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GANAKOS\Desktop\"/>
    </mc:Choice>
  </mc:AlternateContent>
  <bookViews>
    <workbookView xWindow="0" yWindow="0" windowWidth="28800" windowHeight="12300" tabRatio="895" firstSheet="2" activeTab="2"/>
  </bookViews>
  <sheets>
    <sheet name="TEST PAGE" sheetId="23" state="hidden" r:id="rId1"/>
    <sheet name="Abbreviations" sheetId="10" r:id="rId2"/>
    <sheet name="Founders" sheetId="4" r:id="rId3"/>
    <sheet name="Scholastic" sheetId="12" r:id="rId4"/>
    <sheet name="CC List" sheetId="17" state="hidden" r:id="rId5"/>
    <sheet name="CC" sheetId="21" r:id="rId6"/>
    <sheet name="Novice" sheetId="3" r:id="rId7"/>
    <sheet name="Nov Speaks" sheetId="13" r:id="rId8"/>
    <sheet name="NoviceSquad" sheetId="5" r:id="rId9"/>
    <sheet name="JV" sheetId="20" r:id="rId10"/>
    <sheet name="JV Speaks" sheetId="18" r:id="rId11"/>
    <sheet name="JV Squad" sheetId="19" r:id="rId12"/>
    <sheet name="Varsity" sheetId="1" r:id="rId13"/>
    <sheet name="Var Speaks" sheetId="14" r:id="rId14"/>
    <sheet name="VarsitySquad" sheetId="7" r:id="rId15"/>
    <sheet name="Pro" sheetId="2" r:id="rId16"/>
    <sheet name="Pro Speaks" sheetId="15" r:id="rId17"/>
    <sheet name="ProSquad" sheetId="6" r:id="rId18"/>
    <sheet name="Team" sheetId="8" r:id="rId19"/>
    <sheet name="Team Speaks" sheetId="16" r:id="rId20"/>
    <sheet name="Team-Squad" sheetId="11" r:id="rId21"/>
    <sheet name="TEAM CC" sheetId="24" r:id="rId22"/>
  </sheets>
  <definedNames>
    <definedName name="_xlnm._FilterDatabase" localSheetId="1" hidden="1">Abbreviations!$A$1:$B$218</definedName>
    <definedName name="_xlnm._FilterDatabase" localSheetId="5" hidden="1">CC!$B$3:$AR$3</definedName>
    <definedName name="_xlnm._FilterDatabase" localSheetId="2" hidden="1">Founders!$B$3:$AS$164</definedName>
    <definedName name="_xlnm._FilterDatabase" localSheetId="9" hidden="1">JV!$B$3:$AM$300</definedName>
    <definedName name="_xlnm._FilterDatabase" localSheetId="10" hidden="1">'JV Speaks'!$B$3:$AM$3</definedName>
    <definedName name="_xlnm._FilterDatabase" localSheetId="11" hidden="1">'JV Squad'!$B$3:$AM$69</definedName>
    <definedName name="_xlnm._FilterDatabase" localSheetId="7" hidden="1">'Nov Speaks'!$B$3:$AP$88</definedName>
    <definedName name="_xlnm._FilterDatabase" localSheetId="6" hidden="1">Novice!$B$3:$AP$678</definedName>
    <definedName name="_xlnm._FilterDatabase" localSheetId="8" hidden="1">NoviceSquad!$B$3:$AP$300</definedName>
    <definedName name="_xlnm._FilterDatabase" localSheetId="15" hidden="1">Pro!$B$3:$AF$300</definedName>
    <definedName name="_xlnm._FilterDatabase" localSheetId="16" hidden="1">'Pro Speaks'!$B$3:$AF$3</definedName>
    <definedName name="_xlnm._FilterDatabase" localSheetId="17" hidden="1">ProSquad!$B$3:$AF$22</definedName>
    <definedName name="_xlnm._FilterDatabase" localSheetId="3" hidden="1">Scholastic!$B$3:$AS$165</definedName>
    <definedName name="_xlnm._FilterDatabase" localSheetId="18" hidden="1">Team!$B$3:$AG$299</definedName>
    <definedName name="_xlnm._FilterDatabase" localSheetId="19" hidden="1">'Team Speaks'!$B$3:$AG$3</definedName>
    <definedName name="_xlnm._FilterDatabase" localSheetId="20" hidden="1">'Team-Squad'!$B$3:$AH$30</definedName>
    <definedName name="_xlnm._FilterDatabase" localSheetId="0" hidden="1">'TEST PAGE'!$C$1:$AH$701</definedName>
    <definedName name="_xlnm._FilterDatabase" localSheetId="13" hidden="1">'Var Speaks'!$B$3:$AP$3</definedName>
    <definedName name="_xlnm._FilterDatabase" localSheetId="12" hidden="1">Varsity!$B$3:$AR$477</definedName>
    <definedName name="_xlnm._FilterDatabase" localSheetId="14" hidden="1">VarsitySquad!$B$3:$AR$132</definedName>
    <definedName name="_xlnm.Print_Area" localSheetId="1">Abbreviations!$A$1:$E$209</definedName>
    <definedName name="_xlnm.Print_Area" localSheetId="2">Founders!$B$3:$AU$229</definedName>
    <definedName name="_xlnm.Print_Area" localSheetId="9">JV!$B$3:$AO$352</definedName>
    <definedName name="_xlnm.Print_Area" localSheetId="10">'JV Speaks'!$B$3:$AO$20</definedName>
    <definedName name="_xlnm.Print_Area" localSheetId="11">'JV Squad'!$B$3:$AO$80</definedName>
    <definedName name="_xlnm.Print_Area" localSheetId="7">'Nov Speaks'!$B$3:$AR$31</definedName>
    <definedName name="_xlnm.Print_Area" localSheetId="6">Novice!$B$3:$AR$678</definedName>
    <definedName name="_xlnm.Print_Area" localSheetId="8">NoviceSquad!$B$3:$AR$119</definedName>
    <definedName name="_xlnm.Print_Area" localSheetId="15">Pro!$B$3:$AH$135</definedName>
    <definedName name="_xlnm.Print_Area" localSheetId="16">'Pro Speaks'!$B$3:$AH$18</definedName>
    <definedName name="_xlnm.Print_Area" localSheetId="17">ProSquad!$B$3:$AH$11</definedName>
    <definedName name="_xlnm.Print_Area" localSheetId="3">Scholastic!$B$3:$AU$182</definedName>
    <definedName name="_xlnm.Print_Area" localSheetId="18">Team!$B$3:$AI$146</definedName>
    <definedName name="_xlnm.Print_Area" localSheetId="19">'Team Speaks'!$B$3:$AI$13</definedName>
    <definedName name="_xlnm.Print_Area" localSheetId="20">'Team-Squad'!$B$3:$AJ$16</definedName>
    <definedName name="_xlnm.Print_Area" localSheetId="0">'TEST PAGE'!$A$3:$BL$241</definedName>
    <definedName name="_xlnm.Print_Area" localSheetId="13">'Var Speaks'!$B$3:$AR$29</definedName>
    <definedName name="_xlnm.Print_Area" localSheetId="12">Varsity!$B$3:$AT$591</definedName>
    <definedName name="_xlnm.Print_Area" localSheetId="14">VarsitySquad!$B$3:$AT$126</definedName>
    <definedName name="_xlnm.Print_Titles" localSheetId="2">Founders!$3:$3</definedName>
    <definedName name="_xlnm.Print_Titles" localSheetId="7">'Nov Speaks'!$3:$3</definedName>
    <definedName name="_xlnm.Print_Titles" localSheetId="6">Novice!$3:$3</definedName>
    <definedName name="_xlnm.Print_Titles" localSheetId="15">Pro!$3:$3</definedName>
    <definedName name="_xlnm.Print_Titles" localSheetId="0">'TEST PAGE'!$3:$3</definedName>
    <definedName name="_xlnm.Print_Titles" localSheetId="12">Varsity!$3:$3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84" i="3" l="1"/>
  <c r="A217" i="20"/>
  <c r="A98" i="14"/>
  <c r="A51" i="14"/>
  <c r="A21" i="14"/>
  <c r="A10" i="14"/>
  <c r="A43" i="13"/>
  <c r="AR43" i="13"/>
  <c r="AS43" i="13"/>
  <c r="AT43" i="13" s="1" a="1"/>
  <c r="AT43" i="13" s="1"/>
  <c r="AV23" i="13" a="1"/>
  <c r="AV23" i="13" s="1"/>
  <c r="AW23" i="13" s="1"/>
  <c r="AX23" i="13" a="1"/>
  <c r="AX23" i="13" s="1"/>
  <c r="AY23" i="13" a="1"/>
  <c r="AY23" i="13" s="1"/>
  <c r="A50" i="14"/>
  <c r="A82" i="1"/>
  <c r="A46" i="1"/>
  <c r="A54" i="1"/>
  <c r="A316" i="1"/>
  <c r="A92" i="1"/>
  <c r="A391" i="1"/>
  <c r="A221" i="1"/>
  <c r="AU104" i="1"/>
  <c r="AU29" i="1"/>
  <c r="AP91" i="20"/>
  <c r="AQ91" i="20" s="1" a="1"/>
  <c r="AQ91" i="20" s="1"/>
  <c r="AP14" i="20"/>
  <c r="AP82" i="20"/>
  <c r="AQ82" i="20" s="1" a="1"/>
  <c r="AQ82" i="20" s="1"/>
  <c r="AO80" i="20"/>
  <c r="AJ6" i="24"/>
  <c r="AJ5" i="24"/>
  <c r="AJ4" i="24"/>
  <c r="I2" i="24"/>
  <c r="H2" i="24"/>
  <c r="G2" i="24"/>
  <c r="F2" i="24"/>
  <c r="E2" i="24"/>
  <c r="D2" i="24"/>
  <c r="C2" i="24"/>
  <c r="B2" i="24"/>
  <c r="A13" i="15"/>
  <c r="A529" i="3"/>
  <c r="A48" i="3"/>
  <c r="A132" i="1"/>
  <c r="A49" i="1"/>
  <c r="A373" i="1"/>
  <c r="A374" i="1"/>
  <c r="AU112" i="4"/>
  <c r="AV112" i="4"/>
  <c r="AW112" i="4" s="1" a="1"/>
  <c r="AW112" i="4" s="1"/>
  <c r="A15" i="1"/>
  <c r="A413" i="1"/>
  <c r="A414" i="1"/>
  <c r="A409" i="1"/>
  <c r="A222" i="1"/>
  <c r="A184" i="1"/>
  <c r="A108" i="1"/>
  <c r="A152" i="1"/>
  <c r="A304" i="1"/>
  <c r="A363" i="1"/>
  <c r="A198" i="1"/>
  <c r="A270" i="1"/>
  <c r="AR426" i="3"/>
  <c r="AS426" i="3"/>
  <c r="AT426" i="3" s="1" a="1"/>
  <c r="AT426" i="3" s="1"/>
  <c r="AW485" i="3" a="1"/>
  <c r="AW485" i="3" s="1"/>
  <c r="AX485" i="3" a="1"/>
  <c r="AX485" i="3" s="1"/>
  <c r="AY485" i="3" a="1"/>
  <c r="AY485" i="3" s="1"/>
  <c r="A275" i="3"/>
  <c r="A231" i="3"/>
  <c r="A83" i="8"/>
  <c r="E2" i="15"/>
  <c r="A77" i="20"/>
  <c r="C2" i="3"/>
  <c r="D2" i="3"/>
  <c r="E2" i="3"/>
  <c r="F2" i="3"/>
  <c r="G2" i="3"/>
  <c r="A29" i="8"/>
  <c r="A19" i="2"/>
  <c r="A92" i="20"/>
  <c r="A321" i="3"/>
  <c r="A21" i="3"/>
  <c r="A435" i="3"/>
  <c r="Y2" i="4"/>
  <c r="T2" i="21"/>
  <c r="U2" i="21"/>
  <c r="V2" i="21"/>
  <c r="W2" i="21"/>
  <c r="Y2" i="21"/>
  <c r="S2" i="3"/>
  <c r="T2" i="3"/>
  <c r="U2" i="3"/>
  <c r="V2" i="3"/>
  <c r="X2" i="3"/>
  <c r="S2" i="13"/>
  <c r="T2" i="13"/>
  <c r="U2" i="13"/>
  <c r="W2" i="13"/>
  <c r="S2" i="5"/>
  <c r="T2" i="5"/>
  <c r="U2" i="5"/>
  <c r="V2" i="5"/>
  <c r="X2" i="5"/>
  <c r="R2" i="20"/>
  <c r="S2" i="20"/>
  <c r="U2" i="20"/>
  <c r="S2" i="18"/>
  <c r="T2" i="18"/>
  <c r="U2" i="18"/>
  <c r="V2" i="18"/>
  <c r="R2" i="19"/>
  <c r="S2" i="19"/>
  <c r="T2" i="19"/>
  <c r="U2" i="19"/>
  <c r="T2" i="1"/>
  <c r="U2" i="1"/>
  <c r="V2" i="1"/>
  <c r="W2" i="1"/>
  <c r="Y2" i="1"/>
  <c r="T2" i="14"/>
  <c r="U2" i="14"/>
  <c r="V2" i="14"/>
  <c r="X2" i="14"/>
  <c r="T2" i="7"/>
  <c r="U2" i="7"/>
  <c r="V2" i="7"/>
  <c r="W2" i="7"/>
  <c r="Y2" i="7"/>
  <c r="T2" i="4"/>
  <c r="U2" i="4"/>
  <c r="V2" i="4"/>
  <c r="W2" i="4"/>
  <c r="Q2" i="7"/>
  <c r="S2" i="7"/>
  <c r="Q2" i="14"/>
  <c r="S2" i="14"/>
  <c r="Q2" i="4"/>
  <c r="S2" i="4"/>
  <c r="Q2" i="21"/>
  <c r="R2" i="21"/>
  <c r="S2" i="21"/>
  <c r="P2" i="13"/>
  <c r="R2" i="13"/>
  <c r="O2" i="20"/>
  <c r="Q2" i="20"/>
  <c r="P2" i="18"/>
  <c r="R2" i="18"/>
  <c r="O2" i="19"/>
  <c r="Q2" i="19"/>
  <c r="Q2" i="1"/>
  <c r="S2" i="1"/>
  <c r="P2" i="5"/>
  <c r="R2" i="5"/>
  <c r="P2" i="3"/>
  <c r="R2" i="3"/>
  <c r="A104" i="1" l="1"/>
  <c r="A29" i="1"/>
  <c r="A59" i="20"/>
  <c r="A20" i="20"/>
  <c r="E2" i="11" l="1"/>
  <c r="E2" i="16"/>
  <c r="E2" i="8"/>
  <c r="E2" i="6"/>
  <c r="E2" i="2"/>
  <c r="H2" i="7"/>
  <c r="H2" i="14"/>
  <c r="H2" i="1"/>
  <c r="G2" i="19"/>
  <c r="G2" i="18"/>
  <c r="G2" i="20"/>
  <c r="G2" i="5"/>
  <c r="G2" i="13"/>
  <c r="D17" i="7" l="1"/>
  <c r="D124" i="7"/>
  <c r="D23" i="7"/>
  <c r="D10" i="7"/>
  <c r="D41" i="7"/>
  <c r="D21" i="12"/>
  <c r="D159" i="12"/>
  <c r="D29" i="12"/>
  <c r="D11" i="12"/>
  <c r="D49" i="12"/>
  <c r="D9" i="21"/>
  <c r="D11" i="21"/>
  <c r="D21" i="4"/>
  <c r="D161" i="4"/>
  <c r="D29" i="4"/>
  <c r="D11" i="4"/>
  <c r="D49" i="4"/>
  <c r="D2" i="11" l="1"/>
  <c r="F2" i="11"/>
  <c r="G2" i="11"/>
  <c r="H2" i="11"/>
  <c r="I2" i="11"/>
  <c r="J2" i="11"/>
  <c r="C2" i="11"/>
  <c r="A5" i="2" l="1"/>
  <c r="A6" i="2"/>
  <c r="A20" i="2"/>
  <c r="A11" i="2"/>
  <c r="A8" i="2"/>
  <c r="A14" i="2"/>
  <c r="A22" i="2"/>
  <c r="A15" i="2"/>
  <c r="A4" i="2"/>
  <c r="A25" i="2"/>
  <c r="A26" i="2"/>
  <c r="A32" i="3"/>
  <c r="A81" i="1"/>
  <c r="AZ13" i="16" l="1"/>
  <c r="AY13" i="16"/>
  <c r="AZ12" i="16"/>
  <c r="AY12" i="16"/>
  <c r="AZ11" i="16"/>
  <c r="AY11" i="16"/>
  <c r="AY13" i="15"/>
  <c r="AX13" i="15"/>
  <c r="AY12" i="15"/>
  <c r="AX12" i="15"/>
  <c r="AY11" i="15"/>
  <c r="AX11" i="15"/>
  <c r="BI12" i="14"/>
  <c r="BH12" i="14"/>
  <c r="BI11" i="14"/>
  <c r="BH11" i="14"/>
  <c r="BI10" i="14"/>
  <c r="BH10" i="14"/>
  <c r="BF13" i="18"/>
  <c r="BE13" i="18"/>
  <c r="BF12" i="18"/>
  <c r="BE12" i="18"/>
  <c r="BF11" i="18"/>
  <c r="BE11" i="18"/>
  <c r="BH13" i="13"/>
  <c r="BI13" i="13"/>
  <c r="BI12" i="13"/>
  <c r="BI11" i="13"/>
  <c r="BH12" i="13"/>
  <c r="BH11" i="13"/>
  <c r="A300" i="16" l="1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21" i="16"/>
  <c r="A14" i="16"/>
  <c r="A27" i="16"/>
  <c r="A24" i="16"/>
  <c r="A23" i="16"/>
  <c r="A22" i="16"/>
  <c r="A26" i="16"/>
  <c r="A7" i="16"/>
  <c r="A35" i="16"/>
  <c r="A11" i="16"/>
  <c r="A34" i="16"/>
  <c r="A37" i="16"/>
  <c r="A36" i="16"/>
  <c r="A33" i="16"/>
  <c r="A32" i="16"/>
  <c r="A31" i="16"/>
  <c r="A30" i="16"/>
  <c r="A29" i="16"/>
  <c r="A28" i="16"/>
  <c r="A25" i="16"/>
  <c r="A20" i="16"/>
  <c r="A19" i="16"/>
  <c r="A18" i="16"/>
  <c r="A17" i="16"/>
  <c r="A16" i="16"/>
  <c r="A15" i="16"/>
  <c r="A13" i="16"/>
  <c r="A12" i="16"/>
  <c r="A10" i="16"/>
  <c r="A9" i="16"/>
  <c r="A8" i="16"/>
  <c r="A6" i="16"/>
  <c r="A5" i="16"/>
  <c r="A4" i="16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43" i="8"/>
  <c r="A35" i="8"/>
  <c r="A34" i="8"/>
  <c r="A27" i="8"/>
  <c r="A13" i="8"/>
  <c r="A71" i="8"/>
  <c r="A15" i="8"/>
  <c r="A86" i="8"/>
  <c r="A85" i="8"/>
  <c r="A84" i="8"/>
  <c r="A61" i="8"/>
  <c r="A60" i="8"/>
  <c r="A18" i="8"/>
  <c r="A17" i="8"/>
  <c r="A74" i="8"/>
  <c r="A57" i="8"/>
  <c r="A55" i="8"/>
  <c r="A28" i="8"/>
  <c r="A80" i="8"/>
  <c r="A76" i="8"/>
  <c r="A75" i="8"/>
  <c r="A96" i="8"/>
  <c r="A95" i="8"/>
  <c r="A94" i="8"/>
  <c r="A59" i="8"/>
  <c r="A44" i="8"/>
  <c r="A42" i="8"/>
  <c r="A41" i="8"/>
  <c r="A10" i="8"/>
  <c r="A9" i="8"/>
  <c r="A54" i="8"/>
  <c r="A32" i="8"/>
  <c r="A16" i="8"/>
  <c r="A12" i="8"/>
  <c r="A11" i="8"/>
  <c r="A93" i="8"/>
  <c r="A82" i="8"/>
  <c r="A81" i="8"/>
  <c r="A73" i="8"/>
  <c r="A67" i="8"/>
  <c r="A66" i="8"/>
  <c r="A65" i="8"/>
  <c r="A64" i="8"/>
  <c r="A63" i="8"/>
  <c r="A53" i="8"/>
  <c r="A48" i="8"/>
  <c r="A26" i="8"/>
  <c r="A92" i="8"/>
  <c r="A91" i="8"/>
  <c r="A79" i="8"/>
  <c r="A72" i="8"/>
  <c r="A70" i="8"/>
  <c r="A62" i="8"/>
  <c r="A58" i="8"/>
  <c r="A47" i="8"/>
  <c r="A46" i="8"/>
  <c r="A40" i="8"/>
  <c r="A36" i="8"/>
  <c r="A33" i="8"/>
  <c r="A8" i="8"/>
  <c r="A90" i="8"/>
  <c r="A45" i="8"/>
  <c r="A39" i="8"/>
  <c r="A31" i="8"/>
  <c r="A25" i="8"/>
  <c r="A24" i="8"/>
  <c r="A100" i="8"/>
  <c r="A77" i="8"/>
  <c r="A52" i="8"/>
  <c r="A38" i="8"/>
  <c r="A30" i="8"/>
  <c r="A14" i="8"/>
  <c r="A51" i="8"/>
  <c r="A23" i="8"/>
  <c r="A69" i="8"/>
  <c r="A22" i="8"/>
  <c r="A21" i="8"/>
  <c r="A19" i="8"/>
  <c r="A5" i="8"/>
  <c r="A4" i="8"/>
  <c r="A7" i="8"/>
  <c r="A87" i="8"/>
  <c r="A20" i="8"/>
  <c r="A88" i="8"/>
  <c r="A99" i="8"/>
  <c r="A97" i="8"/>
  <c r="A50" i="8"/>
  <c r="A6" i="8"/>
  <c r="A78" i="8"/>
  <c r="A37" i="8"/>
  <c r="A49" i="8"/>
  <c r="A89" i="8"/>
  <c r="A98" i="8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3" i="15"/>
  <c r="A22" i="15"/>
  <c r="A19" i="15"/>
  <c r="A9" i="15"/>
  <c r="A8" i="15"/>
  <c r="A14" i="15"/>
  <c r="A10" i="15"/>
  <c r="A7" i="15"/>
  <c r="A18" i="15"/>
  <c r="A24" i="15"/>
  <c r="A20" i="15"/>
  <c r="A5" i="15"/>
  <c r="A12" i="15"/>
  <c r="A11" i="15"/>
  <c r="A21" i="15"/>
  <c r="A6" i="15"/>
  <c r="A16" i="15"/>
  <c r="A17" i="15"/>
  <c r="A4" i="15"/>
  <c r="A15" i="15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34" i="2"/>
  <c r="A17" i="2"/>
  <c r="A44" i="2"/>
  <c r="A43" i="2"/>
  <c r="A24" i="2"/>
  <c r="A7" i="2"/>
  <c r="A45" i="2"/>
  <c r="A40" i="2"/>
  <c r="A23" i="2"/>
  <c r="A21" i="2"/>
  <c r="A12" i="2"/>
  <c r="A13" i="2"/>
  <c r="A50" i="2"/>
  <c r="A52" i="2"/>
  <c r="A49" i="2"/>
  <c r="A51" i="2"/>
  <c r="A48" i="2"/>
  <c r="A47" i="2"/>
  <c r="A46" i="2"/>
  <c r="A42" i="2"/>
  <c r="A41" i="2"/>
  <c r="A39" i="2"/>
  <c r="A38" i="2"/>
  <c r="A10" i="2"/>
  <c r="A36" i="2"/>
  <c r="A37" i="2"/>
  <c r="A33" i="2"/>
  <c r="A31" i="2"/>
  <c r="A35" i="2"/>
  <c r="A32" i="2"/>
  <c r="A30" i="2"/>
  <c r="A29" i="2"/>
  <c r="A28" i="2"/>
  <c r="A27" i="2"/>
  <c r="A18" i="2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187" i="20"/>
  <c r="A131" i="20"/>
  <c r="A208" i="20"/>
  <c r="A207" i="20"/>
  <c r="A184" i="20"/>
  <c r="A186" i="20"/>
  <c r="A212" i="20"/>
  <c r="A183" i="20"/>
  <c r="A178" i="20"/>
  <c r="A112" i="20"/>
  <c r="A110" i="20"/>
  <c r="A205" i="20"/>
  <c r="A175" i="20"/>
  <c r="A55" i="20"/>
  <c r="A162" i="20"/>
  <c r="A198" i="20"/>
  <c r="A196" i="20"/>
  <c r="A193" i="20"/>
  <c r="A218" i="20"/>
  <c r="A72" i="20"/>
  <c r="A117" i="20"/>
  <c r="A116" i="20"/>
  <c r="A224" i="20"/>
  <c r="A115" i="20"/>
  <c r="A211" i="20"/>
  <c r="A67" i="20"/>
  <c r="A174" i="20"/>
  <c r="A173" i="20"/>
  <c r="A172" i="20"/>
  <c r="A171" i="20"/>
  <c r="A148" i="20"/>
  <c r="A127" i="20"/>
  <c r="A170" i="20"/>
  <c r="A192" i="20"/>
  <c r="A80" i="20"/>
  <c r="A191" i="20"/>
  <c r="A190" i="20"/>
  <c r="A223" i="20"/>
  <c r="A154" i="20"/>
  <c r="A165" i="20"/>
  <c r="A99" i="20"/>
  <c r="A221" i="20"/>
  <c r="A126" i="20"/>
  <c r="A63" i="20"/>
  <c r="A120" i="20"/>
  <c r="A107" i="20"/>
  <c r="A143" i="20"/>
  <c r="A222" i="20"/>
  <c r="A169" i="20"/>
  <c r="A180" i="20"/>
  <c r="A124" i="20"/>
  <c r="A123" i="20"/>
  <c r="A102" i="20"/>
  <c r="A145" i="20"/>
  <c r="A94" i="20"/>
  <c r="A134" i="20"/>
  <c r="A189" i="20"/>
  <c r="A119" i="20"/>
  <c r="A79" i="20"/>
  <c r="A48" i="20"/>
  <c r="A85" i="20"/>
  <c r="A56" i="20"/>
  <c r="A36" i="20"/>
  <c r="A114" i="20"/>
  <c r="A182" i="20"/>
  <c r="A104" i="20"/>
  <c r="A103" i="20"/>
  <c r="A153" i="20"/>
  <c r="A113" i="20"/>
  <c r="A209" i="20"/>
  <c r="A42" i="20"/>
  <c r="A167" i="20"/>
  <c r="A164" i="20"/>
  <c r="A98" i="20"/>
  <c r="A106" i="20"/>
  <c r="A225" i="20"/>
  <c r="A220" i="20"/>
  <c r="A158" i="20"/>
  <c r="A219" i="20"/>
  <c r="A216" i="20"/>
  <c r="A33" i="20"/>
  <c r="A215" i="20"/>
  <c r="A214" i="20"/>
  <c r="A213" i="20"/>
  <c r="A210" i="20"/>
  <c r="A152" i="20"/>
  <c r="A151" i="20"/>
  <c r="A206" i="20"/>
  <c r="A204" i="20"/>
  <c r="A203" i="20"/>
  <c r="A161" i="20"/>
  <c r="A202" i="20"/>
  <c r="A201" i="20"/>
  <c r="A200" i="20"/>
  <c r="A199" i="20"/>
  <c r="A197" i="20"/>
  <c r="A195" i="20"/>
  <c r="A194" i="20"/>
  <c r="A188" i="20"/>
  <c r="A133" i="20"/>
  <c r="A185" i="20"/>
  <c r="A181" i="20"/>
  <c r="A37" i="20"/>
  <c r="A179" i="20"/>
  <c r="A177" i="20"/>
  <c r="A176" i="20"/>
  <c r="A168" i="20"/>
  <c r="A84" i="20"/>
  <c r="A163" i="20"/>
  <c r="A142" i="20"/>
  <c r="A160" i="20"/>
  <c r="A141" i="20"/>
  <c r="A159" i="20"/>
  <c r="A157" i="20"/>
  <c r="A156" i="20"/>
  <c r="A155" i="20"/>
  <c r="A150" i="20"/>
  <c r="A149" i="20"/>
  <c r="A147" i="20"/>
  <c r="A146" i="20"/>
  <c r="A144" i="20"/>
  <c r="A75" i="20"/>
  <c r="A140" i="20"/>
  <c r="A139" i="20"/>
  <c r="A138" i="20"/>
  <c r="A30" i="20"/>
  <c r="A96" i="20"/>
  <c r="A136" i="20"/>
  <c r="A34" i="20"/>
  <c r="A135" i="20"/>
  <c r="A78" i="20"/>
  <c r="A132" i="20"/>
  <c r="A130" i="20"/>
  <c r="A129" i="20"/>
  <c r="A128" i="20"/>
  <c r="A125" i="20"/>
  <c r="A122" i="20"/>
  <c r="A121" i="20"/>
  <c r="A39" i="20"/>
  <c r="A81" i="20"/>
  <c r="A118" i="20"/>
  <c r="A111" i="20"/>
  <c r="A19" i="20"/>
  <c r="A108" i="20"/>
  <c r="A41" i="20"/>
  <c r="A97" i="20"/>
  <c r="A137" i="20"/>
  <c r="A58" i="20"/>
  <c r="A101" i="20"/>
  <c r="A100" i="20"/>
  <c r="A40" i="20"/>
  <c r="A82" i="20"/>
  <c r="A95" i="20"/>
  <c r="A38" i="20"/>
  <c r="A93" i="20"/>
  <c r="A91" i="20"/>
  <c r="A70" i="20"/>
  <c r="A52" i="20"/>
  <c r="A90" i="20"/>
  <c r="A89" i="20"/>
  <c r="A88" i="20"/>
  <c r="A87" i="20"/>
  <c r="A86" i="20"/>
  <c r="A166" i="20"/>
  <c r="A83" i="20"/>
  <c r="A15" i="20"/>
  <c r="A68" i="20"/>
  <c r="A65" i="20"/>
  <c r="A26" i="20"/>
  <c r="A76" i="20"/>
  <c r="A45" i="20"/>
  <c r="A61" i="20"/>
  <c r="A50" i="20"/>
  <c r="A29" i="20"/>
  <c r="A23" i="20"/>
  <c r="A16" i="20"/>
  <c r="A71" i="20"/>
  <c r="A47" i="20"/>
  <c r="A74" i="20"/>
  <c r="A25" i="20"/>
  <c r="A17" i="20"/>
  <c r="A66" i="20"/>
  <c r="A64" i="20"/>
  <c r="A54" i="20"/>
  <c r="A62" i="20"/>
  <c r="A31" i="20"/>
  <c r="A60" i="20"/>
  <c r="A69" i="20"/>
  <c r="A73" i="20"/>
  <c r="A24" i="20"/>
  <c r="A44" i="20"/>
  <c r="A51" i="20"/>
  <c r="A18" i="20"/>
  <c r="A14" i="20"/>
  <c r="A9" i="20"/>
  <c r="A53" i="20"/>
  <c r="A12" i="20"/>
  <c r="A28" i="20"/>
  <c r="A57" i="20"/>
  <c r="A22" i="20"/>
  <c r="A27" i="20"/>
  <c r="A4" i="20"/>
  <c r="A35" i="20"/>
  <c r="A46" i="20"/>
  <c r="A8" i="20"/>
  <c r="A13" i="20"/>
  <c r="A21" i="20"/>
  <c r="A32" i="20"/>
  <c r="A11" i="20"/>
  <c r="A7" i="20"/>
  <c r="A49" i="20"/>
  <c r="A6" i="20"/>
  <c r="A43" i="20"/>
  <c r="A10" i="20"/>
  <c r="A5" i="20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78" i="14"/>
  <c r="A68" i="14"/>
  <c r="A95" i="14"/>
  <c r="A61" i="14"/>
  <c r="A64" i="14"/>
  <c r="A52" i="14"/>
  <c r="A36" i="14"/>
  <c r="A92" i="14"/>
  <c r="A76" i="14"/>
  <c r="A59" i="14"/>
  <c r="A29" i="14"/>
  <c r="A79" i="14"/>
  <c r="A103" i="14"/>
  <c r="A70" i="14"/>
  <c r="A46" i="14"/>
  <c r="A9" i="14"/>
  <c r="A40" i="14"/>
  <c r="A88" i="14"/>
  <c r="A63" i="14"/>
  <c r="A91" i="14"/>
  <c r="A22" i="14"/>
  <c r="A75" i="14"/>
  <c r="A96" i="14"/>
  <c r="A48" i="14"/>
  <c r="A33" i="14"/>
  <c r="A74" i="14"/>
  <c r="A102" i="14"/>
  <c r="A66" i="14"/>
  <c r="A43" i="14"/>
  <c r="A85" i="14"/>
  <c r="A38" i="14"/>
  <c r="A56" i="14"/>
  <c r="A28" i="14"/>
  <c r="A105" i="14"/>
  <c r="A73" i="14"/>
  <c r="A25" i="14"/>
  <c r="A72" i="14"/>
  <c r="A8" i="14"/>
  <c r="A17" i="14"/>
  <c r="A11" i="14"/>
  <c r="A89" i="14"/>
  <c r="A24" i="14"/>
  <c r="A15" i="14"/>
  <c r="A55" i="14"/>
  <c r="A7" i="14"/>
  <c r="A104" i="14"/>
  <c r="A71" i="14"/>
  <c r="A41" i="14"/>
  <c r="A87" i="14"/>
  <c r="A39" i="14"/>
  <c r="A54" i="14"/>
  <c r="A101" i="14"/>
  <c r="A23" i="14"/>
  <c r="A100" i="14"/>
  <c r="A86" i="14"/>
  <c r="A53" i="14"/>
  <c r="A69" i="14"/>
  <c r="A99" i="14"/>
  <c r="A84" i="14"/>
  <c r="A83" i="14"/>
  <c r="A37" i="14"/>
  <c r="A20" i="14"/>
  <c r="A82" i="14"/>
  <c r="A19" i="14"/>
  <c r="A14" i="14"/>
  <c r="A67" i="14"/>
  <c r="A65" i="14"/>
  <c r="A4" i="14"/>
  <c r="A6" i="14"/>
  <c r="A35" i="14"/>
  <c r="A49" i="14"/>
  <c r="A97" i="14"/>
  <c r="A34" i="14"/>
  <c r="A81" i="14"/>
  <c r="A16" i="14"/>
  <c r="A32" i="14"/>
  <c r="A80" i="14"/>
  <c r="A47" i="14"/>
  <c r="A31" i="14"/>
  <c r="A30" i="14"/>
  <c r="A62" i="14"/>
  <c r="A5" i="14"/>
  <c r="A13" i="14"/>
  <c r="A12" i="14"/>
  <c r="A45" i="14"/>
  <c r="A77" i="14"/>
  <c r="A94" i="14"/>
  <c r="A60" i="14"/>
  <c r="A93" i="14"/>
  <c r="A44" i="14"/>
  <c r="A58" i="14"/>
  <c r="A27" i="14"/>
  <c r="A42" i="14"/>
  <c r="A18" i="14"/>
  <c r="A57" i="14"/>
  <c r="A26" i="14"/>
  <c r="A90" i="14"/>
  <c r="A190" i="1"/>
  <c r="A116" i="1"/>
  <c r="A159" i="1"/>
  <c r="A189" i="1"/>
  <c r="A410" i="1"/>
  <c r="A266" i="1"/>
  <c r="A265" i="1"/>
  <c r="A398" i="1"/>
  <c r="A397" i="1"/>
  <c r="A396" i="1"/>
  <c r="A319" i="1"/>
  <c r="A322" i="1"/>
  <c r="A155" i="1"/>
  <c r="A105" i="1"/>
  <c r="A321" i="1"/>
  <c r="A400" i="1"/>
  <c r="A399" i="1"/>
  <c r="A320" i="1"/>
  <c r="A315" i="1"/>
  <c r="A139" i="1"/>
  <c r="A123" i="1"/>
  <c r="A388" i="1"/>
  <c r="A254" i="1"/>
  <c r="A28" i="1"/>
  <c r="A240" i="1"/>
  <c r="A355" i="1"/>
  <c r="A329" i="1"/>
  <c r="A79" i="1"/>
  <c r="A328" i="1"/>
  <c r="A14" i="1"/>
  <c r="A301" i="1"/>
  <c r="A178" i="1"/>
  <c r="A407" i="1"/>
  <c r="A406" i="1"/>
  <c r="A441" i="1"/>
  <c r="A440" i="1"/>
  <c r="A405" i="1"/>
  <c r="A439" i="1"/>
  <c r="A194" i="1"/>
  <c r="A365" i="1"/>
  <c r="A127" i="1"/>
  <c r="A346" i="1"/>
  <c r="A88" i="1"/>
  <c r="A165" i="1"/>
  <c r="A269" i="1"/>
  <c r="A420" i="1"/>
  <c r="A231" i="1"/>
  <c r="A230" i="1"/>
  <c r="A55" i="1"/>
  <c r="A345" i="1"/>
  <c r="A344" i="1"/>
  <c r="A21" i="1"/>
  <c r="A16" i="1"/>
  <c r="A23" i="1"/>
  <c r="A8" i="1"/>
  <c r="A69" i="1"/>
  <c r="A62" i="1"/>
  <c r="A343" i="1"/>
  <c r="A268" i="1"/>
  <c r="A419" i="1"/>
  <c r="A164" i="1"/>
  <c r="A342" i="1"/>
  <c r="A126" i="1"/>
  <c r="A445" i="1"/>
  <c r="A34" i="1"/>
  <c r="A43" i="1"/>
  <c r="A117" i="1"/>
  <c r="A341" i="1"/>
  <c r="A106" i="1"/>
  <c r="A418" i="1"/>
  <c r="A417" i="1"/>
  <c r="A229" i="1"/>
  <c r="A42" i="1"/>
  <c r="A163" i="1"/>
  <c r="A339" i="1"/>
  <c r="A20" i="1"/>
  <c r="A6" i="1"/>
  <c r="A338" i="1"/>
  <c r="A87" i="1"/>
  <c r="A80" i="1"/>
  <c r="A68" i="1"/>
  <c r="A125" i="1"/>
  <c r="A161" i="1"/>
  <c r="A67" i="1"/>
  <c r="A144" i="1"/>
  <c r="A193" i="1"/>
  <c r="A192" i="1"/>
  <c r="A335" i="1"/>
  <c r="A76" i="1"/>
  <c r="A334" i="1"/>
  <c r="A86" i="1"/>
  <c r="A444" i="1"/>
  <c r="A143" i="1"/>
  <c r="A228" i="1"/>
  <c r="A160" i="1"/>
  <c r="A93" i="1"/>
  <c r="A33" i="1"/>
  <c r="A158" i="1"/>
  <c r="A264" i="1"/>
  <c r="A333" i="1"/>
  <c r="A73" i="1"/>
  <c r="A332" i="1"/>
  <c r="A85" i="1"/>
  <c r="A263" i="1"/>
  <c r="A11" i="1"/>
  <c r="A188" i="1"/>
  <c r="A140" i="1"/>
  <c r="A262" i="1"/>
  <c r="A84" i="1"/>
  <c r="A114" i="1"/>
  <c r="A41" i="1"/>
  <c r="A261" i="1"/>
  <c r="A442" i="1"/>
  <c r="A404" i="1"/>
  <c r="A438" i="1"/>
  <c r="A260" i="1"/>
  <c r="A226" i="1"/>
  <c r="A19" i="1"/>
  <c r="A225" i="1"/>
  <c r="A124" i="1"/>
  <c r="A187" i="1"/>
  <c r="A61" i="1"/>
  <c r="A113" i="1"/>
  <c r="A325" i="1"/>
  <c r="A403" i="1"/>
  <c r="A324" i="1"/>
  <c r="A323" i="1"/>
  <c r="A186" i="1"/>
  <c r="A185" i="1"/>
  <c r="A157" i="1"/>
  <c r="A259" i="1"/>
  <c r="A112" i="1"/>
  <c r="A223" i="1"/>
  <c r="A402" i="1"/>
  <c r="A156" i="1"/>
  <c r="A258" i="1"/>
  <c r="A437" i="1"/>
  <c r="A318" i="1"/>
  <c r="A83" i="1"/>
  <c r="A48" i="1"/>
  <c r="A314" i="1"/>
  <c r="A110" i="1"/>
  <c r="A394" i="1"/>
  <c r="A393" i="1"/>
  <c r="A313" i="1"/>
  <c r="A392" i="1"/>
  <c r="A255" i="1"/>
  <c r="A390" i="1"/>
  <c r="A311" i="1"/>
  <c r="A78" i="1"/>
  <c r="A389" i="1"/>
  <c r="A434" i="1"/>
  <c r="A310" i="1"/>
  <c r="A109" i="1"/>
  <c r="A253" i="1"/>
  <c r="A18" i="1"/>
  <c r="A387" i="1"/>
  <c r="A309" i="1"/>
  <c r="A183" i="1"/>
  <c r="A4" i="1"/>
  <c r="A252" i="1"/>
  <c r="A386" i="1"/>
  <c r="A384" i="1"/>
  <c r="A383" i="1"/>
  <c r="A153" i="1"/>
  <c r="A382" i="1"/>
  <c r="A307" i="1"/>
  <c r="A306" i="1"/>
  <c r="A181" i="1"/>
  <c r="A305" i="1"/>
  <c r="A249" i="1"/>
  <c r="A53" i="1"/>
  <c r="A376" i="1"/>
  <c r="A136" i="1"/>
  <c r="A72" i="1"/>
  <c r="A44" i="1"/>
  <c r="A247" i="1"/>
  <c r="A302" i="1"/>
  <c r="A103" i="1"/>
  <c r="A180" i="1"/>
  <c r="A246" i="1"/>
  <c r="A375" i="1"/>
  <c r="A217" i="1"/>
  <c r="A13" i="1"/>
  <c r="A52" i="1"/>
  <c r="A60" i="1"/>
  <c r="A77" i="1"/>
  <c r="A177" i="1"/>
  <c r="A244" i="1"/>
  <c r="A299" i="1"/>
  <c r="A17" i="1"/>
  <c r="A58" i="1"/>
  <c r="A216" i="1"/>
  <c r="A430" i="1"/>
  <c r="A298" i="1"/>
  <c r="A176" i="1"/>
  <c r="A372" i="1"/>
  <c r="A429" i="1"/>
  <c r="A297" i="1"/>
  <c r="A215" i="1"/>
  <c r="A214" i="1"/>
  <c r="A371" i="1"/>
  <c r="A428" i="1"/>
  <c r="A57" i="1"/>
  <c r="A427" i="1"/>
  <c r="A426" i="1"/>
  <c r="A370" i="1"/>
  <c r="A369" i="1"/>
  <c r="A368" i="1"/>
  <c r="A175" i="1"/>
  <c r="A296" i="1"/>
  <c r="A295" i="1"/>
  <c r="A151" i="1"/>
  <c r="A294" i="1"/>
  <c r="A135" i="1"/>
  <c r="A293" i="1"/>
  <c r="A121" i="1"/>
  <c r="A211" i="1"/>
  <c r="A291" i="1"/>
  <c r="A102" i="1"/>
  <c r="A210" i="1"/>
  <c r="A289" i="1"/>
  <c r="A56" i="1"/>
  <c r="A120" i="1"/>
  <c r="A208" i="1"/>
  <c r="A283" i="1"/>
  <c r="A31" i="1"/>
  <c r="A5" i="1"/>
  <c r="A10" i="1"/>
  <c r="A25" i="1"/>
  <c r="A171" i="1"/>
  <c r="A356" i="1"/>
  <c r="A150" i="1"/>
  <c r="A170" i="1"/>
  <c r="A282" i="1"/>
  <c r="A99" i="1"/>
  <c r="A239" i="1"/>
  <c r="A206" i="1"/>
  <c r="A168" i="1"/>
  <c r="A354" i="1"/>
  <c r="A149" i="1"/>
  <c r="A421" i="1"/>
  <c r="A238" i="1"/>
  <c r="A148" i="1"/>
  <c r="A237" i="1"/>
  <c r="A349" i="1"/>
  <c r="A131" i="1"/>
  <c r="A236" i="1"/>
  <c r="A147" i="1"/>
  <c r="A275" i="1"/>
  <c r="A130" i="1"/>
  <c r="A202" i="1"/>
  <c r="A273" i="1"/>
  <c r="A201" i="1"/>
  <c r="A272" i="1"/>
  <c r="A200" i="1"/>
  <c r="A234" i="1"/>
  <c r="A119" i="1"/>
  <c r="A271" i="1"/>
  <c r="A107" i="1"/>
  <c r="A30" i="1"/>
  <c r="A199" i="1"/>
  <c r="A129" i="1"/>
  <c r="A51" i="1"/>
  <c r="A50" i="1"/>
  <c r="A146" i="1"/>
  <c r="A63" i="1"/>
  <c r="A94" i="1"/>
  <c r="A348" i="1"/>
  <c r="A195" i="1"/>
  <c r="A118" i="1"/>
  <c r="A89" i="1"/>
  <c r="A39" i="1"/>
  <c r="A12" i="1"/>
  <c r="A232" i="1"/>
  <c r="A7" i="1"/>
  <c r="A24" i="1"/>
  <c r="A128" i="1"/>
  <c r="A26" i="1"/>
  <c r="A38" i="1"/>
  <c r="A167" i="1"/>
  <c r="A233" i="1"/>
  <c r="A166" i="1"/>
  <c r="A70" i="1"/>
  <c r="A97" i="1"/>
  <c r="A9" i="1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50" i="18"/>
  <c r="A43" i="18"/>
  <c r="A48" i="18"/>
  <c r="A42" i="18"/>
  <c r="A47" i="18"/>
  <c r="A37" i="18"/>
  <c r="A49" i="18"/>
  <c r="A57" i="18"/>
  <c r="A36" i="18"/>
  <c r="A46" i="18"/>
  <c r="A56" i="18"/>
  <c r="A64" i="18"/>
  <c r="A63" i="18"/>
  <c r="A34" i="18"/>
  <c r="A25" i="18"/>
  <c r="A18" i="18"/>
  <c r="A17" i="18"/>
  <c r="A31" i="18"/>
  <c r="A30" i="18"/>
  <c r="A29" i="18"/>
  <c r="A28" i="18"/>
  <c r="A44" i="18"/>
  <c r="A7" i="18"/>
  <c r="A40" i="18"/>
  <c r="A58" i="18"/>
  <c r="A38" i="18"/>
  <c r="A55" i="18"/>
  <c r="A62" i="18"/>
  <c r="A61" i="18"/>
  <c r="A60" i="18"/>
  <c r="A59" i="18"/>
  <c r="A12" i="18"/>
  <c r="A54" i="18"/>
  <c r="A53" i="18"/>
  <c r="A52" i="18"/>
  <c r="A51" i="18"/>
  <c r="A45" i="18"/>
  <c r="A11" i="18"/>
  <c r="A41" i="18"/>
  <c r="A39" i="18"/>
  <c r="A35" i="18"/>
  <c r="A33" i="18"/>
  <c r="A27" i="18"/>
  <c r="A10" i="18"/>
  <c r="A26" i="18"/>
  <c r="A22" i="18"/>
  <c r="A23" i="18"/>
  <c r="A24" i="18"/>
  <c r="A21" i="18"/>
  <c r="A19" i="18"/>
  <c r="A20" i="18"/>
  <c r="A15" i="18"/>
  <c r="A16" i="18"/>
  <c r="A14" i="18"/>
  <c r="A9" i="18"/>
  <c r="A6" i="18"/>
  <c r="A13" i="18"/>
  <c r="A8" i="18"/>
  <c r="A5" i="18"/>
  <c r="A4" i="18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58" i="13"/>
  <c r="A50" i="13"/>
  <c r="A15" i="13"/>
  <c r="A25" i="13"/>
  <c r="A24" i="13"/>
  <c r="A69" i="13"/>
  <c r="A23" i="13"/>
  <c r="A22" i="13"/>
  <c r="A62" i="13"/>
  <c r="A82" i="13"/>
  <c r="A56" i="13"/>
  <c r="A55" i="13"/>
  <c r="A78" i="13"/>
  <c r="A57" i="13"/>
  <c r="A11" i="13"/>
  <c r="A10" i="13"/>
  <c r="A81" i="13"/>
  <c r="A83" i="13"/>
  <c r="A26" i="13"/>
  <c r="A79" i="13"/>
  <c r="A53" i="13"/>
  <c r="A80" i="13"/>
  <c r="A54" i="13"/>
  <c r="A32" i="13"/>
  <c r="A38" i="13"/>
  <c r="A41" i="13"/>
  <c r="A39" i="13"/>
  <c r="A6" i="13"/>
  <c r="A7" i="13"/>
  <c r="A34" i="13"/>
  <c r="A104" i="13"/>
  <c r="A103" i="13"/>
  <c r="A84" i="13"/>
  <c r="A9" i="13"/>
  <c r="A70" i="13"/>
  <c r="A31" i="13"/>
  <c r="A71" i="13"/>
  <c r="A98" i="13"/>
  <c r="A89" i="13"/>
  <c r="A94" i="13"/>
  <c r="A90" i="13"/>
  <c r="A49" i="13"/>
  <c r="A5" i="13"/>
  <c r="A105" i="13"/>
  <c r="A102" i="13"/>
  <c r="A101" i="13"/>
  <c r="A100" i="13"/>
  <c r="A99" i="13"/>
  <c r="A97" i="13"/>
  <c r="A96" i="13"/>
  <c r="A95" i="13"/>
  <c r="A91" i="13"/>
  <c r="A92" i="13"/>
  <c r="A93" i="13"/>
  <c r="A88" i="13"/>
  <c r="A87" i="13"/>
  <c r="A86" i="13"/>
  <c r="A85" i="13"/>
  <c r="A77" i="13"/>
  <c r="A76" i="13"/>
  <c r="A75" i="13"/>
  <c r="A73" i="13"/>
  <c r="A72" i="13"/>
  <c r="A68" i="13"/>
  <c r="A67" i="13"/>
  <c r="A66" i="13"/>
  <c r="A65" i="13"/>
  <c r="A64" i="13"/>
  <c r="A63" i="13"/>
  <c r="A60" i="13"/>
  <c r="A61" i="13"/>
  <c r="A59" i="13"/>
  <c r="A52" i="13"/>
  <c r="A13" i="13"/>
  <c r="A48" i="13"/>
  <c r="A46" i="13"/>
  <c r="A45" i="13"/>
  <c r="A47" i="13"/>
  <c r="A44" i="13"/>
  <c r="A42" i="13"/>
  <c r="A37" i="13"/>
  <c r="A40" i="13"/>
  <c r="A36" i="13"/>
  <c r="A35" i="13"/>
  <c r="A33" i="13"/>
  <c r="A30" i="13"/>
  <c r="A29" i="13"/>
  <c r="A27" i="13"/>
  <c r="A28" i="13"/>
  <c r="A21" i="13"/>
  <c r="A12" i="13"/>
  <c r="A20" i="13"/>
  <c r="A17" i="13"/>
  <c r="A19" i="13"/>
  <c r="A14" i="13"/>
  <c r="A8" i="13"/>
  <c r="A16" i="13"/>
  <c r="A18" i="13"/>
  <c r="A4" i="13"/>
  <c r="A290" i="3"/>
  <c r="A352" i="3"/>
  <c r="A155" i="3"/>
  <c r="A252" i="3"/>
  <c r="A188" i="3"/>
  <c r="A82" i="3"/>
  <c r="A353" i="3"/>
  <c r="A169" i="3"/>
  <c r="A291" i="3"/>
  <c r="A292" i="3"/>
  <c r="A170" i="3"/>
  <c r="A209" i="3"/>
  <c r="A156" i="3"/>
  <c r="A171" i="3"/>
  <c r="A293" i="3"/>
  <c r="A519" i="3"/>
  <c r="A40" i="3"/>
  <c r="A132" i="3"/>
  <c r="A210" i="3"/>
  <c r="A59" i="3"/>
  <c r="A294" i="3"/>
  <c r="A295" i="3"/>
  <c r="A355" i="3"/>
  <c r="A520" i="3"/>
  <c r="A521" i="3"/>
  <c r="A173" i="3"/>
  <c r="A55" i="3"/>
  <c r="A356" i="3"/>
  <c r="A448" i="3"/>
  <c r="A133" i="3"/>
  <c r="A91" i="3"/>
  <c r="A357" i="3"/>
  <c r="A71" i="3"/>
  <c r="A296" i="3"/>
  <c r="A211" i="3"/>
  <c r="A60" i="3"/>
  <c r="A116" i="3"/>
  <c r="A47" i="3"/>
  <c r="A449" i="3"/>
  <c r="A450" i="3"/>
  <c r="A297" i="3"/>
  <c r="A190" i="3"/>
  <c r="A191" i="3"/>
  <c r="A83" i="3"/>
  <c r="A117" i="3"/>
  <c r="A135" i="3"/>
  <c r="A56" i="3"/>
  <c r="A25" i="3"/>
  <c r="A72" i="3"/>
  <c r="A66" i="3"/>
  <c r="A6" i="3"/>
  <c r="A30" i="3"/>
  <c r="A92" i="3"/>
  <c r="A10" i="3"/>
  <c r="A359" i="3"/>
  <c r="A19" i="3"/>
  <c r="A73" i="3"/>
  <c r="A88" i="3"/>
  <c r="A51" i="3"/>
  <c r="A118" i="3"/>
  <c r="A102" i="3"/>
  <c r="A61" i="3"/>
  <c r="A175" i="3"/>
  <c r="A522" i="3"/>
  <c r="A360" i="3"/>
  <c r="A300" i="3"/>
  <c r="A256" i="3"/>
  <c r="A523" i="3"/>
  <c r="A213" i="3"/>
  <c r="A301" i="3"/>
  <c r="A214" i="3"/>
  <c r="A455" i="3"/>
  <c r="A456" i="3"/>
  <c r="A44" i="3"/>
  <c r="A23" i="3"/>
  <c r="A158" i="3"/>
  <c r="A24" i="3"/>
  <c r="A33" i="3"/>
  <c r="A7" i="3"/>
  <c r="A57" i="3"/>
  <c r="A52" i="3"/>
  <c r="A16" i="3"/>
  <c r="A5" i="3"/>
  <c r="A304" i="3"/>
  <c r="A58" i="3"/>
  <c r="A365" i="3"/>
  <c r="A106" i="3"/>
  <c r="A366" i="3"/>
  <c r="A525" i="3"/>
  <c r="A368" i="3"/>
  <c r="A458" i="3"/>
  <c r="A119" i="3"/>
  <c r="A176" i="3"/>
  <c r="A177" i="3"/>
  <c r="A192" i="3"/>
  <c r="A262" i="3"/>
  <c r="A263" i="3"/>
  <c r="A459" i="3"/>
  <c r="A307" i="3"/>
  <c r="A218" i="3"/>
  <c r="A369" i="3"/>
  <c r="A373" i="3"/>
  <c r="A374" i="3"/>
  <c r="A120" i="3"/>
  <c r="A309" i="3"/>
  <c r="A463" i="3"/>
  <c r="A220" i="3"/>
  <c r="A221" i="3"/>
  <c r="A464" i="3"/>
  <c r="A465" i="3"/>
  <c r="A75" i="3"/>
  <c r="A76" i="3"/>
  <c r="A311" i="3"/>
  <c r="A89" i="3"/>
  <c r="A472" i="3"/>
  <c r="A384" i="3"/>
  <c r="A533" i="3"/>
  <c r="A386" i="3"/>
  <c r="A387" i="3"/>
  <c r="A140" i="3"/>
  <c r="A388" i="3"/>
  <c r="A315" i="3"/>
  <c r="A316" i="3"/>
  <c r="A389" i="3"/>
  <c r="A390" i="3"/>
  <c r="A268" i="3"/>
  <c r="A179" i="3"/>
  <c r="A391" i="3"/>
  <c r="A161" i="3"/>
  <c r="A392" i="3"/>
  <c r="A475" i="3"/>
  <c r="A476" i="3"/>
  <c r="A269" i="3"/>
  <c r="A270" i="3"/>
  <c r="A535" i="3"/>
  <c r="A224" i="3"/>
  <c r="A225" i="3"/>
  <c r="A226" i="3"/>
  <c r="A193" i="3"/>
  <c r="A45" i="3"/>
  <c r="A69" i="3"/>
  <c r="A396" i="3"/>
  <c r="A70" i="3"/>
  <c r="A397" i="3"/>
  <c r="A107" i="3"/>
  <c r="A85" i="3"/>
  <c r="A398" i="3"/>
  <c r="A482" i="3"/>
  <c r="A228" i="3"/>
  <c r="A399" i="3"/>
  <c r="A320" i="3"/>
  <c r="A400" i="3"/>
  <c r="A483" i="3"/>
  <c r="A322" i="3"/>
  <c r="A401" i="3"/>
  <c r="A141" i="3"/>
  <c r="A402" i="3"/>
  <c r="A323" i="3"/>
  <c r="A142" i="3"/>
  <c r="A122" i="3"/>
  <c r="A273" i="3"/>
  <c r="A485" i="3"/>
  <c r="A53" i="3"/>
  <c r="A63" i="3"/>
  <c r="A403" i="3"/>
  <c r="A95" i="3"/>
  <c r="A229" i="3"/>
  <c r="A86" i="3"/>
  <c r="A404" i="3"/>
  <c r="A324" i="3"/>
  <c r="A108" i="3"/>
  <c r="A78" i="3"/>
  <c r="A230" i="3"/>
  <c r="A487" i="3"/>
  <c r="A79" i="3"/>
  <c r="A181" i="3"/>
  <c r="A274" i="3"/>
  <c r="A182" i="3"/>
  <c r="A405" i="3"/>
  <c r="A49" i="3"/>
  <c r="A489" i="3"/>
  <c r="A64" i="3"/>
  <c r="A490" i="3"/>
  <c r="A143" i="3"/>
  <c r="A144" i="3"/>
  <c r="A414" i="3"/>
  <c r="A498" i="3"/>
  <c r="A415" i="3"/>
  <c r="A416" i="3"/>
  <c r="A417" i="3"/>
  <c r="A329" i="3"/>
  <c r="A418" i="3"/>
  <c r="A538" i="3"/>
  <c r="A499" i="3"/>
  <c r="A500" i="3"/>
  <c r="A330" i="3"/>
  <c r="A331" i="3"/>
  <c r="A194" i="3"/>
  <c r="A420" i="3"/>
  <c r="A183" i="3"/>
  <c r="A423" i="3"/>
  <c r="A424" i="3"/>
  <c r="A503" i="3"/>
  <c r="A504" i="3"/>
  <c r="A277" i="3"/>
  <c r="A278" i="3"/>
  <c r="A505" i="3"/>
  <c r="A166" i="3"/>
  <c r="A426" i="3"/>
  <c r="A332" i="3"/>
  <c r="A333" i="3"/>
  <c r="A112" i="3"/>
  <c r="A149" i="3"/>
  <c r="A237" i="3"/>
  <c r="A195" i="3"/>
  <c r="A150" i="3"/>
  <c r="A97" i="3"/>
  <c r="A238" i="3"/>
  <c r="A124" i="3"/>
  <c r="A506" i="3"/>
  <c r="A427" i="3"/>
  <c r="A428" i="3"/>
  <c r="A37" i="3"/>
  <c r="A507" i="3"/>
  <c r="A508" i="3"/>
  <c r="A17" i="3"/>
  <c r="A22" i="3"/>
  <c r="A4" i="3"/>
  <c r="A18" i="3"/>
  <c r="A98" i="3"/>
  <c r="A509" i="3"/>
  <c r="A539" i="3"/>
  <c r="A80" i="3"/>
  <c r="A334" i="3"/>
  <c r="A239" i="3"/>
  <c r="A279" i="3"/>
  <c r="A510" i="3"/>
  <c r="A511" i="3"/>
  <c r="A429" i="3"/>
  <c r="A512" i="3"/>
  <c r="A430" i="3"/>
  <c r="A335" i="3"/>
  <c r="A151" i="3"/>
  <c r="A280" i="3"/>
  <c r="A196" i="3"/>
  <c r="A281" i="3"/>
  <c r="A219" i="3"/>
  <c r="A537" i="3"/>
  <c r="A285" i="3"/>
  <c r="A367" i="3"/>
  <c r="A261" i="3"/>
  <c r="A526" i="3"/>
  <c r="A84" i="3"/>
  <c r="A528" i="3"/>
  <c r="A457" i="3"/>
  <c r="A74" i="3"/>
  <c r="A481" i="3"/>
  <c r="A319" i="3"/>
  <c r="A87" i="3"/>
  <c r="A157" i="3"/>
  <c r="A26" i="3"/>
  <c r="A27" i="3"/>
  <c r="A431" i="3"/>
  <c r="A336" i="3"/>
  <c r="A432" i="3"/>
  <c r="A46" i="3"/>
  <c r="A35" i="3"/>
  <c r="A38" i="3"/>
  <c r="A126" i="3"/>
  <c r="A284" i="3"/>
  <c r="A168" i="3"/>
  <c r="A288" i="3"/>
  <c r="A187" i="3"/>
  <c r="A289" i="3"/>
  <c r="A351" i="3"/>
  <c r="A208" i="3"/>
  <c r="A265" i="3"/>
  <c r="A466" i="3"/>
  <c r="A159" i="3"/>
  <c r="A121" i="3"/>
  <c r="A62" i="3"/>
  <c r="A41" i="3"/>
  <c r="A264" i="3"/>
  <c r="A310" i="3"/>
  <c r="A67" i="3"/>
  <c r="A312" i="3"/>
  <c r="A313" i="3"/>
  <c r="A382" i="3"/>
  <c r="A532" i="3"/>
  <c r="A317" i="3"/>
  <c r="A180" i="3"/>
  <c r="A68" i="3"/>
  <c r="A318" i="3"/>
  <c r="A163" i="3"/>
  <c r="A491" i="3"/>
  <c r="A406" i="3"/>
  <c r="A425" i="3"/>
  <c r="A407" i="3"/>
  <c r="A408" i="3"/>
  <c r="A145" i="3"/>
  <c r="A123" i="3"/>
  <c r="A409" i="3"/>
  <c r="A109" i="3"/>
  <c r="A110" i="3"/>
  <c r="A164" i="3"/>
  <c r="A325" i="3"/>
  <c r="A326" i="3"/>
  <c r="A410" i="3"/>
  <c r="A146" i="3"/>
  <c r="A165" i="3"/>
  <c r="A327" i="3"/>
  <c r="A328" i="3"/>
  <c r="A497" i="3"/>
  <c r="A243" i="3"/>
  <c r="A172" i="3"/>
  <c r="A451" i="3"/>
  <c r="A134" i="3"/>
  <c r="A358" i="3"/>
  <c r="A305" i="3"/>
  <c r="A217" i="3"/>
  <c r="A306" i="3"/>
  <c r="A375" i="3"/>
  <c r="A480" i="3"/>
  <c r="A501" i="3"/>
  <c r="A421" i="3"/>
  <c r="A488" i="3"/>
  <c r="A502" i="3"/>
  <c r="A422" i="3"/>
  <c r="A440" i="3"/>
  <c r="A240" i="3"/>
  <c r="A99" i="3"/>
  <c r="A198" i="3"/>
  <c r="A189" i="3"/>
  <c r="A174" i="3"/>
  <c r="A299" i="3"/>
  <c r="A212" i="3"/>
  <c r="A94" i="3"/>
  <c r="A486" i="3"/>
  <c r="A42" i="3"/>
  <c r="A20" i="3"/>
  <c r="A34" i="3"/>
  <c r="A276" i="3"/>
  <c r="A232" i="3"/>
  <c r="A536" i="3"/>
  <c r="A411" i="3"/>
  <c r="A147" i="3"/>
  <c r="A111" i="3"/>
  <c r="A244" i="3"/>
  <c r="A513" i="3"/>
  <c r="A200" i="3"/>
  <c r="A206" i="3"/>
  <c r="A253" i="3"/>
  <c r="A101" i="3"/>
  <c r="A258" i="3"/>
  <c r="A362" i="3"/>
  <c r="A302" i="3"/>
  <c r="A524" i="3"/>
  <c r="A138" i="3"/>
  <c r="A139" i="3"/>
  <c r="A376" i="3"/>
  <c r="A467" i="3"/>
  <c r="A377" i="3"/>
  <c r="A222" i="3"/>
  <c r="A468" i="3"/>
  <c r="A469" i="3"/>
  <c r="A378" i="3"/>
  <c r="A380" i="3"/>
  <c r="A530" i="3"/>
  <c r="A29" i="3"/>
  <c r="A178" i="3"/>
  <c r="A470" i="3"/>
  <c r="A93" i="3"/>
  <c r="A160" i="3"/>
  <c r="A471" i="3"/>
  <c r="A383" i="3"/>
  <c r="A492" i="3"/>
  <c r="A493" i="3"/>
  <c r="A412" i="3"/>
  <c r="A233" i="3"/>
  <c r="A494" i="3"/>
  <c r="A413" i="3"/>
  <c r="A148" i="3"/>
  <c r="A495" i="3"/>
  <c r="A246" i="3"/>
  <c r="A518" i="3"/>
  <c r="A303" i="3"/>
  <c r="A363" i="3"/>
  <c r="A381" i="3"/>
  <c r="A267" i="3"/>
  <c r="A473" i="3"/>
  <c r="A234" i="3"/>
  <c r="A235" i="3"/>
  <c r="A496" i="3"/>
  <c r="A185" i="3"/>
  <c r="A441" i="3"/>
  <c r="A245" i="3"/>
  <c r="A344" i="3"/>
  <c r="A517" i="3"/>
  <c r="A201" i="3"/>
  <c r="A341" i="3"/>
  <c r="A130" i="3"/>
  <c r="A354" i="3"/>
  <c r="A254" i="3"/>
  <c r="A452" i="3"/>
  <c r="A370" i="3"/>
  <c r="A371" i="3"/>
  <c r="A379" i="3"/>
  <c r="A266" i="3"/>
  <c r="A223" i="3"/>
  <c r="A474" i="3"/>
  <c r="A162" i="3"/>
  <c r="A77" i="3"/>
  <c r="A477" i="3"/>
  <c r="A394" i="3"/>
  <c r="A478" i="3"/>
  <c r="A271" i="3"/>
  <c r="A385" i="3"/>
  <c r="A236" i="3"/>
  <c r="A96" i="3"/>
  <c r="A343" i="3"/>
  <c r="A514" i="3"/>
  <c r="A437" i="3"/>
  <c r="A515" i="3"/>
  <c r="A516" i="3"/>
  <c r="A345" i="3"/>
  <c r="A248" i="3"/>
  <c r="A203" i="3"/>
  <c r="A204" i="3"/>
  <c r="A346" i="3"/>
  <c r="A205" i="3"/>
  <c r="A446" i="3"/>
  <c r="A100" i="3"/>
  <c r="A347" i="3"/>
  <c r="A249" i="3"/>
  <c r="A250" i="3"/>
  <c r="A447" i="3"/>
  <c r="A115" i="3"/>
  <c r="A348" i="3"/>
  <c r="A251" i="3"/>
  <c r="A255" i="3"/>
  <c r="A454" i="3"/>
  <c r="A260" i="3"/>
  <c r="A361" i="3"/>
  <c r="A215" i="3"/>
  <c r="A103" i="3"/>
  <c r="A104" i="3"/>
  <c r="A105" i="3"/>
  <c r="A257" i="3"/>
  <c r="A136" i="3"/>
  <c r="A364" i="3"/>
  <c r="A259" i="3"/>
  <c r="A137" i="3"/>
  <c r="A453" i="3"/>
  <c r="A216" i="3"/>
  <c r="A460" i="3"/>
  <c r="A461" i="3"/>
  <c r="A372" i="3"/>
  <c r="A314" i="3"/>
  <c r="A272" i="3"/>
  <c r="A479" i="3"/>
  <c r="A534" i="3"/>
  <c r="A395" i="3"/>
  <c r="A433" i="3"/>
  <c r="A434" i="3"/>
  <c r="A127" i="3"/>
  <c r="A43" i="3"/>
  <c r="A197" i="3"/>
  <c r="A227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167" i="3"/>
  <c r="A350" i="3"/>
  <c r="A287" i="3"/>
  <c r="A349" i="3"/>
  <c r="A286" i="3"/>
  <c r="A445" i="3"/>
  <c r="A13" i="3"/>
  <c r="A15" i="3"/>
  <c r="A54" i="3"/>
  <c r="A9" i="3"/>
  <c r="A113" i="3"/>
  <c r="A39" i="3"/>
  <c r="A8" i="3"/>
  <c r="A241" i="3"/>
  <c r="A14" i="3"/>
  <c r="A282" i="3"/>
  <c r="A338" i="3"/>
  <c r="A442" i="3"/>
  <c r="A50" i="3"/>
  <c r="A247" i="3"/>
  <c r="A184" i="3"/>
  <c r="A12" i="3"/>
  <c r="A36" i="3"/>
  <c r="A114" i="3"/>
  <c r="A444" i="3"/>
  <c r="A340" i="3"/>
  <c r="A81" i="3"/>
  <c r="A128" i="3"/>
  <c r="A202" i="3"/>
  <c r="A153" i="3"/>
  <c r="A65" i="3"/>
  <c r="A131" i="3"/>
  <c r="A436" i="3"/>
  <c r="A154" i="3"/>
  <c r="A152" i="3"/>
  <c r="A439" i="3"/>
  <c r="A242" i="3"/>
  <c r="A186" i="3"/>
  <c r="A339" i="3"/>
  <c r="A129" i="3"/>
  <c r="A11" i="3"/>
  <c r="A90" i="3"/>
  <c r="A438" i="3"/>
  <c r="A199" i="3"/>
  <c r="A342" i="3"/>
  <c r="A28" i="3"/>
  <c r="A283" i="3"/>
  <c r="A337" i="3"/>
  <c r="A443" i="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4" i="23"/>
  <c r="AR186" i="3"/>
  <c r="AR129" i="3"/>
  <c r="AR370" i="3"/>
  <c r="AR365" i="3"/>
  <c r="AR210" i="3"/>
  <c r="AR112" i="3"/>
  <c r="AR118" i="3"/>
  <c r="AR39" i="3"/>
  <c r="AR377" i="3"/>
  <c r="AR387" i="3"/>
  <c r="AR189" i="3"/>
  <c r="AR492" i="3"/>
  <c r="AR373" i="3"/>
  <c r="AR306" i="3"/>
  <c r="AR538" i="3"/>
  <c r="AR417" i="3"/>
  <c r="AR385" i="3"/>
  <c r="AR328" i="3"/>
  <c r="AR125" i="3"/>
  <c r="AR500" i="3"/>
  <c r="AR17" i="3"/>
  <c r="AR187" i="3"/>
  <c r="AR394" i="3"/>
  <c r="AR138" i="3"/>
  <c r="AR223" i="3"/>
  <c r="AR5" i="3"/>
  <c r="AR334" i="3"/>
  <c r="AR368" i="3"/>
  <c r="AR157" i="3"/>
  <c r="AR59" i="3"/>
  <c r="AR219" i="3"/>
  <c r="AR148" i="3"/>
  <c r="AR91" i="3"/>
  <c r="AR493" i="3"/>
  <c r="AR496" i="3"/>
  <c r="AR24" i="3"/>
  <c r="AR6" i="3"/>
  <c r="AR106" i="3"/>
  <c r="AR185" i="3"/>
  <c r="AR249" i="3"/>
  <c r="AR361" i="3"/>
  <c r="AR276" i="3"/>
  <c r="AR375" i="3"/>
  <c r="AR72" i="3"/>
  <c r="AR179" i="3"/>
  <c r="AR69" i="3"/>
  <c r="AR335" i="3"/>
  <c r="AR167" i="3"/>
  <c r="AR166" i="3"/>
  <c r="AV4" i="23"/>
  <c r="AW4" i="23" s="1"/>
  <c r="AX4" i="23" a="1"/>
  <c r="AX4" i="23"/>
  <c r="AY4" i="23" s="1"/>
  <c r="AZ4" i="23" a="1"/>
  <c r="AZ4" i="23" s="1"/>
  <c r="P2" i="21"/>
  <c r="O2" i="21"/>
  <c r="N2" i="21"/>
  <c r="M2" i="21"/>
  <c r="L2" i="21"/>
  <c r="K2" i="21"/>
  <c r="J2" i="21"/>
  <c r="I2" i="21"/>
  <c r="H2" i="21"/>
  <c r="G2" i="21"/>
  <c r="F2" i="21"/>
  <c r="E2" i="21"/>
  <c r="D2" i="21"/>
  <c r="C2" i="21"/>
  <c r="O2" i="3"/>
  <c r="N2" i="3"/>
  <c r="M2" i="3"/>
  <c r="L2" i="3"/>
  <c r="K2" i="3"/>
  <c r="J2" i="3"/>
  <c r="I2" i="3"/>
  <c r="H2" i="3"/>
  <c r="O2" i="13"/>
  <c r="N2" i="13"/>
  <c r="M2" i="13"/>
  <c r="L2" i="13"/>
  <c r="K2" i="13"/>
  <c r="J2" i="13"/>
  <c r="I2" i="13"/>
  <c r="H2" i="13"/>
  <c r="F2" i="13"/>
  <c r="E2" i="13"/>
  <c r="D2" i="13"/>
  <c r="C2" i="13"/>
  <c r="O2" i="5"/>
  <c r="N2" i="5"/>
  <c r="M2" i="5"/>
  <c r="L2" i="5"/>
  <c r="K2" i="5"/>
  <c r="J2" i="5"/>
  <c r="I2" i="5"/>
  <c r="H2" i="5"/>
  <c r="F2" i="5"/>
  <c r="E2" i="5"/>
  <c r="D2" i="5"/>
  <c r="C2" i="5"/>
  <c r="N2" i="20"/>
  <c r="M2" i="20"/>
  <c r="L2" i="20"/>
  <c r="K2" i="20"/>
  <c r="J2" i="20"/>
  <c r="I2" i="20"/>
  <c r="H2" i="20"/>
  <c r="F2" i="20"/>
  <c r="E2" i="20"/>
  <c r="D2" i="20"/>
  <c r="C2" i="20"/>
  <c r="O2" i="18"/>
  <c r="N2" i="18"/>
  <c r="M2" i="18"/>
  <c r="L2" i="18"/>
  <c r="K2" i="18"/>
  <c r="J2" i="18"/>
  <c r="I2" i="18"/>
  <c r="H2" i="18"/>
  <c r="F2" i="18"/>
  <c r="E2" i="18"/>
  <c r="D2" i="18"/>
  <c r="C2" i="18"/>
  <c r="N2" i="19"/>
  <c r="M2" i="19"/>
  <c r="L2" i="19"/>
  <c r="K2" i="19"/>
  <c r="J2" i="19"/>
  <c r="I2" i="19"/>
  <c r="H2" i="19"/>
  <c r="F2" i="19"/>
  <c r="E2" i="19"/>
  <c r="D2" i="19"/>
  <c r="C2" i="19"/>
  <c r="P2" i="1"/>
  <c r="O2" i="1"/>
  <c r="N2" i="1"/>
  <c r="M2" i="1"/>
  <c r="L2" i="1"/>
  <c r="K2" i="1"/>
  <c r="J2" i="1"/>
  <c r="I2" i="1"/>
  <c r="G2" i="1"/>
  <c r="F2" i="1"/>
  <c r="E2" i="1"/>
  <c r="D2" i="1"/>
  <c r="C2" i="1"/>
  <c r="P2" i="14"/>
  <c r="O2" i="14"/>
  <c r="N2" i="14"/>
  <c r="M2" i="14"/>
  <c r="L2" i="14"/>
  <c r="K2" i="14"/>
  <c r="J2" i="14"/>
  <c r="I2" i="14"/>
  <c r="G2" i="14"/>
  <c r="F2" i="14"/>
  <c r="E2" i="14"/>
  <c r="D2" i="14"/>
  <c r="C2" i="14"/>
  <c r="P2" i="7"/>
  <c r="O2" i="7"/>
  <c r="N2" i="7"/>
  <c r="M2" i="7"/>
  <c r="L2" i="7"/>
  <c r="K2" i="7"/>
  <c r="J2" i="7"/>
  <c r="I2" i="7"/>
  <c r="G2" i="7"/>
  <c r="F2" i="7"/>
  <c r="E2" i="7"/>
  <c r="D2" i="7"/>
  <c r="C2" i="7"/>
  <c r="I2" i="2"/>
  <c r="H2" i="2"/>
  <c r="G2" i="2"/>
  <c r="F2" i="2"/>
  <c r="D2" i="2"/>
  <c r="C2" i="2"/>
  <c r="I2" i="15"/>
  <c r="H2" i="15"/>
  <c r="G2" i="15"/>
  <c r="F2" i="15"/>
  <c r="D2" i="15"/>
  <c r="C2" i="15"/>
  <c r="I2" i="6"/>
  <c r="H2" i="6"/>
  <c r="G2" i="6"/>
  <c r="F2" i="6"/>
  <c r="D2" i="6"/>
  <c r="C2" i="6"/>
  <c r="I2" i="8"/>
  <c r="H2" i="8"/>
  <c r="G2" i="8"/>
  <c r="F2" i="8"/>
  <c r="D2" i="8"/>
  <c r="C2" i="8"/>
  <c r="H2" i="16"/>
  <c r="G2" i="16"/>
  <c r="F2" i="16"/>
  <c r="D2" i="16"/>
  <c r="C2" i="16"/>
  <c r="D2" i="4"/>
  <c r="E2" i="4"/>
  <c r="F2" i="4"/>
  <c r="G2" i="4"/>
  <c r="H2" i="4"/>
  <c r="I2" i="4"/>
  <c r="J2" i="4"/>
  <c r="K2" i="4"/>
  <c r="L2" i="4"/>
  <c r="M2" i="4"/>
  <c r="N2" i="4"/>
  <c r="O2" i="4"/>
  <c r="P2" i="4"/>
  <c r="C2" i="4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C2" i="23"/>
  <c r="AN49" i="8" a="1"/>
  <c r="AN49" i="8" s="1"/>
  <c r="AO49" i="8" a="1"/>
  <c r="AO49" i="8" s="1"/>
  <c r="AP49" i="8" a="1"/>
  <c r="AP49" i="8" s="1"/>
  <c r="AN50" i="8" a="1"/>
  <c r="AN50" i="8" s="1"/>
  <c r="AO50" i="8" a="1"/>
  <c r="AO50" i="8" s="1"/>
  <c r="AP50" i="8" a="1"/>
  <c r="AP50" i="8" s="1"/>
  <c r="AN87" i="8" a="1"/>
  <c r="AN87" i="8" s="1"/>
  <c r="AO87" i="8" a="1"/>
  <c r="AO87" i="8" s="1"/>
  <c r="AP87" i="8" a="1"/>
  <c r="AP87" i="8" s="1"/>
  <c r="AN5" i="8" a="1"/>
  <c r="AN5" i="8" s="1"/>
  <c r="AO5" i="8" a="1"/>
  <c r="AO5" i="8" s="1"/>
  <c r="AP5" i="8" a="1"/>
  <c r="AP5" i="8" s="1"/>
  <c r="AN19" i="8" a="1"/>
  <c r="AN19" i="8" s="1"/>
  <c r="AO19" i="8" a="1"/>
  <c r="AO19" i="8" s="1"/>
  <c r="AP19" i="8" a="1"/>
  <c r="AP19" i="8" s="1"/>
  <c r="AN97" i="8" a="1"/>
  <c r="AN97" i="8" s="1"/>
  <c r="AO97" i="8" a="1"/>
  <c r="AO97" i="8" s="1"/>
  <c r="AP97" i="8" a="1"/>
  <c r="AP97" i="8" s="1"/>
  <c r="AN98" i="8" a="1"/>
  <c r="AN98" i="8" s="1"/>
  <c r="AO98" i="8" a="1"/>
  <c r="AO98" i="8" s="1"/>
  <c r="AP98" i="8" a="1"/>
  <c r="AP98" i="8" s="1"/>
  <c r="AN99" i="8" a="1"/>
  <c r="AN99" i="8" s="1"/>
  <c r="AO99" i="8" a="1"/>
  <c r="AO99" i="8" s="1"/>
  <c r="AP99" i="8" a="1"/>
  <c r="AP99" i="8" s="1"/>
  <c r="AN88" i="8" a="1"/>
  <c r="AN88" i="8" s="1"/>
  <c r="AO88" i="8" a="1"/>
  <c r="AO88" i="8" s="1"/>
  <c r="AP88" i="8" a="1"/>
  <c r="AP88" i="8" s="1"/>
  <c r="AN89" i="8" a="1"/>
  <c r="AN89" i="8" s="1"/>
  <c r="AO89" i="8" a="1"/>
  <c r="AO89" i="8" s="1"/>
  <c r="AP89" i="8" a="1"/>
  <c r="AP89" i="8" s="1"/>
  <c r="AN6" i="8" a="1"/>
  <c r="AN6" i="8" s="1"/>
  <c r="AO6" i="8" a="1"/>
  <c r="AO6" i="8" s="1"/>
  <c r="AP6" i="8" a="1"/>
  <c r="AP6" i="8" s="1"/>
  <c r="AL17" i="15" a="1"/>
  <c r="AL17" i="15" s="1"/>
  <c r="AM17" i="15" s="1"/>
  <c r="AN17" i="15" a="1"/>
  <c r="AN17" i="15" s="1"/>
  <c r="AO17" i="15" a="1"/>
  <c r="AO17" i="15" s="1"/>
  <c r="AL10" i="15" a="1"/>
  <c r="AL10" i="15" s="1"/>
  <c r="AM10" i="15" s="1"/>
  <c r="AN10" i="15" a="1"/>
  <c r="AN10" i="15" s="1"/>
  <c r="AO10" i="15" a="1"/>
  <c r="AO10" i="15" s="1"/>
  <c r="AL21" i="15" a="1"/>
  <c r="AL21" i="15" s="1"/>
  <c r="AM21" i="15" s="1"/>
  <c r="AN21" i="15" a="1"/>
  <c r="AN21" i="15" s="1"/>
  <c r="AO21" i="15" a="1"/>
  <c r="AO21" i="15" s="1"/>
  <c r="AL24" i="15" a="1"/>
  <c r="AL24" i="15" s="1"/>
  <c r="AM24" i="15" s="1"/>
  <c r="AN24" i="15" a="1"/>
  <c r="AN24" i="15" s="1"/>
  <c r="AO24" i="15" a="1"/>
  <c r="AO24" i="15" s="1"/>
  <c r="AL22" i="15" a="1"/>
  <c r="AL22" i="15" s="1"/>
  <c r="AM22" i="15" s="1"/>
  <c r="AN22" i="15" a="1"/>
  <c r="AN22" i="15" s="1"/>
  <c r="AO22" i="15" a="1"/>
  <c r="AO22" i="15" s="1"/>
  <c r="AL14" i="15" a="1"/>
  <c r="AL14" i="15" s="1"/>
  <c r="AM14" i="15" s="1"/>
  <c r="AN14" i="15" a="1"/>
  <c r="AN14" i="15" s="1"/>
  <c r="AO14" i="15" a="1"/>
  <c r="AO14" i="15" s="1"/>
  <c r="AL4" i="15" a="1"/>
  <c r="AL4" i="15" s="1"/>
  <c r="AM4" i="15" s="1"/>
  <c r="AN4" i="15" a="1"/>
  <c r="AN4" i="15" s="1"/>
  <c r="AO4" i="15" a="1"/>
  <c r="AO4" i="15" s="1"/>
  <c r="AL23" i="15" a="1"/>
  <c r="AL23" i="15" s="1"/>
  <c r="AM23" i="15" s="1"/>
  <c r="AN23" i="15" a="1"/>
  <c r="AN23" i="15" s="1"/>
  <c r="AO23" i="15" a="1"/>
  <c r="AO23" i="15" s="1"/>
  <c r="AL8" i="15" a="1"/>
  <c r="AL8" i="15" s="1"/>
  <c r="AM8" i="15" s="1"/>
  <c r="AN8" i="15" a="1"/>
  <c r="AN8" i="15" s="1"/>
  <c r="AO8" i="15" a="1"/>
  <c r="AO8" i="15" s="1"/>
  <c r="AL20" i="15" a="1"/>
  <c r="AL20" i="15" s="1"/>
  <c r="AM20" i="15" s="1"/>
  <c r="AN20" i="15" a="1"/>
  <c r="AN20" i="15" s="1"/>
  <c r="AO20" i="15" a="1"/>
  <c r="AO20" i="15" s="1"/>
  <c r="AL11" i="15" a="1"/>
  <c r="AL11" i="15" s="1"/>
  <c r="AM11" i="15" s="1"/>
  <c r="AN11" i="15" a="1"/>
  <c r="AN11" i="15" s="1"/>
  <c r="AO11" i="15" a="1"/>
  <c r="AO11" i="15" s="1"/>
  <c r="AL18" i="15" a="1"/>
  <c r="AL18" i="15" s="1"/>
  <c r="AM18" i="15" s="1"/>
  <c r="AN18" i="15" a="1"/>
  <c r="AN18" i="15" s="1"/>
  <c r="AO18" i="15" a="1"/>
  <c r="AO18" i="15" s="1"/>
  <c r="AL12" i="15" a="1"/>
  <c r="AL12" i="15" s="1"/>
  <c r="AM12" i="15" s="1"/>
  <c r="AN12" i="15" a="1"/>
  <c r="AN12" i="15" s="1"/>
  <c r="AO12" i="15" a="1"/>
  <c r="AO12" i="15" s="1"/>
  <c r="AL15" i="15" a="1"/>
  <c r="AL15" i="15" s="1"/>
  <c r="AM15" i="15" s="1"/>
  <c r="AN15" i="15" a="1"/>
  <c r="AN15" i="15" s="1"/>
  <c r="AO15" i="15" a="1"/>
  <c r="AO15" i="15" s="1"/>
  <c r="AL9" i="15" a="1"/>
  <c r="AL9" i="15" s="1"/>
  <c r="AM9" i="15" s="1"/>
  <c r="AN9" i="15" a="1"/>
  <c r="AN9" i="15" s="1"/>
  <c r="AO9" i="15" a="1"/>
  <c r="AO9" i="15" s="1"/>
  <c r="AL19" i="15" a="1"/>
  <c r="AL19" i="15" s="1"/>
  <c r="AM19" i="15" s="1"/>
  <c r="AN19" i="15" a="1"/>
  <c r="AN19" i="15" s="1"/>
  <c r="AO19" i="15" a="1"/>
  <c r="AO19" i="15" s="1"/>
  <c r="AL5" i="15" a="1"/>
  <c r="AL5" i="15" s="1"/>
  <c r="AM5" i="15" s="1"/>
  <c r="AN5" i="15" a="1"/>
  <c r="AN5" i="15" s="1"/>
  <c r="AO5" i="15" a="1"/>
  <c r="AO5" i="15" s="1"/>
  <c r="AL13" i="15" a="1"/>
  <c r="AL13" i="15" s="1"/>
  <c r="AM13" i="15" s="1"/>
  <c r="AN13" i="15" a="1"/>
  <c r="AN13" i="15" s="1"/>
  <c r="AO13" i="15" a="1"/>
  <c r="AO13" i="15" s="1"/>
  <c r="AL6" i="15" a="1"/>
  <c r="AL6" i="15" s="1"/>
  <c r="AM6" i="15" s="1"/>
  <c r="AN6" i="15" a="1"/>
  <c r="AN6" i="15" s="1"/>
  <c r="AO6" i="15" a="1"/>
  <c r="AO6" i="15" s="1"/>
  <c r="AL16" i="15" a="1"/>
  <c r="AL16" i="15" s="1"/>
  <c r="AM16" i="15" s="1"/>
  <c r="AN16" i="15" a="1"/>
  <c r="AN16" i="15" s="1"/>
  <c r="AO16" i="15" a="1"/>
  <c r="AO16" i="15" s="1"/>
  <c r="AL25" i="15" a="1"/>
  <c r="AL25" i="15" s="1"/>
  <c r="AM25" i="15" s="1"/>
  <c r="AN25" i="15" a="1"/>
  <c r="AN25" i="15" s="1"/>
  <c r="AO25" i="15" a="1"/>
  <c r="AO25" i="15" s="1"/>
  <c r="AL26" i="15" a="1"/>
  <c r="AL26" i="15" s="1"/>
  <c r="AM26" i="15" s="1"/>
  <c r="AN26" i="15" a="1"/>
  <c r="AN26" i="15" s="1"/>
  <c r="AO26" i="15" a="1"/>
  <c r="AO26" i="15" s="1"/>
  <c r="AL27" i="15" a="1"/>
  <c r="AL27" i="15" s="1"/>
  <c r="AM27" i="15" s="1"/>
  <c r="AN27" i="15" a="1"/>
  <c r="AN27" i="15" s="1"/>
  <c r="AO27" i="15" a="1"/>
  <c r="AO27" i="15" s="1"/>
  <c r="AL28" i="15" a="1"/>
  <c r="AL28" i="15" s="1"/>
  <c r="AM28" i="15" s="1"/>
  <c r="AN28" i="15" a="1"/>
  <c r="AN28" i="15" s="1"/>
  <c r="AO28" i="15" a="1"/>
  <c r="AO28" i="15" s="1"/>
  <c r="AL29" i="15" a="1"/>
  <c r="AL29" i="15" s="1"/>
  <c r="AM29" i="15" s="1"/>
  <c r="AN29" i="15" a="1"/>
  <c r="AN29" i="15" s="1"/>
  <c r="AO29" i="15" a="1"/>
  <c r="AO29" i="15" s="1"/>
  <c r="AL30" i="15" a="1"/>
  <c r="AL30" i="15" s="1"/>
  <c r="AM30" i="15" s="1"/>
  <c r="AN30" i="15" a="1"/>
  <c r="AN30" i="15" s="1"/>
  <c r="AO30" i="15" a="1"/>
  <c r="AO30" i="15" s="1"/>
  <c r="AL31" i="15" a="1"/>
  <c r="AL31" i="15" s="1"/>
  <c r="AM31" i="15" s="1"/>
  <c r="AN31" i="15" a="1"/>
  <c r="AN31" i="15" s="1"/>
  <c r="AO31" i="15" a="1"/>
  <c r="AO31" i="15" s="1"/>
  <c r="AL32" i="15" a="1"/>
  <c r="AL32" i="15" s="1"/>
  <c r="AM32" i="15" s="1"/>
  <c r="AN32" i="15" a="1"/>
  <c r="AN32" i="15" s="1"/>
  <c r="AO32" i="15" a="1"/>
  <c r="AO32" i="15" s="1"/>
  <c r="AL33" i="15" a="1"/>
  <c r="AL33" i="15" s="1"/>
  <c r="AM33" i="15" s="1"/>
  <c r="AN33" i="15" a="1"/>
  <c r="AN33" i="15" s="1"/>
  <c r="AO33" i="15" a="1"/>
  <c r="AO33" i="15" s="1"/>
  <c r="AL34" i="15" a="1"/>
  <c r="AL34" i="15" s="1"/>
  <c r="AM34" i="15" s="1"/>
  <c r="AN34" i="15" a="1"/>
  <c r="AN34" i="15" s="1"/>
  <c r="AO34" i="15" a="1"/>
  <c r="AO34" i="15" s="1"/>
  <c r="AL35" i="15" a="1"/>
  <c r="AL35" i="15" s="1"/>
  <c r="AM35" i="15" s="1"/>
  <c r="AN35" i="15" a="1"/>
  <c r="AN35" i="15" s="1"/>
  <c r="AO35" i="15" a="1"/>
  <c r="AO35" i="15" s="1"/>
  <c r="AL36" i="15" a="1"/>
  <c r="AL36" i="15" s="1"/>
  <c r="AM36" i="15" s="1"/>
  <c r="AN36" i="15" a="1"/>
  <c r="AN36" i="15" s="1"/>
  <c r="AO36" i="15" a="1"/>
  <c r="AO36" i="15" s="1"/>
  <c r="AL37" i="15" a="1"/>
  <c r="AL37" i="15" s="1"/>
  <c r="AM37" i="15" s="1"/>
  <c r="AN37" i="15" a="1"/>
  <c r="AN37" i="15" s="1"/>
  <c r="AO37" i="15" a="1"/>
  <c r="AO37" i="15" s="1"/>
  <c r="AL38" i="15" a="1"/>
  <c r="AL38" i="15" s="1"/>
  <c r="AM38" i="15" s="1"/>
  <c r="AN38" i="15" a="1"/>
  <c r="AN38" i="15" s="1"/>
  <c r="AO38" i="15" a="1"/>
  <c r="AO38" i="15" s="1"/>
  <c r="AL39" i="15" a="1"/>
  <c r="AL39" i="15" s="1"/>
  <c r="AM39" i="15" s="1"/>
  <c r="AN39" i="15" a="1"/>
  <c r="AN39" i="15" s="1"/>
  <c r="AO39" i="15" a="1"/>
  <c r="AO39" i="15" s="1"/>
  <c r="AL40" i="15" a="1"/>
  <c r="AL40" i="15" s="1"/>
  <c r="AM40" i="15" s="1"/>
  <c r="AN40" i="15" a="1"/>
  <c r="AN40" i="15" s="1"/>
  <c r="AO40" i="15" a="1"/>
  <c r="AO40" i="15" s="1"/>
  <c r="AL41" i="15" a="1"/>
  <c r="AL41" i="15" s="1"/>
  <c r="AM41" i="15" s="1"/>
  <c r="AN41" i="15" a="1"/>
  <c r="AN41" i="15" s="1"/>
  <c r="AO41" i="15" a="1"/>
  <c r="AO41" i="15" s="1"/>
  <c r="AL42" i="15" a="1"/>
  <c r="AL42" i="15" s="1"/>
  <c r="AM42" i="15" s="1"/>
  <c r="AN42" i="15" a="1"/>
  <c r="AN42" i="15" s="1"/>
  <c r="AO42" i="15" a="1"/>
  <c r="AO42" i="15" s="1"/>
  <c r="AL43" i="15" a="1"/>
  <c r="AL43" i="15" s="1"/>
  <c r="AM43" i="15" s="1"/>
  <c r="AN43" i="15" a="1"/>
  <c r="AN43" i="15" s="1"/>
  <c r="AO43" i="15" a="1"/>
  <c r="AO43" i="15" s="1"/>
  <c r="AL44" i="15" a="1"/>
  <c r="AL44" i="15" s="1"/>
  <c r="AM44" i="15" s="1"/>
  <c r="AN44" i="15" a="1"/>
  <c r="AN44" i="15" s="1"/>
  <c r="AO44" i="15" a="1"/>
  <c r="AO44" i="15" s="1"/>
  <c r="AL45" i="15" a="1"/>
  <c r="AL45" i="15" s="1"/>
  <c r="AM45" i="15" s="1"/>
  <c r="AN45" i="15" a="1"/>
  <c r="AN45" i="15" s="1"/>
  <c r="AO45" i="15" a="1"/>
  <c r="AO45" i="15" s="1"/>
  <c r="AL46" i="15" a="1"/>
  <c r="AL46" i="15" s="1"/>
  <c r="AM46" i="15" s="1"/>
  <c r="AN46" i="15" a="1"/>
  <c r="AN46" i="15" s="1"/>
  <c r="AO46" i="15" a="1"/>
  <c r="AO46" i="15" s="1"/>
  <c r="AL47" i="15" a="1"/>
  <c r="AL47" i="15" s="1"/>
  <c r="AM47" i="15" s="1"/>
  <c r="AN47" i="15" a="1"/>
  <c r="AN47" i="15" s="1"/>
  <c r="AO47" i="15" a="1"/>
  <c r="AO47" i="15" s="1"/>
  <c r="AL48" i="15" a="1"/>
  <c r="AL48" i="15" s="1"/>
  <c r="AM48" i="15" s="1"/>
  <c r="AN48" i="15" a="1"/>
  <c r="AN48" i="15" s="1"/>
  <c r="AO48" i="15" a="1"/>
  <c r="AO48" i="15" s="1"/>
  <c r="AL49" i="15" a="1"/>
  <c r="AL49" i="15" s="1"/>
  <c r="AM49" i="15" s="1"/>
  <c r="AN49" i="15" a="1"/>
  <c r="AN49" i="15" s="1"/>
  <c r="AO49" i="15" a="1"/>
  <c r="AO49" i="15" s="1"/>
  <c r="AL50" i="15" a="1"/>
  <c r="AL50" i="15" s="1"/>
  <c r="AM50" i="15" s="1"/>
  <c r="AN50" i="15" a="1"/>
  <c r="AN50" i="15" s="1"/>
  <c r="AO50" i="15" a="1"/>
  <c r="AO50" i="15" s="1"/>
  <c r="AL51" i="15" a="1"/>
  <c r="AL51" i="15" s="1"/>
  <c r="AM51" i="15" s="1"/>
  <c r="AN51" i="15" a="1"/>
  <c r="AN51" i="15" s="1"/>
  <c r="AO51" i="15" a="1"/>
  <c r="AO51" i="15" s="1"/>
  <c r="AL52" i="15" a="1"/>
  <c r="AL52" i="15" s="1"/>
  <c r="AM52" i="15" s="1"/>
  <c r="AN52" i="15" a="1"/>
  <c r="AN52" i="15" s="1"/>
  <c r="AO52" i="15" a="1"/>
  <c r="AO52" i="15" s="1"/>
  <c r="AL53" i="15" a="1"/>
  <c r="AL53" i="15" s="1"/>
  <c r="AM53" i="15" s="1"/>
  <c r="AN53" i="15" a="1"/>
  <c r="AN53" i="15" s="1"/>
  <c r="AO53" i="15" a="1"/>
  <c r="AO53" i="15" s="1"/>
  <c r="AL54" i="15" a="1"/>
  <c r="AL54" i="15" s="1"/>
  <c r="AM54" i="15" s="1"/>
  <c r="AN54" i="15" a="1"/>
  <c r="AN54" i="15" s="1"/>
  <c r="AO54" i="15" a="1"/>
  <c r="AO54" i="15" s="1"/>
  <c r="AL55" i="15" a="1"/>
  <c r="AL55" i="15" s="1"/>
  <c r="AM55" i="15" s="1"/>
  <c r="AN55" i="15" a="1"/>
  <c r="AN55" i="15" s="1"/>
  <c r="AO55" i="15" a="1"/>
  <c r="AO55" i="15" s="1"/>
  <c r="AL56" i="15" a="1"/>
  <c r="AL56" i="15" s="1"/>
  <c r="AM56" i="15" s="1"/>
  <c r="AN56" i="15" a="1"/>
  <c r="AN56" i="15" s="1"/>
  <c r="AO56" i="15" a="1"/>
  <c r="AO56" i="15" s="1"/>
  <c r="AL57" i="15" a="1"/>
  <c r="AL57" i="15" s="1"/>
  <c r="AM57" i="15" s="1"/>
  <c r="AN57" i="15" a="1"/>
  <c r="AN57" i="15" s="1"/>
  <c r="AO57" i="15" a="1"/>
  <c r="AO57" i="15" s="1"/>
  <c r="AL58" i="15" a="1"/>
  <c r="AL58" i="15" s="1"/>
  <c r="AM58" i="15" s="1"/>
  <c r="AN58" i="15" a="1"/>
  <c r="AN58" i="15" s="1"/>
  <c r="AO58" i="15" a="1"/>
  <c r="AO58" i="15" s="1"/>
  <c r="AL59" i="15" a="1"/>
  <c r="AL59" i="15" s="1"/>
  <c r="AM59" i="15" s="1"/>
  <c r="AN59" i="15" a="1"/>
  <c r="AN59" i="15" s="1"/>
  <c r="AO59" i="15" a="1"/>
  <c r="AO59" i="15" s="1"/>
  <c r="AL60" i="15" a="1"/>
  <c r="AL60" i="15" s="1"/>
  <c r="AM60" i="15" s="1"/>
  <c r="AN60" i="15" a="1"/>
  <c r="AN60" i="15" s="1"/>
  <c r="AO60" i="15" a="1"/>
  <c r="AO60" i="15" s="1"/>
  <c r="AL61" i="15" a="1"/>
  <c r="AL61" i="15" s="1"/>
  <c r="AM61" i="15" s="1"/>
  <c r="AN61" i="15" a="1"/>
  <c r="AN61" i="15" s="1"/>
  <c r="AO61" i="15" a="1"/>
  <c r="AO61" i="15" s="1"/>
  <c r="AL62" i="15" a="1"/>
  <c r="AL62" i="15" s="1"/>
  <c r="AM62" i="15" s="1"/>
  <c r="AN62" i="15" a="1"/>
  <c r="AN62" i="15" s="1"/>
  <c r="AO62" i="15" a="1"/>
  <c r="AO62" i="15" s="1"/>
  <c r="AL63" i="15" a="1"/>
  <c r="AL63" i="15" s="1"/>
  <c r="AM63" i="15" s="1"/>
  <c r="AN63" i="15" a="1"/>
  <c r="AN63" i="15" s="1"/>
  <c r="AO63" i="15" a="1"/>
  <c r="AO63" i="15" s="1"/>
  <c r="AL64" i="15" a="1"/>
  <c r="AL64" i="15" s="1"/>
  <c r="AM64" i="15" s="1"/>
  <c r="AN64" i="15" a="1"/>
  <c r="AN64" i="15" s="1"/>
  <c r="AO64" i="15" a="1"/>
  <c r="AO64" i="15" s="1"/>
  <c r="AL65" i="15" a="1"/>
  <c r="AL65" i="15" s="1"/>
  <c r="AM65" i="15" s="1"/>
  <c r="AN65" i="15" a="1"/>
  <c r="AN65" i="15" s="1"/>
  <c r="AO65" i="15" a="1"/>
  <c r="AO65" i="15" s="1"/>
  <c r="AL66" i="15" a="1"/>
  <c r="AL66" i="15" s="1"/>
  <c r="AM66" i="15" s="1"/>
  <c r="AN66" i="15" a="1"/>
  <c r="AN66" i="15" s="1"/>
  <c r="AO66" i="15" a="1"/>
  <c r="AO66" i="15" s="1"/>
  <c r="AL67" i="15" a="1"/>
  <c r="AL67" i="15" s="1"/>
  <c r="AM67" i="15" s="1"/>
  <c r="AN67" i="15" a="1"/>
  <c r="AN67" i="15" s="1"/>
  <c r="AO67" i="15" a="1"/>
  <c r="AO67" i="15" s="1"/>
  <c r="AL68" i="15" a="1"/>
  <c r="AL68" i="15" s="1"/>
  <c r="AM68" i="15" s="1"/>
  <c r="AN68" i="15" a="1"/>
  <c r="AN68" i="15" s="1"/>
  <c r="AO68" i="15" a="1"/>
  <c r="AO68" i="15" s="1"/>
  <c r="AL69" i="15" a="1"/>
  <c r="AL69" i="15" s="1"/>
  <c r="AM69" i="15" s="1"/>
  <c r="AN69" i="15" a="1"/>
  <c r="AN69" i="15" s="1"/>
  <c r="AO69" i="15" a="1"/>
  <c r="AO69" i="15" s="1"/>
  <c r="AL70" i="15" a="1"/>
  <c r="AL70" i="15" s="1"/>
  <c r="AM70" i="15" s="1"/>
  <c r="AN70" i="15" a="1"/>
  <c r="AN70" i="15" s="1"/>
  <c r="AO70" i="15" a="1"/>
  <c r="AO70" i="15" s="1"/>
  <c r="AL71" i="15" a="1"/>
  <c r="AL71" i="15" s="1"/>
  <c r="AM71" i="15" s="1"/>
  <c r="AN71" i="15" a="1"/>
  <c r="AN71" i="15" s="1"/>
  <c r="AO71" i="15" a="1"/>
  <c r="AO71" i="15" s="1"/>
  <c r="AL72" i="15" a="1"/>
  <c r="AL72" i="15" s="1"/>
  <c r="AM72" i="15" s="1"/>
  <c r="AN72" i="15" a="1"/>
  <c r="AN72" i="15" s="1"/>
  <c r="AO72" i="15" a="1"/>
  <c r="AO72" i="15" s="1"/>
  <c r="AL73" i="15" a="1"/>
  <c r="AL73" i="15" s="1"/>
  <c r="AM73" i="15" s="1"/>
  <c r="AN73" i="15" a="1"/>
  <c r="AN73" i="15" s="1"/>
  <c r="AO73" i="15" a="1"/>
  <c r="AO73" i="15" s="1"/>
  <c r="AL74" i="15" a="1"/>
  <c r="AL74" i="15" s="1"/>
  <c r="AM74" i="15" s="1"/>
  <c r="AN74" i="15" a="1"/>
  <c r="AN74" i="15" s="1"/>
  <c r="AO74" i="15" a="1"/>
  <c r="AO74" i="15" s="1"/>
  <c r="AL75" i="15" a="1"/>
  <c r="AL75" i="15" s="1"/>
  <c r="AM75" i="15" s="1"/>
  <c r="AN75" i="15" a="1"/>
  <c r="AN75" i="15" s="1"/>
  <c r="AO75" i="15" a="1"/>
  <c r="AO75" i="15" s="1"/>
  <c r="AL76" i="15" a="1"/>
  <c r="AL76" i="15" s="1"/>
  <c r="AM76" i="15" s="1"/>
  <c r="AN76" i="15" a="1"/>
  <c r="AN76" i="15" s="1"/>
  <c r="AO76" i="15" a="1"/>
  <c r="AO76" i="15" s="1"/>
  <c r="AL77" i="15" a="1"/>
  <c r="AL77" i="15" s="1"/>
  <c r="AM77" i="15" s="1"/>
  <c r="AN77" i="15" a="1"/>
  <c r="AN77" i="15" s="1"/>
  <c r="AO77" i="15" a="1"/>
  <c r="AO77" i="15" s="1"/>
  <c r="AL78" i="15" a="1"/>
  <c r="AL78" i="15" s="1"/>
  <c r="AM78" i="15" s="1"/>
  <c r="AN78" i="15" a="1"/>
  <c r="AN78" i="15" s="1"/>
  <c r="AO78" i="15" a="1"/>
  <c r="AO78" i="15" s="1"/>
  <c r="AL79" i="15" a="1"/>
  <c r="AL79" i="15" s="1"/>
  <c r="AM79" i="15" s="1"/>
  <c r="AN79" i="15" a="1"/>
  <c r="AN79" i="15" s="1"/>
  <c r="AO79" i="15" a="1"/>
  <c r="AO79" i="15" s="1"/>
  <c r="AL80" i="15" a="1"/>
  <c r="AL80" i="15" s="1"/>
  <c r="AM80" i="15" s="1"/>
  <c r="AN80" i="15" a="1"/>
  <c r="AN80" i="15" s="1"/>
  <c r="AO80" i="15" a="1"/>
  <c r="AO80" i="15" s="1"/>
  <c r="AL81" i="15" a="1"/>
  <c r="AL81" i="15" s="1"/>
  <c r="AM81" i="15" s="1"/>
  <c r="AN81" i="15" a="1"/>
  <c r="AN81" i="15" s="1"/>
  <c r="AO81" i="15" a="1"/>
  <c r="AO81" i="15" s="1"/>
  <c r="AL82" i="15" a="1"/>
  <c r="AL82" i="15" s="1"/>
  <c r="AM82" i="15" s="1"/>
  <c r="AN82" i="15" a="1"/>
  <c r="AN82" i="15" s="1"/>
  <c r="AO82" i="15" a="1"/>
  <c r="AO82" i="15" s="1"/>
  <c r="AL83" i="15" a="1"/>
  <c r="AL83" i="15" s="1"/>
  <c r="AM83" i="15" s="1"/>
  <c r="AN83" i="15" a="1"/>
  <c r="AN83" i="15" s="1"/>
  <c r="AO83" i="15" a="1"/>
  <c r="AO83" i="15" s="1"/>
  <c r="AL84" i="15" a="1"/>
  <c r="AL84" i="15" s="1"/>
  <c r="AM84" i="15" s="1"/>
  <c r="AN84" i="15" a="1"/>
  <c r="AN84" i="15" s="1"/>
  <c r="AO84" i="15" a="1"/>
  <c r="AO84" i="15" s="1"/>
  <c r="AL85" i="15" a="1"/>
  <c r="AL85" i="15" s="1"/>
  <c r="AM85" i="15" s="1"/>
  <c r="AN85" i="15" a="1"/>
  <c r="AN85" i="15" s="1"/>
  <c r="AO85" i="15" a="1"/>
  <c r="AO85" i="15" s="1"/>
  <c r="AL86" i="15" a="1"/>
  <c r="AL86" i="15" s="1"/>
  <c r="AM86" i="15" s="1"/>
  <c r="AN86" i="15" a="1"/>
  <c r="AN86" i="15" s="1"/>
  <c r="AO86" i="15" a="1"/>
  <c r="AO86" i="15" s="1"/>
  <c r="AL87" i="15" a="1"/>
  <c r="AL87" i="15" s="1"/>
  <c r="AM87" i="15" s="1"/>
  <c r="AN87" i="15" a="1"/>
  <c r="AN87" i="15" s="1"/>
  <c r="AO87" i="15" a="1"/>
  <c r="AO87" i="15" s="1"/>
  <c r="AL88" i="15" a="1"/>
  <c r="AL88" i="15" s="1"/>
  <c r="AM88" i="15" s="1"/>
  <c r="AN88" i="15" a="1"/>
  <c r="AN88" i="15" s="1"/>
  <c r="AO88" i="15" a="1"/>
  <c r="AO88" i="15" s="1"/>
  <c r="AL89" i="15" a="1"/>
  <c r="AL89" i="15" s="1"/>
  <c r="AM89" i="15" s="1"/>
  <c r="AN89" i="15" a="1"/>
  <c r="AN89" i="15" s="1"/>
  <c r="AO89" i="15" a="1"/>
  <c r="AO89" i="15" s="1"/>
  <c r="AL90" i="15" a="1"/>
  <c r="AL90" i="15" s="1"/>
  <c r="AM90" i="15" s="1"/>
  <c r="AN90" i="15" a="1"/>
  <c r="AN90" i="15" s="1"/>
  <c r="AO90" i="15" a="1"/>
  <c r="AO90" i="15" s="1"/>
  <c r="AL91" i="15" a="1"/>
  <c r="AL91" i="15" s="1"/>
  <c r="AM91" i="15" s="1"/>
  <c r="AN91" i="15" a="1"/>
  <c r="AN91" i="15" s="1"/>
  <c r="AO91" i="15" a="1"/>
  <c r="AO91" i="15" s="1"/>
  <c r="AL92" i="15" a="1"/>
  <c r="AL92" i="15" s="1"/>
  <c r="AM92" i="15" s="1"/>
  <c r="AN92" i="15" a="1"/>
  <c r="AN92" i="15" s="1"/>
  <c r="AO92" i="15" a="1"/>
  <c r="AO92" i="15" s="1"/>
  <c r="AL93" i="15" a="1"/>
  <c r="AL93" i="15" s="1"/>
  <c r="AM93" i="15" s="1"/>
  <c r="AN93" i="15" a="1"/>
  <c r="AN93" i="15" s="1"/>
  <c r="AO93" i="15" a="1"/>
  <c r="AO93" i="15" s="1"/>
  <c r="AL94" i="15" a="1"/>
  <c r="AL94" i="15" s="1"/>
  <c r="AM94" i="15" s="1"/>
  <c r="AN94" i="15" a="1"/>
  <c r="AN94" i="15" s="1"/>
  <c r="AO94" i="15" a="1"/>
  <c r="AO94" i="15" s="1"/>
  <c r="AL95" i="15" a="1"/>
  <c r="AL95" i="15" s="1"/>
  <c r="AM95" i="15" s="1"/>
  <c r="AN95" i="15" a="1"/>
  <c r="AN95" i="15" s="1"/>
  <c r="AO95" i="15" a="1"/>
  <c r="AO95" i="15" s="1"/>
  <c r="AL96" i="15" a="1"/>
  <c r="AL96" i="15" s="1"/>
  <c r="AM96" i="15" s="1"/>
  <c r="AN96" i="15" a="1"/>
  <c r="AN96" i="15" s="1"/>
  <c r="AO96" i="15" a="1"/>
  <c r="AO96" i="15" s="1"/>
  <c r="AL97" i="15" a="1"/>
  <c r="AL97" i="15" s="1"/>
  <c r="AM97" i="15" s="1"/>
  <c r="AN97" i="15" a="1"/>
  <c r="AN97" i="15" s="1"/>
  <c r="AO97" i="15" a="1"/>
  <c r="AO97" i="15" s="1"/>
  <c r="AL98" i="15" a="1"/>
  <c r="AL98" i="15" s="1"/>
  <c r="AM98" i="15" s="1"/>
  <c r="AN98" i="15" a="1"/>
  <c r="AN98" i="15" s="1"/>
  <c r="AO98" i="15" a="1"/>
  <c r="AO98" i="15" s="1"/>
  <c r="AL99" i="15" a="1"/>
  <c r="AL99" i="15" s="1"/>
  <c r="AM99" i="15" s="1"/>
  <c r="AN99" i="15" a="1"/>
  <c r="AN99" i="15" s="1"/>
  <c r="AO99" i="15" a="1"/>
  <c r="AO99" i="15" s="1"/>
  <c r="AL100" i="15" a="1"/>
  <c r="AL100" i="15" s="1"/>
  <c r="AM100" i="15" s="1"/>
  <c r="AN100" i="15" a="1"/>
  <c r="AN100" i="15" s="1"/>
  <c r="AO100" i="15" a="1"/>
  <c r="AO100" i="15" s="1"/>
  <c r="AL101" i="15" a="1"/>
  <c r="AL101" i="15" s="1"/>
  <c r="AM101" i="15" s="1"/>
  <c r="AN101" i="15" a="1"/>
  <c r="AN101" i="15" s="1"/>
  <c r="AO101" i="15" a="1"/>
  <c r="AO101" i="15" s="1"/>
  <c r="AL102" i="15" a="1"/>
  <c r="AL102" i="15" s="1"/>
  <c r="AM102" i="15" s="1"/>
  <c r="AN102" i="15" a="1"/>
  <c r="AN102" i="15" s="1"/>
  <c r="AO102" i="15" a="1"/>
  <c r="AO102" i="15" s="1"/>
  <c r="AL103" i="15" a="1"/>
  <c r="AL103" i="15" s="1"/>
  <c r="AM103" i="15" s="1"/>
  <c r="AN103" i="15" a="1"/>
  <c r="AN103" i="15" s="1"/>
  <c r="AO103" i="15" a="1"/>
  <c r="AO103" i="15" s="1"/>
  <c r="AL104" i="15" a="1"/>
  <c r="AL104" i="15" s="1"/>
  <c r="AM104" i="15" s="1"/>
  <c r="AN104" i="15" a="1"/>
  <c r="AN104" i="15" s="1"/>
  <c r="AO104" i="15" a="1"/>
  <c r="AO104" i="15" s="1"/>
  <c r="AL105" i="15" a="1"/>
  <c r="AL105" i="15" s="1"/>
  <c r="AM105" i="15" s="1"/>
  <c r="AN105" i="15" a="1"/>
  <c r="AN105" i="15" s="1"/>
  <c r="AO105" i="15" a="1"/>
  <c r="AO105" i="15" s="1"/>
  <c r="AL106" i="15" a="1"/>
  <c r="AL106" i="15" s="1"/>
  <c r="AM106" i="15" s="1"/>
  <c r="AN106" i="15" a="1"/>
  <c r="AN106" i="15" s="1"/>
  <c r="AO106" i="15" a="1"/>
  <c r="AO106" i="15" s="1"/>
  <c r="AL107" i="15" a="1"/>
  <c r="AL107" i="15" s="1"/>
  <c r="AM107" i="15" s="1"/>
  <c r="AN107" i="15" a="1"/>
  <c r="AN107" i="15" s="1"/>
  <c r="AO107" i="15" a="1"/>
  <c r="AO107" i="15" s="1"/>
  <c r="AL108" i="15" a="1"/>
  <c r="AL108" i="15" s="1"/>
  <c r="AM108" i="15" s="1"/>
  <c r="AN108" i="15" a="1"/>
  <c r="AN108" i="15" s="1"/>
  <c r="AO108" i="15" a="1"/>
  <c r="AO108" i="15" s="1"/>
  <c r="AL109" i="15" a="1"/>
  <c r="AL109" i="15" s="1"/>
  <c r="AM109" i="15" s="1"/>
  <c r="AN109" i="15" a="1"/>
  <c r="AN109" i="15" s="1"/>
  <c r="AO109" i="15" a="1"/>
  <c r="AO109" i="15" s="1"/>
  <c r="AL110" i="15" a="1"/>
  <c r="AL110" i="15" s="1"/>
  <c r="AM110" i="15" s="1"/>
  <c r="AN110" i="15" a="1"/>
  <c r="AN110" i="15" s="1"/>
  <c r="AO110" i="15" a="1"/>
  <c r="AO110" i="15" s="1"/>
  <c r="AL111" i="15" a="1"/>
  <c r="AL111" i="15" s="1"/>
  <c r="AM111" i="15" s="1"/>
  <c r="AN111" i="15" a="1"/>
  <c r="AN111" i="15" s="1"/>
  <c r="AO111" i="15" a="1"/>
  <c r="AO111" i="15" s="1"/>
  <c r="AL112" i="15" a="1"/>
  <c r="AL112" i="15" s="1"/>
  <c r="AM112" i="15" s="1"/>
  <c r="AN112" i="15" a="1"/>
  <c r="AN112" i="15" s="1"/>
  <c r="AO112" i="15" a="1"/>
  <c r="AO112" i="15" s="1"/>
  <c r="AL113" i="15" a="1"/>
  <c r="AL113" i="15" s="1"/>
  <c r="AM113" i="15" s="1"/>
  <c r="AN113" i="15" a="1"/>
  <c r="AN113" i="15" s="1"/>
  <c r="AO113" i="15" a="1"/>
  <c r="AO113" i="15" s="1"/>
  <c r="AL114" i="15" a="1"/>
  <c r="AL114" i="15" s="1"/>
  <c r="AM114" i="15" s="1"/>
  <c r="AN114" i="15" a="1"/>
  <c r="AN114" i="15" s="1"/>
  <c r="AO114" i="15" a="1"/>
  <c r="AO114" i="15" s="1"/>
  <c r="AL115" i="15" a="1"/>
  <c r="AL115" i="15" s="1"/>
  <c r="AM115" i="15" s="1"/>
  <c r="AN115" i="15" a="1"/>
  <c r="AN115" i="15" s="1"/>
  <c r="AO115" i="15" a="1"/>
  <c r="AO115" i="15" s="1"/>
  <c r="AL116" i="15" a="1"/>
  <c r="AL116" i="15" s="1"/>
  <c r="AM116" i="15" s="1"/>
  <c r="AN116" i="15" a="1"/>
  <c r="AN116" i="15" s="1"/>
  <c r="AO116" i="15" a="1"/>
  <c r="AO116" i="15" s="1"/>
  <c r="AL117" i="15" a="1"/>
  <c r="AL117" i="15" s="1"/>
  <c r="AM117" i="15" s="1"/>
  <c r="AN117" i="15" a="1"/>
  <c r="AN117" i="15" s="1"/>
  <c r="AO117" i="15" a="1"/>
  <c r="AO117" i="15" s="1"/>
  <c r="AL118" i="15" a="1"/>
  <c r="AL118" i="15" s="1"/>
  <c r="AM118" i="15" s="1"/>
  <c r="AN118" i="15" a="1"/>
  <c r="AN118" i="15" s="1"/>
  <c r="AO118" i="15" a="1"/>
  <c r="AO118" i="15" s="1"/>
  <c r="AL119" i="15" a="1"/>
  <c r="AL119" i="15" s="1"/>
  <c r="AM119" i="15" s="1"/>
  <c r="AN119" i="15" a="1"/>
  <c r="AN119" i="15" s="1"/>
  <c r="AO119" i="15" a="1"/>
  <c r="AO119" i="15" s="1"/>
  <c r="AL120" i="15" a="1"/>
  <c r="AL120" i="15" s="1"/>
  <c r="AM120" i="15" s="1"/>
  <c r="AN120" i="15" a="1"/>
  <c r="AN120" i="15" s="1"/>
  <c r="AO120" i="15" a="1"/>
  <c r="AO120" i="15" s="1"/>
  <c r="AL121" i="15" a="1"/>
  <c r="AL121" i="15" s="1"/>
  <c r="AM121" i="15" s="1"/>
  <c r="AN121" i="15" a="1"/>
  <c r="AN121" i="15" s="1"/>
  <c r="AO121" i="15" a="1"/>
  <c r="AO121" i="15" s="1"/>
  <c r="AL122" i="15" a="1"/>
  <c r="AL122" i="15" s="1"/>
  <c r="AM122" i="15" s="1"/>
  <c r="AN122" i="15" a="1"/>
  <c r="AN122" i="15" s="1"/>
  <c r="AO122" i="15" a="1"/>
  <c r="AO122" i="15" s="1"/>
  <c r="AL123" i="15" a="1"/>
  <c r="AL123" i="15" s="1"/>
  <c r="AM123" i="15" s="1"/>
  <c r="AN123" i="15" a="1"/>
  <c r="AN123" i="15" s="1"/>
  <c r="AO123" i="15" a="1"/>
  <c r="AO123" i="15" s="1"/>
  <c r="AL124" i="15" a="1"/>
  <c r="AL124" i="15" s="1"/>
  <c r="AM124" i="15" s="1"/>
  <c r="AN124" i="15" a="1"/>
  <c r="AN124" i="15" s="1"/>
  <c r="AO124" i="15" a="1"/>
  <c r="AO124" i="15" s="1"/>
  <c r="AL125" i="15" a="1"/>
  <c r="AL125" i="15" s="1"/>
  <c r="AM125" i="15" s="1"/>
  <c r="AN125" i="15" a="1"/>
  <c r="AN125" i="15" s="1"/>
  <c r="AO125" i="15" a="1"/>
  <c r="AO125" i="15" s="1"/>
  <c r="AL126" i="15" a="1"/>
  <c r="AL126" i="15" s="1"/>
  <c r="AM126" i="15" s="1"/>
  <c r="AN126" i="15" a="1"/>
  <c r="AN126" i="15" s="1"/>
  <c r="AO126" i="15" a="1"/>
  <c r="AO126" i="15" s="1"/>
  <c r="AL127" i="15" a="1"/>
  <c r="AL127" i="15" s="1"/>
  <c r="AM127" i="15" s="1"/>
  <c r="AN127" i="15" a="1"/>
  <c r="AN127" i="15" s="1"/>
  <c r="AO127" i="15" a="1"/>
  <c r="AO127" i="15" s="1"/>
  <c r="AL128" i="15" a="1"/>
  <c r="AL128" i="15" s="1"/>
  <c r="AM128" i="15" s="1"/>
  <c r="AN128" i="15" a="1"/>
  <c r="AN128" i="15" s="1"/>
  <c r="AO128" i="15" a="1"/>
  <c r="AO128" i="15" s="1"/>
  <c r="AL129" i="15" a="1"/>
  <c r="AL129" i="15" s="1"/>
  <c r="AM129" i="15" s="1"/>
  <c r="AN129" i="15" a="1"/>
  <c r="AN129" i="15" s="1"/>
  <c r="AO129" i="15" a="1"/>
  <c r="AO129" i="15" s="1"/>
  <c r="AL130" i="15" a="1"/>
  <c r="AL130" i="15" s="1"/>
  <c r="AM130" i="15" s="1"/>
  <c r="AN130" i="15" a="1"/>
  <c r="AN130" i="15" s="1"/>
  <c r="AO130" i="15" a="1"/>
  <c r="AO130" i="15" s="1"/>
  <c r="AL131" i="15" a="1"/>
  <c r="AL131" i="15" s="1"/>
  <c r="AM131" i="15" s="1"/>
  <c r="AN131" i="15" a="1"/>
  <c r="AN131" i="15" s="1"/>
  <c r="AO131" i="15" a="1"/>
  <c r="AO131" i="15" s="1"/>
  <c r="AL132" i="15" a="1"/>
  <c r="AL132" i="15" s="1"/>
  <c r="AM132" i="15" s="1"/>
  <c r="AN132" i="15" a="1"/>
  <c r="AN132" i="15" s="1"/>
  <c r="AO132" i="15" a="1"/>
  <c r="AO132" i="15" s="1"/>
  <c r="AL133" i="15" a="1"/>
  <c r="AL133" i="15" s="1"/>
  <c r="AM133" i="15" s="1"/>
  <c r="AN133" i="15" a="1"/>
  <c r="AN133" i="15" s="1"/>
  <c r="AO133" i="15" a="1"/>
  <c r="AO133" i="15" s="1"/>
  <c r="AL134" i="15" a="1"/>
  <c r="AL134" i="15" s="1"/>
  <c r="AM134" i="15" s="1"/>
  <c r="AN134" i="15" a="1"/>
  <c r="AN134" i="15" s="1"/>
  <c r="AO134" i="15" a="1"/>
  <c r="AO134" i="15" s="1"/>
  <c r="AL135" i="15" a="1"/>
  <c r="AL135" i="15" s="1"/>
  <c r="AM135" i="15" s="1"/>
  <c r="AN135" i="15" a="1"/>
  <c r="AN135" i="15" s="1"/>
  <c r="AO135" i="15" a="1"/>
  <c r="AO135" i="15" s="1"/>
  <c r="AL136" i="15" a="1"/>
  <c r="AL136" i="15" s="1"/>
  <c r="AM136" i="15" s="1"/>
  <c r="AN136" i="15" a="1"/>
  <c r="AN136" i="15" s="1"/>
  <c r="AO136" i="15" a="1"/>
  <c r="AO136" i="15" s="1"/>
  <c r="AL137" i="15" a="1"/>
  <c r="AL137" i="15" s="1"/>
  <c r="AM137" i="15" s="1"/>
  <c r="AN137" i="15" a="1"/>
  <c r="AN137" i="15" s="1"/>
  <c r="AO137" i="15" a="1"/>
  <c r="AO137" i="15" s="1"/>
  <c r="AL138" i="15" a="1"/>
  <c r="AL138" i="15" s="1"/>
  <c r="AM138" i="15" s="1"/>
  <c r="AN138" i="15" a="1"/>
  <c r="AN138" i="15" s="1"/>
  <c r="AO138" i="15" a="1"/>
  <c r="AO138" i="15" s="1"/>
  <c r="AL139" i="15" a="1"/>
  <c r="AL139" i="15" s="1"/>
  <c r="AM139" i="15" s="1"/>
  <c r="AN139" i="15" a="1"/>
  <c r="AN139" i="15" s="1"/>
  <c r="AO139" i="15" a="1"/>
  <c r="AO139" i="15" s="1"/>
  <c r="AL140" i="15" a="1"/>
  <c r="AL140" i="15" s="1"/>
  <c r="AM140" i="15" s="1"/>
  <c r="AN140" i="15" a="1"/>
  <c r="AN140" i="15" s="1"/>
  <c r="AO140" i="15" a="1"/>
  <c r="AO140" i="15" s="1"/>
  <c r="AL141" i="15" a="1"/>
  <c r="AL141" i="15" s="1"/>
  <c r="AM141" i="15" s="1"/>
  <c r="AN141" i="15" a="1"/>
  <c r="AN141" i="15" s="1"/>
  <c r="AO141" i="15" a="1"/>
  <c r="AO141" i="15" s="1"/>
  <c r="AL142" i="15" a="1"/>
  <c r="AL142" i="15" s="1"/>
  <c r="AM142" i="15" s="1"/>
  <c r="AN142" i="15" a="1"/>
  <c r="AN142" i="15" s="1"/>
  <c r="AO142" i="15" a="1"/>
  <c r="AO142" i="15" s="1"/>
  <c r="AL143" i="15" a="1"/>
  <c r="AL143" i="15" s="1"/>
  <c r="AM143" i="15" s="1"/>
  <c r="AN143" i="15" a="1"/>
  <c r="AN143" i="15" s="1"/>
  <c r="AO143" i="15" a="1"/>
  <c r="AO143" i="15" s="1"/>
  <c r="AL144" i="15" a="1"/>
  <c r="AL144" i="15" s="1"/>
  <c r="AM144" i="15" s="1"/>
  <c r="AN144" i="15" a="1"/>
  <c r="AN144" i="15" s="1"/>
  <c r="AO144" i="15" a="1"/>
  <c r="AO144" i="15" s="1"/>
  <c r="AL145" i="15" a="1"/>
  <c r="AL145" i="15" s="1"/>
  <c r="AM145" i="15" s="1"/>
  <c r="AN145" i="15" a="1"/>
  <c r="AN145" i="15" s="1"/>
  <c r="AO145" i="15" a="1"/>
  <c r="AO145" i="15" s="1"/>
  <c r="AL146" i="15" a="1"/>
  <c r="AL146" i="15" s="1"/>
  <c r="AM146" i="15" s="1"/>
  <c r="AN146" i="15" a="1"/>
  <c r="AN146" i="15" s="1"/>
  <c r="AO146" i="15" a="1"/>
  <c r="AO146" i="15" s="1"/>
  <c r="AL147" i="15" a="1"/>
  <c r="AL147" i="15" s="1"/>
  <c r="AM147" i="15" s="1"/>
  <c r="AN147" i="15" a="1"/>
  <c r="AN147" i="15" s="1"/>
  <c r="AO147" i="15" a="1"/>
  <c r="AO147" i="15" s="1"/>
  <c r="AL148" i="15" a="1"/>
  <c r="AL148" i="15" s="1"/>
  <c r="AM148" i="15" s="1"/>
  <c r="AN148" i="15" a="1"/>
  <c r="AN148" i="15" s="1"/>
  <c r="AO148" i="15" a="1"/>
  <c r="AO148" i="15" s="1"/>
  <c r="AL149" i="15" a="1"/>
  <c r="AL149" i="15" s="1"/>
  <c r="AM149" i="15" s="1"/>
  <c r="AN149" i="15" a="1"/>
  <c r="AN149" i="15" s="1"/>
  <c r="AO149" i="15" a="1"/>
  <c r="AO149" i="15" s="1"/>
  <c r="AL150" i="15" a="1"/>
  <c r="AL150" i="15" s="1"/>
  <c r="AM150" i="15" s="1"/>
  <c r="AN150" i="15" a="1"/>
  <c r="AN150" i="15" s="1"/>
  <c r="AO150" i="15" a="1"/>
  <c r="AO150" i="15" s="1"/>
  <c r="AL151" i="15" a="1"/>
  <c r="AL151" i="15" s="1"/>
  <c r="AM151" i="15" s="1"/>
  <c r="AN151" i="15" a="1"/>
  <c r="AN151" i="15" s="1"/>
  <c r="AO151" i="15" a="1"/>
  <c r="AO151" i="15" s="1"/>
  <c r="AL152" i="15" a="1"/>
  <c r="AL152" i="15" s="1"/>
  <c r="AM152" i="15" s="1"/>
  <c r="AN152" i="15" a="1"/>
  <c r="AN152" i="15" s="1"/>
  <c r="AO152" i="15" a="1"/>
  <c r="AO152" i="15" s="1"/>
  <c r="AL153" i="15" a="1"/>
  <c r="AL153" i="15" s="1"/>
  <c r="AM153" i="15" s="1"/>
  <c r="AN153" i="15" a="1"/>
  <c r="AN153" i="15" s="1"/>
  <c r="AO153" i="15" a="1"/>
  <c r="AO153" i="15" s="1"/>
  <c r="AL154" i="15" a="1"/>
  <c r="AL154" i="15" s="1"/>
  <c r="AM154" i="15" s="1"/>
  <c r="AN154" i="15" a="1"/>
  <c r="AN154" i="15" s="1"/>
  <c r="AO154" i="15" a="1"/>
  <c r="AO154" i="15" s="1"/>
  <c r="AL155" i="15" a="1"/>
  <c r="AL155" i="15" s="1"/>
  <c r="AM155" i="15" s="1"/>
  <c r="AN155" i="15" a="1"/>
  <c r="AN155" i="15" s="1"/>
  <c r="AO155" i="15" a="1"/>
  <c r="AO155" i="15" s="1"/>
  <c r="AL156" i="15" a="1"/>
  <c r="AL156" i="15" s="1"/>
  <c r="AM156" i="15" s="1"/>
  <c r="AN156" i="15" a="1"/>
  <c r="AN156" i="15" s="1"/>
  <c r="AO156" i="15" a="1"/>
  <c r="AO156" i="15" s="1"/>
  <c r="AL157" i="15" a="1"/>
  <c r="AL157" i="15" s="1"/>
  <c r="AM157" i="15" s="1"/>
  <c r="AN157" i="15" a="1"/>
  <c r="AN157" i="15" s="1"/>
  <c r="AO157" i="15" a="1"/>
  <c r="AO157" i="15" s="1"/>
  <c r="AL158" i="15" a="1"/>
  <c r="AL158" i="15" s="1"/>
  <c r="AM158" i="15" s="1"/>
  <c r="AN158" i="15" a="1"/>
  <c r="AN158" i="15" s="1"/>
  <c r="AO158" i="15" a="1"/>
  <c r="AO158" i="15" s="1"/>
  <c r="AL159" i="15" a="1"/>
  <c r="AL159" i="15" s="1"/>
  <c r="AM159" i="15" s="1"/>
  <c r="AN159" i="15" a="1"/>
  <c r="AN159" i="15" s="1"/>
  <c r="AO159" i="15" a="1"/>
  <c r="AO159" i="15" s="1"/>
  <c r="AL160" i="15" a="1"/>
  <c r="AL160" i="15" s="1"/>
  <c r="AM160" i="15" s="1"/>
  <c r="AN160" i="15" a="1"/>
  <c r="AN160" i="15" s="1"/>
  <c r="AO160" i="15" a="1"/>
  <c r="AO160" i="15" s="1"/>
  <c r="AL161" i="15" a="1"/>
  <c r="AL161" i="15" s="1"/>
  <c r="AM161" i="15" s="1"/>
  <c r="AN161" i="15" a="1"/>
  <c r="AN161" i="15" s="1"/>
  <c r="AO161" i="15" a="1"/>
  <c r="AO161" i="15" s="1"/>
  <c r="AL162" i="15" a="1"/>
  <c r="AL162" i="15" s="1"/>
  <c r="AM162" i="15" s="1"/>
  <c r="AN162" i="15" a="1"/>
  <c r="AN162" i="15" s="1"/>
  <c r="AO162" i="15" a="1"/>
  <c r="AO162" i="15" s="1"/>
  <c r="AL163" i="15" a="1"/>
  <c r="AL163" i="15" s="1"/>
  <c r="AM163" i="15" s="1"/>
  <c r="AN163" i="15" a="1"/>
  <c r="AN163" i="15" s="1"/>
  <c r="AO163" i="15" a="1"/>
  <c r="AO163" i="15" s="1"/>
  <c r="AL164" i="15" a="1"/>
  <c r="AL164" i="15" s="1"/>
  <c r="AM164" i="15" s="1"/>
  <c r="AN164" i="15" a="1"/>
  <c r="AN164" i="15" s="1"/>
  <c r="AO164" i="15" a="1"/>
  <c r="AO164" i="15" s="1"/>
  <c r="AL165" i="15" a="1"/>
  <c r="AL165" i="15" s="1"/>
  <c r="AM165" i="15" s="1"/>
  <c r="AN165" i="15" a="1"/>
  <c r="AN165" i="15" s="1"/>
  <c r="AO165" i="15" a="1"/>
  <c r="AO165" i="15" s="1"/>
  <c r="AL166" i="15" a="1"/>
  <c r="AL166" i="15" s="1"/>
  <c r="AM166" i="15" s="1"/>
  <c r="AN166" i="15" a="1"/>
  <c r="AN166" i="15" s="1"/>
  <c r="AO166" i="15" a="1"/>
  <c r="AO166" i="15" s="1"/>
  <c r="AL167" i="15" a="1"/>
  <c r="AL167" i="15" s="1"/>
  <c r="AM167" i="15" s="1"/>
  <c r="AN167" i="15" a="1"/>
  <c r="AN167" i="15" s="1"/>
  <c r="AO167" i="15" a="1"/>
  <c r="AO167" i="15" s="1"/>
  <c r="AL168" i="15" a="1"/>
  <c r="AL168" i="15" s="1"/>
  <c r="AM168" i="15" s="1"/>
  <c r="AN168" i="15" a="1"/>
  <c r="AN168" i="15" s="1"/>
  <c r="AO168" i="15" a="1"/>
  <c r="AO168" i="15" s="1"/>
  <c r="AL169" i="15" a="1"/>
  <c r="AL169" i="15" s="1"/>
  <c r="AM169" i="15" s="1"/>
  <c r="AN169" i="15" a="1"/>
  <c r="AN169" i="15" s="1"/>
  <c r="AO169" i="15" a="1"/>
  <c r="AO169" i="15" s="1"/>
  <c r="AL170" i="15" a="1"/>
  <c r="AL170" i="15" s="1"/>
  <c r="AM170" i="15" s="1"/>
  <c r="AN170" i="15" a="1"/>
  <c r="AN170" i="15" s="1"/>
  <c r="AO170" i="15" a="1"/>
  <c r="AO170" i="15" s="1"/>
  <c r="AL171" i="15" a="1"/>
  <c r="AL171" i="15" s="1"/>
  <c r="AM171" i="15" s="1"/>
  <c r="AN171" i="15" a="1"/>
  <c r="AN171" i="15" s="1"/>
  <c r="AO171" i="15" a="1"/>
  <c r="AO171" i="15" s="1"/>
  <c r="AL172" i="15" a="1"/>
  <c r="AL172" i="15" s="1"/>
  <c r="AM172" i="15" s="1"/>
  <c r="AN172" i="15" a="1"/>
  <c r="AN172" i="15" s="1"/>
  <c r="AO172" i="15" a="1"/>
  <c r="AO172" i="15" s="1"/>
  <c r="AL173" i="15" a="1"/>
  <c r="AL173" i="15" s="1"/>
  <c r="AM173" i="15" s="1"/>
  <c r="AN173" i="15" a="1"/>
  <c r="AN173" i="15" s="1"/>
  <c r="AO173" i="15" a="1"/>
  <c r="AO173" i="15" s="1"/>
  <c r="AL174" i="15" a="1"/>
  <c r="AL174" i="15" s="1"/>
  <c r="AM174" i="15" s="1"/>
  <c r="AN174" i="15" a="1"/>
  <c r="AN174" i="15" s="1"/>
  <c r="AO174" i="15" a="1"/>
  <c r="AO174" i="15" s="1"/>
  <c r="AL175" i="15" a="1"/>
  <c r="AL175" i="15" s="1"/>
  <c r="AM175" i="15" s="1"/>
  <c r="AN175" i="15" a="1"/>
  <c r="AN175" i="15" s="1"/>
  <c r="AO175" i="15" a="1"/>
  <c r="AO175" i="15" s="1"/>
  <c r="AL176" i="15" a="1"/>
  <c r="AL176" i="15" s="1"/>
  <c r="AM176" i="15" s="1"/>
  <c r="AN176" i="15" a="1"/>
  <c r="AN176" i="15" s="1"/>
  <c r="AO176" i="15" a="1"/>
  <c r="AO176" i="15" s="1"/>
  <c r="AL177" i="15" a="1"/>
  <c r="AL177" i="15" s="1"/>
  <c r="AM177" i="15" s="1"/>
  <c r="AN177" i="15" a="1"/>
  <c r="AN177" i="15" s="1"/>
  <c r="AO177" i="15" a="1"/>
  <c r="AO177" i="15" s="1"/>
  <c r="AL178" i="15" a="1"/>
  <c r="AL178" i="15" s="1"/>
  <c r="AM178" i="15" s="1"/>
  <c r="AN178" i="15" a="1"/>
  <c r="AN178" i="15" s="1"/>
  <c r="AO178" i="15" a="1"/>
  <c r="AO178" i="15" s="1"/>
  <c r="AL179" i="15" a="1"/>
  <c r="AL179" i="15" s="1"/>
  <c r="AM179" i="15" s="1"/>
  <c r="AN179" i="15" a="1"/>
  <c r="AN179" i="15" s="1"/>
  <c r="AO179" i="15" a="1"/>
  <c r="AO179" i="15" s="1"/>
  <c r="AL180" i="15" a="1"/>
  <c r="AL180" i="15" s="1"/>
  <c r="AM180" i="15" s="1"/>
  <c r="AN180" i="15" a="1"/>
  <c r="AN180" i="15" s="1"/>
  <c r="AO180" i="15" a="1"/>
  <c r="AO180" i="15" s="1"/>
  <c r="AL181" i="15" a="1"/>
  <c r="AL181" i="15" s="1"/>
  <c r="AM181" i="15" s="1"/>
  <c r="AN181" i="15" a="1"/>
  <c r="AN181" i="15" s="1"/>
  <c r="AO181" i="15" a="1"/>
  <c r="AO181" i="15" s="1"/>
  <c r="AL182" i="15" a="1"/>
  <c r="AL182" i="15" s="1"/>
  <c r="AM182" i="15" s="1"/>
  <c r="AN182" i="15" a="1"/>
  <c r="AN182" i="15" s="1"/>
  <c r="AO182" i="15" a="1"/>
  <c r="AO182" i="15" s="1"/>
  <c r="AL183" i="15" a="1"/>
  <c r="AL183" i="15" s="1"/>
  <c r="AM183" i="15" s="1"/>
  <c r="AN183" i="15" a="1"/>
  <c r="AN183" i="15" s="1"/>
  <c r="AO183" i="15" a="1"/>
  <c r="AO183" i="15" s="1"/>
  <c r="AL184" i="15" a="1"/>
  <c r="AL184" i="15" s="1"/>
  <c r="AM184" i="15" s="1"/>
  <c r="AN184" i="15" a="1"/>
  <c r="AN184" i="15" s="1"/>
  <c r="AO184" i="15" a="1"/>
  <c r="AO184" i="15" s="1"/>
  <c r="AL185" i="15" a="1"/>
  <c r="AL185" i="15" s="1"/>
  <c r="AM185" i="15" s="1"/>
  <c r="AN185" i="15" a="1"/>
  <c r="AN185" i="15" s="1"/>
  <c r="AO185" i="15" a="1"/>
  <c r="AO185" i="15" s="1"/>
  <c r="AL186" i="15" a="1"/>
  <c r="AL186" i="15" s="1"/>
  <c r="AM186" i="15" s="1"/>
  <c r="AN186" i="15" a="1"/>
  <c r="AN186" i="15" s="1"/>
  <c r="AO186" i="15" a="1"/>
  <c r="AO186" i="15" s="1"/>
  <c r="AL187" i="15" a="1"/>
  <c r="AL187" i="15" s="1"/>
  <c r="AM187" i="15" s="1"/>
  <c r="AN187" i="15" a="1"/>
  <c r="AN187" i="15" s="1"/>
  <c r="AO187" i="15" a="1"/>
  <c r="AO187" i="15" s="1"/>
  <c r="AL188" i="15" a="1"/>
  <c r="AL188" i="15" s="1"/>
  <c r="AM188" i="15" s="1"/>
  <c r="AN188" i="15" a="1"/>
  <c r="AN188" i="15" s="1"/>
  <c r="AO188" i="15" a="1"/>
  <c r="AO188" i="15" s="1"/>
  <c r="AL189" i="15" a="1"/>
  <c r="AL189" i="15" s="1"/>
  <c r="AM189" i="15" s="1"/>
  <c r="AN189" i="15" a="1"/>
  <c r="AN189" i="15" s="1"/>
  <c r="AO189" i="15" a="1"/>
  <c r="AO189" i="15" s="1"/>
  <c r="AL190" i="15" a="1"/>
  <c r="AL190" i="15" s="1"/>
  <c r="AM190" i="15" s="1"/>
  <c r="AN190" i="15" a="1"/>
  <c r="AN190" i="15" s="1"/>
  <c r="AO190" i="15" a="1"/>
  <c r="AO190" i="15" s="1"/>
  <c r="AL191" i="15" a="1"/>
  <c r="AL191" i="15" s="1"/>
  <c r="AM191" i="15" s="1"/>
  <c r="AN191" i="15" a="1"/>
  <c r="AN191" i="15" s="1"/>
  <c r="AO191" i="15" a="1"/>
  <c r="AO191" i="15" s="1"/>
  <c r="AL192" i="15" a="1"/>
  <c r="AL192" i="15" s="1"/>
  <c r="AM192" i="15" s="1"/>
  <c r="AN192" i="15" a="1"/>
  <c r="AN192" i="15" s="1"/>
  <c r="AO192" i="15" a="1"/>
  <c r="AO192" i="15" s="1"/>
  <c r="AL193" i="15" a="1"/>
  <c r="AL193" i="15" s="1"/>
  <c r="AM193" i="15" s="1"/>
  <c r="AN193" i="15" a="1"/>
  <c r="AN193" i="15" s="1"/>
  <c r="AO193" i="15" a="1"/>
  <c r="AO193" i="15" s="1"/>
  <c r="AL194" i="15" a="1"/>
  <c r="AL194" i="15" s="1"/>
  <c r="AM194" i="15" s="1"/>
  <c r="AN194" i="15" a="1"/>
  <c r="AN194" i="15" s="1"/>
  <c r="AO194" i="15" a="1"/>
  <c r="AO194" i="15" s="1"/>
  <c r="AL195" i="15" a="1"/>
  <c r="AL195" i="15" s="1"/>
  <c r="AM195" i="15" s="1"/>
  <c r="AN195" i="15" a="1"/>
  <c r="AN195" i="15" s="1"/>
  <c r="AO195" i="15" a="1"/>
  <c r="AO195" i="15" s="1"/>
  <c r="AL196" i="15" a="1"/>
  <c r="AL196" i="15" s="1"/>
  <c r="AM196" i="15" s="1"/>
  <c r="AN196" i="15" a="1"/>
  <c r="AN196" i="15" s="1"/>
  <c r="AO196" i="15" a="1"/>
  <c r="AO196" i="15" s="1"/>
  <c r="AL197" i="15" a="1"/>
  <c r="AL197" i="15" s="1"/>
  <c r="AM197" i="15" s="1"/>
  <c r="AN197" i="15" a="1"/>
  <c r="AN197" i="15" s="1"/>
  <c r="AO197" i="15" a="1"/>
  <c r="AO197" i="15" s="1"/>
  <c r="AL198" i="15" a="1"/>
  <c r="AL198" i="15" s="1"/>
  <c r="AM198" i="15" s="1"/>
  <c r="AN198" i="15" a="1"/>
  <c r="AN198" i="15" s="1"/>
  <c r="AO198" i="15" a="1"/>
  <c r="AO198" i="15" s="1"/>
  <c r="AL199" i="15" a="1"/>
  <c r="AL199" i="15" s="1"/>
  <c r="AM199" i="15" s="1"/>
  <c r="AN199" i="15" a="1"/>
  <c r="AN199" i="15" s="1"/>
  <c r="AO199" i="15" a="1"/>
  <c r="AO199" i="15" s="1"/>
  <c r="AL200" i="15" a="1"/>
  <c r="AL200" i="15" s="1"/>
  <c r="AM200" i="15" s="1"/>
  <c r="AN200" i="15" a="1"/>
  <c r="AN200" i="15" s="1"/>
  <c r="AO200" i="15" a="1"/>
  <c r="AO200" i="15" s="1"/>
  <c r="AL201" i="15" a="1"/>
  <c r="AL201" i="15" s="1"/>
  <c r="AM201" i="15" s="1"/>
  <c r="AN201" i="15" a="1"/>
  <c r="AN201" i="15" s="1"/>
  <c r="AO201" i="15" a="1"/>
  <c r="AO201" i="15" s="1"/>
  <c r="AL202" i="15" a="1"/>
  <c r="AL202" i="15" s="1"/>
  <c r="AM202" i="15" s="1"/>
  <c r="AN202" i="15" a="1"/>
  <c r="AN202" i="15" s="1"/>
  <c r="AO202" i="15" a="1"/>
  <c r="AO202" i="15" s="1"/>
  <c r="AL203" i="15" a="1"/>
  <c r="AL203" i="15" s="1"/>
  <c r="AM203" i="15" s="1"/>
  <c r="AN203" i="15" a="1"/>
  <c r="AN203" i="15" s="1"/>
  <c r="AO203" i="15" a="1"/>
  <c r="AO203" i="15" s="1"/>
  <c r="AL204" i="15" a="1"/>
  <c r="AL204" i="15" s="1"/>
  <c r="AM204" i="15" s="1"/>
  <c r="AN204" i="15" a="1"/>
  <c r="AN204" i="15" s="1"/>
  <c r="AO204" i="15" a="1"/>
  <c r="AO204" i="15" s="1"/>
  <c r="AL205" i="15" a="1"/>
  <c r="AL205" i="15" s="1"/>
  <c r="AM205" i="15" s="1"/>
  <c r="AN205" i="15" a="1"/>
  <c r="AN205" i="15" s="1"/>
  <c r="AO205" i="15" a="1"/>
  <c r="AO205" i="15" s="1"/>
  <c r="AL206" i="15" a="1"/>
  <c r="AL206" i="15" s="1"/>
  <c r="AM206" i="15" s="1"/>
  <c r="AN206" i="15" a="1"/>
  <c r="AN206" i="15" s="1"/>
  <c r="AO206" i="15" a="1"/>
  <c r="AO206" i="15" s="1"/>
  <c r="AL207" i="15" a="1"/>
  <c r="AL207" i="15" s="1"/>
  <c r="AM207" i="15" s="1"/>
  <c r="AN207" i="15" a="1"/>
  <c r="AN207" i="15" s="1"/>
  <c r="AO207" i="15" a="1"/>
  <c r="AO207" i="15" s="1"/>
  <c r="AL208" i="15" a="1"/>
  <c r="AL208" i="15" s="1"/>
  <c r="AM208" i="15" s="1"/>
  <c r="AN208" i="15" a="1"/>
  <c r="AN208" i="15" s="1"/>
  <c r="AO208" i="15" a="1"/>
  <c r="AO208" i="15" s="1"/>
  <c r="AL209" i="15" a="1"/>
  <c r="AL209" i="15" s="1"/>
  <c r="AM209" i="15" s="1"/>
  <c r="AN209" i="15" a="1"/>
  <c r="AN209" i="15" s="1"/>
  <c r="AO209" i="15" a="1"/>
  <c r="AO209" i="15" s="1"/>
  <c r="AL210" i="15" a="1"/>
  <c r="AL210" i="15" s="1"/>
  <c r="AM210" i="15" s="1"/>
  <c r="AN210" i="15" a="1"/>
  <c r="AN210" i="15" s="1"/>
  <c r="AO210" i="15" a="1"/>
  <c r="AO210" i="15" s="1"/>
  <c r="AL211" i="15" a="1"/>
  <c r="AL211" i="15" s="1"/>
  <c r="AM211" i="15" s="1"/>
  <c r="AN211" i="15" a="1"/>
  <c r="AN211" i="15" s="1"/>
  <c r="AO211" i="15" a="1"/>
  <c r="AO211" i="15" s="1"/>
  <c r="AL212" i="15" a="1"/>
  <c r="AL212" i="15" s="1"/>
  <c r="AM212" i="15" s="1"/>
  <c r="AN212" i="15" a="1"/>
  <c r="AN212" i="15" s="1"/>
  <c r="AO212" i="15" a="1"/>
  <c r="AO212" i="15" s="1"/>
  <c r="AL213" i="15" a="1"/>
  <c r="AL213" i="15" s="1"/>
  <c r="AM213" i="15" s="1"/>
  <c r="AN213" i="15" a="1"/>
  <c r="AN213" i="15" s="1"/>
  <c r="AO213" i="15" a="1"/>
  <c r="AO213" i="15" s="1"/>
  <c r="AL214" i="15" a="1"/>
  <c r="AL214" i="15" s="1"/>
  <c r="AM214" i="15" s="1"/>
  <c r="AN214" i="15" a="1"/>
  <c r="AN214" i="15" s="1"/>
  <c r="AO214" i="15" a="1"/>
  <c r="AO214" i="15" s="1"/>
  <c r="AL215" i="15" a="1"/>
  <c r="AL215" i="15" s="1"/>
  <c r="AM215" i="15" s="1"/>
  <c r="AN215" i="15" a="1"/>
  <c r="AN215" i="15" s="1"/>
  <c r="AO215" i="15" a="1"/>
  <c r="AO215" i="15" s="1"/>
  <c r="AL216" i="15" a="1"/>
  <c r="AL216" i="15" s="1"/>
  <c r="AM216" i="15" s="1"/>
  <c r="AN216" i="15" a="1"/>
  <c r="AN216" i="15" s="1"/>
  <c r="AO216" i="15" a="1"/>
  <c r="AO216" i="15" s="1"/>
  <c r="AL217" i="15" a="1"/>
  <c r="AL217" i="15" s="1"/>
  <c r="AM217" i="15" s="1"/>
  <c r="AN217" i="15" a="1"/>
  <c r="AN217" i="15" s="1"/>
  <c r="AO217" i="15" a="1"/>
  <c r="AO217" i="15" s="1"/>
  <c r="AL218" i="15" a="1"/>
  <c r="AL218" i="15" s="1"/>
  <c r="AM218" i="15" s="1"/>
  <c r="AN218" i="15" a="1"/>
  <c r="AN218" i="15" s="1"/>
  <c r="AO218" i="15" a="1"/>
  <c r="AO218" i="15" s="1"/>
  <c r="AL219" i="15" a="1"/>
  <c r="AL219" i="15" s="1"/>
  <c r="AM219" i="15" s="1"/>
  <c r="AN219" i="15" a="1"/>
  <c r="AN219" i="15" s="1"/>
  <c r="AO219" i="15" a="1"/>
  <c r="AO219" i="15" s="1"/>
  <c r="AL220" i="15" a="1"/>
  <c r="AL220" i="15" s="1"/>
  <c r="AM220" i="15" s="1"/>
  <c r="AN220" i="15" a="1"/>
  <c r="AN220" i="15" s="1"/>
  <c r="AO220" i="15" a="1"/>
  <c r="AO220" i="15" s="1"/>
  <c r="AL221" i="15" a="1"/>
  <c r="AL221" i="15" s="1"/>
  <c r="AM221" i="15" s="1"/>
  <c r="AN221" i="15" a="1"/>
  <c r="AN221" i="15" s="1"/>
  <c r="AO221" i="15" a="1"/>
  <c r="AO221" i="15" s="1"/>
  <c r="AL222" i="15" a="1"/>
  <c r="AL222" i="15" s="1"/>
  <c r="AM222" i="15" s="1"/>
  <c r="AN222" i="15" a="1"/>
  <c r="AN222" i="15" s="1"/>
  <c r="AO222" i="15" a="1"/>
  <c r="AO222" i="15" s="1"/>
  <c r="AL223" i="15" a="1"/>
  <c r="AL223" i="15" s="1"/>
  <c r="AM223" i="15" s="1"/>
  <c r="AN223" i="15" a="1"/>
  <c r="AN223" i="15" s="1"/>
  <c r="AO223" i="15" a="1"/>
  <c r="AO223" i="15" s="1"/>
  <c r="AL224" i="15" a="1"/>
  <c r="AL224" i="15" s="1"/>
  <c r="AM224" i="15" s="1"/>
  <c r="AN224" i="15" a="1"/>
  <c r="AN224" i="15" s="1"/>
  <c r="AO224" i="15" a="1"/>
  <c r="AO224" i="15" s="1"/>
  <c r="AL225" i="15" a="1"/>
  <c r="AL225" i="15" s="1"/>
  <c r="AM225" i="15" s="1"/>
  <c r="AN225" i="15" a="1"/>
  <c r="AN225" i="15" s="1"/>
  <c r="AO225" i="15" a="1"/>
  <c r="AO225" i="15" s="1"/>
  <c r="AL226" i="15" a="1"/>
  <c r="AL226" i="15" s="1"/>
  <c r="AM226" i="15" s="1"/>
  <c r="AN226" i="15" a="1"/>
  <c r="AN226" i="15" s="1"/>
  <c r="AO226" i="15" a="1"/>
  <c r="AO226" i="15" s="1"/>
  <c r="AL227" i="15" a="1"/>
  <c r="AL227" i="15" s="1"/>
  <c r="AM227" i="15" s="1"/>
  <c r="AN227" i="15" a="1"/>
  <c r="AN227" i="15" s="1"/>
  <c r="AO227" i="15" a="1"/>
  <c r="AO227" i="15" s="1"/>
  <c r="AL228" i="15" a="1"/>
  <c r="AL228" i="15" s="1"/>
  <c r="AM228" i="15" s="1"/>
  <c r="AN228" i="15" a="1"/>
  <c r="AN228" i="15" s="1"/>
  <c r="AO228" i="15" a="1"/>
  <c r="AO228" i="15" s="1"/>
  <c r="AL229" i="15" a="1"/>
  <c r="AL229" i="15" s="1"/>
  <c r="AM229" i="15" s="1"/>
  <c r="AN229" i="15" a="1"/>
  <c r="AN229" i="15" s="1"/>
  <c r="AO229" i="15" a="1"/>
  <c r="AO229" i="15" s="1"/>
  <c r="AL230" i="15" a="1"/>
  <c r="AL230" i="15" s="1"/>
  <c r="AM230" i="15" s="1"/>
  <c r="AN230" i="15" a="1"/>
  <c r="AN230" i="15" s="1"/>
  <c r="AO230" i="15" a="1"/>
  <c r="AO230" i="15" s="1"/>
  <c r="AL231" i="15" a="1"/>
  <c r="AL231" i="15" s="1"/>
  <c r="AM231" i="15" s="1"/>
  <c r="AN231" i="15" a="1"/>
  <c r="AN231" i="15" s="1"/>
  <c r="AO231" i="15" a="1"/>
  <c r="AO231" i="15" s="1"/>
  <c r="AL232" i="15" a="1"/>
  <c r="AL232" i="15" s="1"/>
  <c r="AM232" i="15" s="1"/>
  <c r="AN232" i="15" a="1"/>
  <c r="AN232" i="15" s="1"/>
  <c r="AO232" i="15" a="1"/>
  <c r="AO232" i="15" s="1"/>
  <c r="AL233" i="15" a="1"/>
  <c r="AL233" i="15" s="1"/>
  <c r="AM233" i="15" s="1"/>
  <c r="AN233" i="15" a="1"/>
  <c r="AN233" i="15" s="1"/>
  <c r="AO233" i="15" a="1"/>
  <c r="AO233" i="15" s="1"/>
  <c r="AL234" i="15" a="1"/>
  <c r="AL234" i="15" s="1"/>
  <c r="AM234" i="15" s="1"/>
  <c r="AN234" i="15" a="1"/>
  <c r="AN234" i="15" s="1"/>
  <c r="AO234" i="15" a="1"/>
  <c r="AO234" i="15" s="1"/>
  <c r="AL235" i="15" a="1"/>
  <c r="AL235" i="15" s="1"/>
  <c r="AM235" i="15" s="1"/>
  <c r="AN235" i="15" a="1"/>
  <c r="AN235" i="15" s="1"/>
  <c r="AO235" i="15" a="1"/>
  <c r="AO235" i="15" s="1"/>
  <c r="AL236" i="15" a="1"/>
  <c r="AL236" i="15" s="1"/>
  <c r="AM236" i="15" s="1"/>
  <c r="AN236" i="15" a="1"/>
  <c r="AN236" i="15" s="1"/>
  <c r="AO236" i="15" a="1"/>
  <c r="AO236" i="15" s="1"/>
  <c r="AL237" i="15" a="1"/>
  <c r="AL237" i="15" s="1"/>
  <c r="AM237" i="15" s="1"/>
  <c r="AN237" i="15" a="1"/>
  <c r="AN237" i="15" s="1"/>
  <c r="AO237" i="15" a="1"/>
  <c r="AO237" i="15" s="1"/>
  <c r="AL238" i="15" a="1"/>
  <c r="AL238" i="15" s="1"/>
  <c r="AM238" i="15" s="1"/>
  <c r="AN238" i="15" a="1"/>
  <c r="AN238" i="15" s="1"/>
  <c r="AO238" i="15" a="1"/>
  <c r="AO238" i="15" s="1"/>
  <c r="AL239" i="15" a="1"/>
  <c r="AL239" i="15" s="1"/>
  <c r="AM239" i="15" s="1"/>
  <c r="AN239" i="15" a="1"/>
  <c r="AN239" i="15" s="1"/>
  <c r="AO239" i="15" a="1"/>
  <c r="AO239" i="15" s="1"/>
  <c r="AL240" i="15" a="1"/>
  <c r="AL240" i="15" s="1"/>
  <c r="AM240" i="15" s="1"/>
  <c r="AN240" i="15" a="1"/>
  <c r="AN240" i="15" s="1"/>
  <c r="AO240" i="15" a="1"/>
  <c r="AO240" i="15" s="1"/>
  <c r="AL241" i="15" a="1"/>
  <c r="AL241" i="15" s="1"/>
  <c r="AM241" i="15" s="1"/>
  <c r="AN241" i="15" a="1"/>
  <c r="AN241" i="15" s="1"/>
  <c r="AO241" i="15" a="1"/>
  <c r="AO241" i="15" s="1"/>
  <c r="AL242" i="15" a="1"/>
  <c r="AL242" i="15" s="1"/>
  <c r="AM242" i="15" s="1"/>
  <c r="AN242" i="15" a="1"/>
  <c r="AN242" i="15" s="1"/>
  <c r="AO242" i="15" a="1"/>
  <c r="AO242" i="15" s="1"/>
  <c r="AL243" i="15" a="1"/>
  <c r="AL243" i="15" s="1"/>
  <c r="AM243" i="15" s="1"/>
  <c r="AN243" i="15" a="1"/>
  <c r="AN243" i="15" s="1"/>
  <c r="AO243" i="15" a="1"/>
  <c r="AO243" i="15" s="1"/>
  <c r="AL244" i="15" a="1"/>
  <c r="AL244" i="15" s="1"/>
  <c r="AM244" i="15" s="1"/>
  <c r="AN244" i="15" a="1"/>
  <c r="AN244" i="15" s="1"/>
  <c r="AO244" i="15" a="1"/>
  <c r="AO244" i="15" s="1"/>
  <c r="AL245" i="15" a="1"/>
  <c r="AL245" i="15" s="1"/>
  <c r="AM245" i="15" s="1"/>
  <c r="AN245" i="15" a="1"/>
  <c r="AN245" i="15" s="1"/>
  <c r="AO245" i="15" a="1"/>
  <c r="AO245" i="15" s="1"/>
  <c r="AL246" i="15" a="1"/>
  <c r="AL246" i="15" s="1"/>
  <c r="AM246" i="15" s="1"/>
  <c r="AN246" i="15" a="1"/>
  <c r="AN246" i="15" s="1"/>
  <c r="AO246" i="15" a="1"/>
  <c r="AO246" i="15" s="1"/>
  <c r="AL247" i="15" a="1"/>
  <c r="AL247" i="15" s="1"/>
  <c r="AM247" i="15" s="1"/>
  <c r="AN247" i="15" a="1"/>
  <c r="AN247" i="15" s="1"/>
  <c r="AO247" i="15" a="1"/>
  <c r="AO247" i="15" s="1"/>
  <c r="AL248" i="15" a="1"/>
  <c r="AL248" i="15" s="1"/>
  <c r="AM248" i="15" s="1"/>
  <c r="AN248" i="15" a="1"/>
  <c r="AN248" i="15" s="1"/>
  <c r="AO248" i="15" a="1"/>
  <c r="AO248" i="15" s="1"/>
  <c r="AL249" i="15" a="1"/>
  <c r="AL249" i="15" s="1"/>
  <c r="AM249" i="15" s="1"/>
  <c r="AN249" i="15" a="1"/>
  <c r="AN249" i="15" s="1"/>
  <c r="AO249" i="15" a="1"/>
  <c r="AO249" i="15" s="1"/>
  <c r="AL250" i="15" a="1"/>
  <c r="AL250" i="15" s="1"/>
  <c r="AM250" i="15" s="1"/>
  <c r="AN250" i="15" a="1"/>
  <c r="AN250" i="15" s="1"/>
  <c r="AO250" i="15" a="1"/>
  <c r="AO250" i="15" s="1"/>
  <c r="AL251" i="15" a="1"/>
  <c r="AL251" i="15" s="1"/>
  <c r="AM251" i="15" s="1"/>
  <c r="AN251" i="15" a="1"/>
  <c r="AN251" i="15" s="1"/>
  <c r="AO251" i="15" a="1"/>
  <c r="AO251" i="15" s="1"/>
  <c r="AL252" i="15" a="1"/>
  <c r="AL252" i="15" s="1"/>
  <c r="AM252" i="15" s="1"/>
  <c r="AN252" i="15" a="1"/>
  <c r="AN252" i="15" s="1"/>
  <c r="AO252" i="15" a="1"/>
  <c r="AO252" i="15" s="1"/>
  <c r="AL253" i="15" a="1"/>
  <c r="AL253" i="15" s="1"/>
  <c r="AM253" i="15" s="1"/>
  <c r="AN253" i="15" a="1"/>
  <c r="AN253" i="15" s="1"/>
  <c r="AO253" i="15" a="1"/>
  <c r="AO253" i="15" s="1"/>
  <c r="AL254" i="15" a="1"/>
  <c r="AL254" i="15" s="1"/>
  <c r="AM254" i="15" s="1"/>
  <c r="AN254" i="15" a="1"/>
  <c r="AN254" i="15" s="1"/>
  <c r="AO254" i="15" a="1"/>
  <c r="AO254" i="15" s="1"/>
  <c r="AL255" i="15" a="1"/>
  <c r="AL255" i="15" s="1"/>
  <c r="AM255" i="15" s="1"/>
  <c r="AN255" i="15" a="1"/>
  <c r="AN255" i="15" s="1"/>
  <c r="AO255" i="15" a="1"/>
  <c r="AO255" i="15" s="1"/>
  <c r="AL256" i="15" a="1"/>
  <c r="AL256" i="15" s="1"/>
  <c r="AM256" i="15" s="1"/>
  <c r="AN256" i="15" a="1"/>
  <c r="AN256" i="15" s="1"/>
  <c r="AO256" i="15" a="1"/>
  <c r="AO256" i="15" s="1"/>
  <c r="AL257" i="15" a="1"/>
  <c r="AL257" i="15" s="1"/>
  <c r="AM257" i="15" s="1"/>
  <c r="AN257" i="15" a="1"/>
  <c r="AN257" i="15" s="1"/>
  <c r="AO257" i="15" a="1"/>
  <c r="AO257" i="15" s="1"/>
  <c r="AL258" i="15" a="1"/>
  <c r="AL258" i="15" s="1"/>
  <c r="AM258" i="15" s="1"/>
  <c r="AN258" i="15" a="1"/>
  <c r="AN258" i="15" s="1"/>
  <c r="AO258" i="15" a="1"/>
  <c r="AO258" i="15" s="1"/>
  <c r="AL259" i="15" a="1"/>
  <c r="AL259" i="15" s="1"/>
  <c r="AM259" i="15" s="1"/>
  <c r="AN259" i="15" a="1"/>
  <c r="AN259" i="15" s="1"/>
  <c r="AO259" i="15" a="1"/>
  <c r="AO259" i="15" s="1"/>
  <c r="AL260" i="15" a="1"/>
  <c r="AL260" i="15" s="1"/>
  <c r="AM260" i="15" s="1"/>
  <c r="AN260" i="15" a="1"/>
  <c r="AN260" i="15" s="1"/>
  <c r="AO260" i="15" a="1"/>
  <c r="AO260" i="15" s="1"/>
  <c r="AL261" i="15" a="1"/>
  <c r="AL261" i="15" s="1"/>
  <c r="AM261" i="15" s="1"/>
  <c r="AN261" i="15" a="1"/>
  <c r="AN261" i="15" s="1"/>
  <c r="AO261" i="15" a="1"/>
  <c r="AO261" i="15" s="1"/>
  <c r="AL262" i="15" a="1"/>
  <c r="AL262" i="15" s="1"/>
  <c r="AM262" i="15" s="1"/>
  <c r="AN262" i="15" a="1"/>
  <c r="AN262" i="15" s="1"/>
  <c r="AO262" i="15" a="1"/>
  <c r="AO262" i="15" s="1"/>
  <c r="AL263" i="15" a="1"/>
  <c r="AL263" i="15" s="1"/>
  <c r="AM263" i="15" s="1"/>
  <c r="AN263" i="15" a="1"/>
  <c r="AN263" i="15" s="1"/>
  <c r="AO263" i="15" a="1"/>
  <c r="AO263" i="15" s="1"/>
  <c r="AL264" i="15" a="1"/>
  <c r="AL264" i="15" s="1"/>
  <c r="AM264" i="15" s="1"/>
  <c r="AN264" i="15" a="1"/>
  <c r="AN264" i="15" s="1"/>
  <c r="AO264" i="15" a="1"/>
  <c r="AO264" i="15" s="1"/>
  <c r="AL265" i="15" a="1"/>
  <c r="AL265" i="15" s="1"/>
  <c r="AM265" i="15" s="1"/>
  <c r="AN265" i="15" a="1"/>
  <c r="AN265" i="15" s="1"/>
  <c r="AO265" i="15" a="1"/>
  <c r="AO265" i="15" s="1"/>
  <c r="AL266" i="15" a="1"/>
  <c r="AL266" i="15" s="1"/>
  <c r="AM266" i="15" s="1"/>
  <c r="AN266" i="15" a="1"/>
  <c r="AN266" i="15" s="1"/>
  <c r="AO266" i="15" a="1"/>
  <c r="AO266" i="15" s="1"/>
  <c r="AL267" i="15" a="1"/>
  <c r="AL267" i="15" s="1"/>
  <c r="AM267" i="15" s="1"/>
  <c r="AN267" i="15" a="1"/>
  <c r="AN267" i="15" s="1"/>
  <c r="AO267" i="15" a="1"/>
  <c r="AO267" i="15" s="1"/>
  <c r="AL268" i="15" a="1"/>
  <c r="AL268" i="15" s="1"/>
  <c r="AM268" i="15" s="1"/>
  <c r="AN268" i="15" a="1"/>
  <c r="AN268" i="15" s="1"/>
  <c r="AO268" i="15" a="1"/>
  <c r="AO268" i="15" s="1"/>
  <c r="AL269" i="15" a="1"/>
  <c r="AL269" i="15" s="1"/>
  <c r="AM269" i="15" s="1"/>
  <c r="AN269" i="15" a="1"/>
  <c r="AN269" i="15" s="1"/>
  <c r="AO269" i="15" a="1"/>
  <c r="AO269" i="15" s="1"/>
  <c r="AL270" i="15" a="1"/>
  <c r="AL270" i="15" s="1"/>
  <c r="AM270" i="15" s="1"/>
  <c r="AN270" i="15" a="1"/>
  <c r="AN270" i="15" s="1"/>
  <c r="AO270" i="15" a="1"/>
  <c r="AO270" i="15" s="1"/>
  <c r="AL271" i="15" a="1"/>
  <c r="AL271" i="15" s="1"/>
  <c r="AM271" i="15" s="1"/>
  <c r="AN271" i="15" a="1"/>
  <c r="AN271" i="15" s="1"/>
  <c r="AO271" i="15" a="1"/>
  <c r="AO271" i="15" s="1"/>
  <c r="AL272" i="15" a="1"/>
  <c r="AL272" i="15" s="1"/>
  <c r="AM272" i="15" s="1"/>
  <c r="AN272" i="15" a="1"/>
  <c r="AN272" i="15" s="1"/>
  <c r="AO272" i="15" a="1"/>
  <c r="AO272" i="15" s="1"/>
  <c r="AL273" i="15" a="1"/>
  <c r="AL273" i="15" s="1"/>
  <c r="AM273" i="15" s="1"/>
  <c r="AN273" i="15" a="1"/>
  <c r="AN273" i="15" s="1"/>
  <c r="AO273" i="15" a="1"/>
  <c r="AO273" i="15" s="1"/>
  <c r="AL274" i="15" a="1"/>
  <c r="AL274" i="15" s="1"/>
  <c r="AM274" i="15" s="1"/>
  <c r="AN274" i="15" a="1"/>
  <c r="AN274" i="15" s="1"/>
  <c r="AO274" i="15" a="1"/>
  <c r="AO274" i="15" s="1"/>
  <c r="AL275" i="15" a="1"/>
  <c r="AL275" i="15" s="1"/>
  <c r="AM275" i="15" s="1"/>
  <c r="AN275" i="15" a="1"/>
  <c r="AN275" i="15" s="1"/>
  <c r="AO275" i="15" a="1"/>
  <c r="AO275" i="15" s="1"/>
  <c r="AL276" i="15" a="1"/>
  <c r="AL276" i="15" s="1"/>
  <c r="AM276" i="15" s="1"/>
  <c r="AN276" i="15" a="1"/>
  <c r="AN276" i="15" s="1"/>
  <c r="AO276" i="15" a="1"/>
  <c r="AO276" i="15" s="1"/>
  <c r="AL277" i="15" a="1"/>
  <c r="AL277" i="15" s="1"/>
  <c r="AM277" i="15" s="1"/>
  <c r="AN277" i="15" a="1"/>
  <c r="AN277" i="15" s="1"/>
  <c r="AO277" i="15" a="1"/>
  <c r="AO277" i="15" s="1"/>
  <c r="AL278" i="15" a="1"/>
  <c r="AL278" i="15" s="1"/>
  <c r="AM278" i="15" s="1"/>
  <c r="AN278" i="15" a="1"/>
  <c r="AN278" i="15" s="1"/>
  <c r="AO278" i="15" a="1"/>
  <c r="AO278" i="15" s="1"/>
  <c r="AL279" i="15" a="1"/>
  <c r="AL279" i="15" s="1"/>
  <c r="AM279" i="15" s="1"/>
  <c r="AN279" i="15" a="1"/>
  <c r="AN279" i="15" s="1"/>
  <c r="AO279" i="15" a="1"/>
  <c r="AO279" i="15" s="1"/>
  <c r="AL280" i="15" a="1"/>
  <c r="AL280" i="15" s="1"/>
  <c r="AM280" i="15" s="1"/>
  <c r="AN280" i="15" a="1"/>
  <c r="AN280" i="15" s="1"/>
  <c r="AO280" i="15" a="1"/>
  <c r="AO280" i="15" s="1"/>
  <c r="AL281" i="15" a="1"/>
  <c r="AL281" i="15" s="1"/>
  <c r="AM281" i="15" s="1"/>
  <c r="AN281" i="15" a="1"/>
  <c r="AN281" i="15" s="1"/>
  <c r="AO281" i="15" a="1"/>
  <c r="AO281" i="15" s="1"/>
  <c r="AL282" i="15" a="1"/>
  <c r="AL282" i="15" s="1"/>
  <c r="AM282" i="15" s="1"/>
  <c r="AN282" i="15" a="1"/>
  <c r="AN282" i="15" s="1"/>
  <c r="AO282" i="15" a="1"/>
  <c r="AO282" i="15" s="1"/>
  <c r="AL283" i="15" a="1"/>
  <c r="AL283" i="15" s="1"/>
  <c r="AM283" i="15" s="1"/>
  <c r="AN283" i="15" a="1"/>
  <c r="AN283" i="15" s="1"/>
  <c r="AO283" i="15" a="1"/>
  <c r="AO283" i="15" s="1"/>
  <c r="AL284" i="15" a="1"/>
  <c r="AL284" i="15" s="1"/>
  <c r="AM284" i="15" s="1"/>
  <c r="AN284" i="15" a="1"/>
  <c r="AN284" i="15" s="1"/>
  <c r="AO284" i="15" a="1"/>
  <c r="AO284" i="15" s="1"/>
  <c r="AL285" i="15" a="1"/>
  <c r="AL285" i="15" s="1"/>
  <c r="AM285" i="15" s="1"/>
  <c r="AN285" i="15" a="1"/>
  <c r="AN285" i="15" s="1"/>
  <c r="AO285" i="15" a="1"/>
  <c r="AO285" i="15" s="1"/>
  <c r="AL286" i="15" a="1"/>
  <c r="AL286" i="15" s="1"/>
  <c r="AM286" i="15" s="1"/>
  <c r="AN286" i="15" a="1"/>
  <c r="AN286" i="15" s="1"/>
  <c r="AO286" i="15" a="1"/>
  <c r="AO286" i="15" s="1"/>
  <c r="AL287" i="15" a="1"/>
  <c r="AL287" i="15" s="1"/>
  <c r="AM287" i="15" s="1"/>
  <c r="AN287" i="15" a="1"/>
  <c r="AN287" i="15" s="1"/>
  <c r="AO287" i="15" a="1"/>
  <c r="AO287" i="15" s="1"/>
  <c r="AL288" i="15" a="1"/>
  <c r="AL288" i="15" s="1"/>
  <c r="AM288" i="15" s="1"/>
  <c r="AN288" i="15" a="1"/>
  <c r="AN288" i="15" s="1"/>
  <c r="AO288" i="15" a="1"/>
  <c r="AO288" i="15" s="1"/>
  <c r="AL289" i="15" a="1"/>
  <c r="AL289" i="15" s="1"/>
  <c r="AM289" i="15" s="1"/>
  <c r="AN289" i="15" a="1"/>
  <c r="AN289" i="15" s="1"/>
  <c r="AO289" i="15" a="1"/>
  <c r="AO289" i="15" s="1"/>
  <c r="AL290" i="15" a="1"/>
  <c r="AL290" i="15" s="1"/>
  <c r="AM290" i="15" s="1"/>
  <c r="AN290" i="15" a="1"/>
  <c r="AN290" i="15" s="1"/>
  <c r="AO290" i="15" a="1"/>
  <c r="AO290" i="15" s="1"/>
  <c r="AL291" i="15" a="1"/>
  <c r="AL291" i="15" s="1"/>
  <c r="AM291" i="15" s="1"/>
  <c r="AN291" i="15" a="1"/>
  <c r="AN291" i="15" s="1"/>
  <c r="AO291" i="15" a="1"/>
  <c r="AO291" i="15" s="1"/>
  <c r="AL292" i="15" a="1"/>
  <c r="AL292" i="15" s="1"/>
  <c r="AM292" i="15" s="1"/>
  <c r="AN292" i="15" a="1"/>
  <c r="AN292" i="15" s="1"/>
  <c r="AO292" i="15" a="1"/>
  <c r="AO292" i="15" s="1"/>
  <c r="AL293" i="15" a="1"/>
  <c r="AL293" i="15" s="1"/>
  <c r="AM293" i="15" s="1"/>
  <c r="AN293" i="15" a="1"/>
  <c r="AN293" i="15" s="1"/>
  <c r="AO293" i="15" a="1"/>
  <c r="AO293" i="15" s="1"/>
  <c r="AL294" i="15" a="1"/>
  <c r="AL294" i="15" s="1"/>
  <c r="AM294" i="15" s="1"/>
  <c r="AN294" i="15" a="1"/>
  <c r="AN294" i="15" s="1"/>
  <c r="AO294" i="15" a="1"/>
  <c r="AO294" i="15" s="1"/>
  <c r="AL295" i="15" a="1"/>
  <c r="AL295" i="15" s="1"/>
  <c r="AM295" i="15" s="1"/>
  <c r="AN295" i="15" a="1"/>
  <c r="AN295" i="15" s="1"/>
  <c r="AO295" i="15" a="1"/>
  <c r="AO295" i="15" s="1"/>
  <c r="AL296" i="15" a="1"/>
  <c r="AL296" i="15" s="1"/>
  <c r="AM296" i="15" s="1"/>
  <c r="AN296" i="15" a="1"/>
  <c r="AN296" i="15" s="1"/>
  <c r="AO296" i="15" a="1"/>
  <c r="AO296" i="15" s="1"/>
  <c r="AL297" i="15" a="1"/>
  <c r="AL297" i="15" s="1"/>
  <c r="AM297" i="15" s="1"/>
  <c r="AN297" i="15" a="1"/>
  <c r="AN297" i="15" s="1"/>
  <c r="AO297" i="15" a="1"/>
  <c r="AO297" i="15" s="1"/>
  <c r="AL298" i="15" a="1"/>
  <c r="AL298" i="15" s="1"/>
  <c r="AM298" i="15" s="1"/>
  <c r="AN298" i="15" a="1"/>
  <c r="AN298" i="15" s="1"/>
  <c r="AO298" i="15" a="1"/>
  <c r="AO298" i="15" s="1"/>
  <c r="AL299" i="15" a="1"/>
  <c r="AL299" i="15" s="1"/>
  <c r="AM299" i="15" s="1"/>
  <c r="AN299" i="15" a="1"/>
  <c r="AN299" i="15" s="1"/>
  <c r="AO299" i="15" a="1"/>
  <c r="AO299" i="15" s="1"/>
  <c r="AL300" i="15" a="1"/>
  <c r="AL300" i="15" s="1"/>
  <c r="AM300" i="15" s="1"/>
  <c r="AN300" i="15" a="1"/>
  <c r="AN300" i="15" s="1"/>
  <c r="AO300" i="15" a="1"/>
  <c r="AO300" i="15" s="1"/>
  <c r="AL301" i="15" a="1"/>
  <c r="AL301" i="15" s="1"/>
  <c r="AM301" i="15" s="1"/>
  <c r="AN301" i="15" a="1"/>
  <c r="AN301" i="15" s="1"/>
  <c r="AO301" i="15" a="1"/>
  <c r="AO301" i="15" s="1"/>
  <c r="AL302" i="15" a="1"/>
  <c r="AL302" i="15" s="1"/>
  <c r="AM302" i="15" s="1"/>
  <c r="AN302" i="15" a="1"/>
  <c r="AN302" i="15" s="1"/>
  <c r="AO302" i="15" a="1"/>
  <c r="AO302" i="15" s="1"/>
  <c r="AM24" i="2" a="1"/>
  <c r="AM24" i="2" s="1"/>
  <c r="AN24" i="2" a="1"/>
  <c r="AN24" i="2" s="1"/>
  <c r="AO24" i="2" a="1"/>
  <c r="AO24" i="2" s="1"/>
  <c r="AM23" i="2" a="1"/>
  <c r="AM23" i="2" s="1"/>
  <c r="AN23" i="2" a="1"/>
  <c r="AN23" i="2" s="1"/>
  <c r="AO23" i="2" a="1"/>
  <c r="AO23" i="2" s="1"/>
  <c r="AM38" i="2" a="1"/>
  <c r="AM38" i="2" s="1"/>
  <c r="AN38" i="2" a="1"/>
  <c r="AN38" i="2" s="1"/>
  <c r="AO38" i="2" a="1"/>
  <c r="AO38" i="2" s="1"/>
  <c r="AM33" i="2" a="1"/>
  <c r="AM33" i="2" s="1"/>
  <c r="AN33" i="2" a="1"/>
  <c r="AN33" i="2" s="1"/>
  <c r="AO33" i="2" a="1"/>
  <c r="AO33" i="2" s="1"/>
  <c r="AM17" i="2" a="1"/>
  <c r="AM17" i="2" s="1"/>
  <c r="AN17" i="2" a="1"/>
  <c r="AN17" i="2" s="1"/>
  <c r="AO17" i="2" a="1"/>
  <c r="AO17" i="2" s="1"/>
  <c r="AM40" i="2" a="1"/>
  <c r="AM40" i="2" s="1"/>
  <c r="AN40" i="2" a="1"/>
  <c r="AN40" i="2" s="1"/>
  <c r="AO40" i="2" a="1"/>
  <c r="AO40" i="2" s="1"/>
  <c r="AM43" i="2" a="1"/>
  <c r="AM43" i="2" s="1"/>
  <c r="AN43" i="2" a="1"/>
  <c r="AN43" i="2" s="1"/>
  <c r="AO43" i="2" a="1"/>
  <c r="AO43" i="2" s="1"/>
  <c r="AM6" i="2" a="1"/>
  <c r="AM6" i="2" s="1"/>
  <c r="AN6" i="2" a="1"/>
  <c r="AN6" i="2" s="1"/>
  <c r="AO6" i="2" a="1"/>
  <c r="AO6" i="2" s="1"/>
  <c r="AM47" i="2" a="1"/>
  <c r="AM47" i="2" s="1"/>
  <c r="AN47" i="2" a="1"/>
  <c r="AN47" i="2" s="1"/>
  <c r="AO47" i="2" a="1"/>
  <c r="AO47" i="2" s="1"/>
  <c r="AM48" i="2" a="1"/>
  <c r="AM48" i="2" s="1"/>
  <c r="AN48" i="2" a="1"/>
  <c r="AN48" i="2" s="1"/>
  <c r="AO48" i="2" a="1"/>
  <c r="AO48" i="2" s="1"/>
  <c r="AM44" i="2" a="1"/>
  <c r="AM44" i="2" s="1"/>
  <c r="AN44" i="2" a="1"/>
  <c r="AN44" i="2" s="1"/>
  <c r="AO44" i="2" a="1"/>
  <c r="AO44" i="2" s="1"/>
  <c r="AM13" i="2" a="1"/>
  <c r="AM13" i="2" s="1"/>
  <c r="AN13" i="2" a="1"/>
  <c r="AN13" i="2" s="1"/>
  <c r="AO13" i="2" a="1"/>
  <c r="AO13" i="2" s="1"/>
  <c r="AM36" i="2" a="1"/>
  <c r="AM36" i="2" s="1"/>
  <c r="AN36" i="2" a="1"/>
  <c r="AN36" i="2" s="1"/>
  <c r="AO36" i="2" a="1"/>
  <c r="AO36" i="2" s="1"/>
  <c r="AM15" i="2" a="1"/>
  <c r="AM15" i="2" s="1"/>
  <c r="AN15" i="2" a="1"/>
  <c r="AN15" i="2" s="1"/>
  <c r="AO15" i="2" a="1"/>
  <c r="AO15" i="2" s="1"/>
  <c r="AM35" i="2" a="1"/>
  <c r="AM35" i="2" s="1"/>
  <c r="AN35" i="2" a="1"/>
  <c r="AN35" i="2" s="1"/>
  <c r="AO35" i="2" a="1"/>
  <c r="AO35" i="2" s="1"/>
  <c r="AM21" i="2" a="1"/>
  <c r="AM21" i="2" s="1"/>
  <c r="AN21" i="2" a="1"/>
  <c r="AN21" i="2" s="1"/>
  <c r="AO21" i="2" a="1"/>
  <c r="AO21" i="2" s="1"/>
  <c r="AM12" i="2" a="1"/>
  <c r="AM12" i="2" s="1"/>
  <c r="AN12" i="2" a="1"/>
  <c r="AN12" i="2" s="1"/>
  <c r="AO12" i="2" a="1"/>
  <c r="AO12" i="2" s="1"/>
  <c r="AM9" i="2" a="1"/>
  <c r="AM9" i="2" s="1"/>
  <c r="AN9" i="2" a="1"/>
  <c r="AN9" i="2" s="1"/>
  <c r="AO9" i="2" a="1"/>
  <c r="AO9" i="2" s="1"/>
  <c r="AM50" i="2" a="1"/>
  <c r="AM50" i="2" s="1"/>
  <c r="AN50" i="2" a="1"/>
  <c r="AN50" i="2" s="1"/>
  <c r="AO50" i="2" a="1"/>
  <c r="AO50" i="2" s="1"/>
  <c r="AM31" i="2" a="1"/>
  <c r="AM31" i="2" s="1"/>
  <c r="AN31" i="2" a="1"/>
  <c r="AN31" i="2" s="1"/>
  <c r="AO31" i="2" a="1"/>
  <c r="AO31" i="2" s="1"/>
  <c r="AM14" i="2" a="1"/>
  <c r="AM14" i="2" s="1"/>
  <c r="AN14" i="2" a="1"/>
  <c r="AN14" i="2" s="1"/>
  <c r="AO14" i="2" a="1"/>
  <c r="AO14" i="2" s="1"/>
  <c r="AM26" i="2" a="1"/>
  <c r="AM26" i="2" s="1"/>
  <c r="AN26" i="2" a="1"/>
  <c r="AN26" i="2" s="1"/>
  <c r="AO26" i="2" a="1"/>
  <c r="AO26" i="2" s="1"/>
  <c r="AM22" i="2" a="1"/>
  <c r="AM22" i="2" s="1"/>
  <c r="AN22" i="2" a="1"/>
  <c r="AN22" i="2" s="1"/>
  <c r="AO22" i="2" a="1"/>
  <c r="AO22" i="2" s="1"/>
  <c r="AM42" i="2" a="1"/>
  <c r="AM42" i="2" s="1"/>
  <c r="AN42" i="2" a="1"/>
  <c r="AN42" i="2" s="1"/>
  <c r="AO42" i="2" a="1"/>
  <c r="AO42" i="2" s="1"/>
  <c r="AM28" i="2" a="1"/>
  <c r="AM28" i="2" s="1"/>
  <c r="AN28" i="2" a="1"/>
  <c r="AN28" i="2" s="1"/>
  <c r="AO28" i="2" a="1"/>
  <c r="AO28" i="2" s="1"/>
  <c r="AM18" i="2" a="1"/>
  <c r="AM18" i="2" s="1"/>
  <c r="AN18" i="2" a="1"/>
  <c r="AN18" i="2" s="1"/>
  <c r="AO18" i="2" a="1"/>
  <c r="AO18" i="2" s="1"/>
  <c r="AM10" i="2" a="1"/>
  <c r="AM10" i="2" s="1"/>
  <c r="AN10" i="2" a="1"/>
  <c r="AN10" i="2" s="1"/>
  <c r="AO10" i="2" a="1"/>
  <c r="AO10" i="2" s="1"/>
  <c r="AM11" i="2" a="1"/>
  <c r="AM11" i="2" s="1"/>
  <c r="AN11" i="2" a="1"/>
  <c r="AN11" i="2" s="1"/>
  <c r="AO11" i="2" a="1"/>
  <c r="AO11" i="2" s="1"/>
  <c r="AM5" i="2" a="1"/>
  <c r="AM5" i="2" s="1"/>
  <c r="AN5" i="2" a="1"/>
  <c r="AN5" i="2" s="1"/>
  <c r="AO5" i="2" a="1"/>
  <c r="AO5" i="2" s="1"/>
  <c r="AM41" i="2" a="1"/>
  <c r="AM41" i="2" s="1"/>
  <c r="AN41" i="2" a="1"/>
  <c r="AN41" i="2" s="1"/>
  <c r="AO41" i="2" a="1"/>
  <c r="AO41" i="2" s="1"/>
  <c r="AM19" i="2" a="1"/>
  <c r="AM19" i="2" s="1"/>
  <c r="AN19" i="2" a="1"/>
  <c r="AN19" i="2" s="1"/>
  <c r="AO19" i="2" a="1"/>
  <c r="AO19" i="2" s="1"/>
  <c r="AM30" i="2" a="1"/>
  <c r="AM30" i="2" s="1"/>
  <c r="AN30" i="2" a="1"/>
  <c r="AN30" i="2" s="1"/>
  <c r="AO30" i="2" a="1"/>
  <c r="AO30" i="2" s="1"/>
  <c r="AM34" i="2" a="1"/>
  <c r="AM34" i="2" s="1"/>
  <c r="AN34" i="2" a="1"/>
  <c r="AN34" i="2" s="1"/>
  <c r="AO34" i="2" a="1"/>
  <c r="AO34" i="2" s="1"/>
  <c r="AM32" i="2" a="1"/>
  <c r="AM32" i="2" s="1"/>
  <c r="AN32" i="2" a="1"/>
  <c r="AN32" i="2" s="1"/>
  <c r="AO32" i="2" a="1"/>
  <c r="AO32" i="2" s="1"/>
  <c r="AM37" i="2" a="1"/>
  <c r="AM37" i="2" s="1"/>
  <c r="AN37" i="2" a="1"/>
  <c r="AN37" i="2" s="1"/>
  <c r="AO37" i="2" a="1"/>
  <c r="AO37" i="2" s="1"/>
  <c r="AM46" i="2" a="1"/>
  <c r="AM46" i="2" s="1"/>
  <c r="AN46" i="2" a="1"/>
  <c r="AN46" i="2" s="1"/>
  <c r="AO46" i="2" a="1"/>
  <c r="AO46" i="2" s="1"/>
  <c r="AM39" i="2" a="1"/>
  <c r="AM39" i="2" s="1"/>
  <c r="AN39" i="2" a="1"/>
  <c r="AN39" i="2" s="1"/>
  <c r="AO39" i="2" a="1"/>
  <c r="AO39" i="2" s="1"/>
  <c r="AM49" i="2" a="1"/>
  <c r="AM49" i="2" s="1"/>
  <c r="AN49" i="2" a="1"/>
  <c r="AN49" i="2" s="1"/>
  <c r="AO49" i="2" a="1"/>
  <c r="AO49" i="2" s="1"/>
  <c r="AM29" i="2" a="1"/>
  <c r="AM29" i="2" s="1"/>
  <c r="AN29" i="2" a="1"/>
  <c r="AN29" i="2" s="1"/>
  <c r="AO29" i="2" a="1"/>
  <c r="AO29" i="2" s="1"/>
  <c r="AM20" i="2" a="1"/>
  <c r="AM20" i="2" s="1"/>
  <c r="AN20" i="2" a="1"/>
  <c r="AN20" i="2" s="1"/>
  <c r="AO20" i="2" a="1"/>
  <c r="AO20" i="2" s="1"/>
  <c r="AM7" i="2" a="1"/>
  <c r="AM7" i="2" s="1"/>
  <c r="AN7" i="2" a="1"/>
  <c r="AN7" i="2" s="1"/>
  <c r="AO7" i="2" a="1"/>
  <c r="AO7" i="2" s="1"/>
  <c r="AM27" i="2" a="1"/>
  <c r="AM27" i="2" s="1"/>
  <c r="AN27" i="2" a="1"/>
  <c r="AN27" i="2" s="1"/>
  <c r="AO27" i="2" a="1"/>
  <c r="AO27" i="2" s="1"/>
  <c r="AM52" i="2" a="1"/>
  <c r="AM52" i="2" s="1"/>
  <c r="AN52" i="2" a="1"/>
  <c r="AN52" i="2" s="1"/>
  <c r="AO52" i="2" a="1"/>
  <c r="AO52" i="2" s="1"/>
  <c r="AM16" i="2" a="1"/>
  <c r="AM16" i="2" s="1"/>
  <c r="AN16" i="2" a="1"/>
  <c r="AN16" i="2" s="1"/>
  <c r="AO16" i="2" a="1"/>
  <c r="AO16" i="2" s="1"/>
  <c r="AM8" i="2" a="1"/>
  <c r="AM8" i="2" s="1"/>
  <c r="AN8" i="2" a="1"/>
  <c r="AN8" i="2" s="1"/>
  <c r="AO8" i="2" a="1"/>
  <c r="AO8" i="2" s="1"/>
  <c r="AM45" i="2" a="1"/>
  <c r="AM45" i="2" s="1"/>
  <c r="AN45" i="2" a="1"/>
  <c r="AN45" i="2" s="1"/>
  <c r="AO45" i="2" a="1"/>
  <c r="AO45" i="2" s="1"/>
  <c r="AM25" i="2" a="1"/>
  <c r="AM25" i="2" s="1"/>
  <c r="AN25" i="2" a="1"/>
  <c r="AN25" i="2" s="1"/>
  <c r="AO25" i="2" a="1"/>
  <c r="AO25" i="2" s="1"/>
  <c r="AM51" i="2" a="1"/>
  <c r="AM51" i="2" s="1"/>
  <c r="AN51" i="2" a="1"/>
  <c r="AN51" i="2" s="1"/>
  <c r="AO51" i="2" a="1"/>
  <c r="AO51" i="2" s="1"/>
  <c r="AM53" i="2" a="1"/>
  <c r="AM53" i="2" s="1"/>
  <c r="AN53" i="2" a="1"/>
  <c r="AN53" i="2" s="1"/>
  <c r="AO53" i="2" a="1"/>
  <c r="AO53" i="2" s="1"/>
  <c r="AM54" i="2" a="1"/>
  <c r="AM54" i="2" s="1"/>
  <c r="AN54" i="2" a="1"/>
  <c r="AN54" i="2" s="1"/>
  <c r="AO54" i="2" a="1"/>
  <c r="AO54" i="2" s="1"/>
  <c r="AM55" i="2" a="1"/>
  <c r="AM55" i="2" s="1"/>
  <c r="AN55" i="2" a="1"/>
  <c r="AN55" i="2" s="1"/>
  <c r="AO55" i="2" a="1"/>
  <c r="AO55" i="2" s="1"/>
  <c r="AM56" i="2" a="1"/>
  <c r="AM56" i="2" s="1"/>
  <c r="AN56" i="2" a="1"/>
  <c r="AN56" i="2" s="1"/>
  <c r="AO56" i="2" a="1"/>
  <c r="AO56" i="2" s="1"/>
  <c r="AM57" i="2" a="1"/>
  <c r="AM57" i="2" s="1"/>
  <c r="AN57" i="2" a="1"/>
  <c r="AN57" i="2" s="1"/>
  <c r="AO57" i="2" a="1"/>
  <c r="AO57" i="2" s="1"/>
  <c r="AM58" i="2" a="1"/>
  <c r="AM58" i="2" s="1"/>
  <c r="AN58" i="2" a="1"/>
  <c r="AN58" i="2" s="1"/>
  <c r="AO58" i="2" a="1"/>
  <c r="AO58" i="2" s="1"/>
  <c r="AM59" i="2" a="1"/>
  <c r="AM59" i="2" s="1"/>
  <c r="AN59" i="2" a="1"/>
  <c r="AN59" i="2" s="1"/>
  <c r="AO59" i="2" a="1"/>
  <c r="AO59" i="2" s="1"/>
  <c r="AM60" i="2" a="1"/>
  <c r="AM60" i="2" s="1"/>
  <c r="AN60" i="2" a="1"/>
  <c r="AN60" i="2" s="1"/>
  <c r="AO60" i="2" a="1"/>
  <c r="AO60" i="2" s="1"/>
  <c r="AM61" i="2" a="1"/>
  <c r="AM61" i="2" s="1"/>
  <c r="AN61" i="2" a="1"/>
  <c r="AN61" i="2" s="1"/>
  <c r="AO61" i="2" a="1"/>
  <c r="AO61" i="2" s="1"/>
  <c r="AM62" i="2" a="1"/>
  <c r="AM62" i="2" s="1"/>
  <c r="AN62" i="2" a="1"/>
  <c r="AN62" i="2" s="1"/>
  <c r="AO62" i="2" a="1"/>
  <c r="AO62" i="2" s="1"/>
  <c r="AM63" i="2" a="1"/>
  <c r="AM63" i="2" s="1"/>
  <c r="AN63" i="2" a="1"/>
  <c r="AN63" i="2" s="1"/>
  <c r="AO63" i="2" a="1"/>
  <c r="AO63" i="2" s="1"/>
  <c r="AM64" i="2" a="1"/>
  <c r="AM64" i="2" s="1"/>
  <c r="AN64" i="2" a="1"/>
  <c r="AN64" i="2" s="1"/>
  <c r="AO64" i="2" a="1"/>
  <c r="AO64" i="2" s="1"/>
  <c r="AM65" i="2" a="1"/>
  <c r="AM65" i="2" s="1"/>
  <c r="AN65" i="2" a="1"/>
  <c r="AN65" i="2" s="1"/>
  <c r="AO65" i="2" a="1"/>
  <c r="AO65" i="2" s="1"/>
  <c r="AM66" i="2" a="1"/>
  <c r="AM66" i="2" s="1"/>
  <c r="AN66" i="2" a="1"/>
  <c r="AN66" i="2" s="1"/>
  <c r="AO66" i="2" a="1"/>
  <c r="AO66" i="2" s="1"/>
  <c r="AM67" i="2" a="1"/>
  <c r="AM67" i="2" s="1"/>
  <c r="AN67" i="2" a="1"/>
  <c r="AN67" i="2" s="1"/>
  <c r="AO67" i="2" a="1"/>
  <c r="AO67" i="2" s="1"/>
  <c r="AM68" i="2" a="1"/>
  <c r="AM68" i="2" s="1"/>
  <c r="AN68" i="2" a="1"/>
  <c r="AN68" i="2" s="1"/>
  <c r="AO68" i="2" a="1"/>
  <c r="AO68" i="2" s="1"/>
  <c r="AM69" i="2" a="1"/>
  <c r="AM69" i="2" s="1"/>
  <c r="AN69" i="2" a="1"/>
  <c r="AN69" i="2" s="1"/>
  <c r="AO69" i="2" a="1"/>
  <c r="AO69" i="2" s="1"/>
  <c r="AM70" i="2" a="1"/>
  <c r="AM70" i="2" s="1"/>
  <c r="AN70" i="2" a="1"/>
  <c r="AN70" i="2" s="1"/>
  <c r="AO70" i="2" a="1"/>
  <c r="AO70" i="2" s="1"/>
  <c r="AM71" i="2" a="1"/>
  <c r="AM71" i="2" s="1"/>
  <c r="AN71" i="2" a="1"/>
  <c r="AN71" i="2" s="1"/>
  <c r="AO71" i="2" a="1"/>
  <c r="AO71" i="2" s="1"/>
  <c r="AM72" i="2" a="1"/>
  <c r="AM72" i="2" s="1"/>
  <c r="AN72" i="2" a="1"/>
  <c r="AN72" i="2" s="1"/>
  <c r="AO72" i="2" a="1"/>
  <c r="AO72" i="2" s="1"/>
  <c r="AM73" i="2" a="1"/>
  <c r="AM73" i="2" s="1"/>
  <c r="AN73" i="2" a="1"/>
  <c r="AN73" i="2" s="1"/>
  <c r="AO73" i="2" a="1"/>
  <c r="AO73" i="2" s="1"/>
  <c r="AM74" i="2" a="1"/>
  <c r="AM74" i="2" s="1"/>
  <c r="AN74" i="2" a="1"/>
  <c r="AN74" i="2" s="1"/>
  <c r="AO74" i="2" a="1"/>
  <c r="AO74" i="2" s="1"/>
  <c r="AM75" i="2" a="1"/>
  <c r="AM75" i="2" s="1"/>
  <c r="AN75" i="2" a="1"/>
  <c r="AN75" i="2" s="1"/>
  <c r="AO75" i="2" a="1"/>
  <c r="AO75" i="2" s="1"/>
  <c r="AM76" i="2" a="1"/>
  <c r="AM76" i="2" s="1"/>
  <c r="AN76" i="2" a="1"/>
  <c r="AN76" i="2" s="1"/>
  <c r="AO76" i="2" a="1"/>
  <c r="AO76" i="2" s="1"/>
  <c r="AM77" i="2" a="1"/>
  <c r="AM77" i="2" s="1"/>
  <c r="AN77" i="2" a="1"/>
  <c r="AN77" i="2" s="1"/>
  <c r="AO77" i="2" a="1"/>
  <c r="AO77" i="2" s="1"/>
  <c r="AM78" i="2" a="1"/>
  <c r="AM78" i="2" s="1"/>
  <c r="AN78" i="2" a="1"/>
  <c r="AN78" i="2" s="1"/>
  <c r="AO78" i="2" a="1"/>
  <c r="AO78" i="2" s="1"/>
  <c r="AM79" i="2" a="1"/>
  <c r="AM79" i="2" s="1"/>
  <c r="AN79" i="2" a="1"/>
  <c r="AN79" i="2" s="1"/>
  <c r="AO79" i="2" a="1"/>
  <c r="AO79" i="2" s="1"/>
  <c r="AM80" i="2" a="1"/>
  <c r="AM80" i="2" s="1"/>
  <c r="AN80" i="2" a="1"/>
  <c r="AN80" i="2" s="1"/>
  <c r="AO80" i="2" a="1"/>
  <c r="AO80" i="2" s="1"/>
  <c r="AM81" i="2" a="1"/>
  <c r="AM81" i="2" s="1"/>
  <c r="AN81" i="2" a="1"/>
  <c r="AN81" i="2" s="1"/>
  <c r="AO81" i="2" a="1"/>
  <c r="AO81" i="2" s="1"/>
  <c r="AM82" i="2" a="1"/>
  <c r="AM82" i="2" s="1"/>
  <c r="AN82" i="2" a="1"/>
  <c r="AN82" i="2" s="1"/>
  <c r="AO82" i="2" a="1"/>
  <c r="AO82" i="2" s="1"/>
  <c r="AM83" i="2" a="1"/>
  <c r="AM83" i="2" s="1"/>
  <c r="AN83" i="2" a="1"/>
  <c r="AN83" i="2" s="1"/>
  <c r="AO83" i="2" a="1"/>
  <c r="AO83" i="2" s="1"/>
  <c r="AM84" i="2" a="1"/>
  <c r="AM84" i="2" s="1"/>
  <c r="AN84" i="2" a="1"/>
  <c r="AN84" i="2" s="1"/>
  <c r="AO84" i="2" a="1"/>
  <c r="AO84" i="2" s="1"/>
  <c r="AM85" i="2" a="1"/>
  <c r="AM85" i="2" s="1"/>
  <c r="AN85" i="2" a="1"/>
  <c r="AN85" i="2" s="1"/>
  <c r="AO85" i="2" a="1"/>
  <c r="AO85" i="2" s="1"/>
  <c r="AM86" i="2" a="1"/>
  <c r="AM86" i="2" s="1"/>
  <c r="AN86" i="2" a="1"/>
  <c r="AN86" i="2" s="1"/>
  <c r="AO86" i="2" a="1"/>
  <c r="AO86" i="2" s="1"/>
  <c r="AM87" i="2" a="1"/>
  <c r="AM87" i="2" s="1"/>
  <c r="AN87" i="2" a="1"/>
  <c r="AN87" i="2" s="1"/>
  <c r="AO87" i="2" a="1"/>
  <c r="AO87" i="2" s="1"/>
  <c r="AM88" i="2" a="1"/>
  <c r="AM88" i="2" s="1"/>
  <c r="AN88" i="2" a="1"/>
  <c r="AN88" i="2" s="1"/>
  <c r="AO88" i="2" a="1"/>
  <c r="AO88" i="2" s="1"/>
  <c r="AM89" i="2" a="1"/>
  <c r="AM89" i="2" s="1"/>
  <c r="AN89" i="2" a="1"/>
  <c r="AN89" i="2" s="1"/>
  <c r="AO89" i="2" a="1"/>
  <c r="AO89" i="2" s="1"/>
  <c r="AM90" i="2" a="1"/>
  <c r="AM90" i="2" s="1"/>
  <c r="AN90" i="2" a="1"/>
  <c r="AN90" i="2" s="1"/>
  <c r="AO90" i="2" a="1"/>
  <c r="AO90" i="2" s="1"/>
  <c r="AM91" i="2" a="1"/>
  <c r="AM91" i="2" s="1"/>
  <c r="AN91" i="2" a="1"/>
  <c r="AN91" i="2" s="1"/>
  <c r="AO91" i="2" a="1"/>
  <c r="AO91" i="2" s="1"/>
  <c r="AM92" i="2" a="1"/>
  <c r="AM92" i="2" s="1"/>
  <c r="AN92" i="2" a="1"/>
  <c r="AN92" i="2" s="1"/>
  <c r="AO92" i="2" a="1"/>
  <c r="AO92" i="2" s="1"/>
  <c r="AM93" i="2" a="1"/>
  <c r="AM93" i="2" s="1"/>
  <c r="AN93" i="2" a="1"/>
  <c r="AN93" i="2" s="1"/>
  <c r="AO93" i="2" a="1"/>
  <c r="AO93" i="2" s="1"/>
  <c r="AM94" i="2" a="1"/>
  <c r="AM94" i="2" s="1"/>
  <c r="AN94" i="2" a="1"/>
  <c r="AN94" i="2" s="1"/>
  <c r="AO94" i="2" a="1"/>
  <c r="AO94" i="2" s="1"/>
  <c r="AM95" i="2" a="1"/>
  <c r="AM95" i="2" s="1"/>
  <c r="AN95" i="2" a="1"/>
  <c r="AN95" i="2" s="1"/>
  <c r="AO95" i="2" a="1"/>
  <c r="AO95" i="2" s="1"/>
  <c r="AM96" i="2" a="1"/>
  <c r="AM96" i="2" s="1"/>
  <c r="AN96" i="2" a="1"/>
  <c r="AN96" i="2" s="1"/>
  <c r="AO96" i="2" a="1"/>
  <c r="AO96" i="2" s="1"/>
  <c r="AM97" i="2" a="1"/>
  <c r="AM97" i="2" s="1"/>
  <c r="AN97" i="2" a="1"/>
  <c r="AN97" i="2" s="1"/>
  <c r="AO97" i="2" a="1"/>
  <c r="AO97" i="2" s="1"/>
  <c r="AM98" i="2" a="1"/>
  <c r="AM98" i="2" s="1"/>
  <c r="AN98" i="2" a="1"/>
  <c r="AN98" i="2" s="1"/>
  <c r="AO98" i="2" a="1"/>
  <c r="AO98" i="2" s="1"/>
  <c r="AM99" i="2" a="1"/>
  <c r="AM99" i="2" s="1"/>
  <c r="AN99" i="2" a="1"/>
  <c r="AN99" i="2" s="1"/>
  <c r="AO99" i="2" a="1"/>
  <c r="AO99" i="2" s="1"/>
  <c r="AM100" i="2" a="1"/>
  <c r="AM100" i="2" s="1"/>
  <c r="AN100" i="2" a="1"/>
  <c r="AN100" i="2" s="1"/>
  <c r="AO100" i="2" a="1"/>
  <c r="AO100" i="2" s="1"/>
  <c r="AM101" i="2" a="1"/>
  <c r="AM101" i="2" s="1"/>
  <c r="AN101" i="2" a="1"/>
  <c r="AN101" i="2" s="1"/>
  <c r="AO101" i="2" a="1"/>
  <c r="AO101" i="2" s="1"/>
  <c r="AM102" i="2" a="1"/>
  <c r="AM102" i="2" s="1"/>
  <c r="AN102" i="2" a="1"/>
  <c r="AN102" i="2" s="1"/>
  <c r="AO102" i="2" a="1"/>
  <c r="AO102" i="2" s="1"/>
  <c r="AM103" i="2" a="1"/>
  <c r="AM103" i="2" s="1"/>
  <c r="AN103" i="2" a="1"/>
  <c r="AN103" i="2" s="1"/>
  <c r="AO103" i="2" a="1"/>
  <c r="AO103" i="2" s="1"/>
  <c r="AM104" i="2" a="1"/>
  <c r="AM104" i="2" s="1"/>
  <c r="AN104" i="2" a="1"/>
  <c r="AN104" i="2" s="1"/>
  <c r="AO104" i="2" a="1"/>
  <c r="AO104" i="2" s="1"/>
  <c r="AM105" i="2" a="1"/>
  <c r="AM105" i="2" s="1"/>
  <c r="AN105" i="2" a="1"/>
  <c r="AN105" i="2" s="1"/>
  <c r="AO105" i="2" a="1"/>
  <c r="AO105" i="2" s="1"/>
  <c r="AM106" i="2" a="1"/>
  <c r="AM106" i="2" s="1"/>
  <c r="AN106" i="2" a="1"/>
  <c r="AN106" i="2" s="1"/>
  <c r="AO106" i="2" a="1"/>
  <c r="AO106" i="2" s="1"/>
  <c r="AM107" i="2" a="1"/>
  <c r="AM107" i="2" s="1"/>
  <c r="AN107" i="2" a="1"/>
  <c r="AN107" i="2" s="1"/>
  <c r="AO107" i="2" a="1"/>
  <c r="AO107" i="2" s="1"/>
  <c r="AM108" i="2" a="1"/>
  <c r="AM108" i="2" s="1"/>
  <c r="AN108" i="2" a="1"/>
  <c r="AN108" i="2" s="1"/>
  <c r="AO108" i="2" a="1"/>
  <c r="AO108" i="2" s="1"/>
  <c r="AM109" i="2" a="1"/>
  <c r="AM109" i="2" s="1"/>
  <c r="AN109" i="2" a="1"/>
  <c r="AN109" i="2" s="1"/>
  <c r="AO109" i="2" a="1"/>
  <c r="AO109" i="2" s="1"/>
  <c r="AM110" i="2" a="1"/>
  <c r="AM110" i="2" s="1"/>
  <c r="AN110" i="2" a="1"/>
  <c r="AN110" i="2" s="1"/>
  <c r="AO110" i="2" a="1"/>
  <c r="AO110" i="2" s="1"/>
  <c r="AM111" i="2" a="1"/>
  <c r="AM111" i="2" s="1"/>
  <c r="AN111" i="2" a="1"/>
  <c r="AN111" i="2" s="1"/>
  <c r="AO111" i="2" a="1"/>
  <c r="AO111" i="2" s="1"/>
  <c r="AM112" i="2" a="1"/>
  <c r="AM112" i="2" s="1"/>
  <c r="AN112" i="2" a="1"/>
  <c r="AN112" i="2" s="1"/>
  <c r="AO112" i="2" a="1"/>
  <c r="AO112" i="2" s="1"/>
  <c r="AM113" i="2" a="1"/>
  <c r="AM113" i="2" s="1"/>
  <c r="AN113" i="2" a="1"/>
  <c r="AN113" i="2" s="1"/>
  <c r="AO113" i="2" a="1"/>
  <c r="AO113" i="2" s="1"/>
  <c r="AM114" i="2" a="1"/>
  <c r="AM114" i="2" s="1"/>
  <c r="AN114" i="2" a="1"/>
  <c r="AN114" i="2" s="1"/>
  <c r="AO114" i="2" a="1"/>
  <c r="AO114" i="2" s="1"/>
  <c r="AM115" i="2" a="1"/>
  <c r="AM115" i="2" s="1"/>
  <c r="AN115" i="2" a="1"/>
  <c r="AN115" i="2" s="1"/>
  <c r="AO115" i="2" a="1"/>
  <c r="AO115" i="2" s="1"/>
  <c r="AM116" i="2" a="1"/>
  <c r="AM116" i="2" s="1"/>
  <c r="AN116" i="2" a="1"/>
  <c r="AN116" i="2" s="1"/>
  <c r="AO116" i="2" a="1"/>
  <c r="AO116" i="2" s="1"/>
  <c r="AM117" i="2" a="1"/>
  <c r="AM117" i="2" s="1"/>
  <c r="AN117" i="2" a="1"/>
  <c r="AN117" i="2" s="1"/>
  <c r="AO117" i="2" a="1"/>
  <c r="AO117" i="2" s="1"/>
  <c r="AM118" i="2" a="1"/>
  <c r="AM118" i="2" s="1"/>
  <c r="AN118" i="2" a="1"/>
  <c r="AN118" i="2" s="1"/>
  <c r="AO118" i="2" a="1"/>
  <c r="AO118" i="2" s="1"/>
  <c r="AM119" i="2" a="1"/>
  <c r="AM119" i="2" s="1"/>
  <c r="AN119" i="2" a="1"/>
  <c r="AN119" i="2" s="1"/>
  <c r="AO119" i="2" a="1"/>
  <c r="AO119" i="2" s="1"/>
  <c r="AM120" i="2" a="1"/>
  <c r="AM120" i="2" s="1"/>
  <c r="AN120" i="2" a="1"/>
  <c r="AN120" i="2" s="1"/>
  <c r="AO120" i="2" a="1"/>
  <c r="AO120" i="2" s="1"/>
  <c r="AM121" i="2" a="1"/>
  <c r="AM121" i="2" s="1"/>
  <c r="AN121" i="2" a="1"/>
  <c r="AN121" i="2" s="1"/>
  <c r="AO121" i="2" a="1"/>
  <c r="AO121" i="2" s="1"/>
  <c r="AM122" i="2" a="1"/>
  <c r="AM122" i="2" s="1"/>
  <c r="AN122" i="2" a="1"/>
  <c r="AN122" i="2" s="1"/>
  <c r="AO122" i="2" a="1"/>
  <c r="AO122" i="2" s="1"/>
  <c r="AM123" i="2" a="1"/>
  <c r="AM123" i="2" s="1"/>
  <c r="AN123" i="2" a="1"/>
  <c r="AN123" i="2" s="1"/>
  <c r="AO123" i="2" a="1"/>
  <c r="AO123" i="2" s="1"/>
  <c r="AM124" i="2" a="1"/>
  <c r="AM124" i="2" s="1"/>
  <c r="AN124" i="2" a="1"/>
  <c r="AN124" i="2" s="1"/>
  <c r="AO124" i="2" a="1"/>
  <c r="AO124" i="2" s="1"/>
  <c r="AM125" i="2" a="1"/>
  <c r="AM125" i="2" s="1"/>
  <c r="AN125" i="2" a="1"/>
  <c r="AN125" i="2" s="1"/>
  <c r="AO125" i="2" a="1"/>
  <c r="AO125" i="2" s="1"/>
  <c r="AM126" i="2" a="1"/>
  <c r="AM126" i="2" s="1"/>
  <c r="AN126" i="2" a="1"/>
  <c r="AN126" i="2" s="1"/>
  <c r="AO126" i="2" a="1"/>
  <c r="AO126" i="2" s="1"/>
  <c r="AM127" i="2" a="1"/>
  <c r="AM127" i="2" s="1"/>
  <c r="AN127" i="2" a="1"/>
  <c r="AN127" i="2" s="1"/>
  <c r="AO127" i="2" a="1"/>
  <c r="AO127" i="2" s="1"/>
  <c r="AM128" i="2" a="1"/>
  <c r="AM128" i="2" s="1"/>
  <c r="AN128" i="2" a="1"/>
  <c r="AN128" i="2" s="1"/>
  <c r="AO128" i="2" a="1"/>
  <c r="AO128" i="2" s="1"/>
  <c r="AM129" i="2" a="1"/>
  <c r="AM129" i="2" s="1"/>
  <c r="AN129" i="2" a="1"/>
  <c r="AN129" i="2" s="1"/>
  <c r="AO129" i="2" a="1"/>
  <c r="AO129" i="2" s="1"/>
  <c r="AM130" i="2" a="1"/>
  <c r="AM130" i="2" s="1"/>
  <c r="AN130" i="2" a="1"/>
  <c r="AN130" i="2" s="1"/>
  <c r="AO130" i="2" a="1"/>
  <c r="AO130" i="2" s="1"/>
  <c r="AM131" i="2" a="1"/>
  <c r="AM131" i="2" s="1"/>
  <c r="AN131" i="2" a="1"/>
  <c r="AN131" i="2" s="1"/>
  <c r="AO131" i="2" a="1"/>
  <c r="AO131" i="2" s="1"/>
  <c r="AM132" i="2" a="1"/>
  <c r="AM132" i="2" s="1"/>
  <c r="AN132" i="2" a="1"/>
  <c r="AN132" i="2" s="1"/>
  <c r="AO132" i="2" a="1"/>
  <c r="AO132" i="2" s="1"/>
  <c r="AM133" i="2" a="1"/>
  <c r="AM133" i="2" s="1"/>
  <c r="AN133" i="2" a="1"/>
  <c r="AN133" i="2" s="1"/>
  <c r="AO133" i="2" a="1"/>
  <c r="AO133" i="2" s="1"/>
  <c r="AM134" i="2" a="1"/>
  <c r="AM134" i="2" s="1"/>
  <c r="AN134" i="2" a="1"/>
  <c r="AN134" i="2" s="1"/>
  <c r="AO134" i="2" a="1"/>
  <c r="AO134" i="2" s="1"/>
  <c r="AM135" i="2" a="1"/>
  <c r="AM135" i="2" s="1"/>
  <c r="AN135" i="2" a="1"/>
  <c r="AN135" i="2" s="1"/>
  <c r="AO135" i="2" a="1"/>
  <c r="AO135" i="2" s="1"/>
  <c r="AM136" i="2" a="1"/>
  <c r="AM136" i="2" s="1"/>
  <c r="AN136" i="2" a="1"/>
  <c r="AN136" i="2" s="1"/>
  <c r="AO136" i="2" a="1"/>
  <c r="AO136" i="2" s="1"/>
  <c r="AM137" i="2" a="1"/>
  <c r="AM137" i="2" s="1"/>
  <c r="AN137" i="2" a="1"/>
  <c r="AN137" i="2" s="1"/>
  <c r="AO137" i="2" a="1"/>
  <c r="AO137" i="2" s="1"/>
  <c r="AM138" i="2" a="1"/>
  <c r="AM138" i="2" s="1"/>
  <c r="AN138" i="2" a="1"/>
  <c r="AN138" i="2" s="1"/>
  <c r="AO138" i="2" a="1"/>
  <c r="AO138" i="2" s="1"/>
  <c r="AM139" i="2" a="1"/>
  <c r="AM139" i="2" s="1"/>
  <c r="AN139" i="2" a="1"/>
  <c r="AN139" i="2" s="1"/>
  <c r="AO139" i="2" a="1"/>
  <c r="AO139" i="2" s="1"/>
  <c r="AM140" i="2" a="1"/>
  <c r="AM140" i="2" s="1"/>
  <c r="AN140" i="2" a="1"/>
  <c r="AN140" i="2" s="1"/>
  <c r="AO140" i="2" a="1"/>
  <c r="AO140" i="2" s="1"/>
  <c r="AM141" i="2" a="1"/>
  <c r="AM141" i="2" s="1"/>
  <c r="AN141" i="2" a="1"/>
  <c r="AN141" i="2" s="1"/>
  <c r="AO141" i="2" a="1"/>
  <c r="AO141" i="2" s="1"/>
  <c r="AM142" i="2" a="1"/>
  <c r="AM142" i="2" s="1"/>
  <c r="AN142" i="2" a="1"/>
  <c r="AN142" i="2" s="1"/>
  <c r="AO142" i="2" a="1"/>
  <c r="AO142" i="2" s="1"/>
  <c r="AM143" i="2" a="1"/>
  <c r="AM143" i="2" s="1"/>
  <c r="AN143" i="2" a="1"/>
  <c r="AN143" i="2" s="1"/>
  <c r="AO143" i="2" a="1"/>
  <c r="AO143" i="2" s="1"/>
  <c r="AM144" i="2" a="1"/>
  <c r="AM144" i="2" s="1"/>
  <c r="AN144" i="2" a="1"/>
  <c r="AN144" i="2" s="1"/>
  <c r="AO144" i="2" a="1"/>
  <c r="AO144" i="2" s="1"/>
  <c r="AM145" i="2" a="1"/>
  <c r="AM145" i="2" s="1"/>
  <c r="AN145" i="2" a="1"/>
  <c r="AN145" i="2" s="1"/>
  <c r="AO145" i="2" a="1"/>
  <c r="AO145" i="2" s="1"/>
  <c r="AM146" i="2" a="1"/>
  <c r="AM146" i="2" s="1"/>
  <c r="AN146" i="2" a="1"/>
  <c r="AN146" i="2" s="1"/>
  <c r="AO146" i="2" a="1"/>
  <c r="AO146" i="2" s="1"/>
  <c r="AM147" i="2" a="1"/>
  <c r="AM147" i="2" s="1"/>
  <c r="AN147" i="2" a="1"/>
  <c r="AN147" i="2" s="1"/>
  <c r="AO147" i="2" a="1"/>
  <c r="AO147" i="2" s="1"/>
  <c r="AM148" i="2" a="1"/>
  <c r="AM148" i="2" s="1"/>
  <c r="AN148" i="2" a="1"/>
  <c r="AN148" i="2" s="1"/>
  <c r="AO148" i="2" a="1"/>
  <c r="AO148" i="2" s="1"/>
  <c r="AM149" i="2" a="1"/>
  <c r="AM149" i="2" s="1"/>
  <c r="AN149" i="2" a="1"/>
  <c r="AN149" i="2" s="1"/>
  <c r="AO149" i="2" a="1"/>
  <c r="AO149" i="2" s="1"/>
  <c r="AM150" i="2" a="1"/>
  <c r="AM150" i="2" s="1"/>
  <c r="AN150" i="2" a="1"/>
  <c r="AN150" i="2" s="1"/>
  <c r="AO150" i="2" a="1"/>
  <c r="AO150" i="2" s="1"/>
  <c r="AM151" i="2" a="1"/>
  <c r="AM151" i="2" s="1"/>
  <c r="AN151" i="2" a="1"/>
  <c r="AN151" i="2" s="1"/>
  <c r="AO151" i="2" a="1"/>
  <c r="AO151" i="2" s="1"/>
  <c r="AM152" i="2" a="1"/>
  <c r="AM152" i="2" s="1"/>
  <c r="AN152" i="2" a="1"/>
  <c r="AN152" i="2" s="1"/>
  <c r="AO152" i="2" a="1"/>
  <c r="AO152" i="2" s="1"/>
  <c r="AM153" i="2" a="1"/>
  <c r="AM153" i="2" s="1"/>
  <c r="AN153" i="2" a="1"/>
  <c r="AN153" i="2" s="1"/>
  <c r="AO153" i="2" a="1"/>
  <c r="AO153" i="2" s="1"/>
  <c r="AM154" i="2" a="1"/>
  <c r="AM154" i="2" s="1"/>
  <c r="AN154" i="2" a="1"/>
  <c r="AN154" i="2" s="1"/>
  <c r="AO154" i="2" a="1"/>
  <c r="AO154" i="2" s="1"/>
  <c r="AM155" i="2" a="1"/>
  <c r="AM155" i="2" s="1"/>
  <c r="AN155" i="2" a="1"/>
  <c r="AN155" i="2" s="1"/>
  <c r="AO155" i="2" a="1"/>
  <c r="AO155" i="2" s="1"/>
  <c r="AM156" i="2" a="1"/>
  <c r="AM156" i="2" s="1"/>
  <c r="AN156" i="2" a="1"/>
  <c r="AN156" i="2" s="1"/>
  <c r="AO156" i="2" a="1"/>
  <c r="AO156" i="2" s="1"/>
  <c r="AM157" i="2" a="1"/>
  <c r="AM157" i="2" s="1"/>
  <c r="AN157" i="2" a="1"/>
  <c r="AN157" i="2" s="1"/>
  <c r="AO157" i="2" a="1"/>
  <c r="AO157" i="2" s="1"/>
  <c r="AM158" i="2" a="1"/>
  <c r="AM158" i="2" s="1"/>
  <c r="AN158" i="2" a="1"/>
  <c r="AN158" i="2" s="1"/>
  <c r="AO158" i="2" a="1"/>
  <c r="AO158" i="2" s="1"/>
  <c r="AM159" i="2" a="1"/>
  <c r="AM159" i="2" s="1"/>
  <c r="AN159" i="2" a="1"/>
  <c r="AN159" i="2" s="1"/>
  <c r="AO159" i="2" a="1"/>
  <c r="AO159" i="2" s="1"/>
  <c r="AM160" i="2" a="1"/>
  <c r="AM160" i="2" s="1"/>
  <c r="AN160" i="2" a="1"/>
  <c r="AN160" i="2" s="1"/>
  <c r="AO160" i="2" a="1"/>
  <c r="AO160" i="2" s="1"/>
  <c r="AM161" i="2" a="1"/>
  <c r="AM161" i="2" s="1"/>
  <c r="AN161" i="2" a="1"/>
  <c r="AN161" i="2" s="1"/>
  <c r="AO161" i="2" a="1"/>
  <c r="AO161" i="2" s="1"/>
  <c r="AM162" i="2" a="1"/>
  <c r="AM162" i="2" s="1"/>
  <c r="AN162" i="2" a="1"/>
  <c r="AN162" i="2" s="1"/>
  <c r="AO162" i="2" a="1"/>
  <c r="AO162" i="2" s="1"/>
  <c r="AM163" i="2" a="1"/>
  <c r="AM163" i="2" s="1"/>
  <c r="AN163" i="2" a="1"/>
  <c r="AN163" i="2" s="1"/>
  <c r="AO163" i="2" a="1"/>
  <c r="AO163" i="2" s="1"/>
  <c r="AM164" i="2" a="1"/>
  <c r="AM164" i="2" s="1"/>
  <c r="AN164" i="2" a="1"/>
  <c r="AN164" i="2" s="1"/>
  <c r="AO164" i="2" a="1"/>
  <c r="AO164" i="2" s="1"/>
  <c r="AM165" i="2" a="1"/>
  <c r="AM165" i="2" s="1"/>
  <c r="AN165" i="2" a="1"/>
  <c r="AN165" i="2" s="1"/>
  <c r="AO165" i="2" a="1"/>
  <c r="AO165" i="2" s="1"/>
  <c r="AM166" i="2" a="1"/>
  <c r="AM166" i="2" s="1"/>
  <c r="AN166" i="2" a="1"/>
  <c r="AN166" i="2" s="1"/>
  <c r="AO166" i="2" a="1"/>
  <c r="AO166" i="2" s="1"/>
  <c r="AM167" i="2" a="1"/>
  <c r="AM167" i="2" s="1"/>
  <c r="AN167" i="2" a="1"/>
  <c r="AN167" i="2" s="1"/>
  <c r="AO167" i="2" a="1"/>
  <c r="AO167" i="2" s="1"/>
  <c r="AM168" i="2" a="1"/>
  <c r="AM168" i="2" s="1"/>
  <c r="AN168" i="2" a="1"/>
  <c r="AN168" i="2" s="1"/>
  <c r="AO168" i="2" a="1"/>
  <c r="AO168" i="2" s="1"/>
  <c r="AM169" i="2" a="1"/>
  <c r="AM169" i="2" s="1"/>
  <c r="AN169" i="2" a="1"/>
  <c r="AN169" i="2" s="1"/>
  <c r="AO169" i="2" a="1"/>
  <c r="AO169" i="2" s="1"/>
  <c r="AM170" i="2" a="1"/>
  <c r="AM170" i="2" s="1"/>
  <c r="AN170" i="2" a="1"/>
  <c r="AN170" i="2" s="1"/>
  <c r="AO170" i="2" a="1"/>
  <c r="AO170" i="2" s="1"/>
  <c r="AM171" i="2" a="1"/>
  <c r="AM171" i="2" s="1"/>
  <c r="AN171" i="2" a="1"/>
  <c r="AN171" i="2" s="1"/>
  <c r="AO171" i="2" a="1"/>
  <c r="AO171" i="2" s="1"/>
  <c r="AM172" i="2" a="1"/>
  <c r="AM172" i="2" s="1"/>
  <c r="AN172" i="2" a="1"/>
  <c r="AN172" i="2" s="1"/>
  <c r="AO172" i="2" a="1"/>
  <c r="AO172" i="2" s="1"/>
  <c r="AM173" i="2" a="1"/>
  <c r="AM173" i="2" s="1"/>
  <c r="AN173" i="2" a="1"/>
  <c r="AN173" i="2" s="1"/>
  <c r="AO173" i="2" a="1"/>
  <c r="AO173" i="2" s="1"/>
  <c r="AM174" i="2" a="1"/>
  <c r="AM174" i="2" s="1"/>
  <c r="AN174" i="2" a="1"/>
  <c r="AN174" i="2" s="1"/>
  <c r="AO174" i="2" a="1"/>
  <c r="AO174" i="2" s="1"/>
  <c r="AM175" i="2" a="1"/>
  <c r="AM175" i="2" s="1"/>
  <c r="AN175" i="2" a="1"/>
  <c r="AN175" i="2" s="1"/>
  <c r="AO175" i="2" a="1"/>
  <c r="AO175" i="2" s="1"/>
  <c r="AM176" i="2" a="1"/>
  <c r="AM176" i="2" s="1"/>
  <c r="AN176" i="2" a="1"/>
  <c r="AN176" i="2" s="1"/>
  <c r="AO176" i="2" a="1"/>
  <c r="AO176" i="2" s="1"/>
  <c r="AM177" i="2" a="1"/>
  <c r="AM177" i="2" s="1"/>
  <c r="AN177" i="2" a="1"/>
  <c r="AN177" i="2" s="1"/>
  <c r="AO177" i="2" a="1"/>
  <c r="AO177" i="2" s="1"/>
  <c r="AM178" i="2" a="1"/>
  <c r="AM178" i="2" s="1"/>
  <c r="AN178" i="2" a="1"/>
  <c r="AN178" i="2" s="1"/>
  <c r="AO178" i="2" a="1"/>
  <c r="AO178" i="2" s="1"/>
  <c r="AM179" i="2" a="1"/>
  <c r="AM179" i="2" s="1"/>
  <c r="AN179" i="2" a="1"/>
  <c r="AN179" i="2" s="1"/>
  <c r="AO179" i="2" a="1"/>
  <c r="AO179" i="2" s="1"/>
  <c r="AM180" i="2" a="1"/>
  <c r="AM180" i="2" s="1"/>
  <c r="AN180" i="2" a="1"/>
  <c r="AN180" i="2" s="1"/>
  <c r="AO180" i="2" a="1"/>
  <c r="AO180" i="2" s="1"/>
  <c r="AM181" i="2" a="1"/>
  <c r="AM181" i="2" s="1"/>
  <c r="AN181" i="2" a="1"/>
  <c r="AN181" i="2" s="1"/>
  <c r="AO181" i="2" a="1"/>
  <c r="AO181" i="2" s="1"/>
  <c r="AM182" i="2" a="1"/>
  <c r="AM182" i="2" s="1"/>
  <c r="AN182" i="2" a="1"/>
  <c r="AN182" i="2" s="1"/>
  <c r="AO182" i="2" a="1"/>
  <c r="AO182" i="2" s="1"/>
  <c r="AM183" i="2" a="1"/>
  <c r="AM183" i="2" s="1"/>
  <c r="AN183" i="2" a="1"/>
  <c r="AN183" i="2" s="1"/>
  <c r="AO183" i="2" a="1"/>
  <c r="AO183" i="2" s="1"/>
  <c r="AM184" i="2" a="1"/>
  <c r="AM184" i="2" s="1"/>
  <c r="AN184" i="2" a="1"/>
  <c r="AN184" i="2" s="1"/>
  <c r="AO184" i="2" a="1"/>
  <c r="AO184" i="2" s="1"/>
  <c r="AM185" i="2" a="1"/>
  <c r="AM185" i="2" s="1"/>
  <c r="AN185" i="2" a="1"/>
  <c r="AN185" i="2" s="1"/>
  <c r="AO185" i="2" a="1"/>
  <c r="AO185" i="2" s="1"/>
  <c r="AM186" i="2" a="1"/>
  <c r="AM186" i="2" s="1"/>
  <c r="AN186" i="2" a="1"/>
  <c r="AN186" i="2" s="1"/>
  <c r="AO186" i="2" a="1"/>
  <c r="AO186" i="2" s="1"/>
  <c r="AM187" i="2" a="1"/>
  <c r="AM187" i="2" s="1"/>
  <c r="AN187" i="2" a="1"/>
  <c r="AN187" i="2" s="1"/>
  <c r="AO187" i="2" a="1"/>
  <c r="AO187" i="2" s="1"/>
  <c r="AM188" i="2" a="1"/>
  <c r="AM188" i="2" s="1"/>
  <c r="AN188" i="2" a="1"/>
  <c r="AN188" i="2" s="1"/>
  <c r="AO188" i="2" a="1"/>
  <c r="AO188" i="2" s="1"/>
  <c r="AM189" i="2" a="1"/>
  <c r="AM189" i="2" s="1"/>
  <c r="AN189" i="2" a="1"/>
  <c r="AN189" i="2" s="1"/>
  <c r="AO189" i="2" a="1"/>
  <c r="AO189" i="2" s="1"/>
  <c r="AM190" i="2" a="1"/>
  <c r="AM190" i="2" s="1"/>
  <c r="AN190" i="2" a="1"/>
  <c r="AN190" i="2" s="1"/>
  <c r="AO190" i="2" a="1"/>
  <c r="AO190" i="2" s="1"/>
  <c r="AM191" i="2" a="1"/>
  <c r="AM191" i="2" s="1"/>
  <c r="AN191" i="2" a="1"/>
  <c r="AN191" i="2" s="1"/>
  <c r="AO191" i="2" a="1"/>
  <c r="AO191" i="2" s="1"/>
  <c r="AM192" i="2" a="1"/>
  <c r="AM192" i="2" s="1"/>
  <c r="AN192" i="2" a="1"/>
  <c r="AN192" i="2" s="1"/>
  <c r="AO192" i="2" a="1"/>
  <c r="AO192" i="2" s="1"/>
  <c r="AM193" i="2" a="1"/>
  <c r="AM193" i="2" s="1"/>
  <c r="AN193" i="2" a="1"/>
  <c r="AN193" i="2" s="1"/>
  <c r="AO193" i="2" a="1"/>
  <c r="AO193" i="2" s="1"/>
  <c r="AM194" i="2" a="1"/>
  <c r="AM194" i="2" s="1"/>
  <c r="AN194" i="2" a="1"/>
  <c r="AN194" i="2" s="1"/>
  <c r="AO194" i="2" a="1"/>
  <c r="AO194" i="2" s="1"/>
  <c r="AM195" i="2" a="1"/>
  <c r="AM195" i="2" s="1"/>
  <c r="AN195" i="2" a="1"/>
  <c r="AN195" i="2" s="1"/>
  <c r="AO195" i="2" a="1"/>
  <c r="AO195" i="2" s="1"/>
  <c r="AM196" i="2" a="1"/>
  <c r="AM196" i="2" s="1"/>
  <c r="AN196" i="2" a="1"/>
  <c r="AN196" i="2" s="1"/>
  <c r="AO196" i="2" a="1"/>
  <c r="AO196" i="2" s="1"/>
  <c r="AM197" i="2" a="1"/>
  <c r="AM197" i="2" s="1"/>
  <c r="AN197" i="2" a="1"/>
  <c r="AN197" i="2" s="1"/>
  <c r="AO197" i="2" a="1"/>
  <c r="AO197" i="2" s="1"/>
  <c r="AM198" i="2" a="1"/>
  <c r="AM198" i="2" s="1"/>
  <c r="AN198" i="2" a="1"/>
  <c r="AN198" i="2" s="1"/>
  <c r="AO198" i="2" a="1"/>
  <c r="AO198" i="2" s="1"/>
  <c r="AM199" i="2" a="1"/>
  <c r="AM199" i="2" s="1"/>
  <c r="AN199" i="2" a="1"/>
  <c r="AN199" i="2" s="1"/>
  <c r="AO199" i="2" a="1"/>
  <c r="AO199" i="2" s="1"/>
  <c r="AM200" i="2" a="1"/>
  <c r="AM200" i="2" s="1"/>
  <c r="AN200" i="2" a="1"/>
  <c r="AN200" i="2" s="1"/>
  <c r="AO200" i="2" a="1"/>
  <c r="AO200" i="2" s="1"/>
  <c r="AM201" i="2" a="1"/>
  <c r="AM201" i="2" s="1"/>
  <c r="AN201" i="2" a="1"/>
  <c r="AN201" i="2" s="1"/>
  <c r="AO201" i="2" a="1"/>
  <c r="AO201" i="2" s="1"/>
  <c r="AM202" i="2" a="1"/>
  <c r="AM202" i="2" s="1"/>
  <c r="AN202" i="2" a="1"/>
  <c r="AN202" i="2" s="1"/>
  <c r="AO202" i="2" a="1"/>
  <c r="AO202" i="2" s="1"/>
  <c r="AM203" i="2" a="1"/>
  <c r="AM203" i="2" s="1"/>
  <c r="AN203" i="2" a="1"/>
  <c r="AN203" i="2" s="1"/>
  <c r="AO203" i="2" a="1"/>
  <c r="AO203" i="2" s="1"/>
  <c r="AM204" i="2" a="1"/>
  <c r="AM204" i="2" s="1"/>
  <c r="AN204" i="2" a="1"/>
  <c r="AN204" i="2" s="1"/>
  <c r="AO204" i="2" a="1"/>
  <c r="AO204" i="2" s="1"/>
  <c r="AM205" i="2" a="1"/>
  <c r="AM205" i="2" s="1"/>
  <c r="AN205" i="2" a="1"/>
  <c r="AN205" i="2" s="1"/>
  <c r="AO205" i="2" a="1"/>
  <c r="AO205" i="2" s="1"/>
  <c r="AM206" i="2" a="1"/>
  <c r="AM206" i="2" s="1"/>
  <c r="AN206" i="2" a="1"/>
  <c r="AN206" i="2" s="1"/>
  <c r="AO206" i="2" a="1"/>
  <c r="AO206" i="2" s="1"/>
  <c r="AM207" i="2" a="1"/>
  <c r="AM207" i="2" s="1"/>
  <c r="AN207" i="2" a="1"/>
  <c r="AN207" i="2" s="1"/>
  <c r="AO207" i="2" a="1"/>
  <c r="AO207" i="2" s="1"/>
  <c r="AM208" i="2" a="1"/>
  <c r="AM208" i="2" s="1"/>
  <c r="AN208" i="2" a="1"/>
  <c r="AN208" i="2" s="1"/>
  <c r="AO208" i="2" a="1"/>
  <c r="AO208" i="2" s="1"/>
  <c r="AM209" i="2" a="1"/>
  <c r="AM209" i="2" s="1"/>
  <c r="AN209" i="2" a="1"/>
  <c r="AN209" i="2" s="1"/>
  <c r="AO209" i="2" a="1"/>
  <c r="AO209" i="2" s="1"/>
  <c r="AM210" i="2" a="1"/>
  <c r="AM210" i="2" s="1"/>
  <c r="AN210" i="2" a="1"/>
  <c r="AN210" i="2" s="1"/>
  <c r="AO210" i="2" a="1"/>
  <c r="AO210" i="2" s="1"/>
  <c r="AM211" i="2" a="1"/>
  <c r="AM211" i="2" s="1"/>
  <c r="AN211" i="2" a="1"/>
  <c r="AN211" i="2" s="1"/>
  <c r="AO211" i="2" a="1"/>
  <c r="AO211" i="2" s="1"/>
  <c r="AM212" i="2" a="1"/>
  <c r="AM212" i="2" s="1"/>
  <c r="AN212" i="2" a="1"/>
  <c r="AN212" i="2" s="1"/>
  <c r="AO212" i="2" a="1"/>
  <c r="AO212" i="2" s="1"/>
  <c r="AM213" i="2" a="1"/>
  <c r="AM213" i="2" s="1"/>
  <c r="AN213" i="2" a="1"/>
  <c r="AN213" i="2" s="1"/>
  <c r="AO213" i="2" a="1"/>
  <c r="AO213" i="2" s="1"/>
  <c r="AM214" i="2" a="1"/>
  <c r="AM214" i="2" s="1"/>
  <c r="AN214" i="2" a="1"/>
  <c r="AN214" i="2" s="1"/>
  <c r="AO214" i="2" a="1"/>
  <c r="AO214" i="2" s="1"/>
  <c r="AM215" i="2" a="1"/>
  <c r="AM215" i="2" s="1"/>
  <c r="AN215" i="2" a="1"/>
  <c r="AN215" i="2" s="1"/>
  <c r="AO215" i="2" a="1"/>
  <c r="AO215" i="2" s="1"/>
  <c r="AM216" i="2" a="1"/>
  <c r="AM216" i="2" s="1"/>
  <c r="AN216" i="2" a="1"/>
  <c r="AN216" i="2" s="1"/>
  <c r="AO216" i="2" a="1"/>
  <c r="AO216" i="2" s="1"/>
  <c r="AM217" i="2" a="1"/>
  <c r="AM217" i="2" s="1"/>
  <c r="AN217" i="2" a="1"/>
  <c r="AN217" i="2" s="1"/>
  <c r="AO217" i="2" a="1"/>
  <c r="AO217" i="2" s="1"/>
  <c r="AM218" i="2" a="1"/>
  <c r="AM218" i="2" s="1"/>
  <c r="AN218" i="2" a="1"/>
  <c r="AN218" i="2" s="1"/>
  <c r="AO218" i="2" a="1"/>
  <c r="AO218" i="2" s="1"/>
  <c r="AM219" i="2" a="1"/>
  <c r="AM219" i="2" s="1"/>
  <c r="AN219" i="2" a="1"/>
  <c r="AN219" i="2" s="1"/>
  <c r="AO219" i="2" a="1"/>
  <c r="AO219" i="2" s="1"/>
  <c r="AM220" i="2" a="1"/>
  <c r="AM220" i="2" s="1"/>
  <c r="AN220" i="2" a="1"/>
  <c r="AN220" i="2" s="1"/>
  <c r="AO220" i="2" a="1"/>
  <c r="AO220" i="2" s="1"/>
  <c r="AM221" i="2" a="1"/>
  <c r="AM221" i="2" s="1"/>
  <c r="AN221" i="2" a="1"/>
  <c r="AN221" i="2" s="1"/>
  <c r="AO221" i="2" a="1"/>
  <c r="AO221" i="2" s="1"/>
  <c r="AM222" i="2" a="1"/>
  <c r="AM222" i="2" s="1"/>
  <c r="AN222" i="2" a="1"/>
  <c r="AN222" i="2" s="1"/>
  <c r="AO222" i="2" a="1"/>
  <c r="AO222" i="2" s="1"/>
  <c r="AM223" i="2" a="1"/>
  <c r="AM223" i="2" s="1"/>
  <c r="AN223" i="2" a="1"/>
  <c r="AN223" i="2" s="1"/>
  <c r="AO223" i="2" a="1"/>
  <c r="AO223" i="2" s="1"/>
  <c r="AM224" i="2" a="1"/>
  <c r="AM224" i="2" s="1"/>
  <c r="AN224" i="2" a="1"/>
  <c r="AN224" i="2" s="1"/>
  <c r="AO224" i="2" a="1"/>
  <c r="AO224" i="2" s="1"/>
  <c r="AM225" i="2" a="1"/>
  <c r="AM225" i="2" s="1"/>
  <c r="AN225" i="2" a="1"/>
  <c r="AN225" i="2" s="1"/>
  <c r="AO225" i="2" a="1"/>
  <c r="AO225" i="2" s="1"/>
  <c r="AM226" i="2" a="1"/>
  <c r="AM226" i="2" s="1"/>
  <c r="AN226" i="2" a="1"/>
  <c r="AN226" i="2" s="1"/>
  <c r="AO226" i="2" a="1"/>
  <c r="AO226" i="2" s="1"/>
  <c r="AM227" i="2" a="1"/>
  <c r="AM227" i="2" s="1"/>
  <c r="AN227" i="2" a="1"/>
  <c r="AN227" i="2" s="1"/>
  <c r="AO227" i="2" a="1"/>
  <c r="AO227" i="2" s="1"/>
  <c r="AM228" i="2" a="1"/>
  <c r="AM228" i="2" s="1"/>
  <c r="AN228" i="2" a="1"/>
  <c r="AN228" i="2" s="1"/>
  <c r="AO228" i="2" a="1"/>
  <c r="AO228" i="2" s="1"/>
  <c r="AM229" i="2" a="1"/>
  <c r="AM229" i="2" s="1"/>
  <c r="AN229" i="2" a="1"/>
  <c r="AN229" i="2" s="1"/>
  <c r="AO229" i="2" a="1"/>
  <c r="AO229" i="2" s="1"/>
  <c r="AM230" i="2" a="1"/>
  <c r="AM230" i="2" s="1"/>
  <c r="AN230" i="2" a="1"/>
  <c r="AN230" i="2" s="1"/>
  <c r="AO230" i="2" a="1"/>
  <c r="AO230" i="2" s="1"/>
  <c r="AM231" i="2" a="1"/>
  <c r="AM231" i="2" s="1"/>
  <c r="AN231" i="2" a="1"/>
  <c r="AN231" i="2" s="1"/>
  <c r="AO231" i="2" a="1"/>
  <c r="AO231" i="2" s="1"/>
  <c r="AM232" i="2" a="1"/>
  <c r="AM232" i="2" s="1"/>
  <c r="AN232" i="2" a="1"/>
  <c r="AN232" i="2" s="1"/>
  <c r="AO232" i="2" a="1"/>
  <c r="AO232" i="2" s="1"/>
  <c r="AM233" i="2" a="1"/>
  <c r="AM233" i="2" s="1"/>
  <c r="AN233" i="2" a="1"/>
  <c r="AN233" i="2" s="1"/>
  <c r="AO233" i="2" a="1"/>
  <c r="AO233" i="2" s="1"/>
  <c r="AM234" i="2" a="1"/>
  <c r="AM234" i="2" s="1"/>
  <c r="AN234" i="2" a="1"/>
  <c r="AN234" i="2" s="1"/>
  <c r="AO234" i="2" a="1"/>
  <c r="AO234" i="2" s="1"/>
  <c r="AM235" i="2" a="1"/>
  <c r="AM235" i="2" s="1"/>
  <c r="AN235" i="2" a="1"/>
  <c r="AN235" i="2" s="1"/>
  <c r="AO235" i="2" a="1"/>
  <c r="AO235" i="2" s="1"/>
  <c r="AM236" i="2" a="1"/>
  <c r="AM236" i="2" s="1"/>
  <c r="AN236" i="2" a="1"/>
  <c r="AN236" i="2" s="1"/>
  <c r="AO236" i="2" a="1"/>
  <c r="AO236" i="2" s="1"/>
  <c r="AM237" i="2" a="1"/>
  <c r="AM237" i="2" s="1"/>
  <c r="AN237" i="2" a="1"/>
  <c r="AN237" i="2" s="1"/>
  <c r="AO237" i="2" a="1"/>
  <c r="AO237" i="2" s="1"/>
  <c r="AM238" i="2" a="1"/>
  <c r="AM238" i="2" s="1"/>
  <c r="AN238" i="2" a="1"/>
  <c r="AN238" i="2" s="1"/>
  <c r="AO238" i="2" a="1"/>
  <c r="AO238" i="2" s="1"/>
  <c r="AM239" i="2" a="1"/>
  <c r="AM239" i="2" s="1"/>
  <c r="AN239" i="2" a="1"/>
  <c r="AN239" i="2" s="1"/>
  <c r="AO239" i="2" a="1"/>
  <c r="AO239" i="2" s="1"/>
  <c r="AM240" i="2" a="1"/>
  <c r="AM240" i="2" s="1"/>
  <c r="AN240" i="2" a="1"/>
  <c r="AN240" i="2" s="1"/>
  <c r="AO240" i="2" a="1"/>
  <c r="AO240" i="2" s="1"/>
  <c r="AM241" i="2" a="1"/>
  <c r="AM241" i="2" s="1"/>
  <c r="AN241" i="2" a="1"/>
  <c r="AN241" i="2" s="1"/>
  <c r="AO241" i="2" a="1"/>
  <c r="AO241" i="2" s="1"/>
  <c r="AM242" i="2" a="1"/>
  <c r="AM242" i="2" s="1"/>
  <c r="AN242" i="2" a="1"/>
  <c r="AN242" i="2" s="1"/>
  <c r="AO242" i="2" a="1"/>
  <c r="AO242" i="2" s="1"/>
  <c r="AM243" i="2" a="1"/>
  <c r="AM243" i="2" s="1"/>
  <c r="AN243" i="2" a="1"/>
  <c r="AN243" i="2" s="1"/>
  <c r="AO243" i="2" a="1"/>
  <c r="AO243" i="2" s="1"/>
  <c r="AM244" i="2" a="1"/>
  <c r="AM244" i="2" s="1"/>
  <c r="AN244" i="2" a="1"/>
  <c r="AN244" i="2" s="1"/>
  <c r="AO244" i="2" a="1"/>
  <c r="AO244" i="2" s="1"/>
  <c r="AM245" i="2" a="1"/>
  <c r="AM245" i="2" s="1"/>
  <c r="AN245" i="2" a="1"/>
  <c r="AN245" i="2" s="1"/>
  <c r="AO245" i="2" a="1"/>
  <c r="AO245" i="2" s="1"/>
  <c r="AM246" i="2" a="1"/>
  <c r="AM246" i="2" s="1"/>
  <c r="AN246" i="2" a="1"/>
  <c r="AN246" i="2" s="1"/>
  <c r="AO246" i="2" a="1"/>
  <c r="AO246" i="2" s="1"/>
  <c r="AM247" i="2" a="1"/>
  <c r="AM247" i="2" s="1"/>
  <c r="AN247" i="2" a="1"/>
  <c r="AN247" i="2" s="1"/>
  <c r="AO247" i="2" a="1"/>
  <c r="AO247" i="2" s="1"/>
  <c r="AM248" i="2" a="1"/>
  <c r="AM248" i="2" s="1"/>
  <c r="AN248" i="2" a="1"/>
  <c r="AN248" i="2" s="1"/>
  <c r="AO248" i="2" a="1"/>
  <c r="AO248" i="2" s="1"/>
  <c r="AM249" i="2" a="1"/>
  <c r="AM249" i="2" s="1"/>
  <c r="AN249" i="2" a="1"/>
  <c r="AN249" i="2" s="1"/>
  <c r="AO249" i="2" a="1"/>
  <c r="AO249" i="2" s="1"/>
  <c r="AM250" i="2" a="1"/>
  <c r="AM250" i="2" s="1"/>
  <c r="AN250" i="2" a="1"/>
  <c r="AN250" i="2" s="1"/>
  <c r="AO250" i="2" a="1"/>
  <c r="AO250" i="2" s="1"/>
  <c r="AM251" i="2" a="1"/>
  <c r="AM251" i="2" s="1"/>
  <c r="AN251" i="2" a="1"/>
  <c r="AN251" i="2" s="1"/>
  <c r="AO251" i="2" a="1"/>
  <c r="AO251" i="2" s="1"/>
  <c r="AM252" i="2" a="1"/>
  <c r="AM252" i="2" s="1"/>
  <c r="AN252" i="2" a="1"/>
  <c r="AN252" i="2" s="1"/>
  <c r="AO252" i="2" a="1"/>
  <c r="AO252" i="2" s="1"/>
  <c r="AM253" i="2" a="1"/>
  <c r="AM253" i="2" s="1"/>
  <c r="AN253" i="2" a="1"/>
  <c r="AN253" i="2" s="1"/>
  <c r="AO253" i="2" a="1"/>
  <c r="AO253" i="2" s="1"/>
  <c r="AM254" i="2" a="1"/>
  <c r="AM254" i="2" s="1"/>
  <c r="AN254" i="2" a="1"/>
  <c r="AN254" i="2" s="1"/>
  <c r="AO254" i="2" a="1"/>
  <c r="AO254" i="2" s="1"/>
  <c r="AM255" i="2" a="1"/>
  <c r="AM255" i="2" s="1"/>
  <c r="AN255" i="2" a="1"/>
  <c r="AN255" i="2" s="1"/>
  <c r="AO255" i="2" a="1"/>
  <c r="AO255" i="2" s="1"/>
  <c r="AM256" i="2" a="1"/>
  <c r="AM256" i="2" s="1"/>
  <c r="AN256" i="2" a="1"/>
  <c r="AN256" i="2" s="1"/>
  <c r="AO256" i="2" a="1"/>
  <c r="AO256" i="2" s="1"/>
  <c r="AM257" i="2" a="1"/>
  <c r="AM257" i="2" s="1"/>
  <c r="AN257" i="2" a="1"/>
  <c r="AN257" i="2" s="1"/>
  <c r="AO257" i="2" a="1"/>
  <c r="AO257" i="2" s="1"/>
  <c r="AM258" i="2" a="1"/>
  <c r="AM258" i="2" s="1"/>
  <c r="AN258" i="2" a="1"/>
  <c r="AN258" i="2" s="1"/>
  <c r="AO258" i="2" a="1"/>
  <c r="AO258" i="2" s="1"/>
  <c r="AM259" i="2" a="1"/>
  <c r="AM259" i="2" s="1"/>
  <c r="AN259" i="2" a="1"/>
  <c r="AN259" i="2" s="1"/>
  <c r="AO259" i="2" a="1"/>
  <c r="AO259" i="2" s="1"/>
  <c r="AM260" i="2" a="1"/>
  <c r="AM260" i="2" s="1"/>
  <c r="AN260" i="2" a="1"/>
  <c r="AN260" i="2" s="1"/>
  <c r="AO260" i="2" a="1"/>
  <c r="AO260" i="2" s="1"/>
  <c r="AM261" i="2" a="1"/>
  <c r="AM261" i="2" s="1"/>
  <c r="AN261" i="2" a="1"/>
  <c r="AN261" i="2" s="1"/>
  <c r="AO261" i="2" a="1"/>
  <c r="AO261" i="2" s="1"/>
  <c r="AM262" i="2" a="1"/>
  <c r="AM262" i="2" s="1"/>
  <c r="AN262" i="2" a="1"/>
  <c r="AN262" i="2" s="1"/>
  <c r="AO262" i="2" a="1"/>
  <c r="AO262" i="2" s="1"/>
  <c r="AM263" i="2" a="1"/>
  <c r="AM263" i="2" s="1"/>
  <c r="AN263" i="2" a="1"/>
  <c r="AN263" i="2" s="1"/>
  <c r="AO263" i="2" a="1"/>
  <c r="AO263" i="2" s="1"/>
  <c r="AM264" i="2" a="1"/>
  <c r="AM264" i="2" s="1"/>
  <c r="AN264" i="2" a="1"/>
  <c r="AN264" i="2" s="1"/>
  <c r="AO264" i="2" a="1"/>
  <c r="AO264" i="2" s="1"/>
  <c r="AM265" i="2" a="1"/>
  <c r="AM265" i="2" s="1"/>
  <c r="AN265" i="2" a="1"/>
  <c r="AN265" i="2" s="1"/>
  <c r="AO265" i="2" a="1"/>
  <c r="AO265" i="2" s="1"/>
  <c r="AM266" i="2" a="1"/>
  <c r="AM266" i="2" s="1"/>
  <c r="AN266" i="2" a="1"/>
  <c r="AN266" i="2" s="1"/>
  <c r="AO266" i="2" a="1"/>
  <c r="AO266" i="2" s="1"/>
  <c r="AM267" i="2" a="1"/>
  <c r="AM267" i="2" s="1"/>
  <c r="AN267" i="2" a="1"/>
  <c r="AN267" i="2" s="1"/>
  <c r="AO267" i="2" a="1"/>
  <c r="AO267" i="2" s="1"/>
  <c r="AM268" i="2" a="1"/>
  <c r="AM268" i="2" s="1"/>
  <c r="AN268" i="2" a="1"/>
  <c r="AN268" i="2" s="1"/>
  <c r="AO268" i="2" a="1"/>
  <c r="AO268" i="2" s="1"/>
  <c r="AM269" i="2" a="1"/>
  <c r="AM269" i="2" s="1"/>
  <c r="AN269" i="2" a="1"/>
  <c r="AN269" i="2" s="1"/>
  <c r="AO269" i="2" a="1"/>
  <c r="AO269" i="2" s="1"/>
  <c r="AM270" i="2" a="1"/>
  <c r="AM270" i="2" s="1"/>
  <c r="AN270" i="2" a="1"/>
  <c r="AN270" i="2" s="1"/>
  <c r="AO270" i="2" a="1"/>
  <c r="AO270" i="2" s="1"/>
  <c r="AM271" i="2" a="1"/>
  <c r="AM271" i="2" s="1"/>
  <c r="AN271" i="2" a="1"/>
  <c r="AN271" i="2" s="1"/>
  <c r="AO271" i="2" a="1"/>
  <c r="AO271" i="2" s="1"/>
  <c r="AM272" i="2" a="1"/>
  <c r="AM272" i="2" s="1"/>
  <c r="AN272" i="2" a="1"/>
  <c r="AN272" i="2" s="1"/>
  <c r="AO272" i="2" a="1"/>
  <c r="AO272" i="2" s="1"/>
  <c r="AM273" i="2" a="1"/>
  <c r="AM273" i="2" s="1"/>
  <c r="AN273" i="2" a="1"/>
  <c r="AN273" i="2" s="1"/>
  <c r="AO273" i="2" a="1"/>
  <c r="AO273" i="2" s="1"/>
  <c r="AM274" i="2" a="1"/>
  <c r="AM274" i="2" s="1"/>
  <c r="AN274" i="2" a="1"/>
  <c r="AN274" i="2" s="1"/>
  <c r="AO274" i="2" a="1"/>
  <c r="AO274" i="2" s="1"/>
  <c r="AM275" i="2" a="1"/>
  <c r="AM275" i="2" s="1"/>
  <c r="AN275" i="2" a="1"/>
  <c r="AN275" i="2" s="1"/>
  <c r="AO275" i="2" a="1"/>
  <c r="AO275" i="2" s="1"/>
  <c r="AM276" i="2" a="1"/>
  <c r="AM276" i="2" s="1"/>
  <c r="AN276" i="2" a="1"/>
  <c r="AN276" i="2" s="1"/>
  <c r="AO276" i="2" a="1"/>
  <c r="AO276" i="2" s="1"/>
  <c r="AM277" i="2" a="1"/>
  <c r="AM277" i="2" s="1"/>
  <c r="AN277" i="2" a="1"/>
  <c r="AN277" i="2" s="1"/>
  <c r="AO277" i="2" a="1"/>
  <c r="AO277" i="2" s="1"/>
  <c r="AM278" i="2" a="1"/>
  <c r="AM278" i="2" s="1"/>
  <c r="AN278" i="2" a="1"/>
  <c r="AN278" i="2" s="1"/>
  <c r="AO278" i="2" a="1"/>
  <c r="AO278" i="2" s="1"/>
  <c r="AM279" i="2" a="1"/>
  <c r="AM279" i="2" s="1"/>
  <c r="AN279" i="2" a="1"/>
  <c r="AN279" i="2" s="1"/>
  <c r="AO279" i="2" a="1"/>
  <c r="AO279" i="2" s="1"/>
  <c r="AM280" i="2" a="1"/>
  <c r="AM280" i="2" s="1"/>
  <c r="AN280" i="2" a="1"/>
  <c r="AN280" i="2" s="1"/>
  <c r="AO280" i="2" a="1"/>
  <c r="AO280" i="2" s="1"/>
  <c r="AM281" i="2" a="1"/>
  <c r="AM281" i="2" s="1"/>
  <c r="AN281" i="2" a="1"/>
  <c r="AN281" i="2" s="1"/>
  <c r="AO281" i="2" a="1"/>
  <c r="AO281" i="2" s="1"/>
  <c r="AM282" i="2" a="1"/>
  <c r="AM282" i="2" s="1"/>
  <c r="AN282" i="2" a="1"/>
  <c r="AN282" i="2" s="1"/>
  <c r="AO282" i="2" a="1"/>
  <c r="AO282" i="2" s="1"/>
  <c r="AM283" i="2" a="1"/>
  <c r="AM283" i="2" s="1"/>
  <c r="AN283" i="2" a="1"/>
  <c r="AN283" i="2" s="1"/>
  <c r="AO283" i="2" a="1"/>
  <c r="AO283" i="2" s="1"/>
  <c r="AM284" i="2" a="1"/>
  <c r="AM284" i="2" s="1"/>
  <c r="AN284" i="2" a="1"/>
  <c r="AN284" i="2" s="1"/>
  <c r="AO284" i="2" a="1"/>
  <c r="AO284" i="2" s="1"/>
  <c r="AM285" i="2" a="1"/>
  <c r="AM285" i="2" s="1"/>
  <c r="AN285" i="2" a="1"/>
  <c r="AN285" i="2" s="1"/>
  <c r="AO285" i="2" a="1"/>
  <c r="AO285" i="2" s="1"/>
  <c r="AM286" i="2" a="1"/>
  <c r="AM286" i="2" s="1"/>
  <c r="AN286" i="2" a="1"/>
  <c r="AN286" i="2" s="1"/>
  <c r="AO286" i="2" a="1"/>
  <c r="AO286" i="2" s="1"/>
  <c r="AM287" i="2" a="1"/>
  <c r="AM287" i="2" s="1"/>
  <c r="AN287" i="2" a="1"/>
  <c r="AN287" i="2" s="1"/>
  <c r="AO287" i="2" a="1"/>
  <c r="AO287" i="2" s="1"/>
  <c r="AM288" i="2" a="1"/>
  <c r="AM288" i="2" s="1"/>
  <c r="AN288" i="2" a="1"/>
  <c r="AN288" i="2" s="1"/>
  <c r="AO288" i="2" a="1"/>
  <c r="AO288" i="2" s="1"/>
  <c r="AM289" i="2" a="1"/>
  <c r="AM289" i="2" s="1"/>
  <c r="AN289" i="2" a="1"/>
  <c r="AN289" i="2" s="1"/>
  <c r="AO289" i="2" a="1"/>
  <c r="AO289" i="2" s="1"/>
  <c r="AM290" i="2" a="1"/>
  <c r="AM290" i="2" s="1"/>
  <c r="AN290" i="2" a="1"/>
  <c r="AN290" i="2" s="1"/>
  <c r="AO290" i="2" a="1"/>
  <c r="AO290" i="2" s="1"/>
  <c r="AM291" i="2" a="1"/>
  <c r="AM291" i="2" s="1"/>
  <c r="AN291" i="2" a="1"/>
  <c r="AN291" i="2" s="1"/>
  <c r="AO291" i="2" a="1"/>
  <c r="AO291" i="2" s="1"/>
  <c r="AM292" i="2" a="1"/>
  <c r="AM292" i="2" s="1"/>
  <c r="AN292" i="2" a="1"/>
  <c r="AN292" i="2" s="1"/>
  <c r="AO292" i="2" a="1"/>
  <c r="AO292" i="2" s="1"/>
  <c r="AM293" i="2" a="1"/>
  <c r="AM293" i="2" s="1"/>
  <c r="AN293" i="2" a="1"/>
  <c r="AN293" i="2" s="1"/>
  <c r="AO293" i="2" a="1"/>
  <c r="AO293" i="2" s="1"/>
  <c r="AM294" i="2" a="1"/>
  <c r="AM294" i="2" s="1"/>
  <c r="AN294" i="2" a="1"/>
  <c r="AN294" i="2" s="1"/>
  <c r="AO294" i="2" a="1"/>
  <c r="AO294" i="2" s="1"/>
  <c r="AM295" i="2" a="1"/>
  <c r="AM295" i="2" s="1"/>
  <c r="AN295" i="2" a="1"/>
  <c r="AN295" i="2" s="1"/>
  <c r="AO295" i="2" a="1"/>
  <c r="AO295" i="2" s="1"/>
  <c r="AM296" i="2" a="1"/>
  <c r="AM296" i="2" s="1"/>
  <c r="AN296" i="2" a="1"/>
  <c r="AN296" i="2" s="1"/>
  <c r="AO296" i="2" a="1"/>
  <c r="AO296" i="2" s="1"/>
  <c r="AM297" i="2" a="1"/>
  <c r="AM297" i="2" s="1"/>
  <c r="AN297" i="2" a="1"/>
  <c r="AN297" i="2" s="1"/>
  <c r="AO297" i="2" a="1"/>
  <c r="AO297" i="2" s="1"/>
  <c r="AM298" i="2" a="1"/>
  <c r="AM298" i="2" s="1"/>
  <c r="AN298" i="2" a="1"/>
  <c r="AN298" i="2" s="1"/>
  <c r="AO298" i="2" a="1"/>
  <c r="AO298" i="2" s="1"/>
  <c r="AM299" i="2" a="1"/>
  <c r="AM299" i="2" s="1"/>
  <c r="AN299" i="2" a="1"/>
  <c r="AN299" i="2" s="1"/>
  <c r="AO299" i="2" a="1"/>
  <c r="AO299" i="2" s="1"/>
  <c r="AM300" i="2" a="1"/>
  <c r="AM300" i="2" s="1"/>
  <c r="AN300" i="2" a="1"/>
  <c r="AN300" i="2" s="1"/>
  <c r="AO300" i="2" a="1"/>
  <c r="AO300" i="2" s="1"/>
  <c r="AM301" i="2" a="1"/>
  <c r="AM301" i="2" s="1"/>
  <c r="AN301" i="2" a="1"/>
  <c r="AN301" i="2" s="1"/>
  <c r="AO301" i="2" a="1"/>
  <c r="AO301" i="2" s="1"/>
  <c r="AM302" i="2" a="1"/>
  <c r="AM302" i="2" s="1"/>
  <c r="AN302" i="2" a="1"/>
  <c r="AN302" i="2" s="1"/>
  <c r="AO302" i="2" a="1"/>
  <c r="AO302" i="2" s="1"/>
  <c r="AM303" i="2" a="1"/>
  <c r="AM303" i="2" s="1"/>
  <c r="AN303" i="2" a="1"/>
  <c r="AN303" i="2" s="1"/>
  <c r="AO303" i="2" a="1"/>
  <c r="AO303" i="2" s="1"/>
  <c r="AM304" i="2" a="1"/>
  <c r="AM304" i="2" s="1"/>
  <c r="AN304" i="2" a="1"/>
  <c r="AN304" i="2" s="1"/>
  <c r="AO304" i="2" a="1"/>
  <c r="AO304" i="2" s="1"/>
  <c r="AM305" i="2" a="1"/>
  <c r="AM305" i="2" s="1"/>
  <c r="AN305" i="2" a="1"/>
  <c r="AN305" i="2" s="1"/>
  <c r="AO305" i="2" a="1"/>
  <c r="AO305" i="2" s="1"/>
  <c r="AV101" i="14" a="1"/>
  <c r="AV101" i="14" s="1"/>
  <c r="AW101" i="14" s="1"/>
  <c r="AX101" i="14" a="1"/>
  <c r="AX101" i="14" s="1"/>
  <c r="AY101" i="14" a="1"/>
  <c r="AY101" i="14" s="1"/>
  <c r="AV72" i="14" a="1"/>
  <c r="AV72" i="14" s="1"/>
  <c r="AW72" i="14" s="1"/>
  <c r="AX72" i="14" a="1"/>
  <c r="AX72" i="14" s="1"/>
  <c r="AY72" i="14" a="1"/>
  <c r="AY72" i="14" s="1"/>
  <c r="AV96" i="14" a="1"/>
  <c r="AV96" i="14" s="1"/>
  <c r="AW96" i="14" s="1"/>
  <c r="AX96" i="14" a="1"/>
  <c r="AX96" i="14" s="1"/>
  <c r="AY96" i="14" a="1"/>
  <c r="AY96" i="14" s="1"/>
  <c r="AV28" i="14" a="1"/>
  <c r="AV28" i="14" s="1"/>
  <c r="AW28" i="14" s="1"/>
  <c r="AX28" i="14" a="1"/>
  <c r="AX28" i="14" s="1"/>
  <c r="AY28" i="14" a="1"/>
  <c r="AY28" i="14" s="1"/>
  <c r="AV5" i="14" a="1"/>
  <c r="AV5" i="14" s="1"/>
  <c r="AW5" i="14" s="1"/>
  <c r="AX5" i="14" a="1"/>
  <c r="AX5" i="14" s="1"/>
  <c r="AY5" i="14" a="1"/>
  <c r="AY5" i="14" s="1"/>
  <c r="AV90" i="14" a="1"/>
  <c r="AV90" i="14" s="1"/>
  <c r="AW90" i="14" s="1"/>
  <c r="AX90" i="14" a="1"/>
  <c r="AX90" i="14" s="1"/>
  <c r="AY90" i="14" a="1"/>
  <c r="AY90" i="14" s="1"/>
  <c r="AV17" i="14" a="1"/>
  <c r="AV17" i="14" s="1"/>
  <c r="AW17" i="14" s="1"/>
  <c r="AX17" i="14" a="1"/>
  <c r="AX17" i="14" s="1"/>
  <c r="AY17" i="14" a="1"/>
  <c r="AY17" i="14" s="1"/>
  <c r="AV69" i="14" a="1"/>
  <c r="AV69" i="14" s="1"/>
  <c r="AW69" i="14" s="1"/>
  <c r="AX69" i="14" a="1"/>
  <c r="AX69" i="14" s="1"/>
  <c r="AY69" i="14" a="1"/>
  <c r="AY69" i="14" s="1"/>
  <c r="AV6" i="14" a="1"/>
  <c r="AV6" i="14" s="1"/>
  <c r="AW6" i="14" s="1"/>
  <c r="AX6" i="14" a="1"/>
  <c r="AX6" i="14" s="1"/>
  <c r="AY6" i="14" a="1"/>
  <c r="AY6" i="14" s="1"/>
  <c r="AV19" i="14" a="1"/>
  <c r="AV19" i="14" s="1"/>
  <c r="AW19" i="14" s="1"/>
  <c r="AX19" i="14" a="1"/>
  <c r="AX19" i="14" s="1"/>
  <c r="AY19" i="14" a="1"/>
  <c r="AY19" i="14" s="1"/>
  <c r="AV32" i="14" a="1"/>
  <c r="AV32" i="14" s="1"/>
  <c r="AW32" i="14" s="1"/>
  <c r="AX32" i="14" a="1"/>
  <c r="AX32" i="14" s="1"/>
  <c r="AY32" i="14" a="1"/>
  <c r="AY32" i="14" s="1"/>
  <c r="AV105" i="14" a="1"/>
  <c r="AV105" i="14" s="1"/>
  <c r="AW105" i="14" s="1"/>
  <c r="AX105" i="14" a="1"/>
  <c r="AX105" i="14" s="1"/>
  <c r="AY105" i="14" a="1"/>
  <c r="AY105" i="14" s="1"/>
  <c r="AV70" i="14" a="1"/>
  <c r="AV70" i="14" s="1"/>
  <c r="AW70" i="14" s="1"/>
  <c r="AX70" i="14" a="1"/>
  <c r="AX70" i="14" s="1"/>
  <c r="AY70" i="14" a="1"/>
  <c r="AY70" i="14" s="1"/>
  <c r="AV27" i="14" a="1"/>
  <c r="AV27" i="14" s="1"/>
  <c r="AW27" i="14" s="1"/>
  <c r="AX27" i="14" a="1"/>
  <c r="AX27" i="14" s="1"/>
  <c r="AY27" i="14" a="1"/>
  <c r="AY27" i="14" s="1"/>
  <c r="AV25" i="14" a="1"/>
  <c r="AV25" i="14" s="1"/>
  <c r="AW25" i="14" s="1"/>
  <c r="AX25" i="14" a="1"/>
  <c r="AX25" i="14" s="1"/>
  <c r="AY25" i="14" a="1"/>
  <c r="AY25" i="14" s="1"/>
  <c r="AV75" i="14" a="1"/>
  <c r="AV75" i="14" s="1"/>
  <c r="AW75" i="14" s="1"/>
  <c r="AX75" i="14" a="1"/>
  <c r="AX75" i="14" s="1"/>
  <c r="AY75" i="14" a="1"/>
  <c r="AY75" i="14" s="1"/>
  <c r="AV88" i="14" a="1"/>
  <c r="AV88" i="14" s="1"/>
  <c r="AW88" i="14" s="1"/>
  <c r="AX88" i="14" a="1"/>
  <c r="AX88" i="14" s="1"/>
  <c r="AY88" i="14" a="1"/>
  <c r="AY88" i="14" s="1"/>
  <c r="AV42" i="14" a="1"/>
  <c r="AV42" i="14" s="1"/>
  <c r="AW42" i="14" s="1"/>
  <c r="AX42" i="14" a="1"/>
  <c r="AX42" i="14" s="1"/>
  <c r="AY42" i="14" a="1"/>
  <c r="AY42" i="14" s="1"/>
  <c r="AV47" i="14" a="1"/>
  <c r="AV47" i="14" s="1"/>
  <c r="AW47" i="14" s="1"/>
  <c r="AX47" i="14" a="1"/>
  <c r="AX47" i="14" s="1"/>
  <c r="AY47" i="14" a="1"/>
  <c r="AY47" i="14" s="1"/>
  <c r="AV55" i="14" a="1"/>
  <c r="AV55" i="14" s="1"/>
  <c r="AW55" i="14" s="1"/>
  <c r="AX55" i="14" a="1"/>
  <c r="AX55" i="14" s="1"/>
  <c r="AY55" i="14" a="1"/>
  <c r="AY55" i="14" s="1"/>
  <c r="AV102" i="14" a="1"/>
  <c r="AV102" i="14" s="1"/>
  <c r="AW102" i="14" s="1"/>
  <c r="AX102" i="14" a="1"/>
  <c r="AX102" i="14" s="1"/>
  <c r="AY102" i="14" a="1"/>
  <c r="AY102" i="14" s="1"/>
  <c r="AV74" i="14" a="1"/>
  <c r="AV74" i="14" s="1"/>
  <c r="AW74" i="14" s="1"/>
  <c r="AX74" i="14" a="1"/>
  <c r="AX74" i="14" s="1"/>
  <c r="AY74" i="14" a="1"/>
  <c r="AY74" i="14" s="1"/>
  <c r="AV57" i="14" a="1"/>
  <c r="AV57" i="14" s="1"/>
  <c r="AW57" i="14" s="1"/>
  <c r="AX57" i="14" a="1"/>
  <c r="AX57" i="14" s="1"/>
  <c r="AY57" i="14" a="1"/>
  <c r="AY57" i="14" s="1"/>
  <c r="AV58" i="14" a="1"/>
  <c r="AV58" i="14" s="1"/>
  <c r="AW58" i="14" s="1"/>
  <c r="AX58" i="14" a="1"/>
  <c r="AX58" i="14" s="1"/>
  <c r="AY58" i="14" a="1"/>
  <c r="AY58" i="14" s="1"/>
  <c r="AV94" i="14" a="1"/>
  <c r="AV94" i="14" s="1"/>
  <c r="AW94" i="14" s="1"/>
  <c r="AX94" i="14" a="1"/>
  <c r="AX94" i="14" s="1"/>
  <c r="AY94" i="14" a="1"/>
  <c r="AY94" i="14" s="1"/>
  <c r="AV50" i="14" a="1"/>
  <c r="AV50" i="14" s="1"/>
  <c r="AW50" i="14" s="1"/>
  <c r="AX50" i="14" a="1"/>
  <c r="AX50" i="14" s="1"/>
  <c r="AY50" i="14" a="1"/>
  <c r="AY50" i="14" s="1"/>
  <c r="AV11" i="14" a="1"/>
  <c r="AV11" i="14" s="1"/>
  <c r="AW11" i="14" s="1"/>
  <c r="AX11" i="14" a="1"/>
  <c r="AX11" i="14" s="1"/>
  <c r="AY11" i="14" a="1"/>
  <c r="AY11" i="14" s="1"/>
  <c r="AV61" i="14" a="1"/>
  <c r="AV61" i="14" s="1"/>
  <c r="AW61" i="14" s="1"/>
  <c r="AX61" i="14" a="1"/>
  <c r="AX61" i="14" s="1"/>
  <c r="AY61" i="14" a="1"/>
  <c r="AY61" i="14" s="1"/>
  <c r="AV83" i="14" a="1"/>
  <c r="AV83" i="14" s="1"/>
  <c r="AW83" i="14" s="1"/>
  <c r="AX83" i="14" a="1"/>
  <c r="AX83" i="14" s="1"/>
  <c r="AY83" i="14" a="1"/>
  <c r="AY83" i="14" s="1"/>
  <c r="AV34" i="14" a="1"/>
  <c r="AV34" i="14" s="1"/>
  <c r="AW34" i="14" s="1"/>
  <c r="AX34" i="14" a="1"/>
  <c r="AX34" i="14" s="1"/>
  <c r="AY34" i="14" a="1"/>
  <c r="AY34" i="14" s="1"/>
  <c r="AV8" i="14" a="1"/>
  <c r="AV8" i="14" s="1"/>
  <c r="AW8" i="14" s="1"/>
  <c r="AX8" i="14" a="1"/>
  <c r="AX8" i="14" s="1"/>
  <c r="AY8" i="14" a="1"/>
  <c r="AY8" i="14" s="1"/>
  <c r="AV53" i="14" a="1"/>
  <c r="AV53" i="14" s="1"/>
  <c r="AW53" i="14" s="1"/>
  <c r="AX53" i="14" a="1"/>
  <c r="AX53" i="14" s="1"/>
  <c r="AY53" i="14" a="1"/>
  <c r="AY53" i="14" s="1"/>
  <c r="AV93" i="14" a="1"/>
  <c r="AV93" i="14" s="1"/>
  <c r="AW93" i="14" s="1"/>
  <c r="AX93" i="14" a="1"/>
  <c r="AX93" i="14" s="1"/>
  <c r="AY93" i="14" a="1"/>
  <c r="AY93" i="14" s="1"/>
  <c r="AV43" i="14" a="1"/>
  <c r="AV43" i="14" s="1"/>
  <c r="AW43" i="14" s="1"/>
  <c r="AX43" i="14" a="1"/>
  <c r="AX43" i="14" s="1"/>
  <c r="AY43" i="14" a="1"/>
  <c r="AY43" i="14" s="1"/>
  <c r="AV60" i="14" a="1"/>
  <c r="AV60" i="14" s="1"/>
  <c r="AW60" i="14" s="1"/>
  <c r="AX60" i="14" a="1"/>
  <c r="AX60" i="14" s="1"/>
  <c r="AY60" i="14" a="1"/>
  <c r="AY60" i="14" s="1"/>
  <c r="AV81" i="14" a="1"/>
  <c r="AV81" i="14" s="1"/>
  <c r="AW81" i="14" s="1"/>
  <c r="AX81" i="14" a="1"/>
  <c r="AX81" i="14" s="1"/>
  <c r="AY81" i="14" a="1"/>
  <c r="AY81" i="14" s="1"/>
  <c r="AV92" i="14" a="1"/>
  <c r="AV92" i="14" s="1"/>
  <c r="AW92" i="14" s="1"/>
  <c r="AX92" i="14" a="1"/>
  <c r="AX92" i="14" s="1"/>
  <c r="AY92" i="14" a="1"/>
  <c r="AY92" i="14" s="1"/>
  <c r="AV14" i="14" a="1"/>
  <c r="AV14" i="14" s="1"/>
  <c r="AW14" i="14" s="1"/>
  <c r="AX14" i="14" a="1"/>
  <c r="AX14" i="14" s="1"/>
  <c r="AY14" i="14" a="1"/>
  <c r="AY14" i="14" s="1"/>
  <c r="AV66" i="14" a="1"/>
  <c r="AV66" i="14" s="1"/>
  <c r="AW66" i="14" s="1"/>
  <c r="AX66" i="14" a="1"/>
  <c r="AX66" i="14" s="1"/>
  <c r="AY66" i="14" a="1"/>
  <c r="AY66" i="14" s="1"/>
  <c r="AV95" i="14" a="1"/>
  <c r="AV95" i="14" s="1"/>
  <c r="AW95" i="14" s="1"/>
  <c r="AX95" i="14" a="1"/>
  <c r="AX95" i="14" s="1"/>
  <c r="AY95" i="14" a="1"/>
  <c r="AY95" i="14" s="1"/>
  <c r="AV77" i="14" a="1"/>
  <c r="AV77" i="14" s="1"/>
  <c r="AW77" i="14" s="1"/>
  <c r="AX77" i="14" a="1"/>
  <c r="AX77" i="14" s="1"/>
  <c r="AY77" i="14" a="1"/>
  <c r="AY77" i="14" s="1"/>
  <c r="AV4" i="14" a="1"/>
  <c r="AV4" i="14" s="1"/>
  <c r="AW4" i="14" s="1"/>
  <c r="AX4" i="14" a="1"/>
  <c r="AX4" i="14" s="1"/>
  <c r="AY4" i="14" a="1"/>
  <c r="AY4" i="14" s="1"/>
  <c r="AV63" i="14" a="1"/>
  <c r="AV63" i="14" s="1"/>
  <c r="AW63" i="14" s="1"/>
  <c r="AX63" i="14" a="1"/>
  <c r="AX63" i="14" s="1"/>
  <c r="AY63" i="14" a="1"/>
  <c r="AY63" i="14" s="1"/>
  <c r="AV33" i="14" a="1"/>
  <c r="AV33" i="14" s="1"/>
  <c r="AW33" i="14" s="1"/>
  <c r="AX33" i="14" a="1"/>
  <c r="AX33" i="14" s="1"/>
  <c r="AY33" i="14" a="1"/>
  <c r="AY33" i="14" s="1"/>
  <c r="AV45" i="14" a="1"/>
  <c r="AV45" i="14" s="1"/>
  <c r="AW45" i="14" s="1"/>
  <c r="AX45" i="14" a="1"/>
  <c r="AX45" i="14" s="1"/>
  <c r="AY45" i="14" a="1"/>
  <c r="AY45" i="14" s="1"/>
  <c r="AV65" i="14" a="1"/>
  <c r="AV65" i="14" s="1"/>
  <c r="AW65" i="14" s="1"/>
  <c r="AX65" i="14" a="1"/>
  <c r="AX65" i="14" s="1"/>
  <c r="AY65" i="14" a="1"/>
  <c r="AY65" i="14" s="1"/>
  <c r="AV16" i="14" a="1"/>
  <c r="AV16" i="14" s="1"/>
  <c r="AW16" i="14" s="1"/>
  <c r="AX16" i="14" a="1"/>
  <c r="AX16" i="14" s="1"/>
  <c r="AY16" i="14" a="1"/>
  <c r="AY16" i="14" s="1"/>
  <c r="AV18" i="14" a="1"/>
  <c r="AV18" i="14" s="1"/>
  <c r="AW18" i="14" s="1"/>
  <c r="AX18" i="14" a="1"/>
  <c r="AX18" i="14" s="1"/>
  <c r="AY18" i="14" a="1"/>
  <c r="AY18" i="14" s="1"/>
  <c r="AV76" i="14" a="1"/>
  <c r="AV76" i="14" s="1"/>
  <c r="AW76" i="14" s="1"/>
  <c r="AX76" i="14" a="1"/>
  <c r="AX76" i="14" s="1"/>
  <c r="AY76" i="14" a="1"/>
  <c r="AY76" i="14" s="1"/>
  <c r="AV30" i="14" a="1"/>
  <c r="AV30" i="14" s="1"/>
  <c r="AW30" i="14" s="1"/>
  <c r="AX30" i="14" a="1"/>
  <c r="AX30" i="14" s="1"/>
  <c r="AY30" i="14" a="1"/>
  <c r="AY30" i="14" s="1"/>
  <c r="AV80" i="14" a="1"/>
  <c r="AV80" i="14" s="1"/>
  <c r="AW80" i="14" s="1"/>
  <c r="AX80" i="14" a="1"/>
  <c r="AX80" i="14" s="1"/>
  <c r="AY80" i="14" a="1"/>
  <c r="AY80" i="14" s="1"/>
  <c r="AV91" i="14" a="1"/>
  <c r="AV91" i="14" s="1"/>
  <c r="AW91" i="14" s="1"/>
  <c r="AX91" i="14" a="1"/>
  <c r="AX91" i="14" s="1"/>
  <c r="AY91" i="14" a="1"/>
  <c r="AY91" i="14" s="1"/>
  <c r="AV99" i="14" a="1"/>
  <c r="AV99" i="14" s="1"/>
  <c r="AW99" i="14" s="1"/>
  <c r="AX99" i="14" a="1"/>
  <c r="AX99" i="14" s="1"/>
  <c r="AY99" i="14" a="1"/>
  <c r="AY99" i="14" s="1"/>
  <c r="AV98" i="14" a="1"/>
  <c r="AV98" i="14" s="1"/>
  <c r="AW98" i="14" s="1"/>
  <c r="AX98" i="14" a="1"/>
  <c r="AX98" i="14" s="1"/>
  <c r="AY98" i="14" a="1"/>
  <c r="AY98" i="14" s="1"/>
  <c r="AV73" i="14" a="1"/>
  <c r="AV73" i="14" s="1"/>
  <c r="AW73" i="14" s="1"/>
  <c r="AX73" i="14" a="1"/>
  <c r="AX73" i="14" s="1"/>
  <c r="AY73" i="14" a="1"/>
  <c r="AY73" i="14" s="1"/>
  <c r="AV10" i="14" a="1"/>
  <c r="AV10" i="14" s="1"/>
  <c r="AW10" i="14" s="1"/>
  <c r="AX10" i="14" a="1"/>
  <c r="AX10" i="14" s="1"/>
  <c r="AY10" i="14" a="1"/>
  <c r="AY10" i="14" s="1"/>
  <c r="AV36" i="14" a="1"/>
  <c r="AV36" i="14" s="1"/>
  <c r="AW36" i="14" s="1"/>
  <c r="AX36" i="14" a="1"/>
  <c r="AX36" i="14" s="1"/>
  <c r="AY36" i="14" a="1"/>
  <c r="AY36" i="14" s="1"/>
  <c r="AV71" i="14" a="1"/>
  <c r="AV71" i="14" s="1"/>
  <c r="AW71" i="14" s="1"/>
  <c r="AX71" i="14" a="1"/>
  <c r="AX71" i="14" s="1"/>
  <c r="AY71" i="14" a="1"/>
  <c r="AY71" i="14" s="1"/>
  <c r="AV100" i="14" a="1"/>
  <c r="AV100" i="14" s="1"/>
  <c r="AW100" i="14" s="1"/>
  <c r="AX100" i="14" a="1"/>
  <c r="AX100" i="14" s="1"/>
  <c r="AY100" i="14" a="1"/>
  <c r="AY100" i="14" s="1"/>
  <c r="AV31" i="14" a="1"/>
  <c r="AV31" i="14" s="1"/>
  <c r="AW31" i="14" s="1"/>
  <c r="AX31" i="14" a="1"/>
  <c r="AX31" i="14" s="1"/>
  <c r="AY31" i="14" a="1"/>
  <c r="AY31" i="14" s="1"/>
  <c r="AV37" i="14" a="1"/>
  <c r="AV37" i="14" s="1"/>
  <c r="AW37" i="14" s="1"/>
  <c r="AX37" i="14" a="1"/>
  <c r="AX37" i="14" s="1"/>
  <c r="AY37" i="14" a="1"/>
  <c r="AY37" i="14" s="1"/>
  <c r="AV44" i="14" a="1"/>
  <c r="AV44" i="14" s="1"/>
  <c r="AW44" i="14" s="1"/>
  <c r="AX44" i="14" a="1"/>
  <c r="AX44" i="14" s="1"/>
  <c r="AY44" i="14" a="1"/>
  <c r="AY44" i="14" s="1"/>
  <c r="AV67" i="14" a="1"/>
  <c r="AV67" i="14" s="1"/>
  <c r="AW67" i="14" s="1"/>
  <c r="AX67" i="14" a="1"/>
  <c r="AX67" i="14" s="1"/>
  <c r="AY67" i="14" a="1"/>
  <c r="AY67" i="14" s="1"/>
  <c r="AV12" i="14" a="1"/>
  <c r="AV12" i="14" s="1"/>
  <c r="AW12" i="14" s="1"/>
  <c r="AX12" i="14" a="1"/>
  <c r="AX12" i="14" s="1"/>
  <c r="AY12" i="14" a="1"/>
  <c r="AY12" i="14" s="1"/>
  <c r="AV23" i="14" a="1"/>
  <c r="AV23" i="14" s="1"/>
  <c r="AW23" i="14" s="1"/>
  <c r="AX23" i="14" a="1"/>
  <c r="AX23" i="14" s="1"/>
  <c r="AY23" i="14" a="1"/>
  <c r="AY23" i="14" s="1"/>
  <c r="AV84" i="14" a="1"/>
  <c r="AV84" i="14" s="1"/>
  <c r="AW84" i="14" s="1"/>
  <c r="AX84" i="14" a="1"/>
  <c r="AX84" i="14" s="1"/>
  <c r="AY84" i="14" a="1"/>
  <c r="AY84" i="14" s="1"/>
  <c r="AV89" i="14" a="1"/>
  <c r="AV89" i="14" s="1"/>
  <c r="AW89" i="14" s="1"/>
  <c r="AX89" i="14" a="1"/>
  <c r="AX89" i="14" s="1"/>
  <c r="AY89" i="14" a="1"/>
  <c r="AY89" i="14" s="1"/>
  <c r="AV46" i="14" a="1"/>
  <c r="AV46" i="14" s="1"/>
  <c r="AW46" i="14" s="1"/>
  <c r="AX46" i="14" a="1"/>
  <c r="AX46" i="14" s="1"/>
  <c r="AY46" i="14" a="1"/>
  <c r="AY46" i="14" s="1"/>
  <c r="AV7" i="14" a="1"/>
  <c r="AV7" i="14" s="1"/>
  <c r="AW7" i="14" s="1"/>
  <c r="AX7" i="14" a="1"/>
  <c r="AX7" i="14" s="1"/>
  <c r="AY7" i="14" a="1"/>
  <c r="AY7" i="14" s="1"/>
  <c r="AV24" i="14" a="1"/>
  <c r="AV24" i="14" s="1"/>
  <c r="AW24" i="14" s="1"/>
  <c r="AX24" i="14" a="1"/>
  <c r="AX24" i="14" s="1"/>
  <c r="AY24" i="14" a="1"/>
  <c r="AY24" i="14" s="1"/>
  <c r="AV9" i="14" a="1"/>
  <c r="AV9" i="14" s="1"/>
  <c r="AW9" i="14" s="1"/>
  <c r="AX9" i="14" a="1"/>
  <c r="AX9" i="14" s="1"/>
  <c r="AY9" i="14" a="1"/>
  <c r="AY9" i="14" s="1"/>
  <c r="AV86" i="14" a="1"/>
  <c r="AV86" i="14" s="1"/>
  <c r="AW86" i="14" s="1"/>
  <c r="AX86" i="14" a="1"/>
  <c r="AX86" i="14" s="1"/>
  <c r="AY86" i="14" a="1"/>
  <c r="AY86" i="14" s="1"/>
  <c r="AV64" i="14" a="1"/>
  <c r="AV64" i="14" s="1"/>
  <c r="AW64" i="14" s="1"/>
  <c r="AX64" i="14" a="1"/>
  <c r="AX64" i="14" s="1"/>
  <c r="AY64" i="14" a="1"/>
  <c r="AY64" i="14" s="1"/>
  <c r="AV97" i="14" a="1"/>
  <c r="AV97" i="14" s="1"/>
  <c r="AW97" i="14" s="1"/>
  <c r="AX97" i="14" a="1"/>
  <c r="AX97" i="14" s="1"/>
  <c r="AY97" i="14" a="1"/>
  <c r="AY97" i="14" s="1"/>
  <c r="AV103" i="14" a="1"/>
  <c r="AV103" i="14" s="1"/>
  <c r="AW103" i="14" s="1"/>
  <c r="AX103" i="14" a="1"/>
  <c r="AX103" i="14" s="1"/>
  <c r="AY103" i="14" a="1"/>
  <c r="AY103" i="14" s="1"/>
  <c r="AV79" i="14" a="1"/>
  <c r="AV79" i="14" s="1"/>
  <c r="AW79" i="14" s="1"/>
  <c r="AX79" i="14" a="1"/>
  <c r="AX79" i="14" s="1"/>
  <c r="AY79" i="14" a="1"/>
  <c r="AY79" i="14" s="1"/>
  <c r="AV41" i="14" a="1"/>
  <c r="AV41" i="14" s="1"/>
  <c r="AW41" i="14" s="1"/>
  <c r="AX41" i="14" a="1"/>
  <c r="AX41" i="14" s="1"/>
  <c r="AY41" i="14" a="1"/>
  <c r="AY41" i="14" s="1"/>
  <c r="AV59" i="14" a="1"/>
  <c r="AV59" i="14" s="1"/>
  <c r="AW59" i="14" s="1"/>
  <c r="AX59" i="14" a="1"/>
  <c r="AX59" i="14" s="1"/>
  <c r="AY59" i="14" a="1"/>
  <c r="AY59" i="14" s="1"/>
  <c r="AV35" i="14" a="1"/>
  <c r="AV35" i="14" s="1"/>
  <c r="AW35" i="14" s="1"/>
  <c r="AX35" i="14" a="1"/>
  <c r="AX35" i="14" s="1"/>
  <c r="AY35" i="14" a="1"/>
  <c r="AY35" i="14" s="1"/>
  <c r="AV104" i="14" a="1"/>
  <c r="AV104" i="14" s="1"/>
  <c r="AW104" i="14" s="1"/>
  <c r="AX104" i="14" a="1"/>
  <c r="AX104" i="14" s="1"/>
  <c r="AY104" i="14" a="1"/>
  <c r="AY104" i="14" s="1"/>
  <c r="AV22" i="14" a="1"/>
  <c r="AV22" i="14" s="1"/>
  <c r="AW22" i="14" s="1"/>
  <c r="AX22" i="14" a="1"/>
  <c r="AX22" i="14" s="1"/>
  <c r="AY22" i="14" a="1"/>
  <c r="AY22" i="14" s="1"/>
  <c r="AV29" i="14" a="1"/>
  <c r="AV29" i="14" s="1"/>
  <c r="AW29" i="14" s="1"/>
  <c r="AX29" i="14" a="1"/>
  <c r="AX29" i="14" s="1"/>
  <c r="AY29" i="14" a="1"/>
  <c r="AY29" i="14" s="1"/>
  <c r="AV40" i="14" a="1"/>
  <c r="AV40" i="14" s="1"/>
  <c r="AW40" i="14" s="1"/>
  <c r="AX40" i="14" a="1"/>
  <c r="AX40" i="14" s="1"/>
  <c r="AY40" i="14" a="1"/>
  <c r="AY40" i="14" s="1"/>
  <c r="AV82" i="14" a="1"/>
  <c r="AV82" i="14" s="1"/>
  <c r="AW82" i="14" s="1"/>
  <c r="AX82" i="14" a="1"/>
  <c r="AX82" i="14" s="1"/>
  <c r="AY82" i="14" a="1"/>
  <c r="AY82" i="14" s="1"/>
  <c r="AV51" i="14" a="1"/>
  <c r="AV51" i="14" s="1"/>
  <c r="AW51" i="14" s="1"/>
  <c r="AX51" i="14" a="1"/>
  <c r="AX51" i="14" s="1"/>
  <c r="AY51" i="14" a="1"/>
  <c r="AY51" i="14" s="1"/>
  <c r="AV21" i="14" a="1"/>
  <c r="AV21" i="14" s="1"/>
  <c r="AW21" i="14" s="1"/>
  <c r="AX21" i="14" a="1"/>
  <c r="AX21" i="14" s="1"/>
  <c r="AY21" i="14" a="1"/>
  <c r="AY21" i="14" s="1"/>
  <c r="AV20" i="14" a="1"/>
  <c r="AV20" i="14" s="1"/>
  <c r="AW20" i="14" s="1"/>
  <c r="AX20" i="14" a="1"/>
  <c r="AX20" i="14" s="1"/>
  <c r="AY20" i="14" a="1"/>
  <c r="AY20" i="14" s="1"/>
  <c r="AV52" i="14" a="1"/>
  <c r="AV52" i="14" s="1"/>
  <c r="AW52" i="14" s="1"/>
  <c r="AX52" i="14" a="1"/>
  <c r="AX52" i="14" s="1"/>
  <c r="AY52" i="14" a="1"/>
  <c r="AY52" i="14" s="1"/>
  <c r="AV56" i="14" a="1"/>
  <c r="AV56" i="14" s="1"/>
  <c r="AW56" i="14" s="1"/>
  <c r="AX56" i="14" a="1"/>
  <c r="AX56" i="14" s="1"/>
  <c r="AY56" i="14" a="1"/>
  <c r="AY56" i="14" s="1"/>
  <c r="AV15" i="14" a="1"/>
  <c r="AV15" i="14" s="1"/>
  <c r="AW15" i="14" s="1"/>
  <c r="AX15" i="14" a="1"/>
  <c r="AX15" i="14" s="1"/>
  <c r="AY15" i="14" a="1"/>
  <c r="AY15" i="14" s="1"/>
  <c r="AV26" i="14" a="1"/>
  <c r="AV26" i="14" s="1"/>
  <c r="AW26" i="14" s="1"/>
  <c r="AX26" i="14" a="1"/>
  <c r="AX26" i="14" s="1"/>
  <c r="AY26" i="14" a="1"/>
  <c r="AY26" i="14" s="1"/>
  <c r="AV85" i="14" a="1"/>
  <c r="AV85" i="14" s="1"/>
  <c r="AW85" i="14" s="1"/>
  <c r="AX85" i="14" a="1"/>
  <c r="AX85" i="14" s="1"/>
  <c r="AY85" i="14" a="1"/>
  <c r="AY85" i="14" s="1"/>
  <c r="AV54" i="14" a="1"/>
  <c r="AV54" i="14" s="1"/>
  <c r="AW54" i="14" s="1"/>
  <c r="AX54" i="14" a="1"/>
  <c r="AX54" i="14" s="1"/>
  <c r="AY54" i="14" a="1"/>
  <c r="AY54" i="14" s="1"/>
  <c r="AV78" i="14" a="1"/>
  <c r="AV78" i="14" s="1"/>
  <c r="AW78" i="14" s="1"/>
  <c r="AX78" i="14" a="1"/>
  <c r="AX78" i="14" s="1"/>
  <c r="AY78" i="14" a="1"/>
  <c r="AY78" i="14" s="1"/>
  <c r="AV49" i="14" a="1"/>
  <c r="AV49" i="14" s="1"/>
  <c r="AW49" i="14" s="1"/>
  <c r="AX49" i="14" a="1"/>
  <c r="AX49" i="14" s="1"/>
  <c r="AY49" i="14" a="1"/>
  <c r="AY49" i="14" s="1"/>
  <c r="AV87" i="14" a="1"/>
  <c r="AV87" i="14" s="1"/>
  <c r="AW87" i="14" s="1"/>
  <c r="AX87" i="14" a="1"/>
  <c r="AX87" i="14" s="1"/>
  <c r="AY87" i="14" a="1"/>
  <c r="AY87" i="14" s="1"/>
  <c r="AV39" i="14" a="1"/>
  <c r="AV39" i="14" s="1"/>
  <c r="AW39" i="14" s="1"/>
  <c r="AX39" i="14" a="1"/>
  <c r="AX39" i="14" s="1"/>
  <c r="AY39" i="14" a="1"/>
  <c r="AY39" i="14" s="1"/>
  <c r="AV13" i="14" a="1"/>
  <c r="AV13" i="14" s="1"/>
  <c r="AW13" i="14" s="1"/>
  <c r="AX13" i="14" a="1"/>
  <c r="AX13" i="14" s="1"/>
  <c r="AY13" i="14" a="1"/>
  <c r="AY13" i="14" s="1"/>
  <c r="AV38" i="14" a="1"/>
  <c r="AV38" i="14" s="1"/>
  <c r="AW38" i="14" s="1"/>
  <c r="AX38" i="14" a="1"/>
  <c r="AX38" i="14" s="1"/>
  <c r="AY38" i="14" a="1"/>
  <c r="AY38" i="14" s="1"/>
  <c r="AV62" i="14" a="1"/>
  <c r="AV62" i="14" s="1"/>
  <c r="AW62" i="14" s="1"/>
  <c r="AX62" i="14" a="1"/>
  <c r="AX62" i="14" s="1"/>
  <c r="AY62" i="14" a="1"/>
  <c r="AY62" i="14" s="1"/>
  <c r="AV48" i="14" a="1"/>
  <c r="AV48" i="14" s="1"/>
  <c r="AW48" i="14" s="1"/>
  <c r="AX48" i="14" a="1"/>
  <c r="AX48" i="14" s="1"/>
  <c r="AY48" i="14" a="1"/>
  <c r="AY48" i="14" s="1"/>
  <c r="AV106" i="14" a="1"/>
  <c r="AV106" i="14" s="1"/>
  <c r="AW106" i="14" s="1"/>
  <c r="AX106" i="14" a="1"/>
  <c r="AX106" i="14" s="1"/>
  <c r="AY106" i="14" a="1"/>
  <c r="AY106" i="14" s="1"/>
  <c r="AV107" i="14" a="1"/>
  <c r="AV107" i="14" s="1"/>
  <c r="AW107" i="14" s="1"/>
  <c r="AX107" i="14" a="1"/>
  <c r="AX107" i="14" s="1"/>
  <c r="AY107" i="14" a="1"/>
  <c r="AY107" i="14" s="1"/>
  <c r="AV108" i="14" a="1"/>
  <c r="AV108" i="14" s="1"/>
  <c r="AW108" i="14" s="1"/>
  <c r="AX108" i="14" a="1"/>
  <c r="AX108" i="14" s="1"/>
  <c r="AY108" i="14" a="1"/>
  <c r="AY108" i="14" s="1"/>
  <c r="AV109" i="14" a="1"/>
  <c r="AV109" i="14" s="1"/>
  <c r="AW109" i="14" s="1"/>
  <c r="AX109" i="14" a="1"/>
  <c r="AX109" i="14" s="1"/>
  <c r="AY109" i="14" a="1"/>
  <c r="AY109" i="14" s="1"/>
  <c r="AV110" i="14" a="1"/>
  <c r="AV110" i="14" s="1"/>
  <c r="AW110" i="14" s="1"/>
  <c r="AX110" i="14" a="1"/>
  <c r="AX110" i="14" s="1"/>
  <c r="AY110" i="14" a="1"/>
  <c r="AY110" i="14" s="1"/>
  <c r="AV111" i="14" a="1"/>
  <c r="AV111" i="14" s="1"/>
  <c r="AW111" i="14" s="1"/>
  <c r="AX111" i="14" a="1"/>
  <c r="AX111" i="14" s="1"/>
  <c r="AY111" i="14" a="1"/>
  <c r="AY111" i="14" s="1"/>
  <c r="AV112" i="14" a="1"/>
  <c r="AV112" i="14" s="1"/>
  <c r="AW112" i="14" s="1"/>
  <c r="AX112" i="14" a="1"/>
  <c r="AX112" i="14" s="1"/>
  <c r="AY112" i="14" a="1"/>
  <c r="AY112" i="14" s="1"/>
  <c r="AV113" i="14" a="1"/>
  <c r="AV113" i="14" s="1"/>
  <c r="AW113" i="14" s="1"/>
  <c r="AX113" i="14" a="1"/>
  <c r="AX113" i="14" s="1"/>
  <c r="AY113" i="14" a="1"/>
  <c r="AY113" i="14" s="1"/>
  <c r="AV114" i="14" a="1"/>
  <c r="AV114" i="14" s="1"/>
  <c r="AW114" i="14" s="1"/>
  <c r="AX114" i="14" a="1"/>
  <c r="AX114" i="14" s="1"/>
  <c r="AY114" i="14" a="1"/>
  <c r="AY114" i="14" s="1"/>
  <c r="AV115" i="14" a="1"/>
  <c r="AV115" i="14" s="1"/>
  <c r="AW115" i="14" s="1"/>
  <c r="AX115" i="14" a="1"/>
  <c r="AX115" i="14" s="1"/>
  <c r="AY115" i="14" a="1"/>
  <c r="AY115" i="14" s="1"/>
  <c r="AV116" i="14" a="1"/>
  <c r="AV116" i="14" s="1"/>
  <c r="AW116" i="14" s="1"/>
  <c r="AX116" i="14" a="1"/>
  <c r="AX116" i="14" s="1"/>
  <c r="AY116" i="14" a="1"/>
  <c r="AY116" i="14" s="1"/>
  <c r="AV117" i="14" a="1"/>
  <c r="AV117" i="14" s="1"/>
  <c r="AW117" i="14" s="1"/>
  <c r="AX117" i="14" a="1"/>
  <c r="AX117" i="14" s="1"/>
  <c r="AY117" i="14" a="1"/>
  <c r="AY117" i="14" s="1"/>
  <c r="AV118" i="14" a="1"/>
  <c r="AV118" i="14" s="1"/>
  <c r="AW118" i="14" s="1"/>
  <c r="AX118" i="14" a="1"/>
  <c r="AX118" i="14" s="1"/>
  <c r="AY118" i="14" a="1"/>
  <c r="AY118" i="14" s="1"/>
  <c r="AV119" i="14" a="1"/>
  <c r="AV119" i="14" s="1"/>
  <c r="AW119" i="14" s="1"/>
  <c r="AX119" i="14" a="1"/>
  <c r="AX119" i="14" s="1"/>
  <c r="AY119" i="14" a="1"/>
  <c r="AY119" i="14" s="1"/>
  <c r="AV120" i="14" a="1"/>
  <c r="AV120" i="14" s="1"/>
  <c r="AW120" i="14" s="1"/>
  <c r="AX120" i="14" a="1"/>
  <c r="AX120" i="14" s="1"/>
  <c r="AY120" i="14" a="1"/>
  <c r="AY120" i="14" s="1"/>
  <c r="AV121" i="14" a="1"/>
  <c r="AV121" i="14" s="1"/>
  <c r="AW121" i="14" s="1"/>
  <c r="AX121" i="14" a="1"/>
  <c r="AX121" i="14" s="1"/>
  <c r="AY121" i="14" a="1"/>
  <c r="AY121" i="14" s="1"/>
  <c r="AV122" i="14" a="1"/>
  <c r="AV122" i="14" s="1"/>
  <c r="AW122" i="14" s="1"/>
  <c r="AX122" i="14" a="1"/>
  <c r="AX122" i="14" s="1"/>
  <c r="AY122" i="14" a="1"/>
  <c r="AY122" i="14" s="1"/>
  <c r="AV123" i="14" a="1"/>
  <c r="AV123" i="14" s="1"/>
  <c r="AW123" i="14" s="1"/>
  <c r="AX123" i="14" a="1"/>
  <c r="AX123" i="14" s="1"/>
  <c r="AY123" i="14" a="1"/>
  <c r="AY123" i="14" s="1"/>
  <c r="AV124" i="14" a="1"/>
  <c r="AV124" i="14" s="1"/>
  <c r="AW124" i="14" s="1"/>
  <c r="AX124" i="14" a="1"/>
  <c r="AX124" i="14" s="1"/>
  <c r="AY124" i="14" a="1"/>
  <c r="AY124" i="14" s="1"/>
  <c r="AV125" i="14" a="1"/>
  <c r="AV125" i="14" s="1"/>
  <c r="AW125" i="14" s="1"/>
  <c r="AX125" i="14" a="1"/>
  <c r="AX125" i="14" s="1"/>
  <c r="AY125" i="14" a="1"/>
  <c r="AY125" i="14" s="1"/>
  <c r="AV126" i="14" a="1"/>
  <c r="AV126" i="14" s="1"/>
  <c r="AW126" i="14" s="1"/>
  <c r="AX126" i="14" a="1"/>
  <c r="AX126" i="14" s="1"/>
  <c r="AY126" i="14" a="1"/>
  <c r="AY126" i="14" s="1"/>
  <c r="AV127" i="14" a="1"/>
  <c r="AV127" i="14" s="1"/>
  <c r="AW127" i="14" s="1"/>
  <c r="AX127" i="14" a="1"/>
  <c r="AX127" i="14" s="1"/>
  <c r="AY127" i="14" a="1"/>
  <c r="AY127" i="14" s="1"/>
  <c r="AV128" i="14" a="1"/>
  <c r="AV128" i="14" s="1"/>
  <c r="AW128" i="14" s="1"/>
  <c r="AX128" i="14" a="1"/>
  <c r="AX128" i="14" s="1"/>
  <c r="AY128" i="14" a="1"/>
  <c r="AY128" i="14" s="1"/>
  <c r="AV129" i="14" a="1"/>
  <c r="AV129" i="14" s="1"/>
  <c r="AW129" i="14" s="1"/>
  <c r="AX129" i="14" a="1"/>
  <c r="AX129" i="14" s="1"/>
  <c r="AY129" i="14" a="1"/>
  <c r="AY129" i="14" s="1"/>
  <c r="AV130" i="14" a="1"/>
  <c r="AV130" i="14" s="1"/>
  <c r="AW130" i="14" s="1"/>
  <c r="AX130" i="14" a="1"/>
  <c r="AX130" i="14" s="1"/>
  <c r="AY130" i="14" a="1"/>
  <c r="AY130" i="14" s="1"/>
  <c r="AV131" i="14" a="1"/>
  <c r="AV131" i="14" s="1"/>
  <c r="AW131" i="14" s="1"/>
  <c r="AX131" i="14" a="1"/>
  <c r="AX131" i="14" s="1"/>
  <c r="AY131" i="14" a="1"/>
  <c r="AY131" i="14" s="1"/>
  <c r="AV132" i="14" a="1"/>
  <c r="AV132" i="14" s="1"/>
  <c r="AW132" i="14" s="1"/>
  <c r="AX132" i="14" a="1"/>
  <c r="AX132" i="14" s="1"/>
  <c r="AY132" i="14" a="1"/>
  <c r="AY132" i="14" s="1"/>
  <c r="AV133" i="14" a="1"/>
  <c r="AV133" i="14" s="1"/>
  <c r="AW133" i="14" s="1"/>
  <c r="AX133" i="14" a="1"/>
  <c r="AX133" i="14" s="1"/>
  <c r="AY133" i="14" a="1"/>
  <c r="AY133" i="14" s="1"/>
  <c r="AV134" i="14" a="1"/>
  <c r="AV134" i="14" s="1"/>
  <c r="AW134" i="14" s="1"/>
  <c r="AX134" i="14" a="1"/>
  <c r="AX134" i="14" s="1"/>
  <c r="AY134" i="14" a="1"/>
  <c r="AY134" i="14" s="1"/>
  <c r="AV135" i="14" a="1"/>
  <c r="AV135" i="14" s="1"/>
  <c r="AW135" i="14" s="1"/>
  <c r="AX135" i="14" a="1"/>
  <c r="AX135" i="14" s="1"/>
  <c r="AY135" i="14" a="1"/>
  <c r="AY135" i="14" s="1"/>
  <c r="AV136" i="14" a="1"/>
  <c r="AV136" i="14" s="1"/>
  <c r="AW136" i="14" s="1"/>
  <c r="AX136" i="14" a="1"/>
  <c r="AX136" i="14" s="1"/>
  <c r="AY136" i="14" a="1"/>
  <c r="AY136" i="14" s="1"/>
  <c r="AV137" i="14" a="1"/>
  <c r="AV137" i="14" s="1"/>
  <c r="AW137" i="14" s="1"/>
  <c r="AX137" i="14" a="1"/>
  <c r="AX137" i="14" s="1"/>
  <c r="AY137" i="14" a="1"/>
  <c r="AY137" i="14" s="1"/>
  <c r="AV138" i="14" a="1"/>
  <c r="AV138" i="14" s="1"/>
  <c r="AW138" i="14" s="1"/>
  <c r="AX138" i="14" a="1"/>
  <c r="AX138" i="14" s="1"/>
  <c r="AY138" i="14" a="1"/>
  <c r="AY138" i="14" s="1"/>
  <c r="AV139" i="14" a="1"/>
  <c r="AV139" i="14" s="1"/>
  <c r="AW139" i="14" s="1"/>
  <c r="AX139" i="14" a="1"/>
  <c r="AX139" i="14" s="1"/>
  <c r="AY139" i="14" a="1"/>
  <c r="AY139" i="14" s="1"/>
  <c r="AV140" i="14" a="1"/>
  <c r="AV140" i="14" s="1"/>
  <c r="AW140" i="14" s="1"/>
  <c r="AX140" i="14" a="1"/>
  <c r="AX140" i="14" s="1"/>
  <c r="AY140" i="14" a="1"/>
  <c r="AY140" i="14" s="1"/>
  <c r="AV141" i="14" a="1"/>
  <c r="AV141" i="14" s="1"/>
  <c r="AW141" i="14" s="1"/>
  <c r="AX141" i="14" a="1"/>
  <c r="AX141" i="14" s="1"/>
  <c r="AY141" i="14" a="1"/>
  <c r="AY141" i="14" s="1"/>
  <c r="AV142" i="14" a="1"/>
  <c r="AV142" i="14" s="1"/>
  <c r="AW142" i="14" s="1"/>
  <c r="AX142" i="14" a="1"/>
  <c r="AX142" i="14" s="1"/>
  <c r="AY142" i="14" a="1"/>
  <c r="AY142" i="14" s="1"/>
  <c r="AV143" i="14" a="1"/>
  <c r="AV143" i="14" s="1"/>
  <c r="AW143" i="14" s="1"/>
  <c r="AX143" i="14" a="1"/>
  <c r="AX143" i="14" s="1"/>
  <c r="AY143" i="14" a="1"/>
  <c r="AY143" i="14" s="1"/>
  <c r="AV144" i="14" a="1"/>
  <c r="AV144" i="14" s="1"/>
  <c r="AW144" i="14" s="1"/>
  <c r="AX144" i="14" a="1"/>
  <c r="AX144" i="14" s="1"/>
  <c r="AY144" i="14" a="1"/>
  <c r="AY144" i="14" s="1"/>
  <c r="AV145" i="14" a="1"/>
  <c r="AV145" i="14" s="1"/>
  <c r="AW145" i="14" s="1"/>
  <c r="AX145" i="14" a="1"/>
  <c r="AX145" i="14" s="1"/>
  <c r="AY145" i="14" a="1"/>
  <c r="AY145" i="14" s="1"/>
  <c r="AV146" i="14" a="1"/>
  <c r="AV146" i="14" s="1"/>
  <c r="AW146" i="14" s="1"/>
  <c r="AX146" i="14" a="1"/>
  <c r="AX146" i="14" s="1"/>
  <c r="AY146" i="14" a="1"/>
  <c r="AY146" i="14" s="1"/>
  <c r="AV147" i="14" a="1"/>
  <c r="AV147" i="14" s="1"/>
  <c r="AW147" i="14" s="1"/>
  <c r="AX147" i="14" a="1"/>
  <c r="AX147" i="14" s="1"/>
  <c r="AY147" i="14" a="1"/>
  <c r="AY147" i="14" s="1"/>
  <c r="AV148" i="14" a="1"/>
  <c r="AV148" i="14" s="1"/>
  <c r="AW148" i="14" s="1"/>
  <c r="AX148" i="14" a="1"/>
  <c r="AX148" i="14" s="1"/>
  <c r="AY148" i="14" a="1"/>
  <c r="AY148" i="14" s="1"/>
  <c r="AV149" i="14" a="1"/>
  <c r="AV149" i="14" s="1"/>
  <c r="AW149" i="14" s="1"/>
  <c r="AX149" i="14" a="1"/>
  <c r="AX149" i="14" s="1"/>
  <c r="AY149" i="14" a="1"/>
  <c r="AY149" i="14" s="1"/>
  <c r="AV150" i="14" a="1"/>
  <c r="AV150" i="14" s="1"/>
  <c r="AW150" i="14" s="1"/>
  <c r="AX150" i="14" a="1"/>
  <c r="AX150" i="14" s="1"/>
  <c r="AY150" i="14" a="1"/>
  <c r="AY150" i="14" s="1"/>
  <c r="AV151" i="14" a="1"/>
  <c r="AV151" i="14" s="1"/>
  <c r="AW151" i="14" s="1"/>
  <c r="AX151" i="14" a="1"/>
  <c r="AX151" i="14" s="1"/>
  <c r="AY151" i="14" a="1"/>
  <c r="AY151" i="14" s="1"/>
  <c r="AV152" i="14" a="1"/>
  <c r="AV152" i="14" s="1"/>
  <c r="AW152" i="14" s="1"/>
  <c r="AX152" i="14" a="1"/>
  <c r="AX152" i="14" s="1"/>
  <c r="AY152" i="14" a="1"/>
  <c r="AY152" i="14" s="1"/>
  <c r="AV153" i="14" a="1"/>
  <c r="AV153" i="14" s="1"/>
  <c r="AW153" i="14" s="1"/>
  <c r="AX153" i="14" a="1"/>
  <c r="AX153" i="14" s="1"/>
  <c r="AY153" i="14" a="1"/>
  <c r="AY153" i="14" s="1"/>
  <c r="AV154" i="14" a="1"/>
  <c r="AV154" i="14" s="1"/>
  <c r="AW154" i="14" s="1"/>
  <c r="AX154" i="14" a="1"/>
  <c r="AX154" i="14" s="1"/>
  <c r="AY154" i="14" a="1"/>
  <c r="AY154" i="14" s="1"/>
  <c r="AV155" i="14" a="1"/>
  <c r="AV155" i="14" s="1"/>
  <c r="AW155" i="14" s="1"/>
  <c r="AX155" i="14" a="1"/>
  <c r="AX155" i="14" s="1"/>
  <c r="AY155" i="14" a="1"/>
  <c r="AY155" i="14" s="1"/>
  <c r="AV156" i="14" a="1"/>
  <c r="AV156" i="14" s="1"/>
  <c r="AW156" i="14" s="1"/>
  <c r="AX156" i="14" a="1"/>
  <c r="AX156" i="14" s="1"/>
  <c r="AY156" i="14" a="1"/>
  <c r="AY156" i="14" s="1"/>
  <c r="AV157" i="14" a="1"/>
  <c r="AV157" i="14" s="1"/>
  <c r="AW157" i="14" s="1"/>
  <c r="AX157" i="14" a="1"/>
  <c r="AX157" i="14" s="1"/>
  <c r="AY157" i="14" a="1"/>
  <c r="AY157" i="14" s="1"/>
  <c r="AV158" i="14" a="1"/>
  <c r="AV158" i="14" s="1"/>
  <c r="AW158" i="14" s="1"/>
  <c r="AX158" i="14" a="1"/>
  <c r="AX158" i="14" s="1"/>
  <c r="AY158" i="14" a="1"/>
  <c r="AY158" i="14" s="1"/>
  <c r="AV159" i="14" a="1"/>
  <c r="AV159" i="14" s="1"/>
  <c r="AW159" i="14" s="1"/>
  <c r="AX159" i="14" a="1"/>
  <c r="AX159" i="14" s="1"/>
  <c r="AY159" i="14" a="1"/>
  <c r="AY159" i="14" s="1"/>
  <c r="AV160" i="14" a="1"/>
  <c r="AV160" i="14" s="1"/>
  <c r="AW160" i="14" s="1"/>
  <c r="AX160" i="14" a="1"/>
  <c r="AX160" i="14" s="1"/>
  <c r="AY160" i="14" a="1"/>
  <c r="AY160" i="14" s="1"/>
  <c r="AV161" i="14" a="1"/>
  <c r="AV161" i="14" s="1"/>
  <c r="AW161" i="14" s="1"/>
  <c r="AX161" i="14" a="1"/>
  <c r="AX161" i="14" s="1"/>
  <c r="AY161" i="14" a="1"/>
  <c r="AY161" i="14" s="1"/>
  <c r="AV162" i="14" a="1"/>
  <c r="AV162" i="14" s="1"/>
  <c r="AW162" i="14" s="1"/>
  <c r="AX162" i="14" a="1"/>
  <c r="AX162" i="14" s="1"/>
  <c r="AY162" i="14" a="1"/>
  <c r="AY162" i="14" s="1"/>
  <c r="AV163" i="14" a="1"/>
  <c r="AV163" i="14" s="1"/>
  <c r="AW163" i="14" s="1"/>
  <c r="AX163" i="14" a="1"/>
  <c r="AX163" i="14" s="1"/>
  <c r="AY163" i="14" a="1"/>
  <c r="AY163" i="14" s="1"/>
  <c r="AV164" i="14" a="1"/>
  <c r="AV164" i="14" s="1"/>
  <c r="AW164" i="14" s="1"/>
  <c r="AX164" i="14" a="1"/>
  <c r="AX164" i="14" s="1"/>
  <c r="AY164" i="14" a="1"/>
  <c r="AY164" i="14" s="1"/>
  <c r="AV165" i="14" a="1"/>
  <c r="AV165" i="14" s="1"/>
  <c r="AW165" i="14" s="1"/>
  <c r="AX165" i="14" a="1"/>
  <c r="AX165" i="14" s="1"/>
  <c r="AY165" i="14" a="1"/>
  <c r="AY165" i="14" s="1"/>
  <c r="AV166" i="14" a="1"/>
  <c r="AV166" i="14" s="1"/>
  <c r="AW166" i="14" s="1"/>
  <c r="AX166" i="14" a="1"/>
  <c r="AX166" i="14" s="1"/>
  <c r="AY166" i="14" a="1"/>
  <c r="AY166" i="14" s="1"/>
  <c r="AV167" i="14" a="1"/>
  <c r="AV167" i="14" s="1"/>
  <c r="AW167" i="14" s="1"/>
  <c r="AX167" i="14" a="1"/>
  <c r="AX167" i="14" s="1"/>
  <c r="AY167" i="14" a="1"/>
  <c r="AY167" i="14" s="1"/>
  <c r="AV168" i="14" a="1"/>
  <c r="AV168" i="14" s="1"/>
  <c r="AW168" i="14" s="1"/>
  <c r="AX168" i="14" a="1"/>
  <c r="AX168" i="14" s="1"/>
  <c r="AY168" i="14" a="1"/>
  <c r="AY168" i="14" s="1"/>
  <c r="AV169" i="14" a="1"/>
  <c r="AV169" i="14" s="1"/>
  <c r="AW169" i="14" s="1"/>
  <c r="AX169" i="14" a="1"/>
  <c r="AX169" i="14" s="1"/>
  <c r="AY169" i="14" a="1"/>
  <c r="AY169" i="14" s="1"/>
  <c r="AV170" i="14" a="1"/>
  <c r="AV170" i="14" s="1"/>
  <c r="AW170" i="14" s="1"/>
  <c r="AX170" i="14" a="1"/>
  <c r="AX170" i="14" s="1"/>
  <c r="AY170" i="14" a="1"/>
  <c r="AY170" i="14" s="1"/>
  <c r="AV171" i="14" a="1"/>
  <c r="AV171" i="14" s="1"/>
  <c r="AW171" i="14" s="1"/>
  <c r="AX171" i="14" a="1"/>
  <c r="AX171" i="14" s="1"/>
  <c r="AY171" i="14" a="1"/>
  <c r="AY171" i="14" s="1"/>
  <c r="AV172" i="14" a="1"/>
  <c r="AV172" i="14" s="1"/>
  <c r="AW172" i="14" s="1"/>
  <c r="AX172" i="14" a="1"/>
  <c r="AX172" i="14" s="1"/>
  <c r="AY172" i="14" a="1"/>
  <c r="AY172" i="14" s="1"/>
  <c r="AV173" i="14" a="1"/>
  <c r="AV173" i="14" s="1"/>
  <c r="AW173" i="14" s="1"/>
  <c r="AX173" i="14" a="1"/>
  <c r="AX173" i="14" s="1"/>
  <c r="AY173" i="14" a="1"/>
  <c r="AY173" i="14" s="1"/>
  <c r="AV174" i="14" a="1"/>
  <c r="AV174" i="14" s="1"/>
  <c r="AW174" i="14" s="1"/>
  <c r="AX174" i="14" a="1"/>
  <c r="AX174" i="14" s="1"/>
  <c r="AY174" i="14" a="1"/>
  <c r="AY174" i="14" s="1"/>
  <c r="AV175" i="14" a="1"/>
  <c r="AV175" i="14" s="1"/>
  <c r="AW175" i="14" s="1"/>
  <c r="AX175" i="14" a="1"/>
  <c r="AX175" i="14" s="1"/>
  <c r="AY175" i="14" a="1"/>
  <c r="AY175" i="14" s="1"/>
  <c r="AV176" i="14" a="1"/>
  <c r="AV176" i="14" s="1"/>
  <c r="AW176" i="14" s="1"/>
  <c r="AX176" i="14" a="1"/>
  <c r="AX176" i="14" s="1"/>
  <c r="AY176" i="14" a="1"/>
  <c r="AY176" i="14" s="1"/>
  <c r="AV177" i="14" a="1"/>
  <c r="AV177" i="14" s="1"/>
  <c r="AW177" i="14" s="1"/>
  <c r="AX177" i="14" a="1"/>
  <c r="AX177" i="14" s="1"/>
  <c r="AY177" i="14" a="1"/>
  <c r="AY177" i="14" s="1"/>
  <c r="AV178" i="14" a="1"/>
  <c r="AV178" i="14" s="1"/>
  <c r="AW178" i="14" s="1"/>
  <c r="AX178" i="14" a="1"/>
  <c r="AX178" i="14" s="1"/>
  <c r="AY178" i="14" a="1"/>
  <c r="AY178" i="14" s="1"/>
  <c r="AV179" i="14" a="1"/>
  <c r="AV179" i="14" s="1"/>
  <c r="AW179" i="14" s="1"/>
  <c r="AX179" i="14" a="1"/>
  <c r="AX179" i="14" s="1"/>
  <c r="AY179" i="14" a="1"/>
  <c r="AY179" i="14" s="1"/>
  <c r="AV180" i="14" a="1"/>
  <c r="AV180" i="14" s="1"/>
  <c r="AW180" i="14" s="1"/>
  <c r="AX180" i="14" a="1"/>
  <c r="AX180" i="14" s="1"/>
  <c r="AY180" i="14" a="1"/>
  <c r="AY180" i="14" s="1"/>
  <c r="AV181" i="14" a="1"/>
  <c r="AV181" i="14" s="1"/>
  <c r="AW181" i="14" s="1"/>
  <c r="AX181" i="14" a="1"/>
  <c r="AX181" i="14" s="1"/>
  <c r="AY181" i="14" a="1"/>
  <c r="AY181" i="14" s="1"/>
  <c r="AV182" i="14" a="1"/>
  <c r="AV182" i="14" s="1"/>
  <c r="AW182" i="14" s="1"/>
  <c r="AX182" i="14" a="1"/>
  <c r="AX182" i="14" s="1"/>
  <c r="AY182" i="14" a="1"/>
  <c r="AY182" i="14" s="1"/>
  <c r="AV183" i="14" a="1"/>
  <c r="AV183" i="14" s="1"/>
  <c r="AW183" i="14" s="1"/>
  <c r="AX183" i="14" a="1"/>
  <c r="AX183" i="14" s="1"/>
  <c r="AY183" i="14" a="1"/>
  <c r="AY183" i="14" s="1"/>
  <c r="AV184" i="14" a="1"/>
  <c r="AV184" i="14" s="1"/>
  <c r="AW184" i="14" s="1"/>
  <c r="AX184" i="14" a="1"/>
  <c r="AX184" i="14" s="1"/>
  <c r="AY184" i="14" a="1"/>
  <c r="AY184" i="14" s="1"/>
  <c r="AV185" i="14" a="1"/>
  <c r="AV185" i="14" s="1"/>
  <c r="AW185" i="14" s="1"/>
  <c r="AX185" i="14" a="1"/>
  <c r="AX185" i="14" s="1"/>
  <c r="AY185" i="14" a="1"/>
  <c r="AY185" i="14" s="1"/>
  <c r="AV186" i="14" a="1"/>
  <c r="AV186" i="14" s="1"/>
  <c r="AW186" i="14" s="1"/>
  <c r="AX186" i="14" a="1"/>
  <c r="AX186" i="14" s="1"/>
  <c r="AY186" i="14" a="1"/>
  <c r="AY186" i="14" s="1"/>
  <c r="AV187" i="14" a="1"/>
  <c r="AV187" i="14" s="1"/>
  <c r="AW187" i="14" s="1"/>
  <c r="AX187" i="14" a="1"/>
  <c r="AX187" i="14" s="1"/>
  <c r="AY187" i="14" a="1"/>
  <c r="AY187" i="14" s="1"/>
  <c r="AV188" i="14" a="1"/>
  <c r="AV188" i="14" s="1"/>
  <c r="AW188" i="14" s="1"/>
  <c r="AX188" i="14" a="1"/>
  <c r="AX188" i="14" s="1"/>
  <c r="AY188" i="14" a="1"/>
  <c r="AY188" i="14" s="1"/>
  <c r="AV189" i="14" a="1"/>
  <c r="AV189" i="14" s="1"/>
  <c r="AW189" i="14" s="1"/>
  <c r="AX189" i="14" a="1"/>
  <c r="AX189" i="14" s="1"/>
  <c r="AY189" i="14" a="1"/>
  <c r="AY189" i="14" s="1"/>
  <c r="AV190" i="14" a="1"/>
  <c r="AV190" i="14" s="1"/>
  <c r="AW190" i="14" s="1"/>
  <c r="AX190" i="14" a="1"/>
  <c r="AX190" i="14" s="1"/>
  <c r="AY190" i="14" a="1"/>
  <c r="AY190" i="14" s="1"/>
  <c r="AV191" i="14" a="1"/>
  <c r="AV191" i="14" s="1"/>
  <c r="AW191" i="14" s="1"/>
  <c r="AX191" i="14" a="1"/>
  <c r="AX191" i="14" s="1"/>
  <c r="AY191" i="14" a="1"/>
  <c r="AY191" i="14" s="1"/>
  <c r="AV192" i="14" a="1"/>
  <c r="AV192" i="14" s="1"/>
  <c r="AW192" i="14" s="1"/>
  <c r="AX192" i="14" a="1"/>
  <c r="AX192" i="14" s="1"/>
  <c r="AY192" i="14" a="1"/>
  <c r="AY192" i="14" s="1"/>
  <c r="AV193" i="14" a="1"/>
  <c r="AV193" i="14" s="1"/>
  <c r="AW193" i="14" s="1"/>
  <c r="AX193" i="14" a="1"/>
  <c r="AX193" i="14" s="1"/>
  <c r="AY193" i="14" a="1"/>
  <c r="AY193" i="14" s="1"/>
  <c r="AV194" i="14" a="1"/>
  <c r="AV194" i="14" s="1"/>
  <c r="AW194" i="14" s="1"/>
  <c r="AX194" i="14" a="1"/>
  <c r="AX194" i="14" s="1"/>
  <c r="AY194" i="14" a="1"/>
  <c r="AY194" i="14" s="1"/>
  <c r="AV195" i="14" a="1"/>
  <c r="AV195" i="14" s="1"/>
  <c r="AW195" i="14" s="1"/>
  <c r="AX195" i="14" a="1"/>
  <c r="AX195" i="14" s="1"/>
  <c r="AY195" i="14" a="1"/>
  <c r="AY195" i="14" s="1"/>
  <c r="AV196" i="14" a="1"/>
  <c r="AV196" i="14" s="1"/>
  <c r="AW196" i="14" s="1"/>
  <c r="AX196" i="14" a="1"/>
  <c r="AX196" i="14" s="1"/>
  <c r="AY196" i="14" a="1"/>
  <c r="AY196" i="14" s="1"/>
  <c r="AV197" i="14" a="1"/>
  <c r="AV197" i="14" s="1"/>
  <c r="AW197" i="14" s="1"/>
  <c r="AX197" i="14" a="1"/>
  <c r="AX197" i="14" s="1"/>
  <c r="AY197" i="14" a="1"/>
  <c r="AY197" i="14" s="1"/>
  <c r="AV198" i="14" a="1"/>
  <c r="AV198" i="14" s="1"/>
  <c r="AW198" i="14" s="1"/>
  <c r="AX198" i="14" a="1"/>
  <c r="AX198" i="14" s="1"/>
  <c r="AY198" i="14" a="1"/>
  <c r="AY198" i="14" s="1"/>
  <c r="AV199" i="14" a="1"/>
  <c r="AV199" i="14" s="1"/>
  <c r="AW199" i="14" s="1"/>
  <c r="AX199" i="14" a="1"/>
  <c r="AX199" i="14" s="1"/>
  <c r="AY199" i="14" a="1"/>
  <c r="AY199" i="14" s="1"/>
  <c r="AV200" i="14" a="1"/>
  <c r="AV200" i="14" s="1"/>
  <c r="AW200" i="14" s="1"/>
  <c r="AX200" i="14" a="1"/>
  <c r="AX200" i="14" s="1"/>
  <c r="AY200" i="14" a="1"/>
  <c r="AY200" i="14" s="1"/>
  <c r="AV201" i="14" a="1"/>
  <c r="AV201" i="14" s="1"/>
  <c r="AW201" i="14" s="1"/>
  <c r="AX201" i="14" a="1"/>
  <c r="AX201" i="14" s="1"/>
  <c r="AY201" i="14" a="1"/>
  <c r="AY201" i="14" s="1"/>
  <c r="AV202" i="14" a="1"/>
  <c r="AV202" i="14" s="1"/>
  <c r="AW202" i="14" s="1"/>
  <c r="AX202" i="14" a="1"/>
  <c r="AX202" i="14" s="1"/>
  <c r="AY202" i="14" a="1"/>
  <c r="AY202" i="14" s="1"/>
  <c r="AV203" i="14" a="1"/>
  <c r="AV203" i="14" s="1"/>
  <c r="AW203" i="14" s="1"/>
  <c r="AX203" i="14" a="1"/>
  <c r="AX203" i="14" s="1"/>
  <c r="AY203" i="14" a="1"/>
  <c r="AY203" i="14" s="1"/>
  <c r="AV204" i="14" a="1"/>
  <c r="AV204" i="14" s="1"/>
  <c r="AW204" i="14" s="1"/>
  <c r="AX204" i="14" a="1"/>
  <c r="AX204" i="14" s="1"/>
  <c r="AY204" i="14" a="1"/>
  <c r="AY204" i="14" s="1"/>
  <c r="AV205" i="14" a="1"/>
  <c r="AV205" i="14" s="1"/>
  <c r="AW205" i="14" s="1"/>
  <c r="AX205" i="14" a="1"/>
  <c r="AX205" i="14" s="1"/>
  <c r="AY205" i="14" a="1"/>
  <c r="AY205" i="14" s="1"/>
  <c r="AV206" i="14" a="1"/>
  <c r="AV206" i="14" s="1"/>
  <c r="AW206" i="14" s="1"/>
  <c r="AX206" i="14" a="1"/>
  <c r="AX206" i="14" s="1"/>
  <c r="AY206" i="14" a="1"/>
  <c r="AY206" i="14" s="1"/>
  <c r="AV207" i="14" a="1"/>
  <c r="AV207" i="14" s="1"/>
  <c r="AW207" i="14" s="1"/>
  <c r="AX207" i="14" a="1"/>
  <c r="AX207" i="14" s="1"/>
  <c r="AY207" i="14" a="1"/>
  <c r="AY207" i="14" s="1"/>
  <c r="AV208" i="14" a="1"/>
  <c r="AV208" i="14" s="1"/>
  <c r="AW208" i="14" s="1"/>
  <c r="AX208" i="14" a="1"/>
  <c r="AX208" i="14" s="1"/>
  <c r="AY208" i="14" a="1"/>
  <c r="AY208" i="14" s="1"/>
  <c r="AV209" i="14" a="1"/>
  <c r="AV209" i="14" s="1"/>
  <c r="AW209" i="14" s="1"/>
  <c r="AX209" i="14" a="1"/>
  <c r="AX209" i="14" s="1"/>
  <c r="AY209" i="14" a="1"/>
  <c r="AY209" i="14" s="1"/>
  <c r="AV210" i="14" a="1"/>
  <c r="AV210" i="14" s="1"/>
  <c r="AW210" i="14" s="1"/>
  <c r="AX210" i="14" a="1"/>
  <c r="AX210" i="14" s="1"/>
  <c r="AY210" i="14" a="1"/>
  <c r="AY210" i="14" s="1"/>
  <c r="AV211" i="14" a="1"/>
  <c r="AV211" i="14" s="1"/>
  <c r="AW211" i="14" s="1"/>
  <c r="AX211" i="14" a="1"/>
  <c r="AX211" i="14" s="1"/>
  <c r="AY211" i="14" a="1"/>
  <c r="AY211" i="14" s="1"/>
  <c r="AV212" i="14" a="1"/>
  <c r="AV212" i="14" s="1"/>
  <c r="AW212" i="14" s="1"/>
  <c r="AX212" i="14" a="1"/>
  <c r="AX212" i="14" s="1"/>
  <c r="AY212" i="14" a="1"/>
  <c r="AY212" i="14" s="1"/>
  <c r="AV213" i="14" a="1"/>
  <c r="AV213" i="14" s="1"/>
  <c r="AW213" i="14" s="1"/>
  <c r="AX213" i="14" a="1"/>
  <c r="AX213" i="14" s="1"/>
  <c r="AY213" i="14" a="1"/>
  <c r="AY213" i="14" s="1"/>
  <c r="AV214" i="14" a="1"/>
  <c r="AV214" i="14" s="1"/>
  <c r="AW214" i="14" s="1"/>
  <c r="AX214" i="14" a="1"/>
  <c r="AX214" i="14" s="1"/>
  <c r="AY214" i="14" a="1"/>
  <c r="AY214" i="14" s="1"/>
  <c r="AV215" i="14" a="1"/>
  <c r="AV215" i="14" s="1"/>
  <c r="AW215" i="14" s="1"/>
  <c r="AX215" i="14" a="1"/>
  <c r="AX215" i="14" s="1"/>
  <c r="AY215" i="14" a="1"/>
  <c r="AY215" i="14" s="1"/>
  <c r="AV216" i="14" a="1"/>
  <c r="AV216" i="14" s="1"/>
  <c r="AW216" i="14" s="1"/>
  <c r="AX216" i="14" a="1"/>
  <c r="AX216" i="14" s="1"/>
  <c r="AY216" i="14" a="1"/>
  <c r="AY216" i="14" s="1"/>
  <c r="AV217" i="14" a="1"/>
  <c r="AV217" i="14" s="1"/>
  <c r="AW217" i="14" s="1"/>
  <c r="AX217" i="14" a="1"/>
  <c r="AX217" i="14" s="1"/>
  <c r="AY217" i="14" a="1"/>
  <c r="AY217" i="14" s="1"/>
  <c r="AV218" i="14" a="1"/>
  <c r="AV218" i="14" s="1"/>
  <c r="AW218" i="14" s="1"/>
  <c r="AX218" i="14" a="1"/>
  <c r="AX218" i="14" s="1"/>
  <c r="AY218" i="14" a="1"/>
  <c r="AY218" i="14" s="1"/>
  <c r="AV219" i="14" a="1"/>
  <c r="AV219" i="14" s="1"/>
  <c r="AW219" i="14" s="1"/>
  <c r="AX219" i="14" a="1"/>
  <c r="AX219" i="14" s="1"/>
  <c r="AY219" i="14" a="1"/>
  <c r="AY219" i="14" s="1"/>
  <c r="AV220" i="14" a="1"/>
  <c r="AV220" i="14" s="1"/>
  <c r="AW220" i="14" s="1"/>
  <c r="AX220" i="14" a="1"/>
  <c r="AX220" i="14" s="1"/>
  <c r="AY220" i="14" a="1"/>
  <c r="AY220" i="14" s="1"/>
  <c r="AV221" i="14" a="1"/>
  <c r="AV221" i="14" s="1"/>
  <c r="AW221" i="14" s="1"/>
  <c r="AX221" i="14" a="1"/>
  <c r="AX221" i="14" s="1"/>
  <c r="AY221" i="14" a="1"/>
  <c r="AY221" i="14" s="1"/>
  <c r="AV222" i="14" a="1"/>
  <c r="AV222" i="14" s="1"/>
  <c r="AW222" i="14" s="1"/>
  <c r="AX222" i="14" a="1"/>
  <c r="AX222" i="14" s="1"/>
  <c r="AY222" i="14" a="1"/>
  <c r="AY222" i="14" s="1"/>
  <c r="AV223" i="14" a="1"/>
  <c r="AV223" i="14" s="1"/>
  <c r="AW223" i="14" s="1"/>
  <c r="AX223" i="14" a="1"/>
  <c r="AX223" i="14" s="1"/>
  <c r="AY223" i="14" a="1"/>
  <c r="AY223" i="14" s="1"/>
  <c r="AV224" i="14" a="1"/>
  <c r="AV224" i="14" s="1"/>
  <c r="AW224" i="14" s="1"/>
  <c r="AX224" i="14" a="1"/>
  <c r="AX224" i="14" s="1"/>
  <c r="AY224" i="14" a="1"/>
  <c r="AY224" i="14" s="1"/>
  <c r="AV225" i="14" a="1"/>
  <c r="AV225" i="14" s="1"/>
  <c r="AW225" i="14" s="1"/>
  <c r="AX225" i="14" a="1"/>
  <c r="AX225" i="14" s="1"/>
  <c r="AY225" i="14" a="1"/>
  <c r="AY225" i="14" s="1"/>
  <c r="AV226" i="14" a="1"/>
  <c r="AV226" i="14" s="1"/>
  <c r="AW226" i="14" s="1"/>
  <c r="AX226" i="14" a="1"/>
  <c r="AX226" i="14" s="1"/>
  <c r="AY226" i="14" a="1"/>
  <c r="AY226" i="14" s="1"/>
  <c r="AV227" i="14" a="1"/>
  <c r="AV227" i="14" s="1"/>
  <c r="AW227" i="14" s="1"/>
  <c r="AX227" i="14" a="1"/>
  <c r="AX227" i="14" s="1"/>
  <c r="AY227" i="14" a="1"/>
  <c r="AY227" i="14" s="1"/>
  <c r="AV228" i="14" a="1"/>
  <c r="AV228" i="14" s="1"/>
  <c r="AW228" i="14" s="1"/>
  <c r="AX228" i="14" a="1"/>
  <c r="AX228" i="14" s="1"/>
  <c r="AY228" i="14" a="1"/>
  <c r="AY228" i="14" s="1"/>
  <c r="AV229" i="14" a="1"/>
  <c r="AV229" i="14" s="1"/>
  <c r="AW229" i="14" s="1"/>
  <c r="AX229" i="14" a="1"/>
  <c r="AX229" i="14" s="1"/>
  <c r="AY229" i="14" a="1"/>
  <c r="AY229" i="14" s="1"/>
  <c r="AV230" i="14" a="1"/>
  <c r="AV230" i="14" s="1"/>
  <c r="AW230" i="14" s="1"/>
  <c r="AX230" i="14" a="1"/>
  <c r="AX230" i="14" s="1"/>
  <c r="AY230" i="14" a="1"/>
  <c r="AY230" i="14" s="1"/>
  <c r="AV231" i="14" a="1"/>
  <c r="AV231" i="14" s="1"/>
  <c r="AW231" i="14" s="1"/>
  <c r="AX231" i="14" a="1"/>
  <c r="AX231" i="14" s="1"/>
  <c r="AY231" i="14" a="1"/>
  <c r="AY231" i="14" s="1"/>
  <c r="AV232" i="14" a="1"/>
  <c r="AV232" i="14" s="1"/>
  <c r="AW232" i="14" s="1"/>
  <c r="AX232" i="14" a="1"/>
  <c r="AX232" i="14" s="1"/>
  <c r="AY232" i="14" a="1"/>
  <c r="AY232" i="14" s="1"/>
  <c r="AV233" i="14" a="1"/>
  <c r="AV233" i="14" s="1"/>
  <c r="AW233" i="14" s="1"/>
  <c r="AX233" i="14" a="1"/>
  <c r="AX233" i="14" s="1"/>
  <c r="AY233" i="14" a="1"/>
  <c r="AY233" i="14" s="1"/>
  <c r="AV234" i="14" a="1"/>
  <c r="AV234" i="14" s="1"/>
  <c r="AW234" i="14" s="1"/>
  <c r="AX234" i="14" a="1"/>
  <c r="AX234" i="14" s="1"/>
  <c r="AY234" i="14" a="1"/>
  <c r="AY234" i="14" s="1"/>
  <c r="AV235" i="14" a="1"/>
  <c r="AV235" i="14" s="1"/>
  <c r="AW235" i="14" s="1"/>
  <c r="AX235" i="14" a="1"/>
  <c r="AX235" i="14" s="1"/>
  <c r="AY235" i="14" a="1"/>
  <c r="AY235" i="14" s="1"/>
  <c r="AV236" i="14" a="1"/>
  <c r="AV236" i="14" s="1"/>
  <c r="AW236" i="14" s="1"/>
  <c r="AX236" i="14" a="1"/>
  <c r="AX236" i="14" s="1"/>
  <c r="AY236" i="14" a="1"/>
  <c r="AY236" i="14" s="1"/>
  <c r="AV237" i="14" a="1"/>
  <c r="AV237" i="14" s="1"/>
  <c r="AW237" i="14" s="1"/>
  <c r="AX237" i="14" a="1"/>
  <c r="AX237" i="14" s="1"/>
  <c r="AY237" i="14" a="1"/>
  <c r="AY237" i="14" s="1"/>
  <c r="AV238" i="14" a="1"/>
  <c r="AV238" i="14" s="1"/>
  <c r="AW238" i="14" s="1"/>
  <c r="AX238" i="14" a="1"/>
  <c r="AX238" i="14" s="1"/>
  <c r="AY238" i="14" a="1"/>
  <c r="AY238" i="14" s="1"/>
  <c r="AV239" i="14" a="1"/>
  <c r="AV239" i="14" s="1"/>
  <c r="AW239" i="14" s="1"/>
  <c r="AX239" i="14" a="1"/>
  <c r="AX239" i="14" s="1"/>
  <c r="AY239" i="14" a="1"/>
  <c r="AY239" i="14" s="1"/>
  <c r="AV240" i="14" a="1"/>
  <c r="AV240" i="14" s="1"/>
  <c r="AW240" i="14" s="1"/>
  <c r="AX240" i="14" a="1"/>
  <c r="AX240" i="14" s="1"/>
  <c r="AY240" i="14" a="1"/>
  <c r="AY240" i="14" s="1"/>
  <c r="AV241" i="14" a="1"/>
  <c r="AV241" i="14" s="1"/>
  <c r="AW241" i="14" s="1"/>
  <c r="AX241" i="14" a="1"/>
  <c r="AX241" i="14" s="1"/>
  <c r="AY241" i="14" a="1"/>
  <c r="AY241" i="14" s="1"/>
  <c r="AV242" i="14" a="1"/>
  <c r="AV242" i="14" s="1"/>
  <c r="AW242" i="14" s="1"/>
  <c r="AX242" i="14" a="1"/>
  <c r="AX242" i="14" s="1"/>
  <c r="AY242" i="14" a="1"/>
  <c r="AY242" i="14" s="1"/>
  <c r="AV243" i="14" a="1"/>
  <c r="AV243" i="14" s="1"/>
  <c r="AW243" i="14" s="1"/>
  <c r="AX243" i="14" a="1"/>
  <c r="AX243" i="14" s="1"/>
  <c r="AY243" i="14" a="1"/>
  <c r="AY243" i="14" s="1"/>
  <c r="AV244" i="14" a="1"/>
  <c r="AV244" i="14" s="1"/>
  <c r="AW244" i="14" s="1"/>
  <c r="AX244" i="14" a="1"/>
  <c r="AX244" i="14" s="1"/>
  <c r="AY244" i="14" a="1"/>
  <c r="AY244" i="14" s="1"/>
  <c r="AV245" i="14" a="1"/>
  <c r="AV245" i="14" s="1"/>
  <c r="AW245" i="14" s="1"/>
  <c r="AX245" i="14" a="1"/>
  <c r="AX245" i="14" s="1"/>
  <c r="AY245" i="14" a="1"/>
  <c r="AY245" i="14" s="1"/>
  <c r="AV246" i="14" a="1"/>
  <c r="AV246" i="14" s="1"/>
  <c r="AW246" i="14" s="1"/>
  <c r="AX246" i="14" a="1"/>
  <c r="AX246" i="14" s="1"/>
  <c r="AY246" i="14" a="1"/>
  <c r="AY246" i="14" s="1"/>
  <c r="AV247" i="14" a="1"/>
  <c r="AV247" i="14" s="1"/>
  <c r="AW247" i="14" s="1"/>
  <c r="AX247" i="14" a="1"/>
  <c r="AX247" i="14" s="1"/>
  <c r="AY247" i="14" a="1"/>
  <c r="AY247" i="14" s="1"/>
  <c r="AV248" i="14" a="1"/>
  <c r="AV248" i="14" s="1"/>
  <c r="AW248" i="14" s="1"/>
  <c r="AX248" i="14" a="1"/>
  <c r="AX248" i="14" s="1"/>
  <c r="AY248" i="14" a="1"/>
  <c r="AY248" i="14" s="1"/>
  <c r="AV249" i="14" a="1"/>
  <c r="AV249" i="14" s="1"/>
  <c r="AW249" i="14" s="1"/>
  <c r="AX249" i="14" a="1"/>
  <c r="AX249" i="14" s="1"/>
  <c r="AY249" i="14" a="1"/>
  <c r="AY249" i="14" s="1"/>
  <c r="AV250" i="14" a="1"/>
  <c r="AV250" i="14" s="1"/>
  <c r="AW250" i="14" s="1"/>
  <c r="AX250" i="14" a="1"/>
  <c r="AX250" i="14" s="1"/>
  <c r="AY250" i="14" a="1"/>
  <c r="AY250" i="14" s="1"/>
  <c r="AV251" i="14" a="1"/>
  <c r="AV251" i="14" s="1"/>
  <c r="AW251" i="14" s="1"/>
  <c r="AX251" i="14" a="1"/>
  <c r="AX251" i="14" s="1"/>
  <c r="AY251" i="14" a="1"/>
  <c r="AY251" i="14" s="1"/>
  <c r="AV252" i="14" a="1"/>
  <c r="AV252" i="14" s="1"/>
  <c r="AW252" i="14" s="1"/>
  <c r="AX252" i="14" a="1"/>
  <c r="AX252" i="14" s="1"/>
  <c r="AY252" i="14" a="1"/>
  <c r="AY252" i="14" s="1"/>
  <c r="AV253" i="14" a="1"/>
  <c r="AV253" i="14" s="1"/>
  <c r="AW253" i="14" s="1"/>
  <c r="AX253" i="14" a="1"/>
  <c r="AX253" i="14" s="1"/>
  <c r="AY253" i="14" a="1"/>
  <c r="AY253" i="14" s="1"/>
  <c r="AV254" i="14" a="1"/>
  <c r="AV254" i="14" s="1"/>
  <c r="AW254" i="14" s="1"/>
  <c r="AX254" i="14" a="1"/>
  <c r="AX254" i="14" s="1"/>
  <c r="AY254" i="14" a="1"/>
  <c r="AY254" i="14" s="1"/>
  <c r="AV255" i="14" a="1"/>
  <c r="AV255" i="14" s="1"/>
  <c r="AW255" i="14" s="1"/>
  <c r="AX255" i="14" a="1"/>
  <c r="AX255" i="14" s="1"/>
  <c r="AY255" i="14" a="1"/>
  <c r="AY255" i="14" s="1"/>
  <c r="AV256" i="14" a="1"/>
  <c r="AV256" i="14" s="1"/>
  <c r="AW256" i="14" s="1"/>
  <c r="AX256" i="14" a="1"/>
  <c r="AX256" i="14" s="1"/>
  <c r="AY256" i="14" a="1"/>
  <c r="AY256" i="14" s="1"/>
  <c r="AV257" i="14" a="1"/>
  <c r="AV257" i="14" s="1"/>
  <c r="AW257" i="14" s="1"/>
  <c r="AX257" i="14" a="1"/>
  <c r="AX257" i="14" s="1"/>
  <c r="AY257" i="14" a="1"/>
  <c r="AY257" i="14" s="1"/>
  <c r="AV258" i="14" a="1"/>
  <c r="AV258" i="14" s="1"/>
  <c r="AW258" i="14" s="1"/>
  <c r="AX258" i="14" a="1"/>
  <c r="AX258" i="14" s="1"/>
  <c r="AY258" i="14" a="1"/>
  <c r="AY258" i="14" s="1"/>
  <c r="AV259" i="14" a="1"/>
  <c r="AV259" i="14" s="1"/>
  <c r="AW259" i="14" s="1"/>
  <c r="AX259" i="14" a="1"/>
  <c r="AX259" i="14" s="1"/>
  <c r="AY259" i="14" a="1"/>
  <c r="AY259" i="14" s="1"/>
  <c r="AV260" i="14" a="1"/>
  <c r="AV260" i="14" s="1"/>
  <c r="AW260" i="14" s="1"/>
  <c r="AX260" i="14" a="1"/>
  <c r="AX260" i="14" s="1"/>
  <c r="AY260" i="14" a="1"/>
  <c r="AY260" i="14" s="1"/>
  <c r="AV261" i="14" a="1"/>
  <c r="AV261" i="14" s="1"/>
  <c r="AW261" i="14" s="1"/>
  <c r="AX261" i="14" a="1"/>
  <c r="AX261" i="14" s="1"/>
  <c r="AY261" i="14" a="1"/>
  <c r="AY261" i="14" s="1"/>
  <c r="AV262" i="14" a="1"/>
  <c r="AV262" i="14" s="1"/>
  <c r="AW262" i="14" s="1"/>
  <c r="AX262" i="14" a="1"/>
  <c r="AX262" i="14" s="1"/>
  <c r="AY262" i="14" a="1"/>
  <c r="AY262" i="14" s="1"/>
  <c r="AV263" i="14" a="1"/>
  <c r="AV263" i="14" s="1"/>
  <c r="AW263" i="14" s="1"/>
  <c r="AX263" i="14" a="1"/>
  <c r="AX263" i="14" s="1"/>
  <c r="AY263" i="14" a="1"/>
  <c r="AY263" i="14" s="1"/>
  <c r="AV264" i="14" a="1"/>
  <c r="AV264" i="14" s="1"/>
  <c r="AW264" i="14" s="1"/>
  <c r="AX264" i="14" a="1"/>
  <c r="AX264" i="14" s="1"/>
  <c r="AY264" i="14" a="1"/>
  <c r="AY264" i="14" s="1"/>
  <c r="AV265" i="14" a="1"/>
  <c r="AV265" i="14" s="1"/>
  <c r="AW265" i="14" s="1"/>
  <c r="AX265" i="14" a="1"/>
  <c r="AX265" i="14" s="1"/>
  <c r="AY265" i="14" a="1"/>
  <c r="AY265" i="14" s="1"/>
  <c r="AV266" i="14" a="1"/>
  <c r="AV266" i="14" s="1"/>
  <c r="AW266" i="14" s="1"/>
  <c r="AX266" i="14" a="1"/>
  <c r="AX266" i="14" s="1"/>
  <c r="AY266" i="14" a="1"/>
  <c r="AY266" i="14" s="1"/>
  <c r="AV267" i="14" a="1"/>
  <c r="AV267" i="14" s="1"/>
  <c r="AW267" i="14" s="1"/>
  <c r="AX267" i="14" a="1"/>
  <c r="AX267" i="14" s="1"/>
  <c r="AY267" i="14" a="1"/>
  <c r="AY267" i="14" s="1"/>
  <c r="AV268" i="14" a="1"/>
  <c r="AV268" i="14" s="1"/>
  <c r="AW268" i="14" s="1"/>
  <c r="AX268" i="14" a="1"/>
  <c r="AX268" i="14" s="1"/>
  <c r="AY268" i="14" a="1"/>
  <c r="AY268" i="14" s="1"/>
  <c r="AV269" i="14" a="1"/>
  <c r="AV269" i="14" s="1"/>
  <c r="AW269" i="14" s="1"/>
  <c r="AX269" i="14" a="1"/>
  <c r="AX269" i="14" s="1"/>
  <c r="AY269" i="14" a="1"/>
  <c r="AY269" i="14" s="1"/>
  <c r="AV270" i="14" a="1"/>
  <c r="AV270" i="14" s="1"/>
  <c r="AW270" i="14" s="1"/>
  <c r="AX270" i="14" a="1"/>
  <c r="AX270" i="14" s="1"/>
  <c r="AY270" i="14" a="1"/>
  <c r="AY270" i="14" s="1"/>
  <c r="AV271" i="14" a="1"/>
  <c r="AV271" i="14" s="1"/>
  <c r="AW271" i="14" s="1"/>
  <c r="AX271" i="14" a="1"/>
  <c r="AX271" i="14" s="1"/>
  <c r="AY271" i="14" a="1"/>
  <c r="AY271" i="14" s="1"/>
  <c r="AV272" i="14" a="1"/>
  <c r="AV272" i="14" s="1"/>
  <c r="AW272" i="14" s="1"/>
  <c r="AX272" i="14" a="1"/>
  <c r="AX272" i="14" s="1"/>
  <c r="AY272" i="14" a="1"/>
  <c r="AY272" i="14" s="1"/>
  <c r="AV273" i="14" a="1"/>
  <c r="AV273" i="14" s="1"/>
  <c r="AW273" i="14" s="1"/>
  <c r="AX273" i="14" a="1"/>
  <c r="AX273" i="14" s="1"/>
  <c r="AY273" i="14" a="1"/>
  <c r="AY273" i="14" s="1"/>
  <c r="AV274" i="14" a="1"/>
  <c r="AV274" i="14" s="1"/>
  <c r="AW274" i="14" s="1"/>
  <c r="AX274" i="14" a="1"/>
  <c r="AX274" i="14" s="1"/>
  <c r="AY274" i="14" a="1"/>
  <c r="AY274" i="14" s="1"/>
  <c r="AV275" i="14" a="1"/>
  <c r="AV275" i="14" s="1"/>
  <c r="AW275" i="14" s="1"/>
  <c r="AX275" i="14" a="1"/>
  <c r="AX275" i="14" s="1"/>
  <c r="AY275" i="14" a="1"/>
  <c r="AY275" i="14" s="1"/>
  <c r="AV276" i="14" a="1"/>
  <c r="AV276" i="14" s="1"/>
  <c r="AW276" i="14" s="1"/>
  <c r="AX276" i="14" a="1"/>
  <c r="AX276" i="14" s="1"/>
  <c r="AY276" i="14" a="1"/>
  <c r="AY276" i="14" s="1"/>
  <c r="AV277" i="14" a="1"/>
  <c r="AV277" i="14" s="1"/>
  <c r="AW277" i="14" s="1"/>
  <c r="AX277" i="14" a="1"/>
  <c r="AX277" i="14" s="1"/>
  <c r="AY277" i="14" a="1"/>
  <c r="AY277" i="14" s="1"/>
  <c r="AV278" i="14" a="1"/>
  <c r="AV278" i="14" s="1"/>
  <c r="AW278" i="14" s="1"/>
  <c r="AX278" i="14" a="1"/>
  <c r="AX278" i="14" s="1"/>
  <c r="AY278" i="14" a="1"/>
  <c r="AY278" i="14" s="1"/>
  <c r="AV279" i="14" a="1"/>
  <c r="AV279" i="14" s="1"/>
  <c r="AW279" i="14" s="1"/>
  <c r="AX279" i="14" a="1"/>
  <c r="AX279" i="14" s="1"/>
  <c r="AY279" i="14" a="1"/>
  <c r="AY279" i="14" s="1"/>
  <c r="AV280" i="14" a="1"/>
  <c r="AV280" i="14" s="1"/>
  <c r="AW280" i="14" s="1"/>
  <c r="AX280" i="14" a="1"/>
  <c r="AX280" i="14" s="1"/>
  <c r="AY280" i="14" a="1"/>
  <c r="AY280" i="14" s="1"/>
  <c r="AV281" i="14" a="1"/>
  <c r="AV281" i="14" s="1"/>
  <c r="AW281" i="14" s="1"/>
  <c r="AX281" i="14" a="1"/>
  <c r="AX281" i="14" s="1"/>
  <c r="AY281" i="14" a="1"/>
  <c r="AY281" i="14" s="1"/>
  <c r="AV282" i="14" a="1"/>
  <c r="AV282" i="14" s="1"/>
  <c r="AW282" i="14" s="1"/>
  <c r="AX282" i="14" a="1"/>
  <c r="AX282" i="14" s="1"/>
  <c r="AY282" i="14" a="1"/>
  <c r="AY282" i="14" s="1"/>
  <c r="AV283" i="14" a="1"/>
  <c r="AV283" i="14" s="1"/>
  <c r="AW283" i="14" s="1"/>
  <c r="AX283" i="14" a="1"/>
  <c r="AX283" i="14" s="1"/>
  <c r="AY283" i="14" a="1"/>
  <c r="AY283" i="14" s="1"/>
  <c r="AV284" i="14" a="1"/>
  <c r="AV284" i="14" s="1"/>
  <c r="AW284" i="14" s="1"/>
  <c r="AX284" i="14" a="1"/>
  <c r="AX284" i="14" s="1"/>
  <c r="AY284" i="14" a="1"/>
  <c r="AY284" i="14" s="1"/>
  <c r="AV285" i="14" a="1"/>
  <c r="AV285" i="14" s="1"/>
  <c r="AW285" i="14" s="1"/>
  <c r="AX285" i="14" a="1"/>
  <c r="AX285" i="14" s="1"/>
  <c r="AY285" i="14" a="1"/>
  <c r="AY285" i="14" s="1"/>
  <c r="AV286" i="14" a="1"/>
  <c r="AV286" i="14" s="1"/>
  <c r="AW286" i="14" s="1"/>
  <c r="AX286" i="14" a="1"/>
  <c r="AX286" i="14" s="1"/>
  <c r="AY286" i="14" a="1"/>
  <c r="AY286" i="14" s="1"/>
  <c r="AV287" i="14" a="1"/>
  <c r="AV287" i="14" s="1"/>
  <c r="AW287" i="14" s="1"/>
  <c r="AX287" i="14" a="1"/>
  <c r="AX287" i="14" s="1"/>
  <c r="AY287" i="14" a="1"/>
  <c r="AY287" i="14" s="1"/>
  <c r="AV288" i="14" a="1"/>
  <c r="AV288" i="14" s="1"/>
  <c r="AW288" i="14" s="1"/>
  <c r="AX288" i="14" a="1"/>
  <c r="AX288" i="14" s="1"/>
  <c r="AY288" i="14" a="1"/>
  <c r="AY288" i="14" s="1"/>
  <c r="AV289" i="14" a="1"/>
  <c r="AV289" i="14" s="1"/>
  <c r="AW289" i="14" s="1"/>
  <c r="AX289" i="14" a="1"/>
  <c r="AX289" i="14" s="1"/>
  <c r="AY289" i="14" a="1"/>
  <c r="AY289" i="14" s="1"/>
  <c r="AV290" i="14" a="1"/>
  <c r="AV290" i="14" s="1"/>
  <c r="AW290" i="14" s="1"/>
  <c r="AX290" i="14" a="1"/>
  <c r="AX290" i="14" s="1"/>
  <c r="AY290" i="14" a="1"/>
  <c r="AY290" i="14" s="1"/>
  <c r="AV291" i="14" a="1"/>
  <c r="AV291" i="14" s="1"/>
  <c r="AW291" i="14" s="1"/>
  <c r="AX291" i="14" a="1"/>
  <c r="AX291" i="14" s="1"/>
  <c r="AY291" i="14" a="1"/>
  <c r="AY291" i="14" s="1"/>
  <c r="AV292" i="14" a="1"/>
  <c r="AV292" i="14" s="1"/>
  <c r="AW292" i="14" s="1"/>
  <c r="AX292" i="14" a="1"/>
  <c r="AX292" i="14" s="1"/>
  <c r="AY292" i="14" a="1"/>
  <c r="AY292" i="14" s="1"/>
  <c r="AV293" i="14" a="1"/>
  <c r="AV293" i="14" s="1"/>
  <c r="AW293" i="14" s="1"/>
  <c r="AX293" i="14" a="1"/>
  <c r="AX293" i="14" s="1"/>
  <c r="AY293" i="14" a="1"/>
  <c r="AY293" i="14" s="1"/>
  <c r="AV294" i="14" a="1"/>
  <c r="AV294" i="14" s="1"/>
  <c r="AW294" i="14" s="1"/>
  <c r="AX294" i="14" a="1"/>
  <c r="AX294" i="14" s="1"/>
  <c r="AY294" i="14" a="1"/>
  <c r="AY294" i="14" s="1"/>
  <c r="AV295" i="14" a="1"/>
  <c r="AV295" i="14" s="1"/>
  <c r="AW295" i="14" s="1"/>
  <c r="AX295" i="14" a="1"/>
  <c r="AX295" i="14" s="1"/>
  <c r="AY295" i="14" a="1"/>
  <c r="AY295" i="14" s="1"/>
  <c r="AV296" i="14" a="1"/>
  <c r="AV296" i="14" s="1"/>
  <c r="AW296" i="14" s="1"/>
  <c r="AX296" i="14" a="1"/>
  <c r="AX296" i="14" s="1"/>
  <c r="AY296" i="14" a="1"/>
  <c r="AY296" i="14" s="1"/>
  <c r="AV297" i="14" a="1"/>
  <c r="AV297" i="14" s="1"/>
  <c r="AW297" i="14" s="1"/>
  <c r="AX297" i="14" a="1"/>
  <c r="AX297" i="14" s="1"/>
  <c r="AY297" i="14" a="1"/>
  <c r="AY297" i="14" s="1"/>
  <c r="AV298" i="14" a="1"/>
  <c r="AV298" i="14" s="1"/>
  <c r="AW298" i="14" s="1"/>
  <c r="AX298" i="14" a="1"/>
  <c r="AX298" i="14" s="1"/>
  <c r="AY298" i="14" a="1"/>
  <c r="AY298" i="14" s="1"/>
  <c r="AV299" i="14" a="1"/>
  <c r="AV299" i="14" s="1"/>
  <c r="AW299" i="14" s="1"/>
  <c r="AX299" i="14" a="1"/>
  <c r="AX299" i="14" s="1"/>
  <c r="AY299" i="14" a="1"/>
  <c r="AY299" i="14" s="1"/>
  <c r="AV300" i="14" a="1"/>
  <c r="AV300" i="14" s="1"/>
  <c r="AW300" i="14" s="1"/>
  <c r="AX300" i="14" a="1"/>
  <c r="AX300" i="14" s="1"/>
  <c r="AY300" i="14" a="1"/>
  <c r="AY300" i="14" s="1"/>
  <c r="AV301" i="14" a="1"/>
  <c r="AV301" i="14" s="1"/>
  <c r="AW301" i="14" s="1"/>
  <c r="AX301" i="14" a="1"/>
  <c r="AX301" i="14" s="1"/>
  <c r="AY301" i="14" a="1"/>
  <c r="AY301" i="14" s="1"/>
  <c r="AY402" i="1" a="1"/>
  <c r="AY402" i="1" s="1"/>
  <c r="AZ402" i="1" a="1"/>
  <c r="AZ402" i="1" s="1"/>
  <c r="BA402" i="1" a="1"/>
  <c r="BA402" i="1" s="1"/>
  <c r="AY6" i="1" a="1"/>
  <c r="AY6" i="1" s="1"/>
  <c r="AZ6" i="1" a="1"/>
  <c r="AZ6" i="1" s="1"/>
  <c r="BA6" i="1" a="1"/>
  <c r="BA6" i="1" s="1"/>
  <c r="AY429" i="1" a="1"/>
  <c r="AY429" i="1" s="1"/>
  <c r="AZ429" i="1" a="1"/>
  <c r="AZ429" i="1" s="1"/>
  <c r="BA429" i="1" a="1"/>
  <c r="BA429" i="1" s="1"/>
  <c r="AY5" i="1" a="1"/>
  <c r="AY5" i="1" s="1"/>
  <c r="AZ5" i="1" a="1"/>
  <c r="AZ5" i="1" s="1"/>
  <c r="BA5" i="1" a="1"/>
  <c r="BA5" i="1" s="1"/>
  <c r="AY96" i="1" a="1"/>
  <c r="AY96" i="1" s="1"/>
  <c r="AZ96" i="1" a="1"/>
  <c r="AZ96" i="1" s="1"/>
  <c r="BA96" i="1" a="1"/>
  <c r="BA96" i="1" s="1"/>
  <c r="AY7" i="1" a="1"/>
  <c r="AY7" i="1" s="1"/>
  <c r="AZ7" i="1" a="1"/>
  <c r="AZ7" i="1" s="1"/>
  <c r="BA7" i="1" a="1"/>
  <c r="BA7" i="1" s="1"/>
  <c r="AY179" i="1" a="1"/>
  <c r="AY179" i="1" s="1"/>
  <c r="AZ179" i="1" a="1"/>
  <c r="AZ179" i="1" s="1"/>
  <c r="BA179" i="1" a="1"/>
  <c r="BA179" i="1" s="1"/>
  <c r="AY201" i="1" a="1"/>
  <c r="AY201" i="1" s="1"/>
  <c r="AZ201" i="1" a="1"/>
  <c r="AZ201" i="1" s="1"/>
  <c r="BA201" i="1" a="1"/>
  <c r="BA201" i="1" s="1"/>
  <c r="AY386" i="1" a="1"/>
  <c r="AY386" i="1" s="1"/>
  <c r="AZ386" i="1" a="1"/>
  <c r="AZ386" i="1" s="1"/>
  <c r="BA386" i="1" a="1"/>
  <c r="BA386" i="1" s="1"/>
  <c r="AY431" i="1" a="1"/>
  <c r="AY431" i="1" s="1"/>
  <c r="AZ431" i="1" a="1"/>
  <c r="AZ431" i="1" s="1"/>
  <c r="BA431" i="1" a="1"/>
  <c r="BA431" i="1" s="1"/>
  <c r="AY172" i="1" a="1"/>
  <c r="AY172" i="1" s="1"/>
  <c r="AZ172" i="1" a="1"/>
  <c r="AZ172" i="1" s="1"/>
  <c r="BA172" i="1" a="1"/>
  <c r="BA172" i="1" s="1"/>
  <c r="AY241" i="1" a="1"/>
  <c r="AY241" i="1" s="1"/>
  <c r="AZ241" i="1" a="1"/>
  <c r="AZ241" i="1" s="1"/>
  <c r="BA241" i="1" a="1"/>
  <c r="BA241" i="1" s="1"/>
  <c r="AY432" i="1" a="1"/>
  <c r="AY432" i="1" s="1"/>
  <c r="AZ432" i="1" a="1"/>
  <c r="AZ432" i="1" s="1"/>
  <c r="BA432" i="1" a="1"/>
  <c r="BA432" i="1" s="1"/>
  <c r="AY445" i="1" a="1"/>
  <c r="AY445" i="1" s="1"/>
  <c r="AZ445" i="1" a="1"/>
  <c r="AZ445" i="1" s="1"/>
  <c r="BA445" i="1" a="1"/>
  <c r="BA445" i="1" s="1"/>
  <c r="AY120" i="1" a="1"/>
  <c r="AY120" i="1" s="1"/>
  <c r="AZ120" i="1" a="1"/>
  <c r="AZ120" i="1" s="1"/>
  <c r="BA120" i="1" a="1"/>
  <c r="BA120" i="1" s="1"/>
  <c r="AY87" i="1" a="1"/>
  <c r="AY87" i="1" s="1"/>
  <c r="AZ87" i="1" a="1"/>
  <c r="AZ87" i="1" s="1"/>
  <c r="BA87" i="1" a="1"/>
  <c r="BA87" i="1" s="1"/>
  <c r="AY235" i="1" a="1"/>
  <c r="AY235" i="1" s="1"/>
  <c r="AZ235" i="1" a="1"/>
  <c r="AZ235" i="1" s="1"/>
  <c r="BA235" i="1" a="1"/>
  <c r="BA235" i="1" s="1"/>
  <c r="AY39" i="1" a="1"/>
  <c r="AY39" i="1" s="1"/>
  <c r="AZ39" i="1" a="1"/>
  <c r="AZ39" i="1" s="1"/>
  <c r="BA39" i="1" a="1"/>
  <c r="BA39" i="1" s="1"/>
  <c r="AY98" i="1" a="1"/>
  <c r="AY98" i="1" s="1"/>
  <c r="AZ98" i="1" a="1"/>
  <c r="AZ98" i="1" s="1"/>
  <c r="BA98" i="1" a="1"/>
  <c r="BA98" i="1" s="1"/>
  <c r="AY357" i="1" a="1"/>
  <c r="AY357" i="1" s="1"/>
  <c r="AZ357" i="1" a="1"/>
  <c r="AZ357" i="1" s="1"/>
  <c r="BA357" i="1" a="1"/>
  <c r="BA357" i="1" s="1"/>
  <c r="AY419" i="1" a="1"/>
  <c r="AY419" i="1" s="1"/>
  <c r="AZ419" i="1" a="1"/>
  <c r="AZ419" i="1" s="1"/>
  <c r="BA419" i="1" a="1"/>
  <c r="BA419" i="1" s="1"/>
  <c r="AY90" i="1" a="1"/>
  <c r="AY90" i="1" s="1"/>
  <c r="AZ90" i="1" a="1"/>
  <c r="AZ90" i="1" s="1"/>
  <c r="BA90" i="1" a="1"/>
  <c r="BA90" i="1" s="1"/>
  <c r="AY31" i="1" a="1"/>
  <c r="AY31" i="1" s="1"/>
  <c r="AZ31" i="1" a="1"/>
  <c r="AZ31" i="1" s="1"/>
  <c r="BA31" i="1" a="1"/>
  <c r="BA31" i="1" s="1"/>
  <c r="AY8" i="1" a="1"/>
  <c r="AY8" i="1" s="1"/>
  <c r="AZ8" i="1" a="1"/>
  <c r="AZ8" i="1" s="1"/>
  <c r="BA8" i="1" a="1"/>
  <c r="BA8" i="1" s="1"/>
  <c r="AY116" i="1" a="1"/>
  <c r="AY116" i="1" s="1"/>
  <c r="AZ116" i="1" a="1"/>
  <c r="AZ116" i="1" s="1"/>
  <c r="BA116" i="1" a="1"/>
  <c r="BA116" i="1" s="1"/>
  <c r="AY340" i="1" a="1"/>
  <c r="AY340" i="1" s="1"/>
  <c r="AZ340" i="1" a="1"/>
  <c r="AZ340" i="1" s="1"/>
  <c r="BA340" i="1" a="1"/>
  <c r="BA340" i="1" s="1"/>
  <c r="AY409" i="1" a="1"/>
  <c r="AY409" i="1" s="1"/>
  <c r="AZ409" i="1" a="1"/>
  <c r="AZ409" i="1" s="1"/>
  <c r="BA409" i="1" a="1"/>
  <c r="BA409" i="1" s="1"/>
  <c r="AY418" i="1" a="1"/>
  <c r="AY418" i="1" s="1"/>
  <c r="AZ418" i="1" a="1"/>
  <c r="AZ418" i="1" s="1"/>
  <c r="BA418" i="1" a="1"/>
  <c r="BA418" i="1" s="1"/>
  <c r="AY198" i="1" a="1"/>
  <c r="AY198" i="1" s="1"/>
  <c r="AZ198" i="1" a="1"/>
  <c r="AZ198" i="1" s="1"/>
  <c r="BA198" i="1" a="1"/>
  <c r="BA198" i="1" s="1"/>
  <c r="AY249" i="1" a="1"/>
  <c r="AY249" i="1" s="1"/>
  <c r="AZ249" i="1" a="1"/>
  <c r="AZ249" i="1" s="1"/>
  <c r="BA249" i="1" a="1"/>
  <c r="BA249" i="1" s="1"/>
  <c r="AY279" i="1" a="1"/>
  <c r="AY279" i="1" s="1"/>
  <c r="AZ279" i="1" a="1"/>
  <c r="AZ279" i="1" s="1"/>
  <c r="BA279" i="1" a="1"/>
  <c r="BA279" i="1" s="1"/>
  <c r="AY320" i="1" a="1"/>
  <c r="AY320" i="1" s="1"/>
  <c r="AZ320" i="1" a="1"/>
  <c r="AZ320" i="1" s="1"/>
  <c r="BA320" i="1" a="1"/>
  <c r="BA320" i="1" s="1"/>
  <c r="AY364" i="1" a="1"/>
  <c r="AY364" i="1" s="1"/>
  <c r="AZ364" i="1" a="1"/>
  <c r="AZ364" i="1" s="1"/>
  <c r="BA364" i="1" a="1"/>
  <c r="BA364" i="1" s="1"/>
  <c r="AY270" i="1" a="1"/>
  <c r="AY270" i="1" s="1"/>
  <c r="AZ270" i="1" a="1"/>
  <c r="AZ270" i="1" s="1"/>
  <c r="BA270" i="1" a="1"/>
  <c r="BA270" i="1" s="1"/>
  <c r="AY27" i="1" a="1"/>
  <c r="AY27" i="1" s="1"/>
  <c r="AZ27" i="1" a="1"/>
  <c r="AZ27" i="1" s="1"/>
  <c r="BA27" i="1" a="1"/>
  <c r="BA27" i="1" s="1"/>
  <c r="AY178" i="1" a="1"/>
  <c r="AY178" i="1" s="1"/>
  <c r="AZ178" i="1" a="1"/>
  <c r="AZ178" i="1" s="1"/>
  <c r="BA178" i="1" a="1"/>
  <c r="BA178" i="1" s="1"/>
  <c r="AY278" i="1" a="1"/>
  <c r="AY278" i="1" s="1"/>
  <c r="AZ278" i="1" a="1"/>
  <c r="AZ278" i="1" s="1"/>
  <c r="BA278" i="1" a="1"/>
  <c r="BA278" i="1" s="1"/>
  <c r="AY319" i="1" a="1"/>
  <c r="AY319" i="1" s="1"/>
  <c r="AZ319" i="1" a="1"/>
  <c r="AZ319" i="1" s="1"/>
  <c r="BA319" i="1" a="1"/>
  <c r="BA319" i="1" s="1"/>
  <c r="AY435" i="1" a="1"/>
  <c r="AY435" i="1" s="1"/>
  <c r="AZ435" i="1" a="1"/>
  <c r="AZ435" i="1" s="1"/>
  <c r="BA435" i="1" a="1"/>
  <c r="BA435" i="1" s="1"/>
  <c r="AY159" i="1" a="1"/>
  <c r="AY159" i="1" s="1"/>
  <c r="AZ159" i="1" a="1"/>
  <c r="AZ159" i="1" s="1"/>
  <c r="BA159" i="1" a="1"/>
  <c r="BA159" i="1" s="1"/>
  <c r="AY171" i="1" a="1"/>
  <c r="AY171" i="1" s="1"/>
  <c r="AZ171" i="1" a="1"/>
  <c r="AZ171" i="1" s="1"/>
  <c r="BA171" i="1" a="1"/>
  <c r="BA171" i="1" s="1"/>
  <c r="AY52" i="1" a="1"/>
  <c r="AY52" i="1" s="1"/>
  <c r="AZ52" i="1" a="1"/>
  <c r="AZ52" i="1" s="1"/>
  <c r="BA52" i="1" a="1"/>
  <c r="BA52" i="1" s="1"/>
  <c r="AY177" i="1" a="1"/>
  <c r="AY177" i="1" s="1"/>
  <c r="AZ177" i="1" a="1"/>
  <c r="AZ177" i="1" s="1"/>
  <c r="BA177" i="1" a="1"/>
  <c r="BA177" i="1" s="1"/>
  <c r="AY315" i="1" a="1"/>
  <c r="AY315" i="1" s="1"/>
  <c r="AZ315" i="1" a="1"/>
  <c r="AZ315" i="1" s="1"/>
  <c r="BA315" i="1" a="1"/>
  <c r="BA315" i="1" s="1"/>
  <c r="AY427" i="1" a="1"/>
  <c r="AY427" i="1" s="1"/>
  <c r="AZ427" i="1" a="1"/>
  <c r="AZ427" i="1" s="1"/>
  <c r="BA427" i="1" a="1"/>
  <c r="BA427" i="1" s="1"/>
  <c r="AY250" i="1" a="1"/>
  <c r="AY250" i="1" s="1"/>
  <c r="AZ250" i="1" a="1"/>
  <c r="AZ250" i="1" s="1"/>
  <c r="BA250" i="1" a="1"/>
  <c r="BA250" i="1" s="1"/>
  <c r="AY328" i="1" a="1"/>
  <c r="AY328" i="1" s="1"/>
  <c r="AZ328" i="1" a="1"/>
  <c r="AZ328" i="1" s="1"/>
  <c r="BA328" i="1" a="1"/>
  <c r="BA328" i="1" s="1"/>
  <c r="AY399" i="1" a="1"/>
  <c r="AY399" i="1" s="1"/>
  <c r="AZ399" i="1" a="1"/>
  <c r="AZ399" i="1" s="1"/>
  <c r="BA399" i="1" a="1"/>
  <c r="BA399" i="1" s="1"/>
  <c r="AY36" i="1" a="1"/>
  <c r="AY36" i="1" s="1"/>
  <c r="AZ36" i="1" a="1"/>
  <c r="AZ36" i="1" s="1"/>
  <c r="BA36" i="1" a="1"/>
  <c r="BA36" i="1" s="1"/>
  <c r="AY280" i="1" a="1"/>
  <c r="AY280" i="1" s="1"/>
  <c r="AZ280" i="1" a="1"/>
  <c r="AZ280" i="1" s="1"/>
  <c r="BA280" i="1" a="1"/>
  <c r="BA280" i="1" s="1"/>
  <c r="AY284" i="1" a="1"/>
  <c r="AY284" i="1" s="1"/>
  <c r="AZ284" i="1" a="1"/>
  <c r="AZ284" i="1" s="1"/>
  <c r="BA284" i="1" a="1"/>
  <c r="BA284" i="1" s="1"/>
  <c r="AY342" i="1" a="1"/>
  <c r="AY342" i="1" s="1"/>
  <c r="AZ342" i="1" a="1"/>
  <c r="AZ342" i="1" s="1"/>
  <c r="BA342" i="1" a="1"/>
  <c r="BA342" i="1" s="1"/>
  <c r="AY218" i="1" a="1"/>
  <c r="AY218" i="1" s="1"/>
  <c r="AZ218" i="1" a="1"/>
  <c r="AZ218" i="1" s="1"/>
  <c r="BA218" i="1" a="1"/>
  <c r="BA218" i="1" s="1"/>
  <c r="AY258" i="1" a="1"/>
  <c r="AY258" i="1" s="1"/>
  <c r="AZ258" i="1" a="1"/>
  <c r="AZ258" i="1" s="1"/>
  <c r="BA258" i="1" a="1"/>
  <c r="BA258" i="1" s="1"/>
  <c r="AY375" i="1" a="1"/>
  <c r="AY375" i="1" s="1"/>
  <c r="AZ375" i="1" a="1"/>
  <c r="AZ375" i="1" s="1"/>
  <c r="BA375" i="1" a="1"/>
  <c r="BA375" i="1" s="1"/>
  <c r="AY12" i="1" a="1"/>
  <c r="AY12" i="1" s="1"/>
  <c r="AZ12" i="1" a="1"/>
  <c r="AZ12" i="1" s="1"/>
  <c r="BA12" i="1" a="1"/>
  <c r="BA12" i="1" s="1"/>
  <c r="AY22" i="1" a="1"/>
  <c r="AY22" i="1" s="1"/>
  <c r="AZ22" i="1" a="1"/>
  <c r="AZ22" i="1" s="1"/>
  <c r="BA22" i="1" a="1"/>
  <c r="BA22" i="1" s="1"/>
  <c r="AY24" i="1" a="1"/>
  <c r="AY24" i="1" s="1"/>
  <c r="AZ24" i="1" a="1"/>
  <c r="AZ24" i="1" s="1"/>
  <c r="BA24" i="1" a="1"/>
  <c r="BA24" i="1" s="1"/>
  <c r="AY29" i="1" a="1"/>
  <c r="AY29" i="1" s="1"/>
  <c r="AZ29" i="1" a="1"/>
  <c r="AZ29" i="1" s="1"/>
  <c r="BA29" i="1" a="1"/>
  <c r="BA29" i="1" s="1"/>
  <c r="AY65" i="1" a="1"/>
  <c r="AY65" i="1" s="1"/>
  <c r="AZ65" i="1" a="1"/>
  <c r="AZ65" i="1" s="1"/>
  <c r="BA65" i="1" a="1"/>
  <c r="BA65" i="1" s="1"/>
  <c r="AY83" i="1" a="1"/>
  <c r="AY83" i="1" s="1"/>
  <c r="AZ83" i="1" a="1"/>
  <c r="AZ83" i="1" s="1"/>
  <c r="BA83" i="1" a="1"/>
  <c r="BA83" i="1" s="1"/>
  <c r="AY40" i="1" a="1"/>
  <c r="AY40" i="1" s="1"/>
  <c r="AZ40" i="1" a="1"/>
  <c r="AZ40" i="1" s="1"/>
  <c r="BA40" i="1" a="1"/>
  <c r="BA40" i="1" s="1"/>
  <c r="AY232" i="1" a="1"/>
  <c r="AY232" i="1" s="1"/>
  <c r="AZ232" i="1" a="1"/>
  <c r="AZ232" i="1" s="1"/>
  <c r="BA232" i="1" a="1"/>
  <c r="BA232" i="1" s="1"/>
  <c r="AY245" i="1" a="1"/>
  <c r="AY245" i="1" s="1"/>
  <c r="AZ245" i="1" a="1"/>
  <c r="AZ245" i="1" s="1"/>
  <c r="BA245" i="1" a="1"/>
  <c r="BA245" i="1" s="1"/>
  <c r="AY62" i="1" a="1"/>
  <c r="AY62" i="1" s="1"/>
  <c r="AZ62" i="1" a="1"/>
  <c r="AZ62" i="1" s="1"/>
  <c r="BA62" i="1" a="1"/>
  <c r="BA62" i="1" s="1"/>
  <c r="AY108" i="1" a="1"/>
  <c r="AY108" i="1" s="1"/>
  <c r="AZ108" i="1" a="1"/>
  <c r="AZ108" i="1" s="1"/>
  <c r="BA108" i="1" a="1"/>
  <c r="BA108" i="1" s="1"/>
  <c r="AY275" i="1" a="1"/>
  <c r="AY275" i="1" s="1"/>
  <c r="AZ275" i="1" a="1"/>
  <c r="AZ275" i="1" s="1"/>
  <c r="BA275" i="1" a="1"/>
  <c r="BA275" i="1" s="1"/>
  <c r="AY368" i="1" a="1"/>
  <c r="AY368" i="1" s="1"/>
  <c r="AZ368" i="1" a="1"/>
  <c r="AZ368" i="1" s="1"/>
  <c r="BA368" i="1" a="1"/>
  <c r="BA368" i="1" s="1"/>
  <c r="AY370" i="1" a="1"/>
  <c r="AY370" i="1" s="1"/>
  <c r="AZ370" i="1" a="1"/>
  <c r="AZ370" i="1" s="1"/>
  <c r="BA370" i="1" a="1"/>
  <c r="BA370" i="1" s="1"/>
  <c r="AY381" i="1" a="1"/>
  <c r="AY381" i="1" s="1"/>
  <c r="AZ381" i="1" a="1"/>
  <c r="AZ381" i="1" s="1"/>
  <c r="BA381" i="1" a="1"/>
  <c r="BA381" i="1" s="1"/>
  <c r="AY59" i="1" a="1"/>
  <c r="AY59" i="1" s="1"/>
  <c r="AZ59" i="1" a="1"/>
  <c r="AZ59" i="1" s="1"/>
  <c r="BA59" i="1" a="1"/>
  <c r="BA59" i="1" s="1"/>
  <c r="AY78" i="1" a="1"/>
  <c r="AY78" i="1" s="1"/>
  <c r="AZ78" i="1" a="1"/>
  <c r="AZ78" i="1" s="1"/>
  <c r="BA78" i="1" a="1"/>
  <c r="BA78" i="1" s="1"/>
  <c r="AY92" i="1" a="1"/>
  <c r="AY92" i="1" s="1"/>
  <c r="AZ92" i="1" a="1"/>
  <c r="AZ92" i="1" s="1"/>
  <c r="BA92" i="1" a="1"/>
  <c r="BA92" i="1" s="1"/>
  <c r="AY150" i="1" a="1"/>
  <c r="AY150" i="1" s="1"/>
  <c r="AZ150" i="1" a="1"/>
  <c r="AZ150" i="1" s="1"/>
  <c r="BA150" i="1" a="1"/>
  <c r="BA150" i="1" s="1"/>
  <c r="AY185" i="1" a="1"/>
  <c r="AY185" i="1" s="1"/>
  <c r="AZ185" i="1" a="1"/>
  <c r="AZ185" i="1" s="1"/>
  <c r="BA185" i="1" a="1"/>
  <c r="BA185" i="1" s="1"/>
  <c r="AY225" i="1" a="1"/>
  <c r="AY225" i="1" s="1"/>
  <c r="AZ225" i="1" a="1"/>
  <c r="AZ225" i="1" s="1"/>
  <c r="BA225" i="1" a="1"/>
  <c r="BA225" i="1" s="1"/>
  <c r="AY251" i="1" a="1"/>
  <c r="AY251" i="1" s="1"/>
  <c r="AZ251" i="1" a="1"/>
  <c r="AZ251" i="1" s="1"/>
  <c r="BA251" i="1" a="1"/>
  <c r="BA251" i="1" s="1"/>
  <c r="AY295" i="1" a="1"/>
  <c r="AY295" i="1" s="1"/>
  <c r="AZ295" i="1" a="1"/>
  <c r="AZ295" i="1" s="1"/>
  <c r="BA295" i="1" a="1"/>
  <c r="BA295" i="1" s="1"/>
  <c r="AY301" i="1" a="1"/>
  <c r="AY301" i="1" s="1"/>
  <c r="AZ301" i="1" a="1"/>
  <c r="AZ301" i="1" s="1"/>
  <c r="BA301" i="1" a="1"/>
  <c r="BA301" i="1" s="1"/>
  <c r="AY306" i="1" a="1"/>
  <c r="AY306" i="1" s="1"/>
  <c r="AZ306" i="1" a="1"/>
  <c r="AZ306" i="1" s="1"/>
  <c r="BA306" i="1" a="1"/>
  <c r="BA306" i="1" s="1"/>
  <c r="AY317" i="1" a="1"/>
  <c r="AY317" i="1" s="1"/>
  <c r="AZ317" i="1" a="1"/>
  <c r="AZ317" i="1" s="1"/>
  <c r="BA317" i="1" a="1"/>
  <c r="BA317" i="1" s="1"/>
  <c r="AY356" i="1" a="1"/>
  <c r="AY356" i="1" s="1"/>
  <c r="AZ356" i="1" a="1"/>
  <c r="AZ356" i="1" s="1"/>
  <c r="BA356" i="1" a="1"/>
  <c r="BA356" i="1" s="1"/>
  <c r="AY362" i="1" a="1"/>
  <c r="AY362" i="1" s="1"/>
  <c r="AZ362" i="1" a="1"/>
  <c r="AZ362" i="1" s="1"/>
  <c r="BA362" i="1" a="1"/>
  <c r="BA362" i="1" s="1"/>
  <c r="AY377" i="1" a="1"/>
  <c r="AY377" i="1" s="1"/>
  <c r="AZ377" i="1" a="1"/>
  <c r="AZ377" i="1" s="1"/>
  <c r="BA377" i="1" a="1"/>
  <c r="BA377" i="1" s="1"/>
  <c r="AY406" i="1" a="1"/>
  <c r="AY406" i="1" s="1"/>
  <c r="AZ406" i="1" a="1"/>
  <c r="AZ406" i="1" s="1"/>
  <c r="BA406" i="1" a="1"/>
  <c r="BA406" i="1" s="1"/>
  <c r="AY396" i="1" a="1"/>
  <c r="AY396" i="1" s="1"/>
  <c r="AZ396" i="1" a="1"/>
  <c r="AZ396" i="1" s="1"/>
  <c r="BA396" i="1" a="1"/>
  <c r="BA396" i="1" s="1"/>
  <c r="AY408" i="1" a="1"/>
  <c r="AY408" i="1" s="1"/>
  <c r="AZ408" i="1" a="1"/>
  <c r="AZ408" i="1" s="1"/>
  <c r="BA408" i="1" a="1"/>
  <c r="BA408" i="1" s="1"/>
  <c r="AY423" i="1" a="1"/>
  <c r="AY423" i="1" s="1"/>
  <c r="AZ423" i="1" a="1"/>
  <c r="AZ423" i="1" s="1"/>
  <c r="BA423" i="1" a="1"/>
  <c r="BA423" i="1" s="1"/>
  <c r="AY440" i="1" a="1"/>
  <c r="AY440" i="1" s="1"/>
  <c r="AZ440" i="1" a="1"/>
  <c r="AZ440" i="1" s="1"/>
  <c r="BA440" i="1" a="1"/>
  <c r="BA440" i="1" s="1"/>
  <c r="AY16" i="1" a="1"/>
  <c r="AY16" i="1" s="1"/>
  <c r="AZ16" i="1" a="1"/>
  <c r="AZ16" i="1" s="1"/>
  <c r="BA16" i="1" a="1"/>
  <c r="BA16" i="1" s="1"/>
  <c r="AY30" i="1" a="1"/>
  <c r="AY30" i="1" s="1"/>
  <c r="AZ30" i="1" a="1"/>
  <c r="AZ30" i="1" s="1"/>
  <c r="BA30" i="1" a="1"/>
  <c r="BA30" i="1" s="1"/>
  <c r="AY80" i="1" a="1"/>
  <c r="AY80" i="1" s="1"/>
  <c r="AZ80" i="1" a="1"/>
  <c r="AZ80" i="1" s="1"/>
  <c r="BA80" i="1" a="1"/>
  <c r="BA80" i="1" s="1"/>
  <c r="AY89" i="1" a="1"/>
  <c r="AY89" i="1" s="1"/>
  <c r="AZ89" i="1" a="1"/>
  <c r="AZ89" i="1" s="1"/>
  <c r="BA89" i="1" a="1"/>
  <c r="BA89" i="1" s="1"/>
  <c r="AY91" i="1" a="1"/>
  <c r="AY91" i="1" s="1"/>
  <c r="AZ91" i="1" a="1"/>
  <c r="AZ91" i="1" s="1"/>
  <c r="BA91" i="1" a="1"/>
  <c r="BA91" i="1" s="1"/>
  <c r="AY94" i="1" a="1"/>
  <c r="AY94" i="1" s="1"/>
  <c r="AZ94" i="1" a="1"/>
  <c r="AZ94" i="1" s="1"/>
  <c r="BA94" i="1" a="1"/>
  <c r="BA94" i="1" s="1"/>
  <c r="AY103" i="1" a="1"/>
  <c r="AY103" i="1" s="1"/>
  <c r="AZ103" i="1" a="1"/>
  <c r="AZ103" i="1" s="1"/>
  <c r="BA103" i="1" a="1"/>
  <c r="BA103" i="1" s="1"/>
  <c r="AY114" i="1" a="1"/>
  <c r="AY114" i="1" s="1"/>
  <c r="AZ114" i="1" a="1"/>
  <c r="AZ114" i="1" s="1"/>
  <c r="BA114" i="1" a="1"/>
  <c r="BA114" i="1" s="1"/>
  <c r="AY117" i="1" a="1"/>
  <c r="AY117" i="1" s="1"/>
  <c r="AZ117" i="1" a="1"/>
  <c r="AZ117" i="1" s="1"/>
  <c r="BA117" i="1" a="1"/>
  <c r="BA117" i="1" s="1"/>
  <c r="AY153" i="1" a="1"/>
  <c r="AY153" i="1" s="1"/>
  <c r="AZ153" i="1" a="1"/>
  <c r="AZ153" i="1" s="1"/>
  <c r="BA153" i="1" a="1"/>
  <c r="BA153" i="1" s="1"/>
  <c r="AY167" i="1" a="1"/>
  <c r="AY167" i="1" s="1"/>
  <c r="AZ167" i="1" a="1"/>
  <c r="AZ167" i="1" s="1"/>
  <c r="BA167" i="1" a="1"/>
  <c r="BA167" i="1" s="1"/>
  <c r="AY175" i="1" a="1"/>
  <c r="AY175" i="1" s="1"/>
  <c r="AZ175" i="1" a="1"/>
  <c r="AZ175" i="1" s="1"/>
  <c r="BA175" i="1" a="1"/>
  <c r="BA175" i="1" s="1"/>
  <c r="AY188" i="1" a="1"/>
  <c r="AY188" i="1" s="1"/>
  <c r="AZ188" i="1" a="1"/>
  <c r="AZ188" i="1" s="1"/>
  <c r="BA188" i="1" a="1"/>
  <c r="BA188" i="1" s="1"/>
  <c r="AY190" i="1" a="1"/>
  <c r="AY190" i="1" s="1"/>
  <c r="AZ190" i="1" a="1"/>
  <c r="AZ190" i="1" s="1"/>
  <c r="BA190" i="1" a="1"/>
  <c r="BA190" i="1" s="1"/>
  <c r="AY192" i="1" a="1"/>
  <c r="AY192" i="1" s="1"/>
  <c r="AZ192" i="1" a="1"/>
  <c r="AZ192" i="1" s="1"/>
  <c r="BA192" i="1" a="1"/>
  <c r="BA192" i="1" s="1"/>
  <c r="AY316" i="1" a="1"/>
  <c r="AY316" i="1" s="1"/>
  <c r="AZ316" i="1" a="1"/>
  <c r="AZ316" i="1" s="1"/>
  <c r="BA316" i="1" a="1"/>
  <c r="BA316" i="1" s="1"/>
  <c r="AY388" i="1" a="1"/>
  <c r="AY388" i="1" s="1"/>
  <c r="AZ388" i="1" a="1"/>
  <c r="AZ388" i="1" s="1"/>
  <c r="BA388" i="1" a="1"/>
  <c r="BA388" i="1" s="1"/>
  <c r="AY393" i="1" a="1"/>
  <c r="AY393" i="1" s="1"/>
  <c r="AZ393" i="1" a="1"/>
  <c r="AZ393" i="1" s="1"/>
  <c r="BA393" i="1" a="1"/>
  <c r="BA393" i="1" s="1"/>
  <c r="AY403" i="1" a="1"/>
  <c r="AY403" i="1" s="1"/>
  <c r="AZ403" i="1" a="1"/>
  <c r="AZ403" i="1" s="1"/>
  <c r="BA403" i="1" a="1"/>
  <c r="BA403" i="1" s="1"/>
  <c r="AY347" i="1" a="1"/>
  <c r="AY347" i="1" s="1"/>
  <c r="AZ347" i="1" a="1"/>
  <c r="AZ347" i="1" s="1"/>
  <c r="BA347" i="1" a="1"/>
  <c r="BA347" i="1" s="1"/>
  <c r="AY20" i="1" a="1"/>
  <c r="AY20" i="1" s="1"/>
  <c r="AZ20" i="1" a="1"/>
  <c r="AZ20" i="1" s="1"/>
  <c r="BA20" i="1" a="1"/>
  <c r="BA20" i="1" s="1"/>
  <c r="AY35" i="1" a="1"/>
  <c r="AY35" i="1" s="1"/>
  <c r="AZ35" i="1" a="1"/>
  <c r="AZ35" i="1" s="1"/>
  <c r="BA35" i="1" a="1"/>
  <c r="BA35" i="1" s="1"/>
  <c r="AY38" i="1" a="1"/>
  <c r="AY38" i="1" s="1"/>
  <c r="AZ38" i="1" a="1"/>
  <c r="AZ38" i="1" s="1"/>
  <c r="BA38" i="1" a="1"/>
  <c r="BA38" i="1" s="1"/>
  <c r="AY44" i="1" a="1"/>
  <c r="AY44" i="1" s="1"/>
  <c r="AZ44" i="1" a="1"/>
  <c r="AZ44" i="1" s="1"/>
  <c r="BA44" i="1" a="1"/>
  <c r="BA44" i="1" s="1"/>
  <c r="AY48" i="1" a="1"/>
  <c r="AY48" i="1" s="1"/>
  <c r="AZ48" i="1" a="1"/>
  <c r="AZ48" i="1" s="1"/>
  <c r="BA48" i="1" a="1"/>
  <c r="BA48" i="1" s="1"/>
  <c r="AY63" i="1" a="1"/>
  <c r="AY63" i="1" s="1"/>
  <c r="AZ63" i="1" a="1"/>
  <c r="AZ63" i="1" s="1"/>
  <c r="BA63" i="1" a="1"/>
  <c r="BA63" i="1" s="1"/>
  <c r="AY77" i="1" a="1"/>
  <c r="AY77" i="1" s="1"/>
  <c r="AZ77" i="1" a="1"/>
  <c r="AZ77" i="1" s="1"/>
  <c r="BA77" i="1" a="1"/>
  <c r="BA77" i="1" s="1"/>
  <c r="AY81" i="1" a="1"/>
  <c r="AY81" i="1" s="1"/>
  <c r="AZ81" i="1" a="1"/>
  <c r="AZ81" i="1" s="1"/>
  <c r="BA81" i="1" a="1"/>
  <c r="BA81" i="1" s="1"/>
  <c r="AY88" i="1" a="1"/>
  <c r="AY88" i="1" s="1"/>
  <c r="AZ88" i="1" a="1"/>
  <c r="AZ88" i="1" s="1"/>
  <c r="BA88" i="1" a="1"/>
  <c r="BA88" i="1" s="1"/>
  <c r="AY107" i="1" a="1"/>
  <c r="AY107" i="1" s="1"/>
  <c r="AZ107" i="1" a="1"/>
  <c r="AZ107" i="1" s="1"/>
  <c r="BA107" i="1" a="1"/>
  <c r="BA107" i="1" s="1"/>
  <c r="AY122" i="1" a="1"/>
  <c r="AY122" i="1" s="1"/>
  <c r="AZ122" i="1" a="1"/>
  <c r="AZ122" i="1" s="1"/>
  <c r="BA122" i="1" a="1"/>
  <c r="BA122" i="1" s="1"/>
  <c r="AY266" i="1" a="1"/>
  <c r="AY266" i="1" s="1"/>
  <c r="AZ266" i="1" a="1"/>
  <c r="AZ266" i="1" s="1"/>
  <c r="BA266" i="1" a="1"/>
  <c r="BA266" i="1" s="1"/>
  <c r="AY303" i="1" a="1"/>
  <c r="AY303" i="1" s="1"/>
  <c r="AZ303" i="1" a="1"/>
  <c r="AZ303" i="1" s="1"/>
  <c r="BA303" i="1" a="1"/>
  <c r="BA303" i="1" s="1"/>
  <c r="AY312" i="1" a="1"/>
  <c r="AY312" i="1" s="1"/>
  <c r="AZ312" i="1" a="1"/>
  <c r="AZ312" i="1" s="1"/>
  <c r="BA312" i="1" a="1"/>
  <c r="BA312" i="1" s="1"/>
  <c r="AY321" i="1" a="1"/>
  <c r="AY321" i="1" s="1"/>
  <c r="AZ321" i="1" a="1"/>
  <c r="AZ321" i="1" s="1"/>
  <c r="BA321" i="1" a="1"/>
  <c r="BA321" i="1" s="1"/>
  <c r="AY4" i="1" a="1"/>
  <c r="AY4" i="1" s="1"/>
  <c r="AZ4" i="1" a="1"/>
  <c r="AZ4" i="1" s="1"/>
  <c r="BA4" i="1" a="1"/>
  <c r="BA4" i="1" s="1"/>
  <c r="AY15" i="1" a="1"/>
  <c r="AY15" i="1" s="1"/>
  <c r="AZ15" i="1" a="1"/>
  <c r="AZ15" i="1" s="1"/>
  <c r="BA15" i="1" a="1"/>
  <c r="BA15" i="1" s="1"/>
  <c r="AY43" i="1" a="1"/>
  <c r="AY43" i="1" s="1"/>
  <c r="AZ43" i="1" a="1"/>
  <c r="AZ43" i="1" s="1"/>
  <c r="BA43" i="1" a="1"/>
  <c r="BA43" i="1" s="1"/>
  <c r="AY51" i="1" a="1"/>
  <c r="AY51" i="1" s="1"/>
  <c r="AZ51" i="1" a="1"/>
  <c r="AZ51" i="1" s="1"/>
  <c r="BA51" i="1" a="1"/>
  <c r="BA51" i="1" s="1"/>
  <c r="AY55" i="1" a="1"/>
  <c r="AY55" i="1" s="1"/>
  <c r="AZ55" i="1" a="1"/>
  <c r="AZ55" i="1" s="1"/>
  <c r="BA55" i="1" a="1"/>
  <c r="BA55" i="1" s="1"/>
  <c r="AY58" i="1" a="1"/>
  <c r="AY58" i="1" s="1"/>
  <c r="AZ58" i="1" a="1"/>
  <c r="AZ58" i="1" s="1"/>
  <c r="BA58" i="1" a="1"/>
  <c r="BA58" i="1" s="1"/>
  <c r="AY60" i="1" a="1"/>
  <c r="AY60" i="1" s="1"/>
  <c r="AZ60" i="1" a="1"/>
  <c r="AZ60" i="1" s="1"/>
  <c r="BA60" i="1" a="1"/>
  <c r="BA60" i="1" s="1"/>
  <c r="AY82" i="1" a="1"/>
  <c r="AY82" i="1" s="1"/>
  <c r="AZ82" i="1" a="1"/>
  <c r="AZ82" i="1" s="1"/>
  <c r="BA82" i="1" a="1"/>
  <c r="BA82" i="1" s="1"/>
  <c r="AY86" i="1" a="1"/>
  <c r="AY86" i="1" s="1"/>
  <c r="AZ86" i="1" a="1"/>
  <c r="AZ86" i="1" s="1"/>
  <c r="BA86" i="1" a="1"/>
  <c r="BA86" i="1" s="1"/>
  <c r="AY110" i="1" a="1"/>
  <c r="AY110" i="1" s="1"/>
  <c r="AZ110" i="1" a="1"/>
  <c r="AZ110" i="1" s="1"/>
  <c r="BA110" i="1" a="1"/>
  <c r="BA110" i="1" s="1"/>
  <c r="AY191" i="1" a="1"/>
  <c r="AY191" i="1" s="1"/>
  <c r="AZ191" i="1" a="1"/>
  <c r="AZ191" i="1" s="1"/>
  <c r="BA191" i="1" a="1"/>
  <c r="BA191" i="1" s="1"/>
  <c r="AY195" i="1" a="1"/>
  <c r="AY195" i="1" s="1"/>
  <c r="AZ195" i="1" a="1"/>
  <c r="AZ195" i="1" s="1"/>
  <c r="BA195" i="1" a="1"/>
  <c r="BA195" i="1" s="1"/>
  <c r="AY204" i="1" a="1"/>
  <c r="AY204" i="1" s="1"/>
  <c r="AZ204" i="1" a="1"/>
  <c r="AZ204" i="1" s="1"/>
  <c r="BA204" i="1" a="1"/>
  <c r="BA204" i="1" s="1"/>
  <c r="AY205" i="1" a="1"/>
  <c r="AY205" i="1" s="1"/>
  <c r="AZ205" i="1" a="1"/>
  <c r="AZ205" i="1" s="1"/>
  <c r="BA205" i="1" a="1"/>
  <c r="BA205" i="1" s="1"/>
  <c r="AY230" i="1" a="1"/>
  <c r="AY230" i="1" s="1"/>
  <c r="AZ230" i="1" a="1"/>
  <c r="AZ230" i="1" s="1"/>
  <c r="BA230" i="1" a="1"/>
  <c r="BA230" i="1" s="1"/>
  <c r="AY242" i="1" a="1"/>
  <c r="AY242" i="1" s="1"/>
  <c r="AZ242" i="1" a="1"/>
  <c r="AZ242" i="1" s="1"/>
  <c r="BA242" i="1" a="1"/>
  <c r="BA242" i="1" s="1"/>
  <c r="AY243" i="1" a="1"/>
  <c r="AY243" i="1" s="1"/>
  <c r="AZ243" i="1" a="1"/>
  <c r="AZ243" i="1" s="1"/>
  <c r="BA243" i="1" a="1"/>
  <c r="BA243" i="1" s="1"/>
  <c r="AY254" i="1" a="1"/>
  <c r="AY254" i="1" s="1"/>
  <c r="AZ254" i="1" a="1"/>
  <c r="AZ254" i="1" s="1"/>
  <c r="BA254" i="1" a="1"/>
  <c r="BA254" i="1" s="1"/>
  <c r="AY344" i="1" a="1"/>
  <c r="AY344" i="1" s="1"/>
  <c r="AZ344" i="1" a="1"/>
  <c r="AZ344" i="1" s="1"/>
  <c r="BA344" i="1" a="1"/>
  <c r="BA344" i="1" s="1"/>
  <c r="AY350" i="1" a="1"/>
  <c r="AY350" i="1" s="1"/>
  <c r="AZ350" i="1" a="1"/>
  <c r="AZ350" i="1" s="1"/>
  <c r="BA350" i="1" a="1"/>
  <c r="BA350" i="1" s="1"/>
  <c r="AY355" i="1" a="1"/>
  <c r="AY355" i="1" s="1"/>
  <c r="AZ355" i="1" a="1"/>
  <c r="AZ355" i="1" s="1"/>
  <c r="BA355" i="1" a="1"/>
  <c r="BA355" i="1" s="1"/>
  <c r="AY365" i="1" a="1"/>
  <c r="AY365" i="1" s="1"/>
  <c r="AZ365" i="1" a="1"/>
  <c r="AZ365" i="1" s="1"/>
  <c r="BA365" i="1" a="1"/>
  <c r="BA365" i="1" s="1"/>
  <c r="AY425" i="1" a="1"/>
  <c r="AY425" i="1" s="1"/>
  <c r="AZ425" i="1" a="1"/>
  <c r="AZ425" i="1" s="1"/>
  <c r="BA425" i="1" a="1"/>
  <c r="BA425" i="1" s="1"/>
  <c r="AY439" i="1" a="1"/>
  <c r="AY439" i="1" s="1"/>
  <c r="AZ439" i="1" a="1"/>
  <c r="AZ439" i="1" s="1"/>
  <c r="BA439" i="1" a="1"/>
  <c r="BA439" i="1" s="1"/>
  <c r="AY14" i="1" a="1"/>
  <c r="AY14" i="1" s="1"/>
  <c r="AZ14" i="1" a="1"/>
  <c r="AZ14" i="1" s="1"/>
  <c r="BA14" i="1" a="1"/>
  <c r="BA14" i="1" s="1"/>
  <c r="AY99" i="1" a="1"/>
  <c r="AY99" i="1" s="1"/>
  <c r="AZ99" i="1" a="1"/>
  <c r="AZ99" i="1" s="1"/>
  <c r="BA99" i="1" a="1"/>
  <c r="BA99" i="1" s="1"/>
  <c r="AY106" i="1" a="1"/>
  <c r="AY106" i="1" s="1"/>
  <c r="AZ106" i="1" a="1"/>
  <c r="AZ106" i="1" s="1"/>
  <c r="BA106" i="1" a="1"/>
  <c r="BA106" i="1" s="1"/>
  <c r="AY152" i="1" a="1"/>
  <c r="AY152" i="1" s="1"/>
  <c r="AZ152" i="1" a="1"/>
  <c r="AZ152" i="1" s="1"/>
  <c r="BA152" i="1" a="1"/>
  <c r="BA152" i="1" s="1"/>
  <c r="AY173" i="1" a="1"/>
  <c r="AY173" i="1" s="1"/>
  <c r="AZ173" i="1" a="1"/>
  <c r="AZ173" i="1" s="1"/>
  <c r="BA173" i="1" a="1"/>
  <c r="BA173" i="1" s="1"/>
  <c r="AY181" i="1" a="1"/>
  <c r="AY181" i="1" s="1"/>
  <c r="AZ181" i="1" a="1"/>
  <c r="AZ181" i="1" s="1"/>
  <c r="BA181" i="1" a="1"/>
  <c r="BA181" i="1" s="1"/>
  <c r="AY189" i="1" a="1"/>
  <c r="AY189" i="1" s="1"/>
  <c r="AZ189" i="1" a="1"/>
  <c r="AZ189" i="1" s="1"/>
  <c r="BA189" i="1" a="1"/>
  <c r="BA189" i="1" s="1"/>
  <c r="AY194" i="1" a="1"/>
  <c r="AY194" i="1" s="1"/>
  <c r="AZ194" i="1" a="1"/>
  <c r="AZ194" i="1" s="1"/>
  <c r="BA194" i="1" a="1"/>
  <c r="BA194" i="1" s="1"/>
  <c r="AY196" i="1" a="1"/>
  <c r="AY196" i="1" s="1"/>
  <c r="AZ196" i="1" a="1"/>
  <c r="AZ196" i="1" s="1"/>
  <c r="BA196" i="1" a="1"/>
  <c r="BA196" i="1" s="1"/>
  <c r="AY197" i="1" a="1"/>
  <c r="AY197" i="1" s="1"/>
  <c r="AZ197" i="1" a="1"/>
  <c r="AZ197" i="1" s="1"/>
  <c r="BA197" i="1" a="1"/>
  <c r="BA197" i="1" s="1"/>
  <c r="AY208" i="1" a="1"/>
  <c r="AY208" i="1" s="1"/>
  <c r="AZ208" i="1" a="1"/>
  <c r="AZ208" i="1" s="1"/>
  <c r="BA208" i="1" a="1"/>
  <c r="BA208" i="1" s="1"/>
  <c r="AY210" i="1" a="1"/>
  <c r="AY210" i="1" s="1"/>
  <c r="AZ210" i="1" a="1"/>
  <c r="AZ210" i="1" s="1"/>
  <c r="BA210" i="1" a="1"/>
  <c r="BA210" i="1" s="1"/>
  <c r="AY211" i="1" a="1"/>
  <c r="AY211" i="1" s="1"/>
  <c r="AZ211" i="1" a="1"/>
  <c r="AZ211" i="1" s="1"/>
  <c r="BA211" i="1" a="1"/>
  <c r="BA211" i="1" s="1"/>
  <c r="AY219" i="1" a="1"/>
  <c r="AY219" i="1" s="1"/>
  <c r="AZ219" i="1" a="1"/>
  <c r="AZ219" i="1" s="1"/>
  <c r="BA219" i="1" a="1"/>
  <c r="BA219" i="1" s="1"/>
  <c r="AY239" i="1" a="1"/>
  <c r="AY239" i="1" s="1"/>
  <c r="AZ239" i="1" a="1"/>
  <c r="AZ239" i="1" s="1"/>
  <c r="BA239" i="1" a="1"/>
  <c r="BA239" i="1" s="1"/>
  <c r="AY246" i="1" a="1"/>
  <c r="AY246" i="1" s="1"/>
  <c r="AZ246" i="1" a="1"/>
  <c r="AZ246" i="1" s="1"/>
  <c r="BA246" i="1" a="1"/>
  <c r="BA246" i="1" s="1"/>
  <c r="AY259" i="1" a="1"/>
  <c r="AY259" i="1" s="1"/>
  <c r="AZ259" i="1" a="1"/>
  <c r="AZ259" i="1" s="1"/>
  <c r="BA259" i="1" a="1"/>
  <c r="BA259" i="1" s="1"/>
  <c r="AY263" i="1" a="1"/>
  <c r="AY263" i="1" s="1"/>
  <c r="AZ263" i="1" a="1"/>
  <c r="AZ263" i="1" s="1"/>
  <c r="BA263" i="1" a="1"/>
  <c r="BA263" i="1" s="1"/>
  <c r="AY269" i="1" a="1"/>
  <c r="AY269" i="1" s="1"/>
  <c r="AZ269" i="1" a="1"/>
  <c r="AZ269" i="1" s="1"/>
  <c r="BA269" i="1" a="1"/>
  <c r="BA269" i="1" s="1"/>
  <c r="AY276" i="1" a="1"/>
  <c r="AY276" i="1" s="1"/>
  <c r="AZ276" i="1" a="1"/>
  <c r="AZ276" i="1" s="1"/>
  <c r="BA276" i="1" a="1"/>
  <c r="BA276" i="1" s="1"/>
  <c r="AY277" i="1" a="1"/>
  <c r="AY277" i="1" s="1"/>
  <c r="AZ277" i="1" a="1"/>
  <c r="AZ277" i="1" s="1"/>
  <c r="BA277" i="1" a="1"/>
  <c r="BA277" i="1" s="1"/>
  <c r="AY281" i="1" a="1"/>
  <c r="AY281" i="1" s="1"/>
  <c r="AZ281" i="1" a="1"/>
  <c r="AZ281" i="1" s="1"/>
  <c r="BA281" i="1" a="1"/>
  <c r="BA281" i="1" s="1"/>
  <c r="AY285" i="1" a="1"/>
  <c r="AY285" i="1" s="1"/>
  <c r="AZ285" i="1" a="1"/>
  <c r="AZ285" i="1" s="1"/>
  <c r="BA285" i="1" a="1"/>
  <c r="BA285" i="1" s="1"/>
  <c r="AY290" i="1" a="1"/>
  <c r="AY290" i="1" s="1"/>
  <c r="AZ290" i="1" a="1"/>
  <c r="AZ290" i="1" s="1"/>
  <c r="BA290" i="1" a="1"/>
  <c r="BA290" i="1" s="1"/>
  <c r="AY293" i="1" a="1"/>
  <c r="AY293" i="1" s="1"/>
  <c r="AZ293" i="1" a="1"/>
  <c r="AZ293" i="1" s="1"/>
  <c r="BA293" i="1" a="1"/>
  <c r="BA293" i="1" s="1"/>
  <c r="AY309" i="1" a="1"/>
  <c r="AY309" i="1" s="1"/>
  <c r="AZ309" i="1" a="1"/>
  <c r="AZ309" i="1" s="1"/>
  <c r="BA309" i="1" a="1"/>
  <c r="BA309" i="1" s="1"/>
  <c r="AY310" i="1" a="1"/>
  <c r="AY310" i="1" s="1"/>
  <c r="AZ310" i="1" a="1"/>
  <c r="AZ310" i="1" s="1"/>
  <c r="BA310" i="1" a="1"/>
  <c r="BA310" i="1" s="1"/>
  <c r="AY401" i="1" a="1"/>
  <c r="AY401" i="1" s="1"/>
  <c r="AZ401" i="1" a="1"/>
  <c r="AZ401" i="1" s="1"/>
  <c r="BA401" i="1" a="1"/>
  <c r="BA401" i="1" s="1"/>
  <c r="AY407" i="1" a="1"/>
  <c r="AY407" i="1" s="1"/>
  <c r="AZ407" i="1" a="1"/>
  <c r="AZ407" i="1" s="1"/>
  <c r="BA407" i="1" a="1"/>
  <c r="BA407" i="1" s="1"/>
  <c r="AY411" i="1" a="1"/>
  <c r="AY411" i="1" s="1"/>
  <c r="AZ411" i="1" a="1"/>
  <c r="AZ411" i="1" s="1"/>
  <c r="BA411" i="1" a="1"/>
  <c r="BA411" i="1" s="1"/>
  <c r="AY416" i="1" a="1"/>
  <c r="AY416" i="1" s="1"/>
  <c r="AZ416" i="1" a="1"/>
  <c r="AZ416" i="1" s="1"/>
  <c r="BA416" i="1" a="1"/>
  <c r="BA416" i="1" s="1"/>
  <c r="AY422" i="1" a="1"/>
  <c r="AY422" i="1" s="1"/>
  <c r="AZ422" i="1" a="1"/>
  <c r="AZ422" i="1" s="1"/>
  <c r="BA422" i="1" a="1"/>
  <c r="BA422" i="1" s="1"/>
  <c r="AY426" i="1" a="1"/>
  <c r="AY426" i="1" s="1"/>
  <c r="AZ426" i="1" a="1"/>
  <c r="AZ426" i="1" s="1"/>
  <c r="BA426" i="1" a="1"/>
  <c r="BA426" i="1" s="1"/>
  <c r="AY433" i="1" a="1"/>
  <c r="AY433" i="1" s="1"/>
  <c r="AZ433" i="1" a="1"/>
  <c r="AZ433" i="1" s="1"/>
  <c r="BA433" i="1" a="1"/>
  <c r="BA433" i="1" s="1"/>
  <c r="AY434" i="1" a="1"/>
  <c r="AY434" i="1" s="1"/>
  <c r="AZ434" i="1" a="1"/>
  <c r="AZ434" i="1" s="1"/>
  <c r="BA434" i="1" a="1"/>
  <c r="BA434" i="1" s="1"/>
  <c r="AY442" i="1" a="1"/>
  <c r="AY442" i="1" s="1"/>
  <c r="AZ442" i="1" a="1"/>
  <c r="AZ442" i="1" s="1"/>
  <c r="BA442" i="1" a="1"/>
  <c r="BA442" i="1" s="1"/>
  <c r="AY349" i="1" a="1"/>
  <c r="AY349" i="1" s="1"/>
  <c r="AZ349" i="1" a="1"/>
  <c r="AZ349" i="1" s="1"/>
  <c r="BA349" i="1" a="1"/>
  <c r="BA349" i="1" s="1"/>
  <c r="AY19" i="1" a="1"/>
  <c r="AY19" i="1" s="1"/>
  <c r="AZ19" i="1" a="1"/>
  <c r="AZ19" i="1" s="1"/>
  <c r="BA19" i="1" a="1"/>
  <c r="BA19" i="1" s="1"/>
  <c r="AY21" i="1" a="1"/>
  <c r="AY21" i="1" s="1"/>
  <c r="AZ21" i="1" a="1"/>
  <c r="AZ21" i="1" s="1"/>
  <c r="BA21" i="1" a="1"/>
  <c r="BA21" i="1" s="1"/>
  <c r="AY57" i="1" a="1"/>
  <c r="AY57" i="1" s="1"/>
  <c r="AZ57" i="1" a="1"/>
  <c r="AZ57" i="1" s="1"/>
  <c r="BA57" i="1" a="1"/>
  <c r="BA57" i="1" s="1"/>
  <c r="AY66" i="1" a="1"/>
  <c r="AY66" i="1" s="1"/>
  <c r="AZ66" i="1" a="1"/>
  <c r="AZ66" i="1" s="1"/>
  <c r="BA66" i="1" a="1"/>
  <c r="BA66" i="1" s="1"/>
  <c r="AY69" i="1" a="1"/>
  <c r="AY69" i="1" s="1"/>
  <c r="AZ69" i="1" a="1"/>
  <c r="AZ69" i="1" s="1"/>
  <c r="BA69" i="1" a="1"/>
  <c r="BA69" i="1" s="1"/>
  <c r="AY67" i="1" a="1"/>
  <c r="AY67" i="1" s="1"/>
  <c r="AZ67" i="1" a="1"/>
  <c r="AZ67" i="1" s="1"/>
  <c r="BA67" i="1" a="1"/>
  <c r="BA67" i="1" s="1"/>
  <c r="AY74" i="1" a="1"/>
  <c r="AY74" i="1" s="1"/>
  <c r="AZ74" i="1" a="1"/>
  <c r="AZ74" i="1" s="1"/>
  <c r="BA74" i="1" a="1"/>
  <c r="BA74" i="1" s="1"/>
  <c r="AY166" i="1" a="1"/>
  <c r="AY166" i="1" s="1"/>
  <c r="AZ166" i="1" a="1"/>
  <c r="AZ166" i="1" s="1"/>
  <c r="BA166" i="1" a="1"/>
  <c r="BA166" i="1" s="1"/>
  <c r="AY183" i="1" a="1"/>
  <c r="AY183" i="1" s="1"/>
  <c r="AZ183" i="1" a="1"/>
  <c r="AZ183" i="1" s="1"/>
  <c r="BA183" i="1" a="1"/>
  <c r="BA183" i="1" s="1"/>
  <c r="AY187" i="1" a="1"/>
  <c r="AY187" i="1" s="1"/>
  <c r="AZ187" i="1" a="1"/>
  <c r="AZ187" i="1" s="1"/>
  <c r="BA187" i="1" a="1"/>
  <c r="BA187" i="1" s="1"/>
  <c r="AY215" i="1" a="1"/>
  <c r="AY215" i="1" s="1"/>
  <c r="AZ215" i="1" a="1"/>
  <c r="AZ215" i="1" s="1"/>
  <c r="BA215" i="1" a="1"/>
  <c r="BA215" i="1" s="1"/>
  <c r="AY216" i="1" a="1"/>
  <c r="AY216" i="1" s="1"/>
  <c r="AZ216" i="1" a="1"/>
  <c r="AZ216" i="1" s="1"/>
  <c r="BA216" i="1" a="1"/>
  <c r="BA216" i="1" s="1"/>
  <c r="AY224" i="1" a="1"/>
  <c r="AY224" i="1" s="1"/>
  <c r="AZ224" i="1" a="1"/>
  <c r="AZ224" i="1" s="1"/>
  <c r="BA224" i="1" a="1"/>
  <c r="BA224" i="1" s="1"/>
  <c r="AY228" i="1" a="1"/>
  <c r="AY228" i="1" s="1"/>
  <c r="AZ228" i="1" a="1"/>
  <c r="AZ228" i="1" s="1"/>
  <c r="BA228" i="1" a="1"/>
  <c r="BA228" i="1" s="1"/>
  <c r="AY240" i="1" a="1"/>
  <c r="AY240" i="1" s="1"/>
  <c r="AZ240" i="1" a="1"/>
  <c r="AZ240" i="1" s="1"/>
  <c r="BA240" i="1" a="1"/>
  <c r="BA240" i="1" s="1"/>
  <c r="AY226" i="1" a="1"/>
  <c r="AY226" i="1" s="1"/>
  <c r="AZ226" i="1" a="1"/>
  <c r="AZ226" i="1" s="1"/>
  <c r="BA226" i="1" a="1"/>
  <c r="BA226" i="1" s="1"/>
  <c r="AY233" i="1" a="1"/>
  <c r="AY233" i="1" s="1"/>
  <c r="AZ233" i="1" a="1"/>
  <c r="AZ233" i="1" s="1"/>
  <c r="BA233" i="1" a="1"/>
  <c r="BA233" i="1" s="1"/>
  <c r="AY257" i="1" a="1"/>
  <c r="AY257" i="1" s="1"/>
  <c r="AZ257" i="1" a="1"/>
  <c r="AZ257" i="1" s="1"/>
  <c r="BA257" i="1" a="1"/>
  <c r="BA257" i="1" s="1"/>
  <c r="AY262" i="1" a="1"/>
  <c r="AY262" i="1" s="1"/>
  <c r="AZ262" i="1" a="1"/>
  <c r="AZ262" i="1" s="1"/>
  <c r="BA262" i="1" a="1"/>
  <c r="BA262" i="1" s="1"/>
  <c r="AY264" i="1" a="1"/>
  <c r="AY264" i="1" s="1"/>
  <c r="AZ264" i="1" a="1"/>
  <c r="AZ264" i="1" s="1"/>
  <c r="BA264" i="1" a="1"/>
  <c r="BA264" i="1" s="1"/>
  <c r="AY274" i="1" a="1"/>
  <c r="AY274" i="1" s="1"/>
  <c r="AZ274" i="1" a="1"/>
  <c r="AZ274" i="1" s="1"/>
  <c r="BA274" i="1" a="1"/>
  <c r="BA274" i="1" s="1"/>
  <c r="AY288" i="1" a="1"/>
  <c r="AY288" i="1" s="1"/>
  <c r="AZ288" i="1" a="1"/>
  <c r="AZ288" i="1" s="1"/>
  <c r="BA288" i="1" a="1"/>
  <c r="BA288" i="1" s="1"/>
  <c r="AY291" i="1" a="1"/>
  <c r="AY291" i="1" s="1"/>
  <c r="AZ291" i="1" a="1"/>
  <c r="AZ291" i="1" s="1"/>
  <c r="BA291" i="1" a="1"/>
  <c r="BA291" i="1" s="1"/>
  <c r="AY299" i="1" a="1"/>
  <c r="AY299" i="1" s="1"/>
  <c r="AZ299" i="1" a="1"/>
  <c r="AZ299" i="1" s="1"/>
  <c r="BA299" i="1" a="1"/>
  <c r="BA299" i="1" s="1"/>
  <c r="AY267" i="1" a="1"/>
  <c r="AY267" i="1" s="1"/>
  <c r="AZ267" i="1" a="1"/>
  <c r="AZ267" i="1" s="1"/>
  <c r="BA267" i="1" a="1"/>
  <c r="BA267" i="1" s="1"/>
  <c r="AY287" i="1" a="1"/>
  <c r="AY287" i="1" s="1"/>
  <c r="AZ287" i="1" a="1"/>
  <c r="AZ287" i="1" s="1"/>
  <c r="BA287" i="1" a="1"/>
  <c r="BA287" i="1" s="1"/>
  <c r="AY289" i="1" a="1"/>
  <c r="AY289" i="1" s="1"/>
  <c r="AZ289" i="1" a="1"/>
  <c r="AZ289" i="1" s="1"/>
  <c r="BA289" i="1" a="1"/>
  <c r="BA289" i="1" s="1"/>
  <c r="AY292" i="1" a="1"/>
  <c r="AY292" i="1" s="1"/>
  <c r="AZ292" i="1" a="1"/>
  <c r="AZ292" i="1" s="1"/>
  <c r="BA292" i="1" a="1"/>
  <c r="BA292" i="1" s="1"/>
  <c r="AY326" i="1" a="1"/>
  <c r="AY326" i="1" s="1"/>
  <c r="AZ326" i="1" a="1"/>
  <c r="AZ326" i="1" s="1"/>
  <c r="BA326" i="1" a="1"/>
  <c r="BA326" i="1" s="1"/>
  <c r="AY331" i="1" a="1"/>
  <c r="AY331" i="1" s="1"/>
  <c r="AZ331" i="1" a="1"/>
  <c r="AZ331" i="1" s="1"/>
  <c r="BA331" i="1" a="1"/>
  <c r="BA331" i="1" s="1"/>
  <c r="AY334" i="1" a="1"/>
  <c r="AY334" i="1" s="1"/>
  <c r="AZ334" i="1" a="1"/>
  <c r="AZ334" i="1" s="1"/>
  <c r="BA334" i="1" a="1"/>
  <c r="BA334" i="1" s="1"/>
  <c r="AY335" i="1" a="1"/>
  <c r="AY335" i="1" s="1"/>
  <c r="AZ335" i="1" a="1"/>
  <c r="AZ335" i="1" s="1"/>
  <c r="BA335" i="1" a="1"/>
  <c r="BA335" i="1" s="1"/>
  <c r="AY360" i="1" a="1"/>
  <c r="AY360" i="1" s="1"/>
  <c r="AZ360" i="1" a="1"/>
  <c r="AZ360" i="1" s="1"/>
  <c r="BA360" i="1" a="1"/>
  <c r="BA360" i="1" s="1"/>
  <c r="AY373" i="1" a="1"/>
  <c r="AY373" i="1" s="1"/>
  <c r="AZ373" i="1" a="1"/>
  <c r="AZ373" i="1" s="1"/>
  <c r="BA373" i="1" a="1"/>
  <c r="BA373" i="1" s="1"/>
  <c r="AY374" i="1" a="1"/>
  <c r="AY374" i="1" s="1"/>
  <c r="AZ374" i="1" a="1"/>
  <c r="AZ374" i="1" s="1"/>
  <c r="BA374" i="1" a="1"/>
  <c r="BA374" i="1" s="1"/>
  <c r="AY376" i="1" a="1"/>
  <c r="AY376" i="1" s="1"/>
  <c r="AZ376" i="1" a="1"/>
  <c r="AZ376" i="1" s="1"/>
  <c r="BA376" i="1" a="1"/>
  <c r="BA376" i="1" s="1"/>
  <c r="AY379" i="1" a="1"/>
  <c r="AY379" i="1" s="1"/>
  <c r="AZ379" i="1" a="1"/>
  <c r="AZ379" i="1" s="1"/>
  <c r="BA379" i="1" a="1"/>
  <c r="BA379" i="1" s="1"/>
  <c r="AY390" i="1" a="1"/>
  <c r="AY390" i="1" s="1"/>
  <c r="AZ390" i="1" a="1"/>
  <c r="AZ390" i="1" s="1"/>
  <c r="BA390" i="1" a="1"/>
  <c r="BA390" i="1" s="1"/>
  <c r="AY410" i="1" a="1"/>
  <c r="AY410" i="1" s="1"/>
  <c r="AZ410" i="1" a="1"/>
  <c r="AZ410" i="1" s="1"/>
  <c r="BA410" i="1" a="1"/>
  <c r="BA410" i="1" s="1"/>
  <c r="AY413" i="1" a="1"/>
  <c r="AY413" i="1" s="1"/>
  <c r="AZ413" i="1" a="1"/>
  <c r="AZ413" i="1" s="1"/>
  <c r="BA413" i="1" a="1"/>
  <c r="BA413" i="1" s="1"/>
  <c r="AY414" i="1" a="1"/>
  <c r="AY414" i="1" s="1"/>
  <c r="AZ414" i="1" a="1"/>
  <c r="AZ414" i="1" s="1"/>
  <c r="BA414" i="1" a="1"/>
  <c r="BA414" i="1" s="1"/>
  <c r="AY424" i="1" a="1"/>
  <c r="AY424" i="1" s="1"/>
  <c r="AZ424" i="1" a="1"/>
  <c r="AZ424" i="1" s="1"/>
  <c r="BA424" i="1" a="1"/>
  <c r="BA424" i="1" s="1"/>
  <c r="AY438" i="1" a="1"/>
  <c r="AY438" i="1" s="1"/>
  <c r="AZ438" i="1" a="1"/>
  <c r="AZ438" i="1" s="1"/>
  <c r="BA438" i="1" a="1"/>
  <c r="BA438" i="1" s="1"/>
  <c r="AY61" i="1" a="1"/>
  <c r="AY61" i="1" s="1"/>
  <c r="AZ61" i="1" a="1"/>
  <c r="AZ61" i="1" s="1"/>
  <c r="BA61" i="1" a="1"/>
  <c r="BA61" i="1" s="1"/>
  <c r="AY72" i="1" a="1"/>
  <c r="AY72" i="1" s="1"/>
  <c r="AZ72" i="1" a="1"/>
  <c r="AZ72" i="1" s="1"/>
  <c r="BA72" i="1" a="1"/>
  <c r="BA72" i="1" s="1"/>
  <c r="AY101" i="1" a="1"/>
  <c r="AY101" i="1" s="1"/>
  <c r="AZ101" i="1" a="1"/>
  <c r="AZ101" i="1" s="1"/>
  <c r="BA101" i="1" a="1"/>
  <c r="BA101" i="1" s="1"/>
  <c r="AY104" i="1" a="1"/>
  <c r="AY104" i="1" s="1"/>
  <c r="AZ104" i="1" a="1"/>
  <c r="AZ104" i="1" s="1"/>
  <c r="BA104" i="1" a="1"/>
  <c r="BA104" i="1" s="1"/>
  <c r="AY123" i="1" a="1"/>
  <c r="AY123" i="1" s="1"/>
  <c r="AZ123" i="1" a="1"/>
  <c r="AZ123" i="1" s="1"/>
  <c r="BA123" i="1" a="1"/>
  <c r="BA123" i="1" s="1"/>
  <c r="AY157" i="1" a="1"/>
  <c r="AY157" i="1" s="1"/>
  <c r="AZ157" i="1" a="1"/>
  <c r="AZ157" i="1" s="1"/>
  <c r="BA157" i="1" a="1"/>
  <c r="BA157" i="1" s="1"/>
  <c r="AY158" i="1" a="1"/>
  <c r="AY158" i="1" s="1"/>
  <c r="AZ158" i="1" a="1"/>
  <c r="AZ158" i="1" s="1"/>
  <c r="BA158" i="1" a="1"/>
  <c r="BA158" i="1" s="1"/>
  <c r="AY160" i="1" a="1"/>
  <c r="AY160" i="1" s="1"/>
  <c r="AZ160" i="1" a="1"/>
  <c r="AZ160" i="1" s="1"/>
  <c r="BA160" i="1" a="1"/>
  <c r="BA160" i="1" s="1"/>
  <c r="AY165" i="1" a="1"/>
  <c r="AY165" i="1" s="1"/>
  <c r="AZ165" i="1" a="1"/>
  <c r="AZ165" i="1" s="1"/>
  <c r="BA165" i="1" a="1"/>
  <c r="BA165" i="1" s="1"/>
  <c r="AY169" i="1" a="1"/>
  <c r="AY169" i="1" s="1"/>
  <c r="AZ169" i="1" a="1"/>
  <c r="AZ169" i="1" s="1"/>
  <c r="BA169" i="1" a="1"/>
  <c r="BA169" i="1" s="1"/>
  <c r="AY214" i="1" a="1"/>
  <c r="AY214" i="1" s="1"/>
  <c r="AZ214" i="1" a="1"/>
  <c r="AZ214" i="1" s="1"/>
  <c r="BA214" i="1" a="1"/>
  <c r="BA214" i="1" s="1"/>
  <c r="AY229" i="1" a="1"/>
  <c r="AY229" i="1" s="1"/>
  <c r="AZ229" i="1" a="1"/>
  <c r="AZ229" i="1" s="1"/>
  <c r="BA229" i="1" a="1"/>
  <c r="BA229" i="1" s="1"/>
  <c r="AY247" i="1" a="1"/>
  <c r="AY247" i="1" s="1"/>
  <c r="AZ247" i="1" a="1"/>
  <c r="AZ247" i="1" s="1"/>
  <c r="BA247" i="1" a="1"/>
  <c r="BA247" i="1" s="1"/>
  <c r="AY272" i="1" a="1"/>
  <c r="AY272" i="1" s="1"/>
  <c r="AZ272" i="1" a="1"/>
  <c r="AZ272" i="1" s="1"/>
  <c r="BA272" i="1" a="1"/>
  <c r="BA272" i="1" s="1"/>
  <c r="AY273" i="1" a="1"/>
  <c r="AY273" i="1" s="1"/>
  <c r="AZ273" i="1" a="1"/>
  <c r="AZ273" i="1" s="1"/>
  <c r="BA273" i="1" a="1"/>
  <c r="BA273" i="1" s="1"/>
  <c r="AY297" i="1" a="1"/>
  <c r="AY297" i="1" s="1"/>
  <c r="AZ297" i="1" a="1"/>
  <c r="AZ297" i="1" s="1"/>
  <c r="BA297" i="1" a="1"/>
  <c r="BA297" i="1" s="1"/>
  <c r="AY324" i="1" a="1"/>
  <c r="AY324" i="1" s="1"/>
  <c r="AZ324" i="1" a="1"/>
  <c r="AZ324" i="1" s="1"/>
  <c r="BA324" i="1" a="1"/>
  <c r="BA324" i="1" s="1"/>
  <c r="AY332" i="1" a="1"/>
  <c r="AY332" i="1" s="1"/>
  <c r="AZ332" i="1" a="1"/>
  <c r="AZ332" i="1" s="1"/>
  <c r="BA332" i="1" a="1"/>
  <c r="BA332" i="1" s="1"/>
  <c r="AY333" i="1" a="1"/>
  <c r="AY333" i="1" s="1"/>
  <c r="AZ333" i="1" a="1"/>
  <c r="AZ333" i="1" s="1"/>
  <c r="BA333" i="1" a="1"/>
  <c r="BA333" i="1" s="1"/>
  <c r="AY330" i="1" a="1"/>
  <c r="AY330" i="1" s="1"/>
  <c r="AZ330" i="1" a="1"/>
  <c r="AZ330" i="1" s="1"/>
  <c r="BA330" i="1" a="1"/>
  <c r="BA330" i="1" s="1"/>
  <c r="AY338" i="1" a="1"/>
  <c r="AY338" i="1" s="1"/>
  <c r="AZ338" i="1" a="1"/>
  <c r="AZ338" i="1" s="1"/>
  <c r="BA338" i="1" a="1"/>
  <c r="BA338" i="1" s="1"/>
  <c r="AY382" i="1" a="1"/>
  <c r="AY382" i="1" s="1"/>
  <c r="AZ382" i="1" a="1"/>
  <c r="AZ382" i="1" s="1"/>
  <c r="BA382" i="1" a="1"/>
  <c r="BA382" i="1" s="1"/>
  <c r="AY237" i="1" a="1"/>
  <c r="AY237" i="1" s="1"/>
  <c r="AZ237" i="1" a="1"/>
  <c r="AZ237" i="1" s="1"/>
  <c r="BA237" i="1" a="1"/>
  <c r="BA237" i="1" s="1"/>
  <c r="AY56" i="1" a="1"/>
  <c r="AY56" i="1" s="1"/>
  <c r="AZ56" i="1" a="1"/>
  <c r="AZ56" i="1" s="1"/>
  <c r="BA56" i="1" a="1"/>
  <c r="BA56" i="1" s="1"/>
  <c r="AY311" i="1" a="1"/>
  <c r="AY311" i="1" s="1"/>
  <c r="AZ311" i="1" a="1"/>
  <c r="AZ311" i="1" s="1"/>
  <c r="BA311" i="1" a="1"/>
  <c r="BA311" i="1" s="1"/>
  <c r="AY329" i="1" a="1"/>
  <c r="AY329" i="1" s="1"/>
  <c r="AZ329" i="1" a="1"/>
  <c r="AZ329" i="1" s="1"/>
  <c r="BA329" i="1" a="1"/>
  <c r="BA329" i="1" s="1"/>
  <c r="AY327" i="1" a="1"/>
  <c r="AY327" i="1" s="1"/>
  <c r="AZ327" i="1" a="1"/>
  <c r="AZ327" i="1" s="1"/>
  <c r="BA327" i="1" a="1"/>
  <c r="BA327" i="1" s="1"/>
  <c r="AY352" i="1" a="1"/>
  <c r="AY352" i="1" s="1"/>
  <c r="AZ352" i="1" a="1"/>
  <c r="AZ352" i="1" s="1"/>
  <c r="BA352" i="1" a="1"/>
  <c r="BA352" i="1" s="1"/>
  <c r="AY354" i="1" a="1"/>
  <c r="AY354" i="1" s="1"/>
  <c r="AZ354" i="1" a="1"/>
  <c r="AZ354" i="1" s="1"/>
  <c r="BA354" i="1" a="1"/>
  <c r="BA354" i="1" s="1"/>
  <c r="AY385" i="1" a="1"/>
  <c r="AY385" i="1" s="1"/>
  <c r="AZ385" i="1" a="1"/>
  <c r="AZ385" i="1" s="1"/>
  <c r="BA385" i="1" a="1"/>
  <c r="BA385" i="1" s="1"/>
  <c r="AY387" i="1" a="1"/>
  <c r="AY387" i="1" s="1"/>
  <c r="AZ387" i="1" a="1"/>
  <c r="AZ387" i="1" s="1"/>
  <c r="BA387" i="1" a="1"/>
  <c r="BA387" i="1" s="1"/>
  <c r="AY361" i="1" a="1"/>
  <c r="AY361" i="1" s="1"/>
  <c r="AZ361" i="1" a="1"/>
  <c r="AZ361" i="1" s="1"/>
  <c r="BA361" i="1" a="1"/>
  <c r="BA361" i="1" s="1"/>
  <c r="AY380" i="1" a="1"/>
  <c r="AY380" i="1" s="1"/>
  <c r="AZ380" i="1" a="1"/>
  <c r="AZ380" i="1" s="1"/>
  <c r="BA380" i="1" a="1"/>
  <c r="BA380" i="1" s="1"/>
  <c r="AY46" i="1" a="1"/>
  <c r="AY46" i="1" s="1"/>
  <c r="AZ46" i="1" a="1"/>
  <c r="AZ46" i="1" s="1"/>
  <c r="BA46" i="1" a="1"/>
  <c r="BA46" i="1" s="1"/>
  <c r="AY313" i="1" a="1"/>
  <c r="AY313" i="1" s="1"/>
  <c r="AZ313" i="1" a="1"/>
  <c r="AZ313" i="1" s="1"/>
  <c r="BA313" i="1" a="1"/>
  <c r="BA313" i="1" s="1"/>
  <c r="AY318" i="1" a="1"/>
  <c r="AY318" i="1" s="1"/>
  <c r="AZ318" i="1" a="1"/>
  <c r="AZ318" i="1" s="1"/>
  <c r="BA318" i="1" a="1"/>
  <c r="BA318" i="1" s="1"/>
  <c r="AY323" i="1" a="1"/>
  <c r="AY323" i="1" s="1"/>
  <c r="AZ323" i="1" a="1"/>
  <c r="AZ323" i="1" s="1"/>
  <c r="BA323" i="1" a="1"/>
  <c r="BA323" i="1" s="1"/>
  <c r="AY441" i="1" a="1"/>
  <c r="AY441" i="1" s="1"/>
  <c r="AZ441" i="1" a="1"/>
  <c r="AZ441" i="1" s="1"/>
  <c r="BA441" i="1" a="1"/>
  <c r="BA441" i="1" s="1"/>
  <c r="AY384" i="1" a="1"/>
  <c r="AY384" i="1" s="1"/>
  <c r="AZ384" i="1" a="1"/>
  <c r="AZ384" i="1" s="1"/>
  <c r="BA384" i="1" a="1"/>
  <c r="BA384" i="1" s="1"/>
  <c r="AY351" i="1" a="1"/>
  <c r="AY351" i="1" s="1"/>
  <c r="AZ351" i="1" a="1"/>
  <c r="AZ351" i="1" s="1"/>
  <c r="BA351" i="1" a="1"/>
  <c r="BA351" i="1" s="1"/>
  <c r="AY174" i="1" a="1"/>
  <c r="AY174" i="1" s="1"/>
  <c r="AZ174" i="1" a="1"/>
  <c r="AZ174" i="1" s="1"/>
  <c r="BA174" i="1" a="1"/>
  <c r="BA174" i="1" s="1"/>
  <c r="AY186" i="1" a="1"/>
  <c r="AY186" i="1" s="1"/>
  <c r="AZ186" i="1" a="1"/>
  <c r="AZ186" i="1" s="1"/>
  <c r="BA186" i="1" a="1"/>
  <c r="BA186" i="1" s="1"/>
  <c r="AY34" i="1" a="1"/>
  <c r="AY34" i="1" s="1"/>
  <c r="AZ34" i="1" a="1"/>
  <c r="AZ34" i="1" s="1"/>
  <c r="BA34" i="1" a="1"/>
  <c r="BA34" i="1" s="1"/>
  <c r="AY70" i="1" a="1"/>
  <c r="AY70" i="1" s="1"/>
  <c r="AZ70" i="1" a="1"/>
  <c r="AZ70" i="1" s="1"/>
  <c r="BA70" i="1" a="1"/>
  <c r="BA70" i="1" s="1"/>
  <c r="AY68" i="1" a="1"/>
  <c r="AY68" i="1" s="1"/>
  <c r="AZ68" i="1" a="1"/>
  <c r="AZ68" i="1" s="1"/>
  <c r="BA68" i="1" a="1"/>
  <c r="BA68" i="1" s="1"/>
  <c r="AY128" i="1" a="1"/>
  <c r="AY128" i="1" s="1"/>
  <c r="AZ128" i="1" a="1"/>
  <c r="AZ128" i="1" s="1"/>
  <c r="BA128" i="1" a="1"/>
  <c r="BA128" i="1" s="1"/>
  <c r="AY133" i="1" a="1"/>
  <c r="AY133" i="1" s="1"/>
  <c r="AZ133" i="1" a="1"/>
  <c r="AZ133" i="1" s="1"/>
  <c r="BA133" i="1" a="1"/>
  <c r="BA133" i="1" s="1"/>
  <c r="AY138" i="1" a="1"/>
  <c r="AY138" i="1" s="1"/>
  <c r="AZ138" i="1" a="1"/>
  <c r="AZ138" i="1" s="1"/>
  <c r="BA138" i="1" a="1"/>
  <c r="BA138" i="1" s="1"/>
  <c r="AY143" i="1" a="1"/>
  <c r="AY143" i="1" s="1"/>
  <c r="AZ143" i="1" a="1"/>
  <c r="AZ143" i="1" s="1"/>
  <c r="BA143" i="1" a="1"/>
  <c r="BA143" i="1" s="1"/>
  <c r="AY147" i="1" a="1"/>
  <c r="AY147" i="1" s="1"/>
  <c r="AZ147" i="1" a="1"/>
  <c r="AZ147" i="1" s="1"/>
  <c r="BA147" i="1" a="1"/>
  <c r="BA147" i="1" s="1"/>
  <c r="AY149" i="1" a="1"/>
  <c r="AY149" i="1" s="1"/>
  <c r="AZ149" i="1" a="1"/>
  <c r="AZ149" i="1" s="1"/>
  <c r="BA149" i="1" a="1"/>
  <c r="BA149" i="1" s="1"/>
  <c r="AY151" i="1" a="1"/>
  <c r="AY151" i="1" s="1"/>
  <c r="AZ151" i="1" a="1"/>
  <c r="AZ151" i="1" s="1"/>
  <c r="BA151" i="1" a="1"/>
  <c r="BA151" i="1" s="1"/>
  <c r="AY118" i="1" a="1"/>
  <c r="AY118" i="1" s="1"/>
  <c r="AZ118" i="1" a="1"/>
  <c r="AZ118" i="1" s="1"/>
  <c r="BA118" i="1" a="1"/>
  <c r="BA118" i="1" s="1"/>
  <c r="AY115" i="1" a="1"/>
  <c r="AY115" i="1" s="1"/>
  <c r="AZ115" i="1" a="1"/>
  <c r="AZ115" i="1" s="1"/>
  <c r="BA115" i="1" a="1"/>
  <c r="BA115" i="1" s="1"/>
  <c r="AY124" i="1" a="1"/>
  <c r="AY124" i="1" s="1"/>
  <c r="AZ124" i="1" a="1"/>
  <c r="AZ124" i="1" s="1"/>
  <c r="BA124" i="1" a="1"/>
  <c r="BA124" i="1" s="1"/>
  <c r="AY113" i="1" a="1"/>
  <c r="AY113" i="1" s="1"/>
  <c r="AZ113" i="1" a="1"/>
  <c r="AZ113" i="1" s="1"/>
  <c r="BA113" i="1" a="1"/>
  <c r="BA113" i="1" s="1"/>
  <c r="AY119" i="1" a="1"/>
  <c r="AY119" i="1" s="1"/>
  <c r="AZ119" i="1" a="1"/>
  <c r="AZ119" i="1" s="1"/>
  <c r="BA119" i="1" a="1"/>
  <c r="BA119" i="1" s="1"/>
  <c r="AY105" i="1" a="1"/>
  <c r="AY105" i="1" s="1"/>
  <c r="AZ105" i="1" a="1"/>
  <c r="AZ105" i="1" s="1"/>
  <c r="BA105" i="1" a="1"/>
  <c r="BA105" i="1" s="1"/>
  <c r="AY102" i="1" a="1"/>
  <c r="AY102" i="1" s="1"/>
  <c r="AZ102" i="1" a="1"/>
  <c r="AZ102" i="1" s="1"/>
  <c r="BA102" i="1" a="1"/>
  <c r="BA102" i="1" s="1"/>
  <c r="AY161" i="1" a="1"/>
  <c r="AY161" i="1" s="1"/>
  <c r="AZ161" i="1" a="1"/>
  <c r="AZ161" i="1" s="1"/>
  <c r="BA161" i="1" a="1"/>
  <c r="BA161" i="1" s="1"/>
  <c r="AY126" i="1" a="1"/>
  <c r="AY126" i="1" s="1"/>
  <c r="AZ126" i="1" a="1"/>
  <c r="AZ126" i="1" s="1"/>
  <c r="BA126" i="1" a="1"/>
  <c r="BA126" i="1" s="1"/>
  <c r="AY93" i="1" a="1"/>
  <c r="AY93" i="1" s="1"/>
  <c r="AZ93" i="1" a="1"/>
  <c r="AZ93" i="1" s="1"/>
  <c r="BA93" i="1" a="1"/>
  <c r="BA93" i="1" s="1"/>
  <c r="AY127" i="1" a="1"/>
  <c r="AY127" i="1" s="1"/>
  <c r="AZ127" i="1" a="1"/>
  <c r="AZ127" i="1" s="1"/>
  <c r="BA127" i="1" a="1"/>
  <c r="BA127" i="1" s="1"/>
  <c r="AY213" i="1" a="1"/>
  <c r="AY213" i="1" s="1"/>
  <c r="AZ213" i="1" a="1"/>
  <c r="AZ213" i="1" s="1"/>
  <c r="BA213" i="1" a="1"/>
  <c r="BA213" i="1" s="1"/>
  <c r="AY348" i="1" a="1"/>
  <c r="AY348" i="1" s="1"/>
  <c r="AZ348" i="1" a="1"/>
  <c r="AZ348" i="1" s="1"/>
  <c r="BA348" i="1" a="1"/>
  <c r="BA348" i="1" s="1"/>
  <c r="AY430" i="1" a="1"/>
  <c r="AY430" i="1" s="1"/>
  <c r="AZ430" i="1" a="1"/>
  <c r="AZ430" i="1" s="1"/>
  <c r="BA430" i="1" a="1"/>
  <c r="BA430" i="1" s="1"/>
  <c r="AY220" i="1" a="1"/>
  <c r="AY220" i="1" s="1"/>
  <c r="AZ220" i="1" a="1"/>
  <c r="AZ220" i="1" s="1"/>
  <c r="BA220" i="1" a="1"/>
  <c r="BA220" i="1" s="1"/>
  <c r="AY244" i="1" a="1"/>
  <c r="AY244" i="1" s="1"/>
  <c r="AZ244" i="1" a="1"/>
  <c r="AZ244" i="1" s="1"/>
  <c r="BA244" i="1" a="1"/>
  <c r="BA244" i="1" s="1"/>
  <c r="AY248" i="1" a="1"/>
  <c r="AY248" i="1" s="1"/>
  <c r="AZ248" i="1" a="1"/>
  <c r="AZ248" i="1" s="1"/>
  <c r="BA248" i="1" a="1"/>
  <c r="BA248" i="1" s="1"/>
  <c r="AY253" i="1" a="1"/>
  <c r="AY253" i="1" s="1"/>
  <c r="AZ253" i="1" a="1"/>
  <c r="AZ253" i="1" s="1"/>
  <c r="BA253" i="1" a="1"/>
  <c r="BA253" i="1" s="1"/>
  <c r="AY405" i="1" a="1"/>
  <c r="AY405" i="1" s="1"/>
  <c r="AZ405" i="1" a="1"/>
  <c r="AZ405" i="1" s="1"/>
  <c r="BA405" i="1" a="1"/>
  <c r="BA405" i="1" s="1"/>
  <c r="AY383" i="1" a="1"/>
  <c r="AY383" i="1" s="1"/>
  <c r="AZ383" i="1" a="1"/>
  <c r="AZ383" i="1" s="1"/>
  <c r="BA383" i="1" a="1"/>
  <c r="BA383" i="1" s="1"/>
  <c r="AY302" i="1" a="1"/>
  <c r="AY302" i="1" s="1"/>
  <c r="AZ302" i="1" a="1"/>
  <c r="AZ302" i="1" s="1"/>
  <c r="BA302" i="1" a="1"/>
  <c r="BA302" i="1" s="1"/>
  <c r="AY76" i="1" a="1"/>
  <c r="AY76" i="1" s="1"/>
  <c r="AZ76" i="1" a="1"/>
  <c r="AZ76" i="1" s="1"/>
  <c r="BA76" i="1" a="1"/>
  <c r="BA76" i="1" s="1"/>
  <c r="AY221" i="1" a="1"/>
  <c r="AY221" i="1" s="1"/>
  <c r="AZ221" i="1" a="1"/>
  <c r="AZ221" i="1" s="1"/>
  <c r="BA221" i="1" a="1"/>
  <c r="BA221" i="1" s="1"/>
  <c r="AY129" i="1" a="1"/>
  <c r="AY129" i="1" s="1"/>
  <c r="AZ129" i="1" a="1"/>
  <c r="AZ129" i="1" s="1"/>
  <c r="BA129" i="1" a="1"/>
  <c r="BA129" i="1" s="1"/>
  <c r="AY223" i="1" a="1"/>
  <c r="AY223" i="1" s="1"/>
  <c r="AZ223" i="1" a="1"/>
  <c r="AZ223" i="1" s="1"/>
  <c r="BA223" i="1" a="1"/>
  <c r="BA223" i="1" s="1"/>
  <c r="AY298" i="1" a="1"/>
  <c r="AY298" i="1" s="1"/>
  <c r="AZ298" i="1" a="1"/>
  <c r="AZ298" i="1" s="1"/>
  <c r="BA298" i="1" a="1"/>
  <c r="BA298" i="1" s="1"/>
  <c r="AY300" i="1" a="1"/>
  <c r="AY300" i="1" s="1"/>
  <c r="AZ300" i="1" a="1"/>
  <c r="AZ300" i="1" s="1"/>
  <c r="BA300" i="1" a="1"/>
  <c r="BA300" i="1" s="1"/>
  <c r="AY305" i="1" a="1"/>
  <c r="AY305" i="1" s="1"/>
  <c r="AZ305" i="1" a="1"/>
  <c r="AZ305" i="1" s="1"/>
  <c r="BA305" i="1" a="1"/>
  <c r="BA305" i="1" s="1"/>
  <c r="AY282" i="1" a="1"/>
  <c r="AY282" i="1" s="1"/>
  <c r="AZ282" i="1" a="1"/>
  <c r="AZ282" i="1" s="1"/>
  <c r="BA282" i="1" a="1"/>
  <c r="BA282" i="1" s="1"/>
  <c r="AY50" i="1" a="1"/>
  <c r="AY50" i="1" s="1"/>
  <c r="AZ50" i="1" a="1"/>
  <c r="AZ50" i="1" s="1"/>
  <c r="BA50" i="1" a="1"/>
  <c r="BA50" i="1" s="1"/>
  <c r="AY75" i="1" a="1"/>
  <c r="AY75" i="1" s="1"/>
  <c r="AZ75" i="1" a="1"/>
  <c r="AZ75" i="1" s="1"/>
  <c r="BA75" i="1" a="1"/>
  <c r="BA75" i="1" s="1"/>
  <c r="AY84" i="1" a="1"/>
  <c r="AY84" i="1" s="1"/>
  <c r="AZ84" i="1" a="1"/>
  <c r="AZ84" i="1" s="1"/>
  <c r="BA84" i="1" a="1"/>
  <c r="BA84" i="1" s="1"/>
  <c r="AY71" i="1" a="1"/>
  <c r="AY71" i="1" s="1"/>
  <c r="AZ71" i="1" a="1"/>
  <c r="AZ71" i="1" s="1"/>
  <c r="BA71" i="1" a="1"/>
  <c r="BA71" i="1" s="1"/>
  <c r="AY100" i="1" a="1"/>
  <c r="AY100" i="1" s="1"/>
  <c r="AZ100" i="1" a="1"/>
  <c r="AZ100" i="1" s="1"/>
  <c r="BA100" i="1" a="1"/>
  <c r="BA100" i="1" s="1"/>
  <c r="AY121" i="1" a="1"/>
  <c r="AY121" i="1" s="1"/>
  <c r="AZ121" i="1" a="1"/>
  <c r="AZ121" i="1" s="1"/>
  <c r="BA121" i="1" a="1"/>
  <c r="BA121" i="1" s="1"/>
  <c r="AY154" i="1" a="1"/>
  <c r="AY154" i="1" s="1"/>
  <c r="AZ154" i="1" a="1"/>
  <c r="AZ154" i="1" s="1"/>
  <c r="BA154" i="1" a="1"/>
  <c r="BA154" i="1" s="1"/>
  <c r="AY400" i="1" a="1"/>
  <c r="AY400" i="1" s="1"/>
  <c r="AZ400" i="1" a="1"/>
  <c r="AZ400" i="1" s="1"/>
  <c r="BA400" i="1" a="1"/>
  <c r="BA400" i="1" s="1"/>
  <c r="AY394" i="1" a="1"/>
  <c r="AY394" i="1" s="1"/>
  <c r="AZ394" i="1" a="1"/>
  <c r="AZ394" i="1" s="1"/>
  <c r="BA394" i="1" a="1"/>
  <c r="BA394" i="1" s="1"/>
  <c r="AY404" i="1" a="1"/>
  <c r="AY404" i="1" s="1"/>
  <c r="AZ404" i="1" a="1"/>
  <c r="AZ404" i="1" s="1"/>
  <c r="BA404" i="1" a="1"/>
  <c r="BA404" i="1" s="1"/>
  <c r="AY33" i="1" a="1"/>
  <c r="AY33" i="1" s="1"/>
  <c r="AZ33" i="1" a="1"/>
  <c r="AZ33" i="1" s="1"/>
  <c r="BA33" i="1" a="1"/>
  <c r="BA33" i="1" s="1"/>
  <c r="AY54" i="1" a="1"/>
  <c r="AY54" i="1" s="1"/>
  <c r="AZ54" i="1" a="1"/>
  <c r="AZ54" i="1" s="1"/>
  <c r="BA54" i="1" a="1"/>
  <c r="BA54" i="1" s="1"/>
  <c r="AY256" i="1" a="1"/>
  <c r="AY256" i="1" s="1"/>
  <c r="AZ256" i="1" a="1"/>
  <c r="AZ256" i="1" s="1"/>
  <c r="BA256" i="1" a="1"/>
  <c r="BA256" i="1" s="1"/>
  <c r="AY255" i="1" a="1"/>
  <c r="AY255" i="1" s="1"/>
  <c r="AZ255" i="1" a="1"/>
  <c r="AZ255" i="1" s="1"/>
  <c r="BA255" i="1" a="1"/>
  <c r="BA255" i="1" s="1"/>
  <c r="AY163" i="1" a="1"/>
  <c r="AY163" i="1" s="1"/>
  <c r="AZ163" i="1" a="1"/>
  <c r="AZ163" i="1" s="1"/>
  <c r="BA163" i="1" a="1"/>
  <c r="BA163" i="1" s="1"/>
  <c r="AY180" i="1" a="1"/>
  <c r="AY180" i="1" s="1"/>
  <c r="AZ180" i="1" a="1"/>
  <c r="AZ180" i="1" s="1"/>
  <c r="BA180" i="1" a="1"/>
  <c r="BA180" i="1" s="1"/>
  <c r="AY182" i="1" a="1"/>
  <c r="AY182" i="1" s="1"/>
  <c r="AZ182" i="1" a="1"/>
  <c r="AZ182" i="1" s="1"/>
  <c r="BA182" i="1" a="1"/>
  <c r="BA182" i="1" s="1"/>
  <c r="AY162" i="1" a="1"/>
  <c r="AY162" i="1" s="1"/>
  <c r="AZ162" i="1" a="1"/>
  <c r="AZ162" i="1" s="1"/>
  <c r="BA162" i="1" a="1"/>
  <c r="BA162" i="1" s="1"/>
  <c r="AY142" i="1" a="1"/>
  <c r="AY142" i="1" s="1"/>
  <c r="AZ142" i="1" a="1"/>
  <c r="AZ142" i="1" s="1"/>
  <c r="BA142" i="1" a="1"/>
  <c r="BA142" i="1" s="1"/>
  <c r="AY139" i="1" a="1"/>
  <c r="AY139" i="1" s="1"/>
  <c r="AZ139" i="1" a="1"/>
  <c r="AZ139" i="1" s="1"/>
  <c r="BA139" i="1" a="1"/>
  <c r="BA139" i="1" s="1"/>
  <c r="AY336" i="1" a="1"/>
  <c r="AY336" i="1" s="1"/>
  <c r="AZ336" i="1" a="1"/>
  <c r="AZ336" i="1" s="1"/>
  <c r="BA336" i="1" a="1"/>
  <c r="BA336" i="1" s="1"/>
  <c r="AY144" i="1" a="1"/>
  <c r="AY144" i="1" s="1"/>
  <c r="AZ144" i="1" a="1"/>
  <c r="AZ144" i="1" s="1"/>
  <c r="BA144" i="1" a="1"/>
  <c r="BA144" i="1" s="1"/>
  <c r="AY155" i="1" a="1"/>
  <c r="AY155" i="1" s="1"/>
  <c r="AZ155" i="1" a="1"/>
  <c r="AZ155" i="1" s="1"/>
  <c r="BA155" i="1" a="1"/>
  <c r="BA155" i="1" s="1"/>
  <c r="AY112" i="1" a="1"/>
  <c r="AY112" i="1" s="1"/>
  <c r="AZ112" i="1" a="1"/>
  <c r="AZ112" i="1" s="1"/>
  <c r="BA112" i="1" a="1"/>
  <c r="BA112" i="1" s="1"/>
  <c r="AY125" i="1" a="1"/>
  <c r="AY125" i="1" s="1"/>
  <c r="AZ125" i="1" a="1"/>
  <c r="AZ125" i="1" s="1"/>
  <c r="BA125" i="1" a="1"/>
  <c r="BA125" i="1" s="1"/>
  <c r="AY79" i="1" a="1"/>
  <c r="AY79" i="1" s="1"/>
  <c r="AZ79" i="1" a="1"/>
  <c r="AZ79" i="1" s="1"/>
  <c r="BA79" i="1" a="1"/>
  <c r="BA79" i="1" s="1"/>
  <c r="AY9" i="1" a="1"/>
  <c r="AY9" i="1" s="1"/>
  <c r="AZ9" i="1" a="1"/>
  <c r="AZ9" i="1" s="1"/>
  <c r="BA9" i="1" a="1"/>
  <c r="BA9" i="1" s="1"/>
  <c r="AY95" i="1" a="1"/>
  <c r="AY95" i="1" s="1"/>
  <c r="AZ95" i="1" a="1"/>
  <c r="AZ95" i="1" s="1"/>
  <c r="BA95" i="1" a="1"/>
  <c r="BA95" i="1" s="1"/>
  <c r="AY32" i="1" a="1"/>
  <c r="AY32" i="1" s="1"/>
  <c r="AZ32" i="1" a="1"/>
  <c r="AZ32" i="1" s="1"/>
  <c r="BA32" i="1" a="1"/>
  <c r="BA32" i="1" s="1"/>
  <c r="AY371" i="1" a="1"/>
  <c r="AY371" i="1" s="1"/>
  <c r="AZ371" i="1" a="1"/>
  <c r="AZ371" i="1" s="1"/>
  <c r="BA371" i="1" a="1"/>
  <c r="BA371" i="1" s="1"/>
  <c r="AY395" i="1" a="1"/>
  <c r="AY395" i="1" s="1"/>
  <c r="AZ395" i="1" a="1"/>
  <c r="AZ395" i="1" s="1"/>
  <c r="BA395" i="1" a="1"/>
  <c r="BA395" i="1" s="1"/>
  <c r="AY398" i="1" a="1"/>
  <c r="AY398" i="1" s="1"/>
  <c r="AZ398" i="1" a="1"/>
  <c r="AZ398" i="1" s="1"/>
  <c r="BA398" i="1" a="1"/>
  <c r="BA398" i="1" s="1"/>
  <c r="AY428" i="1" a="1"/>
  <c r="AY428" i="1" s="1"/>
  <c r="AZ428" i="1" a="1"/>
  <c r="AZ428" i="1" s="1"/>
  <c r="BA428" i="1" a="1"/>
  <c r="BA428" i="1" s="1"/>
  <c r="AY176" i="1" a="1"/>
  <c r="AY176" i="1" s="1"/>
  <c r="AZ176" i="1" a="1"/>
  <c r="AZ176" i="1" s="1"/>
  <c r="BA176" i="1" a="1"/>
  <c r="BA176" i="1" s="1"/>
  <c r="AY369" i="1" a="1"/>
  <c r="AY369" i="1" s="1"/>
  <c r="AZ369" i="1" a="1"/>
  <c r="AZ369" i="1" s="1"/>
  <c r="BA369" i="1" a="1"/>
  <c r="BA369" i="1" s="1"/>
  <c r="AY353" i="1" a="1"/>
  <c r="AY353" i="1" s="1"/>
  <c r="AZ353" i="1" a="1"/>
  <c r="AZ353" i="1" s="1"/>
  <c r="BA353" i="1" a="1"/>
  <c r="BA353" i="1" s="1"/>
  <c r="AY389" i="1" a="1"/>
  <c r="AY389" i="1" s="1"/>
  <c r="AZ389" i="1" a="1"/>
  <c r="AZ389" i="1" s="1"/>
  <c r="BA389" i="1" a="1"/>
  <c r="BA389" i="1" s="1"/>
  <c r="AY13" i="1" a="1"/>
  <c r="AY13" i="1" s="1"/>
  <c r="AZ13" i="1" a="1"/>
  <c r="AZ13" i="1" s="1"/>
  <c r="BA13" i="1" a="1"/>
  <c r="BA13" i="1" s="1"/>
  <c r="AY132" i="1" a="1"/>
  <c r="AY132" i="1" s="1"/>
  <c r="AZ132" i="1" a="1"/>
  <c r="AZ132" i="1" s="1"/>
  <c r="BA132" i="1" a="1"/>
  <c r="BA132" i="1" s="1"/>
  <c r="AY444" i="1" a="1"/>
  <c r="AY444" i="1" s="1"/>
  <c r="AZ444" i="1" a="1"/>
  <c r="AZ444" i="1" s="1"/>
  <c r="BA444" i="1" a="1"/>
  <c r="BA444" i="1" s="1"/>
  <c r="AY28" i="1" a="1"/>
  <c r="AY28" i="1" s="1"/>
  <c r="AZ28" i="1" a="1"/>
  <c r="AZ28" i="1" s="1"/>
  <c r="BA28" i="1" a="1"/>
  <c r="BA28" i="1" s="1"/>
  <c r="AY417" i="1" a="1"/>
  <c r="AY417" i="1" s="1"/>
  <c r="AZ417" i="1" a="1"/>
  <c r="AZ417" i="1" s="1"/>
  <c r="BA417" i="1" a="1"/>
  <c r="BA417" i="1" s="1"/>
  <c r="AY268" i="1" a="1"/>
  <c r="AY268" i="1" s="1"/>
  <c r="AZ268" i="1" a="1"/>
  <c r="AZ268" i="1" s="1"/>
  <c r="BA268" i="1" a="1"/>
  <c r="BA268" i="1" s="1"/>
  <c r="AY231" i="1" a="1"/>
  <c r="AY231" i="1" s="1"/>
  <c r="AZ231" i="1" a="1"/>
  <c r="AZ231" i="1" s="1"/>
  <c r="BA231" i="1" a="1"/>
  <c r="BA231" i="1" s="1"/>
  <c r="AY283" i="1" a="1"/>
  <c r="AY283" i="1" s="1"/>
  <c r="AZ283" i="1" a="1"/>
  <c r="AZ283" i="1" s="1"/>
  <c r="BA283" i="1" a="1"/>
  <c r="BA283" i="1" s="1"/>
  <c r="AY49" i="1" a="1"/>
  <c r="AY49" i="1" s="1"/>
  <c r="AZ49" i="1" a="1"/>
  <c r="AZ49" i="1" s="1"/>
  <c r="BA49" i="1" a="1"/>
  <c r="BA49" i="1" s="1"/>
  <c r="AY111" i="1" a="1"/>
  <c r="AY111" i="1" s="1"/>
  <c r="AZ111" i="1" a="1"/>
  <c r="AZ111" i="1" s="1"/>
  <c r="BA111" i="1" a="1"/>
  <c r="BA111" i="1" s="1"/>
  <c r="AY131" i="1" a="1"/>
  <c r="AY131" i="1" s="1"/>
  <c r="AZ131" i="1" a="1"/>
  <c r="AZ131" i="1" s="1"/>
  <c r="BA131" i="1" a="1"/>
  <c r="BA131" i="1" s="1"/>
  <c r="AY148" i="1" a="1"/>
  <c r="AY148" i="1" s="1"/>
  <c r="AZ148" i="1" a="1"/>
  <c r="AZ148" i="1" s="1"/>
  <c r="BA148" i="1" a="1"/>
  <c r="BA148" i="1" s="1"/>
  <c r="AY200" i="1" a="1"/>
  <c r="AY200" i="1" s="1"/>
  <c r="AZ200" i="1" a="1"/>
  <c r="AZ200" i="1" s="1"/>
  <c r="BA200" i="1" a="1"/>
  <c r="BA200" i="1" s="1"/>
  <c r="AY209" i="1" a="1"/>
  <c r="AY209" i="1" s="1"/>
  <c r="AZ209" i="1" a="1"/>
  <c r="AZ209" i="1" s="1"/>
  <c r="BA209" i="1" a="1"/>
  <c r="BA209" i="1" s="1"/>
  <c r="AY217" i="1" a="1"/>
  <c r="AY217" i="1" s="1"/>
  <c r="AZ217" i="1" a="1"/>
  <c r="AZ217" i="1" s="1"/>
  <c r="BA217" i="1" a="1"/>
  <c r="BA217" i="1" s="1"/>
  <c r="AY25" i="1" a="1"/>
  <c r="AY25" i="1" s="1"/>
  <c r="AZ25" i="1" a="1"/>
  <c r="AZ25" i="1" s="1"/>
  <c r="BA25" i="1" a="1"/>
  <c r="BA25" i="1" s="1"/>
  <c r="AY372" i="1" a="1"/>
  <c r="AY372" i="1" s="1"/>
  <c r="AZ372" i="1" a="1"/>
  <c r="AZ372" i="1" s="1"/>
  <c r="BA372" i="1" a="1"/>
  <c r="BA372" i="1" s="1"/>
  <c r="AY378" i="1" a="1"/>
  <c r="AY378" i="1" s="1"/>
  <c r="AZ378" i="1" a="1"/>
  <c r="AZ378" i="1" s="1"/>
  <c r="BA378" i="1" a="1"/>
  <c r="BA378" i="1" s="1"/>
  <c r="AY412" i="1" a="1"/>
  <c r="AY412" i="1" s="1"/>
  <c r="AZ412" i="1" a="1"/>
  <c r="AZ412" i="1" s="1"/>
  <c r="BA412" i="1" a="1"/>
  <c r="BA412" i="1" s="1"/>
  <c r="AY436" i="1" a="1"/>
  <c r="AY436" i="1" s="1"/>
  <c r="AZ436" i="1" a="1"/>
  <c r="AZ436" i="1" s="1"/>
  <c r="BA436" i="1" a="1"/>
  <c r="BA436" i="1" s="1"/>
  <c r="AY64" i="1" a="1"/>
  <c r="AY64" i="1" s="1"/>
  <c r="AZ64" i="1" a="1"/>
  <c r="AZ64" i="1" s="1"/>
  <c r="BA64" i="1" a="1"/>
  <c r="BA64" i="1" s="1"/>
  <c r="AY73" i="1" a="1"/>
  <c r="AY73" i="1" s="1"/>
  <c r="AZ73" i="1" a="1"/>
  <c r="AZ73" i="1" s="1"/>
  <c r="BA73" i="1" a="1"/>
  <c r="BA73" i="1" s="1"/>
  <c r="AY53" i="1" a="1"/>
  <c r="AY53" i="1" s="1"/>
  <c r="AZ53" i="1" a="1"/>
  <c r="AZ53" i="1" s="1"/>
  <c r="BA53" i="1" a="1"/>
  <c r="BA53" i="1" s="1"/>
  <c r="AY286" i="1" a="1"/>
  <c r="AY286" i="1" s="1"/>
  <c r="AZ286" i="1" a="1"/>
  <c r="AZ286" i="1" s="1"/>
  <c r="BA286" i="1" a="1"/>
  <c r="BA286" i="1" s="1"/>
  <c r="AY391" i="1" a="1"/>
  <c r="AY391" i="1" s="1"/>
  <c r="AZ391" i="1" a="1"/>
  <c r="AZ391" i="1" s="1"/>
  <c r="BA391" i="1" a="1"/>
  <c r="BA391" i="1" s="1"/>
  <c r="AY337" i="1" a="1"/>
  <c r="AY337" i="1" s="1"/>
  <c r="AZ337" i="1" a="1"/>
  <c r="AZ337" i="1" s="1"/>
  <c r="BA337" i="1" a="1"/>
  <c r="BA337" i="1" s="1"/>
  <c r="AY203" i="1" a="1"/>
  <c r="AY203" i="1" s="1"/>
  <c r="AZ203" i="1" a="1"/>
  <c r="AZ203" i="1" s="1"/>
  <c r="BA203" i="1" a="1"/>
  <c r="BA203" i="1" s="1"/>
  <c r="AY366" i="1" a="1"/>
  <c r="AY366" i="1" s="1"/>
  <c r="AZ366" i="1" a="1"/>
  <c r="AZ366" i="1" s="1"/>
  <c r="BA366" i="1" a="1"/>
  <c r="BA366" i="1" s="1"/>
  <c r="AY199" i="1" a="1"/>
  <c r="AY199" i="1" s="1"/>
  <c r="AZ199" i="1" a="1"/>
  <c r="AZ199" i="1" s="1"/>
  <c r="BA199" i="1" a="1"/>
  <c r="BA199" i="1" s="1"/>
  <c r="AY109" i="1" a="1"/>
  <c r="AY109" i="1" s="1"/>
  <c r="AZ109" i="1" a="1"/>
  <c r="AZ109" i="1" s="1"/>
  <c r="BA109" i="1" a="1"/>
  <c r="BA109" i="1" s="1"/>
  <c r="AY260" i="1" a="1"/>
  <c r="AY260" i="1" s="1"/>
  <c r="AZ260" i="1" a="1"/>
  <c r="AZ260" i="1" s="1"/>
  <c r="BA260" i="1" a="1"/>
  <c r="BA260" i="1" s="1"/>
  <c r="AY261" i="1" a="1"/>
  <c r="AY261" i="1" s="1"/>
  <c r="AZ261" i="1" a="1"/>
  <c r="AZ261" i="1" s="1"/>
  <c r="BA261" i="1" a="1"/>
  <c r="BA261" i="1" s="1"/>
  <c r="AY17" i="1" a="1"/>
  <c r="AY17" i="1" s="1"/>
  <c r="AZ17" i="1" a="1"/>
  <c r="AZ17" i="1" s="1"/>
  <c r="BA17" i="1" a="1"/>
  <c r="BA17" i="1" s="1"/>
  <c r="AY135" i="1" a="1"/>
  <c r="AY135" i="1" s="1"/>
  <c r="AZ135" i="1" a="1"/>
  <c r="AZ135" i="1" s="1"/>
  <c r="BA135" i="1" a="1"/>
  <c r="BA135" i="1" s="1"/>
  <c r="AY18" i="1" a="1"/>
  <c r="AY18" i="1" s="1"/>
  <c r="AZ18" i="1" a="1"/>
  <c r="AZ18" i="1" s="1"/>
  <c r="BA18" i="1" a="1"/>
  <c r="BA18" i="1" s="1"/>
  <c r="AY443" i="1" a="1"/>
  <c r="AY443" i="1" s="1"/>
  <c r="AZ443" i="1" a="1"/>
  <c r="AZ443" i="1" s="1"/>
  <c r="BA443" i="1" a="1"/>
  <c r="BA443" i="1" s="1"/>
  <c r="AY363" i="1" a="1"/>
  <c r="AY363" i="1" s="1"/>
  <c r="AZ363" i="1" a="1"/>
  <c r="AZ363" i="1" s="1"/>
  <c r="BA363" i="1" a="1"/>
  <c r="BA363" i="1" s="1"/>
  <c r="AY341" i="1" a="1"/>
  <c r="AY341" i="1" s="1"/>
  <c r="AZ341" i="1" a="1"/>
  <c r="AZ341" i="1" s="1"/>
  <c r="BA341" i="1" a="1"/>
  <c r="BA341" i="1" s="1"/>
  <c r="AY136" i="1" a="1"/>
  <c r="AY136" i="1" s="1"/>
  <c r="AZ136" i="1" a="1"/>
  <c r="AZ136" i="1" s="1"/>
  <c r="BA136" i="1" a="1"/>
  <c r="BA136" i="1" s="1"/>
  <c r="AY304" i="1" a="1"/>
  <c r="AY304" i="1" s="1"/>
  <c r="AZ304" i="1" a="1"/>
  <c r="AZ304" i="1" s="1"/>
  <c r="BA304" i="1" a="1"/>
  <c r="BA304" i="1" s="1"/>
  <c r="AY271" i="1" a="1"/>
  <c r="AY271" i="1" s="1"/>
  <c r="AZ271" i="1" a="1"/>
  <c r="AZ271" i="1" s="1"/>
  <c r="BA271" i="1" a="1"/>
  <c r="BA271" i="1" s="1"/>
  <c r="AY314" i="1" a="1"/>
  <c r="AY314" i="1" s="1"/>
  <c r="AZ314" i="1" a="1"/>
  <c r="AZ314" i="1" s="1"/>
  <c r="BA314" i="1" a="1"/>
  <c r="BA314" i="1" s="1"/>
  <c r="AY397" i="1" a="1"/>
  <c r="AY397" i="1" s="1"/>
  <c r="AZ397" i="1" a="1"/>
  <c r="AZ397" i="1" s="1"/>
  <c r="BA397" i="1" a="1"/>
  <c r="BA397" i="1" s="1"/>
  <c r="AY42" i="1" a="1"/>
  <c r="AY42" i="1" s="1"/>
  <c r="AZ42" i="1" a="1"/>
  <c r="AZ42" i="1" s="1"/>
  <c r="BA42" i="1" a="1"/>
  <c r="BA42" i="1" s="1"/>
  <c r="AY421" i="1" a="1"/>
  <c r="AY421" i="1" s="1"/>
  <c r="AZ421" i="1" a="1"/>
  <c r="AZ421" i="1" s="1"/>
  <c r="BA421" i="1" a="1"/>
  <c r="BA421" i="1" s="1"/>
  <c r="AY212" i="1" a="1"/>
  <c r="AY212" i="1" s="1"/>
  <c r="AZ212" i="1" a="1"/>
  <c r="AZ212" i="1" s="1"/>
  <c r="BA212" i="1" a="1"/>
  <c r="BA212" i="1" s="1"/>
  <c r="AY222" i="1" a="1"/>
  <c r="AY222" i="1" s="1"/>
  <c r="AZ222" i="1" a="1"/>
  <c r="AZ222" i="1" s="1"/>
  <c r="BA222" i="1" a="1"/>
  <c r="BA222" i="1" s="1"/>
  <c r="AY170" i="1" a="1"/>
  <c r="AY170" i="1" s="1"/>
  <c r="AZ170" i="1" a="1"/>
  <c r="AZ170" i="1" s="1"/>
  <c r="BA170" i="1" a="1"/>
  <c r="BA170" i="1" s="1"/>
  <c r="AY145" i="1" a="1"/>
  <c r="AY145" i="1" s="1"/>
  <c r="AZ145" i="1" a="1"/>
  <c r="AZ145" i="1" s="1"/>
  <c r="BA145" i="1" a="1"/>
  <c r="BA145" i="1" s="1"/>
  <c r="AY236" i="1" a="1"/>
  <c r="AY236" i="1" s="1"/>
  <c r="AZ236" i="1" a="1"/>
  <c r="AZ236" i="1" s="1"/>
  <c r="BA236" i="1" a="1"/>
  <c r="BA236" i="1" s="1"/>
  <c r="AY41" i="1" a="1"/>
  <c r="AY41" i="1" s="1"/>
  <c r="AZ41" i="1" a="1"/>
  <c r="AZ41" i="1" s="1"/>
  <c r="BA41" i="1" a="1"/>
  <c r="BA41" i="1" s="1"/>
  <c r="AY45" i="1" a="1"/>
  <c r="AY45" i="1" s="1"/>
  <c r="AZ45" i="1" a="1"/>
  <c r="AZ45" i="1" s="1"/>
  <c r="BA45" i="1" a="1"/>
  <c r="BA45" i="1" s="1"/>
  <c r="AY47" i="1" a="1"/>
  <c r="AY47" i="1" s="1"/>
  <c r="AZ47" i="1" a="1"/>
  <c r="AZ47" i="1" s="1"/>
  <c r="BA47" i="1" a="1"/>
  <c r="BA47" i="1" s="1"/>
  <c r="AY252" i="1" a="1"/>
  <c r="AY252" i="1" s="1"/>
  <c r="AZ252" i="1" a="1"/>
  <c r="AZ252" i="1" s="1"/>
  <c r="BA252" i="1" a="1"/>
  <c r="BA252" i="1" s="1"/>
  <c r="AY164" i="1" a="1"/>
  <c r="AY164" i="1" s="1"/>
  <c r="AZ164" i="1" a="1"/>
  <c r="AZ164" i="1" s="1"/>
  <c r="BA164" i="1" a="1"/>
  <c r="BA164" i="1" s="1"/>
  <c r="AY85" i="1" a="1"/>
  <c r="AY85" i="1" s="1"/>
  <c r="AZ85" i="1" a="1"/>
  <c r="AZ85" i="1" s="1"/>
  <c r="BA85" i="1" a="1"/>
  <c r="BA85" i="1" s="1"/>
  <c r="AY156" i="1" a="1"/>
  <c r="AY156" i="1" s="1"/>
  <c r="AZ156" i="1" a="1"/>
  <c r="AZ156" i="1" s="1"/>
  <c r="BA156" i="1" a="1"/>
  <c r="BA156" i="1" s="1"/>
  <c r="AY134" i="1" a="1"/>
  <c r="AY134" i="1" s="1"/>
  <c r="AZ134" i="1" a="1"/>
  <c r="AZ134" i="1" s="1"/>
  <c r="BA134" i="1" a="1"/>
  <c r="BA134" i="1" s="1"/>
  <c r="AY130" i="1" a="1"/>
  <c r="AY130" i="1" s="1"/>
  <c r="AZ130" i="1" a="1"/>
  <c r="AZ130" i="1" s="1"/>
  <c r="BA130" i="1" a="1"/>
  <c r="BA130" i="1" s="1"/>
  <c r="AY137" i="1" a="1"/>
  <c r="AY137" i="1" s="1"/>
  <c r="AZ137" i="1" a="1"/>
  <c r="AZ137" i="1" s="1"/>
  <c r="BA137" i="1" a="1"/>
  <c r="BA137" i="1" s="1"/>
  <c r="AY193" i="1" a="1"/>
  <c r="AY193" i="1" s="1"/>
  <c r="AZ193" i="1" a="1"/>
  <c r="AZ193" i="1" s="1"/>
  <c r="BA193" i="1" a="1"/>
  <c r="BA193" i="1" s="1"/>
  <c r="AY415" i="1" a="1"/>
  <c r="AY415" i="1" s="1"/>
  <c r="AZ415" i="1" a="1"/>
  <c r="AZ415" i="1" s="1"/>
  <c r="BA415" i="1" a="1"/>
  <c r="BA415" i="1" s="1"/>
  <c r="AY234" i="1" a="1"/>
  <c r="AY234" i="1" s="1"/>
  <c r="AZ234" i="1" a="1"/>
  <c r="AZ234" i="1" s="1"/>
  <c r="BA234" i="1" a="1"/>
  <c r="BA234" i="1" s="1"/>
  <c r="AY294" i="1" a="1"/>
  <c r="AY294" i="1" s="1"/>
  <c r="AZ294" i="1" a="1"/>
  <c r="AZ294" i="1" s="1"/>
  <c r="BA294" i="1" a="1"/>
  <c r="BA294" i="1" s="1"/>
  <c r="AY322" i="1" a="1"/>
  <c r="AY322" i="1" s="1"/>
  <c r="AZ322" i="1" a="1"/>
  <c r="AZ322" i="1" s="1"/>
  <c r="BA322" i="1" a="1"/>
  <c r="BA322" i="1" s="1"/>
  <c r="AY339" i="1" a="1"/>
  <c r="AY339" i="1" s="1"/>
  <c r="AZ339" i="1" a="1"/>
  <c r="AZ339" i="1" s="1"/>
  <c r="BA339" i="1" a="1"/>
  <c r="BA339" i="1" s="1"/>
  <c r="AY343" i="1" a="1"/>
  <c r="AY343" i="1" s="1"/>
  <c r="AZ343" i="1" a="1"/>
  <c r="AZ343" i="1" s="1"/>
  <c r="BA343" i="1" a="1"/>
  <c r="BA343" i="1" s="1"/>
  <c r="AY168" i="1" a="1"/>
  <c r="AY168" i="1" s="1"/>
  <c r="AZ168" i="1" a="1"/>
  <c r="AZ168" i="1" s="1"/>
  <c r="BA168" i="1" a="1"/>
  <c r="BA168" i="1" s="1"/>
  <c r="AY420" i="1" a="1"/>
  <c r="AY420" i="1" s="1"/>
  <c r="AZ420" i="1" a="1"/>
  <c r="AZ420" i="1" s="1"/>
  <c r="BA420" i="1" a="1"/>
  <c r="BA420" i="1" s="1"/>
  <c r="AY206" i="1" a="1"/>
  <c r="AY206" i="1" s="1"/>
  <c r="AZ206" i="1" a="1"/>
  <c r="AZ206" i="1" s="1"/>
  <c r="BA206" i="1" a="1"/>
  <c r="BA206" i="1" s="1"/>
  <c r="AY207" i="1" a="1"/>
  <c r="AY207" i="1" s="1"/>
  <c r="AZ207" i="1" a="1"/>
  <c r="AZ207" i="1" s="1"/>
  <c r="BA207" i="1" a="1"/>
  <c r="BA207" i="1" s="1"/>
  <c r="AY146" i="1" a="1"/>
  <c r="AY146" i="1" s="1"/>
  <c r="AZ146" i="1" a="1"/>
  <c r="AZ146" i="1" s="1"/>
  <c r="BA146" i="1" a="1"/>
  <c r="BA146" i="1" s="1"/>
  <c r="AY140" i="1" a="1"/>
  <c r="AY140" i="1" s="1"/>
  <c r="AZ140" i="1" a="1"/>
  <c r="AZ140" i="1" s="1"/>
  <c r="BA140" i="1" a="1"/>
  <c r="BA140" i="1" s="1"/>
  <c r="AY141" i="1" a="1"/>
  <c r="AY141" i="1" s="1"/>
  <c r="AZ141" i="1" a="1"/>
  <c r="AZ141" i="1" s="1"/>
  <c r="BA141" i="1" a="1"/>
  <c r="BA141" i="1" s="1"/>
  <c r="AY325" i="1" a="1"/>
  <c r="AY325" i="1" s="1"/>
  <c r="AZ325" i="1" a="1"/>
  <c r="AZ325" i="1" s="1"/>
  <c r="BA325" i="1" a="1"/>
  <c r="BA325" i="1" s="1"/>
  <c r="AY345" i="1" a="1"/>
  <c r="AY345" i="1" s="1"/>
  <c r="AZ345" i="1" a="1"/>
  <c r="AZ345" i="1" s="1"/>
  <c r="BA345" i="1" a="1"/>
  <c r="BA345" i="1" s="1"/>
  <c r="AY346" i="1" a="1"/>
  <c r="AY346" i="1" s="1"/>
  <c r="AZ346" i="1" a="1"/>
  <c r="AZ346" i="1" s="1"/>
  <c r="BA346" i="1" a="1"/>
  <c r="BA346" i="1" s="1"/>
  <c r="AY446" i="1" a="1"/>
  <c r="AY446" i="1" s="1"/>
  <c r="AZ446" i="1" a="1"/>
  <c r="AZ446" i="1" s="1"/>
  <c r="BA446" i="1" a="1"/>
  <c r="BA446" i="1" s="1"/>
  <c r="AY447" i="1" a="1"/>
  <c r="AY447" i="1" s="1"/>
  <c r="AZ447" i="1" a="1"/>
  <c r="AZ447" i="1" s="1"/>
  <c r="BA447" i="1" a="1"/>
  <c r="BA447" i="1" s="1"/>
  <c r="AY448" i="1" a="1"/>
  <c r="AY448" i="1" s="1"/>
  <c r="AZ448" i="1" a="1"/>
  <c r="AZ448" i="1" s="1"/>
  <c r="BA448" i="1" a="1"/>
  <c r="BA448" i="1" s="1"/>
  <c r="AY449" i="1" a="1"/>
  <c r="AY449" i="1" s="1"/>
  <c r="AZ449" i="1" a="1"/>
  <c r="AZ449" i="1" s="1"/>
  <c r="BA449" i="1" a="1"/>
  <c r="BA449" i="1" s="1"/>
  <c r="AY450" i="1" a="1"/>
  <c r="AY450" i="1" s="1"/>
  <c r="AZ450" i="1" a="1"/>
  <c r="AZ450" i="1" s="1"/>
  <c r="BA450" i="1" a="1"/>
  <c r="BA450" i="1" s="1"/>
  <c r="AY451" i="1" a="1"/>
  <c r="AY451" i="1" s="1"/>
  <c r="AZ451" i="1" a="1"/>
  <c r="AZ451" i="1" s="1"/>
  <c r="BA451" i="1" a="1"/>
  <c r="BA451" i="1" s="1"/>
  <c r="AY452" i="1" a="1"/>
  <c r="AY452" i="1" s="1"/>
  <c r="AZ452" i="1" a="1"/>
  <c r="AZ452" i="1" s="1"/>
  <c r="BA452" i="1" a="1"/>
  <c r="BA452" i="1" s="1"/>
  <c r="AY453" i="1" a="1"/>
  <c r="AY453" i="1" s="1"/>
  <c r="AZ453" i="1" a="1"/>
  <c r="AZ453" i="1" s="1"/>
  <c r="BA453" i="1" a="1"/>
  <c r="BA453" i="1" s="1"/>
  <c r="AY454" i="1" a="1"/>
  <c r="AY454" i="1" s="1"/>
  <c r="AZ454" i="1" a="1"/>
  <c r="AZ454" i="1" s="1"/>
  <c r="BA454" i="1" a="1"/>
  <c r="BA454" i="1" s="1"/>
  <c r="AY455" i="1" a="1"/>
  <c r="AY455" i="1" s="1"/>
  <c r="AZ455" i="1" a="1"/>
  <c r="AZ455" i="1" s="1"/>
  <c r="BA455" i="1" a="1"/>
  <c r="BA455" i="1" s="1"/>
  <c r="AY456" i="1" a="1"/>
  <c r="AY456" i="1" s="1"/>
  <c r="AZ456" i="1" a="1"/>
  <c r="AZ456" i="1" s="1"/>
  <c r="BA456" i="1" a="1"/>
  <c r="BA456" i="1" s="1"/>
  <c r="AY457" i="1" a="1"/>
  <c r="AY457" i="1" s="1"/>
  <c r="AZ457" i="1" a="1"/>
  <c r="AZ457" i="1" s="1"/>
  <c r="BA457" i="1" a="1"/>
  <c r="BA457" i="1" s="1"/>
  <c r="AY458" i="1" a="1"/>
  <c r="AY458" i="1" s="1"/>
  <c r="AZ458" i="1" a="1"/>
  <c r="AZ458" i="1" s="1"/>
  <c r="BA458" i="1" a="1"/>
  <c r="BA458" i="1" s="1"/>
  <c r="AY459" i="1" a="1"/>
  <c r="AY459" i="1" s="1"/>
  <c r="AZ459" i="1" a="1"/>
  <c r="AZ459" i="1" s="1"/>
  <c r="BA459" i="1" a="1"/>
  <c r="BA459" i="1" s="1"/>
  <c r="AY460" i="1" a="1"/>
  <c r="AY460" i="1" s="1"/>
  <c r="AZ460" i="1" a="1"/>
  <c r="AZ460" i="1" s="1"/>
  <c r="BA460" i="1" a="1"/>
  <c r="BA460" i="1" s="1"/>
  <c r="AY461" i="1" a="1"/>
  <c r="AY461" i="1" s="1"/>
  <c r="AZ461" i="1" a="1"/>
  <c r="AZ461" i="1" s="1"/>
  <c r="BA461" i="1" a="1"/>
  <c r="BA461" i="1" s="1"/>
  <c r="AY462" i="1" a="1"/>
  <c r="AY462" i="1" s="1"/>
  <c r="AZ462" i="1" a="1"/>
  <c r="AZ462" i="1" s="1"/>
  <c r="BA462" i="1" a="1"/>
  <c r="BA462" i="1" s="1"/>
  <c r="AY463" i="1" a="1"/>
  <c r="AY463" i="1" s="1"/>
  <c r="AZ463" i="1" a="1"/>
  <c r="AZ463" i="1" s="1"/>
  <c r="BA463" i="1" a="1"/>
  <c r="BA463" i="1" s="1"/>
  <c r="AY464" i="1" a="1"/>
  <c r="AY464" i="1" s="1"/>
  <c r="AZ464" i="1" a="1"/>
  <c r="AZ464" i="1" s="1"/>
  <c r="BA464" i="1" a="1"/>
  <c r="BA464" i="1" s="1"/>
  <c r="AY465" i="1" a="1"/>
  <c r="AY465" i="1" s="1"/>
  <c r="AZ465" i="1" a="1"/>
  <c r="AZ465" i="1" s="1"/>
  <c r="BA465" i="1" a="1"/>
  <c r="BA465" i="1" s="1"/>
  <c r="AY466" i="1" a="1"/>
  <c r="AY466" i="1" s="1"/>
  <c r="AZ466" i="1" a="1"/>
  <c r="AZ466" i="1" s="1"/>
  <c r="BA466" i="1" a="1"/>
  <c r="BA466" i="1" s="1"/>
  <c r="AY467" i="1" a="1"/>
  <c r="AY467" i="1" s="1"/>
  <c r="AZ467" i="1" a="1"/>
  <c r="AZ467" i="1" s="1"/>
  <c r="BA467" i="1" a="1"/>
  <c r="BA467" i="1" s="1"/>
  <c r="AY468" i="1" a="1"/>
  <c r="AY468" i="1" s="1"/>
  <c r="AZ468" i="1" a="1"/>
  <c r="AZ468" i="1" s="1"/>
  <c r="BA468" i="1" a="1"/>
  <c r="BA468" i="1" s="1"/>
  <c r="AY469" i="1" a="1"/>
  <c r="AY469" i="1" s="1"/>
  <c r="AZ469" i="1" a="1"/>
  <c r="AZ469" i="1" s="1"/>
  <c r="BA469" i="1" a="1"/>
  <c r="BA469" i="1" s="1"/>
  <c r="AY470" i="1" a="1"/>
  <c r="AY470" i="1" s="1"/>
  <c r="AZ470" i="1" a="1"/>
  <c r="AZ470" i="1" s="1"/>
  <c r="BA470" i="1" a="1"/>
  <c r="BA470" i="1" s="1"/>
  <c r="AY471" i="1" a="1"/>
  <c r="AY471" i="1" s="1"/>
  <c r="AZ471" i="1" a="1"/>
  <c r="AZ471" i="1" s="1"/>
  <c r="BA471" i="1" a="1"/>
  <c r="BA471" i="1" s="1"/>
  <c r="AY472" i="1" a="1"/>
  <c r="AY472" i="1" s="1"/>
  <c r="AZ472" i="1" a="1"/>
  <c r="AZ472" i="1" s="1"/>
  <c r="BA472" i="1" a="1"/>
  <c r="BA472" i="1" s="1"/>
  <c r="AY473" i="1" a="1"/>
  <c r="AY473" i="1" s="1"/>
  <c r="AZ473" i="1" a="1"/>
  <c r="AZ473" i="1" s="1"/>
  <c r="BA473" i="1" a="1"/>
  <c r="BA473" i="1" s="1"/>
  <c r="AY474" i="1" a="1"/>
  <c r="AY474" i="1" s="1"/>
  <c r="AZ474" i="1" a="1"/>
  <c r="AZ474" i="1" s="1"/>
  <c r="BA474" i="1" a="1"/>
  <c r="BA474" i="1" s="1"/>
  <c r="AY475" i="1" a="1"/>
  <c r="AY475" i="1" s="1"/>
  <c r="AZ475" i="1" a="1"/>
  <c r="AZ475" i="1" s="1"/>
  <c r="BA475" i="1" a="1"/>
  <c r="BA475" i="1" s="1"/>
  <c r="AY476" i="1" a="1"/>
  <c r="AY476" i="1" s="1"/>
  <c r="AZ476" i="1" a="1"/>
  <c r="AZ476" i="1" s="1"/>
  <c r="BA476" i="1" a="1"/>
  <c r="BA476" i="1" s="1"/>
  <c r="AY477" i="1" a="1"/>
  <c r="AY477" i="1" s="1"/>
  <c r="AZ477" i="1" a="1"/>
  <c r="AZ477" i="1" s="1"/>
  <c r="BA477" i="1" a="1"/>
  <c r="BA477" i="1" s="1"/>
  <c r="AY478" i="1" a="1"/>
  <c r="AY478" i="1" s="1"/>
  <c r="AZ478" i="1" a="1"/>
  <c r="AZ478" i="1" s="1"/>
  <c r="BA478" i="1" a="1"/>
  <c r="BA478" i="1" s="1"/>
  <c r="AY479" i="1" a="1"/>
  <c r="AY479" i="1" s="1"/>
  <c r="AZ479" i="1" a="1"/>
  <c r="AZ479" i="1" s="1"/>
  <c r="BA479" i="1" a="1"/>
  <c r="BA479" i="1" s="1"/>
  <c r="AY480" i="1" a="1"/>
  <c r="AY480" i="1" s="1"/>
  <c r="AZ480" i="1" a="1"/>
  <c r="AZ480" i="1" s="1"/>
  <c r="BA480" i="1" a="1"/>
  <c r="BA480" i="1" s="1"/>
  <c r="AY481" i="1" a="1"/>
  <c r="AY481" i="1" s="1"/>
  <c r="AZ481" i="1" a="1"/>
  <c r="AZ481" i="1" s="1"/>
  <c r="BA481" i="1" a="1"/>
  <c r="BA481" i="1" s="1"/>
  <c r="AY482" i="1" a="1"/>
  <c r="AY482" i="1" s="1"/>
  <c r="AZ482" i="1" a="1"/>
  <c r="AZ482" i="1" s="1"/>
  <c r="BA482" i="1" a="1"/>
  <c r="BA482" i="1" s="1"/>
  <c r="AY483" i="1" a="1"/>
  <c r="AY483" i="1" s="1"/>
  <c r="AZ483" i="1" a="1"/>
  <c r="AZ483" i="1" s="1"/>
  <c r="BA483" i="1" a="1"/>
  <c r="BA483" i="1" s="1"/>
  <c r="AY484" i="1" a="1"/>
  <c r="AY484" i="1" s="1"/>
  <c r="AZ484" i="1" a="1"/>
  <c r="AZ484" i="1" s="1"/>
  <c r="BA484" i="1" a="1"/>
  <c r="BA484" i="1" s="1"/>
  <c r="AY485" i="1" a="1"/>
  <c r="AY485" i="1" s="1"/>
  <c r="AZ485" i="1" a="1"/>
  <c r="AZ485" i="1" s="1"/>
  <c r="BA485" i="1" a="1"/>
  <c r="BA485" i="1" s="1"/>
  <c r="AY486" i="1" a="1"/>
  <c r="AY486" i="1" s="1"/>
  <c r="AZ486" i="1" a="1"/>
  <c r="AZ486" i="1" s="1"/>
  <c r="BA486" i="1" a="1"/>
  <c r="BA486" i="1" s="1"/>
  <c r="AY487" i="1" a="1"/>
  <c r="AY487" i="1" s="1"/>
  <c r="AZ487" i="1" a="1"/>
  <c r="AZ487" i="1" s="1"/>
  <c r="BA487" i="1" a="1"/>
  <c r="BA487" i="1" s="1"/>
  <c r="AY488" i="1" a="1"/>
  <c r="AY488" i="1" s="1"/>
  <c r="AZ488" i="1" a="1"/>
  <c r="AZ488" i="1" s="1"/>
  <c r="BA488" i="1" a="1"/>
  <c r="BA488" i="1" s="1"/>
  <c r="AY489" i="1" a="1"/>
  <c r="AY489" i="1" s="1"/>
  <c r="AZ489" i="1" a="1"/>
  <c r="AZ489" i="1" s="1"/>
  <c r="BA489" i="1" a="1"/>
  <c r="BA489" i="1" s="1"/>
  <c r="AY490" i="1" a="1"/>
  <c r="AY490" i="1" s="1"/>
  <c r="AZ490" i="1" a="1"/>
  <c r="AZ490" i="1" s="1"/>
  <c r="BA490" i="1" a="1"/>
  <c r="BA490" i="1" s="1"/>
  <c r="AY491" i="1" a="1"/>
  <c r="AY491" i="1" s="1"/>
  <c r="AZ491" i="1" a="1"/>
  <c r="AZ491" i="1" s="1"/>
  <c r="BA491" i="1" a="1"/>
  <c r="BA491" i="1" s="1"/>
  <c r="AY492" i="1" a="1"/>
  <c r="AY492" i="1" s="1"/>
  <c r="AZ492" i="1" a="1"/>
  <c r="AZ492" i="1" s="1"/>
  <c r="BA492" i="1" a="1"/>
  <c r="BA492" i="1" s="1"/>
  <c r="AY493" i="1" a="1"/>
  <c r="AY493" i="1" s="1"/>
  <c r="AZ493" i="1" a="1"/>
  <c r="AZ493" i="1" s="1"/>
  <c r="BA493" i="1" a="1"/>
  <c r="BA493" i="1" s="1"/>
  <c r="AY494" i="1" a="1"/>
  <c r="AY494" i="1" s="1"/>
  <c r="AZ494" i="1" a="1"/>
  <c r="AZ494" i="1" s="1"/>
  <c r="BA494" i="1" a="1"/>
  <c r="BA494" i="1" s="1"/>
  <c r="AY495" i="1" a="1"/>
  <c r="AY495" i="1" s="1"/>
  <c r="AZ495" i="1" a="1"/>
  <c r="AZ495" i="1" s="1"/>
  <c r="BA495" i="1" a="1"/>
  <c r="BA495" i="1" s="1"/>
  <c r="AY496" i="1" a="1"/>
  <c r="AY496" i="1" s="1"/>
  <c r="AZ496" i="1" a="1"/>
  <c r="AZ496" i="1" s="1"/>
  <c r="BA496" i="1" a="1"/>
  <c r="BA496" i="1" s="1"/>
  <c r="AY497" i="1" a="1"/>
  <c r="AY497" i="1" s="1"/>
  <c r="AZ497" i="1" a="1"/>
  <c r="AZ497" i="1" s="1"/>
  <c r="BA497" i="1" a="1"/>
  <c r="BA497" i="1" s="1"/>
  <c r="AY498" i="1" a="1"/>
  <c r="AY498" i="1" s="1"/>
  <c r="AZ498" i="1" a="1"/>
  <c r="AZ498" i="1" s="1"/>
  <c r="BA498" i="1" a="1"/>
  <c r="BA498" i="1" s="1"/>
  <c r="AY499" i="1" a="1"/>
  <c r="AY499" i="1" s="1"/>
  <c r="AZ499" i="1" a="1"/>
  <c r="AZ499" i="1" s="1"/>
  <c r="BA499" i="1" a="1"/>
  <c r="BA499" i="1" s="1"/>
  <c r="AY500" i="1" a="1"/>
  <c r="AY500" i="1" s="1"/>
  <c r="AZ500" i="1" a="1"/>
  <c r="AZ500" i="1" s="1"/>
  <c r="BA500" i="1" a="1"/>
  <c r="BA500" i="1" s="1"/>
  <c r="AY501" i="1" a="1"/>
  <c r="AY501" i="1" s="1"/>
  <c r="AZ501" i="1" a="1"/>
  <c r="AZ501" i="1" s="1"/>
  <c r="BA501" i="1" a="1"/>
  <c r="BA501" i="1" s="1"/>
  <c r="AY502" i="1" a="1"/>
  <c r="AY502" i="1" s="1"/>
  <c r="AZ502" i="1" a="1"/>
  <c r="AZ502" i="1" s="1"/>
  <c r="BA502" i="1" a="1"/>
  <c r="BA502" i="1" s="1"/>
  <c r="AY503" i="1" a="1"/>
  <c r="AY503" i="1" s="1"/>
  <c r="AZ503" i="1" a="1"/>
  <c r="AZ503" i="1" s="1"/>
  <c r="BA503" i="1" a="1"/>
  <c r="BA503" i="1" s="1"/>
  <c r="AY504" i="1" a="1"/>
  <c r="AY504" i="1" s="1"/>
  <c r="AZ504" i="1" a="1"/>
  <c r="AZ504" i="1" s="1"/>
  <c r="BA504" i="1" a="1"/>
  <c r="BA504" i="1" s="1"/>
  <c r="AY505" i="1" a="1"/>
  <c r="AY505" i="1" s="1"/>
  <c r="AZ505" i="1" a="1"/>
  <c r="AZ505" i="1" s="1"/>
  <c r="BA505" i="1" a="1"/>
  <c r="BA505" i="1" s="1"/>
  <c r="AY506" i="1" a="1"/>
  <c r="AY506" i="1" s="1"/>
  <c r="AZ506" i="1" a="1"/>
  <c r="AZ506" i="1" s="1"/>
  <c r="BA506" i="1" a="1"/>
  <c r="BA506" i="1" s="1"/>
  <c r="AY507" i="1" a="1"/>
  <c r="AY507" i="1" s="1"/>
  <c r="AZ507" i="1" a="1"/>
  <c r="AZ507" i="1" s="1"/>
  <c r="BA507" i="1" a="1"/>
  <c r="BA507" i="1" s="1"/>
  <c r="AY508" i="1" a="1"/>
  <c r="AY508" i="1" s="1"/>
  <c r="AZ508" i="1" a="1"/>
  <c r="AZ508" i="1" s="1"/>
  <c r="BA508" i="1" a="1"/>
  <c r="BA508" i="1" s="1"/>
  <c r="AY509" i="1" a="1"/>
  <c r="AY509" i="1" s="1"/>
  <c r="AZ509" i="1" a="1"/>
  <c r="AZ509" i="1" s="1"/>
  <c r="BA509" i="1" a="1"/>
  <c r="BA509" i="1" s="1"/>
  <c r="AY510" i="1" a="1"/>
  <c r="AY510" i="1" s="1"/>
  <c r="AZ510" i="1" a="1"/>
  <c r="AZ510" i="1" s="1"/>
  <c r="BA510" i="1" a="1"/>
  <c r="BA510" i="1" s="1"/>
  <c r="AY511" i="1" a="1"/>
  <c r="AY511" i="1" s="1"/>
  <c r="AZ511" i="1" a="1"/>
  <c r="AZ511" i="1" s="1"/>
  <c r="BA511" i="1" a="1"/>
  <c r="BA511" i="1" s="1"/>
  <c r="AY512" i="1" a="1"/>
  <c r="AY512" i="1" s="1"/>
  <c r="AZ512" i="1" a="1"/>
  <c r="AZ512" i="1" s="1"/>
  <c r="BA512" i="1" a="1"/>
  <c r="BA512" i="1" s="1"/>
  <c r="AY513" i="1" a="1"/>
  <c r="AY513" i="1" s="1"/>
  <c r="AZ513" i="1" a="1"/>
  <c r="AZ513" i="1" s="1"/>
  <c r="BA513" i="1" a="1"/>
  <c r="BA513" i="1" s="1"/>
  <c r="AY514" i="1" a="1"/>
  <c r="AY514" i="1" s="1"/>
  <c r="AZ514" i="1" a="1"/>
  <c r="AZ514" i="1" s="1"/>
  <c r="BA514" i="1" a="1"/>
  <c r="BA514" i="1" s="1"/>
  <c r="AY515" i="1" a="1"/>
  <c r="AY515" i="1" s="1"/>
  <c r="AZ515" i="1" a="1"/>
  <c r="AZ515" i="1" s="1"/>
  <c r="BA515" i="1" a="1"/>
  <c r="BA515" i="1" s="1"/>
  <c r="AY516" i="1" a="1"/>
  <c r="AY516" i="1" s="1"/>
  <c r="AZ516" i="1" a="1"/>
  <c r="AZ516" i="1" s="1"/>
  <c r="BA516" i="1" a="1"/>
  <c r="BA516" i="1" s="1"/>
  <c r="AY517" i="1" a="1"/>
  <c r="AY517" i="1" s="1"/>
  <c r="AZ517" i="1" a="1"/>
  <c r="AZ517" i="1" s="1"/>
  <c r="BA517" i="1" a="1"/>
  <c r="BA517" i="1" s="1"/>
  <c r="AY518" i="1" a="1"/>
  <c r="AY518" i="1" s="1"/>
  <c r="AZ518" i="1" a="1"/>
  <c r="AZ518" i="1" s="1"/>
  <c r="BA518" i="1" a="1"/>
  <c r="BA518" i="1" s="1"/>
  <c r="AY519" i="1" a="1"/>
  <c r="AY519" i="1" s="1"/>
  <c r="AZ519" i="1" a="1"/>
  <c r="AZ519" i="1" s="1"/>
  <c r="BA519" i="1" a="1"/>
  <c r="BA519" i="1" s="1"/>
  <c r="AY520" i="1" a="1"/>
  <c r="AY520" i="1" s="1"/>
  <c r="AZ520" i="1" a="1"/>
  <c r="AZ520" i="1" s="1"/>
  <c r="BA520" i="1" a="1"/>
  <c r="BA520" i="1" s="1"/>
  <c r="AY521" i="1" a="1"/>
  <c r="AY521" i="1" s="1"/>
  <c r="AZ521" i="1" a="1"/>
  <c r="AZ521" i="1" s="1"/>
  <c r="BA521" i="1" a="1"/>
  <c r="BA521" i="1" s="1"/>
  <c r="AY522" i="1" a="1"/>
  <c r="AY522" i="1" s="1"/>
  <c r="AZ522" i="1" a="1"/>
  <c r="AZ522" i="1" s="1"/>
  <c r="BA522" i="1" a="1"/>
  <c r="BA522" i="1" s="1"/>
  <c r="AY523" i="1" a="1"/>
  <c r="AY523" i="1" s="1"/>
  <c r="AZ523" i="1" a="1"/>
  <c r="AZ523" i="1" s="1"/>
  <c r="BA523" i="1" a="1"/>
  <c r="BA523" i="1" s="1"/>
  <c r="AY524" i="1" a="1"/>
  <c r="AY524" i="1" s="1"/>
  <c r="AZ524" i="1" a="1"/>
  <c r="AZ524" i="1" s="1"/>
  <c r="BA524" i="1" a="1"/>
  <c r="BA524" i="1" s="1"/>
  <c r="AY525" i="1" a="1"/>
  <c r="AY525" i="1" s="1"/>
  <c r="AZ525" i="1" a="1"/>
  <c r="AZ525" i="1" s="1"/>
  <c r="BA525" i="1" a="1"/>
  <c r="BA525" i="1" s="1"/>
  <c r="AY526" i="1" a="1"/>
  <c r="AY526" i="1" s="1"/>
  <c r="AZ526" i="1" a="1"/>
  <c r="AZ526" i="1" s="1"/>
  <c r="BA526" i="1" a="1"/>
  <c r="BA526" i="1" s="1"/>
  <c r="AY527" i="1" a="1"/>
  <c r="AY527" i="1" s="1"/>
  <c r="AZ527" i="1" a="1"/>
  <c r="AZ527" i="1" s="1"/>
  <c r="BA527" i="1" a="1"/>
  <c r="BA527" i="1" s="1"/>
  <c r="AY528" i="1" a="1"/>
  <c r="AY528" i="1" s="1"/>
  <c r="AZ528" i="1" a="1"/>
  <c r="AZ528" i="1" s="1"/>
  <c r="BA528" i="1" a="1"/>
  <c r="BA528" i="1" s="1"/>
  <c r="AY529" i="1" a="1"/>
  <c r="AY529" i="1" s="1"/>
  <c r="AZ529" i="1" a="1"/>
  <c r="AZ529" i="1" s="1"/>
  <c r="BA529" i="1" a="1"/>
  <c r="BA529" i="1" s="1"/>
  <c r="AY530" i="1" a="1"/>
  <c r="AY530" i="1" s="1"/>
  <c r="AZ530" i="1" a="1"/>
  <c r="AZ530" i="1" s="1"/>
  <c r="BA530" i="1" a="1"/>
  <c r="BA530" i="1" s="1"/>
  <c r="AY531" i="1" a="1"/>
  <c r="AY531" i="1" s="1"/>
  <c r="AZ531" i="1" a="1"/>
  <c r="AZ531" i="1" s="1"/>
  <c r="BA531" i="1" a="1"/>
  <c r="BA531" i="1" s="1"/>
  <c r="AY532" i="1" a="1"/>
  <c r="AY532" i="1" s="1"/>
  <c r="AZ532" i="1" a="1"/>
  <c r="AZ532" i="1" s="1"/>
  <c r="BA532" i="1" a="1"/>
  <c r="BA532" i="1" s="1"/>
  <c r="AY533" i="1" a="1"/>
  <c r="AY533" i="1" s="1"/>
  <c r="AZ533" i="1" a="1"/>
  <c r="AZ533" i="1" s="1"/>
  <c r="BA533" i="1" a="1"/>
  <c r="BA533" i="1" s="1"/>
  <c r="AY534" i="1" a="1"/>
  <c r="AY534" i="1" s="1"/>
  <c r="AZ534" i="1" a="1"/>
  <c r="AZ534" i="1" s="1"/>
  <c r="BA534" i="1" a="1"/>
  <c r="BA534" i="1" s="1"/>
  <c r="AY535" i="1" a="1"/>
  <c r="AY535" i="1" s="1"/>
  <c r="AZ535" i="1" a="1"/>
  <c r="AZ535" i="1" s="1"/>
  <c r="BA535" i="1" a="1"/>
  <c r="BA535" i="1" s="1"/>
  <c r="AY536" i="1" a="1"/>
  <c r="AY536" i="1" s="1"/>
  <c r="AZ536" i="1" a="1"/>
  <c r="AZ536" i="1" s="1"/>
  <c r="BA536" i="1" a="1"/>
  <c r="BA536" i="1" s="1"/>
  <c r="AY537" i="1" a="1"/>
  <c r="AY537" i="1" s="1"/>
  <c r="AZ537" i="1" a="1"/>
  <c r="AZ537" i="1" s="1"/>
  <c r="BA537" i="1" a="1"/>
  <c r="BA537" i="1" s="1"/>
  <c r="AY538" i="1" a="1"/>
  <c r="AY538" i="1" s="1"/>
  <c r="AZ538" i="1" a="1"/>
  <c r="AZ538" i="1" s="1"/>
  <c r="BA538" i="1" a="1"/>
  <c r="BA538" i="1" s="1"/>
  <c r="AY539" i="1" a="1"/>
  <c r="AY539" i="1" s="1"/>
  <c r="AZ539" i="1" a="1"/>
  <c r="AZ539" i="1" s="1"/>
  <c r="BA539" i="1" a="1"/>
  <c r="BA539" i="1" s="1"/>
  <c r="AY540" i="1" a="1"/>
  <c r="AY540" i="1" s="1"/>
  <c r="AZ540" i="1" a="1"/>
  <c r="AZ540" i="1" s="1"/>
  <c r="BA540" i="1" a="1"/>
  <c r="BA540" i="1" s="1"/>
  <c r="AY541" i="1" a="1"/>
  <c r="AY541" i="1" s="1"/>
  <c r="AZ541" i="1" a="1"/>
  <c r="AZ541" i="1" s="1"/>
  <c r="BA541" i="1" a="1"/>
  <c r="BA541" i="1" s="1"/>
  <c r="AY542" i="1" a="1"/>
  <c r="AY542" i="1" s="1"/>
  <c r="AZ542" i="1" a="1"/>
  <c r="AZ542" i="1" s="1"/>
  <c r="BA542" i="1" a="1"/>
  <c r="BA542" i="1" s="1"/>
  <c r="AY543" i="1" a="1"/>
  <c r="AY543" i="1" s="1"/>
  <c r="AZ543" i="1" a="1"/>
  <c r="AZ543" i="1" s="1"/>
  <c r="BA543" i="1" a="1"/>
  <c r="BA543" i="1" s="1"/>
  <c r="AY544" i="1" a="1"/>
  <c r="AY544" i="1" s="1"/>
  <c r="AZ544" i="1" a="1"/>
  <c r="AZ544" i="1" s="1"/>
  <c r="BA544" i="1" a="1"/>
  <c r="BA544" i="1" s="1"/>
  <c r="AY545" i="1" a="1"/>
  <c r="AY545" i="1" s="1"/>
  <c r="AZ545" i="1" a="1"/>
  <c r="AZ545" i="1" s="1"/>
  <c r="BA545" i="1" a="1"/>
  <c r="BA545" i="1" s="1"/>
  <c r="AY546" i="1" a="1"/>
  <c r="AY546" i="1" s="1"/>
  <c r="AZ546" i="1" a="1"/>
  <c r="AZ546" i="1" s="1"/>
  <c r="BA546" i="1" a="1"/>
  <c r="BA546" i="1" s="1"/>
  <c r="AY547" i="1" a="1"/>
  <c r="AY547" i="1" s="1"/>
  <c r="AZ547" i="1" a="1"/>
  <c r="AZ547" i="1" s="1"/>
  <c r="BA547" i="1" a="1"/>
  <c r="BA547" i="1" s="1"/>
  <c r="AY548" i="1" a="1"/>
  <c r="AY548" i="1" s="1"/>
  <c r="AZ548" i="1" a="1"/>
  <c r="AZ548" i="1" s="1"/>
  <c r="BA548" i="1" a="1"/>
  <c r="BA548" i="1" s="1"/>
  <c r="AY549" i="1" a="1"/>
  <c r="AY549" i="1" s="1"/>
  <c r="AZ549" i="1" a="1"/>
  <c r="AZ549" i="1" s="1"/>
  <c r="BA549" i="1" a="1"/>
  <c r="BA549" i="1" s="1"/>
  <c r="AY550" i="1" a="1"/>
  <c r="AY550" i="1" s="1"/>
  <c r="AZ550" i="1" a="1"/>
  <c r="AZ550" i="1" s="1"/>
  <c r="BA550" i="1" a="1"/>
  <c r="BA550" i="1" s="1"/>
  <c r="AY551" i="1" a="1"/>
  <c r="AY551" i="1" s="1"/>
  <c r="AZ551" i="1" a="1"/>
  <c r="AZ551" i="1" s="1"/>
  <c r="BA551" i="1" a="1"/>
  <c r="BA551" i="1" s="1"/>
  <c r="AY552" i="1" a="1"/>
  <c r="AY552" i="1" s="1"/>
  <c r="AZ552" i="1" a="1"/>
  <c r="AZ552" i="1" s="1"/>
  <c r="BA552" i="1" a="1"/>
  <c r="BA552" i="1" s="1"/>
  <c r="AY553" i="1" a="1"/>
  <c r="AY553" i="1" s="1"/>
  <c r="AZ553" i="1" a="1"/>
  <c r="AZ553" i="1" s="1"/>
  <c r="BA553" i="1" a="1"/>
  <c r="BA553" i="1" s="1"/>
  <c r="AY554" i="1" a="1"/>
  <c r="AY554" i="1" s="1"/>
  <c r="AZ554" i="1" a="1"/>
  <c r="AZ554" i="1" s="1"/>
  <c r="BA554" i="1" a="1"/>
  <c r="BA554" i="1" s="1"/>
  <c r="AY555" i="1" a="1"/>
  <c r="AY555" i="1" s="1"/>
  <c r="AZ555" i="1" a="1"/>
  <c r="AZ555" i="1" s="1"/>
  <c r="BA555" i="1" a="1"/>
  <c r="BA555" i="1" s="1"/>
  <c r="AY556" i="1" a="1"/>
  <c r="AY556" i="1" s="1"/>
  <c r="AZ556" i="1" a="1"/>
  <c r="AZ556" i="1" s="1"/>
  <c r="BA556" i="1" a="1"/>
  <c r="BA556" i="1" s="1"/>
  <c r="AY557" i="1" a="1"/>
  <c r="AY557" i="1" s="1"/>
  <c r="AZ557" i="1" a="1"/>
  <c r="AZ557" i="1" s="1"/>
  <c r="BA557" i="1" a="1"/>
  <c r="BA557" i="1" s="1"/>
  <c r="AY558" i="1" a="1"/>
  <c r="AY558" i="1" s="1"/>
  <c r="AZ558" i="1" a="1"/>
  <c r="AZ558" i="1" s="1"/>
  <c r="BA558" i="1" a="1"/>
  <c r="BA558" i="1" s="1"/>
  <c r="AY559" i="1" a="1"/>
  <c r="AY559" i="1" s="1"/>
  <c r="AZ559" i="1" a="1"/>
  <c r="AZ559" i="1" s="1"/>
  <c r="BA559" i="1" a="1"/>
  <c r="BA559" i="1" s="1"/>
  <c r="AY560" i="1" a="1"/>
  <c r="AY560" i="1" s="1"/>
  <c r="AZ560" i="1" a="1"/>
  <c r="AZ560" i="1" s="1"/>
  <c r="BA560" i="1" a="1"/>
  <c r="BA560" i="1" s="1"/>
  <c r="AY561" i="1" a="1"/>
  <c r="AY561" i="1" s="1"/>
  <c r="AZ561" i="1" a="1"/>
  <c r="AZ561" i="1" s="1"/>
  <c r="BA561" i="1" a="1"/>
  <c r="BA561" i="1" s="1"/>
  <c r="AY562" i="1" a="1"/>
  <c r="AY562" i="1" s="1"/>
  <c r="AZ562" i="1" a="1"/>
  <c r="AZ562" i="1" s="1"/>
  <c r="BA562" i="1" a="1"/>
  <c r="BA562" i="1" s="1"/>
  <c r="AY563" i="1" a="1"/>
  <c r="AY563" i="1" s="1"/>
  <c r="AZ563" i="1" a="1"/>
  <c r="AZ563" i="1" s="1"/>
  <c r="BA563" i="1" a="1"/>
  <c r="BA563" i="1" s="1"/>
  <c r="AY564" i="1" a="1"/>
  <c r="AY564" i="1" s="1"/>
  <c r="AZ564" i="1" a="1"/>
  <c r="AZ564" i="1" s="1"/>
  <c r="BA564" i="1" a="1"/>
  <c r="BA564" i="1" s="1"/>
  <c r="AY565" i="1" a="1"/>
  <c r="AY565" i="1" s="1"/>
  <c r="AZ565" i="1" a="1"/>
  <c r="AZ565" i="1" s="1"/>
  <c r="BA565" i="1" a="1"/>
  <c r="BA565" i="1" s="1"/>
  <c r="AY566" i="1" a="1"/>
  <c r="AY566" i="1" s="1"/>
  <c r="AZ566" i="1" a="1"/>
  <c r="AZ566" i="1" s="1"/>
  <c r="BA566" i="1" a="1"/>
  <c r="BA566" i="1" s="1"/>
  <c r="AY567" i="1" a="1"/>
  <c r="AY567" i="1" s="1"/>
  <c r="AZ567" i="1" a="1"/>
  <c r="AZ567" i="1" s="1"/>
  <c r="BA567" i="1" a="1"/>
  <c r="BA567" i="1" s="1"/>
  <c r="AY568" i="1" a="1"/>
  <c r="AY568" i="1" s="1"/>
  <c r="AZ568" i="1" a="1"/>
  <c r="AZ568" i="1" s="1"/>
  <c r="BA568" i="1" a="1"/>
  <c r="BA568" i="1" s="1"/>
  <c r="AY569" i="1" a="1"/>
  <c r="AY569" i="1" s="1"/>
  <c r="AZ569" i="1" a="1"/>
  <c r="AZ569" i="1" s="1"/>
  <c r="BA569" i="1" a="1"/>
  <c r="BA569" i="1" s="1"/>
  <c r="AY570" i="1" a="1"/>
  <c r="AY570" i="1" s="1"/>
  <c r="AZ570" i="1" a="1"/>
  <c r="AZ570" i="1" s="1"/>
  <c r="BA570" i="1" a="1"/>
  <c r="BA570" i="1" s="1"/>
  <c r="AY571" i="1" a="1"/>
  <c r="AY571" i="1" s="1"/>
  <c r="AZ571" i="1" a="1"/>
  <c r="AZ571" i="1" s="1"/>
  <c r="BA571" i="1" a="1"/>
  <c r="BA571" i="1" s="1"/>
  <c r="AY572" i="1" a="1"/>
  <c r="AY572" i="1" s="1"/>
  <c r="AZ572" i="1" a="1"/>
  <c r="AZ572" i="1" s="1"/>
  <c r="BA572" i="1" a="1"/>
  <c r="BA572" i="1" s="1"/>
  <c r="AY573" i="1" a="1"/>
  <c r="AY573" i="1" s="1"/>
  <c r="AZ573" i="1" a="1"/>
  <c r="AZ573" i="1" s="1"/>
  <c r="BA573" i="1" a="1"/>
  <c r="BA573" i="1" s="1"/>
  <c r="AY574" i="1" a="1"/>
  <c r="AY574" i="1" s="1"/>
  <c r="AZ574" i="1" a="1"/>
  <c r="AZ574" i="1" s="1"/>
  <c r="BA574" i="1" a="1"/>
  <c r="BA574" i="1" s="1"/>
  <c r="AY575" i="1" a="1"/>
  <c r="AY575" i="1" s="1"/>
  <c r="AZ575" i="1" a="1"/>
  <c r="AZ575" i="1" s="1"/>
  <c r="BA575" i="1" a="1"/>
  <c r="BA575" i="1" s="1"/>
  <c r="AY576" i="1" a="1"/>
  <c r="AY576" i="1" s="1"/>
  <c r="AZ576" i="1" a="1"/>
  <c r="AZ576" i="1" s="1"/>
  <c r="BA576" i="1" a="1"/>
  <c r="BA576" i="1" s="1"/>
  <c r="AY577" i="1" a="1"/>
  <c r="AY577" i="1" s="1"/>
  <c r="AZ577" i="1" a="1"/>
  <c r="AZ577" i="1" s="1"/>
  <c r="BA577" i="1" a="1"/>
  <c r="BA577" i="1" s="1"/>
  <c r="AY578" i="1" a="1"/>
  <c r="AY578" i="1" s="1"/>
  <c r="AZ578" i="1" a="1"/>
  <c r="AZ578" i="1" s="1"/>
  <c r="BA578" i="1" a="1"/>
  <c r="BA578" i="1" s="1"/>
  <c r="AY579" i="1" a="1"/>
  <c r="AY579" i="1" s="1"/>
  <c r="AZ579" i="1" a="1"/>
  <c r="AZ579" i="1" s="1"/>
  <c r="BA579" i="1" a="1"/>
  <c r="BA579" i="1" s="1"/>
  <c r="AY580" i="1" a="1"/>
  <c r="AY580" i="1" s="1"/>
  <c r="AZ580" i="1" a="1"/>
  <c r="AZ580" i="1" s="1"/>
  <c r="BA580" i="1" a="1"/>
  <c r="BA580" i="1" s="1"/>
  <c r="AY581" i="1" a="1"/>
  <c r="AY581" i="1" s="1"/>
  <c r="AZ581" i="1" a="1"/>
  <c r="AZ581" i="1" s="1"/>
  <c r="BA581" i="1" a="1"/>
  <c r="BA581" i="1" s="1"/>
  <c r="AY582" i="1" a="1"/>
  <c r="AY582" i="1" s="1"/>
  <c r="AZ582" i="1" a="1"/>
  <c r="AZ582" i="1" s="1"/>
  <c r="BA582" i="1" a="1"/>
  <c r="BA582" i="1" s="1"/>
  <c r="AY583" i="1" a="1"/>
  <c r="AY583" i="1" s="1"/>
  <c r="AZ583" i="1" a="1"/>
  <c r="AZ583" i="1" s="1"/>
  <c r="BA583" i="1" a="1"/>
  <c r="BA583" i="1" s="1"/>
  <c r="AY584" i="1" a="1"/>
  <c r="AY584" i="1" s="1"/>
  <c r="AZ584" i="1" a="1"/>
  <c r="AZ584" i="1" s="1"/>
  <c r="BA584" i="1" a="1"/>
  <c r="BA584" i="1" s="1"/>
  <c r="AY585" i="1" a="1"/>
  <c r="AY585" i="1" s="1"/>
  <c r="AZ585" i="1" a="1"/>
  <c r="AZ585" i="1" s="1"/>
  <c r="BA585" i="1" a="1"/>
  <c r="BA585" i="1" s="1"/>
  <c r="AY586" i="1" a="1"/>
  <c r="AY586" i="1" s="1"/>
  <c r="AZ586" i="1" a="1"/>
  <c r="AZ586" i="1" s="1"/>
  <c r="BA586" i="1" a="1"/>
  <c r="BA586" i="1" s="1"/>
  <c r="AY587" i="1" a="1"/>
  <c r="AY587" i="1" s="1"/>
  <c r="AZ587" i="1" a="1"/>
  <c r="AZ587" i="1" s="1"/>
  <c r="BA587" i="1" a="1"/>
  <c r="BA587" i="1" s="1"/>
  <c r="AY588" i="1" a="1"/>
  <c r="AY588" i="1" s="1"/>
  <c r="AZ588" i="1" a="1"/>
  <c r="AZ588" i="1" s="1"/>
  <c r="BA588" i="1" a="1"/>
  <c r="BA588" i="1" s="1"/>
  <c r="AY589" i="1" a="1"/>
  <c r="AY589" i="1" s="1"/>
  <c r="AZ589" i="1" a="1"/>
  <c r="AZ589" i="1" s="1"/>
  <c r="BA589" i="1" a="1"/>
  <c r="BA589" i="1" s="1"/>
  <c r="AY590" i="1" a="1"/>
  <c r="AY590" i="1" s="1"/>
  <c r="AZ590" i="1" a="1"/>
  <c r="AZ590" i="1" s="1"/>
  <c r="BA590" i="1" a="1"/>
  <c r="BA590" i="1" s="1"/>
  <c r="AY591" i="1" a="1"/>
  <c r="AY591" i="1" s="1"/>
  <c r="AZ591" i="1" a="1"/>
  <c r="AZ591" i="1" s="1"/>
  <c r="BA591" i="1" a="1"/>
  <c r="BA591" i="1" s="1"/>
  <c r="AY592" i="1" a="1"/>
  <c r="AY592" i="1" s="1"/>
  <c r="AZ592" i="1" a="1"/>
  <c r="AZ592" i="1" s="1"/>
  <c r="BA592" i="1" a="1"/>
  <c r="BA592" i="1" s="1"/>
  <c r="AY593" i="1" a="1"/>
  <c r="AY593" i="1" s="1"/>
  <c r="AZ593" i="1" a="1"/>
  <c r="AZ593" i="1" s="1"/>
  <c r="BA593" i="1" a="1"/>
  <c r="BA593" i="1" s="1"/>
  <c r="AY594" i="1" a="1"/>
  <c r="AY594" i="1" s="1"/>
  <c r="AZ594" i="1" a="1"/>
  <c r="AZ594" i="1" s="1"/>
  <c r="BA594" i="1" a="1"/>
  <c r="BA594" i="1" s="1"/>
  <c r="AY595" i="1" a="1"/>
  <c r="AY595" i="1" s="1"/>
  <c r="AZ595" i="1" a="1"/>
  <c r="AZ595" i="1" s="1"/>
  <c r="BA595" i="1" a="1"/>
  <c r="BA595" i="1" s="1"/>
  <c r="AY596" i="1" a="1"/>
  <c r="AY596" i="1" s="1"/>
  <c r="AZ596" i="1" a="1"/>
  <c r="AZ596" i="1" s="1"/>
  <c r="BA596" i="1" a="1"/>
  <c r="BA596" i="1" s="1"/>
  <c r="AY597" i="1" a="1"/>
  <c r="AY597" i="1" s="1"/>
  <c r="AZ597" i="1" a="1"/>
  <c r="AZ597" i="1" s="1"/>
  <c r="BA597" i="1" a="1"/>
  <c r="BA597" i="1" s="1"/>
  <c r="AY598" i="1" a="1"/>
  <c r="AY598" i="1" s="1"/>
  <c r="AZ598" i="1" a="1"/>
  <c r="AZ598" i="1" s="1"/>
  <c r="BA598" i="1" a="1"/>
  <c r="BA598" i="1" s="1"/>
  <c r="AY599" i="1" a="1"/>
  <c r="AY599" i="1" s="1"/>
  <c r="AZ599" i="1" a="1"/>
  <c r="AZ599" i="1" s="1"/>
  <c r="BA599" i="1" a="1"/>
  <c r="BA599" i="1" s="1"/>
  <c r="AY600" i="1" a="1"/>
  <c r="AY600" i="1" s="1"/>
  <c r="AZ600" i="1" a="1"/>
  <c r="AZ600" i="1" s="1"/>
  <c r="BA600" i="1" a="1"/>
  <c r="BA600" i="1" s="1"/>
  <c r="AY601" i="1" a="1"/>
  <c r="AY601" i="1" s="1"/>
  <c r="AZ601" i="1" a="1"/>
  <c r="AZ601" i="1" s="1"/>
  <c r="BA601" i="1" a="1"/>
  <c r="BA601" i="1" s="1"/>
  <c r="AY602" i="1" a="1"/>
  <c r="AY602" i="1" s="1"/>
  <c r="AZ602" i="1" a="1"/>
  <c r="AZ602" i="1" s="1"/>
  <c r="BA602" i="1" a="1"/>
  <c r="BA602" i="1" s="1"/>
  <c r="AY603" i="1" a="1"/>
  <c r="AY603" i="1" s="1"/>
  <c r="AZ603" i="1" a="1"/>
  <c r="AZ603" i="1" s="1"/>
  <c r="BA603" i="1" a="1"/>
  <c r="BA603" i="1" s="1"/>
  <c r="AY604" i="1" a="1"/>
  <c r="AY604" i="1" s="1"/>
  <c r="AZ604" i="1" a="1"/>
  <c r="AZ604" i="1" s="1"/>
  <c r="BA604" i="1" a="1"/>
  <c r="BA604" i="1" s="1"/>
  <c r="AY605" i="1" a="1"/>
  <c r="AY605" i="1" s="1"/>
  <c r="AZ605" i="1" a="1"/>
  <c r="AZ605" i="1" s="1"/>
  <c r="BA605" i="1" a="1"/>
  <c r="BA605" i="1" s="1"/>
  <c r="AY606" i="1" a="1"/>
  <c r="AY606" i="1" s="1"/>
  <c r="AZ606" i="1" a="1"/>
  <c r="AZ606" i="1" s="1"/>
  <c r="BA606" i="1" a="1"/>
  <c r="BA606" i="1" s="1"/>
  <c r="AY607" i="1" a="1"/>
  <c r="AY607" i="1" s="1"/>
  <c r="AZ607" i="1" a="1"/>
  <c r="AZ607" i="1" s="1"/>
  <c r="BA607" i="1" a="1"/>
  <c r="BA607" i="1" s="1"/>
  <c r="AY608" i="1" a="1"/>
  <c r="AY608" i="1" s="1"/>
  <c r="AZ608" i="1" a="1"/>
  <c r="AZ608" i="1" s="1"/>
  <c r="BA608" i="1" a="1"/>
  <c r="BA608" i="1" s="1"/>
  <c r="AY609" i="1" a="1"/>
  <c r="AY609" i="1" s="1"/>
  <c r="AZ609" i="1" a="1"/>
  <c r="AZ609" i="1" s="1"/>
  <c r="BA609" i="1" a="1"/>
  <c r="BA609" i="1" s="1"/>
  <c r="AY610" i="1" a="1"/>
  <c r="AY610" i="1" s="1"/>
  <c r="AZ610" i="1" a="1"/>
  <c r="AZ610" i="1" s="1"/>
  <c r="BA610" i="1" a="1"/>
  <c r="BA610" i="1" s="1"/>
  <c r="AY611" i="1" a="1"/>
  <c r="AY611" i="1" s="1"/>
  <c r="AZ611" i="1" a="1"/>
  <c r="AZ611" i="1" s="1"/>
  <c r="BA611" i="1" a="1"/>
  <c r="BA611" i="1" s="1"/>
  <c r="AY612" i="1" a="1"/>
  <c r="AY612" i="1" s="1"/>
  <c r="AZ612" i="1" a="1"/>
  <c r="AZ612" i="1" s="1"/>
  <c r="BA612" i="1" a="1"/>
  <c r="BA612" i="1" s="1"/>
  <c r="AY613" i="1" a="1"/>
  <c r="AY613" i="1" s="1"/>
  <c r="AZ613" i="1" a="1"/>
  <c r="AZ613" i="1" s="1"/>
  <c r="BA613" i="1" a="1"/>
  <c r="BA613" i="1" s="1"/>
  <c r="AY614" i="1" a="1"/>
  <c r="AY614" i="1" s="1"/>
  <c r="AZ614" i="1" a="1"/>
  <c r="AZ614" i="1" s="1"/>
  <c r="BA614" i="1" a="1"/>
  <c r="BA614" i="1" s="1"/>
  <c r="AY615" i="1" a="1"/>
  <c r="AY615" i="1" s="1"/>
  <c r="AZ615" i="1" a="1"/>
  <c r="AZ615" i="1" s="1"/>
  <c r="BA615" i="1" a="1"/>
  <c r="BA615" i="1" s="1"/>
  <c r="AY616" i="1" a="1"/>
  <c r="AY616" i="1" s="1"/>
  <c r="AZ616" i="1" a="1"/>
  <c r="AZ616" i="1" s="1"/>
  <c r="BA616" i="1" a="1"/>
  <c r="BA616" i="1" s="1"/>
  <c r="AY617" i="1" a="1"/>
  <c r="AY617" i="1" s="1"/>
  <c r="AZ617" i="1" a="1"/>
  <c r="AZ617" i="1" s="1"/>
  <c r="BA617" i="1" a="1"/>
  <c r="BA617" i="1" s="1"/>
  <c r="AY618" i="1" a="1"/>
  <c r="AY618" i="1" s="1"/>
  <c r="AZ618" i="1" a="1"/>
  <c r="AZ618" i="1" s="1"/>
  <c r="BA618" i="1" a="1"/>
  <c r="BA618" i="1" s="1"/>
  <c r="AY619" i="1" a="1"/>
  <c r="AY619" i="1" s="1"/>
  <c r="AZ619" i="1" a="1"/>
  <c r="AZ619" i="1" s="1"/>
  <c r="BA619" i="1" a="1"/>
  <c r="BA619" i="1" s="1"/>
  <c r="AY620" i="1" a="1"/>
  <c r="AY620" i="1" s="1"/>
  <c r="AZ620" i="1" a="1"/>
  <c r="AZ620" i="1" s="1"/>
  <c r="BA620" i="1" a="1"/>
  <c r="BA620" i="1" s="1"/>
  <c r="AY621" i="1" a="1"/>
  <c r="AY621" i="1" s="1"/>
  <c r="AZ621" i="1" a="1"/>
  <c r="AZ621" i="1" s="1"/>
  <c r="BA621" i="1" a="1"/>
  <c r="BA621" i="1" s="1"/>
  <c r="AY622" i="1" a="1"/>
  <c r="AY622" i="1" s="1"/>
  <c r="AZ622" i="1" a="1"/>
  <c r="AZ622" i="1" s="1"/>
  <c r="BA622" i="1" a="1"/>
  <c r="BA622" i="1" s="1"/>
  <c r="AY623" i="1" a="1"/>
  <c r="AY623" i="1" s="1"/>
  <c r="AZ623" i="1" a="1"/>
  <c r="AZ623" i="1" s="1"/>
  <c r="BA623" i="1" a="1"/>
  <c r="BA623" i="1" s="1"/>
  <c r="AY624" i="1" a="1"/>
  <c r="AY624" i="1" s="1"/>
  <c r="AZ624" i="1" a="1"/>
  <c r="AZ624" i="1" s="1"/>
  <c r="BA624" i="1" a="1"/>
  <c r="BA624" i="1" s="1"/>
  <c r="AY625" i="1" a="1"/>
  <c r="AY625" i="1" s="1"/>
  <c r="AZ625" i="1" a="1"/>
  <c r="AZ625" i="1" s="1"/>
  <c r="BA625" i="1" a="1"/>
  <c r="BA625" i="1" s="1"/>
  <c r="AY626" i="1" a="1"/>
  <c r="AY626" i="1" s="1"/>
  <c r="AZ626" i="1" a="1"/>
  <c r="AZ626" i="1" s="1"/>
  <c r="BA626" i="1" a="1"/>
  <c r="BA626" i="1" s="1"/>
  <c r="AY627" i="1" a="1"/>
  <c r="AY627" i="1" s="1"/>
  <c r="AZ627" i="1" a="1"/>
  <c r="AZ627" i="1" s="1"/>
  <c r="BA627" i="1" a="1"/>
  <c r="BA627" i="1" s="1"/>
  <c r="AY628" i="1" a="1"/>
  <c r="AY628" i="1" s="1"/>
  <c r="AZ628" i="1" a="1"/>
  <c r="AZ628" i="1" s="1"/>
  <c r="BA628" i="1" a="1"/>
  <c r="BA628" i="1" s="1"/>
  <c r="AY629" i="1" a="1"/>
  <c r="AY629" i="1" s="1"/>
  <c r="AZ629" i="1" a="1"/>
  <c r="AZ629" i="1" s="1"/>
  <c r="BA629" i="1" a="1"/>
  <c r="BA629" i="1" s="1"/>
  <c r="AY630" i="1" a="1"/>
  <c r="AY630" i="1" s="1"/>
  <c r="AZ630" i="1" a="1"/>
  <c r="AZ630" i="1" s="1"/>
  <c r="BA630" i="1" a="1"/>
  <c r="BA630" i="1" s="1"/>
  <c r="AY631" i="1" a="1"/>
  <c r="AY631" i="1" s="1"/>
  <c r="AZ631" i="1" a="1"/>
  <c r="AZ631" i="1" s="1"/>
  <c r="BA631" i="1" a="1"/>
  <c r="BA631" i="1" s="1"/>
  <c r="AY632" i="1" a="1"/>
  <c r="AY632" i="1" s="1"/>
  <c r="AZ632" i="1" a="1"/>
  <c r="AZ632" i="1" s="1"/>
  <c r="BA632" i="1" a="1"/>
  <c r="BA632" i="1" s="1"/>
  <c r="AY633" i="1" a="1"/>
  <c r="AY633" i="1" s="1"/>
  <c r="AZ633" i="1" a="1"/>
  <c r="AZ633" i="1" s="1"/>
  <c r="BA633" i="1" a="1"/>
  <c r="BA633" i="1" s="1"/>
  <c r="AY634" i="1" a="1"/>
  <c r="AY634" i="1" s="1"/>
  <c r="AZ634" i="1" a="1"/>
  <c r="AZ634" i="1" s="1"/>
  <c r="BA634" i="1" a="1"/>
  <c r="BA634" i="1" s="1"/>
  <c r="AY635" i="1" a="1"/>
  <c r="AY635" i="1" s="1"/>
  <c r="AZ635" i="1" a="1"/>
  <c r="AZ635" i="1" s="1"/>
  <c r="BA635" i="1" a="1"/>
  <c r="BA635" i="1" s="1"/>
  <c r="AY636" i="1" a="1"/>
  <c r="AY636" i="1" s="1"/>
  <c r="AZ636" i="1" a="1"/>
  <c r="AZ636" i="1" s="1"/>
  <c r="BA636" i="1" a="1"/>
  <c r="BA636" i="1" s="1"/>
  <c r="AY637" i="1" a="1"/>
  <c r="AY637" i="1" s="1"/>
  <c r="AZ637" i="1" a="1"/>
  <c r="AZ637" i="1" s="1"/>
  <c r="BA637" i="1" a="1"/>
  <c r="BA637" i="1" s="1"/>
  <c r="AY638" i="1" a="1"/>
  <c r="AY638" i="1" s="1"/>
  <c r="AZ638" i="1" a="1"/>
  <c r="AZ638" i="1" s="1"/>
  <c r="BA638" i="1" a="1"/>
  <c r="BA638" i="1" s="1"/>
  <c r="AY639" i="1" a="1"/>
  <c r="AY639" i="1" s="1"/>
  <c r="AZ639" i="1" a="1"/>
  <c r="AZ639" i="1" s="1"/>
  <c r="BA639" i="1" a="1"/>
  <c r="BA639" i="1" s="1"/>
  <c r="AY640" i="1" a="1"/>
  <c r="AY640" i="1" s="1"/>
  <c r="AZ640" i="1" a="1"/>
  <c r="AZ640" i="1" s="1"/>
  <c r="BA640" i="1" a="1"/>
  <c r="BA640" i="1" s="1"/>
  <c r="AY641" i="1" a="1"/>
  <c r="AY641" i="1" s="1"/>
  <c r="AZ641" i="1" a="1"/>
  <c r="AZ641" i="1" s="1"/>
  <c r="BA641" i="1" a="1"/>
  <c r="BA641" i="1" s="1"/>
  <c r="AY642" i="1" a="1"/>
  <c r="AY642" i="1" s="1"/>
  <c r="AZ642" i="1" a="1"/>
  <c r="AZ642" i="1" s="1"/>
  <c r="BA642" i="1" a="1"/>
  <c r="BA642" i="1" s="1"/>
  <c r="AY643" i="1" a="1"/>
  <c r="AY643" i="1" s="1"/>
  <c r="AZ643" i="1" a="1"/>
  <c r="AZ643" i="1" s="1"/>
  <c r="BA643" i="1" a="1"/>
  <c r="BA643" i="1" s="1"/>
  <c r="AY644" i="1" a="1"/>
  <c r="AY644" i="1" s="1"/>
  <c r="AZ644" i="1" a="1"/>
  <c r="AZ644" i="1" s="1"/>
  <c r="BA644" i="1" a="1"/>
  <c r="BA644" i="1" s="1"/>
  <c r="AY645" i="1" a="1"/>
  <c r="AY645" i="1" s="1"/>
  <c r="AZ645" i="1" a="1"/>
  <c r="AZ645" i="1" s="1"/>
  <c r="BA645" i="1" a="1"/>
  <c r="BA645" i="1" s="1"/>
  <c r="AY646" i="1" a="1"/>
  <c r="AY646" i="1" s="1"/>
  <c r="AZ646" i="1" a="1"/>
  <c r="AZ646" i="1" s="1"/>
  <c r="BA646" i="1" a="1"/>
  <c r="BA646" i="1" s="1"/>
  <c r="AY647" i="1" a="1"/>
  <c r="AY647" i="1" s="1"/>
  <c r="AZ647" i="1" a="1"/>
  <c r="AZ647" i="1" s="1"/>
  <c r="BA647" i="1" a="1"/>
  <c r="BA647" i="1" s="1"/>
  <c r="AY648" i="1" a="1"/>
  <c r="AY648" i="1" s="1"/>
  <c r="AZ648" i="1" a="1"/>
  <c r="AZ648" i="1" s="1"/>
  <c r="BA648" i="1" a="1"/>
  <c r="BA648" i="1" s="1"/>
  <c r="AY649" i="1" a="1"/>
  <c r="AY649" i="1" s="1"/>
  <c r="AZ649" i="1" a="1"/>
  <c r="AZ649" i="1" s="1"/>
  <c r="BA649" i="1" a="1"/>
  <c r="BA649" i="1" s="1"/>
  <c r="AY650" i="1" a="1"/>
  <c r="AY650" i="1" s="1"/>
  <c r="AZ650" i="1" a="1"/>
  <c r="AZ650" i="1" s="1"/>
  <c r="BA650" i="1" a="1"/>
  <c r="BA650" i="1" s="1"/>
  <c r="AY651" i="1" a="1"/>
  <c r="AY651" i="1" s="1"/>
  <c r="AZ651" i="1" a="1"/>
  <c r="AZ651" i="1" s="1"/>
  <c r="BA651" i="1" a="1"/>
  <c r="BA651" i="1" s="1"/>
  <c r="AY652" i="1" a="1"/>
  <c r="AY652" i="1" s="1"/>
  <c r="AZ652" i="1" a="1"/>
  <c r="AZ652" i="1" s="1"/>
  <c r="BA652" i="1" a="1"/>
  <c r="BA652" i="1" s="1"/>
  <c r="AY653" i="1" a="1"/>
  <c r="AY653" i="1" s="1"/>
  <c r="AZ653" i="1" a="1"/>
  <c r="AZ653" i="1" s="1"/>
  <c r="BA653" i="1" a="1"/>
  <c r="BA653" i="1" s="1"/>
  <c r="AY654" i="1" a="1"/>
  <c r="AY654" i="1" s="1"/>
  <c r="AZ654" i="1" a="1"/>
  <c r="AZ654" i="1" s="1"/>
  <c r="BA654" i="1" a="1"/>
  <c r="BA654" i="1" s="1"/>
  <c r="AY655" i="1" a="1"/>
  <c r="AY655" i="1" s="1"/>
  <c r="AZ655" i="1" a="1"/>
  <c r="AZ655" i="1" s="1"/>
  <c r="BA655" i="1" a="1"/>
  <c r="BA655" i="1" s="1"/>
  <c r="AY656" i="1" a="1"/>
  <c r="AY656" i="1" s="1"/>
  <c r="AZ656" i="1" a="1"/>
  <c r="AZ656" i="1" s="1"/>
  <c r="BA656" i="1" a="1"/>
  <c r="BA656" i="1" s="1"/>
  <c r="AY657" i="1" a="1"/>
  <c r="AY657" i="1" s="1"/>
  <c r="AZ657" i="1" a="1"/>
  <c r="AZ657" i="1" s="1"/>
  <c r="BA657" i="1" a="1"/>
  <c r="BA657" i="1" s="1"/>
  <c r="AY658" i="1" a="1"/>
  <c r="AY658" i="1" s="1"/>
  <c r="AZ658" i="1" a="1"/>
  <c r="AZ658" i="1" s="1"/>
  <c r="BA658" i="1" a="1"/>
  <c r="BA658" i="1" s="1"/>
  <c r="AY659" i="1" a="1"/>
  <c r="AY659" i="1" s="1"/>
  <c r="AZ659" i="1" a="1"/>
  <c r="AZ659" i="1" s="1"/>
  <c r="BA659" i="1" a="1"/>
  <c r="BA659" i="1" s="1"/>
  <c r="AY660" i="1" a="1"/>
  <c r="AY660" i="1" s="1"/>
  <c r="AZ660" i="1" a="1"/>
  <c r="AZ660" i="1" s="1"/>
  <c r="BA660" i="1" a="1"/>
  <c r="BA660" i="1" s="1"/>
  <c r="AY661" i="1" a="1"/>
  <c r="AY661" i="1" s="1"/>
  <c r="AZ661" i="1" a="1"/>
  <c r="AZ661" i="1" s="1"/>
  <c r="BA661" i="1" a="1"/>
  <c r="BA661" i="1" s="1"/>
  <c r="AY662" i="1" a="1"/>
  <c r="AY662" i="1" s="1"/>
  <c r="AZ662" i="1" a="1"/>
  <c r="AZ662" i="1" s="1"/>
  <c r="BA662" i="1" a="1"/>
  <c r="BA662" i="1" s="1"/>
  <c r="AY663" i="1" a="1"/>
  <c r="AY663" i="1" s="1"/>
  <c r="AZ663" i="1" a="1"/>
  <c r="AZ663" i="1" s="1"/>
  <c r="BA663" i="1" a="1"/>
  <c r="BA663" i="1" s="1"/>
  <c r="AY664" i="1" a="1"/>
  <c r="AY664" i="1" s="1"/>
  <c r="AZ664" i="1" a="1"/>
  <c r="AZ664" i="1" s="1"/>
  <c r="BA664" i="1" a="1"/>
  <c r="BA664" i="1" s="1"/>
  <c r="AY665" i="1" a="1"/>
  <c r="AY665" i="1" s="1"/>
  <c r="AZ665" i="1" a="1"/>
  <c r="AZ665" i="1" s="1"/>
  <c r="BA665" i="1" a="1"/>
  <c r="BA665" i="1" s="1"/>
  <c r="AY666" i="1" a="1"/>
  <c r="AY666" i="1" s="1"/>
  <c r="AZ666" i="1" a="1"/>
  <c r="AZ666" i="1" s="1"/>
  <c r="BA666" i="1" a="1"/>
  <c r="BA666" i="1" s="1"/>
  <c r="AY667" i="1" a="1"/>
  <c r="AY667" i="1" s="1"/>
  <c r="AZ667" i="1" a="1"/>
  <c r="AZ667" i="1" s="1"/>
  <c r="BA667" i="1" a="1"/>
  <c r="BA667" i="1" s="1"/>
  <c r="AY668" i="1" a="1"/>
  <c r="AY668" i="1" s="1"/>
  <c r="AZ668" i="1" a="1"/>
  <c r="AZ668" i="1" s="1"/>
  <c r="BA668" i="1" a="1"/>
  <c r="BA668" i="1" s="1"/>
  <c r="AY669" i="1" a="1"/>
  <c r="AY669" i="1" s="1"/>
  <c r="AZ669" i="1" a="1"/>
  <c r="AZ669" i="1" s="1"/>
  <c r="BA669" i="1" a="1"/>
  <c r="BA669" i="1" s="1"/>
  <c r="AY670" i="1" a="1"/>
  <c r="AY670" i="1" s="1"/>
  <c r="AZ670" i="1" a="1"/>
  <c r="AZ670" i="1" s="1"/>
  <c r="BA670" i="1" a="1"/>
  <c r="BA670" i="1" s="1"/>
  <c r="AY671" i="1" a="1"/>
  <c r="AY671" i="1" s="1"/>
  <c r="AZ671" i="1" a="1"/>
  <c r="AZ671" i="1" s="1"/>
  <c r="BA671" i="1" a="1"/>
  <c r="BA671" i="1" s="1"/>
  <c r="AY672" i="1" a="1"/>
  <c r="AY672" i="1" s="1"/>
  <c r="AZ672" i="1" a="1"/>
  <c r="AZ672" i="1" s="1"/>
  <c r="BA672" i="1" a="1"/>
  <c r="BA672" i="1" s="1"/>
  <c r="AY673" i="1" a="1"/>
  <c r="AY673" i="1" s="1"/>
  <c r="AZ673" i="1" a="1"/>
  <c r="AZ673" i="1" s="1"/>
  <c r="BA673" i="1" a="1"/>
  <c r="BA673" i="1" s="1"/>
  <c r="AY674" i="1" a="1"/>
  <c r="AY674" i="1" s="1"/>
  <c r="AZ674" i="1" a="1"/>
  <c r="AZ674" i="1" s="1"/>
  <c r="BA674" i="1" a="1"/>
  <c r="BA674" i="1" s="1"/>
  <c r="AY675" i="1" a="1"/>
  <c r="AY675" i="1" s="1"/>
  <c r="AZ675" i="1" a="1"/>
  <c r="AZ675" i="1" s="1"/>
  <c r="BA675" i="1" a="1"/>
  <c r="BA675" i="1" s="1"/>
  <c r="AY676" i="1" a="1"/>
  <c r="AY676" i="1" s="1"/>
  <c r="AZ676" i="1" a="1"/>
  <c r="AZ676" i="1" s="1"/>
  <c r="BA676" i="1" a="1"/>
  <c r="BA676" i="1" s="1"/>
  <c r="AY677" i="1" a="1"/>
  <c r="AY677" i="1" s="1"/>
  <c r="AZ677" i="1" a="1"/>
  <c r="AZ677" i="1" s="1"/>
  <c r="BA677" i="1" a="1"/>
  <c r="BA677" i="1" s="1"/>
  <c r="AY678" i="1" a="1"/>
  <c r="AY678" i="1" s="1"/>
  <c r="AZ678" i="1" a="1"/>
  <c r="AZ678" i="1" s="1"/>
  <c r="BA678" i="1" a="1"/>
  <c r="BA678" i="1" s="1"/>
  <c r="AY679" i="1" a="1"/>
  <c r="AY679" i="1" s="1"/>
  <c r="AZ679" i="1" a="1"/>
  <c r="AZ679" i="1" s="1"/>
  <c r="BA679" i="1" a="1"/>
  <c r="BA679" i="1" s="1"/>
  <c r="AY680" i="1" a="1"/>
  <c r="AY680" i="1" s="1"/>
  <c r="AZ680" i="1" a="1"/>
  <c r="AZ680" i="1" s="1"/>
  <c r="BA680" i="1" a="1"/>
  <c r="BA680" i="1" s="1"/>
  <c r="AY681" i="1" a="1"/>
  <c r="AY681" i="1" s="1"/>
  <c r="AZ681" i="1" a="1"/>
  <c r="AZ681" i="1" s="1"/>
  <c r="BA681" i="1" a="1"/>
  <c r="BA681" i="1" s="1"/>
  <c r="AY682" i="1" a="1"/>
  <c r="AY682" i="1" s="1"/>
  <c r="AZ682" i="1" a="1"/>
  <c r="AZ682" i="1" s="1"/>
  <c r="BA682" i="1" a="1"/>
  <c r="BA682" i="1" s="1"/>
  <c r="AY683" i="1" a="1"/>
  <c r="AY683" i="1" s="1"/>
  <c r="AZ683" i="1" a="1"/>
  <c r="AZ683" i="1" s="1"/>
  <c r="BA683" i="1" a="1"/>
  <c r="BA683" i="1" s="1"/>
  <c r="AY684" i="1" a="1"/>
  <c r="AY684" i="1" s="1"/>
  <c r="AZ684" i="1" a="1"/>
  <c r="AZ684" i="1" s="1"/>
  <c r="BA684" i="1" a="1"/>
  <c r="BA684" i="1" s="1"/>
  <c r="AY685" i="1" a="1"/>
  <c r="AY685" i="1" s="1"/>
  <c r="AZ685" i="1" a="1"/>
  <c r="AZ685" i="1" s="1"/>
  <c r="BA685" i="1" a="1"/>
  <c r="BA685" i="1" s="1"/>
  <c r="AY686" i="1" a="1"/>
  <c r="AY686" i="1" s="1"/>
  <c r="AZ686" i="1" a="1"/>
  <c r="AZ686" i="1" s="1"/>
  <c r="BA686" i="1" a="1"/>
  <c r="BA686" i="1" s="1"/>
  <c r="AY687" i="1" a="1"/>
  <c r="AY687" i="1" s="1"/>
  <c r="AZ687" i="1" a="1"/>
  <c r="AZ687" i="1" s="1"/>
  <c r="BA687" i="1" a="1"/>
  <c r="BA687" i="1" s="1"/>
  <c r="AY688" i="1" a="1"/>
  <c r="AY688" i="1" s="1"/>
  <c r="AZ688" i="1" a="1"/>
  <c r="AZ688" i="1" s="1"/>
  <c r="BA688" i="1" a="1"/>
  <c r="BA688" i="1" s="1"/>
  <c r="AY689" i="1" a="1"/>
  <c r="AY689" i="1" s="1"/>
  <c r="AZ689" i="1" a="1"/>
  <c r="AZ689" i="1" s="1"/>
  <c r="BA689" i="1" a="1"/>
  <c r="BA689" i="1" s="1"/>
  <c r="AY690" i="1" a="1"/>
  <c r="AY690" i="1" s="1"/>
  <c r="AZ690" i="1" a="1"/>
  <c r="AZ690" i="1" s="1"/>
  <c r="BA690" i="1" a="1"/>
  <c r="BA690" i="1" s="1"/>
  <c r="AY691" i="1" a="1"/>
  <c r="AY691" i="1" s="1"/>
  <c r="AZ691" i="1" a="1"/>
  <c r="AZ691" i="1" s="1"/>
  <c r="BA691" i="1" a="1"/>
  <c r="BA691" i="1" s="1"/>
  <c r="AY692" i="1" a="1"/>
  <c r="AY692" i="1" s="1"/>
  <c r="AZ692" i="1" a="1"/>
  <c r="AZ692" i="1" s="1"/>
  <c r="BA692" i="1" a="1"/>
  <c r="BA692" i="1" s="1"/>
  <c r="AY693" i="1" a="1"/>
  <c r="AY693" i="1" s="1"/>
  <c r="AZ693" i="1" a="1"/>
  <c r="AZ693" i="1" s="1"/>
  <c r="BA693" i="1" a="1"/>
  <c r="BA693" i="1" s="1"/>
  <c r="AY694" i="1" a="1"/>
  <c r="AY694" i="1" s="1"/>
  <c r="AZ694" i="1" a="1"/>
  <c r="AZ694" i="1" s="1"/>
  <c r="BA694" i="1" a="1"/>
  <c r="BA694" i="1" s="1"/>
  <c r="AY695" i="1" a="1"/>
  <c r="AY695" i="1" s="1"/>
  <c r="AZ695" i="1" a="1"/>
  <c r="AZ695" i="1" s="1"/>
  <c r="BA695" i="1" a="1"/>
  <c r="BA695" i="1" s="1"/>
  <c r="AY696" i="1" a="1"/>
  <c r="AY696" i="1" s="1"/>
  <c r="AZ696" i="1" a="1"/>
  <c r="AZ696" i="1" s="1"/>
  <c r="BA696" i="1" a="1"/>
  <c r="BA696" i="1" s="1"/>
  <c r="AY697" i="1" a="1"/>
  <c r="AY697" i="1" s="1"/>
  <c r="AZ697" i="1" a="1"/>
  <c r="AZ697" i="1" s="1"/>
  <c r="BA697" i="1" a="1"/>
  <c r="BA697" i="1" s="1"/>
  <c r="AY698" i="1" a="1"/>
  <c r="AY698" i="1" s="1"/>
  <c r="AZ698" i="1" a="1"/>
  <c r="AZ698" i="1" s="1"/>
  <c r="BA698" i="1" a="1"/>
  <c r="BA698" i="1" s="1"/>
  <c r="AY699" i="1" a="1"/>
  <c r="AY699" i="1" s="1"/>
  <c r="AZ699" i="1" a="1"/>
  <c r="AZ699" i="1" s="1"/>
  <c r="BA699" i="1" a="1"/>
  <c r="BA699" i="1" s="1"/>
  <c r="AY700" i="1" a="1"/>
  <c r="AY700" i="1" s="1"/>
  <c r="AZ700" i="1" a="1"/>
  <c r="AZ700" i="1" s="1"/>
  <c r="BA700" i="1" a="1"/>
  <c r="BA700" i="1" s="1"/>
  <c r="AY701" i="1" a="1"/>
  <c r="AY701" i="1" s="1"/>
  <c r="AZ701" i="1" a="1"/>
  <c r="AZ701" i="1" s="1"/>
  <c r="BA701" i="1" a="1"/>
  <c r="BA701" i="1" s="1"/>
  <c r="AY702" i="1" a="1"/>
  <c r="AY702" i="1" s="1"/>
  <c r="AZ702" i="1" a="1"/>
  <c r="AZ702" i="1" s="1"/>
  <c r="BA702" i="1" a="1"/>
  <c r="BA702" i="1" s="1"/>
  <c r="AY703" i="1" a="1"/>
  <c r="AY703" i="1" s="1"/>
  <c r="AZ703" i="1" a="1"/>
  <c r="AZ703" i="1" s="1"/>
  <c r="BA703" i="1" a="1"/>
  <c r="BA703" i="1" s="1"/>
  <c r="AY704" i="1" a="1"/>
  <c r="AY704" i="1" s="1"/>
  <c r="AZ704" i="1" a="1"/>
  <c r="AZ704" i="1" s="1"/>
  <c r="BA704" i="1" a="1"/>
  <c r="BA704" i="1" s="1"/>
  <c r="AY705" i="1" a="1"/>
  <c r="AY705" i="1" s="1"/>
  <c r="AZ705" i="1" a="1"/>
  <c r="AZ705" i="1" s="1"/>
  <c r="BA705" i="1" a="1"/>
  <c r="BA705" i="1" s="1"/>
  <c r="AY706" i="1" a="1"/>
  <c r="AY706" i="1" s="1"/>
  <c r="AZ706" i="1" a="1"/>
  <c r="AZ706" i="1" s="1"/>
  <c r="BA706" i="1" a="1"/>
  <c r="BA706" i="1" s="1"/>
  <c r="AY707" i="1" a="1"/>
  <c r="AY707" i="1" s="1"/>
  <c r="AZ707" i="1" a="1"/>
  <c r="AZ707" i="1" s="1"/>
  <c r="BA707" i="1" a="1"/>
  <c r="BA707" i="1" s="1"/>
  <c r="AY708" i="1" a="1"/>
  <c r="AY708" i="1" s="1"/>
  <c r="AZ708" i="1" a="1"/>
  <c r="AZ708" i="1" s="1"/>
  <c r="BA708" i="1" a="1"/>
  <c r="BA708" i="1" s="1"/>
  <c r="AY709" i="1" a="1"/>
  <c r="AY709" i="1" s="1"/>
  <c r="AZ709" i="1" a="1"/>
  <c r="AZ709" i="1" s="1"/>
  <c r="BA709" i="1" a="1"/>
  <c r="BA709" i="1" s="1"/>
  <c r="AY710" i="1" a="1"/>
  <c r="AY710" i="1" s="1"/>
  <c r="AZ710" i="1" a="1"/>
  <c r="AZ710" i="1" s="1"/>
  <c r="BA710" i="1" a="1"/>
  <c r="BA710" i="1" s="1"/>
  <c r="AY711" i="1" a="1"/>
  <c r="AY711" i="1" s="1"/>
  <c r="AZ711" i="1" a="1"/>
  <c r="AZ711" i="1" s="1"/>
  <c r="BA711" i="1" a="1"/>
  <c r="BA711" i="1" s="1"/>
  <c r="AY712" i="1" a="1"/>
  <c r="AY712" i="1" s="1"/>
  <c r="AZ712" i="1" a="1"/>
  <c r="AZ712" i="1" s="1"/>
  <c r="BA712" i="1" a="1"/>
  <c r="BA712" i="1" s="1"/>
  <c r="AY713" i="1" a="1"/>
  <c r="AY713" i="1" s="1"/>
  <c r="AZ713" i="1" a="1"/>
  <c r="AZ713" i="1" s="1"/>
  <c r="BA713" i="1" a="1"/>
  <c r="BA713" i="1" s="1"/>
  <c r="AY714" i="1" a="1"/>
  <c r="AY714" i="1" s="1"/>
  <c r="AZ714" i="1" a="1"/>
  <c r="AZ714" i="1" s="1"/>
  <c r="BA714" i="1" a="1"/>
  <c r="BA714" i="1" s="1"/>
  <c r="AY715" i="1" a="1"/>
  <c r="AY715" i="1" s="1"/>
  <c r="AZ715" i="1" a="1"/>
  <c r="AZ715" i="1" s="1"/>
  <c r="BA715" i="1" a="1"/>
  <c r="BA715" i="1" s="1"/>
  <c r="AY716" i="1" a="1"/>
  <c r="AY716" i="1" s="1"/>
  <c r="AZ716" i="1" a="1"/>
  <c r="AZ716" i="1" s="1"/>
  <c r="BA716" i="1" a="1"/>
  <c r="BA716" i="1" s="1"/>
  <c r="AY717" i="1" a="1"/>
  <c r="AY717" i="1" s="1"/>
  <c r="AZ717" i="1" a="1"/>
  <c r="AZ717" i="1" s="1"/>
  <c r="BA717" i="1" a="1"/>
  <c r="BA717" i="1" s="1"/>
  <c r="AY718" i="1" a="1"/>
  <c r="AY718" i="1" s="1"/>
  <c r="AZ718" i="1" a="1"/>
  <c r="AZ718" i="1" s="1"/>
  <c r="BA718" i="1" a="1"/>
  <c r="BA718" i="1" s="1"/>
  <c r="AY719" i="1" a="1"/>
  <c r="AY719" i="1" s="1"/>
  <c r="AZ719" i="1" a="1"/>
  <c r="AZ719" i="1" s="1"/>
  <c r="BA719" i="1" a="1"/>
  <c r="BA719" i="1" s="1"/>
  <c r="AY720" i="1" a="1"/>
  <c r="AY720" i="1" s="1"/>
  <c r="AZ720" i="1" a="1"/>
  <c r="AZ720" i="1" s="1"/>
  <c r="BA720" i="1" a="1"/>
  <c r="BA720" i="1" s="1"/>
  <c r="AY721" i="1" a="1"/>
  <c r="AY721" i="1" s="1"/>
  <c r="AZ721" i="1" a="1"/>
  <c r="AZ721" i="1" s="1"/>
  <c r="BA721" i="1" a="1"/>
  <c r="BA721" i="1" s="1"/>
  <c r="AY722" i="1" a="1"/>
  <c r="AY722" i="1" s="1"/>
  <c r="AZ722" i="1" a="1"/>
  <c r="AZ722" i="1" s="1"/>
  <c r="BA722" i="1" a="1"/>
  <c r="BA722" i="1" s="1"/>
  <c r="AY723" i="1" a="1"/>
  <c r="AY723" i="1" s="1"/>
  <c r="AZ723" i="1" a="1"/>
  <c r="AZ723" i="1" s="1"/>
  <c r="BA723" i="1" a="1"/>
  <c r="BA723" i="1" s="1"/>
  <c r="AY724" i="1" a="1"/>
  <c r="AY724" i="1" s="1"/>
  <c r="AZ724" i="1" a="1"/>
  <c r="AZ724" i="1" s="1"/>
  <c r="BA724" i="1" a="1"/>
  <c r="BA724" i="1" s="1"/>
  <c r="AY725" i="1" a="1"/>
  <c r="AY725" i="1" s="1"/>
  <c r="AZ725" i="1" a="1"/>
  <c r="AZ725" i="1" s="1"/>
  <c r="BA725" i="1" a="1"/>
  <c r="BA725" i="1" s="1"/>
  <c r="AY726" i="1" a="1"/>
  <c r="AY726" i="1" s="1"/>
  <c r="AZ726" i="1" a="1"/>
  <c r="AZ726" i="1" s="1"/>
  <c r="BA726" i="1" a="1"/>
  <c r="BA726" i="1" s="1"/>
  <c r="AY727" i="1" a="1"/>
  <c r="AY727" i="1" s="1"/>
  <c r="AZ727" i="1" a="1"/>
  <c r="AZ727" i="1" s="1"/>
  <c r="BA727" i="1" a="1"/>
  <c r="BA727" i="1" s="1"/>
  <c r="AY728" i="1" a="1"/>
  <c r="AY728" i="1" s="1"/>
  <c r="AZ728" i="1" a="1"/>
  <c r="AZ728" i="1" s="1"/>
  <c r="BA728" i="1" a="1"/>
  <c r="BA728" i="1" s="1"/>
  <c r="AY729" i="1" a="1"/>
  <c r="AY729" i="1" s="1"/>
  <c r="AZ729" i="1" a="1"/>
  <c r="AZ729" i="1" s="1"/>
  <c r="BA729" i="1" a="1"/>
  <c r="BA729" i="1" s="1"/>
  <c r="AY730" i="1" a="1"/>
  <c r="AY730" i="1" s="1"/>
  <c r="AZ730" i="1" a="1"/>
  <c r="AZ730" i="1" s="1"/>
  <c r="BA730" i="1" a="1"/>
  <c r="BA730" i="1" s="1"/>
  <c r="AY731" i="1" a="1"/>
  <c r="AY731" i="1" s="1"/>
  <c r="AZ731" i="1" a="1"/>
  <c r="AZ731" i="1" s="1"/>
  <c r="BA731" i="1" a="1"/>
  <c r="BA731" i="1" s="1"/>
  <c r="AY732" i="1" a="1"/>
  <c r="AY732" i="1" s="1"/>
  <c r="AZ732" i="1" a="1"/>
  <c r="AZ732" i="1" s="1"/>
  <c r="BA732" i="1" a="1"/>
  <c r="BA732" i="1" s="1"/>
  <c r="AY733" i="1" a="1"/>
  <c r="AY733" i="1" s="1"/>
  <c r="AZ733" i="1" a="1"/>
  <c r="AZ733" i="1" s="1"/>
  <c r="BA733" i="1" a="1"/>
  <c r="BA733" i="1" s="1"/>
  <c r="AY734" i="1" a="1"/>
  <c r="AY734" i="1" s="1"/>
  <c r="AZ734" i="1" a="1"/>
  <c r="AZ734" i="1" s="1"/>
  <c r="BA734" i="1" a="1"/>
  <c r="BA734" i="1" s="1"/>
  <c r="AY735" i="1" a="1"/>
  <c r="AY735" i="1" s="1"/>
  <c r="AZ735" i="1" a="1"/>
  <c r="AZ735" i="1" s="1"/>
  <c r="BA735" i="1" a="1"/>
  <c r="BA735" i="1" s="1"/>
  <c r="AY736" i="1" a="1"/>
  <c r="AY736" i="1" s="1"/>
  <c r="AZ736" i="1" a="1"/>
  <c r="AZ736" i="1" s="1"/>
  <c r="BA736" i="1" a="1"/>
  <c r="BA736" i="1" s="1"/>
  <c r="AY737" i="1" a="1"/>
  <c r="AY737" i="1" s="1"/>
  <c r="AZ737" i="1" a="1"/>
  <c r="AZ737" i="1" s="1"/>
  <c r="BA737" i="1" a="1"/>
  <c r="BA737" i="1" s="1"/>
  <c r="AY738" i="1" a="1"/>
  <c r="AY738" i="1" s="1"/>
  <c r="AZ738" i="1" a="1"/>
  <c r="AZ738" i="1" s="1"/>
  <c r="BA738" i="1" a="1"/>
  <c r="BA738" i="1" s="1"/>
  <c r="AY739" i="1" a="1"/>
  <c r="AY739" i="1" s="1"/>
  <c r="AZ739" i="1" a="1"/>
  <c r="AZ739" i="1" s="1"/>
  <c r="BA739" i="1" a="1"/>
  <c r="BA739" i="1" s="1"/>
  <c r="AY740" i="1" a="1"/>
  <c r="AY740" i="1" s="1"/>
  <c r="AZ740" i="1" a="1"/>
  <c r="AZ740" i="1" s="1"/>
  <c r="BA740" i="1" a="1"/>
  <c r="BA740" i="1" s="1"/>
  <c r="AY741" i="1" a="1"/>
  <c r="AY741" i="1" s="1"/>
  <c r="AZ741" i="1" a="1"/>
  <c r="AZ741" i="1" s="1"/>
  <c r="BA741" i="1" a="1"/>
  <c r="BA741" i="1" s="1"/>
  <c r="AY742" i="1" a="1"/>
  <c r="AY742" i="1" s="1"/>
  <c r="AZ742" i="1" a="1"/>
  <c r="AZ742" i="1" s="1"/>
  <c r="BA742" i="1" a="1"/>
  <c r="BA742" i="1" s="1"/>
  <c r="AY743" i="1" a="1"/>
  <c r="AY743" i="1" s="1"/>
  <c r="AZ743" i="1" a="1"/>
  <c r="AZ743" i="1" s="1"/>
  <c r="BA743" i="1" a="1"/>
  <c r="BA743" i="1" s="1"/>
  <c r="AY744" i="1" a="1"/>
  <c r="AY744" i="1" s="1"/>
  <c r="AZ744" i="1" a="1"/>
  <c r="AZ744" i="1" s="1"/>
  <c r="BA744" i="1" a="1"/>
  <c r="BA744" i="1" s="1"/>
  <c r="AY745" i="1" a="1"/>
  <c r="AY745" i="1" s="1"/>
  <c r="AZ745" i="1" a="1"/>
  <c r="AZ745" i="1" s="1"/>
  <c r="BA745" i="1" a="1"/>
  <c r="BA745" i="1" s="1"/>
  <c r="AY746" i="1" a="1"/>
  <c r="AY746" i="1" s="1"/>
  <c r="AZ746" i="1" a="1"/>
  <c r="AZ746" i="1" s="1"/>
  <c r="BA746" i="1" a="1"/>
  <c r="BA746" i="1" s="1"/>
  <c r="AY747" i="1" a="1"/>
  <c r="AY747" i="1" s="1"/>
  <c r="AZ747" i="1" a="1"/>
  <c r="AZ747" i="1" s="1"/>
  <c r="BA747" i="1" a="1"/>
  <c r="BA747" i="1" s="1"/>
  <c r="AY748" i="1" a="1"/>
  <c r="AY748" i="1" s="1"/>
  <c r="AZ748" i="1" a="1"/>
  <c r="AZ748" i="1" s="1"/>
  <c r="BA748" i="1" a="1"/>
  <c r="BA748" i="1" s="1"/>
  <c r="AY749" i="1" a="1"/>
  <c r="AY749" i="1" s="1"/>
  <c r="AZ749" i="1" a="1"/>
  <c r="AZ749" i="1" s="1"/>
  <c r="BA749" i="1" a="1"/>
  <c r="BA749" i="1" s="1"/>
  <c r="AY750" i="1" a="1"/>
  <c r="AY750" i="1" s="1"/>
  <c r="AZ750" i="1" a="1"/>
  <c r="AZ750" i="1" s="1"/>
  <c r="BA750" i="1" a="1"/>
  <c r="BA750" i="1" s="1"/>
  <c r="AY751" i="1" a="1"/>
  <c r="AY751" i="1" s="1"/>
  <c r="AZ751" i="1" a="1"/>
  <c r="AZ751" i="1" s="1"/>
  <c r="BA751" i="1" a="1"/>
  <c r="BA751" i="1" s="1"/>
  <c r="AY752" i="1" a="1"/>
  <c r="AY752" i="1" s="1"/>
  <c r="AZ752" i="1" a="1"/>
  <c r="AZ752" i="1" s="1"/>
  <c r="BA752" i="1" a="1"/>
  <c r="BA752" i="1" s="1"/>
  <c r="AY753" i="1" a="1"/>
  <c r="AY753" i="1" s="1"/>
  <c r="AZ753" i="1" a="1"/>
  <c r="AZ753" i="1" s="1"/>
  <c r="BA753" i="1" a="1"/>
  <c r="BA753" i="1" s="1"/>
  <c r="AY754" i="1" a="1"/>
  <c r="AY754" i="1" s="1"/>
  <c r="AZ754" i="1" a="1"/>
  <c r="AZ754" i="1" s="1"/>
  <c r="BA754" i="1" a="1"/>
  <c r="BA754" i="1" s="1"/>
  <c r="AY755" i="1" a="1"/>
  <c r="AY755" i="1" s="1"/>
  <c r="AZ755" i="1" a="1"/>
  <c r="AZ755" i="1" s="1"/>
  <c r="BA755" i="1" a="1"/>
  <c r="BA755" i="1" s="1"/>
  <c r="AY756" i="1" a="1"/>
  <c r="AY756" i="1" s="1"/>
  <c r="AZ756" i="1" a="1"/>
  <c r="AZ756" i="1" s="1"/>
  <c r="BA756" i="1" a="1"/>
  <c r="BA756" i="1" s="1"/>
  <c r="AY757" i="1" a="1"/>
  <c r="AY757" i="1" s="1"/>
  <c r="AZ757" i="1" a="1"/>
  <c r="AZ757" i="1" s="1"/>
  <c r="BA757" i="1" a="1"/>
  <c r="BA757" i="1" s="1"/>
  <c r="AY758" i="1" a="1"/>
  <c r="AY758" i="1" s="1"/>
  <c r="AZ758" i="1" a="1"/>
  <c r="AZ758" i="1" s="1"/>
  <c r="BA758" i="1" a="1"/>
  <c r="BA758" i="1" s="1"/>
  <c r="AY759" i="1" a="1"/>
  <c r="AY759" i="1" s="1"/>
  <c r="AZ759" i="1" a="1"/>
  <c r="AZ759" i="1" s="1"/>
  <c r="BA759" i="1" a="1"/>
  <c r="BA759" i="1" s="1"/>
  <c r="AY760" i="1" a="1"/>
  <c r="AY760" i="1" s="1"/>
  <c r="AZ760" i="1" a="1"/>
  <c r="AZ760" i="1" s="1"/>
  <c r="BA760" i="1" a="1"/>
  <c r="BA760" i="1" s="1"/>
  <c r="AY761" i="1" a="1"/>
  <c r="AY761" i="1" s="1"/>
  <c r="AZ761" i="1" a="1"/>
  <c r="AZ761" i="1" s="1"/>
  <c r="BA761" i="1" a="1"/>
  <c r="BA761" i="1" s="1"/>
  <c r="AY762" i="1" a="1"/>
  <c r="AY762" i="1" s="1"/>
  <c r="AZ762" i="1" a="1"/>
  <c r="AZ762" i="1" s="1"/>
  <c r="BA762" i="1" a="1"/>
  <c r="BA762" i="1" s="1"/>
  <c r="AY763" i="1" a="1"/>
  <c r="AY763" i="1" s="1"/>
  <c r="AZ763" i="1" a="1"/>
  <c r="AZ763" i="1" s="1"/>
  <c r="BA763" i="1" a="1"/>
  <c r="BA763" i="1" s="1"/>
  <c r="AY764" i="1" a="1"/>
  <c r="AY764" i="1" s="1"/>
  <c r="AZ764" i="1" a="1"/>
  <c r="AZ764" i="1" s="1"/>
  <c r="BA764" i="1" a="1"/>
  <c r="BA764" i="1" s="1"/>
  <c r="AY765" i="1" a="1"/>
  <c r="AY765" i="1" s="1"/>
  <c r="AZ765" i="1" a="1"/>
  <c r="AZ765" i="1" s="1"/>
  <c r="BA765" i="1" a="1"/>
  <c r="BA765" i="1" s="1"/>
  <c r="AY766" i="1" a="1"/>
  <c r="AY766" i="1" s="1"/>
  <c r="AZ766" i="1" a="1"/>
  <c r="AZ766" i="1" s="1"/>
  <c r="BA766" i="1" a="1"/>
  <c r="BA766" i="1" s="1"/>
  <c r="AY767" i="1" a="1"/>
  <c r="AY767" i="1" s="1"/>
  <c r="AZ767" i="1" a="1"/>
  <c r="AZ767" i="1" s="1"/>
  <c r="BA767" i="1" a="1"/>
  <c r="BA767" i="1" s="1"/>
  <c r="AY768" i="1" a="1"/>
  <c r="AY768" i="1" s="1"/>
  <c r="AZ768" i="1" a="1"/>
  <c r="AZ768" i="1" s="1"/>
  <c r="BA768" i="1" a="1"/>
  <c r="BA768" i="1" s="1"/>
  <c r="AY769" i="1" a="1"/>
  <c r="AY769" i="1" s="1"/>
  <c r="AZ769" i="1" a="1"/>
  <c r="AZ769" i="1" s="1"/>
  <c r="BA769" i="1" a="1"/>
  <c r="BA769" i="1" s="1"/>
  <c r="AY770" i="1" a="1"/>
  <c r="AY770" i="1" s="1"/>
  <c r="AZ770" i="1" a="1"/>
  <c r="AZ770" i="1" s="1"/>
  <c r="BA770" i="1" a="1"/>
  <c r="BA770" i="1" s="1"/>
  <c r="AY771" i="1" a="1"/>
  <c r="AY771" i="1" s="1"/>
  <c r="AZ771" i="1" a="1"/>
  <c r="AZ771" i="1" s="1"/>
  <c r="BA771" i="1" a="1"/>
  <c r="BA771" i="1" s="1"/>
  <c r="AY772" i="1" a="1"/>
  <c r="AY772" i="1" s="1"/>
  <c r="AZ772" i="1" a="1"/>
  <c r="AZ772" i="1" s="1"/>
  <c r="BA772" i="1" a="1"/>
  <c r="BA772" i="1" s="1"/>
  <c r="AY773" i="1" a="1"/>
  <c r="AY773" i="1" s="1"/>
  <c r="AZ773" i="1" a="1"/>
  <c r="AZ773" i="1" s="1"/>
  <c r="BA773" i="1" a="1"/>
  <c r="BA773" i="1" s="1"/>
  <c r="AY774" i="1" a="1"/>
  <c r="AY774" i="1" s="1"/>
  <c r="AZ774" i="1" a="1"/>
  <c r="AZ774" i="1" s="1"/>
  <c r="BA774" i="1" a="1"/>
  <c r="BA774" i="1" s="1"/>
  <c r="AY775" i="1" a="1"/>
  <c r="AY775" i="1" s="1"/>
  <c r="AZ775" i="1" a="1"/>
  <c r="AZ775" i="1" s="1"/>
  <c r="BA775" i="1" a="1"/>
  <c r="BA775" i="1" s="1"/>
  <c r="AY776" i="1" a="1"/>
  <c r="AY776" i="1" s="1"/>
  <c r="AZ776" i="1" a="1"/>
  <c r="AZ776" i="1" s="1"/>
  <c r="BA776" i="1" a="1"/>
  <c r="BA776" i="1" s="1"/>
  <c r="AY777" i="1" a="1"/>
  <c r="AY777" i="1" s="1"/>
  <c r="AZ777" i="1" a="1"/>
  <c r="AZ777" i="1" s="1"/>
  <c r="BA777" i="1" a="1"/>
  <c r="BA777" i="1" s="1"/>
  <c r="AS38" i="18" a="1"/>
  <c r="AS38" i="18" s="1"/>
  <c r="AT38" i="18" s="1"/>
  <c r="AU38" i="18" a="1"/>
  <c r="AU38" i="18" s="1"/>
  <c r="AV38" i="18" a="1"/>
  <c r="AV38" i="18" s="1"/>
  <c r="AS4" i="18" a="1"/>
  <c r="AS4" i="18" s="1"/>
  <c r="AT4" i="18" s="1"/>
  <c r="AU4" i="18" a="1"/>
  <c r="AU4" i="18" s="1"/>
  <c r="AV4" i="18" a="1"/>
  <c r="AV4" i="18" s="1"/>
  <c r="AS7" i="18" a="1"/>
  <c r="AS7" i="18" s="1"/>
  <c r="AT7" i="18" s="1"/>
  <c r="AU7" i="18" a="1"/>
  <c r="AU7" i="18" s="1"/>
  <c r="AV7" i="18" a="1"/>
  <c r="AV7" i="18" s="1"/>
  <c r="AS39" i="18" a="1"/>
  <c r="AS39" i="18" s="1"/>
  <c r="AT39" i="18" s="1"/>
  <c r="AU39" i="18" a="1"/>
  <c r="AU39" i="18" s="1"/>
  <c r="AV39" i="18" a="1"/>
  <c r="AV39" i="18" s="1"/>
  <c r="AS58" i="18" a="1"/>
  <c r="AS58" i="18" s="1"/>
  <c r="AT58" i="18" s="1"/>
  <c r="AU58" i="18" a="1"/>
  <c r="AU58" i="18" s="1"/>
  <c r="AV58" i="18" a="1"/>
  <c r="AV58" i="18" s="1"/>
  <c r="AS10" i="18" a="1"/>
  <c r="AS10" i="18" s="1"/>
  <c r="AT10" i="18" s="1"/>
  <c r="AU10" i="18" a="1"/>
  <c r="AU10" i="18" s="1"/>
  <c r="AV10" i="18" a="1"/>
  <c r="AV10" i="18" s="1"/>
  <c r="AS11" i="18" a="1"/>
  <c r="AS11" i="18" s="1"/>
  <c r="AT11" i="18" s="1"/>
  <c r="AU11" i="18" a="1"/>
  <c r="AU11" i="18" s="1"/>
  <c r="AV11" i="18" a="1"/>
  <c r="AV11" i="18" s="1"/>
  <c r="AS12" i="18" a="1"/>
  <c r="AS12" i="18" s="1"/>
  <c r="AT12" i="18" s="1"/>
  <c r="AU12" i="18" a="1"/>
  <c r="AU12" i="18" s="1"/>
  <c r="AV12" i="18" a="1"/>
  <c r="AV12" i="18" s="1"/>
  <c r="AS13" i="18" a="1"/>
  <c r="AS13" i="18" s="1"/>
  <c r="AT13" i="18" s="1"/>
  <c r="AU13" i="18" a="1"/>
  <c r="AU13" i="18" s="1"/>
  <c r="AV13" i="18" a="1"/>
  <c r="AV13" i="18" s="1"/>
  <c r="AS9" i="18" a="1"/>
  <c r="AS9" i="18" s="1"/>
  <c r="AT9" i="18" s="1"/>
  <c r="AU9" i="18" a="1"/>
  <c r="AU9" i="18" s="1"/>
  <c r="AV9" i="18" a="1"/>
  <c r="AV9" i="18" s="1"/>
  <c r="AS17" i="18" a="1"/>
  <c r="AS17" i="18" s="1"/>
  <c r="AT17" i="18" s="1"/>
  <c r="AU17" i="18" a="1"/>
  <c r="AU17" i="18" s="1"/>
  <c r="AV17" i="18" a="1"/>
  <c r="AV17" i="18" s="1"/>
  <c r="AS32" i="18" a="1"/>
  <c r="AS32" i="18" s="1"/>
  <c r="AT32" i="18" s="1"/>
  <c r="AU32" i="18" a="1"/>
  <c r="AU32" i="18" s="1"/>
  <c r="AV32" i="18" a="1"/>
  <c r="AV32" i="18" s="1"/>
  <c r="AS46" i="18" a="1"/>
  <c r="AS46" i="18" s="1"/>
  <c r="AT46" i="18" s="1"/>
  <c r="AU46" i="18" a="1"/>
  <c r="AU46" i="18" s="1"/>
  <c r="AV46" i="18" a="1"/>
  <c r="AV46" i="18" s="1"/>
  <c r="AS47" i="18" a="1"/>
  <c r="AS47" i="18" s="1"/>
  <c r="AT47" i="18" s="1"/>
  <c r="AU47" i="18" a="1"/>
  <c r="AU47" i="18" s="1"/>
  <c r="AV47" i="18" a="1"/>
  <c r="AV47" i="18" s="1"/>
  <c r="AS62" i="18" a="1"/>
  <c r="AS62" i="18" s="1"/>
  <c r="AT62" i="18" s="1"/>
  <c r="AU62" i="18" a="1"/>
  <c r="AU62" i="18" s="1"/>
  <c r="AV62" i="18" a="1"/>
  <c r="AV62" i="18" s="1"/>
  <c r="AS63" i="18" a="1"/>
  <c r="AS63" i="18" s="1"/>
  <c r="AT63" i="18" s="1"/>
  <c r="AU63" i="18" a="1"/>
  <c r="AU63" i="18" s="1"/>
  <c r="AV63" i="18" a="1"/>
  <c r="AV63" i="18" s="1"/>
  <c r="AS23" i="18" a="1"/>
  <c r="AS23" i="18" s="1"/>
  <c r="AT23" i="18" s="1"/>
  <c r="AU23" i="18" a="1"/>
  <c r="AU23" i="18" s="1"/>
  <c r="AV23" i="18" a="1"/>
  <c r="AV23" i="18" s="1"/>
  <c r="AS15" i="18" a="1"/>
  <c r="AS15" i="18" s="1"/>
  <c r="AT15" i="18" s="1"/>
  <c r="AU15" i="18" a="1"/>
  <c r="AU15" i="18" s="1"/>
  <c r="AV15" i="18" a="1"/>
  <c r="AV15" i="18" s="1"/>
  <c r="AS51" i="18" a="1"/>
  <c r="AS51" i="18" s="1"/>
  <c r="AT51" i="18" s="1"/>
  <c r="AU51" i="18" a="1"/>
  <c r="AU51" i="18" s="1"/>
  <c r="AV51" i="18" a="1"/>
  <c r="AV51" i="18" s="1"/>
  <c r="AS56" i="18" a="1"/>
  <c r="AS56" i="18" s="1"/>
  <c r="AT56" i="18" s="1"/>
  <c r="AU56" i="18" a="1"/>
  <c r="AU56" i="18" s="1"/>
  <c r="AV56" i="18" a="1"/>
  <c r="AV56" i="18" s="1"/>
  <c r="AS5" i="18" a="1"/>
  <c r="AS5" i="18" s="1"/>
  <c r="AT5" i="18" s="1"/>
  <c r="AU5" i="18" a="1"/>
  <c r="AU5" i="18" s="1"/>
  <c r="AV5" i="18" a="1"/>
  <c r="AV5" i="18" s="1"/>
  <c r="AS20" i="18" a="1"/>
  <c r="AS20" i="18" s="1"/>
  <c r="AT20" i="18" s="1"/>
  <c r="AU20" i="18" a="1"/>
  <c r="AU20" i="18" s="1"/>
  <c r="AV20" i="18" a="1"/>
  <c r="AV20" i="18" s="1"/>
  <c r="AS43" i="18" a="1"/>
  <c r="AS43" i="18" s="1"/>
  <c r="AT43" i="18" s="1"/>
  <c r="AU43" i="18" a="1"/>
  <c r="AU43" i="18" s="1"/>
  <c r="AV43" i="18" a="1"/>
  <c r="AV43" i="18" s="1"/>
  <c r="AS44" i="18" a="1"/>
  <c r="AS44" i="18" s="1"/>
  <c r="AT44" i="18" s="1"/>
  <c r="AU44" i="18" a="1"/>
  <c r="AU44" i="18" s="1"/>
  <c r="AV44" i="18" a="1"/>
  <c r="AV44" i="18" s="1"/>
  <c r="AS49" i="18" a="1"/>
  <c r="AS49" i="18" s="1"/>
  <c r="AT49" i="18" s="1"/>
  <c r="AU49" i="18" a="1"/>
  <c r="AU49" i="18" s="1"/>
  <c r="AV49" i="18" a="1"/>
  <c r="AV49" i="18" s="1"/>
  <c r="AS54" i="18" a="1"/>
  <c r="AS54" i="18" s="1"/>
  <c r="AT54" i="18" s="1"/>
  <c r="AU54" i="18" a="1"/>
  <c r="AU54" i="18" s="1"/>
  <c r="AV54" i="18" a="1"/>
  <c r="AV54" i="18" s="1"/>
  <c r="AS8" i="18" a="1"/>
  <c r="AS8" i="18" s="1"/>
  <c r="AT8" i="18" s="1"/>
  <c r="AU8" i="18" a="1"/>
  <c r="AU8" i="18" s="1"/>
  <c r="AV8" i="18" a="1"/>
  <c r="AV8" i="18" s="1"/>
  <c r="AS21" i="18" a="1"/>
  <c r="AS21" i="18" s="1"/>
  <c r="AT21" i="18" s="1"/>
  <c r="AU21" i="18" a="1"/>
  <c r="AU21" i="18" s="1"/>
  <c r="AV21" i="18" a="1"/>
  <c r="AV21" i="18" s="1"/>
  <c r="AS40" i="18" a="1"/>
  <c r="AS40" i="18" s="1"/>
  <c r="AT40" i="18" s="1"/>
  <c r="AU40" i="18" a="1"/>
  <c r="AU40" i="18" s="1"/>
  <c r="AV40" i="18" a="1"/>
  <c r="AV40" i="18" s="1"/>
  <c r="AS50" i="18" a="1"/>
  <c r="AS50" i="18" s="1"/>
  <c r="AT50" i="18" s="1"/>
  <c r="AU50" i="18" a="1"/>
  <c r="AU50" i="18" s="1"/>
  <c r="AV50" i="18" a="1"/>
  <c r="AV50" i="18" s="1"/>
  <c r="AS53" i="18" a="1"/>
  <c r="AS53" i="18" s="1"/>
  <c r="AT53" i="18" s="1"/>
  <c r="AU53" i="18" a="1"/>
  <c r="AU53" i="18" s="1"/>
  <c r="AV53" i="18" a="1"/>
  <c r="AV53" i="18" s="1"/>
  <c r="AS61" i="18" a="1"/>
  <c r="AS61" i="18" s="1"/>
  <c r="AT61" i="18" s="1"/>
  <c r="AU61" i="18" a="1"/>
  <c r="AU61" i="18" s="1"/>
  <c r="AV61" i="18" a="1"/>
  <c r="AV61" i="18" s="1"/>
  <c r="AS45" i="18" a="1"/>
  <c r="AS45" i="18" s="1"/>
  <c r="AT45" i="18" s="1"/>
  <c r="AU45" i="18" a="1"/>
  <c r="AU45" i="18" s="1"/>
  <c r="AV45" i="18" a="1"/>
  <c r="AV45" i="18" s="1"/>
  <c r="AS33" i="18" a="1"/>
  <c r="AS33" i="18" s="1"/>
  <c r="AT33" i="18" s="1"/>
  <c r="AU33" i="18" a="1"/>
  <c r="AU33" i="18" s="1"/>
  <c r="AV33" i="18" a="1"/>
  <c r="AV33" i="18" s="1"/>
  <c r="AS55" i="18" a="1"/>
  <c r="AS55" i="18" s="1"/>
  <c r="AT55" i="18" s="1"/>
  <c r="AU55" i="18" a="1"/>
  <c r="AU55" i="18" s="1"/>
  <c r="AV55" i="18" a="1"/>
  <c r="AV55" i="18" s="1"/>
  <c r="AS37" i="18" a="1"/>
  <c r="AS37" i="18" s="1"/>
  <c r="AT37" i="18" s="1"/>
  <c r="AU37" i="18" a="1"/>
  <c r="AU37" i="18" s="1"/>
  <c r="AV37" i="18" a="1"/>
  <c r="AV37" i="18" s="1"/>
  <c r="AS57" i="18" a="1"/>
  <c r="AS57" i="18" s="1"/>
  <c r="AT57" i="18" s="1"/>
  <c r="AU57" i="18" a="1"/>
  <c r="AU57" i="18" s="1"/>
  <c r="AV57" i="18" a="1"/>
  <c r="AV57" i="18" s="1"/>
  <c r="AS19" i="18" a="1"/>
  <c r="AS19" i="18" s="1"/>
  <c r="AT19" i="18" s="1"/>
  <c r="AU19" i="18" a="1"/>
  <c r="AU19" i="18" s="1"/>
  <c r="AV19" i="18" a="1"/>
  <c r="AV19" i="18" s="1"/>
  <c r="AS16" i="18" a="1"/>
  <c r="AS16" i="18" s="1"/>
  <c r="AT16" i="18" s="1"/>
  <c r="AU16" i="18" a="1"/>
  <c r="AU16" i="18" s="1"/>
  <c r="AV16" i="18" a="1"/>
  <c r="AV16" i="18" s="1"/>
  <c r="AS27" i="18" a="1"/>
  <c r="AS27" i="18" s="1"/>
  <c r="AT27" i="18" s="1"/>
  <c r="AU27" i="18" a="1"/>
  <c r="AU27" i="18" s="1"/>
  <c r="AV27" i="18" a="1"/>
  <c r="AV27" i="18" s="1"/>
  <c r="AS28" i="18" a="1"/>
  <c r="AS28" i="18" s="1"/>
  <c r="AT28" i="18" s="1"/>
  <c r="AU28" i="18" a="1"/>
  <c r="AU28" i="18" s="1"/>
  <c r="AV28" i="18" a="1"/>
  <c r="AV28" i="18" s="1"/>
  <c r="AS36" i="18" a="1"/>
  <c r="AS36" i="18" s="1"/>
  <c r="AT36" i="18" s="1"/>
  <c r="AU36" i="18" a="1"/>
  <c r="AU36" i="18" s="1"/>
  <c r="AV36" i="18" a="1"/>
  <c r="AV36" i="18" s="1"/>
  <c r="AS42" i="18" a="1"/>
  <c r="AS42" i="18" s="1"/>
  <c r="AT42" i="18" s="1"/>
  <c r="AU42" i="18" a="1"/>
  <c r="AU42" i="18" s="1"/>
  <c r="AV42" i="18" a="1"/>
  <c r="AV42" i="18" s="1"/>
  <c r="AS18" i="18" a="1"/>
  <c r="AS18" i="18" s="1"/>
  <c r="AT18" i="18" s="1"/>
  <c r="AU18" i="18" a="1"/>
  <c r="AU18" i="18" s="1"/>
  <c r="AV18" i="18" a="1"/>
  <c r="AV18" i="18" s="1"/>
  <c r="AS14" i="18" a="1"/>
  <c r="AS14" i="18" s="1"/>
  <c r="AT14" i="18" s="1"/>
  <c r="AU14" i="18" a="1"/>
  <c r="AU14" i="18" s="1"/>
  <c r="AV14" i="18" a="1"/>
  <c r="AV14" i="18" s="1"/>
  <c r="AS6" i="18" a="1"/>
  <c r="AS6" i="18" s="1"/>
  <c r="AT6" i="18" s="1"/>
  <c r="AU6" i="18" a="1"/>
  <c r="AU6" i="18" s="1"/>
  <c r="AV6" i="18" a="1"/>
  <c r="AV6" i="18" s="1"/>
  <c r="AS64" i="18" a="1"/>
  <c r="AS64" i="18" s="1"/>
  <c r="AT64" i="18" s="1"/>
  <c r="AU64" i="18" a="1"/>
  <c r="AU64" i="18" s="1"/>
  <c r="AV64" i="18" a="1"/>
  <c r="AV64" i="18" s="1"/>
  <c r="AS35" i="18" a="1"/>
  <c r="AS35" i="18" s="1"/>
  <c r="AT35" i="18" s="1"/>
  <c r="AU35" i="18" a="1"/>
  <c r="AU35" i="18" s="1"/>
  <c r="AV35" i="18" a="1"/>
  <c r="AV35" i="18" s="1"/>
  <c r="AS52" i="18" a="1"/>
  <c r="AS52" i="18" s="1"/>
  <c r="AT52" i="18" s="1"/>
  <c r="AU52" i="18" a="1"/>
  <c r="AU52" i="18" s="1"/>
  <c r="AV52" i="18" a="1"/>
  <c r="AV52" i="18" s="1"/>
  <c r="AS26" i="18" a="1"/>
  <c r="AS26" i="18" s="1"/>
  <c r="AT26" i="18" s="1"/>
  <c r="AU26" i="18" a="1"/>
  <c r="AU26" i="18" s="1"/>
  <c r="AV26" i="18" a="1"/>
  <c r="AV26" i="18" s="1"/>
  <c r="AS24" i="18" a="1"/>
  <c r="AS24" i="18" s="1"/>
  <c r="AT24" i="18" s="1"/>
  <c r="AU24" i="18" a="1"/>
  <c r="AU24" i="18" s="1"/>
  <c r="AV24" i="18" a="1"/>
  <c r="AV24" i="18" s="1"/>
  <c r="AS29" i="18" a="1"/>
  <c r="AS29" i="18" s="1"/>
  <c r="AT29" i="18" s="1"/>
  <c r="AU29" i="18" a="1"/>
  <c r="AU29" i="18" s="1"/>
  <c r="AV29" i="18" a="1"/>
  <c r="AV29" i="18" s="1"/>
  <c r="AS31" i="18" a="1"/>
  <c r="AS31" i="18" s="1"/>
  <c r="AT31" i="18" s="1"/>
  <c r="AU31" i="18" a="1"/>
  <c r="AU31" i="18" s="1"/>
  <c r="AV31" i="18" a="1"/>
  <c r="AV31" i="18" s="1"/>
  <c r="AS25" i="18" a="1"/>
  <c r="AS25" i="18" s="1"/>
  <c r="AT25" i="18" s="1"/>
  <c r="AU25" i="18" a="1"/>
  <c r="AU25" i="18" s="1"/>
  <c r="AV25" i="18" a="1"/>
  <c r="AV25" i="18" s="1"/>
  <c r="AS48" i="18" a="1"/>
  <c r="AS48" i="18" s="1"/>
  <c r="AT48" i="18" s="1"/>
  <c r="AU48" i="18" a="1"/>
  <c r="AU48" i="18" s="1"/>
  <c r="AV48" i="18" a="1"/>
  <c r="AV48" i="18" s="1"/>
  <c r="AS30" i="18" a="1"/>
  <c r="AS30" i="18" s="1"/>
  <c r="AT30" i="18" s="1"/>
  <c r="AU30" i="18" a="1"/>
  <c r="AU30" i="18" s="1"/>
  <c r="AV30" i="18" a="1"/>
  <c r="AV30" i="18" s="1"/>
  <c r="AS59" i="18" a="1"/>
  <c r="AS59" i="18" s="1"/>
  <c r="AT59" i="18" s="1"/>
  <c r="AU59" i="18" a="1"/>
  <c r="AU59" i="18" s="1"/>
  <c r="AV59" i="18" a="1"/>
  <c r="AV59" i="18" s="1"/>
  <c r="AS34" i="18" a="1"/>
  <c r="AS34" i="18" s="1"/>
  <c r="AT34" i="18" s="1"/>
  <c r="AU34" i="18" a="1"/>
  <c r="AU34" i="18" s="1"/>
  <c r="AV34" i="18" a="1"/>
  <c r="AV34" i="18" s="1"/>
  <c r="AS60" i="18" a="1"/>
  <c r="AS60" i="18" s="1"/>
  <c r="AT60" i="18" s="1"/>
  <c r="AU60" i="18" a="1"/>
  <c r="AU60" i="18" s="1"/>
  <c r="AV60" i="18" a="1"/>
  <c r="AV60" i="18" s="1"/>
  <c r="AS41" i="18" a="1"/>
  <c r="AS41" i="18" s="1"/>
  <c r="AT41" i="18" s="1"/>
  <c r="AU41" i="18" a="1"/>
  <c r="AU41" i="18" s="1"/>
  <c r="AV41" i="18" a="1"/>
  <c r="AV41" i="18" s="1"/>
  <c r="AS65" i="18" a="1"/>
  <c r="AS65" i="18" s="1"/>
  <c r="AT65" i="18" s="1"/>
  <c r="AU65" i="18" a="1"/>
  <c r="AU65" i="18" s="1"/>
  <c r="AV65" i="18" a="1"/>
  <c r="AV65" i="18" s="1"/>
  <c r="AS66" i="18" a="1"/>
  <c r="AS66" i="18" s="1"/>
  <c r="AT66" i="18" s="1"/>
  <c r="AU66" i="18" a="1"/>
  <c r="AU66" i="18" s="1"/>
  <c r="AV66" i="18" a="1"/>
  <c r="AV66" i="18" s="1"/>
  <c r="AS67" i="18" a="1"/>
  <c r="AS67" i="18" s="1"/>
  <c r="AT67" i="18" s="1"/>
  <c r="AU67" i="18" a="1"/>
  <c r="AU67" i="18" s="1"/>
  <c r="AV67" i="18" a="1"/>
  <c r="AV67" i="18" s="1"/>
  <c r="AS68" i="18" a="1"/>
  <c r="AS68" i="18" s="1"/>
  <c r="AT68" i="18" s="1"/>
  <c r="AU68" i="18" a="1"/>
  <c r="AU68" i="18" s="1"/>
  <c r="AV68" i="18" a="1"/>
  <c r="AV68" i="18" s="1"/>
  <c r="AS69" i="18" a="1"/>
  <c r="AS69" i="18" s="1"/>
  <c r="AT69" i="18" s="1"/>
  <c r="AU69" i="18" a="1"/>
  <c r="AU69" i="18" s="1"/>
  <c r="AV69" i="18" a="1"/>
  <c r="AV69" i="18" s="1"/>
  <c r="AS70" i="18" a="1"/>
  <c r="AS70" i="18" s="1"/>
  <c r="AT70" i="18" s="1"/>
  <c r="AU70" i="18" a="1"/>
  <c r="AU70" i="18" s="1"/>
  <c r="AV70" i="18" a="1"/>
  <c r="AV70" i="18" s="1"/>
  <c r="AS71" i="18" a="1"/>
  <c r="AS71" i="18" s="1"/>
  <c r="AT71" i="18" s="1"/>
  <c r="AU71" i="18" a="1"/>
  <c r="AU71" i="18" s="1"/>
  <c r="AV71" i="18" a="1"/>
  <c r="AV71" i="18" s="1"/>
  <c r="AS72" i="18" a="1"/>
  <c r="AS72" i="18" s="1"/>
  <c r="AT72" i="18" s="1"/>
  <c r="AU72" i="18" a="1"/>
  <c r="AU72" i="18" s="1"/>
  <c r="AV72" i="18" a="1"/>
  <c r="AV72" i="18" s="1"/>
  <c r="AS73" i="18" a="1"/>
  <c r="AS73" i="18" s="1"/>
  <c r="AT73" i="18" s="1"/>
  <c r="AU73" i="18" a="1"/>
  <c r="AU73" i="18" s="1"/>
  <c r="AV73" i="18" a="1"/>
  <c r="AV73" i="18" s="1"/>
  <c r="AS74" i="18" a="1"/>
  <c r="AS74" i="18" s="1"/>
  <c r="AT74" i="18" s="1"/>
  <c r="AU74" i="18" a="1"/>
  <c r="AU74" i="18" s="1"/>
  <c r="AV74" i="18" a="1"/>
  <c r="AV74" i="18" s="1"/>
  <c r="AS75" i="18" a="1"/>
  <c r="AS75" i="18" s="1"/>
  <c r="AT75" i="18" s="1"/>
  <c r="AU75" i="18" a="1"/>
  <c r="AU75" i="18" s="1"/>
  <c r="AV75" i="18" a="1"/>
  <c r="AV75" i="18" s="1"/>
  <c r="AS76" i="18" a="1"/>
  <c r="AS76" i="18" s="1"/>
  <c r="AT76" i="18" s="1"/>
  <c r="AU76" i="18" a="1"/>
  <c r="AU76" i="18" s="1"/>
  <c r="AV76" i="18" a="1"/>
  <c r="AV76" i="18" s="1"/>
  <c r="AS77" i="18" a="1"/>
  <c r="AS77" i="18" s="1"/>
  <c r="AT77" i="18" s="1"/>
  <c r="AU77" i="18" a="1"/>
  <c r="AU77" i="18" s="1"/>
  <c r="AV77" i="18" a="1"/>
  <c r="AV77" i="18" s="1"/>
  <c r="AS78" i="18" a="1"/>
  <c r="AS78" i="18" s="1"/>
  <c r="AT78" i="18" s="1"/>
  <c r="AU78" i="18" a="1"/>
  <c r="AU78" i="18" s="1"/>
  <c r="AV78" i="18" a="1"/>
  <c r="AV78" i="18" s="1"/>
  <c r="AS79" i="18" a="1"/>
  <c r="AS79" i="18" s="1"/>
  <c r="AT79" i="18" s="1"/>
  <c r="AU79" i="18" a="1"/>
  <c r="AU79" i="18" s="1"/>
  <c r="AV79" i="18" a="1"/>
  <c r="AV79" i="18" s="1"/>
  <c r="AS80" i="18" a="1"/>
  <c r="AS80" i="18" s="1"/>
  <c r="AT80" i="18" s="1"/>
  <c r="AU80" i="18" a="1"/>
  <c r="AU80" i="18" s="1"/>
  <c r="AV80" i="18" a="1"/>
  <c r="AV80" i="18" s="1"/>
  <c r="AS81" i="18" a="1"/>
  <c r="AS81" i="18" s="1"/>
  <c r="AT81" i="18" s="1"/>
  <c r="AU81" i="18" a="1"/>
  <c r="AU81" i="18" s="1"/>
  <c r="AV81" i="18" a="1"/>
  <c r="AV81" i="18" s="1"/>
  <c r="AS82" i="18" a="1"/>
  <c r="AS82" i="18" s="1"/>
  <c r="AT82" i="18" s="1"/>
  <c r="AU82" i="18" a="1"/>
  <c r="AU82" i="18" s="1"/>
  <c r="AV82" i="18" a="1"/>
  <c r="AV82" i="18" s="1"/>
  <c r="AS83" i="18" a="1"/>
  <c r="AS83" i="18" s="1"/>
  <c r="AT83" i="18" s="1"/>
  <c r="AU83" i="18" a="1"/>
  <c r="AU83" i="18" s="1"/>
  <c r="AV83" i="18" a="1"/>
  <c r="AV83" i="18" s="1"/>
  <c r="AS84" i="18" a="1"/>
  <c r="AS84" i="18" s="1"/>
  <c r="AT84" i="18" s="1"/>
  <c r="AU84" i="18" a="1"/>
  <c r="AU84" i="18" s="1"/>
  <c r="AV84" i="18" a="1"/>
  <c r="AV84" i="18" s="1"/>
  <c r="AS85" i="18" a="1"/>
  <c r="AS85" i="18" s="1"/>
  <c r="AT85" i="18" s="1"/>
  <c r="AU85" i="18" a="1"/>
  <c r="AU85" i="18" s="1"/>
  <c r="AV85" i="18" a="1"/>
  <c r="AV85" i="18" s="1"/>
  <c r="AS86" i="18" a="1"/>
  <c r="AS86" i="18" s="1"/>
  <c r="AT86" i="18" s="1"/>
  <c r="AU86" i="18" a="1"/>
  <c r="AU86" i="18" s="1"/>
  <c r="AV86" i="18" a="1"/>
  <c r="AV86" i="18" s="1"/>
  <c r="AS87" i="18" a="1"/>
  <c r="AS87" i="18" s="1"/>
  <c r="AT87" i="18" s="1"/>
  <c r="AU87" i="18" a="1"/>
  <c r="AU87" i="18" s="1"/>
  <c r="AV87" i="18" a="1"/>
  <c r="AV87" i="18" s="1"/>
  <c r="AS88" i="18" a="1"/>
  <c r="AS88" i="18" s="1"/>
  <c r="AT88" i="18" s="1"/>
  <c r="AU88" i="18" a="1"/>
  <c r="AU88" i="18" s="1"/>
  <c r="AV88" i="18" a="1"/>
  <c r="AV88" i="18" s="1"/>
  <c r="AS89" i="18" a="1"/>
  <c r="AS89" i="18" s="1"/>
  <c r="AT89" i="18" s="1"/>
  <c r="AU89" i="18" a="1"/>
  <c r="AU89" i="18" s="1"/>
  <c r="AV89" i="18" a="1"/>
  <c r="AV89" i="18" s="1"/>
  <c r="AS90" i="18" a="1"/>
  <c r="AS90" i="18" s="1"/>
  <c r="AT90" i="18" s="1"/>
  <c r="AU90" i="18" a="1"/>
  <c r="AU90" i="18" s="1"/>
  <c r="AV90" i="18" a="1"/>
  <c r="AV90" i="18" s="1"/>
  <c r="AS91" i="18" a="1"/>
  <c r="AS91" i="18" s="1"/>
  <c r="AT91" i="18" s="1"/>
  <c r="AU91" i="18" a="1"/>
  <c r="AU91" i="18" s="1"/>
  <c r="AV91" i="18" a="1"/>
  <c r="AV91" i="18" s="1"/>
  <c r="AS92" i="18" a="1"/>
  <c r="AS92" i="18" s="1"/>
  <c r="AT92" i="18" s="1"/>
  <c r="AU92" i="18" a="1"/>
  <c r="AU92" i="18" s="1"/>
  <c r="AV92" i="18" a="1"/>
  <c r="AV92" i="18" s="1"/>
  <c r="AS93" i="18" a="1"/>
  <c r="AS93" i="18" s="1"/>
  <c r="AT93" i="18" s="1"/>
  <c r="AU93" i="18" a="1"/>
  <c r="AU93" i="18" s="1"/>
  <c r="AV93" i="18" a="1"/>
  <c r="AV93" i="18" s="1"/>
  <c r="AS94" i="18" a="1"/>
  <c r="AS94" i="18" s="1"/>
  <c r="AT94" i="18" s="1"/>
  <c r="AU94" i="18" a="1"/>
  <c r="AU94" i="18" s="1"/>
  <c r="AV94" i="18" a="1"/>
  <c r="AV94" i="18" s="1"/>
  <c r="AS95" i="18" a="1"/>
  <c r="AS95" i="18" s="1"/>
  <c r="AT95" i="18" s="1"/>
  <c r="AU95" i="18" a="1"/>
  <c r="AU95" i="18" s="1"/>
  <c r="AV95" i="18" a="1"/>
  <c r="AV95" i="18" s="1"/>
  <c r="AS96" i="18" a="1"/>
  <c r="AS96" i="18" s="1"/>
  <c r="AT96" i="18" s="1"/>
  <c r="AU96" i="18" a="1"/>
  <c r="AU96" i="18" s="1"/>
  <c r="AV96" i="18" a="1"/>
  <c r="AV96" i="18" s="1"/>
  <c r="AS97" i="18" a="1"/>
  <c r="AS97" i="18" s="1"/>
  <c r="AT97" i="18" s="1"/>
  <c r="AU97" i="18" a="1"/>
  <c r="AU97" i="18" s="1"/>
  <c r="AV97" i="18" a="1"/>
  <c r="AV97" i="18" s="1"/>
  <c r="AS98" i="18" a="1"/>
  <c r="AS98" i="18" s="1"/>
  <c r="AT98" i="18" s="1"/>
  <c r="AU98" i="18" a="1"/>
  <c r="AU98" i="18" s="1"/>
  <c r="AV98" i="18" a="1"/>
  <c r="AV98" i="18" s="1"/>
  <c r="AS99" i="18" a="1"/>
  <c r="AS99" i="18" s="1"/>
  <c r="AT99" i="18" s="1"/>
  <c r="AU99" i="18" a="1"/>
  <c r="AU99" i="18" s="1"/>
  <c r="AV99" i="18" a="1"/>
  <c r="AV99" i="18" s="1"/>
  <c r="AS100" i="18" a="1"/>
  <c r="AS100" i="18" s="1"/>
  <c r="AT100" i="18" s="1"/>
  <c r="AU100" i="18" a="1"/>
  <c r="AU100" i="18" s="1"/>
  <c r="AV100" i="18" a="1"/>
  <c r="AV100" i="18" s="1"/>
  <c r="AS101" i="18" a="1"/>
  <c r="AS101" i="18" s="1"/>
  <c r="AT101" i="18" s="1"/>
  <c r="AU101" i="18" a="1"/>
  <c r="AU101" i="18" s="1"/>
  <c r="AV101" i="18" a="1"/>
  <c r="AV101" i="18" s="1"/>
  <c r="AS102" i="18" a="1"/>
  <c r="AS102" i="18" s="1"/>
  <c r="AT102" i="18" s="1"/>
  <c r="AU102" i="18" a="1"/>
  <c r="AU102" i="18" s="1"/>
  <c r="AV102" i="18" a="1"/>
  <c r="AV102" i="18" s="1"/>
  <c r="AS103" i="18" a="1"/>
  <c r="AS103" i="18" s="1"/>
  <c r="AT103" i="18" s="1"/>
  <c r="AU103" i="18" a="1"/>
  <c r="AU103" i="18" s="1"/>
  <c r="AV103" i="18" a="1"/>
  <c r="AV103" i="18" s="1"/>
  <c r="AS104" i="18" a="1"/>
  <c r="AS104" i="18" s="1"/>
  <c r="AT104" i="18" s="1"/>
  <c r="AU104" i="18" a="1"/>
  <c r="AU104" i="18" s="1"/>
  <c r="AV104" i="18" a="1"/>
  <c r="AV104" i="18" s="1"/>
  <c r="AS105" i="18" a="1"/>
  <c r="AS105" i="18" s="1"/>
  <c r="AT105" i="18" s="1"/>
  <c r="AU105" i="18" a="1"/>
  <c r="AU105" i="18" s="1"/>
  <c r="AV105" i="18" a="1"/>
  <c r="AV105" i="18" s="1"/>
  <c r="AS106" i="18" a="1"/>
  <c r="AS106" i="18" s="1"/>
  <c r="AT106" i="18" s="1"/>
  <c r="AU106" i="18" a="1"/>
  <c r="AU106" i="18" s="1"/>
  <c r="AV106" i="18" a="1"/>
  <c r="AV106" i="18" s="1"/>
  <c r="AS107" i="18" a="1"/>
  <c r="AS107" i="18" s="1"/>
  <c r="AT107" i="18" s="1"/>
  <c r="AU107" i="18" a="1"/>
  <c r="AU107" i="18" s="1"/>
  <c r="AV107" i="18" a="1"/>
  <c r="AV107" i="18" s="1"/>
  <c r="AS108" i="18" a="1"/>
  <c r="AS108" i="18" s="1"/>
  <c r="AT108" i="18" s="1"/>
  <c r="AU108" i="18" a="1"/>
  <c r="AU108" i="18" s="1"/>
  <c r="AV108" i="18" a="1"/>
  <c r="AV108" i="18" s="1"/>
  <c r="AS109" i="18" a="1"/>
  <c r="AS109" i="18" s="1"/>
  <c r="AT109" i="18" s="1"/>
  <c r="AU109" i="18" a="1"/>
  <c r="AU109" i="18" s="1"/>
  <c r="AV109" i="18" a="1"/>
  <c r="AV109" i="18" s="1"/>
  <c r="AS110" i="18" a="1"/>
  <c r="AS110" i="18" s="1"/>
  <c r="AT110" i="18" s="1"/>
  <c r="AU110" i="18" a="1"/>
  <c r="AU110" i="18" s="1"/>
  <c r="AV110" i="18" a="1"/>
  <c r="AV110" i="18" s="1"/>
  <c r="AS111" i="18" a="1"/>
  <c r="AS111" i="18" s="1"/>
  <c r="AT111" i="18" s="1"/>
  <c r="AU111" i="18" a="1"/>
  <c r="AU111" i="18" s="1"/>
  <c r="AV111" i="18" a="1"/>
  <c r="AV111" i="18" s="1"/>
  <c r="AS112" i="18" a="1"/>
  <c r="AS112" i="18" s="1"/>
  <c r="AT112" i="18" s="1"/>
  <c r="AU112" i="18" a="1"/>
  <c r="AU112" i="18" s="1"/>
  <c r="AV112" i="18" a="1"/>
  <c r="AV112" i="18" s="1"/>
  <c r="AS113" i="18" a="1"/>
  <c r="AS113" i="18" s="1"/>
  <c r="AT113" i="18" s="1"/>
  <c r="AU113" i="18" a="1"/>
  <c r="AU113" i="18" s="1"/>
  <c r="AV113" i="18" a="1"/>
  <c r="AV113" i="18" s="1"/>
  <c r="AS114" i="18" a="1"/>
  <c r="AS114" i="18" s="1"/>
  <c r="AT114" i="18" s="1"/>
  <c r="AU114" i="18" a="1"/>
  <c r="AU114" i="18" s="1"/>
  <c r="AV114" i="18" a="1"/>
  <c r="AV114" i="18" s="1"/>
  <c r="AS115" i="18" a="1"/>
  <c r="AS115" i="18" s="1"/>
  <c r="AT115" i="18" s="1"/>
  <c r="AU115" i="18" a="1"/>
  <c r="AU115" i="18" s="1"/>
  <c r="AV115" i="18" a="1"/>
  <c r="AV115" i="18" s="1"/>
  <c r="AS116" i="18" a="1"/>
  <c r="AS116" i="18" s="1"/>
  <c r="AT116" i="18" s="1"/>
  <c r="AU116" i="18" a="1"/>
  <c r="AU116" i="18" s="1"/>
  <c r="AV116" i="18" a="1"/>
  <c r="AV116" i="18" s="1"/>
  <c r="AS117" i="18" a="1"/>
  <c r="AS117" i="18" s="1"/>
  <c r="AT117" i="18" s="1"/>
  <c r="AU117" i="18" a="1"/>
  <c r="AU117" i="18" s="1"/>
  <c r="AV117" i="18" a="1"/>
  <c r="AV117" i="18" s="1"/>
  <c r="AS118" i="18" a="1"/>
  <c r="AS118" i="18" s="1"/>
  <c r="AT118" i="18" s="1"/>
  <c r="AU118" i="18" a="1"/>
  <c r="AU118" i="18" s="1"/>
  <c r="AV118" i="18" a="1"/>
  <c r="AV118" i="18" s="1"/>
  <c r="AS119" i="18" a="1"/>
  <c r="AS119" i="18" s="1"/>
  <c r="AT119" i="18" s="1"/>
  <c r="AU119" i="18" a="1"/>
  <c r="AU119" i="18" s="1"/>
  <c r="AV119" i="18" a="1"/>
  <c r="AV119" i="18" s="1"/>
  <c r="AS120" i="18" a="1"/>
  <c r="AS120" i="18" s="1"/>
  <c r="AT120" i="18" s="1"/>
  <c r="AU120" i="18" a="1"/>
  <c r="AU120" i="18" s="1"/>
  <c r="AV120" i="18" a="1"/>
  <c r="AV120" i="18" s="1"/>
  <c r="AS121" i="18" a="1"/>
  <c r="AS121" i="18" s="1"/>
  <c r="AT121" i="18" s="1"/>
  <c r="AU121" i="18" a="1"/>
  <c r="AU121" i="18" s="1"/>
  <c r="AV121" i="18" a="1"/>
  <c r="AV121" i="18" s="1"/>
  <c r="AS122" i="18" a="1"/>
  <c r="AS122" i="18" s="1"/>
  <c r="AT122" i="18" s="1"/>
  <c r="AU122" i="18" a="1"/>
  <c r="AU122" i="18" s="1"/>
  <c r="AV122" i="18" a="1"/>
  <c r="AV122" i="18" s="1"/>
  <c r="AS123" i="18" a="1"/>
  <c r="AS123" i="18" s="1"/>
  <c r="AT123" i="18" s="1"/>
  <c r="AU123" i="18" a="1"/>
  <c r="AU123" i="18" s="1"/>
  <c r="AV123" i="18" a="1"/>
  <c r="AV123" i="18" s="1"/>
  <c r="AS124" i="18" a="1"/>
  <c r="AS124" i="18" s="1"/>
  <c r="AT124" i="18" s="1"/>
  <c r="AU124" i="18" a="1"/>
  <c r="AU124" i="18" s="1"/>
  <c r="AV124" i="18" a="1"/>
  <c r="AV124" i="18" s="1"/>
  <c r="AS125" i="18" a="1"/>
  <c r="AS125" i="18" s="1"/>
  <c r="AT125" i="18" s="1"/>
  <c r="AU125" i="18" a="1"/>
  <c r="AU125" i="18" s="1"/>
  <c r="AV125" i="18" a="1"/>
  <c r="AV125" i="18" s="1"/>
  <c r="AS126" i="18" a="1"/>
  <c r="AS126" i="18" s="1"/>
  <c r="AT126" i="18" s="1"/>
  <c r="AU126" i="18" a="1"/>
  <c r="AU126" i="18" s="1"/>
  <c r="AV126" i="18" a="1"/>
  <c r="AV126" i="18" s="1"/>
  <c r="AS127" i="18" a="1"/>
  <c r="AS127" i="18" s="1"/>
  <c r="AT127" i="18" s="1"/>
  <c r="AU127" i="18" a="1"/>
  <c r="AU127" i="18" s="1"/>
  <c r="AV127" i="18" a="1"/>
  <c r="AV127" i="18" s="1"/>
  <c r="AS128" i="18" a="1"/>
  <c r="AS128" i="18" s="1"/>
  <c r="AT128" i="18" s="1"/>
  <c r="AU128" i="18" a="1"/>
  <c r="AU128" i="18" s="1"/>
  <c r="AV128" i="18" a="1"/>
  <c r="AV128" i="18" s="1"/>
  <c r="AS129" i="18" a="1"/>
  <c r="AS129" i="18" s="1"/>
  <c r="AT129" i="18" s="1"/>
  <c r="AU129" i="18" a="1"/>
  <c r="AU129" i="18" s="1"/>
  <c r="AV129" i="18" a="1"/>
  <c r="AV129" i="18" s="1"/>
  <c r="AS130" i="18" a="1"/>
  <c r="AS130" i="18" s="1"/>
  <c r="AT130" i="18" s="1"/>
  <c r="AU130" i="18" a="1"/>
  <c r="AU130" i="18" s="1"/>
  <c r="AV130" i="18" a="1"/>
  <c r="AV130" i="18" s="1"/>
  <c r="AS131" i="18" a="1"/>
  <c r="AS131" i="18" s="1"/>
  <c r="AT131" i="18" s="1"/>
  <c r="AU131" i="18" a="1"/>
  <c r="AU131" i="18" s="1"/>
  <c r="AV131" i="18" a="1"/>
  <c r="AV131" i="18" s="1"/>
  <c r="AS132" i="18" a="1"/>
  <c r="AS132" i="18" s="1"/>
  <c r="AT132" i="18" s="1"/>
  <c r="AU132" i="18" a="1"/>
  <c r="AU132" i="18" s="1"/>
  <c r="AV132" i="18" a="1"/>
  <c r="AV132" i="18" s="1"/>
  <c r="AS133" i="18" a="1"/>
  <c r="AS133" i="18" s="1"/>
  <c r="AT133" i="18" s="1"/>
  <c r="AU133" i="18" a="1"/>
  <c r="AU133" i="18" s="1"/>
  <c r="AV133" i="18" a="1"/>
  <c r="AV133" i="18" s="1"/>
  <c r="AS134" i="18" a="1"/>
  <c r="AS134" i="18" s="1"/>
  <c r="AT134" i="18" s="1"/>
  <c r="AU134" i="18" a="1"/>
  <c r="AU134" i="18" s="1"/>
  <c r="AV134" i="18" a="1"/>
  <c r="AV134" i="18" s="1"/>
  <c r="AS135" i="18" a="1"/>
  <c r="AS135" i="18" s="1"/>
  <c r="AT135" i="18" s="1"/>
  <c r="AU135" i="18" a="1"/>
  <c r="AU135" i="18" s="1"/>
  <c r="AV135" i="18" a="1"/>
  <c r="AV135" i="18" s="1"/>
  <c r="AS136" i="18" a="1"/>
  <c r="AS136" i="18" s="1"/>
  <c r="AT136" i="18" s="1"/>
  <c r="AU136" i="18" a="1"/>
  <c r="AU136" i="18" s="1"/>
  <c r="AV136" i="18" a="1"/>
  <c r="AV136" i="18" s="1"/>
  <c r="AS137" i="18" a="1"/>
  <c r="AS137" i="18" s="1"/>
  <c r="AT137" i="18" s="1"/>
  <c r="AU137" i="18" a="1"/>
  <c r="AU137" i="18" s="1"/>
  <c r="AV137" i="18" a="1"/>
  <c r="AV137" i="18" s="1"/>
  <c r="AS138" i="18" a="1"/>
  <c r="AS138" i="18" s="1"/>
  <c r="AT138" i="18" s="1"/>
  <c r="AU138" i="18" a="1"/>
  <c r="AU138" i="18" s="1"/>
  <c r="AV138" i="18" a="1"/>
  <c r="AV138" i="18" s="1"/>
  <c r="AS139" i="18" a="1"/>
  <c r="AS139" i="18" s="1"/>
  <c r="AT139" i="18" s="1"/>
  <c r="AU139" i="18" a="1"/>
  <c r="AU139" i="18" s="1"/>
  <c r="AV139" i="18" a="1"/>
  <c r="AV139" i="18" s="1"/>
  <c r="AS140" i="18" a="1"/>
  <c r="AS140" i="18" s="1"/>
  <c r="AT140" i="18" s="1"/>
  <c r="AU140" i="18" a="1"/>
  <c r="AU140" i="18" s="1"/>
  <c r="AV140" i="18" a="1"/>
  <c r="AV140" i="18" s="1"/>
  <c r="AS141" i="18" a="1"/>
  <c r="AS141" i="18" s="1"/>
  <c r="AT141" i="18" s="1"/>
  <c r="AU141" i="18" a="1"/>
  <c r="AU141" i="18" s="1"/>
  <c r="AV141" i="18" a="1"/>
  <c r="AV141" i="18" s="1"/>
  <c r="AS142" i="18" a="1"/>
  <c r="AS142" i="18" s="1"/>
  <c r="AT142" i="18" s="1"/>
  <c r="AU142" i="18" a="1"/>
  <c r="AU142" i="18" s="1"/>
  <c r="AV142" i="18" a="1"/>
  <c r="AV142" i="18" s="1"/>
  <c r="AS143" i="18" a="1"/>
  <c r="AS143" i="18" s="1"/>
  <c r="AT143" i="18" s="1"/>
  <c r="AU143" i="18" a="1"/>
  <c r="AU143" i="18" s="1"/>
  <c r="AV143" i="18" a="1"/>
  <c r="AV143" i="18" s="1"/>
  <c r="AS144" i="18" a="1"/>
  <c r="AS144" i="18" s="1"/>
  <c r="AT144" i="18" s="1"/>
  <c r="AU144" i="18" a="1"/>
  <c r="AU144" i="18" s="1"/>
  <c r="AV144" i="18" a="1"/>
  <c r="AV144" i="18" s="1"/>
  <c r="AS145" i="18" a="1"/>
  <c r="AS145" i="18" s="1"/>
  <c r="AT145" i="18" s="1"/>
  <c r="AU145" i="18" a="1"/>
  <c r="AU145" i="18" s="1"/>
  <c r="AV145" i="18" a="1"/>
  <c r="AV145" i="18" s="1"/>
  <c r="AS146" i="18" a="1"/>
  <c r="AS146" i="18" s="1"/>
  <c r="AT146" i="18" s="1"/>
  <c r="AU146" i="18" a="1"/>
  <c r="AU146" i="18" s="1"/>
  <c r="AV146" i="18" a="1"/>
  <c r="AV146" i="18" s="1"/>
  <c r="AS147" i="18" a="1"/>
  <c r="AS147" i="18" s="1"/>
  <c r="AT147" i="18" s="1"/>
  <c r="AU147" i="18" a="1"/>
  <c r="AU147" i="18" s="1"/>
  <c r="AV147" i="18" a="1"/>
  <c r="AV147" i="18" s="1"/>
  <c r="AS148" i="18" a="1"/>
  <c r="AS148" i="18" s="1"/>
  <c r="AT148" i="18" s="1"/>
  <c r="AU148" i="18" a="1"/>
  <c r="AU148" i="18" s="1"/>
  <c r="AV148" i="18" a="1"/>
  <c r="AV148" i="18" s="1"/>
  <c r="AS149" i="18" a="1"/>
  <c r="AS149" i="18" s="1"/>
  <c r="AT149" i="18" s="1"/>
  <c r="AU149" i="18" a="1"/>
  <c r="AU149" i="18" s="1"/>
  <c r="AV149" i="18" a="1"/>
  <c r="AV149" i="18" s="1"/>
  <c r="AS150" i="18" a="1"/>
  <c r="AS150" i="18" s="1"/>
  <c r="AT150" i="18" s="1"/>
  <c r="AU150" i="18" a="1"/>
  <c r="AU150" i="18" s="1"/>
  <c r="AV150" i="18" a="1"/>
  <c r="AV150" i="18" s="1"/>
  <c r="AS151" i="18" a="1"/>
  <c r="AS151" i="18" s="1"/>
  <c r="AT151" i="18" s="1"/>
  <c r="AU151" i="18" a="1"/>
  <c r="AU151" i="18" s="1"/>
  <c r="AV151" i="18" a="1"/>
  <c r="AV151" i="18" s="1"/>
  <c r="AS152" i="18" a="1"/>
  <c r="AS152" i="18" s="1"/>
  <c r="AT152" i="18" s="1"/>
  <c r="AU152" i="18" a="1"/>
  <c r="AU152" i="18" s="1"/>
  <c r="AV152" i="18" a="1"/>
  <c r="AV152" i="18" s="1"/>
  <c r="AS153" i="18" a="1"/>
  <c r="AS153" i="18" s="1"/>
  <c r="AT153" i="18" s="1"/>
  <c r="AU153" i="18" a="1"/>
  <c r="AU153" i="18" s="1"/>
  <c r="AV153" i="18" a="1"/>
  <c r="AV153" i="18" s="1"/>
  <c r="AS154" i="18" a="1"/>
  <c r="AS154" i="18" s="1"/>
  <c r="AT154" i="18" s="1"/>
  <c r="AU154" i="18" a="1"/>
  <c r="AU154" i="18" s="1"/>
  <c r="AV154" i="18" a="1"/>
  <c r="AV154" i="18" s="1"/>
  <c r="AS155" i="18" a="1"/>
  <c r="AS155" i="18" s="1"/>
  <c r="AT155" i="18" s="1"/>
  <c r="AU155" i="18" a="1"/>
  <c r="AU155" i="18" s="1"/>
  <c r="AV155" i="18" a="1"/>
  <c r="AV155" i="18" s="1"/>
  <c r="AS156" i="18" a="1"/>
  <c r="AS156" i="18" s="1"/>
  <c r="AT156" i="18" s="1"/>
  <c r="AU156" i="18" a="1"/>
  <c r="AU156" i="18" s="1"/>
  <c r="AV156" i="18" a="1"/>
  <c r="AV156" i="18" s="1"/>
  <c r="AS157" i="18" a="1"/>
  <c r="AS157" i="18" s="1"/>
  <c r="AT157" i="18" s="1"/>
  <c r="AU157" i="18" a="1"/>
  <c r="AU157" i="18" s="1"/>
  <c r="AV157" i="18" a="1"/>
  <c r="AV157" i="18" s="1"/>
  <c r="AS158" i="18" a="1"/>
  <c r="AS158" i="18" s="1"/>
  <c r="AT158" i="18" s="1"/>
  <c r="AU158" i="18" a="1"/>
  <c r="AU158" i="18" s="1"/>
  <c r="AV158" i="18" a="1"/>
  <c r="AV158" i="18" s="1"/>
  <c r="AS159" i="18" a="1"/>
  <c r="AS159" i="18" s="1"/>
  <c r="AT159" i="18" s="1"/>
  <c r="AU159" i="18" a="1"/>
  <c r="AU159" i="18" s="1"/>
  <c r="AV159" i="18" a="1"/>
  <c r="AV159" i="18" s="1"/>
  <c r="AS160" i="18" a="1"/>
  <c r="AS160" i="18" s="1"/>
  <c r="AT160" i="18" s="1"/>
  <c r="AU160" i="18" a="1"/>
  <c r="AU160" i="18" s="1"/>
  <c r="AV160" i="18" a="1"/>
  <c r="AV160" i="18" s="1"/>
  <c r="AS161" i="18" a="1"/>
  <c r="AS161" i="18" s="1"/>
  <c r="AT161" i="18" s="1"/>
  <c r="AU161" i="18" a="1"/>
  <c r="AU161" i="18" s="1"/>
  <c r="AV161" i="18" a="1"/>
  <c r="AV161" i="18" s="1"/>
  <c r="AS162" i="18" a="1"/>
  <c r="AS162" i="18" s="1"/>
  <c r="AT162" i="18" s="1"/>
  <c r="AU162" i="18" a="1"/>
  <c r="AU162" i="18" s="1"/>
  <c r="AV162" i="18" a="1"/>
  <c r="AV162" i="18" s="1"/>
  <c r="AS163" i="18" a="1"/>
  <c r="AS163" i="18" s="1"/>
  <c r="AT163" i="18" s="1"/>
  <c r="AU163" i="18" a="1"/>
  <c r="AU163" i="18" s="1"/>
  <c r="AV163" i="18" a="1"/>
  <c r="AV163" i="18" s="1"/>
  <c r="AS164" i="18" a="1"/>
  <c r="AS164" i="18" s="1"/>
  <c r="AT164" i="18" s="1"/>
  <c r="AU164" i="18" a="1"/>
  <c r="AU164" i="18" s="1"/>
  <c r="AV164" i="18" a="1"/>
  <c r="AV164" i="18" s="1"/>
  <c r="AS165" i="18" a="1"/>
  <c r="AS165" i="18" s="1"/>
  <c r="AT165" i="18" s="1"/>
  <c r="AU165" i="18" a="1"/>
  <c r="AU165" i="18" s="1"/>
  <c r="AV165" i="18" a="1"/>
  <c r="AV165" i="18" s="1"/>
  <c r="AS166" i="18" a="1"/>
  <c r="AS166" i="18" s="1"/>
  <c r="AT166" i="18" s="1"/>
  <c r="AU166" i="18" a="1"/>
  <c r="AU166" i="18" s="1"/>
  <c r="AV166" i="18" a="1"/>
  <c r="AV166" i="18" s="1"/>
  <c r="AS167" i="18" a="1"/>
  <c r="AS167" i="18" s="1"/>
  <c r="AT167" i="18" s="1"/>
  <c r="AU167" i="18" a="1"/>
  <c r="AU167" i="18" s="1"/>
  <c r="AV167" i="18" a="1"/>
  <c r="AV167" i="18" s="1"/>
  <c r="AS168" i="18" a="1"/>
  <c r="AS168" i="18" s="1"/>
  <c r="AT168" i="18" s="1"/>
  <c r="AU168" i="18" a="1"/>
  <c r="AU168" i="18" s="1"/>
  <c r="AV168" i="18" a="1"/>
  <c r="AV168" i="18" s="1"/>
  <c r="AS169" i="18" a="1"/>
  <c r="AS169" i="18" s="1"/>
  <c r="AT169" i="18" s="1"/>
  <c r="AU169" i="18" a="1"/>
  <c r="AU169" i="18" s="1"/>
  <c r="AV169" i="18" a="1"/>
  <c r="AV169" i="18" s="1"/>
  <c r="AS170" i="18" a="1"/>
  <c r="AS170" i="18" s="1"/>
  <c r="AT170" i="18" s="1"/>
  <c r="AU170" i="18" a="1"/>
  <c r="AU170" i="18" s="1"/>
  <c r="AV170" i="18" a="1"/>
  <c r="AV170" i="18" s="1"/>
  <c r="AS171" i="18" a="1"/>
  <c r="AS171" i="18" s="1"/>
  <c r="AT171" i="18" s="1"/>
  <c r="AU171" i="18" a="1"/>
  <c r="AU171" i="18" s="1"/>
  <c r="AV171" i="18" a="1"/>
  <c r="AV171" i="18" s="1"/>
  <c r="AS172" i="18" a="1"/>
  <c r="AS172" i="18" s="1"/>
  <c r="AT172" i="18" s="1"/>
  <c r="AU172" i="18" a="1"/>
  <c r="AU172" i="18" s="1"/>
  <c r="AV172" i="18" a="1"/>
  <c r="AV172" i="18" s="1"/>
  <c r="AS173" i="18" a="1"/>
  <c r="AS173" i="18" s="1"/>
  <c r="AT173" i="18" s="1"/>
  <c r="AU173" i="18" a="1"/>
  <c r="AU173" i="18" s="1"/>
  <c r="AV173" i="18" a="1"/>
  <c r="AV173" i="18" s="1"/>
  <c r="AS174" i="18" a="1"/>
  <c r="AS174" i="18" s="1"/>
  <c r="AT174" i="18" s="1"/>
  <c r="AU174" i="18" a="1"/>
  <c r="AU174" i="18" s="1"/>
  <c r="AV174" i="18" a="1"/>
  <c r="AV174" i="18" s="1"/>
  <c r="AS175" i="18" a="1"/>
  <c r="AS175" i="18" s="1"/>
  <c r="AT175" i="18" s="1"/>
  <c r="AU175" i="18" a="1"/>
  <c r="AU175" i="18" s="1"/>
  <c r="AV175" i="18" a="1"/>
  <c r="AV175" i="18" s="1"/>
  <c r="AS176" i="18" a="1"/>
  <c r="AS176" i="18" s="1"/>
  <c r="AT176" i="18" s="1"/>
  <c r="AU176" i="18" a="1"/>
  <c r="AU176" i="18" s="1"/>
  <c r="AV176" i="18" a="1"/>
  <c r="AV176" i="18" s="1"/>
  <c r="AS177" i="18" a="1"/>
  <c r="AS177" i="18" s="1"/>
  <c r="AT177" i="18" s="1"/>
  <c r="AU177" i="18" a="1"/>
  <c r="AU177" i="18" s="1"/>
  <c r="AV177" i="18" a="1"/>
  <c r="AV177" i="18" s="1"/>
  <c r="AS178" i="18" a="1"/>
  <c r="AS178" i="18" s="1"/>
  <c r="AT178" i="18" s="1"/>
  <c r="AU178" i="18" a="1"/>
  <c r="AU178" i="18" s="1"/>
  <c r="AV178" i="18" a="1"/>
  <c r="AV178" i="18" s="1"/>
  <c r="AS179" i="18" a="1"/>
  <c r="AS179" i="18" s="1"/>
  <c r="AT179" i="18" s="1"/>
  <c r="AU179" i="18" a="1"/>
  <c r="AU179" i="18" s="1"/>
  <c r="AV179" i="18" a="1"/>
  <c r="AV179" i="18" s="1"/>
  <c r="AS180" i="18" a="1"/>
  <c r="AS180" i="18" s="1"/>
  <c r="AT180" i="18" s="1"/>
  <c r="AU180" i="18" a="1"/>
  <c r="AU180" i="18" s="1"/>
  <c r="AV180" i="18" a="1"/>
  <c r="AV180" i="18" s="1"/>
  <c r="AS181" i="18" a="1"/>
  <c r="AS181" i="18" s="1"/>
  <c r="AT181" i="18" s="1"/>
  <c r="AU181" i="18" a="1"/>
  <c r="AU181" i="18" s="1"/>
  <c r="AV181" i="18" a="1"/>
  <c r="AV181" i="18" s="1"/>
  <c r="AS182" i="18" a="1"/>
  <c r="AS182" i="18" s="1"/>
  <c r="AT182" i="18" s="1"/>
  <c r="AU182" i="18" a="1"/>
  <c r="AU182" i="18" s="1"/>
  <c r="AV182" i="18" a="1"/>
  <c r="AV182" i="18" s="1"/>
  <c r="AS183" i="18" a="1"/>
  <c r="AS183" i="18" s="1"/>
  <c r="AT183" i="18" s="1"/>
  <c r="AU183" i="18" a="1"/>
  <c r="AU183" i="18" s="1"/>
  <c r="AV183" i="18" a="1"/>
  <c r="AV183" i="18" s="1"/>
  <c r="AS184" i="18" a="1"/>
  <c r="AS184" i="18" s="1"/>
  <c r="AT184" i="18" s="1"/>
  <c r="AU184" i="18" a="1"/>
  <c r="AU184" i="18" s="1"/>
  <c r="AV184" i="18" a="1"/>
  <c r="AV184" i="18" s="1"/>
  <c r="AS185" i="18" a="1"/>
  <c r="AS185" i="18" s="1"/>
  <c r="AT185" i="18" s="1"/>
  <c r="AU185" i="18" a="1"/>
  <c r="AU185" i="18" s="1"/>
  <c r="AV185" i="18" a="1"/>
  <c r="AV185" i="18" s="1"/>
  <c r="AS186" i="18" a="1"/>
  <c r="AS186" i="18" s="1"/>
  <c r="AT186" i="18" s="1"/>
  <c r="AU186" i="18" a="1"/>
  <c r="AU186" i="18" s="1"/>
  <c r="AV186" i="18" a="1"/>
  <c r="AV186" i="18" s="1"/>
  <c r="AS187" i="18" a="1"/>
  <c r="AS187" i="18" s="1"/>
  <c r="AT187" i="18" s="1"/>
  <c r="AU187" i="18" a="1"/>
  <c r="AU187" i="18" s="1"/>
  <c r="AV187" i="18" a="1"/>
  <c r="AV187" i="18" s="1"/>
  <c r="AS188" i="18" a="1"/>
  <c r="AS188" i="18" s="1"/>
  <c r="AT188" i="18" s="1"/>
  <c r="AU188" i="18" a="1"/>
  <c r="AU188" i="18" s="1"/>
  <c r="AV188" i="18" a="1"/>
  <c r="AV188" i="18" s="1"/>
  <c r="AS189" i="18" a="1"/>
  <c r="AS189" i="18" s="1"/>
  <c r="AT189" i="18" s="1"/>
  <c r="AU189" i="18" a="1"/>
  <c r="AU189" i="18" s="1"/>
  <c r="AV189" i="18" a="1"/>
  <c r="AV189" i="18" s="1"/>
  <c r="AS190" i="18" a="1"/>
  <c r="AS190" i="18" s="1"/>
  <c r="AT190" i="18" s="1"/>
  <c r="AU190" i="18" a="1"/>
  <c r="AU190" i="18" s="1"/>
  <c r="AV190" i="18" a="1"/>
  <c r="AV190" i="18" s="1"/>
  <c r="AS191" i="18" a="1"/>
  <c r="AS191" i="18" s="1"/>
  <c r="AT191" i="18" s="1"/>
  <c r="AU191" i="18" a="1"/>
  <c r="AU191" i="18" s="1"/>
  <c r="AV191" i="18" a="1"/>
  <c r="AV191" i="18" s="1"/>
  <c r="AS192" i="18" a="1"/>
  <c r="AS192" i="18" s="1"/>
  <c r="AT192" i="18" s="1"/>
  <c r="AU192" i="18" a="1"/>
  <c r="AU192" i="18" s="1"/>
  <c r="AV192" i="18" a="1"/>
  <c r="AV192" i="18" s="1"/>
  <c r="AS193" i="18" a="1"/>
  <c r="AS193" i="18" s="1"/>
  <c r="AT193" i="18" s="1"/>
  <c r="AU193" i="18" a="1"/>
  <c r="AU193" i="18" s="1"/>
  <c r="AV193" i="18" a="1"/>
  <c r="AV193" i="18" s="1"/>
  <c r="AS194" i="18" a="1"/>
  <c r="AS194" i="18" s="1"/>
  <c r="AT194" i="18" s="1"/>
  <c r="AU194" i="18" a="1"/>
  <c r="AU194" i="18" s="1"/>
  <c r="AV194" i="18" a="1"/>
  <c r="AV194" i="18" s="1"/>
  <c r="AS195" i="18" a="1"/>
  <c r="AS195" i="18" s="1"/>
  <c r="AT195" i="18" s="1"/>
  <c r="AU195" i="18" a="1"/>
  <c r="AU195" i="18" s="1"/>
  <c r="AV195" i="18" a="1"/>
  <c r="AV195" i="18" s="1"/>
  <c r="AS196" i="18" a="1"/>
  <c r="AS196" i="18" s="1"/>
  <c r="AT196" i="18" s="1"/>
  <c r="AU196" i="18" a="1"/>
  <c r="AU196" i="18" s="1"/>
  <c r="AV196" i="18" a="1"/>
  <c r="AV196" i="18" s="1"/>
  <c r="AS197" i="18" a="1"/>
  <c r="AS197" i="18" s="1"/>
  <c r="AT197" i="18" s="1"/>
  <c r="AU197" i="18" a="1"/>
  <c r="AU197" i="18" s="1"/>
  <c r="AV197" i="18" a="1"/>
  <c r="AV197" i="18" s="1"/>
  <c r="AS198" i="18" a="1"/>
  <c r="AS198" i="18" s="1"/>
  <c r="AT198" i="18" s="1"/>
  <c r="AU198" i="18" a="1"/>
  <c r="AU198" i="18" s="1"/>
  <c r="AV198" i="18" a="1"/>
  <c r="AV198" i="18" s="1"/>
  <c r="AS199" i="18" a="1"/>
  <c r="AS199" i="18" s="1"/>
  <c r="AT199" i="18" s="1"/>
  <c r="AU199" i="18" a="1"/>
  <c r="AU199" i="18" s="1"/>
  <c r="AV199" i="18" a="1"/>
  <c r="AV199" i="18" s="1"/>
  <c r="AS200" i="18" a="1"/>
  <c r="AS200" i="18" s="1"/>
  <c r="AT200" i="18" s="1"/>
  <c r="AU200" i="18" a="1"/>
  <c r="AU200" i="18" s="1"/>
  <c r="AV200" i="18" a="1"/>
  <c r="AV200" i="18" s="1"/>
  <c r="AS201" i="18" a="1"/>
  <c r="AS201" i="18" s="1"/>
  <c r="AT201" i="18" s="1"/>
  <c r="AU201" i="18" a="1"/>
  <c r="AU201" i="18" s="1"/>
  <c r="AV201" i="18" a="1"/>
  <c r="AV201" i="18" s="1"/>
  <c r="AS202" i="18" a="1"/>
  <c r="AS202" i="18" s="1"/>
  <c r="AT202" i="18" s="1"/>
  <c r="AU202" i="18" a="1"/>
  <c r="AU202" i="18" s="1"/>
  <c r="AV202" i="18" a="1"/>
  <c r="AV202" i="18" s="1"/>
  <c r="AS203" i="18" a="1"/>
  <c r="AS203" i="18" s="1"/>
  <c r="AT203" i="18" s="1"/>
  <c r="AU203" i="18" a="1"/>
  <c r="AU203" i="18" s="1"/>
  <c r="AV203" i="18" a="1"/>
  <c r="AV203" i="18" s="1"/>
  <c r="AS204" i="18" a="1"/>
  <c r="AS204" i="18" s="1"/>
  <c r="AT204" i="18" s="1"/>
  <c r="AU204" i="18" a="1"/>
  <c r="AU204" i="18" s="1"/>
  <c r="AV204" i="18" a="1"/>
  <c r="AV204" i="18" s="1"/>
  <c r="AS205" i="18" a="1"/>
  <c r="AS205" i="18" s="1"/>
  <c r="AT205" i="18" s="1"/>
  <c r="AU205" i="18" a="1"/>
  <c r="AU205" i="18" s="1"/>
  <c r="AV205" i="18" a="1"/>
  <c r="AV205" i="18" s="1"/>
  <c r="AS206" i="18" a="1"/>
  <c r="AS206" i="18" s="1"/>
  <c r="AT206" i="18" s="1"/>
  <c r="AU206" i="18" a="1"/>
  <c r="AU206" i="18" s="1"/>
  <c r="AV206" i="18" a="1"/>
  <c r="AV206" i="18" s="1"/>
  <c r="AS207" i="18" a="1"/>
  <c r="AS207" i="18" s="1"/>
  <c r="AT207" i="18" s="1"/>
  <c r="AU207" i="18" a="1"/>
  <c r="AU207" i="18" s="1"/>
  <c r="AV207" i="18" a="1"/>
  <c r="AV207" i="18" s="1"/>
  <c r="AS208" i="18" a="1"/>
  <c r="AS208" i="18" s="1"/>
  <c r="AT208" i="18" s="1"/>
  <c r="AU208" i="18" a="1"/>
  <c r="AU208" i="18" s="1"/>
  <c r="AV208" i="18" a="1"/>
  <c r="AV208" i="18" s="1"/>
  <c r="AS209" i="18" a="1"/>
  <c r="AS209" i="18" s="1"/>
  <c r="AT209" i="18" s="1"/>
  <c r="AU209" i="18" a="1"/>
  <c r="AU209" i="18" s="1"/>
  <c r="AV209" i="18" a="1"/>
  <c r="AV209" i="18" s="1"/>
  <c r="AS210" i="18" a="1"/>
  <c r="AS210" i="18" s="1"/>
  <c r="AT210" i="18" s="1"/>
  <c r="AU210" i="18" a="1"/>
  <c r="AU210" i="18" s="1"/>
  <c r="AV210" i="18" a="1"/>
  <c r="AV210" i="18" s="1"/>
  <c r="AS211" i="18" a="1"/>
  <c r="AS211" i="18" s="1"/>
  <c r="AT211" i="18" s="1"/>
  <c r="AU211" i="18" a="1"/>
  <c r="AU211" i="18" s="1"/>
  <c r="AV211" i="18" a="1"/>
  <c r="AV211" i="18" s="1"/>
  <c r="AS212" i="18" a="1"/>
  <c r="AS212" i="18" s="1"/>
  <c r="AT212" i="18" s="1"/>
  <c r="AU212" i="18" a="1"/>
  <c r="AU212" i="18" s="1"/>
  <c r="AV212" i="18" a="1"/>
  <c r="AV212" i="18" s="1"/>
  <c r="AS213" i="18" a="1"/>
  <c r="AS213" i="18" s="1"/>
  <c r="AT213" i="18" s="1"/>
  <c r="AU213" i="18" a="1"/>
  <c r="AU213" i="18" s="1"/>
  <c r="AV213" i="18" a="1"/>
  <c r="AV213" i="18" s="1"/>
  <c r="AS214" i="18" a="1"/>
  <c r="AS214" i="18" s="1"/>
  <c r="AT214" i="18" s="1"/>
  <c r="AU214" i="18" a="1"/>
  <c r="AU214" i="18" s="1"/>
  <c r="AV214" i="18" a="1"/>
  <c r="AV214" i="18" s="1"/>
  <c r="AS215" i="18" a="1"/>
  <c r="AS215" i="18" s="1"/>
  <c r="AT215" i="18" s="1"/>
  <c r="AU215" i="18" a="1"/>
  <c r="AU215" i="18" s="1"/>
  <c r="AV215" i="18" a="1"/>
  <c r="AV215" i="18" s="1"/>
  <c r="AS216" i="18" a="1"/>
  <c r="AS216" i="18" s="1"/>
  <c r="AT216" i="18" s="1"/>
  <c r="AU216" i="18" a="1"/>
  <c r="AU216" i="18" s="1"/>
  <c r="AV216" i="18" a="1"/>
  <c r="AV216" i="18" s="1"/>
  <c r="AS217" i="18" a="1"/>
  <c r="AS217" i="18" s="1"/>
  <c r="AT217" i="18" s="1"/>
  <c r="AU217" i="18" a="1"/>
  <c r="AU217" i="18" s="1"/>
  <c r="AV217" i="18" a="1"/>
  <c r="AV217" i="18" s="1"/>
  <c r="AS218" i="18" a="1"/>
  <c r="AS218" i="18" s="1"/>
  <c r="AT218" i="18" s="1"/>
  <c r="AU218" i="18" a="1"/>
  <c r="AU218" i="18" s="1"/>
  <c r="AV218" i="18" a="1"/>
  <c r="AV218" i="18" s="1"/>
  <c r="AS219" i="18" a="1"/>
  <c r="AS219" i="18" s="1"/>
  <c r="AT219" i="18" s="1"/>
  <c r="AU219" i="18" a="1"/>
  <c r="AU219" i="18" s="1"/>
  <c r="AV219" i="18" a="1"/>
  <c r="AV219" i="18" s="1"/>
  <c r="AS220" i="18" a="1"/>
  <c r="AS220" i="18" s="1"/>
  <c r="AT220" i="18" s="1"/>
  <c r="AU220" i="18" a="1"/>
  <c r="AU220" i="18" s="1"/>
  <c r="AV220" i="18" a="1"/>
  <c r="AV220" i="18" s="1"/>
  <c r="AS221" i="18" a="1"/>
  <c r="AS221" i="18" s="1"/>
  <c r="AT221" i="18" s="1"/>
  <c r="AU221" i="18" a="1"/>
  <c r="AU221" i="18" s="1"/>
  <c r="AV221" i="18" a="1"/>
  <c r="AV221" i="18" s="1"/>
  <c r="AS222" i="18" a="1"/>
  <c r="AS222" i="18" s="1"/>
  <c r="AT222" i="18" s="1"/>
  <c r="AU222" i="18" a="1"/>
  <c r="AU222" i="18" s="1"/>
  <c r="AV222" i="18" a="1"/>
  <c r="AV222" i="18" s="1"/>
  <c r="AS223" i="18" a="1"/>
  <c r="AS223" i="18" s="1"/>
  <c r="AT223" i="18" s="1"/>
  <c r="AU223" i="18" a="1"/>
  <c r="AU223" i="18" s="1"/>
  <c r="AV223" i="18" a="1"/>
  <c r="AV223" i="18" s="1"/>
  <c r="AS224" i="18" a="1"/>
  <c r="AS224" i="18" s="1"/>
  <c r="AT224" i="18" s="1"/>
  <c r="AU224" i="18" a="1"/>
  <c r="AU224" i="18" s="1"/>
  <c r="AV224" i="18" a="1"/>
  <c r="AV224" i="18" s="1"/>
  <c r="AS225" i="18" a="1"/>
  <c r="AS225" i="18" s="1"/>
  <c r="AT225" i="18" s="1"/>
  <c r="AU225" i="18" a="1"/>
  <c r="AU225" i="18" s="1"/>
  <c r="AV225" i="18" a="1"/>
  <c r="AV225" i="18" s="1"/>
  <c r="AS226" i="18" a="1"/>
  <c r="AS226" i="18" s="1"/>
  <c r="AT226" i="18" s="1"/>
  <c r="AU226" i="18" a="1"/>
  <c r="AU226" i="18" s="1"/>
  <c r="AV226" i="18" a="1"/>
  <c r="AV226" i="18" s="1"/>
  <c r="AS227" i="18" a="1"/>
  <c r="AS227" i="18" s="1"/>
  <c r="AT227" i="18" s="1"/>
  <c r="AU227" i="18" a="1"/>
  <c r="AU227" i="18" s="1"/>
  <c r="AV227" i="18" a="1"/>
  <c r="AV227" i="18" s="1"/>
  <c r="AS228" i="18" a="1"/>
  <c r="AS228" i="18" s="1"/>
  <c r="AT228" i="18" s="1"/>
  <c r="AU228" i="18" a="1"/>
  <c r="AU228" i="18" s="1"/>
  <c r="AV228" i="18" a="1"/>
  <c r="AV228" i="18" s="1"/>
  <c r="AS229" i="18" a="1"/>
  <c r="AS229" i="18" s="1"/>
  <c r="AT229" i="18" s="1"/>
  <c r="AU229" i="18" a="1"/>
  <c r="AU229" i="18" s="1"/>
  <c r="AV229" i="18" a="1"/>
  <c r="AV229" i="18" s="1"/>
  <c r="AS230" i="18" a="1"/>
  <c r="AS230" i="18" s="1"/>
  <c r="AT230" i="18" s="1"/>
  <c r="AU230" i="18" a="1"/>
  <c r="AU230" i="18" s="1"/>
  <c r="AV230" i="18" a="1"/>
  <c r="AV230" i="18" s="1"/>
  <c r="AS231" i="18" a="1"/>
  <c r="AS231" i="18" s="1"/>
  <c r="AT231" i="18" s="1"/>
  <c r="AU231" i="18" a="1"/>
  <c r="AU231" i="18" s="1"/>
  <c r="AV231" i="18" a="1"/>
  <c r="AV231" i="18" s="1"/>
  <c r="AS232" i="18" a="1"/>
  <c r="AS232" i="18" s="1"/>
  <c r="AT232" i="18" s="1"/>
  <c r="AU232" i="18" a="1"/>
  <c r="AU232" i="18" s="1"/>
  <c r="AV232" i="18" a="1"/>
  <c r="AV232" i="18" s="1"/>
  <c r="AS233" i="18" a="1"/>
  <c r="AS233" i="18" s="1"/>
  <c r="AT233" i="18" s="1"/>
  <c r="AU233" i="18" a="1"/>
  <c r="AU233" i="18" s="1"/>
  <c r="AV233" i="18" a="1"/>
  <c r="AV233" i="18" s="1"/>
  <c r="AS234" i="18" a="1"/>
  <c r="AS234" i="18" s="1"/>
  <c r="AT234" i="18" s="1"/>
  <c r="AU234" i="18" a="1"/>
  <c r="AU234" i="18" s="1"/>
  <c r="AV234" i="18" a="1"/>
  <c r="AV234" i="18" s="1"/>
  <c r="AS235" i="18" a="1"/>
  <c r="AS235" i="18" s="1"/>
  <c r="AT235" i="18" s="1"/>
  <c r="AU235" i="18" a="1"/>
  <c r="AU235" i="18" s="1"/>
  <c r="AV235" i="18" a="1"/>
  <c r="AV235" i="18" s="1"/>
  <c r="AS236" i="18" a="1"/>
  <c r="AS236" i="18" s="1"/>
  <c r="AT236" i="18" s="1"/>
  <c r="AU236" i="18" a="1"/>
  <c r="AU236" i="18" s="1"/>
  <c r="AV236" i="18" a="1"/>
  <c r="AV236" i="18" s="1"/>
  <c r="AS237" i="18" a="1"/>
  <c r="AS237" i="18" s="1"/>
  <c r="AT237" i="18" s="1"/>
  <c r="AU237" i="18" a="1"/>
  <c r="AU237" i="18" s="1"/>
  <c r="AV237" i="18" a="1"/>
  <c r="AV237" i="18" s="1"/>
  <c r="AS238" i="18" a="1"/>
  <c r="AS238" i="18" s="1"/>
  <c r="AT238" i="18" s="1"/>
  <c r="AU238" i="18" a="1"/>
  <c r="AU238" i="18" s="1"/>
  <c r="AV238" i="18" a="1"/>
  <c r="AV238" i="18" s="1"/>
  <c r="AS239" i="18" a="1"/>
  <c r="AS239" i="18" s="1"/>
  <c r="AT239" i="18" s="1"/>
  <c r="AU239" i="18" a="1"/>
  <c r="AU239" i="18" s="1"/>
  <c r="AV239" i="18" a="1"/>
  <c r="AV239" i="18" s="1"/>
  <c r="AS240" i="18" a="1"/>
  <c r="AS240" i="18" s="1"/>
  <c r="AT240" i="18" s="1"/>
  <c r="AU240" i="18" a="1"/>
  <c r="AU240" i="18" s="1"/>
  <c r="AV240" i="18" a="1"/>
  <c r="AV240" i="18" s="1"/>
  <c r="AS241" i="18" a="1"/>
  <c r="AS241" i="18" s="1"/>
  <c r="AT241" i="18" s="1"/>
  <c r="AU241" i="18" a="1"/>
  <c r="AU241" i="18" s="1"/>
  <c r="AV241" i="18" a="1"/>
  <c r="AV241" i="18" s="1"/>
  <c r="AS242" i="18" a="1"/>
  <c r="AS242" i="18" s="1"/>
  <c r="AT242" i="18" s="1"/>
  <c r="AU242" i="18" a="1"/>
  <c r="AU242" i="18" s="1"/>
  <c r="AV242" i="18" a="1"/>
  <c r="AV242" i="18" s="1"/>
  <c r="AS243" i="18" a="1"/>
  <c r="AS243" i="18" s="1"/>
  <c r="AT243" i="18" s="1"/>
  <c r="AU243" i="18" a="1"/>
  <c r="AU243" i="18" s="1"/>
  <c r="AV243" i="18" a="1"/>
  <c r="AV243" i="18" s="1"/>
  <c r="AS244" i="18" a="1"/>
  <c r="AS244" i="18" s="1"/>
  <c r="AT244" i="18" s="1"/>
  <c r="AU244" i="18" a="1"/>
  <c r="AU244" i="18" s="1"/>
  <c r="AV244" i="18" a="1"/>
  <c r="AV244" i="18" s="1"/>
  <c r="AS245" i="18" a="1"/>
  <c r="AS245" i="18" s="1"/>
  <c r="AT245" i="18" s="1"/>
  <c r="AU245" i="18" a="1"/>
  <c r="AU245" i="18" s="1"/>
  <c r="AV245" i="18" a="1"/>
  <c r="AV245" i="18" s="1"/>
  <c r="AS246" i="18" a="1"/>
  <c r="AS246" i="18" s="1"/>
  <c r="AT246" i="18" s="1"/>
  <c r="AU246" i="18" a="1"/>
  <c r="AU246" i="18" s="1"/>
  <c r="AV246" i="18" a="1"/>
  <c r="AV246" i="18" s="1"/>
  <c r="AS247" i="18" a="1"/>
  <c r="AS247" i="18" s="1"/>
  <c r="AT247" i="18" s="1"/>
  <c r="AU247" i="18" a="1"/>
  <c r="AU247" i="18" s="1"/>
  <c r="AV247" i="18" a="1"/>
  <c r="AV247" i="18" s="1"/>
  <c r="AS248" i="18" a="1"/>
  <c r="AS248" i="18" s="1"/>
  <c r="AT248" i="18" s="1"/>
  <c r="AU248" i="18" a="1"/>
  <c r="AU248" i="18" s="1"/>
  <c r="AV248" i="18" a="1"/>
  <c r="AV248" i="18" s="1"/>
  <c r="AS249" i="18" a="1"/>
  <c r="AS249" i="18" s="1"/>
  <c r="AT249" i="18" s="1"/>
  <c r="AU249" i="18" a="1"/>
  <c r="AU249" i="18" s="1"/>
  <c r="AV249" i="18" a="1"/>
  <c r="AV249" i="18" s="1"/>
  <c r="AS250" i="18" a="1"/>
  <c r="AS250" i="18" s="1"/>
  <c r="AT250" i="18" s="1"/>
  <c r="AU250" i="18" a="1"/>
  <c r="AU250" i="18" s="1"/>
  <c r="AV250" i="18" a="1"/>
  <c r="AV250" i="18" s="1"/>
  <c r="AS251" i="18" a="1"/>
  <c r="AS251" i="18" s="1"/>
  <c r="AT251" i="18" s="1"/>
  <c r="AU251" i="18" a="1"/>
  <c r="AU251" i="18" s="1"/>
  <c r="AV251" i="18" a="1"/>
  <c r="AV251" i="18" s="1"/>
  <c r="AS252" i="18" a="1"/>
  <c r="AS252" i="18" s="1"/>
  <c r="AT252" i="18" s="1"/>
  <c r="AU252" i="18" a="1"/>
  <c r="AU252" i="18" s="1"/>
  <c r="AV252" i="18" a="1"/>
  <c r="AV252" i="18" s="1"/>
  <c r="AS253" i="18" a="1"/>
  <c r="AS253" i="18" s="1"/>
  <c r="AT253" i="18" s="1"/>
  <c r="AU253" i="18" a="1"/>
  <c r="AU253" i="18" s="1"/>
  <c r="AV253" i="18" a="1"/>
  <c r="AV253" i="18" s="1"/>
  <c r="AS254" i="18" a="1"/>
  <c r="AS254" i="18" s="1"/>
  <c r="AT254" i="18" s="1"/>
  <c r="AU254" i="18" a="1"/>
  <c r="AU254" i="18" s="1"/>
  <c r="AV254" i="18" a="1"/>
  <c r="AV254" i="18" s="1"/>
  <c r="AS255" i="18" a="1"/>
  <c r="AS255" i="18" s="1"/>
  <c r="AT255" i="18" s="1"/>
  <c r="AU255" i="18" a="1"/>
  <c r="AU255" i="18" s="1"/>
  <c r="AV255" i="18" a="1"/>
  <c r="AV255" i="18" s="1"/>
  <c r="AS256" i="18" a="1"/>
  <c r="AS256" i="18" s="1"/>
  <c r="AT256" i="18" s="1"/>
  <c r="AU256" i="18" a="1"/>
  <c r="AU256" i="18" s="1"/>
  <c r="AV256" i="18" a="1"/>
  <c r="AV256" i="18" s="1"/>
  <c r="AS257" i="18" a="1"/>
  <c r="AS257" i="18" s="1"/>
  <c r="AT257" i="18" s="1"/>
  <c r="AU257" i="18" a="1"/>
  <c r="AU257" i="18" s="1"/>
  <c r="AV257" i="18" a="1"/>
  <c r="AV257" i="18" s="1"/>
  <c r="AS258" i="18" a="1"/>
  <c r="AS258" i="18" s="1"/>
  <c r="AT258" i="18" s="1"/>
  <c r="AU258" i="18" a="1"/>
  <c r="AU258" i="18" s="1"/>
  <c r="AV258" i="18" a="1"/>
  <c r="AV258" i="18" s="1"/>
  <c r="AS259" i="18" a="1"/>
  <c r="AS259" i="18" s="1"/>
  <c r="AT259" i="18" s="1"/>
  <c r="AU259" i="18" a="1"/>
  <c r="AU259" i="18" s="1"/>
  <c r="AV259" i="18" a="1"/>
  <c r="AV259" i="18" s="1"/>
  <c r="AS260" i="18" a="1"/>
  <c r="AS260" i="18" s="1"/>
  <c r="AT260" i="18" s="1"/>
  <c r="AU260" i="18" a="1"/>
  <c r="AU260" i="18" s="1"/>
  <c r="AV260" i="18" a="1"/>
  <c r="AV260" i="18" s="1"/>
  <c r="AS261" i="18" a="1"/>
  <c r="AS261" i="18" s="1"/>
  <c r="AT261" i="18" s="1"/>
  <c r="AU261" i="18" a="1"/>
  <c r="AU261" i="18" s="1"/>
  <c r="AV261" i="18" a="1"/>
  <c r="AV261" i="18" s="1"/>
  <c r="AS262" i="18" a="1"/>
  <c r="AS262" i="18" s="1"/>
  <c r="AT262" i="18" s="1"/>
  <c r="AU262" i="18" a="1"/>
  <c r="AU262" i="18" s="1"/>
  <c r="AV262" i="18" a="1"/>
  <c r="AV262" i="18" s="1"/>
  <c r="AS263" i="18" a="1"/>
  <c r="AS263" i="18" s="1"/>
  <c r="AT263" i="18" s="1"/>
  <c r="AU263" i="18" a="1"/>
  <c r="AU263" i="18" s="1"/>
  <c r="AV263" i="18" a="1"/>
  <c r="AV263" i="18" s="1"/>
  <c r="AS264" i="18" a="1"/>
  <c r="AS264" i="18" s="1"/>
  <c r="AT264" i="18" s="1"/>
  <c r="AU264" i="18" a="1"/>
  <c r="AU264" i="18" s="1"/>
  <c r="AV264" i="18" a="1"/>
  <c r="AV264" i="18" s="1"/>
  <c r="AS265" i="18" a="1"/>
  <c r="AS265" i="18" s="1"/>
  <c r="AT265" i="18" s="1"/>
  <c r="AU265" i="18" a="1"/>
  <c r="AU265" i="18" s="1"/>
  <c r="AV265" i="18" a="1"/>
  <c r="AV265" i="18" s="1"/>
  <c r="AS266" i="18" a="1"/>
  <c r="AS266" i="18" s="1"/>
  <c r="AT266" i="18" s="1"/>
  <c r="AU266" i="18" a="1"/>
  <c r="AU266" i="18" s="1"/>
  <c r="AV266" i="18" a="1"/>
  <c r="AV266" i="18" s="1"/>
  <c r="AS267" i="18" a="1"/>
  <c r="AS267" i="18" s="1"/>
  <c r="AT267" i="18" s="1"/>
  <c r="AU267" i="18" a="1"/>
  <c r="AU267" i="18" s="1"/>
  <c r="AV267" i="18" a="1"/>
  <c r="AV267" i="18" s="1"/>
  <c r="AS268" i="18" a="1"/>
  <c r="AS268" i="18" s="1"/>
  <c r="AT268" i="18" s="1"/>
  <c r="AU268" i="18" a="1"/>
  <c r="AU268" i="18" s="1"/>
  <c r="AV268" i="18" a="1"/>
  <c r="AV268" i="18" s="1"/>
  <c r="AS269" i="18" a="1"/>
  <c r="AS269" i="18" s="1"/>
  <c r="AT269" i="18" s="1"/>
  <c r="AU269" i="18" a="1"/>
  <c r="AU269" i="18" s="1"/>
  <c r="AV269" i="18" a="1"/>
  <c r="AV269" i="18" s="1"/>
  <c r="AS270" i="18" a="1"/>
  <c r="AS270" i="18" s="1"/>
  <c r="AT270" i="18" s="1"/>
  <c r="AU270" i="18" a="1"/>
  <c r="AU270" i="18" s="1"/>
  <c r="AV270" i="18" a="1"/>
  <c r="AV270" i="18" s="1"/>
  <c r="AS271" i="18" a="1"/>
  <c r="AS271" i="18" s="1"/>
  <c r="AT271" i="18" s="1"/>
  <c r="AU271" i="18" a="1"/>
  <c r="AU271" i="18" s="1"/>
  <c r="AV271" i="18" a="1"/>
  <c r="AV271" i="18" s="1"/>
  <c r="AS272" i="18" a="1"/>
  <c r="AS272" i="18" s="1"/>
  <c r="AT272" i="18" s="1"/>
  <c r="AU272" i="18" a="1"/>
  <c r="AU272" i="18" s="1"/>
  <c r="AV272" i="18" a="1"/>
  <c r="AV272" i="18" s="1"/>
  <c r="AS273" i="18" a="1"/>
  <c r="AS273" i="18" s="1"/>
  <c r="AT273" i="18" s="1"/>
  <c r="AU273" i="18" a="1"/>
  <c r="AU273" i="18" s="1"/>
  <c r="AV273" i="18" a="1"/>
  <c r="AV273" i="18" s="1"/>
  <c r="AS274" i="18" a="1"/>
  <c r="AS274" i="18" s="1"/>
  <c r="AT274" i="18" s="1"/>
  <c r="AU274" i="18" a="1"/>
  <c r="AU274" i="18" s="1"/>
  <c r="AV274" i="18" a="1"/>
  <c r="AV274" i="18" s="1"/>
  <c r="AS275" i="18" a="1"/>
  <c r="AS275" i="18" s="1"/>
  <c r="AT275" i="18" s="1"/>
  <c r="AU275" i="18" a="1"/>
  <c r="AU275" i="18" s="1"/>
  <c r="AV275" i="18" a="1"/>
  <c r="AV275" i="18" s="1"/>
  <c r="AS276" i="18" a="1"/>
  <c r="AS276" i="18" s="1"/>
  <c r="AT276" i="18" s="1"/>
  <c r="AU276" i="18" a="1"/>
  <c r="AU276" i="18" s="1"/>
  <c r="AV276" i="18" a="1"/>
  <c r="AV276" i="18" s="1"/>
  <c r="AS277" i="18" a="1"/>
  <c r="AS277" i="18" s="1"/>
  <c r="AT277" i="18" s="1"/>
  <c r="AU277" i="18" a="1"/>
  <c r="AU277" i="18" s="1"/>
  <c r="AV277" i="18" a="1"/>
  <c r="AV277" i="18" s="1"/>
  <c r="AS278" i="18" a="1"/>
  <c r="AS278" i="18" s="1"/>
  <c r="AT278" i="18" s="1"/>
  <c r="AU278" i="18" a="1"/>
  <c r="AU278" i="18" s="1"/>
  <c r="AV278" i="18" a="1"/>
  <c r="AV278" i="18" s="1"/>
  <c r="AS279" i="18" a="1"/>
  <c r="AS279" i="18" s="1"/>
  <c r="AT279" i="18" s="1"/>
  <c r="AU279" i="18" a="1"/>
  <c r="AU279" i="18" s="1"/>
  <c r="AV279" i="18" a="1"/>
  <c r="AV279" i="18" s="1"/>
  <c r="AS280" i="18" a="1"/>
  <c r="AS280" i="18" s="1"/>
  <c r="AT280" i="18" s="1"/>
  <c r="AU280" i="18" a="1"/>
  <c r="AU280" i="18" s="1"/>
  <c r="AV280" i="18" a="1"/>
  <c r="AV280" i="18" s="1"/>
  <c r="AS281" i="18" a="1"/>
  <c r="AS281" i="18" s="1"/>
  <c r="AT281" i="18" s="1"/>
  <c r="AU281" i="18" a="1"/>
  <c r="AU281" i="18" s="1"/>
  <c r="AV281" i="18" a="1"/>
  <c r="AV281" i="18" s="1"/>
  <c r="AS282" i="18" a="1"/>
  <c r="AS282" i="18" s="1"/>
  <c r="AT282" i="18" s="1"/>
  <c r="AU282" i="18" a="1"/>
  <c r="AU282" i="18" s="1"/>
  <c r="AV282" i="18" a="1"/>
  <c r="AV282" i="18" s="1"/>
  <c r="AS283" i="18" a="1"/>
  <c r="AS283" i="18" s="1"/>
  <c r="AT283" i="18" s="1"/>
  <c r="AU283" i="18" a="1"/>
  <c r="AU283" i="18" s="1"/>
  <c r="AV283" i="18" a="1"/>
  <c r="AV283" i="18" s="1"/>
  <c r="AS284" i="18" a="1"/>
  <c r="AS284" i="18" s="1"/>
  <c r="AT284" i="18" s="1"/>
  <c r="AU284" i="18" a="1"/>
  <c r="AU284" i="18" s="1"/>
  <c r="AV284" i="18" a="1"/>
  <c r="AV284" i="18" s="1"/>
  <c r="AS285" i="18" a="1"/>
  <c r="AS285" i="18" s="1"/>
  <c r="AT285" i="18" s="1"/>
  <c r="AU285" i="18" a="1"/>
  <c r="AU285" i="18" s="1"/>
  <c r="AV285" i="18" a="1"/>
  <c r="AV285" i="18" s="1"/>
  <c r="AS286" i="18" a="1"/>
  <c r="AS286" i="18" s="1"/>
  <c r="AT286" i="18" s="1"/>
  <c r="AU286" i="18" a="1"/>
  <c r="AU286" i="18" s="1"/>
  <c r="AV286" i="18" a="1"/>
  <c r="AV286" i="18" s="1"/>
  <c r="AS287" i="18" a="1"/>
  <c r="AS287" i="18" s="1"/>
  <c r="AT287" i="18" s="1"/>
  <c r="AU287" i="18" a="1"/>
  <c r="AU287" i="18" s="1"/>
  <c r="AV287" i="18" a="1"/>
  <c r="AV287" i="18" s="1"/>
  <c r="AS288" i="18" a="1"/>
  <c r="AS288" i="18" s="1"/>
  <c r="AT288" i="18" s="1"/>
  <c r="AU288" i="18" a="1"/>
  <c r="AU288" i="18" s="1"/>
  <c r="AV288" i="18" a="1"/>
  <c r="AV288" i="18" s="1"/>
  <c r="AS289" i="18" a="1"/>
  <c r="AS289" i="18" s="1"/>
  <c r="AT289" i="18" s="1"/>
  <c r="AU289" i="18" a="1"/>
  <c r="AU289" i="18" s="1"/>
  <c r="AV289" i="18" a="1"/>
  <c r="AV289" i="18" s="1"/>
  <c r="AS290" i="18" a="1"/>
  <c r="AS290" i="18" s="1"/>
  <c r="AT290" i="18" s="1"/>
  <c r="AU290" i="18" a="1"/>
  <c r="AU290" i="18" s="1"/>
  <c r="AV290" i="18" a="1"/>
  <c r="AV290" i="18" s="1"/>
  <c r="AS291" i="18" a="1"/>
  <c r="AS291" i="18" s="1"/>
  <c r="AT291" i="18" s="1"/>
  <c r="AU291" i="18" a="1"/>
  <c r="AU291" i="18" s="1"/>
  <c r="AV291" i="18" a="1"/>
  <c r="AV291" i="18" s="1"/>
  <c r="AS292" i="18" a="1"/>
  <c r="AS292" i="18" s="1"/>
  <c r="AT292" i="18" s="1"/>
  <c r="AU292" i="18" a="1"/>
  <c r="AU292" i="18" s="1"/>
  <c r="AV292" i="18" a="1"/>
  <c r="AV292" i="18" s="1"/>
  <c r="AS293" i="18" a="1"/>
  <c r="AS293" i="18" s="1"/>
  <c r="AT293" i="18" s="1"/>
  <c r="AU293" i="18" a="1"/>
  <c r="AU293" i="18" s="1"/>
  <c r="AV293" i="18" a="1"/>
  <c r="AV293" i="18" s="1"/>
  <c r="AS294" i="18" a="1"/>
  <c r="AS294" i="18" s="1"/>
  <c r="AT294" i="18" s="1"/>
  <c r="AU294" i="18" a="1"/>
  <c r="AU294" i="18" s="1"/>
  <c r="AV294" i="18" a="1"/>
  <c r="AV294" i="18" s="1"/>
  <c r="AS295" i="18" a="1"/>
  <c r="AS295" i="18" s="1"/>
  <c r="AT295" i="18" s="1"/>
  <c r="AU295" i="18" a="1"/>
  <c r="AU295" i="18" s="1"/>
  <c r="AV295" i="18" a="1"/>
  <c r="AV295" i="18" s="1"/>
  <c r="AS296" i="18" a="1"/>
  <c r="AS296" i="18" s="1"/>
  <c r="AT296" i="18" s="1"/>
  <c r="AU296" i="18" a="1"/>
  <c r="AU296" i="18" s="1"/>
  <c r="AV296" i="18" a="1"/>
  <c r="AV296" i="18" s="1"/>
  <c r="AS297" i="18" a="1"/>
  <c r="AS297" i="18" s="1"/>
  <c r="AT297" i="18" s="1"/>
  <c r="AU297" i="18" a="1"/>
  <c r="AU297" i="18" s="1"/>
  <c r="AV297" i="18" a="1"/>
  <c r="AV297" i="18" s="1"/>
  <c r="AS298" i="18" a="1"/>
  <c r="AS298" i="18" s="1"/>
  <c r="AT298" i="18" s="1"/>
  <c r="AU298" i="18" a="1"/>
  <c r="AU298" i="18" s="1"/>
  <c r="AV298" i="18" a="1"/>
  <c r="AV298" i="18" s="1"/>
  <c r="AS299" i="18" a="1"/>
  <c r="AS299" i="18" s="1"/>
  <c r="AT299" i="18" s="1"/>
  <c r="AU299" i="18" a="1"/>
  <c r="AU299" i="18" s="1"/>
  <c r="AV299" i="18" a="1"/>
  <c r="AV299" i="18" s="1"/>
  <c r="AS300" i="18" a="1"/>
  <c r="AS300" i="18" s="1"/>
  <c r="AT300" i="18" s="1"/>
  <c r="AU300" i="18" a="1"/>
  <c r="AU300" i="18" s="1"/>
  <c r="AV300" i="18" a="1"/>
  <c r="AV300" i="18" s="1"/>
  <c r="AS301" i="18" a="1"/>
  <c r="AS301" i="18" s="1"/>
  <c r="AT301" i="18" s="1"/>
  <c r="AU301" i="18" a="1"/>
  <c r="AU301" i="18" s="1"/>
  <c r="AV301" i="18" a="1"/>
  <c r="AV301" i="18" s="1"/>
  <c r="AS302" i="18" a="1"/>
  <c r="AS302" i="18" s="1"/>
  <c r="AT302" i="18" s="1"/>
  <c r="AU302" i="18" a="1"/>
  <c r="AU302" i="18" s="1"/>
  <c r="AV302" i="18" a="1"/>
  <c r="AV302" i="18" s="1"/>
  <c r="AT56" i="20" a="1"/>
  <c r="AT56" i="20" s="1"/>
  <c r="AU56" i="20" a="1"/>
  <c r="AU56" i="20" s="1"/>
  <c r="AV56" i="20" a="1"/>
  <c r="AV56" i="20" s="1"/>
  <c r="AT81" i="20" a="1"/>
  <c r="AT81" i="20" s="1"/>
  <c r="AU81" i="20" a="1"/>
  <c r="AU81" i="20" s="1"/>
  <c r="AV81" i="20" a="1"/>
  <c r="AV81" i="20" s="1"/>
  <c r="AT210" i="20" a="1"/>
  <c r="AT210" i="20" s="1"/>
  <c r="AU210" i="20" a="1"/>
  <c r="AU210" i="20" s="1"/>
  <c r="AV210" i="20" a="1"/>
  <c r="AV210" i="20" s="1"/>
  <c r="AT70" i="20" a="1"/>
  <c r="AT70" i="20" s="1"/>
  <c r="AU70" i="20" a="1"/>
  <c r="AU70" i="20" s="1"/>
  <c r="AV70" i="20" a="1"/>
  <c r="AV70" i="20" s="1"/>
  <c r="AT175" i="20" a="1"/>
  <c r="AT175" i="20" s="1"/>
  <c r="AU175" i="20" a="1"/>
  <c r="AU175" i="20" s="1"/>
  <c r="AV175" i="20" a="1"/>
  <c r="AV175" i="20" s="1"/>
  <c r="AT66" i="20" a="1"/>
  <c r="AT66" i="20" s="1"/>
  <c r="AU66" i="20" a="1"/>
  <c r="AU66" i="20" s="1"/>
  <c r="AV66" i="20" a="1"/>
  <c r="AV66" i="20" s="1"/>
  <c r="AT178" i="20" a="1"/>
  <c r="AT178" i="20" s="1"/>
  <c r="AU178" i="20" a="1"/>
  <c r="AU178" i="20" s="1"/>
  <c r="AV178" i="20" a="1"/>
  <c r="AV178" i="20" s="1"/>
  <c r="AT77" i="20" a="1"/>
  <c r="AT77" i="20" s="1"/>
  <c r="AU77" i="20" a="1"/>
  <c r="AU77" i="20" s="1"/>
  <c r="AV77" i="20" a="1"/>
  <c r="AV77" i="20" s="1"/>
  <c r="AT95" i="20" a="1"/>
  <c r="AT95" i="20" s="1"/>
  <c r="AU95" i="20" a="1"/>
  <c r="AU95" i="20" s="1"/>
  <c r="AV95" i="20" a="1"/>
  <c r="AV95" i="20" s="1"/>
  <c r="AT152" i="20" a="1"/>
  <c r="AT152" i="20" s="1"/>
  <c r="AU152" i="20" a="1"/>
  <c r="AU152" i="20" s="1"/>
  <c r="AV152" i="20" a="1"/>
  <c r="AV152" i="20" s="1"/>
  <c r="AT6" i="20" a="1"/>
  <c r="AT6" i="20" s="1"/>
  <c r="AU6" i="20" a="1"/>
  <c r="AU6" i="20" s="1"/>
  <c r="AV6" i="20" a="1"/>
  <c r="AV6" i="20" s="1"/>
  <c r="AT15" i="20" a="1"/>
  <c r="AT15" i="20" s="1"/>
  <c r="AU15" i="20" a="1"/>
  <c r="AU15" i="20" s="1"/>
  <c r="AV15" i="20" a="1"/>
  <c r="AV15" i="20" s="1"/>
  <c r="AT84" i="20" a="1"/>
  <c r="AT84" i="20" s="1"/>
  <c r="AU84" i="20" a="1"/>
  <c r="AU84" i="20" s="1"/>
  <c r="AV84" i="20" a="1"/>
  <c r="AV84" i="20" s="1"/>
  <c r="AT73" i="20" a="1"/>
  <c r="AT73" i="20" s="1"/>
  <c r="AU73" i="20" a="1"/>
  <c r="AU73" i="20" s="1"/>
  <c r="AV73" i="20" a="1"/>
  <c r="AV73" i="20" s="1"/>
  <c r="AT197" i="20" a="1"/>
  <c r="AT197" i="20" s="1"/>
  <c r="AU197" i="20" a="1"/>
  <c r="AU197" i="20" s="1"/>
  <c r="AV197" i="20" a="1"/>
  <c r="AV197" i="20" s="1"/>
  <c r="AT89" i="20" a="1"/>
  <c r="AT89" i="20" s="1"/>
  <c r="AU89" i="20" a="1"/>
  <c r="AU89" i="20" s="1"/>
  <c r="AV89" i="20" a="1"/>
  <c r="AV89" i="20" s="1"/>
  <c r="AT114" i="20" a="1"/>
  <c r="AT114" i="20" s="1"/>
  <c r="AU114" i="20" a="1"/>
  <c r="AU114" i="20" s="1"/>
  <c r="AV114" i="20" a="1"/>
  <c r="AV114" i="20" s="1"/>
  <c r="AT118" i="20" a="1"/>
  <c r="AT118" i="20" s="1"/>
  <c r="AU118" i="20" a="1"/>
  <c r="AU118" i="20" s="1"/>
  <c r="AV118" i="20" a="1"/>
  <c r="AV118" i="20" s="1"/>
  <c r="AT42" i="20" a="1"/>
  <c r="AT42" i="20" s="1"/>
  <c r="AU42" i="20" a="1"/>
  <c r="AU42" i="20" s="1"/>
  <c r="AV42" i="20" a="1"/>
  <c r="AV42" i="20" s="1"/>
  <c r="AT57" i="20" a="1"/>
  <c r="AT57" i="20" s="1"/>
  <c r="AU57" i="20" a="1"/>
  <c r="AU57" i="20" s="1"/>
  <c r="AV57" i="20" a="1"/>
  <c r="AV57" i="20" s="1"/>
  <c r="AT205" i="20" a="1"/>
  <c r="AT205" i="20" s="1"/>
  <c r="AU205" i="20" a="1"/>
  <c r="AU205" i="20" s="1"/>
  <c r="AV205" i="20" a="1"/>
  <c r="AV205" i="20" s="1"/>
  <c r="AT17" i="20" a="1"/>
  <c r="AT17" i="20" s="1"/>
  <c r="AU17" i="20" a="1"/>
  <c r="AU17" i="20" s="1"/>
  <c r="AV17" i="20" a="1"/>
  <c r="AV17" i="20" s="1"/>
  <c r="AT34" i="20" a="1"/>
  <c r="AT34" i="20" s="1"/>
  <c r="AU34" i="20" a="1"/>
  <c r="AU34" i="20" s="1"/>
  <c r="AV34" i="20" a="1"/>
  <c r="AV34" i="20" s="1"/>
  <c r="AT121" i="20" a="1"/>
  <c r="AT121" i="20" s="1"/>
  <c r="AU121" i="20" a="1"/>
  <c r="AU121" i="20" s="1"/>
  <c r="AV121" i="20" a="1"/>
  <c r="AV121" i="20" s="1"/>
  <c r="AT209" i="20" a="1"/>
  <c r="AT209" i="20" s="1"/>
  <c r="AU209" i="20" a="1"/>
  <c r="AU209" i="20" s="1"/>
  <c r="AV209" i="20" a="1"/>
  <c r="AV209" i="20" s="1"/>
  <c r="AT185" i="20" a="1"/>
  <c r="AT185" i="20" s="1"/>
  <c r="AU185" i="20" a="1"/>
  <c r="AU185" i="20" s="1"/>
  <c r="AV185" i="20" a="1"/>
  <c r="AV185" i="20" s="1"/>
  <c r="AT165" i="20" a="1"/>
  <c r="AT165" i="20" s="1"/>
  <c r="AU165" i="20" a="1"/>
  <c r="AU165" i="20" s="1"/>
  <c r="AV165" i="20" a="1"/>
  <c r="AV165" i="20" s="1"/>
  <c r="AT18" i="20" a="1"/>
  <c r="AT18" i="20" s="1"/>
  <c r="AU18" i="20" a="1"/>
  <c r="AU18" i="20" s="1"/>
  <c r="AV18" i="20" a="1"/>
  <c r="AV18" i="20" s="1"/>
  <c r="AT120" i="20" a="1"/>
  <c r="AT120" i="20" s="1"/>
  <c r="AU120" i="20" a="1"/>
  <c r="AU120" i="20" s="1"/>
  <c r="AV120" i="20" a="1"/>
  <c r="AV120" i="20" s="1"/>
  <c r="AT19" i="20" a="1"/>
  <c r="AT19" i="20" s="1"/>
  <c r="AU19" i="20" a="1"/>
  <c r="AU19" i="20" s="1"/>
  <c r="AV19" i="20" a="1"/>
  <c r="AV19" i="20" s="1"/>
  <c r="AT36" i="20" a="1"/>
  <c r="AT36" i="20" s="1"/>
  <c r="AU36" i="20" a="1"/>
  <c r="AU36" i="20" s="1"/>
  <c r="AV36" i="20" a="1"/>
  <c r="AV36" i="20" s="1"/>
  <c r="AT22" i="20" a="1"/>
  <c r="AT22" i="20" s="1"/>
  <c r="AU22" i="20" a="1"/>
  <c r="AU22" i="20" s="1"/>
  <c r="AV22" i="20" a="1"/>
  <c r="AV22" i="20" s="1"/>
  <c r="AT43" i="20" a="1"/>
  <c r="AT43" i="20" s="1"/>
  <c r="AU43" i="20" a="1"/>
  <c r="AU43" i="20" s="1"/>
  <c r="AV43" i="20" a="1"/>
  <c r="AV43" i="20" s="1"/>
  <c r="AT16" i="20" a="1"/>
  <c r="AT16" i="20" s="1"/>
  <c r="AU16" i="20" a="1"/>
  <c r="AU16" i="20" s="1"/>
  <c r="AV16" i="20" a="1"/>
  <c r="AV16" i="20" s="1"/>
  <c r="AT168" i="20" a="1"/>
  <c r="AT168" i="20" s="1"/>
  <c r="AU168" i="20" a="1"/>
  <c r="AU168" i="20" s="1"/>
  <c r="AV168" i="20" a="1"/>
  <c r="AV168" i="20" s="1"/>
  <c r="AT5" i="20" a="1"/>
  <c r="AT5" i="20" s="1"/>
  <c r="AU5" i="20" a="1"/>
  <c r="AU5" i="20" s="1"/>
  <c r="AV5" i="20" a="1"/>
  <c r="AV5" i="20" s="1"/>
  <c r="AT115" i="20" a="1"/>
  <c r="AT115" i="20" s="1"/>
  <c r="AU115" i="20" a="1"/>
  <c r="AU115" i="20" s="1"/>
  <c r="AV115" i="20" a="1"/>
  <c r="AV115" i="20" s="1"/>
  <c r="AT20" i="20" a="1"/>
  <c r="AT20" i="20" s="1"/>
  <c r="AU20" i="20" a="1"/>
  <c r="AU20" i="20" s="1"/>
  <c r="AV20" i="20" a="1"/>
  <c r="AV20" i="20" s="1"/>
  <c r="AT4" i="20" a="1"/>
  <c r="AT4" i="20" s="1"/>
  <c r="AU4" i="20" a="1"/>
  <c r="AU4" i="20" s="1"/>
  <c r="AV4" i="20" a="1"/>
  <c r="AV4" i="20" s="1"/>
  <c r="AT65" i="20" a="1"/>
  <c r="AT65" i="20" s="1"/>
  <c r="AU65" i="20" a="1"/>
  <c r="AU65" i="20" s="1"/>
  <c r="AV65" i="20" a="1"/>
  <c r="AV65" i="20" s="1"/>
  <c r="AT47" i="20" a="1"/>
  <c r="AT47" i="20" s="1"/>
  <c r="AU47" i="20" a="1"/>
  <c r="AU47" i="20" s="1"/>
  <c r="AV47" i="20" a="1"/>
  <c r="AV47" i="20" s="1"/>
  <c r="AT69" i="20" a="1"/>
  <c r="AT69" i="20" s="1"/>
  <c r="AU69" i="20" a="1"/>
  <c r="AU69" i="20" s="1"/>
  <c r="AV69" i="20" a="1"/>
  <c r="AV69" i="20" s="1"/>
  <c r="AT127" i="20" a="1"/>
  <c r="AT127" i="20" s="1"/>
  <c r="AU127" i="20" a="1"/>
  <c r="AU127" i="20" s="1"/>
  <c r="AV127" i="20" a="1"/>
  <c r="AV127" i="20" s="1"/>
  <c r="AT7" i="20" a="1"/>
  <c r="AT7" i="20" s="1"/>
  <c r="AU7" i="20" a="1"/>
  <c r="AU7" i="20" s="1"/>
  <c r="AV7" i="20" a="1"/>
  <c r="AV7" i="20" s="1"/>
  <c r="AT67" i="20" a="1"/>
  <c r="AT67" i="20" s="1"/>
  <c r="AU67" i="20" a="1"/>
  <c r="AU67" i="20" s="1"/>
  <c r="AV67" i="20" a="1"/>
  <c r="AV67" i="20" s="1"/>
  <c r="AT8" i="20" a="1"/>
  <c r="AT8" i="20" s="1"/>
  <c r="AU8" i="20" a="1"/>
  <c r="AU8" i="20" s="1"/>
  <c r="AV8" i="20" a="1"/>
  <c r="AV8" i="20" s="1"/>
  <c r="AT9" i="20" a="1"/>
  <c r="AT9" i="20" s="1"/>
  <c r="AU9" i="20" a="1"/>
  <c r="AU9" i="20" s="1"/>
  <c r="AV9" i="20" a="1"/>
  <c r="AV9" i="20" s="1"/>
  <c r="AT26" i="20" a="1"/>
  <c r="AT26" i="20" s="1"/>
  <c r="AU26" i="20" a="1"/>
  <c r="AU26" i="20" s="1"/>
  <c r="AV26" i="20" a="1"/>
  <c r="AV26" i="20" s="1"/>
  <c r="AT11" i="20" a="1"/>
  <c r="AT11" i="20" s="1"/>
  <c r="AU11" i="20" a="1"/>
  <c r="AU11" i="20" s="1"/>
  <c r="AV11" i="20" a="1"/>
  <c r="AV11" i="20" s="1"/>
  <c r="AT94" i="20" a="1"/>
  <c r="AT94" i="20" s="1"/>
  <c r="AU94" i="20" a="1"/>
  <c r="AU94" i="20" s="1"/>
  <c r="AV94" i="20" a="1"/>
  <c r="AV94" i="20" s="1"/>
  <c r="AT10" i="20" a="1"/>
  <c r="AT10" i="20" s="1"/>
  <c r="AU10" i="20" a="1"/>
  <c r="AU10" i="20" s="1"/>
  <c r="AV10" i="20" a="1"/>
  <c r="AV10" i="20" s="1"/>
  <c r="AT145" i="20" a="1"/>
  <c r="AT145" i="20" s="1"/>
  <c r="AU145" i="20" a="1"/>
  <c r="AU145" i="20" s="1"/>
  <c r="AV145" i="20" a="1"/>
  <c r="AV145" i="20" s="1"/>
  <c r="AT12" i="20" a="1"/>
  <c r="AT12" i="20" s="1"/>
  <c r="AU12" i="20" a="1"/>
  <c r="AU12" i="20" s="1"/>
  <c r="AV12" i="20" a="1"/>
  <c r="AV12" i="20" s="1"/>
  <c r="AT135" i="20" a="1"/>
  <c r="AT135" i="20" s="1"/>
  <c r="AU135" i="20" a="1"/>
  <c r="AU135" i="20" s="1"/>
  <c r="AV135" i="20" a="1"/>
  <c r="AV135" i="20" s="1"/>
  <c r="AT35" i="20" a="1"/>
  <c r="AT35" i="20" s="1"/>
  <c r="AU35" i="20" a="1"/>
  <c r="AU35" i="20" s="1"/>
  <c r="AV35" i="20" a="1"/>
  <c r="AV35" i="20" s="1"/>
  <c r="AT90" i="20" a="1"/>
  <c r="AT90" i="20" s="1"/>
  <c r="AU90" i="20" a="1"/>
  <c r="AU90" i="20" s="1"/>
  <c r="AV90" i="20" a="1"/>
  <c r="AV90" i="20" s="1"/>
  <c r="AT103" i="20" a="1"/>
  <c r="AT103" i="20" s="1"/>
  <c r="AU103" i="20" a="1"/>
  <c r="AU103" i="20" s="1"/>
  <c r="AV103" i="20" a="1"/>
  <c r="AV103" i="20" s="1"/>
  <c r="AT92" i="20" a="1"/>
  <c r="AT92" i="20" s="1"/>
  <c r="AU92" i="20" a="1"/>
  <c r="AU92" i="20" s="1"/>
  <c r="AV92" i="20" a="1"/>
  <c r="AV92" i="20" s="1"/>
  <c r="AT21" i="20" a="1"/>
  <c r="AT21" i="20" s="1"/>
  <c r="AU21" i="20" a="1"/>
  <c r="AU21" i="20" s="1"/>
  <c r="AV21" i="20" a="1"/>
  <c r="AV21" i="20" s="1"/>
  <c r="AT72" i="20" a="1"/>
  <c r="AT72" i="20" s="1"/>
  <c r="AU72" i="20" a="1"/>
  <c r="AU72" i="20" s="1"/>
  <c r="AV72" i="20" a="1"/>
  <c r="AV72" i="20" s="1"/>
  <c r="AT106" i="20" a="1"/>
  <c r="AT106" i="20" s="1"/>
  <c r="AU106" i="20" a="1"/>
  <c r="AU106" i="20" s="1"/>
  <c r="AV106" i="20" a="1"/>
  <c r="AV106" i="20" s="1"/>
  <c r="AT61" i="20" a="1"/>
  <c r="AT61" i="20" s="1"/>
  <c r="AU61" i="20" a="1"/>
  <c r="AU61" i="20" s="1"/>
  <c r="AV61" i="20" a="1"/>
  <c r="AV61" i="20" s="1"/>
  <c r="AT202" i="20" a="1"/>
  <c r="AT202" i="20" s="1"/>
  <c r="AU202" i="20" a="1"/>
  <c r="AU202" i="20" s="1"/>
  <c r="AV202" i="20" a="1"/>
  <c r="AV202" i="20" s="1"/>
  <c r="AT183" i="20" a="1"/>
  <c r="AT183" i="20" s="1"/>
  <c r="AU183" i="20" a="1"/>
  <c r="AU183" i="20" s="1"/>
  <c r="AV183" i="20" a="1"/>
  <c r="AV183" i="20" s="1"/>
  <c r="AT153" i="20" a="1"/>
  <c r="AT153" i="20" s="1"/>
  <c r="AU153" i="20" a="1"/>
  <c r="AU153" i="20" s="1"/>
  <c r="AV153" i="20" a="1"/>
  <c r="AV153" i="20" s="1"/>
  <c r="AT80" i="20" a="1"/>
  <c r="AT80" i="20" s="1"/>
  <c r="AU80" i="20" a="1"/>
  <c r="AU80" i="20" s="1"/>
  <c r="AV80" i="20" a="1"/>
  <c r="AV80" i="20" s="1"/>
  <c r="AT91" i="20" a="1"/>
  <c r="AT91" i="20" s="1"/>
  <c r="AU91" i="20" a="1"/>
  <c r="AU91" i="20" s="1"/>
  <c r="AV91" i="20" a="1"/>
  <c r="AV91" i="20" s="1"/>
  <c r="AT171" i="20" a="1"/>
  <c r="AT171" i="20" s="1"/>
  <c r="AU171" i="20" a="1"/>
  <c r="AU171" i="20" s="1"/>
  <c r="AV171" i="20" a="1"/>
  <c r="AV171" i="20" s="1"/>
  <c r="AT96" i="20" a="1"/>
  <c r="AT96" i="20" s="1"/>
  <c r="AU96" i="20" a="1"/>
  <c r="AU96" i="20" s="1"/>
  <c r="AV96" i="20" a="1"/>
  <c r="AV96" i="20" s="1"/>
  <c r="AT174" i="20" a="1"/>
  <c r="AT174" i="20" s="1"/>
  <c r="AU174" i="20" a="1"/>
  <c r="AU174" i="20" s="1"/>
  <c r="AV174" i="20" a="1"/>
  <c r="AV174" i="20" s="1"/>
  <c r="AT216" i="20" a="1"/>
  <c r="AT216" i="20" s="1"/>
  <c r="AU216" i="20" a="1"/>
  <c r="AU216" i="20" s="1"/>
  <c r="AV216" i="20" a="1"/>
  <c r="AV216" i="20" s="1"/>
  <c r="AT79" i="20" a="1"/>
  <c r="AT79" i="20" s="1"/>
  <c r="AU79" i="20" a="1"/>
  <c r="AU79" i="20" s="1"/>
  <c r="AV79" i="20" a="1"/>
  <c r="AV79" i="20" s="1"/>
  <c r="AT100" i="20" a="1"/>
  <c r="AT100" i="20" s="1"/>
  <c r="AU100" i="20" a="1"/>
  <c r="AU100" i="20" s="1"/>
  <c r="AV100" i="20" a="1"/>
  <c r="AV100" i="20" s="1"/>
  <c r="AT38" i="20" a="1"/>
  <c r="AT38" i="20" s="1"/>
  <c r="AU38" i="20" a="1"/>
  <c r="AU38" i="20" s="1"/>
  <c r="AV38" i="20" a="1"/>
  <c r="AV38" i="20" s="1"/>
  <c r="AT53" i="20" a="1"/>
  <c r="AT53" i="20" s="1"/>
  <c r="AU53" i="20" a="1"/>
  <c r="AU53" i="20" s="1"/>
  <c r="AV53" i="20" a="1"/>
  <c r="AV53" i="20" s="1"/>
  <c r="AT219" i="20" a="1"/>
  <c r="AT219" i="20" s="1"/>
  <c r="AU219" i="20" a="1"/>
  <c r="AU219" i="20" s="1"/>
  <c r="AV219" i="20" a="1"/>
  <c r="AV219" i="20" s="1"/>
  <c r="AT50" i="20" a="1"/>
  <c r="AT50" i="20" s="1"/>
  <c r="AU50" i="20" a="1"/>
  <c r="AU50" i="20" s="1"/>
  <c r="AV50" i="20" a="1"/>
  <c r="AV50" i="20" s="1"/>
  <c r="AT82" i="20" a="1"/>
  <c r="AT82" i="20" s="1"/>
  <c r="AU82" i="20" a="1"/>
  <c r="AU82" i="20" s="1"/>
  <c r="AV82" i="20" a="1"/>
  <c r="AV82" i="20" s="1"/>
  <c r="AT123" i="20" a="1"/>
  <c r="AT123" i="20" s="1"/>
  <c r="AU123" i="20" a="1"/>
  <c r="AU123" i="20" s="1"/>
  <c r="AV123" i="20" a="1"/>
  <c r="AV123" i="20" s="1"/>
  <c r="AT99" i="20" a="1"/>
  <c r="AT99" i="20" s="1"/>
  <c r="AU99" i="20" a="1"/>
  <c r="AU99" i="20" s="1"/>
  <c r="AV99" i="20" a="1"/>
  <c r="AV99" i="20" s="1"/>
  <c r="AT54" i="20" a="1"/>
  <c r="AT54" i="20" s="1"/>
  <c r="AU54" i="20" a="1"/>
  <c r="AU54" i="20" s="1"/>
  <c r="AV54" i="20" a="1"/>
  <c r="AV54" i="20" s="1"/>
  <c r="AT117" i="20" a="1"/>
  <c r="AT117" i="20" s="1"/>
  <c r="AU117" i="20" a="1"/>
  <c r="AU117" i="20" s="1"/>
  <c r="AV117" i="20" a="1"/>
  <c r="AV117" i="20" s="1"/>
  <c r="AT189" i="20" a="1"/>
  <c r="AT189" i="20" s="1"/>
  <c r="AU189" i="20" a="1"/>
  <c r="AU189" i="20" s="1"/>
  <c r="AV189" i="20" a="1"/>
  <c r="AV189" i="20" s="1"/>
  <c r="AT224" i="20" a="1"/>
  <c r="AT224" i="20" s="1"/>
  <c r="AU224" i="20" a="1"/>
  <c r="AU224" i="20" s="1"/>
  <c r="AV224" i="20" a="1"/>
  <c r="AV224" i="20" s="1"/>
  <c r="AT146" i="20" a="1"/>
  <c r="AT146" i="20" s="1"/>
  <c r="AU146" i="20" a="1"/>
  <c r="AU146" i="20" s="1"/>
  <c r="AV146" i="20" a="1"/>
  <c r="AV146" i="20" s="1"/>
  <c r="AT136" i="20" a="1"/>
  <c r="AT136" i="20" s="1"/>
  <c r="AU136" i="20" a="1"/>
  <c r="AU136" i="20" s="1"/>
  <c r="AV136" i="20" a="1"/>
  <c r="AV136" i="20" s="1"/>
  <c r="AT149" i="20" a="1"/>
  <c r="AT149" i="20" s="1"/>
  <c r="AU149" i="20" a="1"/>
  <c r="AU149" i="20" s="1"/>
  <c r="AV149" i="20" a="1"/>
  <c r="AV149" i="20" s="1"/>
  <c r="AT62" i="20" a="1"/>
  <c r="AT62" i="20" s="1"/>
  <c r="AU62" i="20" a="1"/>
  <c r="AU62" i="20" s="1"/>
  <c r="AV62" i="20" a="1"/>
  <c r="AV62" i="20" s="1"/>
  <c r="AT40" i="20" a="1"/>
  <c r="AT40" i="20" s="1"/>
  <c r="AU40" i="20" a="1"/>
  <c r="AU40" i="20" s="1"/>
  <c r="AV40" i="20" a="1"/>
  <c r="AV40" i="20" s="1"/>
  <c r="AT23" i="20" a="1"/>
  <c r="AT23" i="20" s="1"/>
  <c r="AU23" i="20" a="1"/>
  <c r="AU23" i="20" s="1"/>
  <c r="AV23" i="20" a="1"/>
  <c r="AV23" i="20" s="1"/>
  <c r="AT24" i="20" a="1"/>
  <c r="AT24" i="20" s="1"/>
  <c r="AU24" i="20" a="1"/>
  <c r="AU24" i="20" s="1"/>
  <c r="AV24" i="20" a="1"/>
  <c r="AV24" i="20" s="1"/>
  <c r="AT27" i="20" a="1"/>
  <c r="AT27" i="20" s="1"/>
  <c r="AU27" i="20" a="1"/>
  <c r="AU27" i="20" s="1"/>
  <c r="AV27" i="20" a="1"/>
  <c r="AV27" i="20" s="1"/>
  <c r="AT28" i="20" a="1"/>
  <c r="AT28" i="20" s="1"/>
  <c r="AU28" i="20" a="1"/>
  <c r="AU28" i="20" s="1"/>
  <c r="AV28" i="20" a="1"/>
  <c r="AV28" i="20" s="1"/>
  <c r="AT29" i="20" a="1"/>
  <c r="AT29" i="20" s="1"/>
  <c r="AU29" i="20" a="1"/>
  <c r="AU29" i="20" s="1"/>
  <c r="AV29" i="20" a="1"/>
  <c r="AV29" i="20" s="1"/>
  <c r="AT45" i="20" a="1"/>
  <c r="AT45" i="20" s="1"/>
  <c r="AU45" i="20" a="1"/>
  <c r="AU45" i="20" s="1"/>
  <c r="AV45" i="20" a="1"/>
  <c r="AV45" i="20" s="1"/>
  <c r="AT41" i="20" a="1"/>
  <c r="AT41" i="20" s="1"/>
  <c r="AU41" i="20" a="1"/>
  <c r="AU41" i="20" s="1"/>
  <c r="AV41" i="20" a="1"/>
  <c r="AV41" i="20" s="1"/>
  <c r="AT177" i="20" a="1"/>
  <c r="AT177" i="20" s="1"/>
  <c r="AU177" i="20" a="1"/>
  <c r="AU177" i="20" s="1"/>
  <c r="AV177" i="20" a="1"/>
  <c r="AV177" i="20" s="1"/>
  <c r="AT191" i="20" a="1"/>
  <c r="AT191" i="20" s="1"/>
  <c r="AU191" i="20" a="1"/>
  <c r="AU191" i="20" s="1"/>
  <c r="AV191" i="20" a="1"/>
  <c r="AV191" i="20" s="1"/>
  <c r="AT218" i="20" a="1"/>
  <c r="AT218" i="20" s="1"/>
  <c r="AU218" i="20" a="1"/>
  <c r="AU218" i="20" s="1"/>
  <c r="AV218" i="20" a="1"/>
  <c r="AV218" i="20" s="1"/>
  <c r="AT172" i="20" a="1"/>
  <c r="AT172" i="20" s="1"/>
  <c r="AU172" i="20" a="1"/>
  <c r="AU172" i="20" s="1"/>
  <c r="AV172" i="20" a="1"/>
  <c r="AV172" i="20" s="1"/>
  <c r="AT75" i="20" a="1"/>
  <c r="AT75" i="20" s="1"/>
  <c r="AU75" i="20" a="1"/>
  <c r="AU75" i="20" s="1"/>
  <c r="AV75" i="20" a="1"/>
  <c r="AV75" i="20" s="1"/>
  <c r="AT108" i="20" a="1"/>
  <c r="AT108" i="20" s="1"/>
  <c r="AU108" i="20" a="1"/>
  <c r="AU108" i="20" s="1"/>
  <c r="AV108" i="20" a="1"/>
  <c r="AV108" i="20" s="1"/>
  <c r="AT119" i="20" a="1"/>
  <c r="AT119" i="20" s="1"/>
  <c r="AU119" i="20" a="1"/>
  <c r="AU119" i="20" s="1"/>
  <c r="AV119" i="20" a="1"/>
  <c r="AV119" i="20" s="1"/>
  <c r="AT221" i="20" a="1"/>
  <c r="AT221" i="20" s="1"/>
  <c r="AU221" i="20" a="1"/>
  <c r="AU221" i="20" s="1"/>
  <c r="AV221" i="20" a="1"/>
  <c r="AV221" i="20" s="1"/>
  <c r="AT182" i="20" a="1"/>
  <c r="AT182" i="20" s="1"/>
  <c r="AU182" i="20" a="1"/>
  <c r="AU182" i="20" s="1"/>
  <c r="AV182" i="20" a="1"/>
  <c r="AV182" i="20" s="1"/>
  <c r="AT196" i="20" a="1"/>
  <c r="AT196" i="20" s="1"/>
  <c r="AU196" i="20" a="1"/>
  <c r="AU196" i="20" s="1"/>
  <c r="AV196" i="20" a="1"/>
  <c r="AV196" i="20" s="1"/>
  <c r="AT25" i="20" a="1"/>
  <c r="AT25" i="20" s="1"/>
  <c r="AU25" i="20" a="1"/>
  <c r="AU25" i="20" s="1"/>
  <c r="AV25" i="20" a="1"/>
  <c r="AV25" i="20" s="1"/>
  <c r="AT30" i="20" a="1"/>
  <c r="AT30" i="20" s="1"/>
  <c r="AU30" i="20" a="1"/>
  <c r="AU30" i="20" s="1"/>
  <c r="AV30" i="20" a="1"/>
  <c r="AV30" i="20" s="1"/>
  <c r="AT31" i="20" a="1"/>
  <c r="AT31" i="20" s="1"/>
  <c r="AU31" i="20" a="1"/>
  <c r="AU31" i="20" s="1"/>
  <c r="AV31" i="20" a="1"/>
  <c r="AV31" i="20" s="1"/>
  <c r="AT169" i="20" a="1"/>
  <c r="AT169" i="20" s="1"/>
  <c r="AU169" i="20" a="1"/>
  <c r="AU169" i="20" s="1"/>
  <c r="AV169" i="20" a="1"/>
  <c r="AV169" i="20" s="1"/>
  <c r="AT76" i="20" a="1"/>
  <c r="AT76" i="20" s="1"/>
  <c r="AU76" i="20" a="1"/>
  <c r="AU76" i="20" s="1"/>
  <c r="AV76" i="20" a="1"/>
  <c r="AV76" i="20" s="1"/>
  <c r="AT85" i="20" a="1"/>
  <c r="AT85" i="20" s="1"/>
  <c r="AU85" i="20" a="1"/>
  <c r="AU85" i="20" s="1"/>
  <c r="AV85" i="20" a="1"/>
  <c r="AV85" i="20" s="1"/>
  <c r="AT129" i="20" a="1"/>
  <c r="AT129" i="20" s="1"/>
  <c r="AU129" i="20" a="1"/>
  <c r="AU129" i="20" s="1"/>
  <c r="AV129" i="20" a="1"/>
  <c r="AV129" i="20" s="1"/>
  <c r="AT150" i="20" a="1"/>
  <c r="AT150" i="20" s="1"/>
  <c r="AU150" i="20" a="1"/>
  <c r="AU150" i="20" s="1"/>
  <c r="AV150" i="20" a="1"/>
  <c r="AV150" i="20" s="1"/>
  <c r="AT132" i="20" a="1"/>
  <c r="AT132" i="20" s="1"/>
  <c r="AU132" i="20" a="1"/>
  <c r="AU132" i="20" s="1"/>
  <c r="AV132" i="20" a="1"/>
  <c r="AV132" i="20" s="1"/>
  <c r="AT112" i="20" a="1"/>
  <c r="AT112" i="20" s="1"/>
  <c r="AU112" i="20" a="1"/>
  <c r="AU112" i="20" s="1"/>
  <c r="AV112" i="20" a="1"/>
  <c r="AV112" i="20" s="1"/>
  <c r="AT124" i="20" a="1"/>
  <c r="AT124" i="20" s="1"/>
  <c r="AU124" i="20" a="1"/>
  <c r="AU124" i="20" s="1"/>
  <c r="AV124" i="20" a="1"/>
  <c r="AV124" i="20" s="1"/>
  <c r="AT166" i="20" a="1"/>
  <c r="AT166" i="20" s="1"/>
  <c r="AU166" i="20" a="1"/>
  <c r="AU166" i="20" s="1"/>
  <c r="AV166" i="20" a="1"/>
  <c r="AV166" i="20" s="1"/>
  <c r="AT167" i="20" a="1"/>
  <c r="AT167" i="20" s="1"/>
  <c r="AU167" i="20" a="1"/>
  <c r="AU167" i="20" s="1"/>
  <c r="AV167" i="20" a="1"/>
  <c r="AV167" i="20" s="1"/>
  <c r="AT199" i="20" a="1"/>
  <c r="AT199" i="20" s="1"/>
  <c r="AU199" i="20" a="1"/>
  <c r="AU199" i="20" s="1"/>
  <c r="AV199" i="20" a="1"/>
  <c r="AV199" i="20" s="1"/>
  <c r="AT154" i="20" a="1"/>
  <c r="AT154" i="20" s="1"/>
  <c r="AU154" i="20" a="1"/>
  <c r="AU154" i="20" s="1"/>
  <c r="AV154" i="20" a="1"/>
  <c r="AV154" i="20" s="1"/>
  <c r="AT156" i="20" a="1"/>
  <c r="AT156" i="20" s="1"/>
  <c r="AU156" i="20" a="1"/>
  <c r="AU156" i="20" s="1"/>
  <c r="AV156" i="20" a="1"/>
  <c r="AV156" i="20" s="1"/>
  <c r="AT163" i="20" a="1"/>
  <c r="AT163" i="20" s="1"/>
  <c r="AU163" i="20" a="1"/>
  <c r="AU163" i="20" s="1"/>
  <c r="AV163" i="20" a="1"/>
  <c r="AV163" i="20" s="1"/>
  <c r="AT68" i="20" a="1"/>
  <c r="AT68" i="20" s="1"/>
  <c r="AU68" i="20" a="1"/>
  <c r="AU68" i="20" s="1"/>
  <c r="AV68" i="20" a="1"/>
  <c r="AV68" i="20" s="1"/>
  <c r="AT59" i="20" a="1"/>
  <c r="AT59" i="20" s="1"/>
  <c r="AU59" i="20" a="1"/>
  <c r="AU59" i="20" s="1"/>
  <c r="AV59" i="20" a="1"/>
  <c r="AV59" i="20" s="1"/>
  <c r="AT187" i="20" a="1"/>
  <c r="AT187" i="20" s="1"/>
  <c r="AU187" i="20" a="1"/>
  <c r="AU187" i="20" s="1"/>
  <c r="AV187" i="20" a="1"/>
  <c r="AV187" i="20" s="1"/>
  <c r="AT208" i="20" a="1"/>
  <c r="AT208" i="20" s="1"/>
  <c r="AU208" i="20" a="1"/>
  <c r="AU208" i="20" s="1"/>
  <c r="AV208" i="20" a="1"/>
  <c r="AV208" i="20" s="1"/>
  <c r="AT155" i="20" a="1"/>
  <c r="AT155" i="20" s="1"/>
  <c r="AU155" i="20" a="1"/>
  <c r="AU155" i="20" s="1"/>
  <c r="AV155" i="20" a="1"/>
  <c r="AV155" i="20" s="1"/>
  <c r="AT39" i="20" a="1"/>
  <c r="AT39" i="20" s="1"/>
  <c r="AU39" i="20" a="1"/>
  <c r="AU39" i="20" s="1"/>
  <c r="AV39" i="20" a="1"/>
  <c r="AV39" i="20" s="1"/>
  <c r="AT200" i="20" a="1"/>
  <c r="AT200" i="20" s="1"/>
  <c r="AU200" i="20" a="1"/>
  <c r="AU200" i="20" s="1"/>
  <c r="AV200" i="20" a="1"/>
  <c r="AV200" i="20" s="1"/>
  <c r="AT131" i="20" a="1"/>
  <c r="AT131" i="20" s="1"/>
  <c r="AU131" i="20" a="1"/>
  <c r="AU131" i="20" s="1"/>
  <c r="AV131" i="20" a="1"/>
  <c r="AV131" i="20" s="1"/>
  <c r="AT170" i="20" a="1"/>
  <c r="AT170" i="20" s="1"/>
  <c r="AU170" i="20" a="1"/>
  <c r="AU170" i="20" s="1"/>
  <c r="AV170" i="20" a="1"/>
  <c r="AV170" i="20" s="1"/>
  <c r="AT142" i="20" a="1"/>
  <c r="AT142" i="20" s="1"/>
  <c r="AU142" i="20" a="1"/>
  <c r="AU142" i="20" s="1"/>
  <c r="AV142" i="20" a="1"/>
  <c r="AV142" i="20" s="1"/>
  <c r="AT198" i="20" a="1"/>
  <c r="AT198" i="20" s="1"/>
  <c r="AU198" i="20" a="1"/>
  <c r="AU198" i="20" s="1"/>
  <c r="AV198" i="20" a="1"/>
  <c r="AV198" i="20" s="1"/>
  <c r="AT46" i="20" a="1"/>
  <c r="AT46" i="20" s="1"/>
  <c r="AU46" i="20" a="1"/>
  <c r="AU46" i="20" s="1"/>
  <c r="AV46" i="20" a="1"/>
  <c r="AV46" i="20" s="1"/>
  <c r="AT107" i="20" a="1"/>
  <c r="AT107" i="20" s="1"/>
  <c r="AU107" i="20" a="1"/>
  <c r="AU107" i="20" s="1"/>
  <c r="AV107" i="20" a="1"/>
  <c r="AV107" i="20" s="1"/>
  <c r="AT186" i="20" a="1"/>
  <c r="AT186" i="20" s="1"/>
  <c r="AU186" i="20" a="1"/>
  <c r="AU186" i="20" s="1"/>
  <c r="AV186" i="20" a="1"/>
  <c r="AV186" i="20" s="1"/>
  <c r="AT179" i="20" a="1"/>
  <c r="AT179" i="20" s="1"/>
  <c r="AU179" i="20" a="1"/>
  <c r="AU179" i="20" s="1"/>
  <c r="AV179" i="20" a="1"/>
  <c r="AV179" i="20" s="1"/>
  <c r="AT44" i="20" a="1"/>
  <c r="AT44" i="20" s="1"/>
  <c r="AU44" i="20" a="1"/>
  <c r="AU44" i="20" s="1"/>
  <c r="AV44" i="20" a="1"/>
  <c r="AV44" i="20" s="1"/>
  <c r="AT220" i="20" a="1"/>
  <c r="AT220" i="20" s="1"/>
  <c r="AU220" i="20" a="1"/>
  <c r="AU220" i="20" s="1"/>
  <c r="AV220" i="20" a="1"/>
  <c r="AV220" i="20" s="1"/>
  <c r="AT203" i="20" a="1"/>
  <c r="AT203" i="20" s="1"/>
  <c r="AU203" i="20" a="1"/>
  <c r="AU203" i="20" s="1"/>
  <c r="AV203" i="20" a="1"/>
  <c r="AV203" i="20" s="1"/>
  <c r="AT140" i="20" a="1"/>
  <c r="AT140" i="20" s="1"/>
  <c r="AU140" i="20" a="1"/>
  <c r="AU140" i="20" s="1"/>
  <c r="AV140" i="20" a="1"/>
  <c r="AV140" i="20" s="1"/>
  <c r="AT133" i="20" a="1"/>
  <c r="AT133" i="20" s="1"/>
  <c r="AU133" i="20" a="1"/>
  <c r="AU133" i="20" s="1"/>
  <c r="AV133" i="20" a="1"/>
  <c r="AV133" i="20" s="1"/>
  <c r="AT102" i="20" a="1"/>
  <c r="AT102" i="20" s="1"/>
  <c r="AU102" i="20" a="1"/>
  <c r="AU102" i="20" s="1"/>
  <c r="AV102" i="20" a="1"/>
  <c r="AV102" i="20" s="1"/>
  <c r="AT206" i="20" a="1"/>
  <c r="AT206" i="20" s="1"/>
  <c r="AU206" i="20" a="1"/>
  <c r="AU206" i="20" s="1"/>
  <c r="AV206" i="20" a="1"/>
  <c r="AV206" i="20" s="1"/>
  <c r="AT147" i="20" a="1"/>
  <c r="AT147" i="20" s="1"/>
  <c r="AU147" i="20" a="1"/>
  <c r="AU147" i="20" s="1"/>
  <c r="AV147" i="20" a="1"/>
  <c r="AV147" i="20" s="1"/>
  <c r="AT180" i="20" a="1"/>
  <c r="AT180" i="20" s="1"/>
  <c r="AU180" i="20" a="1"/>
  <c r="AU180" i="20" s="1"/>
  <c r="AV180" i="20" a="1"/>
  <c r="AV180" i="20" s="1"/>
  <c r="AT204" i="20" a="1"/>
  <c r="AT204" i="20" s="1"/>
  <c r="AU204" i="20" a="1"/>
  <c r="AU204" i="20" s="1"/>
  <c r="AV204" i="20" a="1"/>
  <c r="AV204" i="20" s="1"/>
  <c r="AT173" i="20" a="1"/>
  <c r="AT173" i="20" s="1"/>
  <c r="AU173" i="20" a="1"/>
  <c r="AU173" i="20" s="1"/>
  <c r="AV173" i="20" a="1"/>
  <c r="AV173" i="20" s="1"/>
  <c r="AT160" i="20" a="1"/>
  <c r="AT160" i="20" s="1"/>
  <c r="AU160" i="20" a="1"/>
  <c r="AU160" i="20" s="1"/>
  <c r="AV160" i="20" a="1"/>
  <c r="AV160" i="20" s="1"/>
  <c r="AT74" i="20" a="1"/>
  <c r="AT74" i="20" s="1"/>
  <c r="AU74" i="20" a="1"/>
  <c r="AU74" i="20" s="1"/>
  <c r="AV74" i="20" a="1"/>
  <c r="AV74" i="20" s="1"/>
  <c r="AT130" i="20" a="1"/>
  <c r="AT130" i="20" s="1"/>
  <c r="AU130" i="20" a="1"/>
  <c r="AU130" i="20" s="1"/>
  <c r="AV130" i="20" a="1"/>
  <c r="AV130" i="20" s="1"/>
  <c r="AT159" i="20" a="1"/>
  <c r="AT159" i="20" s="1"/>
  <c r="AU159" i="20" a="1"/>
  <c r="AU159" i="20" s="1"/>
  <c r="AV159" i="20" a="1"/>
  <c r="AV159" i="20" s="1"/>
  <c r="AT111" i="20" a="1"/>
  <c r="AT111" i="20" s="1"/>
  <c r="AU111" i="20" a="1"/>
  <c r="AU111" i="20" s="1"/>
  <c r="AV111" i="20" a="1"/>
  <c r="AV111" i="20" s="1"/>
  <c r="AT217" i="20" a="1"/>
  <c r="AT217" i="20" s="1"/>
  <c r="AU217" i="20" a="1"/>
  <c r="AU217" i="20" s="1"/>
  <c r="AV217" i="20" a="1"/>
  <c r="AV217" i="20" s="1"/>
  <c r="AT193" i="20" a="1"/>
  <c r="AT193" i="20" s="1"/>
  <c r="AU193" i="20" a="1"/>
  <c r="AU193" i="20" s="1"/>
  <c r="AV193" i="20" a="1"/>
  <c r="AV193" i="20" s="1"/>
  <c r="AT194" i="20" a="1"/>
  <c r="AT194" i="20" s="1"/>
  <c r="AU194" i="20" a="1"/>
  <c r="AU194" i="20" s="1"/>
  <c r="AV194" i="20" a="1"/>
  <c r="AV194" i="20" s="1"/>
  <c r="AT104" i="20" a="1"/>
  <c r="AT104" i="20" s="1"/>
  <c r="AU104" i="20" a="1"/>
  <c r="AU104" i="20" s="1"/>
  <c r="AV104" i="20" a="1"/>
  <c r="AV104" i="20" s="1"/>
  <c r="AT13" i="20" a="1"/>
  <c r="AT13" i="20" s="1"/>
  <c r="AU13" i="20" a="1"/>
  <c r="AU13" i="20" s="1"/>
  <c r="AV13" i="20" a="1"/>
  <c r="AV13" i="20" s="1"/>
  <c r="AT14" i="20" a="1"/>
  <c r="AT14" i="20" s="1"/>
  <c r="AU14" i="20" a="1"/>
  <c r="AU14" i="20" s="1"/>
  <c r="AV14" i="20" a="1"/>
  <c r="AV14" i="20" s="1"/>
  <c r="AT33" i="20" a="1"/>
  <c r="AT33" i="20" s="1"/>
  <c r="AU33" i="20" a="1"/>
  <c r="AU33" i="20" s="1"/>
  <c r="AV33" i="20" a="1"/>
  <c r="AV33" i="20" s="1"/>
  <c r="AT214" i="20" a="1"/>
  <c r="AT214" i="20" s="1"/>
  <c r="AU214" i="20" a="1"/>
  <c r="AU214" i="20" s="1"/>
  <c r="AV214" i="20" a="1"/>
  <c r="AV214" i="20" s="1"/>
  <c r="AT64" i="20" a="1"/>
  <c r="AT64" i="20" s="1"/>
  <c r="AU64" i="20" a="1"/>
  <c r="AU64" i="20" s="1"/>
  <c r="AV64" i="20" a="1"/>
  <c r="AV64" i="20" s="1"/>
  <c r="AT87" i="20" a="1"/>
  <c r="AT87" i="20" s="1"/>
  <c r="AU87" i="20" a="1"/>
  <c r="AU87" i="20" s="1"/>
  <c r="AV87" i="20" a="1"/>
  <c r="AV87" i="20" s="1"/>
  <c r="AT190" i="20" a="1"/>
  <c r="AT190" i="20" s="1"/>
  <c r="AU190" i="20" a="1"/>
  <c r="AU190" i="20" s="1"/>
  <c r="AV190" i="20" a="1"/>
  <c r="AV190" i="20" s="1"/>
  <c r="AT126" i="20" a="1"/>
  <c r="AT126" i="20" s="1"/>
  <c r="AU126" i="20" a="1"/>
  <c r="AU126" i="20" s="1"/>
  <c r="AV126" i="20" a="1"/>
  <c r="AV126" i="20" s="1"/>
  <c r="AT148" i="20" a="1"/>
  <c r="AT148" i="20" s="1"/>
  <c r="AU148" i="20" a="1"/>
  <c r="AU148" i="20" s="1"/>
  <c r="AV148" i="20" a="1"/>
  <c r="AV148" i="20" s="1"/>
  <c r="AT184" i="20" a="1"/>
  <c r="AT184" i="20" s="1"/>
  <c r="AU184" i="20" a="1"/>
  <c r="AU184" i="20" s="1"/>
  <c r="AV184" i="20" a="1"/>
  <c r="AV184" i="20" s="1"/>
  <c r="AT78" i="20" a="1"/>
  <c r="AT78" i="20" s="1"/>
  <c r="AU78" i="20" a="1"/>
  <c r="AU78" i="20" s="1"/>
  <c r="AV78" i="20" a="1"/>
  <c r="AV78" i="20" s="1"/>
  <c r="AT97" i="20" a="1"/>
  <c r="AT97" i="20" s="1"/>
  <c r="AU97" i="20" a="1"/>
  <c r="AU97" i="20" s="1"/>
  <c r="AV97" i="20" a="1"/>
  <c r="AV97" i="20" s="1"/>
  <c r="AT176" i="20" a="1"/>
  <c r="AT176" i="20" s="1"/>
  <c r="AU176" i="20" a="1"/>
  <c r="AU176" i="20" s="1"/>
  <c r="AV176" i="20" a="1"/>
  <c r="AV176" i="20" s="1"/>
  <c r="AT128" i="20" a="1"/>
  <c r="AT128" i="20" s="1"/>
  <c r="AU128" i="20" a="1"/>
  <c r="AU128" i="20" s="1"/>
  <c r="AV128" i="20" a="1"/>
  <c r="AV128" i="20" s="1"/>
  <c r="AT101" i="20" a="1"/>
  <c r="AT101" i="20" s="1"/>
  <c r="AU101" i="20" a="1"/>
  <c r="AU101" i="20" s="1"/>
  <c r="AV101" i="20" a="1"/>
  <c r="AV101" i="20" s="1"/>
  <c r="AT212" i="20" a="1"/>
  <c r="AT212" i="20" s="1"/>
  <c r="AU212" i="20" a="1"/>
  <c r="AU212" i="20" s="1"/>
  <c r="AV212" i="20" a="1"/>
  <c r="AV212" i="20" s="1"/>
  <c r="AT192" i="20" a="1"/>
  <c r="AT192" i="20" s="1"/>
  <c r="AU192" i="20" a="1"/>
  <c r="AU192" i="20" s="1"/>
  <c r="AV192" i="20" a="1"/>
  <c r="AV192" i="20" s="1"/>
  <c r="AT213" i="20" a="1"/>
  <c r="AT213" i="20" s="1"/>
  <c r="AU213" i="20" a="1"/>
  <c r="AU213" i="20" s="1"/>
  <c r="AV213" i="20" a="1"/>
  <c r="AV213" i="20" s="1"/>
  <c r="AT86" i="20" a="1"/>
  <c r="AT86" i="20" s="1"/>
  <c r="AU86" i="20" a="1"/>
  <c r="AU86" i="20" s="1"/>
  <c r="AV86" i="20" a="1"/>
  <c r="AV86" i="20" s="1"/>
  <c r="AT110" i="20" a="1"/>
  <c r="AT110" i="20" s="1"/>
  <c r="AU110" i="20" a="1"/>
  <c r="AU110" i="20" s="1"/>
  <c r="AV110" i="20" a="1"/>
  <c r="AV110" i="20" s="1"/>
  <c r="AT195" i="20" a="1"/>
  <c r="AT195" i="20" s="1"/>
  <c r="AU195" i="20" a="1"/>
  <c r="AU195" i="20" s="1"/>
  <c r="AV195" i="20" a="1"/>
  <c r="AV195" i="20" s="1"/>
  <c r="AT37" i="20" a="1"/>
  <c r="AT37" i="20" s="1"/>
  <c r="AU37" i="20" a="1"/>
  <c r="AU37" i="20" s="1"/>
  <c r="AV37" i="20" a="1"/>
  <c r="AV37" i="20" s="1"/>
  <c r="AT207" i="20" a="1"/>
  <c r="AT207" i="20" s="1"/>
  <c r="AU207" i="20" a="1"/>
  <c r="AU207" i="20" s="1"/>
  <c r="AV207" i="20" a="1"/>
  <c r="AV207" i="20" s="1"/>
  <c r="AT49" i="20" a="1"/>
  <c r="AT49" i="20" s="1"/>
  <c r="AU49" i="20" a="1"/>
  <c r="AU49" i="20" s="1"/>
  <c r="AV49" i="20" a="1"/>
  <c r="AV49" i="20" s="1"/>
  <c r="AT52" i="20" a="1"/>
  <c r="AT52" i="20" s="1"/>
  <c r="AU52" i="20" a="1"/>
  <c r="AU52" i="20" s="1"/>
  <c r="AV52" i="20" a="1"/>
  <c r="AV52" i="20" s="1"/>
  <c r="AT134" i="20" a="1"/>
  <c r="AT134" i="20" s="1"/>
  <c r="AU134" i="20" a="1"/>
  <c r="AU134" i="20" s="1"/>
  <c r="AV134" i="20" a="1"/>
  <c r="AV134" i="20" s="1"/>
  <c r="AT137" i="20" a="1"/>
  <c r="AT137" i="20" s="1"/>
  <c r="AU137" i="20" a="1"/>
  <c r="AU137" i="20" s="1"/>
  <c r="AV137" i="20" a="1"/>
  <c r="AV137" i="20" s="1"/>
  <c r="AT113" i="20" a="1"/>
  <c r="AT113" i="20" s="1"/>
  <c r="AU113" i="20" a="1"/>
  <c r="AU113" i="20" s="1"/>
  <c r="AV113" i="20" a="1"/>
  <c r="AV113" i="20" s="1"/>
  <c r="AT143" i="20" a="1"/>
  <c r="AT143" i="20" s="1"/>
  <c r="AU143" i="20" a="1"/>
  <c r="AU143" i="20" s="1"/>
  <c r="AV143" i="20" a="1"/>
  <c r="AV143" i="20" s="1"/>
  <c r="AT125" i="20" a="1"/>
  <c r="AT125" i="20" s="1"/>
  <c r="AU125" i="20" a="1"/>
  <c r="AU125" i="20" s="1"/>
  <c r="AV125" i="20" a="1"/>
  <c r="AV125" i="20" s="1"/>
  <c r="AT201" i="20" a="1"/>
  <c r="AT201" i="20" s="1"/>
  <c r="AU201" i="20" a="1"/>
  <c r="AU201" i="20" s="1"/>
  <c r="AV201" i="20" a="1"/>
  <c r="AV201" i="20" s="1"/>
  <c r="AT222" i="20" a="1"/>
  <c r="AT222" i="20" s="1"/>
  <c r="AU222" i="20" a="1"/>
  <c r="AU222" i="20" s="1"/>
  <c r="AV222" i="20" a="1"/>
  <c r="AV222" i="20" s="1"/>
  <c r="AT223" i="20" a="1"/>
  <c r="AT223" i="20" s="1"/>
  <c r="AU223" i="20" a="1"/>
  <c r="AU223" i="20" s="1"/>
  <c r="AV223" i="20" a="1"/>
  <c r="AV223" i="20" s="1"/>
  <c r="AT215" i="20" a="1"/>
  <c r="AT215" i="20" s="1"/>
  <c r="AU215" i="20" a="1"/>
  <c r="AU215" i="20" s="1"/>
  <c r="AV215" i="20" a="1"/>
  <c r="AV215" i="20" s="1"/>
  <c r="AT138" i="20" a="1"/>
  <c r="AT138" i="20" s="1"/>
  <c r="AU138" i="20" a="1"/>
  <c r="AU138" i="20" s="1"/>
  <c r="AV138" i="20" a="1"/>
  <c r="AV138" i="20" s="1"/>
  <c r="AT164" i="20" a="1"/>
  <c r="AT164" i="20" s="1"/>
  <c r="AU164" i="20" a="1"/>
  <c r="AU164" i="20" s="1"/>
  <c r="AV164" i="20" a="1"/>
  <c r="AV164" i="20" s="1"/>
  <c r="AT93" i="20" a="1"/>
  <c r="AT93" i="20" s="1"/>
  <c r="AU93" i="20" a="1"/>
  <c r="AU93" i="20" s="1"/>
  <c r="AV93" i="20" a="1"/>
  <c r="AV93" i="20" s="1"/>
  <c r="AT161" i="20" a="1"/>
  <c r="AT161" i="20" s="1"/>
  <c r="AU161" i="20" a="1"/>
  <c r="AU161" i="20" s="1"/>
  <c r="AV161" i="20" a="1"/>
  <c r="AV161" i="20" s="1"/>
  <c r="AT55" i="20" a="1"/>
  <c r="AT55" i="20" s="1"/>
  <c r="AU55" i="20" a="1"/>
  <c r="AU55" i="20" s="1"/>
  <c r="AV55" i="20" a="1"/>
  <c r="AV55" i="20" s="1"/>
  <c r="AT51" i="20" a="1"/>
  <c r="AT51" i="20" s="1"/>
  <c r="AU51" i="20" a="1"/>
  <c r="AU51" i="20" s="1"/>
  <c r="AV51" i="20" a="1"/>
  <c r="AV51" i="20" s="1"/>
  <c r="AT58" i="20" a="1"/>
  <c r="AT58" i="20" s="1"/>
  <c r="AU58" i="20" a="1"/>
  <c r="AU58" i="20" s="1"/>
  <c r="AV58" i="20" a="1"/>
  <c r="AV58" i="20" s="1"/>
  <c r="AT98" i="20" a="1"/>
  <c r="AT98" i="20" s="1"/>
  <c r="AU98" i="20" a="1"/>
  <c r="AU98" i="20" s="1"/>
  <c r="AV98" i="20" a="1"/>
  <c r="AV98" i="20" s="1"/>
  <c r="AT105" i="20" a="1"/>
  <c r="AT105" i="20" s="1"/>
  <c r="AU105" i="20" a="1"/>
  <c r="AU105" i="20" s="1"/>
  <c r="AV105" i="20" a="1"/>
  <c r="AV105" i="20" s="1"/>
  <c r="AT157" i="20" a="1"/>
  <c r="AT157" i="20" s="1"/>
  <c r="AU157" i="20" a="1"/>
  <c r="AU157" i="20" s="1"/>
  <c r="AV157" i="20" a="1"/>
  <c r="AV157" i="20" s="1"/>
  <c r="AT158" i="20" a="1"/>
  <c r="AT158" i="20" s="1"/>
  <c r="AU158" i="20" a="1"/>
  <c r="AU158" i="20" s="1"/>
  <c r="AV158" i="20" a="1"/>
  <c r="AV158" i="20" s="1"/>
  <c r="AT162" i="20" a="1"/>
  <c r="AT162" i="20" s="1"/>
  <c r="AU162" i="20" a="1"/>
  <c r="AU162" i="20" s="1"/>
  <c r="AV162" i="20" a="1"/>
  <c r="AV162" i="20" s="1"/>
  <c r="AT188" i="20" a="1"/>
  <c r="AT188" i="20" s="1"/>
  <c r="AU188" i="20" a="1"/>
  <c r="AU188" i="20" s="1"/>
  <c r="AV188" i="20" a="1"/>
  <c r="AV188" i="20" s="1"/>
  <c r="AT141" i="20" a="1"/>
  <c r="AT141" i="20" s="1"/>
  <c r="AU141" i="20" a="1"/>
  <c r="AU141" i="20" s="1"/>
  <c r="AV141" i="20" a="1"/>
  <c r="AV141" i="20" s="1"/>
  <c r="AT32" i="20" a="1"/>
  <c r="AT32" i="20" s="1"/>
  <c r="AU32" i="20" a="1"/>
  <c r="AU32" i="20" s="1"/>
  <c r="AV32" i="20" a="1"/>
  <c r="AV32" i="20" s="1"/>
  <c r="AT211" i="20" a="1"/>
  <c r="AT211" i="20" s="1"/>
  <c r="AU211" i="20" a="1"/>
  <c r="AU211" i="20" s="1"/>
  <c r="AV211" i="20" a="1"/>
  <c r="AV211" i="20" s="1"/>
  <c r="AT60" i="20" a="1"/>
  <c r="AT60" i="20" s="1"/>
  <c r="AU60" i="20" a="1"/>
  <c r="AU60" i="20" s="1"/>
  <c r="AV60" i="20" a="1"/>
  <c r="AV60" i="20" s="1"/>
  <c r="AT63" i="20" a="1"/>
  <c r="AT63" i="20" s="1"/>
  <c r="AU63" i="20" a="1"/>
  <c r="AU63" i="20" s="1"/>
  <c r="AV63" i="20" a="1"/>
  <c r="AV63" i="20" s="1"/>
  <c r="AT83" i="20" a="1"/>
  <c r="AT83" i="20" s="1"/>
  <c r="AU83" i="20" a="1"/>
  <c r="AU83" i="20" s="1"/>
  <c r="AV83" i="20" a="1"/>
  <c r="AV83" i="20" s="1"/>
  <c r="AT139" i="20" a="1"/>
  <c r="AT139" i="20" s="1"/>
  <c r="AU139" i="20" a="1"/>
  <c r="AU139" i="20" s="1"/>
  <c r="AV139" i="20" a="1"/>
  <c r="AV139" i="20" s="1"/>
  <c r="AT144" i="20" a="1"/>
  <c r="AT144" i="20" s="1"/>
  <c r="AU144" i="20" a="1"/>
  <c r="AU144" i="20" s="1"/>
  <c r="AV144" i="20" a="1"/>
  <c r="AV144" i="20" s="1"/>
  <c r="AT71" i="20" a="1"/>
  <c r="AT71" i="20" s="1"/>
  <c r="AU71" i="20" a="1"/>
  <c r="AU71" i="20" s="1"/>
  <c r="AV71" i="20" a="1"/>
  <c r="AV71" i="20" s="1"/>
  <c r="AT88" i="20" a="1"/>
  <c r="AT88" i="20" s="1"/>
  <c r="AU88" i="20" a="1"/>
  <c r="AU88" i="20" s="1"/>
  <c r="AV88" i="20" a="1"/>
  <c r="AV88" i="20" s="1"/>
  <c r="AT151" i="20" a="1"/>
  <c r="AT151" i="20" s="1"/>
  <c r="AU151" i="20" a="1"/>
  <c r="AU151" i="20" s="1"/>
  <c r="AV151" i="20" a="1"/>
  <c r="AV151" i="20" s="1"/>
  <c r="AT109" i="20" a="1"/>
  <c r="AT109" i="20" s="1"/>
  <c r="AU109" i="20" a="1"/>
  <c r="AU109" i="20" s="1"/>
  <c r="AV109" i="20" a="1"/>
  <c r="AV109" i="20" s="1"/>
  <c r="AT116" i="20" a="1"/>
  <c r="AT116" i="20" s="1"/>
  <c r="AU116" i="20" a="1"/>
  <c r="AU116" i="20" s="1"/>
  <c r="AV116" i="20" a="1"/>
  <c r="AV116" i="20" s="1"/>
  <c r="AT122" i="20" a="1"/>
  <c r="AT122" i="20" s="1"/>
  <c r="AU122" i="20" a="1"/>
  <c r="AU122" i="20" s="1"/>
  <c r="AV122" i="20" a="1"/>
  <c r="AV122" i="20" s="1"/>
  <c r="AT48" i="20" a="1"/>
  <c r="AT48" i="20" s="1"/>
  <c r="AU48" i="20" a="1"/>
  <c r="AU48" i="20" s="1"/>
  <c r="AV48" i="20" a="1"/>
  <c r="AV48" i="20" s="1"/>
  <c r="AT181" i="20" a="1"/>
  <c r="AT181" i="20" s="1"/>
  <c r="AU181" i="20" a="1"/>
  <c r="AU181" i="20" s="1"/>
  <c r="AV181" i="20" a="1"/>
  <c r="AV181" i="20" s="1"/>
  <c r="AT226" i="20" a="1"/>
  <c r="AT226" i="20" s="1"/>
  <c r="AU226" i="20" a="1"/>
  <c r="AU226" i="20" s="1"/>
  <c r="AV226" i="20" a="1"/>
  <c r="AV226" i="20" s="1"/>
  <c r="AT227" i="20" a="1"/>
  <c r="AT227" i="20" s="1"/>
  <c r="AU227" i="20" a="1"/>
  <c r="AU227" i="20" s="1"/>
  <c r="AV227" i="20" a="1"/>
  <c r="AV227" i="20" s="1"/>
  <c r="AT228" i="20" a="1"/>
  <c r="AT228" i="20" s="1"/>
  <c r="AU228" i="20" a="1"/>
  <c r="AU228" i="20" s="1"/>
  <c r="AV228" i="20" a="1"/>
  <c r="AV228" i="20" s="1"/>
  <c r="AT229" i="20" a="1"/>
  <c r="AT229" i="20" s="1"/>
  <c r="AU229" i="20" a="1"/>
  <c r="AU229" i="20" s="1"/>
  <c r="AV229" i="20" a="1"/>
  <c r="AV229" i="20" s="1"/>
  <c r="AT230" i="20" a="1"/>
  <c r="AT230" i="20" s="1"/>
  <c r="AU230" i="20" a="1"/>
  <c r="AU230" i="20" s="1"/>
  <c r="AV230" i="20" a="1"/>
  <c r="AV230" i="20" s="1"/>
  <c r="AT231" i="20" a="1"/>
  <c r="AT231" i="20" s="1"/>
  <c r="AU231" i="20" a="1"/>
  <c r="AU231" i="20" s="1"/>
  <c r="AV231" i="20" a="1"/>
  <c r="AV231" i="20" s="1"/>
  <c r="AT232" i="20" a="1"/>
  <c r="AT232" i="20" s="1"/>
  <c r="AU232" i="20" a="1"/>
  <c r="AU232" i="20" s="1"/>
  <c r="AV232" i="20" a="1"/>
  <c r="AV232" i="20" s="1"/>
  <c r="AT233" i="20" a="1"/>
  <c r="AT233" i="20" s="1"/>
  <c r="AU233" i="20" a="1"/>
  <c r="AU233" i="20" s="1"/>
  <c r="AV233" i="20" a="1"/>
  <c r="AV233" i="20" s="1"/>
  <c r="AT234" i="20" a="1"/>
  <c r="AT234" i="20" s="1"/>
  <c r="AU234" i="20" a="1"/>
  <c r="AU234" i="20" s="1"/>
  <c r="AV234" i="20" a="1"/>
  <c r="AV234" i="20" s="1"/>
  <c r="AT235" i="20" a="1"/>
  <c r="AT235" i="20" s="1"/>
  <c r="AU235" i="20" a="1"/>
  <c r="AU235" i="20" s="1"/>
  <c r="AV235" i="20" a="1"/>
  <c r="AV235" i="20" s="1"/>
  <c r="AT236" i="20" a="1"/>
  <c r="AT236" i="20" s="1"/>
  <c r="AU236" i="20" a="1"/>
  <c r="AU236" i="20" s="1"/>
  <c r="AV236" i="20" a="1"/>
  <c r="AV236" i="20" s="1"/>
  <c r="AT237" i="20" a="1"/>
  <c r="AT237" i="20" s="1"/>
  <c r="AU237" i="20" a="1"/>
  <c r="AU237" i="20" s="1"/>
  <c r="AV237" i="20" a="1"/>
  <c r="AV237" i="20" s="1"/>
  <c r="AT238" i="20" a="1"/>
  <c r="AT238" i="20" s="1"/>
  <c r="AU238" i="20" a="1"/>
  <c r="AU238" i="20" s="1"/>
  <c r="AV238" i="20" a="1"/>
  <c r="AV238" i="20" s="1"/>
  <c r="AT239" i="20" a="1"/>
  <c r="AT239" i="20" s="1"/>
  <c r="AU239" i="20" a="1"/>
  <c r="AU239" i="20" s="1"/>
  <c r="AV239" i="20" a="1"/>
  <c r="AV239" i="20" s="1"/>
  <c r="AT240" i="20" a="1"/>
  <c r="AT240" i="20" s="1"/>
  <c r="AU240" i="20" a="1"/>
  <c r="AU240" i="20" s="1"/>
  <c r="AV240" i="20" a="1"/>
  <c r="AV240" i="20" s="1"/>
  <c r="AT241" i="20" a="1"/>
  <c r="AT241" i="20" s="1"/>
  <c r="AU241" i="20" a="1"/>
  <c r="AU241" i="20" s="1"/>
  <c r="AV241" i="20" a="1"/>
  <c r="AV241" i="20" s="1"/>
  <c r="AT242" i="20" a="1"/>
  <c r="AT242" i="20" s="1"/>
  <c r="AU242" i="20" a="1"/>
  <c r="AU242" i="20" s="1"/>
  <c r="AV242" i="20" a="1"/>
  <c r="AV242" i="20" s="1"/>
  <c r="AT243" i="20" a="1"/>
  <c r="AT243" i="20" s="1"/>
  <c r="AU243" i="20" a="1"/>
  <c r="AU243" i="20" s="1"/>
  <c r="AV243" i="20" a="1"/>
  <c r="AV243" i="20" s="1"/>
  <c r="AT244" i="20" a="1"/>
  <c r="AT244" i="20" s="1"/>
  <c r="AU244" i="20" a="1"/>
  <c r="AU244" i="20" s="1"/>
  <c r="AV244" i="20" a="1"/>
  <c r="AV244" i="20" s="1"/>
  <c r="AT245" i="20" a="1"/>
  <c r="AT245" i="20" s="1"/>
  <c r="AU245" i="20" a="1"/>
  <c r="AU245" i="20" s="1"/>
  <c r="AV245" i="20" a="1"/>
  <c r="AV245" i="20" s="1"/>
  <c r="AT246" i="20" a="1"/>
  <c r="AT246" i="20" s="1"/>
  <c r="AU246" i="20" a="1"/>
  <c r="AU246" i="20" s="1"/>
  <c r="AV246" i="20" a="1"/>
  <c r="AV246" i="20" s="1"/>
  <c r="AT247" i="20" a="1"/>
  <c r="AT247" i="20" s="1"/>
  <c r="AU247" i="20" a="1"/>
  <c r="AU247" i="20" s="1"/>
  <c r="AV247" i="20" a="1"/>
  <c r="AV247" i="20" s="1"/>
  <c r="AT248" i="20" a="1"/>
  <c r="AT248" i="20" s="1"/>
  <c r="AU248" i="20" a="1"/>
  <c r="AU248" i="20" s="1"/>
  <c r="AV248" i="20" a="1"/>
  <c r="AV248" i="20" s="1"/>
  <c r="AT249" i="20" a="1"/>
  <c r="AT249" i="20" s="1"/>
  <c r="AU249" i="20" a="1"/>
  <c r="AU249" i="20" s="1"/>
  <c r="AV249" i="20" a="1"/>
  <c r="AV249" i="20" s="1"/>
  <c r="AT250" i="20" a="1"/>
  <c r="AT250" i="20" s="1"/>
  <c r="AU250" i="20" a="1"/>
  <c r="AU250" i="20" s="1"/>
  <c r="AV250" i="20" a="1"/>
  <c r="AV250" i="20" s="1"/>
  <c r="AT251" i="20" a="1"/>
  <c r="AT251" i="20" s="1"/>
  <c r="AU251" i="20" a="1"/>
  <c r="AU251" i="20" s="1"/>
  <c r="AV251" i="20" a="1"/>
  <c r="AV251" i="20" s="1"/>
  <c r="AT252" i="20" a="1"/>
  <c r="AT252" i="20" s="1"/>
  <c r="AU252" i="20" a="1"/>
  <c r="AU252" i="20" s="1"/>
  <c r="AV252" i="20" a="1"/>
  <c r="AV252" i="20" s="1"/>
  <c r="AT253" i="20" a="1"/>
  <c r="AT253" i="20" s="1"/>
  <c r="AU253" i="20" a="1"/>
  <c r="AU253" i="20" s="1"/>
  <c r="AV253" i="20" a="1"/>
  <c r="AV253" i="20" s="1"/>
  <c r="AT254" i="20" a="1"/>
  <c r="AT254" i="20" s="1"/>
  <c r="AU254" i="20" a="1"/>
  <c r="AU254" i="20" s="1"/>
  <c r="AV254" i="20" a="1"/>
  <c r="AV254" i="20" s="1"/>
  <c r="AT255" i="20" a="1"/>
  <c r="AT255" i="20" s="1"/>
  <c r="AU255" i="20" a="1"/>
  <c r="AU255" i="20" s="1"/>
  <c r="AV255" i="20" a="1"/>
  <c r="AV255" i="20" s="1"/>
  <c r="AT256" i="20" a="1"/>
  <c r="AT256" i="20" s="1"/>
  <c r="AU256" i="20" a="1"/>
  <c r="AU256" i="20" s="1"/>
  <c r="AV256" i="20" a="1"/>
  <c r="AV256" i="20" s="1"/>
  <c r="AT257" i="20" a="1"/>
  <c r="AT257" i="20" s="1"/>
  <c r="AU257" i="20" a="1"/>
  <c r="AU257" i="20" s="1"/>
  <c r="AV257" i="20" a="1"/>
  <c r="AV257" i="20" s="1"/>
  <c r="AT258" i="20" a="1"/>
  <c r="AT258" i="20" s="1"/>
  <c r="AU258" i="20" a="1"/>
  <c r="AU258" i="20" s="1"/>
  <c r="AV258" i="20" a="1"/>
  <c r="AV258" i="20" s="1"/>
  <c r="AT259" i="20" a="1"/>
  <c r="AT259" i="20" s="1"/>
  <c r="AU259" i="20" a="1"/>
  <c r="AU259" i="20" s="1"/>
  <c r="AV259" i="20" a="1"/>
  <c r="AV259" i="20" s="1"/>
  <c r="AT260" i="20" a="1"/>
  <c r="AT260" i="20" s="1"/>
  <c r="AU260" i="20" a="1"/>
  <c r="AU260" i="20" s="1"/>
  <c r="AV260" i="20" a="1"/>
  <c r="AV260" i="20" s="1"/>
  <c r="AT261" i="20" a="1"/>
  <c r="AT261" i="20" s="1"/>
  <c r="AU261" i="20" a="1"/>
  <c r="AU261" i="20" s="1"/>
  <c r="AV261" i="20" a="1"/>
  <c r="AV261" i="20" s="1"/>
  <c r="AT262" i="20" a="1"/>
  <c r="AT262" i="20" s="1"/>
  <c r="AU262" i="20" a="1"/>
  <c r="AU262" i="20" s="1"/>
  <c r="AV262" i="20" a="1"/>
  <c r="AV262" i="20" s="1"/>
  <c r="AT263" i="20" a="1"/>
  <c r="AT263" i="20" s="1"/>
  <c r="AU263" i="20" a="1"/>
  <c r="AU263" i="20" s="1"/>
  <c r="AV263" i="20" a="1"/>
  <c r="AV263" i="20" s="1"/>
  <c r="AT264" i="20" a="1"/>
  <c r="AT264" i="20" s="1"/>
  <c r="AU264" i="20" a="1"/>
  <c r="AU264" i="20" s="1"/>
  <c r="AV264" i="20" a="1"/>
  <c r="AV264" i="20" s="1"/>
  <c r="AT265" i="20" a="1"/>
  <c r="AT265" i="20" s="1"/>
  <c r="AU265" i="20" a="1"/>
  <c r="AU265" i="20" s="1"/>
  <c r="AV265" i="20" a="1"/>
  <c r="AV265" i="20" s="1"/>
  <c r="AT266" i="20" a="1"/>
  <c r="AT266" i="20" s="1"/>
  <c r="AU266" i="20" a="1"/>
  <c r="AU266" i="20" s="1"/>
  <c r="AV266" i="20" a="1"/>
  <c r="AV266" i="20" s="1"/>
  <c r="AT267" i="20" a="1"/>
  <c r="AT267" i="20" s="1"/>
  <c r="AU267" i="20" a="1"/>
  <c r="AU267" i="20" s="1"/>
  <c r="AV267" i="20" a="1"/>
  <c r="AV267" i="20" s="1"/>
  <c r="AT268" i="20" a="1"/>
  <c r="AT268" i="20" s="1"/>
  <c r="AU268" i="20" a="1"/>
  <c r="AU268" i="20" s="1"/>
  <c r="AV268" i="20" a="1"/>
  <c r="AV268" i="20" s="1"/>
  <c r="AT269" i="20" a="1"/>
  <c r="AT269" i="20" s="1"/>
  <c r="AU269" i="20" a="1"/>
  <c r="AU269" i="20" s="1"/>
  <c r="AV269" i="20" a="1"/>
  <c r="AV269" i="20" s="1"/>
  <c r="AT270" i="20" a="1"/>
  <c r="AT270" i="20" s="1"/>
  <c r="AU270" i="20" a="1"/>
  <c r="AU270" i="20" s="1"/>
  <c r="AV270" i="20" a="1"/>
  <c r="AV270" i="20" s="1"/>
  <c r="AT271" i="20" a="1"/>
  <c r="AT271" i="20" s="1"/>
  <c r="AU271" i="20" a="1"/>
  <c r="AU271" i="20" s="1"/>
  <c r="AV271" i="20" a="1"/>
  <c r="AV271" i="20" s="1"/>
  <c r="AT272" i="20" a="1"/>
  <c r="AT272" i="20" s="1"/>
  <c r="AU272" i="20" a="1"/>
  <c r="AU272" i="20" s="1"/>
  <c r="AV272" i="20" a="1"/>
  <c r="AV272" i="20" s="1"/>
  <c r="AT273" i="20" a="1"/>
  <c r="AT273" i="20" s="1"/>
  <c r="AU273" i="20" a="1"/>
  <c r="AU273" i="20" s="1"/>
  <c r="AV273" i="20" a="1"/>
  <c r="AV273" i="20" s="1"/>
  <c r="AT274" i="20" a="1"/>
  <c r="AT274" i="20" s="1"/>
  <c r="AU274" i="20" a="1"/>
  <c r="AU274" i="20" s="1"/>
  <c r="AV274" i="20" a="1"/>
  <c r="AV274" i="20" s="1"/>
  <c r="AT275" i="20" a="1"/>
  <c r="AT275" i="20" s="1"/>
  <c r="AU275" i="20" a="1"/>
  <c r="AU275" i="20" s="1"/>
  <c r="AV275" i="20" a="1"/>
  <c r="AV275" i="20" s="1"/>
  <c r="AT276" i="20" a="1"/>
  <c r="AT276" i="20" s="1"/>
  <c r="AU276" i="20" a="1"/>
  <c r="AU276" i="20" s="1"/>
  <c r="AV276" i="20" a="1"/>
  <c r="AV276" i="20" s="1"/>
  <c r="AT277" i="20" a="1"/>
  <c r="AT277" i="20" s="1"/>
  <c r="AU277" i="20" a="1"/>
  <c r="AU277" i="20" s="1"/>
  <c r="AV277" i="20" a="1"/>
  <c r="AV277" i="20" s="1"/>
  <c r="AT278" i="20" a="1"/>
  <c r="AT278" i="20" s="1"/>
  <c r="AU278" i="20" a="1"/>
  <c r="AU278" i="20" s="1"/>
  <c r="AV278" i="20" a="1"/>
  <c r="AV278" i="20" s="1"/>
  <c r="AT279" i="20" a="1"/>
  <c r="AT279" i="20" s="1"/>
  <c r="AU279" i="20" a="1"/>
  <c r="AU279" i="20" s="1"/>
  <c r="AV279" i="20" a="1"/>
  <c r="AV279" i="20" s="1"/>
  <c r="AT280" i="20" a="1"/>
  <c r="AT280" i="20" s="1"/>
  <c r="AU280" i="20" a="1"/>
  <c r="AU280" i="20" s="1"/>
  <c r="AV280" i="20" a="1"/>
  <c r="AV280" i="20" s="1"/>
  <c r="AT281" i="20" a="1"/>
  <c r="AT281" i="20" s="1"/>
  <c r="AU281" i="20" a="1"/>
  <c r="AU281" i="20" s="1"/>
  <c r="AV281" i="20" a="1"/>
  <c r="AV281" i="20" s="1"/>
  <c r="AT282" i="20" a="1"/>
  <c r="AT282" i="20" s="1"/>
  <c r="AU282" i="20" a="1"/>
  <c r="AU282" i="20" s="1"/>
  <c r="AV282" i="20" a="1"/>
  <c r="AV282" i="20" s="1"/>
  <c r="AT283" i="20" a="1"/>
  <c r="AT283" i="20" s="1"/>
  <c r="AU283" i="20" a="1"/>
  <c r="AU283" i="20" s="1"/>
  <c r="AV283" i="20" a="1"/>
  <c r="AV283" i="20" s="1"/>
  <c r="AT284" i="20" a="1"/>
  <c r="AT284" i="20" s="1"/>
  <c r="AU284" i="20" a="1"/>
  <c r="AU284" i="20" s="1"/>
  <c r="AV284" i="20" a="1"/>
  <c r="AV284" i="20" s="1"/>
  <c r="AT285" i="20" a="1"/>
  <c r="AT285" i="20" s="1"/>
  <c r="AU285" i="20" a="1"/>
  <c r="AU285" i="20" s="1"/>
  <c r="AV285" i="20" a="1"/>
  <c r="AV285" i="20" s="1"/>
  <c r="AT286" i="20" a="1"/>
  <c r="AT286" i="20" s="1"/>
  <c r="AU286" i="20" a="1"/>
  <c r="AU286" i="20" s="1"/>
  <c r="AV286" i="20" a="1"/>
  <c r="AV286" i="20" s="1"/>
  <c r="AT287" i="20" a="1"/>
  <c r="AT287" i="20" s="1"/>
  <c r="AU287" i="20" a="1"/>
  <c r="AU287" i="20" s="1"/>
  <c r="AV287" i="20" a="1"/>
  <c r="AV287" i="20" s="1"/>
  <c r="AT288" i="20" a="1"/>
  <c r="AT288" i="20" s="1"/>
  <c r="AU288" i="20" a="1"/>
  <c r="AU288" i="20" s="1"/>
  <c r="AV288" i="20" a="1"/>
  <c r="AV288" i="20" s="1"/>
  <c r="AT289" i="20" a="1"/>
  <c r="AT289" i="20" s="1"/>
  <c r="AU289" i="20" a="1"/>
  <c r="AU289" i="20" s="1"/>
  <c r="AV289" i="20" a="1"/>
  <c r="AV289" i="20" s="1"/>
  <c r="AT290" i="20" a="1"/>
  <c r="AT290" i="20" s="1"/>
  <c r="AU290" i="20" a="1"/>
  <c r="AU290" i="20" s="1"/>
  <c r="AV290" i="20" a="1"/>
  <c r="AV290" i="20" s="1"/>
  <c r="AT291" i="20" a="1"/>
  <c r="AT291" i="20" s="1"/>
  <c r="AU291" i="20" a="1"/>
  <c r="AU291" i="20" s="1"/>
  <c r="AV291" i="20" a="1"/>
  <c r="AV291" i="20" s="1"/>
  <c r="AT292" i="20" a="1"/>
  <c r="AT292" i="20" s="1"/>
  <c r="AU292" i="20" a="1"/>
  <c r="AU292" i="20" s="1"/>
  <c r="AV292" i="20" a="1"/>
  <c r="AV292" i="20" s="1"/>
  <c r="AT293" i="20" a="1"/>
  <c r="AT293" i="20" s="1"/>
  <c r="AU293" i="20" a="1"/>
  <c r="AU293" i="20" s="1"/>
  <c r="AV293" i="20" a="1"/>
  <c r="AV293" i="20" s="1"/>
  <c r="AT294" i="20" a="1"/>
  <c r="AT294" i="20" s="1"/>
  <c r="AU294" i="20" a="1"/>
  <c r="AU294" i="20" s="1"/>
  <c r="AV294" i="20" a="1"/>
  <c r="AV294" i="20" s="1"/>
  <c r="AT295" i="20" a="1"/>
  <c r="AT295" i="20" s="1"/>
  <c r="AU295" i="20" a="1"/>
  <c r="AU295" i="20" s="1"/>
  <c r="AV295" i="20" a="1"/>
  <c r="AV295" i="20" s="1"/>
  <c r="AT296" i="20" a="1"/>
  <c r="AT296" i="20" s="1"/>
  <c r="AU296" i="20" a="1"/>
  <c r="AU296" i="20" s="1"/>
  <c r="AV296" i="20" a="1"/>
  <c r="AV296" i="20" s="1"/>
  <c r="AT297" i="20" a="1"/>
  <c r="AT297" i="20" s="1"/>
  <c r="AU297" i="20" a="1"/>
  <c r="AU297" i="20" s="1"/>
  <c r="AV297" i="20" a="1"/>
  <c r="AV297" i="20" s="1"/>
  <c r="AT298" i="20" a="1"/>
  <c r="AT298" i="20" s="1"/>
  <c r="AU298" i="20" a="1"/>
  <c r="AU298" i="20" s="1"/>
  <c r="AV298" i="20" a="1"/>
  <c r="AV298" i="20" s="1"/>
  <c r="AT299" i="20" a="1"/>
  <c r="AT299" i="20" s="1"/>
  <c r="AU299" i="20" a="1"/>
  <c r="AU299" i="20" s="1"/>
  <c r="AV299" i="20" a="1"/>
  <c r="AV299" i="20" s="1"/>
  <c r="AT300" i="20" a="1"/>
  <c r="AT300" i="20" s="1"/>
  <c r="AU300" i="20" a="1"/>
  <c r="AU300" i="20" s="1"/>
  <c r="AV300" i="20" a="1"/>
  <c r="AV300" i="20" s="1"/>
  <c r="AT301" i="20" a="1"/>
  <c r="AT301" i="20" s="1"/>
  <c r="AU301" i="20" a="1"/>
  <c r="AU301" i="20" s="1"/>
  <c r="AV301" i="20" a="1"/>
  <c r="AV301" i="20" s="1"/>
  <c r="AT302" i="20" a="1"/>
  <c r="AT302" i="20" s="1"/>
  <c r="AU302" i="20" a="1"/>
  <c r="AU302" i="20" s="1"/>
  <c r="AV302" i="20" a="1"/>
  <c r="AV302" i="20" s="1"/>
  <c r="AT303" i="20" a="1"/>
  <c r="AT303" i="20" s="1"/>
  <c r="AU303" i="20" a="1"/>
  <c r="AU303" i="20" s="1"/>
  <c r="AV303" i="20" a="1"/>
  <c r="AV303" i="20" s="1"/>
  <c r="AT304" i="20" a="1"/>
  <c r="AT304" i="20" s="1"/>
  <c r="AU304" i="20" a="1"/>
  <c r="AU304" i="20" s="1"/>
  <c r="AV304" i="20" a="1"/>
  <c r="AV304" i="20" s="1"/>
  <c r="AT305" i="20" a="1"/>
  <c r="AT305" i="20" s="1"/>
  <c r="AU305" i="20" a="1"/>
  <c r="AU305" i="20" s="1"/>
  <c r="AV305" i="20" a="1"/>
  <c r="AV305" i="20" s="1"/>
  <c r="AT306" i="20" a="1"/>
  <c r="AT306" i="20" s="1"/>
  <c r="AU306" i="20" a="1"/>
  <c r="AU306" i="20" s="1"/>
  <c r="AV306" i="20" a="1"/>
  <c r="AV306" i="20" s="1"/>
  <c r="AT307" i="20" a="1"/>
  <c r="AT307" i="20" s="1"/>
  <c r="AU307" i="20" a="1"/>
  <c r="AU307" i="20" s="1"/>
  <c r="AV307" i="20" a="1"/>
  <c r="AV307" i="20" s="1"/>
  <c r="AT308" i="20" a="1"/>
  <c r="AT308" i="20" s="1"/>
  <c r="AU308" i="20" a="1"/>
  <c r="AU308" i="20" s="1"/>
  <c r="AV308" i="20" a="1"/>
  <c r="AV308" i="20" s="1"/>
  <c r="AT309" i="20" a="1"/>
  <c r="AT309" i="20" s="1"/>
  <c r="AU309" i="20" a="1"/>
  <c r="AU309" i="20" s="1"/>
  <c r="AV309" i="20" a="1"/>
  <c r="AV309" i="20" s="1"/>
  <c r="AT310" i="20" a="1"/>
  <c r="AT310" i="20" s="1"/>
  <c r="AU310" i="20" a="1"/>
  <c r="AU310" i="20" s="1"/>
  <c r="AV310" i="20" a="1"/>
  <c r="AV310" i="20" s="1"/>
  <c r="AT311" i="20" a="1"/>
  <c r="AT311" i="20" s="1"/>
  <c r="AU311" i="20" a="1"/>
  <c r="AU311" i="20" s="1"/>
  <c r="AV311" i="20" a="1"/>
  <c r="AV311" i="20" s="1"/>
  <c r="AT312" i="20" a="1"/>
  <c r="AT312" i="20" s="1"/>
  <c r="AU312" i="20" a="1"/>
  <c r="AU312" i="20" s="1"/>
  <c r="AV312" i="20" a="1"/>
  <c r="AV312" i="20" s="1"/>
  <c r="AT313" i="20" a="1"/>
  <c r="AT313" i="20" s="1"/>
  <c r="AU313" i="20" a="1"/>
  <c r="AU313" i="20" s="1"/>
  <c r="AV313" i="20" a="1"/>
  <c r="AV313" i="20" s="1"/>
  <c r="AT314" i="20" a="1"/>
  <c r="AT314" i="20" s="1"/>
  <c r="AU314" i="20" a="1"/>
  <c r="AU314" i="20" s="1"/>
  <c r="AV314" i="20" a="1"/>
  <c r="AV314" i="20" s="1"/>
  <c r="AT315" i="20" a="1"/>
  <c r="AT315" i="20" s="1"/>
  <c r="AU315" i="20" a="1"/>
  <c r="AU315" i="20" s="1"/>
  <c r="AV315" i="20" a="1"/>
  <c r="AV315" i="20" s="1"/>
  <c r="AT316" i="20" a="1"/>
  <c r="AT316" i="20" s="1"/>
  <c r="AU316" i="20" a="1"/>
  <c r="AU316" i="20" s="1"/>
  <c r="AV316" i="20" a="1"/>
  <c r="AV316" i="20" s="1"/>
  <c r="AT317" i="20" a="1"/>
  <c r="AT317" i="20" s="1"/>
  <c r="AU317" i="20" a="1"/>
  <c r="AU317" i="20" s="1"/>
  <c r="AV317" i="20" a="1"/>
  <c r="AV317" i="20" s="1"/>
  <c r="AT318" i="20" a="1"/>
  <c r="AT318" i="20" s="1"/>
  <c r="AU318" i="20" a="1"/>
  <c r="AU318" i="20" s="1"/>
  <c r="AV318" i="20" a="1"/>
  <c r="AV318" i="20" s="1"/>
  <c r="AT319" i="20" a="1"/>
  <c r="AT319" i="20" s="1"/>
  <c r="AU319" i="20" a="1"/>
  <c r="AU319" i="20" s="1"/>
  <c r="AV319" i="20" a="1"/>
  <c r="AV319" i="20" s="1"/>
  <c r="AT320" i="20" a="1"/>
  <c r="AT320" i="20" s="1"/>
  <c r="AU320" i="20" a="1"/>
  <c r="AU320" i="20" s="1"/>
  <c r="AV320" i="20" a="1"/>
  <c r="AV320" i="20" s="1"/>
  <c r="AT321" i="20" a="1"/>
  <c r="AT321" i="20" s="1"/>
  <c r="AU321" i="20" a="1"/>
  <c r="AU321" i="20" s="1"/>
  <c r="AV321" i="20" a="1"/>
  <c r="AV321" i="20" s="1"/>
  <c r="AT322" i="20" a="1"/>
  <c r="AT322" i="20" s="1"/>
  <c r="AU322" i="20" a="1"/>
  <c r="AU322" i="20" s="1"/>
  <c r="AV322" i="20" a="1"/>
  <c r="AV322" i="20" s="1"/>
  <c r="AT323" i="20" a="1"/>
  <c r="AT323" i="20" s="1"/>
  <c r="AU323" i="20" a="1"/>
  <c r="AU323" i="20" s="1"/>
  <c r="AV323" i="20" a="1"/>
  <c r="AV323" i="20" s="1"/>
  <c r="AT324" i="20" a="1"/>
  <c r="AT324" i="20" s="1"/>
  <c r="AU324" i="20" a="1"/>
  <c r="AU324" i="20" s="1"/>
  <c r="AV324" i="20" a="1"/>
  <c r="AV324" i="20" s="1"/>
  <c r="AT325" i="20" a="1"/>
  <c r="AT325" i="20" s="1"/>
  <c r="AU325" i="20" a="1"/>
  <c r="AU325" i="20" s="1"/>
  <c r="AV325" i="20" a="1"/>
  <c r="AV325" i="20" s="1"/>
  <c r="AT326" i="20" a="1"/>
  <c r="AT326" i="20" s="1"/>
  <c r="AU326" i="20" a="1"/>
  <c r="AU326" i="20" s="1"/>
  <c r="AV326" i="20" a="1"/>
  <c r="AV326" i="20" s="1"/>
  <c r="AT327" i="20" a="1"/>
  <c r="AT327" i="20" s="1"/>
  <c r="AU327" i="20" a="1"/>
  <c r="AU327" i="20" s="1"/>
  <c r="AV327" i="20" a="1"/>
  <c r="AV327" i="20" s="1"/>
  <c r="AT328" i="20" a="1"/>
  <c r="AT328" i="20" s="1"/>
  <c r="AU328" i="20" a="1"/>
  <c r="AU328" i="20" s="1"/>
  <c r="AV328" i="20" a="1"/>
  <c r="AV328" i="20" s="1"/>
  <c r="AT329" i="20" a="1"/>
  <c r="AT329" i="20" s="1"/>
  <c r="AU329" i="20" a="1"/>
  <c r="AU329" i="20" s="1"/>
  <c r="AV329" i="20" a="1"/>
  <c r="AV329" i="20" s="1"/>
  <c r="AT330" i="20" a="1"/>
  <c r="AT330" i="20" s="1"/>
  <c r="AU330" i="20" a="1"/>
  <c r="AU330" i="20" s="1"/>
  <c r="AV330" i="20" a="1"/>
  <c r="AV330" i="20" s="1"/>
  <c r="AT331" i="20" a="1"/>
  <c r="AT331" i="20" s="1"/>
  <c r="AU331" i="20" a="1"/>
  <c r="AU331" i="20" s="1"/>
  <c r="AV331" i="20" a="1"/>
  <c r="AV331" i="20" s="1"/>
  <c r="AT332" i="20" a="1"/>
  <c r="AT332" i="20" s="1"/>
  <c r="AU332" i="20" a="1"/>
  <c r="AU332" i="20" s="1"/>
  <c r="AV332" i="20" a="1"/>
  <c r="AV332" i="20" s="1"/>
  <c r="AT333" i="20" a="1"/>
  <c r="AT333" i="20" s="1"/>
  <c r="AU333" i="20" a="1"/>
  <c r="AU333" i="20" s="1"/>
  <c r="AV333" i="20" a="1"/>
  <c r="AV333" i="20" s="1"/>
  <c r="AT334" i="20" a="1"/>
  <c r="AT334" i="20" s="1"/>
  <c r="AU334" i="20" a="1"/>
  <c r="AU334" i="20" s="1"/>
  <c r="AV334" i="20" a="1"/>
  <c r="AV334" i="20" s="1"/>
  <c r="AT335" i="20" a="1"/>
  <c r="AT335" i="20" s="1"/>
  <c r="AU335" i="20" a="1"/>
  <c r="AU335" i="20" s="1"/>
  <c r="AV335" i="20" a="1"/>
  <c r="AV335" i="20" s="1"/>
  <c r="AT336" i="20" a="1"/>
  <c r="AT336" i="20" s="1"/>
  <c r="AU336" i="20" a="1"/>
  <c r="AU336" i="20" s="1"/>
  <c r="AV336" i="20" a="1"/>
  <c r="AV336" i="20" s="1"/>
  <c r="AT337" i="20" a="1"/>
  <c r="AT337" i="20" s="1"/>
  <c r="AU337" i="20" a="1"/>
  <c r="AU337" i="20" s="1"/>
  <c r="AV337" i="20" a="1"/>
  <c r="AV337" i="20" s="1"/>
  <c r="AT338" i="20" a="1"/>
  <c r="AT338" i="20" s="1"/>
  <c r="AU338" i="20" a="1"/>
  <c r="AU338" i="20" s="1"/>
  <c r="AV338" i="20" a="1"/>
  <c r="AV338" i="20" s="1"/>
  <c r="AT339" i="20" a="1"/>
  <c r="AT339" i="20" s="1"/>
  <c r="AU339" i="20" a="1"/>
  <c r="AU339" i="20" s="1"/>
  <c r="AV339" i="20" a="1"/>
  <c r="AV339" i="20" s="1"/>
  <c r="AT340" i="20" a="1"/>
  <c r="AT340" i="20" s="1"/>
  <c r="AU340" i="20" a="1"/>
  <c r="AU340" i="20" s="1"/>
  <c r="AV340" i="20" a="1"/>
  <c r="AV340" i="20" s="1"/>
  <c r="AT341" i="20" a="1"/>
  <c r="AT341" i="20" s="1"/>
  <c r="AU341" i="20" a="1"/>
  <c r="AU341" i="20" s="1"/>
  <c r="AV341" i="20" a="1"/>
  <c r="AV341" i="20" s="1"/>
  <c r="AT342" i="20" a="1"/>
  <c r="AT342" i="20" s="1"/>
  <c r="AU342" i="20" a="1"/>
  <c r="AU342" i="20" s="1"/>
  <c r="AV342" i="20" a="1"/>
  <c r="AV342" i="20" s="1"/>
  <c r="AT343" i="20" a="1"/>
  <c r="AT343" i="20" s="1"/>
  <c r="AU343" i="20" a="1"/>
  <c r="AU343" i="20" s="1"/>
  <c r="AV343" i="20" a="1"/>
  <c r="AV343" i="20" s="1"/>
  <c r="AT344" i="20" a="1"/>
  <c r="AT344" i="20" s="1"/>
  <c r="AU344" i="20" a="1"/>
  <c r="AU344" i="20" s="1"/>
  <c r="AV344" i="20" a="1"/>
  <c r="AV344" i="20" s="1"/>
  <c r="AT345" i="20" a="1"/>
  <c r="AT345" i="20" s="1"/>
  <c r="AU345" i="20" a="1"/>
  <c r="AU345" i="20" s="1"/>
  <c r="AV345" i="20" a="1"/>
  <c r="AV345" i="20" s="1"/>
  <c r="AT346" i="20" a="1"/>
  <c r="AT346" i="20" s="1"/>
  <c r="AU346" i="20" a="1"/>
  <c r="AU346" i="20" s="1"/>
  <c r="AV346" i="20" a="1"/>
  <c r="AV346" i="20" s="1"/>
  <c r="AT347" i="20" a="1"/>
  <c r="AT347" i="20" s="1"/>
  <c r="AU347" i="20" a="1"/>
  <c r="AU347" i="20" s="1"/>
  <c r="AV347" i="20" a="1"/>
  <c r="AV347" i="20" s="1"/>
  <c r="AT348" i="20" a="1"/>
  <c r="AT348" i="20" s="1"/>
  <c r="AU348" i="20" a="1"/>
  <c r="AU348" i="20" s="1"/>
  <c r="AV348" i="20" a="1"/>
  <c r="AV348" i="20" s="1"/>
  <c r="AT349" i="20" a="1"/>
  <c r="AT349" i="20" s="1"/>
  <c r="AU349" i="20" a="1"/>
  <c r="AU349" i="20" s="1"/>
  <c r="AV349" i="20" a="1"/>
  <c r="AV349" i="20" s="1"/>
  <c r="AT350" i="20" a="1"/>
  <c r="AT350" i="20" s="1"/>
  <c r="AU350" i="20" a="1"/>
  <c r="AU350" i="20" s="1"/>
  <c r="AV350" i="20" a="1"/>
  <c r="AV350" i="20" s="1"/>
  <c r="AT351" i="20" a="1"/>
  <c r="AT351" i="20" s="1"/>
  <c r="AU351" i="20" a="1"/>
  <c r="AU351" i="20" s="1"/>
  <c r="AV351" i="20" a="1"/>
  <c r="AV351" i="20" s="1"/>
  <c r="AT352" i="20" a="1"/>
  <c r="AT352" i="20" s="1"/>
  <c r="AU352" i="20" a="1"/>
  <c r="AU352" i="20" s="1"/>
  <c r="AV352" i="20" a="1"/>
  <c r="AV352" i="20" s="1"/>
  <c r="AT353" i="20" a="1"/>
  <c r="AT353" i="20" s="1"/>
  <c r="AU353" i="20" a="1"/>
  <c r="AU353" i="20" s="1"/>
  <c r="AV353" i="20" a="1"/>
  <c r="AV353" i="20" s="1"/>
  <c r="AT354" i="20" a="1"/>
  <c r="AT354" i="20" s="1"/>
  <c r="AU354" i="20" a="1"/>
  <c r="AU354" i="20" s="1"/>
  <c r="AV354" i="20" a="1"/>
  <c r="AV354" i="20" s="1"/>
  <c r="AT355" i="20" a="1"/>
  <c r="AT355" i="20" s="1"/>
  <c r="AU355" i="20" a="1"/>
  <c r="AU355" i="20" s="1"/>
  <c r="AV355" i="20" a="1"/>
  <c r="AV355" i="20" s="1"/>
  <c r="AT356" i="20" a="1"/>
  <c r="AT356" i="20" s="1"/>
  <c r="AU356" i="20" a="1"/>
  <c r="AU356" i="20" s="1"/>
  <c r="AV356" i="20" a="1"/>
  <c r="AV356" i="20" s="1"/>
  <c r="AT357" i="20" a="1"/>
  <c r="AT357" i="20" s="1"/>
  <c r="AU357" i="20" a="1"/>
  <c r="AU357" i="20" s="1"/>
  <c r="AV357" i="20" a="1"/>
  <c r="AV357" i="20" s="1"/>
  <c r="AT358" i="20" a="1"/>
  <c r="AT358" i="20" s="1"/>
  <c r="AU358" i="20" a="1"/>
  <c r="AU358" i="20" s="1"/>
  <c r="AV358" i="20" a="1"/>
  <c r="AV358" i="20" s="1"/>
  <c r="AT359" i="20" a="1"/>
  <c r="AT359" i="20" s="1"/>
  <c r="AU359" i="20" a="1"/>
  <c r="AU359" i="20" s="1"/>
  <c r="AV359" i="20" a="1"/>
  <c r="AV359" i="20" s="1"/>
  <c r="AT360" i="20" a="1"/>
  <c r="AT360" i="20" s="1"/>
  <c r="AU360" i="20" a="1"/>
  <c r="AU360" i="20" s="1"/>
  <c r="AV360" i="20" a="1"/>
  <c r="AV360" i="20" s="1"/>
  <c r="AT361" i="20" a="1"/>
  <c r="AT361" i="20" s="1"/>
  <c r="AU361" i="20" a="1"/>
  <c r="AU361" i="20" s="1"/>
  <c r="AV361" i="20" a="1"/>
  <c r="AV361" i="20" s="1"/>
  <c r="AT362" i="20" a="1"/>
  <c r="AT362" i="20" s="1"/>
  <c r="AU362" i="20" a="1"/>
  <c r="AU362" i="20" s="1"/>
  <c r="AV362" i="20" a="1"/>
  <c r="AV362" i="20" s="1"/>
  <c r="AT363" i="20" a="1"/>
  <c r="AT363" i="20" s="1"/>
  <c r="AU363" i="20" a="1"/>
  <c r="AU363" i="20" s="1"/>
  <c r="AV363" i="20" a="1"/>
  <c r="AV363" i="20" s="1"/>
  <c r="AT364" i="20" a="1"/>
  <c r="AT364" i="20" s="1"/>
  <c r="AU364" i="20" a="1"/>
  <c r="AU364" i="20" s="1"/>
  <c r="AV364" i="20" a="1"/>
  <c r="AV364" i="20" s="1"/>
  <c r="AT365" i="20" a="1"/>
  <c r="AT365" i="20" s="1"/>
  <c r="AU365" i="20" a="1"/>
  <c r="AU365" i="20" s="1"/>
  <c r="AV365" i="20" a="1"/>
  <c r="AV365" i="20" s="1"/>
  <c r="AT366" i="20" a="1"/>
  <c r="AT366" i="20" s="1"/>
  <c r="AU366" i="20" a="1"/>
  <c r="AU366" i="20" s="1"/>
  <c r="AV366" i="20" a="1"/>
  <c r="AV366" i="20" s="1"/>
  <c r="AT367" i="20" a="1"/>
  <c r="AT367" i="20" s="1"/>
  <c r="AU367" i="20" a="1"/>
  <c r="AU367" i="20" s="1"/>
  <c r="AV367" i="20" a="1"/>
  <c r="AV367" i="20" s="1"/>
  <c r="AT368" i="20" a="1"/>
  <c r="AT368" i="20" s="1"/>
  <c r="AU368" i="20" a="1"/>
  <c r="AU368" i="20" s="1"/>
  <c r="AV368" i="20" a="1"/>
  <c r="AV368" i="20" s="1"/>
  <c r="AT369" i="20" a="1"/>
  <c r="AT369" i="20" s="1"/>
  <c r="AU369" i="20" a="1"/>
  <c r="AU369" i="20" s="1"/>
  <c r="AV369" i="20" a="1"/>
  <c r="AV369" i="20" s="1"/>
  <c r="AT370" i="20" a="1"/>
  <c r="AT370" i="20" s="1"/>
  <c r="AU370" i="20" a="1"/>
  <c r="AU370" i="20" s="1"/>
  <c r="AV370" i="20" a="1"/>
  <c r="AV370" i="20" s="1"/>
  <c r="AT371" i="20" a="1"/>
  <c r="AT371" i="20" s="1"/>
  <c r="AU371" i="20" a="1"/>
  <c r="AU371" i="20" s="1"/>
  <c r="AV371" i="20" a="1"/>
  <c r="AV371" i="20" s="1"/>
  <c r="AT372" i="20" a="1"/>
  <c r="AT372" i="20" s="1"/>
  <c r="AU372" i="20" a="1"/>
  <c r="AU372" i="20" s="1"/>
  <c r="AV372" i="20" a="1"/>
  <c r="AV372" i="20" s="1"/>
  <c r="AT373" i="20" a="1"/>
  <c r="AT373" i="20" s="1"/>
  <c r="AU373" i="20" a="1"/>
  <c r="AU373" i="20" s="1"/>
  <c r="AV373" i="20" a="1"/>
  <c r="AV373" i="20" s="1"/>
  <c r="AT374" i="20" a="1"/>
  <c r="AT374" i="20" s="1"/>
  <c r="AU374" i="20" a="1"/>
  <c r="AU374" i="20" s="1"/>
  <c r="AV374" i="20" a="1"/>
  <c r="AV374" i="20" s="1"/>
  <c r="AT375" i="20" a="1"/>
  <c r="AT375" i="20" s="1"/>
  <c r="AU375" i="20" a="1"/>
  <c r="AU375" i="20" s="1"/>
  <c r="AV375" i="20" a="1"/>
  <c r="AV375" i="20" s="1"/>
  <c r="AT376" i="20" a="1"/>
  <c r="AT376" i="20" s="1"/>
  <c r="AU376" i="20" a="1"/>
  <c r="AU376" i="20" s="1"/>
  <c r="AV376" i="20" a="1"/>
  <c r="AV376" i="20" s="1"/>
  <c r="AT377" i="20" a="1"/>
  <c r="AT377" i="20" s="1"/>
  <c r="AU377" i="20" a="1"/>
  <c r="AU377" i="20" s="1"/>
  <c r="AV377" i="20" a="1"/>
  <c r="AV377" i="20" s="1"/>
  <c r="AT378" i="20" a="1"/>
  <c r="AT378" i="20" s="1"/>
  <c r="AU378" i="20" a="1"/>
  <c r="AU378" i="20" s="1"/>
  <c r="AV378" i="20" a="1"/>
  <c r="AV378" i="20" s="1"/>
  <c r="AT379" i="20" a="1"/>
  <c r="AT379" i="20" s="1"/>
  <c r="AU379" i="20" a="1"/>
  <c r="AU379" i="20" s="1"/>
  <c r="AV379" i="20" a="1"/>
  <c r="AV379" i="20" s="1"/>
  <c r="AT380" i="20" a="1"/>
  <c r="AT380" i="20" s="1"/>
  <c r="AU380" i="20" a="1"/>
  <c r="AU380" i="20" s="1"/>
  <c r="AV380" i="20" a="1"/>
  <c r="AV380" i="20" s="1"/>
  <c r="AT381" i="20" a="1"/>
  <c r="AT381" i="20" s="1"/>
  <c r="AU381" i="20" a="1"/>
  <c r="AU381" i="20" s="1"/>
  <c r="AV381" i="20" a="1"/>
  <c r="AV381" i="20" s="1"/>
  <c r="AT382" i="20" a="1"/>
  <c r="AT382" i="20" s="1"/>
  <c r="AU382" i="20" a="1"/>
  <c r="AU382" i="20" s="1"/>
  <c r="AV382" i="20" a="1"/>
  <c r="AV382" i="20" s="1"/>
  <c r="AT383" i="20" a="1"/>
  <c r="AT383" i="20" s="1"/>
  <c r="AU383" i="20" a="1"/>
  <c r="AU383" i="20" s="1"/>
  <c r="AV383" i="20" a="1"/>
  <c r="AV383" i="20" s="1"/>
  <c r="AT384" i="20" a="1"/>
  <c r="AT384" i="20" s="1"/>
  <c r="AU384" i="20" a="1"/>
  <c r="AU384" i="20" s="1"/>
  <c r="AV384" i="20" a="1"/>
  <c r="AV384" i="20" s="1"/>
  <c r="AT385" i="20" a="1"/>
  <c r="AT385" i="20" s="1"/>
  <c r="AU385" i="20" a="1"/>
  <c r="AU385" i="20" s="1"/>
  <c r="AV385" i="20" a="1"/>
  <c r="AV385" i="20" s="1"/>
  <c r="AT386" i="20" a="1"/>
  <c r="AT386" i="20" s="1"/>
  <c r="AU386" i="20" a="1"/>
  <c r="AU386" i="20" s="1"/>
  <c r="AV386" i="20" a="1"/>
  <c r="AV386" i="20" s="1"/>
  <c r="AT387" i="20" a="1"/>
  <c r="AT387" i="20" s="1"/>
  <c r="AU387" i="20" a="1"/>
  <c r="AU387" i="20" s="1"/>
  <c r="AV387" i="20" a="1"/>
  <c r="AV387" i="20" s="1"/>
  <c r="AT388" i="20" a="1"/>
  <c r="AT388" i="20" s="1"/>
  <c r="AU388" i="20" a="1"/>
  <c r="AU388" i="20" s="1"/>
  <c r="AV388" i="20" a="1"/>
  <c r="AV388" i="20" s="1"/>
  <c r="AT389" i="20" a="1"/>
  <c r="AT389" i="20" s="1"/>
  <c r="AU389" i="20" a="1"/>
  <c r="AU389" i="20" s="1"/>
  <c r="AV389" i="20" a="1"/>
  <c r="AV389" i="20" s="1"/>
  <c r="AT390" i="20" a="1"/>
  <c r="AT390" i="20" s="1"/>
  <c r="AU390" i="20" a="1"/>
  <c r="AU390" i="20" s="1"/>
  <c r="AV390" i="20" a="1"/>
  <c r="AV390" i="20" s="1"/>
  <c r="AT391" i="20" a="1"/>
  <c r="AT391" i="20" s="1"/>
  <c r="AU391" i="20" a="1"/>
  <c r="AU391" i="20" s="1"/>
  <c r="AV391" i="20" a="1"/>
  <c r="AV391" i="20" s="1"/>
  <c r="AT392" i="20" a="1"/>
  <c r="AT392" i="20" s="1"/>
  <c r="AU392" i="20" a="1"/>
  <c r="AU392" i="20" s="1"/>
  <c r="AV392" i="20" a="1"/>
  <c r="AV392" i="20" s="1"/>
  <c r="AT393" i="20" a="1"/>
  <c r="AT393" i="20" s="1"/>
  <c r="AU393" i="20" a="1"/>
  <c r="AU393" i="20" s="1"/>
  <c r="AV393" i="20" a="1"/>
  <c r="AV393" i="20" s="1"/>
  <c r="AT394" i="20" a="1"/>
  <c r="AT394" i="20" s="1"/>
  <c r="AU394" i="20" a="1"/>
  <c r="AU394" i="20" s="1"/>
  <c r="AV394" i="20" a="1"/>
  <c r="AV394" i="20" s="1"/>
  <c r="AT395" i="20" a="1"/>
  <c r="AT395" i="20" s="1"/>
  <c r="AU395" i="20" a="1"/>
  <c r="AU395" i="20" s="1"/>
  <c r="AV395" i="20" a="1"/>
  <c r="AV395" i="20" s="1"/>
  <c r="AT396" i="20" a="1"/>
  <c r="AT396" i="20" s="1"/>
  <c r="AU396" i="20" a="1"/>
  <c r="AU396" i="20" s="1"/>
  <c r="AV396" i="20" a="1"/>
  <c r="AV396" i="20" s="1"/>
  <c r="AT397" i="20" a="1"/>
  <c r="AT397" i="20" s="1"/>
  <c r="AU397" i="20" a="1"/>
  <c r="AU397" i="20" s="1"/>
  <c r="AV397" i="20" a="1"/>
  <c r="AV397" i="20" s="1"/>
  <c r="AT398" i="20" a="1"/>
  <c r="AT398" i="20" s="1"/>
  <c r="AU398" i="20" a="1"/>
  <c r="AU398" i="20" s="1"/>
  <c r="AV398" i="20" a="1"/>
  <c r="AV398" i="20" s="1"/>
  <c r="AT399" i="20" a="1"/>
  <c r="AT399" i="20" s="1"/>
  <c r="AU399" i="20" a="1"/>
  <c r="AU399" i="20" s="1"/>
  <c r="AV399" i="20" a="1"/>
  <c r="AV399" i="20" s="1"/>
  <c r="AT400" i="20" a="1"/>
  <c r="AT400" i="20" s="1"/>
  <c r="AU400" i="20" a="1"/>
  <c r="AU400" i="20" s="1"/>
  <c r="AV400" i="20" a="1"/>
  <c r="AV400" i="20" s="1"/>
  <c r="AT401" i="20" a="1"/>
  <c r="AT401" i="20" s="1"/>
  <c r="AU401" i="20" a="1"/>
  <c r="AU401" i="20" s="1"/>
  <c r="AV401" i="20" a="1"/>
  <c r="AV401" i="20" s="1"/>
  <c r="AT402" i="20" a="1"/>
  <c r="AT402" i="20" s="1"/>
  <c r="AU402" i="20" a="1"/>
  <c r="AU402" i="20" s="1"/>
  <c r="AV402" i="20" a="1"/>
  <c r="AV402" i="20" s="1"/>
  <c r="AT403" i="20" a="1"/>
  <c r="AT403" i="20" s="1"/>
  <c r="AU403" i="20" a="1"/>
  <c r="AU403" i="20" s="1"/>
  <c r="AV403" i="20" a="1"/>
  <c r="AV403" i="20" s="1"/>
  <c r="AT404" i="20" a="1"/>
  <c r="AT404" i="20" s="1"/>
  <c r="AU404" i="20" a="1"/>
  <c r="AU404" i="20" s="1"/>
  <c r="AV404" i="20" a="1"/>
  <c r="AV404" i="20" s="1"/>
  <c r="AT405" i="20" a="1"/>
  <c r="AT405" i="20" s="1"/>
  <c r="AU405" i="20" a="1"/>
  <c r="AU405" i="20" s="1"/>
  <c r="AV405" i="20" a="1"/>
  <c r="AV405" i="20" s="1"/>
  <c r="AT406" i="20" a="1"/>
  <c r="AT406" i="20" s="1"/>
  <c r="AU406" i="20" a="1"/>
  <c r="AU406" i="20" s="1"/>
  <c r="AV406" i="20" a="1"/>
  <c r="AV406" i="20" s="1"/>
  <c r="AT407" i="20" a="1"/>
  <c r="AT407" i="20" s="1"/>
  <c r="AU407" i="20" a="1"/>
  <c r="AU407" i="20" s="1"/>
  <c r="AV407" i="20" a="1"/>
  <c r="AV407" i="20" s="1"/>
  <c r="AT408" i="20" a="1"/>
  <c r="AT408" i="20" s="1"/>
  <c r="AU408" i="20" a="1"/>
  <c r="AU408" i="20" s="1"/>
  <c r="AV408" i="20" a="1"/>
  <c r="AV408" i="20" s="1"/>
  <c r="AT409" i="20" a="1"/>
  <c r="AT409" i="20" s="1"/>
  <c r="AU409" i="20" a="1"/>
  <c r="AU409" i="20" s="1"/>
  <c r="AV409" i="20" a="1"/>
  <c r="AV409" i="20" s="1"/>
  <c r="AT410" i="20" a="1"/>
  <c r="AT410" i="20" s="1"/>
  <c r="AU410" i="20" a="1"/>
  <c r="AU410" i="20" s="1"/>
  <c r="AV410" i="20" a="1"/>
  <c r="AV410" i="20" s="1"/>
  <c r="AT411" i="20" a="1"/>
  <c r="AT411" i="20" s="1"/>
  <c r="AU411" i="20" a="1"/>
  <c r="AU411" i="20" s="1"/>
  <c r="AV411" i="20" a="1"/>
  <c r="AV411" i="20" s="1"/>
  <c r="AT412" i="20" a="1"/>
  <c r="AT412" i="20" s="1"/>
  <c r="AU412" i="20" a="1"/>
  <c r="AU412" i="20" s="1"/>
  <c r="AV412" i="20" a="1"/>
  <c r="AV412" i="20" s="1"/>
  <c r="AT413" i="20" a="1"/>
  <c r="AT413" i="20" s="1"/>
  <c r="AU413" i="20" a="1"/>
  <c r="AU413" i="20" s="1"/>
  <c r="AV413" i="20" a="1"/>
  <c r="AV413" i="20" s="1"/>
  <c r="AT414" i="20" a="1"/>
  <c r="AT414" i="20" s="1"/>
  <c r="AU414" i="20" a="1"/>
  <c r="AU414" i="20" s="1"/>
  <c r="AV414" i="20" a="1"/>
  <c r="AV414" i="20" s="1"/>
  <c r="AT415" i="20" a="1"/>
  <c r="AT415" i="20" s="1"/>
  <c r="AU415" i="20" a="1"/>
  <c r="AU415" i="20" s="1"/>
  <c r="AV415" i="20" a="1"/>
  <c r="AV415" i="20" s="1"/>
  <c r="AT416" i="20" a="1"/>
  <c r="AT416" i="20" s="1"/>
  <c r="AU416" i="20" a="1"/>
  <c r="AU416" i="20" s="1"/>
  <c r="AV416" i="20" a="1"/>
  <c r="AV416" i="20" s="1"/>
  <c r="AT417" i="20" a="1"/>
  <c r="AT417" i="20" s="1"/>
  <c r="AU417" i="20" a="1"/>
  <c r="AU417" i="20" s="1"/>
  <c r="AV417" i="20" a="1"/>
  <c r="AV417" i="20" s="1"/>
  <c r="AT418" i="20" a="1"/>
  <c r="AT418" i="20" s="1"/>
  <c r="AU418" i="20" a="1"/>
  <c r="AU418" i="20" s="1"/>
  <c r="AV418" i="20" a="1"/>
  <c r="AV418" i="20" s="1"/>
  <c r="AT419" i="20" a="1"/>
  <c r="AT419" i="20" s="1"/>
  <c r="AU419" i="20" a="1"/>
  <c r="AU419" i="20" s="1"/>
  <c r="AV419" i="20" a="1"/>
  <c r="AV419" i="20" s="1"/>
  <c r="AT420" i="20" a="1"/>
  <c r="AT420" i="20" s="1"/>
  <c r="AU420" i="20" a="1"/>
  <c r="AU420" i="20" s="1"/>
  <c r="AV420" i="20" a="1"/>
  <c r="AV420" i="20" s="1"/>
  <c r="AT421" i="20" a="1"/>
  <c r="AT421" i="20" s="1"/>
  <c r="AU421" i="20" a="1"/>
  <c r="AU421" i="20" s="1"/>
  <c r="AV421" i="20" a="1"/>
  <c r="AV421" i="20" s="1"/>
  <c r="AT422" i="20" a="1"/>
  <c r="AT422" i="20" s="1"/>
  <c r="AU422" i="20" a="1"/>
  <c r="AU422" i="20" s="1"/>
  <c r="AV422" i="20" a="1"/>
  <c r="AV422" i="20" s="1"/>
  <c r="AT423" i="20" a="1"/>
  <c r="AT423" i="20" s="1"/>
  <c r="AU423" i="20" a="1"/>
  <c r="AU423" i="20" s="1"/>
  <c r="AV423" i="20" a="1"/>
  <c r="AV423" i="20" s="1"/>
  <c r="AT424" i="20" a="1"/>
  <c r="AT424" i="20" s="1"/>
  <c r="AU424" i="20" a="1"/>
  <c r="AU424" i="20" s="1"/>
  <c r="AV424" i="20" a="1"/>
  <c r="AV424" i="20" s="1"/>
  <c r="AT425" i="20" a="1"/>
  <c r="AT425" i="20" s="1"/>
  <c r="AU425" i="20" a="1"/>
  <c r="AU425" i="20" s="1"/>
  <c r="AV425" i="20" a="1"/>
  <c r="AV425" i="20" s="1"/>
  <c r="AT426" i="20" a="1"/>
  <c r="AT426" i="20" s="1"/>
  <c r="AU426" i="20" a="1"/>
  <c r="AU426" i="20" s="1"/>
  <c r="AV426" i="20" a="1"/>
  <c r="AV426" i="20" s="1"/>
  <c r="AT427" i="20" a="1"/>
  <c r="AT427" i="20" s="1"/>
  <c r="AU427" i="20" a="1"/>
  <c r="AU427" i="20" s="1"/>
  <c r="AV427" i="20" a="1"/>
  <c r="AV427" i="20" s="1"/>
  <c r="AT428" i="20" a="1"/>
  <c r="AT428" i="20" s="1"/>
  <c r="AU428" i="20" a="1"/>
  <c r="AU428" i="20" s="1"/>
  <c r="AV428" i="20" a="1"/>
  <c r="AV428" i="20" s="1"/>
  <c r="AT429" i="20" a="1"/>
  <c r="AT429" i="20" s="1"/>
  <c r="AU429" i="20" a="1"/>
  <c r="AU429" i="20" s="1"/>
  <c r="AV429" i="20" a="1"/>
  <c r="AV429" i="20" s="1"/>
  <c r="AT430" i="20" a="1"/>
  <c r="AT430" i="20" s="1"/>
  <c r="AU430" i="20" a="1"/>
  <c r="AU430" i="20" s="1"/>
  <c r="AV430" i="20" a="1"/>
  <c r="AV430" i="20" s="1"/>
  <c r="AT431" i="20" a="1"/>
  <c r="AT431" i="20" s="1"/>
  <c r="AU431" i="20" a="1"/>
  <c r="AU431" i="20" s="1"/>
  <c r="AV431" i="20" a="1"/>
  <c r="AV431" i="20" s="1"/>
  <c r="AT432" i="20" a="1"/>
  <c r="AT432" i="20" s="1"/>
  <c r="AU432" i="20" a="1"/>
  <c r="AU432" i="20" s="1"/>
  <c r="AV432" i="20" a="1"/>
  <c r="AV432" i="20" s="1"/>
  <c r="AT433" i="20" a="1"/>
  <c r="AT433" i="20" s="1"/>
  <c r="AU433" i="20" a="1"/>
  <c r="AU433" i="20" s="1"/>
  <c r="AV433" i="20" a="1"/>
  <c r="AV433" i="20" s="1"/>
  <c r="AT434" i="20" a="1"/>
  <c r="AT434" i="20" s="1"/>
  <c r="AU434" i="20" a="1"/>
  <c r="AU434" i="20" s="1"/>
  <c r="AV434" i="20" a="1"/>
  <c r="AV434" i="20" s="1"/>
  <c r="AT435" i="20" a="1"/>
  <c r="AT435" i="20" s="1"/>
  <c r="AU435" i="20" a="1"/>
  <c r="AU435" i="20" s="1"/>
  <c r="AV435" i="20" a="1"/>
  <c r="AV435" i="20" s="1"/>
  <c r="AT436" i="20" a="1"/>
  <c r="AT436" i="20" s="1"/>
  <c r="AU436" i="20" a="1"/>
  <c r="AU436" i="20" s="1"/>
  <c r="AV436" i="20" a="1"/>
  <c r="AV436" i="20" s="1"/>
  <c r="AT437" i="20" a="1"/>
  <c r="AT437" i="20" s="1"/>
  <c r="AU437" i="20" a="1"/>
  <c r="AU437" i="20" s="1"/>
  <c r="AV437" i="20" a="1"/>
  <c r="AV437" i="20" s="1"/>
  <c r="AT438" i="20" a="1"/>
  <c r="AT438" i="20" s="1"/>
  <c r="AU438" i="20" a="1"/>
  <c r="AU438" i="20" s="1"/>
  <c r="AV438" i="20" a="1"/>
  <c r="AV438" i="20" s="1"/>
  <c r="AT439" i="20" a="1"/>
  <c r="AT439" i="20" s="1"/>
  <c r="AU439" i="20" a="1"/>
  <c r="AU439" i="20" s="1"/>
  <c r="AV439" i="20" a="1"/>
  <c r="AV439" i="20" s="1"/>
  <c r="AT440" i="20" a="1"/>
  <c r="AT440" i="20" s="1"/>
  <c r="AU440" i="20" a="1"/>
  <c r="AU440" i="20" s="1"/>
  <c r="AV440" i="20" a="1"/>
  <c r="AV440" i="20" s="1"/>
  <c r="AT441" i="20" a="1"/>
  <c r="AT441" i="20" s="1"/>
  <c r="AU441" i="20" a="1"/>
  <c r="AU441" i="20" s="1"/>
  <c r="AV441" i="20" a="1"/>
  <c r="AV441" i="20" s="1"/>
  <c r="AT442" i="20" a="1"/>
  <c r="AT442" i="20" s="1"/>
  <c r="AU442" i="20" a="1"/>
  <c r="AU442" i="20" s="1"/>
  <c r="AV442" i="20" a="1"/>
  <c r="AV442" i="20" s="1"/>
  <c r="AT443" i="20" a="1"/>
  <c r="AT443" i="20" s="1"/>
  <c r="AU443" i="20" a="1"/>
  <c r="AU443" i="20" s="1"/>
  <c r="AV443" i="20" a="1"/>
  <c r="AV443" i="20" s="1"/>
  <c r="AT444" i="20" a="1"/>
  <c r="AT444" i="20" s="1"/>
  <c r="AU444" i="20" a="1"/>
  <c r="AU444" i="20" s="1"/>
  <c r="AV444" i="20" a="1"/>
  <c r="AV444" i="20" s="1"/>
  <c r="AT445" i="20" a="1"/>
  <c r="AT445" i="20" s="1"/>
  <c r="AU445" i="20" a="1"/>
  <c r="AU445" i="20" s="1"/>
  <c r="AV445" i="20" a="1"/>
  <c r="AV445" i="20" s="1"/>
  <c r="AT446" i="20" a="1"/>
  <c r="AT446" i="20" s="1"/>
  <c r="AU446" i="20" a="1"/>
  <c r="AU446" i="20" s="1"/>
  <c r="AV446" i="20" a="1"/>
  <c r="AV446" i="20" s="1"/>
  <c r="AT447" i="20" a="1"/>
  <c r="AT447" i="20" s="1"/>
  <c r="AU447" i="20" a="1"/>
  <c r="AU447" i="20" s="1"/>
  <c r="AV447" i="20" a="1"/>
  <c r="AV447" i="20" s="1"/>
  <c r="AT448" i="20" a="1"/>
  <c r="AT448" i="20" s="1"/>
  <c r="AU448" i="20" a="1"/>
  <c r="AU448" i="20" s="1"/>
  <c r="AV448" i="20" a="1"/>
  <c r="AV448" i="20" s="1"/>
  <c r="AT449" i="20" a="1"/>
  <c r="AT449" i="20" s="1"/>
  <c r="AU449" i="20" a="1"/>
  <c r="AU449" i="20" s="1"/>
  <c r="AV449" i="20" a="1"/>
  <c r="AV449" i="20" s="1"/>
  <c r="AT450" i="20" a="1"/>
  <c r="AT450" i="20" s="1"/>
  <c r="AU450" i="20" a="1"/>
  <c r="AU450" i="20" s="1"/>
  <c r="AV450" i="20" a="1"/>
  <c r="AV450" i="20" s="1"/>
  <c r="AT451" i="20" a="1"/>
  <c r="AT451" i="20" s="1"/>
  <c r="AU451" i="20" a="1"/>
  <c r="AU451" i="20" s="1"/>
  <c r="AV451" i="20" a="1"/>
  <c r="AV451" i="20" s="1"/>
  <c r="AT452" i="20" a="1"/>
  <c r="AT452" i="20" s="1"/>
  <c r="AU452" i="20" a="1"/>
  <c r="AU452" i="20" s="1"/>
  <c r="AV452" i="20" a="1"/>
  <c r="AV452" i="20" s="1"/>
  <c r="AT453" i="20" a="1"/>
  <c r="AT453" i="20" s="1"/>
  <c r="AU453" i="20" a="1"/>
  <c r="AU453" i="20" s="1"/>
  <c r="AV453" i="20" a="1"/>
  <c r="AV453" i="20" s="1"/>
  <c r="AT454" i="20" a="1"/>
  <c r="AT454" i="20" s="1"/>
  <c r="AU454" i="20" a="1"/>
  <c r="AU454" i="20" s="1"/>
  <c r="AV454" i="20" a="1"/>
  <c r="AV454" i="20" s="1"/>
  <c r="AT455" i="20" a="1"/>
  <c r="AT455" i="20" s="1"/>
  <c r="AU455" i="20" a="1"/>
  <c r="AU455" i="20" s="1"/>
  <c r="AV455" i="20" a="1"/>
  <c r="AV455" i="20" s="1"/>
  <c r="AT456" i="20" a="1"/>
  <c r="AT456" i="20" s="1"/>
  <c r="AU456" i="20" a="1"/>
  <c r="AU456" i="20" s="1"/>
  <c r="AV456" i="20" a="1"/>
  <c r="AV456" i="20" s="1"/>
  <c r="AT457" i="20" a="1"/>
  <c r="AT457" i="20" s="1"/>
  <c r="AU457" i="20" a="1"/>
  <c r="AU457" i="20" s="1"/>
  <c r="AV457" i="20" a="1"/>
  <c r="AV457" i="20" s="1"/>
  <c r="AT458" i="20" a="1"/>
  <c r="AT458" i="20" s="1"/>
  <c r="AU458" i="20" a="1"/>
  <c r="AU458" i="20" s="1"/>
  <c r="AV458" i="20" a="1"/>
  <c r="AV458" i="20" s="1"/>
  <c r="AT459" i="20" a="1"/>
  <c r="AT459" i="20" s="1"/>
  <c r="AU459" i="20" a="1"/>
  <c r="AU459" i="20" s="1"/>
  <c r="AV459" i="20" a="1"/>
  <c r="AV459" i="20" s="1"/>
  <c r="AT460" i="20" a="1"/>
  <c r="AT460" i="20" s="1"/>
  <c r="AU460" i="20" a="1"/>
  <c r="AU460" i="20" s="1"/>
  <c r="AV460" i="20" a="1"/>
  <c r="AV460" i="20" s="1"/>
  <c r="AT461" i="20" a="1"/>
  <c r="AT461" i="20" s="1"/>
  <c r="AU461" i="20" a="1"/>
  <c r="AU461" i="20" s="1"/>
  <c r="AV461" i="20" a="1"/>
  <c r="AV461" i="20" s="1"/>
  <c r="AT462" i="20" a="1"/>
  <c r="AT462" i="20" s="1"/>
  <c r="AU462" i="20" a="1"/>
  <c r="AU462" i="20" s="1"/>
  <c r="AV462" i="20" a="1"/>
  <c r="AV462" i="20" s="1"/>
  <c r="AT463" i="20" a="1"/>
  <c r="AT463" i="20" s="1"/>
  <c r="AU463" i="20" a="1"/>
  <c r="AU463" i="20" s="1"/>
  <c r="AV463" i="20" a="1"/>
  <c r="AV463" i="20" s="1"/>
  <c r="AT464" i="20" a="1"/>
  <c r="AT464" i="20" s="1"/>
  <c r="AU464" i="20" a="1"/>
  <c r="AU464" i="20" s="1"/>
  <c r="AV464" i="20" a="1"/>
  <c r="AV464" i="20" s="1"/>
  <c r="AT465" i="20" a="1"/>
  <c r="AT465" i="20" s="1"/>
  <c r="AU465" i="20" a="1"/>
  <c r="AU465" i="20" s="1"/>
  <c r="AV465" i="20" a="1"/>
  <c r="AV465" i="20" s="1"/>
  <c r="AT466" i="20" a="1"/>
  <c r="AT466" i="20" s="1"/>
  <c r="AU466" i="20" a="1"/>
  <c r="AU466" i="20" s="1"/>
  <c r="AV466" i="20" a="1"/>
  <c r="AV466" i="20" s="1"/>
  <c r="AT467" i="20" a="1"/>
  <c r="AT467" i="20" s="1"/>
  <c r="AU467" i="20" a="1"/>
  <c r="AU467" i="20" s="1"/>
  <c r="AV467" i="20" a="1"/>
  <c r="AV467" i="20" s="1"/>
  <c r="AT468" i="20" a="1"/>
  <c r="AT468" i="20" s="1"/>
  <c r="AU468" i="20" a="1"/>
  <c r="AU468" i="20" s="1"/>
  <c r="AV468" i="20" a="1"/>
  <c r="AV468" i="20" s="1"/>
  <c r="AT469" i="20" a="1"/>
  <c r="AT469" i="20" s="1"/>
  <c r="AU469" i="20" a="1"/>
  <c r="AU469" i="20" s="1"/>
  <c r="AV469" i="20" a="1"/>
  <c r="AV469" i="20" s="1"/>
  <c r="AT470" i="20" a="1"/>
  <c r="AT470" i="20" s="1"/>
  <c r="AU470" i="20" a="1"/>
  <c r="AU470" i="20" s="1"/>
  <c r="AV470" i="20" a="1"/>
  <c r="AV470" i="20" s="1"/>
  <c r="AT471" i="20" a="1"/>
  <c r="AT471" i="20" s="1"/>
  <c r="AU471" i="20" a="1"/>
  <c r="AU471" i="20" s="1"/>
  <c r="AV471" i="20" a="1"/>
  <c r="AV471" i="20" s="1"/>
  <c r="AT472" i="20" a="1"/>
  <c r="AT472" i="20" s="1"/>
  <c r="AU472" i="20" a="1"/>
  <c r="AU472" i="20" s="1"/>
  <c r="AV472" i="20" a="1"/>
  <c r="AV472" i="20" s="1"/>
  <c r="AT473" i="20" a="1"/>
  <c r="AT473" i="20" s="1"/>
  <c r="AU473" i="20" a="1"/>
  <c r="AU473" i="20" s="1"/>
  <c r="AV473" i="20" a="1"/>
  <c r="AV473" i="20" s="1"/>
  <c r="AT474" i="20" a="1"/>
  <c r="AT474" i="20" s="1"/>
  <c r="AU474" i="20" a="1"/>
  <c r="AU474" i="20" s="1"/>
  <c r="AV474" i="20" a="1"/>
  <c r="AV474" i="20" s="1"/>
  <c r="AT475" i="20" a="1"/>
  <c r="AT475" i="20" s="1"/>
  <c r="AU475" i="20" a="1"/>
  <c r="AU475" i="20" s="1"/>
  <c r="AV475" i="20" a="1"/>
  <c r="AV475" i="20" s="1"/>
  <c r="AT476" i="20" a="1"/>
  <c r="AT476" i="20" s="1"/>
  <c r="AU476" i="20" a="1"/>
  <c r="AU476" i="20" s="1"/>
  <c r="AV476" i="20" a="1"/>
  <c r="AV476" i="20" s="1"/>
  <c r="AT477" i="20" a="1"/>
  <c r="AT477" i="20" s="1"/>
  <c r="AU477" i="20" a="1"/>
  <c r="AU477" i="20" s="1"/>
  <c r="AV477" i="20" a="1"/>
  <c r="AV477" i="20" s="1"/>
  <c r="AT478" i="20" a="1"/>
  <c r="AT478" i="20" s="1"/>
  <c r="AU478" i="20" a="1"/>
  <c r="AU478" i="20" s="1"/>
  <c r="AV478" i="20" a="1"/>
  <c r="AV478" i="20" s="1"/>
  <c r="AT479" i="20" a="1"/>
  <c r="AT479" i="20" s="1"/>
  <c r="AU479" i="20" a="1"/>
  <c r="AU479" i="20" s="1"/>
  <c r="AV479" i="20" a="1"/>
  <c r="AV479" i="20" s="1"/>
  <c r="AT480" i="20" a="1"/>
  <c r="AT480" i="20" s="1"/>
  <c r="AU480" i="20" a="1"/>
  <c r="AU480" i="20" s="1"/>
  <c r="AV480" i="20" a="1"/>
  <c r="AV480" i="20" s="1"/>
  <c r="AT481" i="20" a="1"/>
  <c r="AT481" i="20" s="1"/>
  <c r="AU481" i="20" a="1"/>
  <c r="AU481" i="20" s="1"/>
  <c r="AV481" i="20" a="1"/>
  <c r="AV481" i="20" s="1"/>
  <c r="AT482" i="20" a="1"/>
  <c r="AT482" i="20" s="1"/>
  <c r="AU482" i="20" a="1"/>
  <c r="AU482" i="20" s="1"/>
  <c r="AV482" i="20" a="1"/>
  <c r="AV482" i="20" s="1"/>
  <c r="AT483" i="20" a="1"/>
  <c r="AT483" i="20" s="1"/>
  <c r="AU483" i="20" a="1"/>
  <c r="AU483" i="20" s="1"/>
  <c r="AV483" i="20" a="1"/>
  <c r="AV483" i="20" s="1"/>
  <c r="AT484" i="20" a="1"/>
  <c r="AT484" i="20" s="1"/>
  <c r="AU484" i="20" a="1"/>
  <c r="AU484" i="20" s="1"/>
  <c r="AV484" i="20" a="1"/>
  <c r="AV484" i="20" s="1"/>
  <c r="AT485" i="20" a="1"/>
  <c r="AT485" i="20" s="1"/>
  <c r="AU485" i="20" a="1"/>
  <c r="AU485" i="20" s="1"/>
  <c r="AV485" i="20" a="1"/>
  <c r="AV485" i="20" s="1"/>
  <c r="AT486" i="20" a="1"/>
  <c r="AT486" i="20" s="1"/>
  <c r="AU486" i="20" a="1"/>
  <c r="AU486" i="20" s="1"/>
  <c r="AV486" i="20" a="1"/>
  <c r="AV486" i="20" s="1"/>
  <c r="AT487" i="20" a="1"/>
  <c r="AT487" i="20" s="1"/>
  <c r="AU487" i="20" a="1"/>
  <c r="AU487" i="20" s="1"/>
  <c r="AV487" i="20" a="1"/>
  <c r="AV487" i="20" s="1"/>
  <c r="AV45" i="13" a="1"/>
  <c r="AV45" i="13" s="1"/>
  <c r="AW45" i="13" s="1"/>
  <c r="AX45" i="13" a="1"/>
  <c r="AX45" i="13" s="1"/>
  <c r="AY45" i="13" a="1"/>
  <c r="AY45" i="13" s="1"/>
  <c r="AV10" i="13" a="1"/>
  <c r="AV10" i="13" s="1"/>
  <c r="AW10" i="13" s="1"/>
  <c r="AX10" i="13" a="1"/>
  <c r="AX10" i="13" s="1"/>
  <c r="AY10" i="13" a="1"/>
  <c r="AY10" i="13" s="1"/>
  <c r="AV12" i="13" a="1"/>
  <c r="AV12" i="13" s="1"/>
  <c r="AW12" i="13" s="1"/>
  <c r="AX12" i="13" a="1"/>
  <c r="AX12" i="13" s="1"/>
  <c r="AY12" i="13" a="1"/>
  <c r="AY12" i="13" s="1"/>
  <c r="AV13" i="13" a="1"/>
  <c r="AV13" i="13" s="1"/>
  <c r="AW13" i="13" s="1"/>
  <c r="AX13" i="13" a="1"/>
  <c r="AX13" i="13" s="1"/>
  <c r="AY13" i="13" a="1"/>
  <c r="AY13" i="13" s="1"/>
  <c r="AV101" i="13" a="1"/>
  <c r="AV101" i="13" s="1"/>
  <c r="AW101" i="13" s="1"/>
  <c r="AX101" i="13" a="1"/>
  <c r="AX101" i="13" s="1"/>
  <c r="AY101" i="13" a="1"/>
  <c r="AY101" i="13" s="1"/>
  <c r="AV27" i="13" a="1"/>
  <c r="AV27" i="13" s="1"/>
  <c r="AW27" i="13" s="1"/>
  <c r="AX27" i="13" a="1"/>
  <c r="AX27" i="13" s="1"/>
  <c r="AY27" i="13" a="1"/>
  <c r="AY27" i="13" s="1"/>
  <c r="AV35" i="13" a="1"/>
  <c r="AV35" i="13" s="1"/>
  <c r="AW35" i="13" s="1"/>
  <c r="AX35" i="13" a="1"/>
  <c r="AX35" i="13" s="1"/>
  <c r="AY35" i="13" a="1"/>
  <c r="AY35" i="13" s="1"/>
  <c r="AV36" i="13" a="1"/>
  <c r="AV36" i="13" s="1"/>
  <c r="AW36" i="13" s="1"/>
  <c r="AX36" i="13" a="1"/>
  <c r="AX36" i="13" s="1"/>
  <c r="AY36" i="13" a="1"/>
  <c r="AY36" i="13" s="1"/>
  <c r="AV95" i="13" a="1"/>
  <c r="AV95" i="13" s="1"/>
  <c r="AW95" i="13" s="1"/>
  <c r="AX95" i="13" a="1"/>
  <c r="AX95" i="13" s="1"/>
  <c r="AY95" i="13" a="1"/>
  <c r="AY95" i="13" s="1"/>
  <c r="AV21" i="13" a="1"/>
  <c r="AV21" i="13" s="1"/>
  <c r="AW21" i="13" s="1"/>
  <c r="AX21" i="13" a="1"/>
  <c r="AX21" i="13" s="1"/>
  <c r="AY21" i="13" a="1"/>
  <c r="AY21" i="13" s="1"/>
  <c r="AV22" i="13" a="1"/>
  <c r="AV22" i="13" s="1"/>
  <c r="AW22" i="13" s="1"/>
  <c r="AX22" i="13" a="1"/>
  <c r="AX22" i="13" s="1"/>
  <c r="AY22" i="13" a="1"/>
  <c r="AY22" i="13" s="1"/>
  <c r="AV38" i="13" a="1"/>
  <c r="AV38" i="13" s="1"/>
  <c r="AW38" i="13" s="1"/>
  <c r="AX38" i="13" a="1"/>
  <c r="AX38" i="13" s="1"/>
  <c r="AY38" i="13" a="1"/>
  <c r="AY38" i="13" s="1"/>
  <c r="AV51" i="13" a="1"/>
  <c r="AV51" i="13" s="1"/>
  <c r="AW51" i="13" s="1"/>
  <c r="AX51" i="13" a="1"/>
  <c r="AX51" i="13" s="1"/>
  <c r="AY51" i="13" a="1"/>
  <c r="AY51" i="13" s="1"/>
  <c r="AV54" i="13" a="1"/>
  <c r="AV54" i="13" s="1"/>
  <c r="AW54" i="13" s="1"/>
  <c r="AX54" i="13" a="1"/>
  <c r="AX54" i="13" s="1"/>
  <c r="AY54" i="13" a="1"/>
  <c r="AY54" i="13" s="1"/>
  <c r="AV78" i="13" a="1"/>
  <c r="AV78" i="13" s="1"/>
  <c r="AW78" i="13" s="1"/>
  <c r="AX78" i="13" a="1"/>
  <c r="AX78" i="13" s="1"/>
  <c r="AY78" i="13" a="1"/>
  <c r="AY78" i="13" s="1"/>
  <c r="AV93" i="13" a="1"/>
  <c r="AV93" i="13" s="1"/>
  <c r="AW93" i="13" s="1"/>
  <c r="AX93" i="13" a="1"/>
  <c r="AX93" i="13" s="1"/>
  <c r="AY93" i="13" a="1"/>
  <c r="AY93" i="13" s="1"/>
  <c r="AV96" i="13" a="1"/>
  <c r="AV96" i="13" s="1"/>
  <c r="AW96" i="13" s="1"/>
  <c r="AX96" i="13" a="1"/>
  <c r="AX96" i="13" s="1"/>
  <c r="AY96" i="13" a="1"/>
  <c r="AY96" i="13" s="1"/>
  <c r="AV98" i="13" a="1"/>
  <c r="AV98" i="13" s="1"/>
  <c r="AW98" i="13" s="1"/>
  <c r="AX98" i="13" a="1"/>
  <c r="AX98" i="13" s="1"/>
  <c r="AY98" i="13" a="1"/>
  <c r="AY98" i="13" s="1"/>
  <c r="AV17" i="13" a="1"/>
  <c r="AV17" i="13" s="1"/>
  <c r="AW17" i="13" s="1"/>
  <c r="AX17" i="13" a="1"/>
  <c r="AX17" i="13" s="1"/>
  <c r="AY17" i="13" a="1"/>
  <c r="AY17" i="13" s="1"/>
  <c r="AV28" i="13" a="1"/>
  <c r="AV28" i="13" s="1"/>
  <c r="AW28" i="13" s="1"/>
  <c r="AX28" i="13" a="1"/>
  <c r="AX28" i="13" s="1"/>
  <c r="AY28" i="13" a="1"/>
  <c r="AY28" i="13" s="1"/>
  <c r="AV39" i="13" a="1"/>
  <c r="AV39" i="13" s="1"/>
  <c r="AW39" i="13" s="1"/>
  <c r="AX39" i="13" a="1"/>
  <c r="AX39" i="13" s="1"/>
  <c r="AY39" i="13" a="1"/>
  <c r="AY39" i="13" s="1"/>
  <c r="AV48" i="13" a="1"/>
  <c r="AV48" i="13" s="1"/>
  <c r="AW48" i="13" s="1"/>
  <c r="AX48" i="13" a="1"/>
  <c r="AX48" i="13" s="1"/>
  <c r="AY48" i="13" a="1"/>
  <c r="AY48" i="13" s="1"/>
  <c r="AV55" i="13" a="1"/>
  <c r="AV55" i="13" s="1"/>
  <c r="AW55" i="13" s="1"/>
  <c r="AX55" i="13" a="1"/>
  <c r="AX55" i="13" s="1"/>
  <c r="AY55" i="13" a="1"/>
  <c r="AY55" i="13" s="1"/>
  <c r="AV70" i="13" a="1"/>
  <c r="AV70" i="13" s="1"/>
  <c r="AW70" i="13" s="1"/>
  <c r="AX70" i="13" a="1"/>
  <c r="AX70" i="13" s="1"/>
  <c r="AY70" i="13" a="1"/>
  <c r="AY70" i="13" s="1"/>
  <c r="AV89" i="13" a="1"/>
  <c r="AV89" i="13" s="1"/>
  <c r="AW89" i="13" s="1"/>
  <c r="AX89" i="13" a="1"/>
  <c r="AX89" i="13" s="1"/>
  <c r="AY89" i="13" a="1"/>
  <c r="AY89" i="13" s="1"/>
  <c r="AV100" i="13" a="1"/>
  <c r="AV100" i="13" s="1"/>
  <c r="AW100" i="13" s="1"/>
  <c r="AX100" i="13" a="1"/>
  <c r="AX100" i="13" s="1"/>
  <c r="AY100" i="13" a="1"/>
  <c r="AY100" i="13" s="1"/>
  <c r="AV56" i="13" a="1"/>
  <c r="AV56" i="13" s="1"/>
  <c r="AW56" i="13" s="1"/>
  <c r="AX56" i="13" a="1"/>
  <c r="AX56" i="13" s="1"/>
  <c r="AY56" i="13" a="1"/>
  <c r="AY56" i="13" s="1"/>
  <c r="AV60" i="13" a="1"/>
  <c r="AV60" i="13" s="1"/>
  <c r="AW60" i="13" s="1"/>
  <c r="AX60" i="13" a="1"/>
  <c r="AX60" i="13" s="1"/>
  <c r="AY60" i="13" a="1"/>
  <c r="AY60" i="13" s="1"/>
  <c r="AV64" i="13" a="1"/>
  <c r="AV64" i="13" s="1"/>
  <c r="AW64" i="13" s="1"/>
  <c r="AX64" i="13" a="1"/>
  <c r="AX64" i="13" s="1"/>
  <c r="AY64" i="13" a="1"/>
  <c r="AY64" i="13" s="1"/>
  <c r="AV69" i="13" a="1"/>
  <c r="AV69" i="13" s="1"/>
  <c r="AW69" i="13" s="1"/>
  <c r="AX69" i="13" a="1"/>
  <c r="AX69" i="13" s="1"/>
  <c r="AY69" i="13" a="1"/>
  <c r="AY69" i="13" s="1"/>
  <c r="AV71" i="13" a="1"/>
  <c r="AV71" i="13" s="1"/>
  <c r="AW71" i="13" s="1"/>
  <c r="AX71" i="13" a="1"/>
  <c r="AX71" i="13" s="1"/>
  <c r="AY71" i="13" a="1"/>
  <c r="AY71" i="13" s="1"/>
  <c r="AV77" i="13" a="1"/>
  <c r="AV77" i="13" s="1"/>
  <c r="AW77" i="13" s="1"/>
  <c r="AX77" i="13" a="1"/>
  <c r="AX77" i="13" s="1"/>
  <c r="AY77" i="13" a="1"/>
  <c r="AY77" i="13" s="1"/>
  <c r="AV80" i="13" a="1"/>
  <c r="AV80" i="13" s="1"/>
  <c r="AW80" i="13" s="1"/>
  <c r="AX80" i="13" a="1"/>
  <c r="AX80" i="13" s="1"/>
  <c r="AY80" i="13" a="1"/>
  <c r="AY80" i="13" s="1"/>
  <c r="AV94" i="13" a="1"/>
  <c r="AV94" i="13" s="1"/>
  <c r="AW94" i="13" s="1"/>
  <c r="AX94" i="13" a="1"/>
  <c r="AX94" i="13" s="1"/>
  <c r="AY94" i="13" a="1"/>
  <c r="AY94" i="13" s="1"/>
  <c r="AV97" i="13" a="1"/>
  <c r="AV97" i="13" s="1"/>
  <c r="AW97" i="13" s="1"/>
  <c r="AX97" i="13" a="1"/>
  <c r="AX97" i="13" s="1"/>
  <c r="AY97" i="13" a="1"/>
  <c r="AY97" i="13" s="1"/>
  <c r="AV14" i="13" a="1"/>
  <c r="AV14" i="13" s="1"/>
  <c r="AW14" i="13" s="1"/>
  <c r="AX14" i="13" a="1"/>
  <c r="AX14" i="13" s="1"/>
  <c r="AY14" i="13" a="1"/>
  <c r="AY14" i="13" s="1"/>
  <c r="AV19" i="13" a="1"/>
  <c r="AV19" i="13" s="1"/>
  <c r="AW19" i="13" s="1"/>
  <c r="AX19" i="13" a="1"/>
  <c r="AX19" i="13" s="1"/>
  <c r="AY19" i="13" a="1"/>
  <c r="AY19" i="13" s="1"/>
  <c r="AV30" i="13" a="1"/>
  <c r="AV30" i="13" s="1"/>
  <c r="AW30" i="13" s="1"/>
  <c r="AX30" i="13" a="1"/>
  <c r="AX30" i="13" s="1"/>
  <c r="AY30" i="13" a="1"/>
  <c r="AY30" i="13" s="1"/>
  <c r="AV31" i="13" a="1"/>
  <c r="AV31" i="13" s="1"/>
  <c r="AW31" i="13" s="1"/>
  <c r="AX31" i="13" a="1"/>
  <c r="AX31" i="13" s="1"/>
  <c r="AY31" i="13" a="1"/>
  <c r="AY31" i="13" s="1"/>
  <c r="AV33" i="13" a="1"/>
  <c r="AV33" i="13" s="1"/>
  <c r="AW33" i="13" s="1"/>
  <c r="AX33" i="13" a="1"/>
  <c r="AX33" i="13" s="1"/>
  <c r="AY33" i="13" a="1"/>
  <c r="AY33" i="13" s="1"/>
  <c r="AV68" i="13" a="1"/>
  <c r="AV68" i="13" s="1"/>
  <c r="AW68" i="13" s="1"/>
  <c r="AX68" i="13" a="1"/>
  <c r="AX68" i="13" s="1"/>
  <c r="AY68" i="13" a="1"/>
  <c r="AY68" i="13" s="1"/>
  <c r="AV81" i="13" a="1"/>
  <c r="AV81" i="13" s="1"/>
  <c r="AW81" i="13" s="1"/>
  <c r="AX81" i="13" a="1"/>
  <c r="AX81" i="13" s="1"/>
  <c r="AY81" i="13" a="1"/>
  <c r="AY81" i="13" s="1"/>
  <c r="AV82" i="13" a="1"/>
  <c r="AV82" i="13" s="1"/>
  <c r="AW82" i="13" s="1"/>
  <c r="AX82" i="13" a="1"/>
  <c r="AX82" i="13" s="1"/>
  <c r="AY82" i="13" a="1"/>
  <c r="AY82" i="13" s="1"/>
  <c r="AV87" i="13" a="1"/>
  <c r="AV87" i="13" s="1"/>
  <c r="AW87" i="13" s="1"/>
  <c r="AX87" i="13" a="1"/>
  <c r="AX87" i="13" s="1"/>
  <c r="AY87" i="13" a="1"/>
  <c r="AY87" i="13" s="1"/>
  <c r="AV25" i="13" a="1"/>
  <c r="AV25" i="13" s="1"/>
  <c r="AW25" i="13" s="1"/>
  <c r="AX25" i="13" a="1"/>
  <c r="AX25" i="13" s="1"/>
  <c r="AY25" i="13" a="1"/>
  <c r="AY25" i="13" s="1"/>
  <c r="AV26" i="13" a="1"/>
  <c r="AV26" i="13" s="1"/>
  <c r="AW26" i="13" s="1"/>
  <c r="AX26" i="13" a="1"/>
  <c r="AX26" i="13" s="1"/>
  <c r="AY26" i="13" a="1"/>
  <c r="AY26" i="13" s="1"/>
  <c r="AV29" i="13" a="1"/>
  <c r="AV29" i="13" s="1"/>
  <c r="AW29" i="13" s="1"/>
  <c r="AX29" i="13" a="1"/>
  <c r="AX29" i="13" s="1"/>
  <c r="AY29" i="13" a="1"/>
  <c r="AY29" i="13" s="1"/>
  <c r="AV44" i="13" a="1"/>
  <c r="AV44" i="13" s="1"/>
  <c r="AW44" i="13" s="1"/>
  <c r="AX44" i="13" a="1"/>
  <c r="AX44" i="13" s="1"/>
  <c r="AY44" i="13" a="1"/>
  <c r="AY44" i="13" s="1"/>
  <c r="AV49" i="13" a="1"/>
  <c r="AV49" i="13" s="1"/>
  <c r="AW49" i="13" s="1"/>
  <c r="AX49" i="13" a="1"/>
  <c r="AX49" i="13" s="1"/>
  <c r="AY49" i="13" a="1"/>
  <c r="AY49" i="13" s="1"/>
  <c r="AV58" i="13" a="1"/>
  <c r="AV58" i="13" s="1"/>
  <c r="AW58" i="13" s="1"/>
  <c r="AX58" i="13" a="1"/>
  <c r="AX58" i="13" s="1"/>
  <c r="AY58" i="13" a="1"/>
  <c r="AY58" i="13" s="1"/>
  <c r="AV62" i="13" a="1"/>
  <c r="AV62" i="13" s="1"/>
  <c r="AW62" i="13" s="1"/>
  <c r="AX62" i="13" a="1"/>
  <c r="AX62" i="13" s="1"/>
  <c r="AY62" i="13" a="1"/>
  <c r="AY62" i="13" s="1"/>
  <c r="AV63" i="13" a="1"/>
  <c r="AV63" i="13" s="1"/>
  <c r="AW63" i="13" s="1"/>
  <c r="AX63" i="13" a="1"/>
  <c r="AX63" i="13" s="1"/>
  <c r="AY63" i="13" a="1"/>
  <c r="AY63" i="13" s="1"/>
  <c r="AV74" i="13" a="1"/>
  <c r="AV74" i="13" s="1"/>
  <c r="AW74" i="13" s="1"/>
  <c r="AX74" i="13" a="1"/>
  <c r="AX74" i="13" s="1"/>
  <c r="AY74" i="13" a="1"/>
  <c r="AY74" i="13" s="1"/>
  <c r="AV83" i="13" a="1"/>
  <c r="AV83" i="13" s="1"/>
  <c r="AW83" i="13" s="1"/>
  <c r="AX83" i="13" a="1"/>
  <c r="AX83" i="13" s="1"/>
  <c r="AY83" i="13" a="1"/>
  <c r="AY83" i="13" s="1"/>
  <c r="AV84" i="13" a="1"/>
  <c r="AV84" i="13" s="1"/>
  <c r="AW84" i="13" s="1"/>
  <c r="AX84" i="13" a="1"/>
  <c r="AX84" i="13" s="1"/>
  <c r="AY84" i="13" a="1"/>
  <c r="AY84" i="13" s="1"/>
  <c r="AV85" i="13" a="1"/>
  <c r="AV85" i="13" s="1"/>
  <c r="AW85" i="13" s="1"/>
  <c r="AX85" i="13" a="1"/>
  <c r="AX85" i="13" s="1"/>
  <c r="AY85" i="13" a="1"/>
  <c r="AY85" i="13" s="1"/>
  <c r="AV91" i="13" a="1"/>
  <c r="AV91" i="13" s="1"/>
  <c r="AW91" i="13" s="1"/>
  <c r="AX91" i="13" a="1"/>
  <c r="AX91" i="13" s="1"/>
  <c r="AY91" i="13" a="1"/>
  <c r="AY91" i="13" s="1"/>
  <c r="AV24" i="13" a="1"/>
  <c r="AV24" i="13" s="1"/>
  <c r="AW24" i="13" s="1"/>
  <c r="AX24" i="13" a="1"/>
  <c r="AX24" i="13" s="1"/>
  <c r="AY24" i="13" a="1"/>
  <c r="AY24" i="13" s="1"/>
  <c r="AV73" i="13" a="1"/>
  <c r="AV73" i="13" s="1"/>
  <c r="AW73" i="13" s="1"/>
  <c r="AX73" i="13" a="1"/>
  <c r="AX73" i="13" s="1"/>
  <c r="AY73" i="13" a="1"/>
  <c r="AY73" i="13" s="1"/>
  <c r="AV90" i="13" a="1"/>
  <c r="AV90" i="13" s="1"/>
  <c r="AW90" i="13" s="1"/>
  <c r="AX90" i="13" a="1"/>
  <c r="AX90" i="13" s="1"/>
  <c r="AY90" i="13" a="1"/>
  <c r="AY90" i="13" s="1"/>
  <c r="AV41" i="13" a="1"/>
  <c r="AV41" i="13" s="1"/>
  <c r="AW41" i="13" s="1"/>
  <c r="AX41" i="13" a="1"/>
  <c r="AX41" i="13" s="1"/>
  <c r="AY41" i="13" a="1"/>
  <c r="AY41" i="13" s="1"/>
  <c r="AV105" i="13" a="1"/>
  <c r="AV105" i="13" s="1"/>
  <c r="AW105" i="13" s="1"/>
  <c r="AX105" i="13" a="1"/>
  <c r="AX105" i="13" s="1"/>
  <c r="AY105" i="13" a="1"/>
  <c r="AY105" i="13" s="1"/>
  <c r="AV61" i="13" a="1"/>
  <c r="AV61" i="13" s="1"/>
  <c r="AW61" i="13" s="1"/>
  <c r="AX61" i="13" a="1"/>
  <c r="AX61" i="13" s="1"/>
  <c r="AY61" i="13" a="1"/>
  <c r="AY61" i="13" s="1"/>
  <c r="AV6" i="13" a="1"/>
  <c r="AV6" i="13" s="1"/>
  <c r="AW6" i="13" s="1"/>
  <c r="AX6" i="13" a="1"/>
  <c r="AX6" i="13" s="1"/>
  <c r="AY6" i="13" a="1"/>
  <c r="AY6" i="13" s="1"/>
  <c r="AV52" i="13" a="1"/>
  <c r="AV52" i="13" s="1"/>
  <c r="AW52" i="13" s="1"/>
  <c r="AX52" i="13" a="1"/>
  <c r="AX52" i="13" s="1"/>
  <c r="AY52" i="13" a="1"/>
  <c r="AY52" i="13" s="1"/>
  <c r="AV5" i="13" a="1"/>
  <c r="AV5" i="13" s="1"/>
  <c r="AW5" i="13" s="1"/>
  <c r="AX5" i="13" a="1"/>
  <c r="AX5" i="13" s="1"/>
  <c r="AY5" i="13" a="1"/>
  <c r="AY5" i="13" s="1"/>
  <c r="AV46" i="13" a="1"/>
  <c r="AV46" i="13" s="1"/>
  <c r="AW46" i="13" s="1"/>
  <c r="AX46" i="13" a="1"/>
  <c r="AX46" i="13" s="1"/>
  <c r="AY46" i="13" a="1"/>
  <c r="AY46" i="13" s="1"/>
  <c r="AV67" i="13" a="1"/>
  <c r="AV67" i="13" s="1"/>
  <c r="AW67" i="13" s="1"/>
  <c r="AX67" i="13" a="1"/>
  <c r="AX67" i="13" s="1"/>
  <c r="AY67" i="13" a="1"/>
  <c r="AY67" i="13" s="1"/>
  <c r="AV86" i="13" a="1"/>
  <c r="AV86" i="13" s="1"/>
  <c r="AW86" i="13" s="1"/>
  <c r="AX86" i="13" a="1"/>
  <c r="AX86" i="13" s="1"/>
  <c r="AY86" i="13" a="1"/>
  <c r="AY86" i="13" s="1"/>
  <c r="AV88" i="13" a="1"/>
  <c r="AV88" i="13" s="1"/>
  <c r="AW88" i="13" s="1"/>
  <c r="AX88" i="13" a="1"/>
  <c r="AX88" i="13" s="1"/>
  <c r="AY88" i="13" a="1"/>
  <c r="AY88" i="13" s="1"/>
  <c r="AV75" i="13" a="1"/>
  <c r="AV75" i="13" s="1"/>
  <c r="AW75" i="13" s="1"/>
  <c r="AX75" i="13" a="1"/>
  <c r="AX75" i="13" s="1"/>
  <c r="AY75" i="13" a="1"/>
  <c r="AY75" i="13" s="1"/>
  <c r="AV4" i="13" a="1"/>
  <c r="AV4" i="13" s="1"/>
  <c r="AW4" i="13" s="1"/>
  <c r="AX4" i="13" a="1"/>
  <c r="AX4" i="13" s="1"/>
  <c r="AY4" i="13" a="1"/>
  <c r="AY4" i="13" s="1"/>
  <c r="AV37" i="13" a="1"/>
  <c r="AV37" i="13" s="1"/>
  <c r="AW37" i="13" s="1"/>
  <c r="AX37" i="13" a="1"/>
  <c r="AX37" i="13" s="1"/>
  <c r="AY37" i="13" a="1"/>
  <c r="AY37" i="13" s="1"/>
  <c r="AV99" i="13" a="1"/>
  <c r="AV99" i="13" s="1"/>
  <c r="AW99" i="13" s="1"/>
  <c r="AX99" i="13" a="1"/>
  <c r="AX99" i="13" s="1"/>
  <c r="AY99" i="13" a="1"/>
  <c r="AY99" i="13" s="1"/>
  <c r="AV8" i="13" a="1"/>
  <c r="AV8" i="13" s="1"/>
  <c r="AW8" i="13" s="1"/>
  <c r="AX8" i="13" a="1"/>
  <c r="AX8" i="13" s="1"/>
  <c r="AY8" i="13" a="1"/>
  <c r="AY8" i="13" s="1"/>
  <c r="AV102" i="13" a="1"/>
  <c r="AV102" i="13" s="1"/>
  <c r="AW102" i="13" s="1"/>
  <c r="AX102" i="13" a="1"/>
  <c r="AX102" i="13" s="1"/>
  <c r="AY102" i="13" a="1"/>
  <c r="AY102" i="13" s="1"/>
  <c r="AV72" i="13" a="1"/>
  <c r="AV72" i="13" s="1"/>
  <c r="AW72" i="13" s="1"/>
  <c r="AX72" i="13" a="1"/>
  <c r="AX72" i="13" s="1"/>
  <c r="AY72" i="13" a="1"/>
  <c r="AY72" i="13" s="1"/>
  <c r="AV9" i="13" a="1"/>
  <c r="AV9" i="13" s="1"/>
  <c r="AW9" i="13" s="1"/>
  <c r="AX9" i="13" a="1"/>
  <c r="AX9" i="13" s="1"/>
  <c r="AY9" i="13" a="1"/>
  <c r="AY9" i="13" s="1"/>
  <c r="AV42" i="13" a="1"/>
  <c r="AV42" i="13" s="1"/>
  <c r="AW42" i="13" s="1"/>
  <c r="AX42" i="13" a="1"/>
  <c r="AX42" i="13" s="1"/>
  <c r="AY42" i="13" a="1"/>
  <c r="AY42" i="13" s="1"/>
  <c r="AV103" i="13" a="1"/>
  <c r="AV103" i="13" s="1"/>
  <c r="AW103" i="13" s="1"/>
  <c r="AX103" i="13" a="1"/>
  <c r="AX103" i="13" s="1"/>
  <c r="AY103" i="13" a="1"/>
  <c r="AY103" i="13" s="1"/>
  <c r="AV50" i="13" a="1"/>
  <c r="AV50" i="13" s="1"/>
  <c r="AW50" i="13" s="1"/>
  <c r="AX50" i="13" a="1"/>
  <c r="AX50" i="13" s="1"/>
  <c r="AY50" i="13" a="1"/>
  <c r="AY50" i="13" s="1"/>
  <c r="AV16" i="13" a="1"/>
  <c r="AV16" i="13" s="1"/>
  <c r="AW16" i="13" s="1"/>
  <c r="AX16" i="13" a="1"/>
  <c r="AX16" i="13" s="1"/>
  <c r="AY16" i="13" a="1"/>
  <c r="AY16" i="13" s="1"/>
  <c r="AV43" i="13" a="1"/>
  <c r="AV43" i="13" s="1"/>
  <c r="AW43" i="13" s="1"/>
  <c r="AX43" i="13" a="1"/>
  <c r="AX43" i="13" s="1"/>
  <c r="AY43" i="13" a="1"/>
  <c r="AY43" i="13" s="1"/>
  <c r="AV34" i="13" a="1"/>
  <c r="AV34" i="13" s="1"/>
  <c r="AW34" i="13" s="1"/>
  <c r="AX34" i="13" a="1"/>
  <c r="AX34" i="13" s="1"/>
  <c r="AY34" i="13" a="1"/>
  <c r="AY34" i="13" s="1"/>
  <c r="AV15" i="13" a="1"/>
  <c r="AV15" i="13" s="1"/>
  <c r="AW15" i="13" s="1"/>
  <c r="AX15" i="13" a="1"/>
  <c r="AX15" i="13" s="1"/>
  <c r="AY15" i="13" a="1"/>
  <c r="AY15" i="13" s="1"/>
  <c r="AV18" i="13" a="1"/>
  <c r="AV18" i="13" s="1"/>
  <c r="AW18" i="13" s="1"/>
  <c r="AX18" i="13" a="1"/>
  <c r="AX18" i="13" s="1"/>
  <c r="AY18" i="13" a="1"/>
  <c r="AY18" i="13" s="1"/>
  <c r="AV32" i="13" a="1"/>
  <c r="AV32" i="13" s="1"/>
  <c r="AW32" i="13" s="1"/>
  <c r="AX32" i="13" a="1"/>
  <c r="AX32" i="13" s="1"/>
  <c r="AY32" i="13" a="1"/>
  <c r="AY32" i="13" s="1"/>
  <c r="AV57" i="13" a="1"/>
  <c r="AV57" i="13" s="1"/>
  <c r="AW57" i="13" s="1"/>
  <c r="AX57" i="13" a="1"/>
  <c r="AX57" i="13" s="1"/>
  <c r="AY57" i="13" a="1"/>
  <c r="AY57" i="13" s="1"/>
  <c r="AV40" i="13" a="1"/>
  <c r="AV40" i="13" s="1"/>
  <c r="AW40" i="13" s="1"/>
  <c r="AX40" i="13" a="1"/>
  <c r="AX40" i="13" s="1"/>
  <c r="AY40" i="13" a="1"/>
  <c r="AY40" i="13" s="1"/>
  <c r="AV47" i="13" a="1"/>
  <c r="AV47" i="13" s="1"/>
  <c r="AW47" i="13" s="1"/>
  <c r="AX47" i="13" a="1"/>
  <c r="AX47" i="13" s="1"/>
  <c r="AY47" i="13" a="1"/>
  <c r="AY47" i="13" s="1"/>
  <c r="AV59" i="13" a="1"/>
  <c r="AV59" i="13" s="1"/>
  <c r="AW59" i="13" s="1"/>
  <c r="AX59" i="13" a="1"/>
  <c r="AX59" i="13" s="1"/>
  <c r="AY59" i="13" a="1"/>
  <c r="AY59" i="13" s="1"/>
  <c r="AV66" i="13" a="1"/>
  <c r="AV66" i="13" s="1"/>
  <c r="AW66" i="13" s="1"/>
  <c r="AX66" i="13" a="1"/>
  <c r="AX66" i="13" s="1"/>
  <c r="AY66" i="13" a="1"/>
  <c r="AY66" i="13" s="1"/>
  <c r="AV65" i="13" a="1"/>
  <c r="AV65" i="13" s="1"/>
  <c r="AW65" i="13" s="1"/>
  <c r="AX65" i="13" a="1"/>
  <c r="AX65" i="13" s="1"/>
  <c r="AY65" i="13" a="1"/>
  <c r="AY65" i="13" s="1"/>
  <c r="AV76" i="13" a="1"/>
  <c r="AV76" i="13" s="1"/>
  <c r="AW76" i="13" s="1"/>
  <c r="AX76" i="13" a="1"/>
  <c r="AX76" i="13" s="1"/>
  <c r="AY76" i="13" a="1"/>
  <c r="AY76" i="13" s="1"/>
  <c r="AV104" i="13" a="1"/>
  <c r="AV104" i="13" s="1"/>
  <c r="AW104" i="13" s="1"/>
  <c r="AX104" i="13" a="1"/>
  <c r="AX104" i="13" s="1"/>
  <c r="AY104" i="13" a="1"/>
  <c r="AY104" i="13" s="1"/>
  <c r="AV92" i="13" a="1"/>
  <c r="AV92" i="13" s="1"/>
  <c r="AW92" i="13" s="1"/>
  <c r="AX92" i="13" a="1"/>
  <c r="AX92" i="13" s="1"/>
  <c r="AY92" i="13" a="1"/>
  <c r="AY92" i="13" s="1"/>
  <c r="AV7" i="13" a="1"/>
  <c r="AV7" i="13" s="1"/>
  <c r="AW7" i="13" s="1"/>
  <c r="AX7" i="13" a="1"/>
  <c r="AX7" i="13" s="1"/>
  <c r="AY7" i="13" a="1"/>
  <c r="AY7" i="13" s="1"/>
  <c r="AV11" i="13" a="1"/>
  <c r="AV11" i="13" s="1"/>
  <c r="AW11" i="13" s="1"/>
  <c r="AX11" i="13" a="1"/>
  <c r="AX11" i="13" s="1"/>
  <c r="AY11" i="13" a="1"/>
  <c r="AY11" i="13" s="1"/>
  <c r="AV79" i="13" a="1"/>
  <c r="AV79" i="13" s="1"/>
  <c r="AW79" i="13" s="1"/>
  <c r="AX79" i="13" a="1"/>
  <c r="AX79" i="13" s="1"/>
  <c r="AY79" i="13" a="1"/>
  <c r="AY79" i="13" s="1"/>
  <c r="AV53" i="13" a="1"/>
  <c r="AV53" i="13" s="1"/>
  <c r="AW53" i="13" s="1"/>
  <c r="AX53" i="13" a="1"/>
  <c r="AX53" i="13" s="1"/>
  <c r="AY53" i="13" a="1"/>
  <c r="AY53" i="13" s="1"/>
  <c r="AV106" i="13" a="1"/>
  <c r="AV106" i="13" s="1"/>
  <c r="AW106" i="13" s="1"/>
  <c r="AX106" i="13" a="1"/>
  <c r="AX106" i="13" s="1"/>
  <c r="AY106" i="13" a="1"/>
  <c r="AY106" i="13" s="1"/>
  <c r="AV107" i="13" a="1"/>
  <c r="AV107" i="13" s="1"/>
  <c r="AW107" i="13" s="1"/>
  <c r="AX107" i="13" a="1"/>
  <c r="AX107" i="13" s="1"/>
  <c r="AY107" i="13" a="1"/>
  <c r="AY107" i="13" s="1"/>
  <c r="AV108" i="13" a="1"/>
  <c r="AV108" i="13" s="1"/>
  <c r="AW108" i="13" s="1"/>
  <c r="AX108" i="13" a="1"/>
  <c r="AX108" i="13" s="1"/>
  <c r="AY108" i="13" a="1"/>
  <c r="AY108" i="13" s="1"/>
  <c r="AV109" i="13" a="1"/>
  <c r="AV109" i="13" s="1"/>
  <c r="AW109" i="13" s="1"/>
  <c r="AX109" i="13" a="1"/>
  <c r="AX109" i="13" s="1"/>
  <c r="AY109" i="13" a="1"/>
  <c r="AY109" i="13" s="1"/>
  <c r="AV110" i="13" a="1"/>
  <c r="AV110" i="13" s="1"/>
  <c r="AW110" i="13" s="1"/>
  <c r="AX110" i="13" a="1"/>
  <c r="AX110" i="13" s="1"/>
  <c r="AY110" i="13" a="1"/>
  <c r="AY110" i="13" s="1"/>
  <c r="AV111" i="13" a="1"/>
  <c r="AV111" i="13" s="1"/>
  <c r="AW111" i="13" s="1"/>
  <c r="AX111" i="13" a="1"/>
  <c r="AX111" i="13" s="1"/>
  <c r="AY111" i="13" a="1"/>
  <c r="AY111" i="13" s="1"/>
  <c r="AV112" i="13" a="1"/>
  <c r="AV112" i="13" s="1"/>
  <c r="AW112" i="13" s="1"/>
  <c r="AX112" i="13" a="1"/>
  <c r="AX112" i="13" s="1"/>
  <c r="AY112" i="13" a="1"/>
  <c r="AY112" i="13" s="1"/>
  <c r="AV113" i="13" a="1"/>
  <c r="AV113" i="13" s="1"/>
  <c r="AW113" i="13" s="1"/>
  <c r="AX113" i="13" a="1"/>
  <c r="AX113" i="13" s="1"/>
  <c r="AY113" i="13" a="1"/>
  <c r="AY113" i="13" s="1"/>
  <c r="AV114" i="13" a="1"/>
  <c r="AV114" i="13" s="1"/>
  <c r="AW114" i="13" s="1"/>
  <c r="AX114" i="13" a="1"/>
  <c r="AX114" i="13" s="1"/>
  <c r="AY114" i="13" a="1"/>
  <c r="AY114" i="13" s="1"/>
  <c r="AV115" i="13" a="1"/>
  <c r="AV115" i="13" s="1"/>
  <c r="AW115" i="13" s="1"/>
  <c r="AX115" i="13" a="1"/>
  <c r="AX115" i="13" s="1"/>
  <c r="AY115" i="13" a="1"/>
  <c r="AY115" i="13" s="1"/>
  <c r="AV116" i="13" a="1"/>
  <c r="AV116" i="13" s="1"/>
  <c r="AW116" i="13" s="1"/>
  <c r="AX116" i="13" a="1"/>
  <c r="AX116" i="13" s="1"/>
  <c r="AY116" i="13" a="1"/>
  <c r="AY116" i="13" s="1"/>
  <c r="AV117" i="13" a="1"/>
  <c r="AV117" i="13" s="1"/>
  <c r="AW117" i="13" s="1"/>
  <c r="AX117" i="13" a="1"/>
  <c r="AX117" i="13" s="1"/>
  <c r="AY117" i="13" a="1"/>
  <c r="AY117" i="13" s="1"/>
  <c r="AV118" i="13" a="1"/>
  <c r="AV118" i="13" s="1"/>
  <c r="AW118" i="13" s="1"/>
  <c r="AX118" i="13" a="1"/>
  <c r="AX118" i="13" s="1"/>
  <c r="AY118" i="13" a="1"/>
  <c r="AY118" i="13" s="1"/>
  <c r="AV119" i="13" a="1"/>
  <c r="AV119" i="13" s="1"/>
  <c r="AW119" i="13" s="1"/>
  <c r="AX119" i="13" a="1"/>
  <c r="AX119" i="13" s="1"/>
  <c r="AY119" i="13" a="1"/>
  <c r="AY119" i="13" s="1"/>
  <c r="AV120" i="13" a="1"/>
  <c r="AV120" i="13" s="1"/>
  <c r="AW120" i="13" s="1"/>
  <c r="AX120" i="13" a="1"/>
  <c r="AX120" i="13" s="1"/>
  <c r="AY120" i="13" a="1"/>
  <c r="AY120" i="13" s="1"/>
  <c r="AV121" i="13" a="1"/>
  <c r="AV121" i="13" s="1"/>
  <c r="AW121" i="13" s="1"/>
  <c r="AX121" i="13" a="1"/>
  <c r="AX121" i="13" s="1"/>
  <c r="AY121" i="13" a="1"/>
  <c r="AY121" i="13" s="1"/>
  <c r="AV122" i="13" a="1"/>
  <c r="AV122" i="13" s="1"/>
  <c r="AW122" i="13" s="1"/>
  <c r="AX122" i="13" a="1"/>
  <c r="AX122" i="13" s="1"/>
  <c r="AY122" i="13" a="1"/>
  <c r="AY122" i="13" s="1"/>
  <c r="AV123" i="13" a="1"/>
  <c r="AV123" i="13" s="1"/>
  <c r="AW123" i="13" s="1"/>
  <c r="AX123" i="13" a="1"/>
  <c r="AX123" i="13" s="1"/>
  <c r="AY123" i="13" a="1"/>
  <c r="AY123" i="13" s="1"/>
  <c r="AV124" i="13" a="1"/>
  <c r="AV124" i="13" s="1"/>
  <c r="AW124" i="13" s="1"/>
  <c r="AX124" i="13" a="1"/>
  <c r="AX124" i="13" s="1"/>
  <c r="AY124" i="13" a="1"/>
  <c r="AY124" i="13" s="1"/>
  <c r="AV125" i="13" a="1"/>
  <c r="AV125" i="13" s="1"/>
  <c r="AW125" i="13" s="1"/>
  <c r="AX125" i="13" a="1"/>
  <c r="AX125" i="13" s="1"/>
  <c r="AY125" i="13" a="1"/>
  <c r="AY125" i="13" s="1"/>
  <c r="AV126" i="13" a="1"/>
  <c r="AV126" i="13" s="1"/>
  <c r="AW126" i="13" s="1"/>
  <c r="AX126" i="13" a="1"/>
  <c r="AX126" i="13" s="1"/>
  <c r="AY126" i="13" a="1"/>
  <c r="AY126" i="13" s="1"/>
  <c r="AV127" i="13" a="1"/>
  <c r="AV127" i="13" s="1"/>
  <c r="AW127" i="13" s="1"/>
  <c r="AX127" i="13" a="1"/>
  <c r="AX127" i="13" s="1"/>
  <c r="AY127" i="13" a="1"/>
  <c r="AY127" i="13" s="1"/>
  <c r="AV128" i="13" a="1"/>
  <c r="AV128" i="13" s="1"/>
  <c r="AW128" i="13" s="1"/>
  <c r="AX128" i="13" a="1"/>
  <c r="AX128" i="13" s="1"/>
  <c r="AY128" i="13" a="1"/>
  <c r="AY128" i="13" s="1"/>
  <c r="AV129" i="13" a="1"/>
  <c r="AV129" i="13" s="1"/>
  <c r="AW129" i="13" s="1"/>
  <c r="AX129" i="13" a="1"/>
  <c r="AX129" i="13" s="1"/>
  <c r="AY129" i="13" a="1"/>
  <c r="AY129" i="13" s="1"/>
  <c r="AV130" i="13" a="1"/>
  <c r="AV130" i="13" s="1"/>
  <c r="AW130" i="13" s="1"/>
  <c r="AX130" i="13" a="1"/>
  <c r="AX130" i="13" s="1"/>
  <c r="AY130" i="13" a="1"/>
  <c r="AY130" i="13" s="1"/>
  <c r="AV131" i="13" a="1"/>
  <c r="AV131" i="13" s="1"/>
  <c r="AW131" i="13" s="1"/>
  <c r="AX131" i="13" a="1"/>
  <c r="AX131" i="13" s="1"/>
  <c r="AY131" i="13" a="1"/>
  <c r="AY131" i="13" s="1"/>
  <c r="AV132" i="13" a="1"/>
  <c r="AV132" i="13" s="1"/>
  <c r="AW132" i="13" s="1"/>
  <c r="AX132" i="13" a="1"/>
  <c r="AX132" i="13" s="1"/>
  <c r="AY132" i="13" a="1"/>
  <c r="AY132" i="13" s="1"/>
  <c r="AV133" i="13" a="1"/>
  <c r="AV133" i="13" s="1"/>
  <c r="AW133" i="13" s="1"/>
  <c r="AX133" i="13" a="1"/>
  <c r="AX133" i="13" s="1"/>
  <c r="AY133" i="13" a="1"/>
  <c r="AY133" i="13" s="1"/>
  <c r="AV134" i="13" a="1"/>
  <c r="AV134" i="13" s="1"/>
  <c r="AW134" i="13" s="1"/>
  <c r="AX134" i="13" a="1"/>
  <c r="AX134" i="13" s="1"/>
  <c r="AY134" i="13" a="1"/>
  <c r="AY134" i="13" s="1"/>
  <c r="AV135" i="13" a="1"/>
  <c r="AV135" i="13" s="1"/>
  <c r="AW135" i="13" s="1"/>
  <c r="AX135" i="13" a="1"/>
  <c r="AX135" i="13" s="1"/>
  <c r="AY135" i="13" a="1"/>
  <c r="AY135" i="13" s="1"/>
  <c r="AV136" i="13" a="1"/>
  <c r="AV136" i="13" s="1"/>
  <c r="AW136" i="13" s="1"/>
  <c r="AX136" i="13" a="1"/>
  <c r="AX136" i="13" s="1"/>
  <c r="AY136" i="13" a="1"/>
  <c r="AY136" i="13" s="1"/>
  <c r="AV137" i="13" a="1"/>
  <c r="AV137" i="13" s="1"/>
  <c r="AW137" i="13" s="1"/>
  <c r="AX137" i="13" a="1"/>
  <c r="AX137" i="13" s="1"/>
  <c r="AY137" i="13" a="1"/>
  <c r="AY137" i="13" s="1"/>
  <c r="AV138" i="13" a="1"/>
  <c r="AV138" i="13" s="1"/>
  <c r="AW138" i="13" s="1"/>
  <c r="AX138" i="13" a="1"/>
  <c r="AX138" i="13" s="1"/>
  <c r="AY138" i="13" a="1"/>
  <c r="AY138" i="13" s="1"/>
  <c r="AV139" i="13" a="1"/>
  <c r="AV139" i="13" s="1"/>
  <c r="AW139" i="13" s="1"/>
  <c r="AX139" i="13" a="1"/>
  <c r="AX139" i="13" s="1"/>
  <c r="AY139" i="13" a="1"/>
  <c r="AY139" i="13" s="1"/>
  <c r="AV140" i="13" a="1"/>
  <c r="AV140" i="13" s="1"/>
  <c r="AW140" i="13" s="1"/>
  <c r="AX140" i="13" a="1"/>
  <c r="AX140" i="13" s="1"/>
  <c r="AY140" i="13" a="1"/>
  <c r="AY140" i="13" s="1"/>
  <c r="AV141" i="13" a="1"/>
  <c r="AV141" i="13" s="1"/>
  <c r="AW141" i="13" s="1"/>
  <c r="AX141" i="13" a="1"/>
  <c r="AX141" i="13" s="1"/>
  <c r="AY141" i="13" a="1"/>
  <c r="AY141" i="13" s="1"/>
  <c r="AV142" i="13" a="1"/>
  <c r="AV142" i="13" s="1"/>
  <c r="AW142" i="13" s="1"/>
  <c r="AX142" i="13" a="1"/>
  <c r="AX142" i="13" s="1"/>
  <c r="AY142" i="13" a="1"/>
  <c r="AY142" i="13" s="1"/>
  <c r="AV143" i="13" a="1"/>
  <c r="AV143" i="13" s="1"/>
  <c r="AW143" i="13" s="1"/>
  <c r="AX143" i="13" a="1"/>
  <c r="AX143" i="13" s="1"/>
  <c r="AY143" i="13" a="1"/>
  <c r="AY143" i="13" s="1"/>
  <c r="AV144" i="13" a="1"/>
  <c r="AV144" i="13" s="1"/>
  <c r="AW144" i="13" s="1"/>
  <c r="AX144" i="13" a="1"/>
  <c r="AX144" i="13" s="1"/>
  <c r="AY144" i="13" a="1"/>
  <c r="AY144" i="13" s="1"/>
  <c r="AV145" i="13" a="1"/>
  <c r="AV145" i="13" s="1"/>
  <c r="AW145" i="13" s="1"/>
  <c r="AX145" i="13" a="1"/>
  <c r="AX145" i="13" s="1"/>
  <c r="AY145" i="13" a="1"/>
  <c r="AY145" i="13" s="1"/>
  <c r="AV146" i="13" a="1"/>
  <c r="AV146" i="13" s="1"/>
  <c r="AW146" i="13" s="1"/>
  <c r="AX146" i="13" a="1"/>
  <c r="AX146" i="13" s="1"/>
  <c r="AY146" i="13" a="1"/>
  <c r="AY146" i="13" s="1"/>
  <c r="AV147" i="13" a="1"/>
  <c r="AV147" i="13" s="1"/>
  <c r="AW147" i="13" s="1"/>
  <c r="AX147" i="13" a="1"/>
  <c r="AX147" i="13" s="1"/>
  <c r="AY147" i="13" a="1"/>
  <c r="AY147" i="13" s="1"/>
  <c r="AV148" i="13" a="1"/>
  <c r="AV148" i="13" s="1"/>
  <c r="AW148" i="13" s="1"/>
  <c r="AX148" i="13" a="1"/>
  <c r="AX148" i="13" s="1"/>
  <c r="AY148" i="13" a="1"/>
  <c r="AY148" i="13" s="1"/>
  <c r="AV149" i="13" a="1"/>
  <c r="AV149" i="13" s="1"/>
  <c r="AW149" i="13" s="1"/>
  <c r="AX149" i="13" a="1"/>
  <c r="AX149" i="13" s="1"/>
  <c r="AY149" i="13" a="1"/>
  <c r="AY149" i="13" s="1"/>
  <c r="AV150" i="13" a="1"/>
  <c r="AV150" i="13" s="1"/>
  <c r="AW150" i="13" s="1"/>
  <c r="AX150" i="13" a="1"/>
  <c r="AX150" i="13" s="1"/>
  <c r="AY150" i="13" a="1"/>
  <c r="AY150" i="13" s="1"/>
  <c r="AV151" i="13" a="1"/>
  <c r="AV151" i="13" s="1"/>
  <c r="AW151" i="13" s="1"/>
  <c r="AX151" i="13" a="1"/>
  <c r="AX151" i="13" s="1"/>
  <c r="AY151" i="13" a="1"/>
  <c r="AY151" i="13" s="1"/>
  <c r="AV152" i="13" a="1"/>
  <c r="AV152" i="13" s="1"/>
  <c r="AW152" i="13" s="1"/>
  <c r="AX152" i="13" a="1"/>
  <c r="AX152" i="13" s="1"/>
  <c r="AY152" i="13" a="1"/>
  <c r="AY152" i="13" s="1"/>
  <c r="AV153" i="13" a="1"/>
  <c r="AV153" i="13" s="1"/>
  <c r="AW153" i="13" s="1"/>
  <c r="AX153" i="13" a="1"/>
  <c r="AX153" i="13" s="1"/>
  <c r="AY153" i="13" a="1"/>
  <c r="AY153" i="13" s="1"/>
  <c r="AV154" i="13" a="1"/>
  <c r="AV154" i="13" s="1"/>
  <c r="AW154" i="13" s="1"/>
  <c r="AX154" i="13" a="1"/>
  <c r="AX154" i="13" s="1"/>
  <c r="AY154" i="13" a="1"/>
  <c r="AY154" i="13" s="1"/>
  <c r="AV155" i="13" a="1"/>
  <c r="AV155" i="13" s="1"/>
  <c r="AW155" i="13" s="1"/>
  <c r="AX155" i="13" a="1"/>
  <c r="AX155" i="13" s="1"/>
  <c r="AY155" i="13" a="1"/>
  <c r="AY155" i="13" s="1"/>
  <c r="AV156" i="13" a="1"/>
  <c r="AV156" i="13" s="1"/>
  <c r="AW156" i="13" s="1"/>
  <c r="AX156" i="13" a="1"/>
  <c r="AX156" i="13" s="1"/>
  <c r="AY156" i="13" a="1"/>
  <c r="AY156" i="13" s="1"/>
  <c r="AV157" i="13" a="1"/>
  <c r="AV157" i="13" s="1"/>
  <c r="AW157" i="13" s="1"/>
  <c r="AX157" i="13" a="1"/>
  <c r="AX157" i="13" s="1"/>
  <c r="AY157" i="13" a="1"/>
  <c r="AY157" i="13" s="1"/>
  <c r="AV158" i="13" a="1"/>
  <c r="AV158" i="13" s="1"/>
  <c r="AW158" i="13" s="1"/>
  <c r="AX158" i="13" a="1"/>
  <c r="AX158" i="13" s="1"/>
  <c r="AY158" i="13" a="1"/>
  <c r="AY158" i="13" s="1"/>
  <c r="AV159" i="13" a="1"/>
  <c r="AV159" i="13" s="1"/>
  <c r="AW159" i="13" s="1"/>
  <c r="AX159" i="13" a="1"/>
  <c r="AX159" i="13" s="1"/>
  <c r="AY159" i="13" a="1"/>
  <c r="AY159" i="13" s="1"/>
  <c r="AV160" i="13" a="1"/>
  <c r="AV160" i="13" s="1"/>
  <c r="AW160" i="13" s="1"/>
  <c r="AX160" i="13" a="1"/>
  <c r="AX160" i="13" s="1"/>
  <c r="AY160" i="13" a="1"/>
  <c r="AY160" i="13" s="1"/>
  <c r="AV161" i="13" a="1"/>
  <c r="AV161" i="13" s="1"/>
  <c r="AW161" i="13" s="1"/>
  <c r="AX161" i="13" a="1"/>
  <c r="AX161" i="13" s="1"/>
  <c r="AY161" i="13" a="1"/>
  <c r="AY161" i="13" s="1"/>
  <c r="AV162" i="13" a="1"/>
  <c r="AV162" i="13" s="1"/>
  <c r="AW162" i="13" s="1"/>
  <c r="AX162" i="13" a="1"/>
  <c r="AX162" i="13" s="1"/>
  <c r="AY162" i="13" a="1"/>
  <c r="AY162" i="13" s="1"/>
  <c r="AV163" i="13" a="1"/>
  <c r="AV163" i="13" s="1"/>
  <c r="AW163" i="13" s="1"/>
  <c r="AX163" i="13" a="1"/>
  <c r="AX163" i="13" s="1"/>
  <c r="AY163" i="13" a="1"/>
  <c r="AY163" i="13" s="1"/>
  <c r="AV164" i="13" a="1"/>
  <c r="AV164" i="13" s="1"/>
  <c r="AW164" i="13" s="1"/>
  <c r="AX164" i="13" a="1"/>
  <c r="AX164" i="13" s="1"/>
  <c r="AY164" i="13" a="1"/>
  <c r="AY164" i="13" s="1"/>
  <c r="AV165" i="13" a="1"/>
  <c r="AV165" i="13" s="1"/>
  <c r="AW165" i="13" s="1"/>
  <c r="AX165" i="13" a="1"/>
  <c r="AX165" i="13" s="1"/>
  <c r="AY165" i="13" a="1"/>
  <c r="AY165" i="13" s="1"/>
  <c r="AV166" i="13" a="1"/>
  <c r="AV166" i="13" s="1"/>
  <c r="AW166" i="13" s="1"/>
  <c r="AX166" i="13" a="1"/>
  <c r="AX166" i="13" s="1"/>
  <c r="AY166" i="13" a="1"/>
  <c r="AY166" i="13" s="1"/>
  <c r="AV167" i="13" a="1"/>
  <c r="AV167" i="13" s="1"/>
  <c r="AW167" i="13" s="1"/>
  <c r="AX167" i="13" a="1"/>
  <c r="AX167" i="13" s="1"/>
  <c r="AY167" i="13" a="1"/>
  <c r="AY167" i="13" s="1"/>
  <c r="AV168" i="13" a="1"/>
  <c r="AV168" i="13" s="1"/>
  <c r="AW168" i="13" s="1"/>
  <c r="AX168" i="13" a="1"/>
  <c r="AX168" i="13" s="1"/>
  <c r="AY168" i="13" a="1"/>
  <c r="AY168" i="13" s="1"/>
  <c r="AV169" i="13" a="1"/>
  <c r="AV169" i="13" s="1"/>
  <c r="AW169" i="13" s="1"/>
  <c r="AX169" i="13" a="1"/>
  <c r="AX169" i="13" s="1"/>
  <c r="AY169" i="13" a="1"/>
  <c r="AY169" i="13" s="1"/>
  <c r="AV170" i="13" a="1"/>
  <c r="AV170" i="13" s="1"/>
  <c r="AW170" i="13" s="1"/>
  <c r="AX170" i="13" a="1"/>
  <c r="AX170" i="13" s="1"/>
  <c r="AY170" i="13" a="1"/>
  <c r="AY170" i="13" s="1"/>
  <c r="AV171" i="13" a="1"/>
  <c r="AV171" i="13" s="1"/>
  <c r="AW171" i="13" s="1"/>
  <c r="AX171" i="13" a="1"/>
  <c r="AX171" i="13" s="1"/>
  <c r="AY171" i="13" a="1"/>
  <c r="AY171" i="13" s="1"/>
  <c r="AV172" i="13" a="1"/>
  <c r="AV172" i="13" s="1"/>
  <c r="AW172" i="13" s="1"/>
  <c r="AX172" i="13" a="1"/>
  <c r="AX172" i="13" s="1"/>
  <c r="AY172" i="13" a="1"/>
  <c r="AY172" i="13" s="1"/>
  <c r="AV173" i="13" a="1"/>
  <c r="AV173" i="13" s="1"/>
  <c r="AW173" i="13" s="1"/>
  <c r="AX173" i="13" a="1"/>
  <c r="AX173" i="13" s="1"/>
  <c r="AY173" i="13" a="1"/>
  <c r="AY173" i="13" s="1"/>
  <c r="AV174" i="13" a="1"/>
  <c r="AV174" i="13" s="1"/>
  <c r="AW174" i="13" s="1"/>
  <c r="AX174" i="13" a="1"/>
  <c r="AX174" i="13" s="1"/>
  <c r="AY174" i="13" a="1"/>
  <c r="AY174" i="13" s="1"/>
  <c r="AV175" i="13" a="1"/>
  <c r="AV175" i="13" s="1"/>
  <c r="AW175" i="13" s="1"/>
  <c r="AX175" i="13" a="1"/>
  <c r="AX175" i="13" s="1"/>
  <c r="AY175" i="13" a="1"/>
  <c r="AY175" i="13" s="1"/>
  <c r="AV176" i="13" a="1"/>
  <c r="AV176" i="13" s="1"/>
  <c r="AW176" i="13" s="1"/>
  <c r="AX176" i="13" a="1"/>
  <c r="AX176" i="13" s="1"/>
  <c r="AY176" i="13" a="1"/>
  <c r="AY176" i="13" s="1"/>
  <c r="AV177" i="13" a="1"/>
  <c r="AV177" i="13" s="1"/>
  <c r="AW177" i="13" s="1"/>
  <c r="AX177" i="13" a="1"/>
  <c r="AX177" i="13" s="1"/>
  <c r="AY177" i="13" a="1"/>
  <c r="AY177" i="13" s="1"/>
  <c r="AV178" i="13" a="1"/>
  <c r="AV178" i="13" s="1"/>
  <c r="AW178" i="13" s="1"/>
  <c r="AX178" i="13" a="1"/>
  <c r="AX178" i="13" s="1"/>
  <c r="AY178" i="13" a="1"/>
  <c r="AY178" i="13" s="1"/>
  <c r="AV179" i="13" a="1"/>
  <c r="AV179" i="13" s="1"/>
  <c r="AW179" i="13" s="1"/>
  <c r="AX179" i="13" a="1"/>
  <c r="AX179" i="13" s="1"/>
  <c r="AY179" i="13" a="1"/>
  <c r="AY179" i="13" s="1"/>
  <c r="AV180" i="13" a="1"/>
  <c r="AV180" i="13" s="1"/>
  <c r="AW180" i="13" s="1"/>
  <c r="AX180" i="13" a="1"/>
  <c r="AX180" i="13" s="1"/>
  <c r="AY180" i="13" a="1"/>
  <c r="AY180" i="13" s="1"/>
  <c r="AV181" i="13" a="1"/>
  <c r="AV181" i="13" s="1"/>
  <c r="AW181" i="13" s="1"/>
  <c r="AX181" i="13" a="1"/>
  <c r="AX181" i="13" s="1"/>
  <c r="AY181" i="13" a="1"/>
  <c r="AY181" i="13" s="1"/>
  <c r="AV182" i="13" a="1"/>
  <c r="AV182" i="13" s="1"/>
  <c r="AW182" i="13" s="1"/>
  <c r="AX182" i="13" a="1"/>
  <c r="AX182" i="13" s="1"/>
  <c r="AY182" i="13" a="1"/>
  <c r="AY182" i="13" s="1"/>
  <c r="AV183" i="13" a="1"/>
  <c r="AV183" i="13" s="1"/>
  <c r="AW183" i="13" s="1"/>
  <c r="AX183" i="13" a="1"/>
  <c r="AX183" i="13" s="1"/>
  <c r="AY183" i="13" a="1"/>
  <c r="AY183" i="13" s="1"/>
  <c r="AV184" i="13" a="1"/>
  <c r="AV184" i="13" s="1"/>
  <c r="AW184" i="13" s="1"/>
  <c r="AX184" i="13" a="1"/>
  <c r="AX184" i="13" s="1"/>
  <c r="AY184" i="13" a="1"/>
  <c r="AY184" i="13" s="1"/>
  <c r="AV185" i="13" a="1"/>
  <c r="AV185" i="13" s="1"/>
  <c r="AW185" i="13" s="1"/>
  <c r="AX185" i="13" a="1"/>
  <c r="AX185" i="13" s="1"/>
  <c r="AY185" i="13" a="1"/>
  <c r="AY185" i="13" s="1"/>
  <c r="AV186" i="13" a="1"/>
  <c r="AV186" i="13" s="1"/>
  <c r="AW186" i="13" s="1"/>
  <c r="AX186" i="13" a="1"/>
  <c r="AX186" i="13" s="1"/>
  <c r="AY186" i="13" a="1"/>
  <c r="AY186" i="13" s="1"/>
  <c r="AV187" i="13" a="1"/>
  <c r="AV187" i="13" s="1"/>
  <c r="AW187" i="13" s="1"/>
  <c r="AX187" i="13" a="1"/>
  <c r="AX187" i="13" s="1"/>
  <c r="AY187" i="13" a="1"/>
  <c r="AY187" i="13" s="1"/>
  <c r="AV188" i="13" a="1"/>
  <c r="AV188" i="13" s="1"/>
  <c r="AW188" i="13" s="1"/>
  <c r="AX188" i="13" a="1"/>
  <c r="AX188" i="13" s="1"/>
  <c r="AY188" i="13" a="1"/>
  <c r="AY188" i="13" s="1"/>
  <c r="AV189" i="13" a="1"/>
  <c r="AV189" i="13" s="1"/>
  <c r="AW189" i="13" s="1"/>
  <c r="AX189" i="13" a="1"/>
  <c r="AX189" i="13" s="1"/>
  <c r="AY189" i="13" a="1"/>
  <c r="AY189" i="13" s="1"/>
  <c r="AV190" i="13" a="1"/>
  <c r="AV190" i="13" s="1"/>
  <c r="AW190" i="13" s="1"/>
  <c r="AX190" i="13" a="1"/>
  <c r="AX190" i="13" s="1"/>
  <c r="AY190" i="13" a="1"/>
  <c r="AY190" i="13" s="1"/>
  <c r="AV191" i="13" a="1"/>
  <c r="AV191" i="13" s="1"/>
  <c r="AW191" i="13" s="1"/>
  <c r="AX191" i="13" a="1"/>
  <c r="AX191" i="13" s="1"/>
  <c r="AY191" i="13" a="1"/>
  <c r="AY191" i="13" s="1"/>
  <c r="AV192" i="13" a="1"/>
  <c r="AV192" i="13" s="1"/>
  <c r="AW192" i="13" s="1"/>
  <c r="AX192" i="13" a="1"/>
  <c r="AX192" i="13" s="1"/>
  <c r="AY192" i="13" a="1"/>
  <c r="AY192" i="13" s="1"/>
  <c r="AV193" i="13" a="1"/>
  <c r="AV193" i="13" s="1"/>
  <c r="AW193" i="13" s="1"/>
  <c r="AX193" i="13" a="1"/>
  <c r="AX193" i="13" s="1"/>
  <c r="AY193" i="13" a="1"/>
  <c r="AY193" i="13" s="1"/>
  <c r="AV194" i="13" a="1"/>
  <c r="AV194" i="13" s="1"/>
  <c r="AW194" i="13" s="1"/>
  <c r="AX194" i="13" a="1"/>
  <c r="AX194" i="13" s="1"/>
  <c r="AY194" i="13" a="1"/>
  <c r="AY194" i="13" s="1"/>
  <c r="AV195" i="13" a="1"/>
  <c r="AV195" i="13" s="1"/>
  <c r="AW195" i="13" s="1"/>
  <c r="AX195" i="13" a="1"/>
  <c r="AX195" i="13" s="1"/>
  <c r="AY195" i="13" a="1"/>
  <c r="AY195" i="13" s="1"/>
  <c r="AV196" i="13" a="1"/>
  <c r="AV196" i="13" s="1"/>
  <c r="AW196" i="13" s="1"/>
  <c r="AX196" i="13" a="1"/>
  <c r="AX196" i="13" s="1"/>
  <c r="AY196" i="13" a="1"/>
  <c r="AY196" i="13" s="1"/>
  <c r="AV197" i="13" a="1"/>
  <c r="AV197" i="13" s="1"/>
  <c r="AW197" i="13" s="1"/>
  <c r="AX197" i="13" a="1"/>
  <c r="AX197" i="13" s="1"/>
  <c r="AY197" i="13" a="1"/>
  <c r="AY197" i="13" s="1"/>
  <c r="AV198" i="13" a="1"/>
  <c r="AV198" i="13" s="1"/>
  <c r="AW198" i="13" s="1"/>
  <c r="AX198" i="13" a="1"/>
  <c r="AX198" i="13" s="1"/>
  <c r="AY198" i="13" a="1"/>
  <c r="AY198" i="13" s="1"/>
  <c r="AV199" i="13" a="1"/>
  <c r="AV199" i="13" s="1"/>
  <c r="AW199" i="13" s="1"/>
  <c r="AX199" i="13" a="1"/>
  <c r="AX199" i="13" s="1"/>
  <c r="AY199" i="13" a="1"/>
  <c r="AY199" i="13" s="1"/>
  <c r="AV200" i="13" a="1"/>
  <c r="AV200" i="13" s="1"/>
  <c r="AW200" i="13" s="1"/>
  <c r="AX200" i="13" a="1"/>
  <c r="AX200" i="13" s="1"/>
  <c r="AY200" i="13" a="1"/>
  <c r="AY200" i="13" s="1"/>
  <c r="AV201" i="13" a="1"/>
  <c r="AV201" i="13" s="1"/>
  <c r="AW201" i="13" s="1"/>
  <c r="AX201" i="13" a="1"/>
  <c r="AX201" i="13" s="1"/>
  <c r="AY201" i="13" a="1"/>
  <c r="AY201" i="13" s="1"/>
  <c r="AV202" i="13" a="1"/>
  <c r="AV202" i="13" s="1"/>
  <c r="AW202" i="13" s="1"/>
  <c r="AX202" i="13" a="1"/>
  <c r="AX202" i="13" s="1"/>
  <c r="AY202" i="13" a="1"/>
  <c r="AY202" i="13" s="1"/>
  <c r="AV203" i="13" a="1"/>
  <c r="AV203" i="13" s="1"/>
  <c r="AW203" i="13" s="1"/>
  <c r="AX203" i="13" a="1"/>
  <c r="AX203" i="13" s="1"/>
  <c r="AY203" i="13" a="1"/>
  <c r="AY203" i="13" s="1"/>
  <c r="AV204" i="13" a="1"/>
  <c r="AV204" i="13" s="1"/>
  <c r="AW204" i="13" s="1"/>
  <c r="AX204" i="13" a="1"/>
  <c r="AX204" i="13" s="1"/>
  <c r="AY204" i="13" a="1"/>
  <c r="AY204" i="13" s="1"/>
  <c r="AV205" i="13" a="1"/>
  <c r="AV205" i="13" s="1"/>
  <c r="AW205" i="13" s="1"/>
  <c r="AX205" i="13" a="1"/>
  <c r="AX205" i="13" s="1"/>
  <c r="AY205" i="13" a="1"/>
  <c r="AY205" i="13" s="1"/>
  <c r="AV206" i="13" a="1"/>
  <c r="AV206" i="13" s="1"/>
  <c r="AW206" i="13" s="1"/>
  <c r="AX206" i="13" a="1"/>
  <c r="AX206" i="13" s="1"/>
  <c r="AY206" i="13" a="1"/>
  <c r="AY206" i="13" s="1"/>
  <c r="AV207" i="13" a="1"/>
  <c r="AV207" i="13" s="1"/>
  <c r="AW207" i="13" s="1"/>
  <c r="AX207" i="13" a="1"/>
  <c r="AX207" i="13" s="1"/>
  <c r="AY207" i="13" a="1"/>
  <c r="AY207" i="13" s="1"/>
  <c r="AV208" i="13" a="1"/>
  <c r="AV208" i="13" s="1"/>
  <c r="AW208" i="13" s="1"/>
  <c r="AX208" i="13" a="1"/>
  <c r="AX208" i="13" s="1"/>
  <c r="AY208" i="13" a="1"/>
  <c r="AY208" i="13" s="1"/>
  <c r="AV209" i="13" a="1"/>
  <c r="AV209" i="13" s="1"/>
  <c r="AW209" i="13" s="1"/>
  <c r="AX209" i="13" a="1"/>
  <c r="AX209" i="13" s="1"/>
  <c r="AY209" i="13" a="1"/>
  <c r="AY209" i="13" s="1"/>
  <c r="AV210" i="13" a="1"/>
  <c r="AV210" i="13" s="1"/>
  <c r="AW210" i="13" s="1"/>
  <c r="AX210" i="13" a="1"/>
  <c r="AX210" i="13" s="1"/>
  <c r="AY210" i="13" a="1"/>
  <c r="AY210" i="13" s="1"/>
  <c r="AV211" i="13" a="1"/>
  <c r="AV211" i="13" s="1"/>
  <c r="AW211" i="13" s="1"/>
  <c r="AX211" i="13" a="1"/>
  <c r="AX211" i="13" s="1"/>
  <c r="AY211" i="13" a="1"/>
  <c r="AY211" i="13" s="1"/>
  <c r="AV212" i="13" a="1"/>
  <c r="AV212" i="13" s="1"/>
  <c r="AW212" i="13" s="1"/>
  <c r="AX212" i="13" a="1"/>
  <c r="AX212" i="13" s="1"/>
  <c r="AY212" i="13" a="1"/>
  <c r="AY212" i="13" s="1"/>
  <c r="AV213" i="13" a="1"/>
  <c r="AV213" i="13" s="1"/>
  <c r="AW213" i="13" s="1"/>
  <c r="AX213" i="13" a="1"/>
  <c r="AX213" i="13" s="1"/>
  <c r="AY213" i="13" a="1"/>
  <c r="AY213" i="13" s="1"/>
  <c r="AV214" i="13" a="1"/>
  <c r="AV214" i="13" s="1"/>
  <c r="AW214" i="13" s="1"/>
  <c r="AX214" i="13" a="1"/>
  <c r="AX214" i="13" s="1"/>
  <c r="AY214" i="13" a="1"/>
  <c r="AY214" i="13" s="1"/>
  <c r="AV215" i="13" a="1"/>
  <c r="AV215" i="13" s="1"/>
  <c r="AW215" i="13" s="1"/>
  <c r="AX215" i="13" a="1"/>
  <c r="AX215" i="13" s="1"/>
  <c r="AY215" i="13" a="1"/>
  <c r="AY215" i="13" s="1"/>
  <c r="AV216" i="13" a="1"/>
  <c r="AV216" i="13" s="1"/>
  <c r="AW216" i="13" s="1"/>
  <c r="AX216" i="13" a="1"/>
  <c r="AX216" i="13" s="1"/>
  <c r="AY216" i="13" a="1"/>
  <c r="AY216" i="13" s="1"/>
  <c r="AV217" i="13" a="1"/>
  <c r="AV217" i="13" s="1"/>
  <c r="AW217" i="13" s="1"/>
  <c r="AX217" i="13" a="1"/>
  <c r="AX217" i="13" s="1"/>
  <c r="AY217" i="13" a="1"/>
  <c r="AY217" i="13" s="1"/>
  <c r="AV218" i="13" a="1"/>
  <c r="AV218" i="13" s="1"/>
  <c r="AW218" i="13" s="1"/>
  <c r="AX218" i="13" a="1"/>
  <c r="AX218" i="13" s="1"/>
  <c r="AY218" i="13" a="1"/>
  <c r="AY218" i="13" s="1"/>
  <c r="AV219" i="13" a="1"/>
  <c r="AV219" i="13" s="1"/>
  <c r="AW219" i="13" s="1"/>
  <c r="AX219" i="13" a="1"/>
  <c r="AX219" i="13" s="1"/>
  <c r="AY219" i="13" a="1"/>
  <c r="AY219" i="13" s="1"/>
  <c r="AV220" i="13" a="1"/>
  <c r="AV220" i="13" s="1"/>
  <c r="AW220" i="13" s="1"/>
  <c r="AX220" i="13" a="1"/>
  <c r="AX220" i="13" s="1"/>
  <c r="AY220" i="13" a="1"/>
  <c r="AY220" i="13" s="1"/>
  <c r="AV221" i="13" a="1"/>
  <c r="AV221" i="13" s="1"/>
  <c r="AW221" i="13" s="1"/>
  <c r="AX221" i="13" a="1"/>
  <c r="AX221" i="13" s="1"/>
  <c r="AY221" i="13" a="1"/>
  <c r="AY221" i="13" s="1"/>
  <c r="AV222" i="13" a="1"/>
  <c r="AV222" i="13" s="1"/>
  <c r="AW222" i="13" s="1"/>
  <c r="AX222" i="13" a="1"/>
  <c r="AX222" i="13" s="1"/>
  <c r="AY222" i="13" a="1"/>
  <c r="AY222" i="13" s="1"/>
  <c r="AV223" i="13" a="1"/>
  <c r="AV223" i="13" s="1"/>
  <c r="AW223" i="13" s="1"/>
  <c r="AX223" i="13" a="1"/>
  <c r="AX223" i="13" s="1"/>
  <c r="AY223" i="13" a="1"/>
  <c r="AY223" i="13" s="1"/>
  <c r="AV224" i="13" a="1"/>
  <c r="AV224" i="13" s="1"/>
  <c r="AW224" i="13" s="1"/>
  <c r="AX224" i="13" a="1"/>
  <c r="AX224" i="13" s="1"/>
  <c r="AY224" i="13" a="1"/>
  <c r="AY224" i="13" s="1"/>
  <c r="AV225" i="13" a="1"/>
  <c r="AV225" i="13" s="1"/>
  <c r="AW225" i="13" s="1"/>
  <c r="AX225" i="13" a="1"/>
  <c r="AX225" i="13" s="1"/>
  <c r="AY225" i="13" a="1"/>
  <c r="AY225" i="13" s="1"/>
  <c r="AV226" i="13" a="1"/>
  <c r="AV226" i="13" s="1"/>
  <c r="AW226" i="13" s="1"/>
  <c r="AX226" i="13" a="1"/>
  <c r="AX226" i="13" s="1"/>
  <c r="AY226" i="13" a="1"/>
  <c r="AY226" i="13" s="1"/>
  <c r="AV227" i="13" a="1"/>
  <c r="AV227" i="13" s="1"/>
  <c r="AW227" i="13" s="1"/>
  <c r="AX227" i="13" a="1"/>
  <c r="AX227" i="13" s="1"/>
  <c r="AY227" i="13" a="1"/>
  <c r="AY227" i="13" s="1"/>
  <c r="AV228" i="13" a="1"/>
  <c r="AV228" i="13" s="1"/>
  <c r="AW228" i="13" s="1"/>
  <c r="AX228" i="13" a="1"/>
  <c r="AX228" i="13" s="1"/>
  <c r="AY228" i="13" a="1"/>
  <c r="AY228" i="13" s="1"/>
  <c r="AV229" i="13" a="1"/>
  <c r="AV229" i="13" s="1"/>
  <c r="AW229" i="13" s="1"/>
  <c r="AX229" i="13" a="1"/>
  <c r="AX229" i="13" s="1"/>
  <c r="AY229" i="13" a="1"/>
  <c r="AY229" i="13" s="1"/>
  <c r="AV230" i="13" a="1"/>
  <c r="AV230" i="13" s="1"/>
  <c r="AW230" i="13" s="1"/>
  <c r="AX230" i="13" a="1"/>
  <c r="AX230" i="13" s="1"/>
  <c r="AY230" i="13" a="1"/>
  <c r="AY230" i="13" s="1"/>
  <c r="AV231" i="13" a="1"/>
  <c r="AV231" i="13" s="1"/>
  <c r="AW231" i="13" s="1"/>
  <c r="AX231" i="13" a="1"/>
  <c r="AX231" i="13" s="1"/>
  <c r="AY231" i="13" a="1"/>
  <c r="AY231" i="13" s="1"/>
  <c r="AV232" i="13" a="1"/>
  <c r="AV232" i="13" s="1"/>
  <c r="AW232" i="13" s="1"/>
  <c r="AX232" i="13" a="1"/>
  <c r="AX232" i="13" s="1"/>
  <c r="AY232" i="13" a="1"/>
  <c r="AY232" i="13" s="1"/>
  <c r="AV233" i="13" a="1"/>
  <c r="AV233" i="13" s="1"/>
  <c r="AW233" i="13" s="1"/>
  <c r="AX233" i="13" a="1"/>
  <c r="AX233" i="13" s="1"/>
  <c r="AY233" i="13" a="1"/>
  <c r="AY233" i="13" s="1"/>
  <c r="AV234" i="13" a="1"/>
  <c r="AV234" i="13" s="1"/>
  <c r="AW234" i="13" s="1"/>
  <c r="AX234" i="13" a="1"/>
  <c r="AX234" i="13" s="1"/>
  <c r="AY234" i="13" a="1"/>
  <c r="AY234" i="13" s="1"/>
  <c r="AV235" i="13" a="1"/>
  <c r="AV235" i="13" s="1"/>
  <c r="AW235" i="13" s="1"/>
  <c r="AX235" i="13" a="1"/>
  <c r="AX235" i="13" s="1"/>
  <c r="AY235" i="13" a="1"/>
  <c r="AY235" i="13" s="1"/>
  <c r="AV236" i="13" a="1"/>
  <c r="AV236" i="13" s="1"/>
  <c r="AW236" i="13" s="1"/>
  <c r="AX236" i="13" a="1"/>
  <c r="AX236" i="13" s="1"/>
  <c r="AY236" i="13" a="1"/>
  <c r="AY236" i="13" s="1"/>
  <c r="AV237" i="13" a="1"/>
  <c r="AV237" i="13" s="1"/>
  <c r="AW237" i="13" s="1"/>
  <c r="AX237" i="13" a="1"/>
  <c r="AX237" i="13" s="1"/>
  <c r="AY237" i="13" a="1"/>
  <c r="AY237" i="13" s="1"/>
  <c r="AV238" i="13" a="1"/>
  <c r="AV238" i="13" s="1"/>
  <c r="AW238" i="13" s="1"/>
  <c r="AX238" i="13" a="1"/>
  <c r="AX238" i="13" s="1"/>
  <c r="AY238" i="13" a="1"/>
  <c r="AY238" i="13" s="1"/>
  <c r="AV239" i="13" a="1"/>
  <c r="AV239" i="13" s="1"/>
  <c r="AW239" i="13" s="1"/>
  <c r="AX239" i="13" a="1"/>
  <c r="AX239" i="13" s="1"/>
  <c r="AY239" i="13" a="1"/>
  <c r="AY239" i="13" s="1"/>
  <c r="AV240" i="13" a="1"/>
  <c r="AV240" i="13" s="1"/>
  <c r="AW240" i="13" s="1"/>
  <c r="AX240" i="13" a="1"/>
  <c r="AX240" i="13" s="1"/>
  <c r="AY240" i="13" a="1"/>
  <c r="AY240" i="13" s="1"/>
  <c r="AV241" i="13" a="1"/>
  <c r="AV241" i="13" s="1"/>
  <c r="AW241" i="13" s="1"/>
  <c r="AX241" i="13" a="1"/>
  <c r="AX241" i="13" s="1"/>
  <c r="AY241" i="13" a="1"/>
  <c r="AY241" i="13" s="1"/>
  <c r="AV242" i="13" a="1"/>
  <c r="AV242" i="13" s="1"/>
  <c r="AW242" i="13" s="1"/>
  <c r="AX242" i="13" a="1"/>
  <c r="AX242" i="13" s="1"/>
  <c r="AY242" i="13" a="1"/>
  <c r="AY242" i="13" s="1"/>
  <c r="AV243" i="13" a="1"/>
  <c r="AV243" i="13" s="1"/>
  <c r="AW243" i="13" s="1"/>
  <c r="AX243" i="13" a="1"/>
  <c r="AX243" i="13" s="1"/>
  <c r="AY243" i="13" a="1"/>
  <c r="AY243" i="13" s="1"/>
  <c r="AV244" i="13" a="1"/>
  <c r="AV244" i="13" s="1"/>
  <c r="AW244" i="13" s="1"/>
  <c r="AX244" i="13" a="1"/>
  <c r="AX244" i="13" s="1"/>
  <c r="AY244" i="13" a="1"/>
  <c r="AY244" i="13" s="1"/>
  <c r="AV245" i="13" a="1"/>
  <c r="AV245" i="13" s="1"/>
  <c r="AW245" i="13" s="1"/>
  <c r="AX245" i="13" a="1"/>
  <c r="AX245" i="13" s="1"/>
  <c r="AY245" i="13" a="1"/>
  <c r="AY245" i="13" s="1"/>
  <c r="AV246" i="13" a="1"/>
  <c r="AV246" i="13" s="1"/>
  <c r="AW246" i="13" s="1"/>
  <c r="AX246" i="13" a="1"/>
  <c r="AX246" i="13" s="1"/>
  <c r="AY246" i="13" a="1"/>
  <c r="AY246" i="13" s="1"/>
  <c r="AV247" i="13" a="1"/>
  <c r="AV247" i="13" s="1"/>
  <c r="AW247" i="13" s="1"/>
  <c r="AX247" i="13" a="1"/>
  <c r="AX247" i="13" s="1"/>
  <c r="AY247" i="13" a="1"/>
  <c r="AY247" i="13" s="1"/>
  <c r="AV248" i="13" a="1"/>
  <c r="AV248" i="13" s="1"/>
  <c r="AW248" i="13" s="1"/>
  <c r="AX248" i="13" a="1"/>
  <c r="AX248" i="13" s="1"/>
  <c r="AY248" i="13" a="1"/>
  <c r="AY248" i="13" s="1"/>
  <c r="AV249" i="13" a="1"/>
  <c r="AV249" i="13" s="1"/>
  <c r="AW249" i="13" s="1"/>
  <c r="AX249" i="13" a="1"/>
  <c r="AX249" i="13" s="1"/>
  <c r="AY249" i="13" a="1"/>
  <c r="AY249" i="13" s="1"/>
  <c r="AV250" i="13" a="1"/>
  <c r="AV250" i="13" s="1"/>
  <c r="AW250" i="13" s="1"/>
  <c r="AX250" i="13" a="1"/>
  <c r="AX250" i="13" s="1"/>
  <c r="AY250" i="13" a="1"/>
  <c r="AY250" i="13" s="1"/>
  <c r="AV251" i="13" a="1"/>
  <c r="AV251" i="13" s="1"/>
  <c r="AW251" i="13" s="1"/>
  <c r="AX251" i="13" a="1"/>
  <c r="AX251" i="13" s="1"/>
  <c r="AY251" i="13" a="1"/>
  <c r="AY251" i="13" s="1"/>
  <c r="AV252" i="13" a="1"/>
  <c r="AV252" i="13" s="1"/>
  <c r="AW252" i="13" s="1"/>
  <c r="AX252" i="13" a="1"/>
  <c r="AX252" i="13" s="1"/>
  <c r="AY252" i="13" a="1"/>
  <c r="AY252" i="13" s="1"/>
  <c r="AV253" i="13" a="1"/>
  <c r="AV253" i="13" s="1"/>
  <c r="AW253" i="13" s="1"/>
  <c r="AX253" i="13" a="1"/>
  <c r="AX253" i="13" s="1"/>
  <c r="AY253" i="13" a="1"/>
  <c r="AY253" i="13" s="1"/>
  <c r="AV254" i="13" a="1"/>
  <c r="AV254" i="13" s="1"/>
  <c r="AW254" i="13" s="1"/>
  <c r="AX254" i="13" a="1"/>
  <c r="AX254" i="13" s="1"/>
  <c r="AY254" i="13" a="1"/>
  <c r="AY254" i="13" s="1"/>
  <c r="AV255" i="13" a="1"/>
  <c r="AV255" i="13" s="1"/>
  <c r="AW255" i="13" s="1"/>
  <c r="AX255" i="13" a="1"/>
  <c r="AX255" i="13" s="1"/>
  <c r="AY255" i="13" a="1"/>
  <c r="AY255" i="13" s="1"/>
  <c r="AV256" i="13" a="1"/>
  <c r="AV256" i="13" s="1"/>
  <c r="AW256" i="13" s="1"/>
  <c r="AX256" i="13" a="1"/>
  <c r="AX256" i="13" s="1"/>
  <c r="AY256" i="13" a="1"/>
  <c r="AY256" i="13" s="1"/>
  <c r="AV257" i="13" a="1"/>
  <c r="AV257" i="13" s="1"/>
  <c r="AW257" i="13" s="1"/>
  <c r="AX257" i="13" a="1"/>
  <c r="AX257" i="13" s="1"/>
  <c r="AY257" i="13" a="1"/>
  <c r="AY257" i="13" s="1"/>
  <c r="AV258" i="13" a="1"/>
  <c r="AV258" i="13" s="1"/>
  <c r="AW258" i="13" s="1"/>
  <c r="AX258" i="13" a="1"/>
  <c r="AX258" i="13" s="1"/>
  <c r="AY258" i="13" a="1"/>
  <c r="AY258" i="13" s="1"/>
  <c r="AV259" i="13" a="1"/>
  <c r="AV259" i="13" s="1"/>
  <c r="AW259" i="13" s="1"/>
  <c r="AX259" i="13" a="1"/>
  <c r="AX259" i="13" s="1"/>
  <c r="AY259" i="13" a="1"/>
  <c r="AY259" i="13" s="1"/>
  <c r="AV260" i="13" a="1"/>
  <c r="AV260" i="13" s="1"/>
  <c r="AW260" i="13" s="1"/>
  <c r="AX260" i="13" a="1"/>
  <c r="AX260" i="13" s="1"/>
  <c r="AY260" i="13" a="1"/>
  <c r="AY260" i="13" s="1"/>
  <c r="AV261" i="13" a="1"/>
  <c r="AV261" i="13" s="1"/>
  <c r="AW261" i="13" s="1"/>
  <c r="AX261" i="13" a="1"/>
  <c r="AX261" i="13" s="1"/>
  <c r="AY261" i="13" a="1"/>
  <c r="AY261" i="13" s="1"/>
  <c r="AV262" i="13" a="1"/>
  <c r="AV262" i="13" s="1"/>
  <c r="AW262" i="13" s="1"/>
  <c r="AX262" i="13" a="1"/>
  <c r="AX262" i="13" s="1"/>
  <c r="AY262" i="13" a="1"/>
  <c r="AY262" i="13" s="1"/>
  <c r="AV263" i="13" a="1"/>
  <c r="AV263" i="13" s="1"/>
  <c r="AW263" i="13" s="1"/>
  <c r="AX263" i="13" a="1"/>
  <c r="AX263" i="13" s="1"/>
  <c r="AY263" i="13" a="1"/>
  <c r="AY263" i="13" s="1"/>
  <c r="AV264" i="13" a="1"/>
  <c r="AV264" i="13" s="1"/>
  <c r="AW264" i="13" s="1"/>
  <c r="AX264" i="13" a="1"/>
  <c r="AX264" i="13" s="1"/>
  <c r="AY264" i="13" a="1"/>
  <c r="AY264" i="13" s="1"/>
  <c r="AV265" i="13" a="1"/>
  <c r="AV265" i="13" s="1"/>
  <c r="AW265" i="13" s="1"/>
  <c r="AX265" i="13" a="1"/>
  <c r="AX265" i="13" s="1"/>
  <c r="AY265" i="13" a="1"/>
  <c r="AY265" i="13" s="1"/>
  <c r="AV266" i="13" a="1"/>
  <c r="AV266" i="13" s="1"/>
  <c r="AW266" i="13" s="1"/>
  <c r="AX266" i="13" a="1"/>
  <c r="AX266" i="13" s="1"/>
  <c r="AY266" i="13" a="1"/>
  <c r="AY266" i="13" s="1"/>
  <c r="AV267" i="13" a="1"/>
  <c r="AV267" i="13" s="1"/>
  <c r="AW267" i="13" s="1"/>
  <c r="AX267" i="13" a="1"/>
  <c r="AX267" i="13" s="1"/>
  <c r="AY267" i="13" a="1"/>
  <c r="AY267" i="13" s="1"/>
  <c r="AV268" i="13" a="1"/>
  <c r="AV268" i="13" s="1"/>
  <c r="AW268" i="13" s="1"/>
  <c r="AX268" i="13" a="1"/>
  <c r="AX268" i="13" s="1"/>
  <c r="AY268" i="13" a="1"/>
  <c r="AY268" i="13" s="1"/>
  <c r="AV269" i="13" a="1"/>
  <c r="AV269" i="13" s="1"/>
  <c r="AW269" i="13" s="1"/>
  <c r="AX269" i="13" a="1"/>
  <c r="AX269" i="13" s="1"/>
  <c r="AY269" i="13" a="1"/>
  <c r="AY269" i="13" s="1"/>
  <c r="AV270" i="13" a="1"/>
  <c r="AV270" i="13" s="1"/>
  <c r="AW270" i="13" s="1"/>
  <c r="AX270" i="13" a="1"/>
  <c r="AX270" i="13" s="1"/>
  <c r="AY270" i="13" a="1"/>
  <c r="AY270" i="13" s="1"/>
  <c r="AV271" i="13" a="1"/>
  <c r="AV271" i="13" s="1"/>
  <c r="AW271" i="13" s="1"/>
  <c r="AX271" i="13" a="1"/>
  <c r="AX271" i="13" s="1"/>
  <c r="AY271" i="13" a="1"/>
  <c r="AY271" i="13" s="1"/>
  <c r="AV272" i="13" a="1"/>
  <c r="AV272" i="13" s="1"/>
  <c r="AW272" i="13" s="1"/>
  <c r="AX272" i="13" a="1"/>
  <c r="AX272" i="13" s="1"/>
  <c r="AY272" i="13" a="1"/>
  <c r="AY272" i="13" s="1"/>
  <c r="AV273" i="13" a="1"/>
  <c r="AV273" i="13" s="1"/>
  <c r="AW273" i="13" s="1"/>
  <c r="AX273" i="13" a="1"/>
  <c r="AX273" i="13" s="1"/>
  <c r="AY273" i="13" a="1"/>
  <c r="AY273" i="13" s="1"/>
  <c r="AV274" i="13" a="1"/>
  <c r="AV274" i="13" s="1"/>
  <c r="AW274" i="13" s="1"/>
  <c r="AX274" i="13" a="1"/>
  <c r="AX274" i="13" s="1"/>
  <c r="AY274" i="13" a="1"/>
  <c r="AY274" i="13" s="1"/>
  <c r="AV275" i="13" a="1"/>
  <c r="AV275" i="13" s="1"/>
  <c r="AW275" i="13" s="1"/>
  <c r="AX275" i="13" a="1"/>
  <c r="AX275" i="13" s="1"/>
  <c r="AY275" i="13" a="1"/>
  <c r="AY275" i="13" s="1"/>
  <c r="AV276" i="13" a="1"/>
  <c r="AV276" i="13" s="1"/>
  <c r="AW276" i="13" s="1"/>
  <c r="AX276" i="13" a="1"/>
  <c r="AX276" i="13" s="1"/>
  <c r="AY276" i="13" a="1"/>
  <c r="AY276" i="13" s="1"/>
  <c r="AV277" i="13" a="1"/>
  <c r="AV277" i="13" s="1"/>
  <c r="AW277" i="13" s="1"/>
  <c r="AX277" i="13" a="1"/>
  <c r="AX277" i="13" s="1"/>
  <c r="AY277" i="13" a="1"/>
  <c r="AY277" i="13" s="1"/>
  <c r="AV278" i="13" a="1"/>
  <c r="AV278" i="13" s="1"/>
  <c r="AW278" i="13" s="1"/>
  <c r="AX278" i="13" a="1"/>
  <c r="AX278" i="13" s="1"/>
  <c r="AY278" i="13" a="1"/>
  <c r="AY278" i="13" s="1"/>
  <c r="AV279" i="13" a="1"/>
  <c r="AV279" i="13" s="1"/>
  <c r="AW279" i="13" s="1"/>
  <c r="AX279" i="13" a="1"/>
  <c r="AX279" i="13" s="1"/>
  <c r="AY279" i="13" a="1"/>
  <c r="AY279" i="13" s="1"/>
  <c r="AV280" i="13" a="1"/>
  <c r="AV280" i="13" s="1"/>
  <c r="AW280" i="13" s="1"/>
  <c r="AX280" i="13" a="1"/>
  <c r="AX280" i="13" s="1"/>
  <c r="AY280" i="13" a="1"/>
  <c r="AY280" i="13" s="1"/>
  <c r="AV281" i="13" a="1"/>
  <c r="AV281" i="13" s="1"/>
  <c r="AW281" i="13" s="1"/>
  <c r="AX281" i="13" a="1"/>
  <c r="AX281" i="13" s="1"/>
  <c r="AY281" i="13" a="1"/>
  <c r="AY281" i="13" s="1"/>
  <c r="AV282" i="13" a="1"/>
  <c r="AV282" i="13" s="1"/>
  <c r="AW282" i="13" s="1"/>
  <c r="AX282" i="13" a="1"/>
  <c r="AX282" i="13" s="1"/>
  <c r="AY282" i="13" a="1"/>
  <c r="AY282" i="13" s="1"/>
  <c r="AV283" i="13" a="1"/>
  <c r="AV283" i="13" s="1"/>
  <c r="AW283" i="13" s="1"/>
  <c r="AX283" i="13" a="1"/>
  <c r="AX283" i="13" s="1"/>
  <c r="AY283" i="13" a="1"/>
  <c r="AY283" i="13" s="1"/>
  <c r="AV284" i="13" a="1"/>
  <c r="AV284" i="13" s="1"/>
  <c r="AW284" i="13" s="1"/>
  <c r="AX284" i="13" a="1"/>
  <c r="AX284" i="13" s="1"/>
  <c r="AY284" i="13" a="1"/>
  <c r="AY284" i="13" s="1"/>
  <c r="AV285" i="13" a="1"/>
  <c r="AV285" i="13" s="1"/>
  <c r="AW285" i="13" s="1"/>
  <c r="AX285" i="13" a="1"/>
  <c r="AX285" i="13" s="1"/>
  <c r="AY285" i="13" a="1"/>
  <c r="AY285" i="13" s="1"/>
  <c r="AV286" i="13" a="1"/>
  <c r="AV286" i="13" s="1"/>
  <c r="AW286" i="13" s="1"/>
  <c r="AX286" i="13" a="1"/>
  <c r="AX286" i="13" s="1"/>
  <c r="AY286" i="13" a="1"/>
  <c r="AY286" i="13" s="1"/>
  <c r="AV287" i="13" a="1"/>
  <c r="AV287" i="13" s="1"/>
  <c r="AW287" i="13" s="1"/>
  <c r="AX287" i="13" a="1"/>
  <c r="AX287" i="13" s="1"/>
  <c r="AY287" i="13" a="1"/>
  <c r="AY287" i="13" s="1"/>
  <c r="AV288" i="13" a="1"/>
  <c r="AV288" i="13" s="1"/>
  <c r="AW288" i="13" s="1"/>
  <c r="AX288" i="13" a="1"/>
  <c r="AX288" i="13" s="1"/>
  <c r="AY288" i="13" a="1"/>
  <c r="AY288" i="13" s="1"/>
  <c r="AV289" i="13" a="1"/>
  <c r="AV289" i="13" s="1"/>
  <c r="AW289" i="13" s="1"/>
  <c r="AX289" i="13" a="1"/>
  <c r="AX289" i="13" s="1"/>
  <c r="AY289" i="13" a="1"/>
  <c r="AY289" i="13" s="1"/>
  <c r="AV290" i="13" a="1"/>
  <c r="AV290" i="13" s="1"/>
  <c r="AW290" i="13" s="1"/>
  <c r="AX290" i="13" a="1"/>
  <c r="AX290" i="13" s="1"/>
  <c r="AY290" i="13" a="1"/>
  <c r="AY290" i="13" s="1"/>
  <c r="AV291" i="13" a="1"/>
  <c r="AV291" i="13" s="1"/>
  <c r="AW291" i="13" s="1"/>
  <c r="AX291" i="13" a="1"/>
  <c r="AX291" i="13" s="1"/>
  <c r="AY291" i="13" a="1"/>
  <c r="AY291" i="13" s="1"/>
  <c r="AV292" i="13" a="1"/>
  <c r="AV292" i="13" s="1"/>
  <c r="AW292" i="13" s="1"/>
  <c r="AX292" i="13" a="1"/>
  <c r="AX292" i="13" s="1"/>
  <c r="AY292" i="13" a="1"/>
  <c r="AY292" i="13" s="1"/>
  <c r="AV293" i="13" a="1"/>
  <c r="AV293" i="13" s="1"/>
  <c r="AW293" i="13" s="1"/>
  <c r="AX293" i="13" a="1"/>
  <c r="AX293" i="13" s="1"/>
  <c r="AY293" i="13" a="1"/>
  <c r="AY293" i="13" s="1"/>
  <c r="AV294" i="13" a="1"/>
  <c r="AV294" i="13" s="1"/>
  <c r="AW294" i="13" s="1"/>
  <c r="AX294" i="13" a="1"/>
  <c r="AX294" i="13" s="1"/>
  <c r="AY294" i="13" a="1"/>
  <c r="AY294" i="13" s="1"/>
  <c r="AV295" i="13" a="1"/>
  <c r="AV295" i="13" s="1"/>
  <c r="AW295" i="13" s="1"/>
  <c r="AX295" i="13" a="1"/>
  <c r="AX295" i="13" s="1"/>
  <c r="AY295" i="13" a="1"/>
  <c r="AY295" i="13" s="1"/>
  <c r="AV296" i="13" a="1"/>
  <c r="AV296" i="13" s="1"/>
  <c r="AW296" i="13" s="1"/>
  <c r="AX296" i="13" a="1"/>
  <c r="AX296" i="13" s="1"/>
  <c r="AY296" i="13" a="1"/>
  <c r="AY296" i="13" s="1"/>
  <c r="AV297" i="13" a="1"/>
  <c r="AV297" i="13" s="1"/>
  <c r="AW297" i="13" s="1"/>
  <c r="AX297" i="13" a="1"/>
  <c r="AX297" i="13" s="1"/>
  <c r="AY297" i="13" a="1"/>
  <c r="AY297" i="13" s="1"/>
  <c r="AW221" i="3" a="1"/>
  <c r="AW221" i="3" s="1"/>
  <c r="AX221" i="3" a="1"/>
  <c r="AX221" i="3" s="1"/>
  <c r="AY221" i="3" a="1"/>
  <c r="AY221" i="3" s="1"/>
  <c r="AW163" i="3" a="1"/>
  <c r="AW163" i="3" s="1"/>
  <c r="AX163" i="3" a="1"/>
  <c r="AX163" i="3" s="1"/>
  <c r="AY163" i="3" a="1"/>
  <c r="AY163" i="3" s="1"/>
  <c r="AW217" i="3" a="1"/>
  <c r="AW217" i="3" s="1"/>
  <c r="AX217" i="3" a="1"/>
  <c r="AX217" i="3" s="1"/>
  <c r="AY217" i="3" a="1"/>
  <c r="AY217" i="3" s="1"/>
  <c r="AW20" i="3" a="1"/>
  <c r="AW20" i="3" s="1"/>
  <c r="AX20" i="3" a="1"/>
  <c r="AX20" i="3" s="1"/>
  <c r="AY20" i="3" a="1"/>
  <c r="AY20" i="3" s="1"/>
  <c r="AW8" i="3" a="1"/>
  <c r="AW8" i="3" s="1"/>
  <c r="AX8" i="3" a="1"/>
  <c r="AX8" i="3" s="1"/>
  <c r="AY8" i="3" a="1"/>
  <c r="AY8" i="3" s="1"/>
  <c r="AW65" i="3" a="1"/>
  <c r="AW65" i="3" s="1"/>
  <c r="AX65" i="3" a="1"/>
  <c r="AX65" i="3" s="1"/>
  <c r="AY65" i="3" a="1"/>
  <c r="AY65" i="3" s="1"/>
  <c r="AW71" i="3" a="1"/>
  <c r="AW71" i="3" s="1"/>
  <c r="AX71" i="3" a="1"/>
  <c r="AX71" i="3" s="1"/>
  <c r="AY71" i="3" a="1"/>
  <c r="AY71" i="3" s="1"/>
  <c r="AW6" i="3" a="1"/>
  <c r="AW6" i="3" s="1"/>
  <c r="AX6" i="3" a="1"/>
  <c r="AX6" i="3" s="1"/>
  <c r="AY6" i="3" a="1"/>
  <c r="AY6" i="3" s="1"/>
  <c r="AW70" i="3" a="1"/>
  <c r="AW70" i="3" s="1"/>
  <c r="AX70" i="3" a="1"/>
  <c r="AX70" i="3" s="1"/>
  <c r="AY70" i="3" a="1"/>
  <c r="AY70" i="3" s="1"/>
  <c r="AW220" i="3" a="1"/>
  <c r="AW220" i="3" s="1"/>
  <c r="AX220" i="3" a="1"/>
  <c r="AX220" i="3" s="1"/>
  <c r="AY220" i="3" a="1"/>
  <c r="AY220" i="3" s="1"/>
  <c r="AW503" i="3" a="1"/>
  <c r="AW503" i="3" s="1"/>
  <c r="AX503" i="3" a="1"/>
  <c r="AX503" i="3" s="1"/>
  <c r="AY503" i="3" a="1"/>
  <c r="AY503" i="3" s="1"/>
  <c r="AW506" i="3" a="1"/>
  <c r="AW506" i="3" s="1"/>
  <c r="AX506" i="3" a="1"/>
  <c r="AX506" i="3" s="1"/>
  <c r="AY506" i="3" a="1"/>
  <c r="AY506" i="3" s="1"/>
  <c r="AW169" i="3" a="1"/>
  <c r="AW169" i="3" s="1"/>
  <c r="AX169" i="3" a="1"/>
  <c r="AX169" i="3" s="1"/>
  <c r="AY169" i="3" a="1"/>
  <c r="AY169" i="3" s="1"/>
  <c r="AW494" i="3" a="1"/>
  <c r="AW494" i="3" s="1"/>
  <c r="AX494" i="3" a="1"/>
  <c r="AX494" i="3" s="1"/>
  <c r="AY494" i="3" a="1"/>
  <c r="AY494" i="3" s="1"/>
  <c r="AW484" i="3" a="1"/>
  <c r="AW484" i="3" s="1"/>
  <c r="AX484" i="3" a="1"/>
  <c r="AX484" i="3" s="1"/>
  <c r="AY484" i="3" a="1"/>
  <c r="AY484" i="3" s="1"/>
  <c r="AW213" i="3" a="1"/>
  <c r="AW213" i="3" s="1"/>
  <c r="AX213" i="3" a="1"/>
  <c r="AX213" i="3" s="1"/>
  <c r="AY213" i="3" a="1"/>
  <c r="AY213" i="3" s="1"/>
  <c r="AW215" i="3" a="1"/>
  <c r="AW215" i="3" s="1"/>
  <c r="AX215" i="3" a="1"/>
  <c r="AX215" i="3" s="1"/>
  <c r="AY215" i="3" a="1"/>
  <c r="AY215" i="3" s="1"/>
  <c r="AW160" i="3" a="1"/>
  <c r="AW160" i="3" s="1"/>
  <c r="AX160" i="3" a="1"/>
  <c r="AX160" i="3" s="1"/>
  <c r="AY160" i="3" a="1"/>
  <c r="AY160" i="3" s="1"/>
  <c r="AW174" i="3" a="1"/>
  <c r="AW174" i="3" s="1"/>
  <c r="AX174" i="3" a="1"/>
  <c r="AX174" i="3" s="1"/>
  <c r="AY174" i="3" a="1"/>
  <c r="AY174" i="3" s="1"/>
  <c r="AW524" i="3" a="1"/>
  <c r="AW524" i="3" s="1"/>
  <c r="AX524" i="3" a="1"/>
  <c r="AX524" i="3" s="1"/>
  <c r="AY524" i="3" a="1"/>
  <c r="AY524" i="3" s="1"/>
  <c r="AW532" i="3" a="1"/>
  <c r="AW532" i="3" s="1"/>
  <c r="AX532" i="3" a="1"/>
  <c r="AX532" i="3" s="1"/>
  <c r="AY532" i="3" a="1"/>
  <c r="AY532" i="3" s="1"/>
  <c r="AW66" i="3" a="1"/>
  <c r="AW66" i="3" s="1"/>
  <c r="AX66" i="3" a="1"/>
  <c r="AX66" i="3" s="1"/>
  <c r="AY66" i="3" a="1"/>
  <c r="AY66" i="3" s="1"/>
  <c r="AW124" i="3" a="1"/>
  <c r="AW124" i="3" s="1"/>
  <c r="AX124" i="3" a="1"/>
  <c r="AX124" i="3" s="1"/>
  <c r="AY124" i="3" a="1"/>
  <c r="AY124" i="3" s="1"/>
  <c r="AW291" i="3" a="1"/>
  <c r="AW291" i="3" s="1"/>
  <c r="AX291" i="3" a="1"/>
  <c r="AX291" i="3" s="1"/>
  <c r="AY291" i="3" a="1"/>
  <c r="AY291" i="3" s="1"/>
  <c r="AW409" i="3" a="1"/>
  <c r="AW409" i="3" s="1"/>
  <c r="AX409" i="3" a="1"/>
  <c r="AX409" i="3" s="1"/>
  <c r="AY409" i="3" a="1"/>
  <c r="AY409" i="3" s="1"/>
  <c r="AW7" i="3" a="1"/>
  <c r="AW7" i="3" s="1"/>
  <c r="AX7" i="3" a="1"/>
  <c r="AX7" i="3" s="1"/>
  <c r="AY7" i="3" a="1"/>
  <c r="AY7" i="3" s="1"/>
  <c r="AW172" i="3" a="1"/>
  <c r="AW172" i="3" s="1"/>
  <c r="AX172" i="3" a="1"/>
  <c r="AX172" i="3" s="1"/>
  <c r="AY172" i="3" a="1"/>
  <c r="AY172" i="3" s="1"/>
  <c r="AW159" i="3" a="1"/>
  <c r="AW159" i="3" s="1"/>
  <c r="AX159" i="3" a="1"/>
  <c r="AX159" i="3" s="1"/>
  <c r="AY159" i="3" a="1"/>
  <c r="AY159" i="3" s="1"/>
  <c r="AW218" i="3" a="1"/>
  <c r="AW218" i="3" s="1"/>
  <c r="AX218" i="3" a="1"/>
  <c r="AX218" i="3" s="1"/>
  <c r="AY218" i="3" a="1"/>
  <c r="AY218" i="3" s="1"/>
  <c r="AW223" i="3" a="1"/>
  <c r="AW223" i="3" s="1"/>
  <c r="AX223" i="3" a="1"/>
  <c r="AX223" i="3" s="1"/>
  <c r="AY223" i="3" a="1"/>
  <c r="AY223" i="3" s="1"/>
  <c r="AW128" i="3" a="1"/>
  <c r="AW128" i="3" s="1"/>
  <c r="AX128" i="3" a="1"/>
  <c r="AX128" i="3" s="1"/>
  <c r="AY128" i="3" a="1"/>
  <c r="AY128" i="3" s="1"/>
  <c r="AW147" i="3" a="1"/>
  <c r="AW147" i="3" s="1"/>
  <c r="AX147" i="3" a="1"/>
  <c r="AX147" i="3" s="1"/>
  <c r="AY147" i="3" a="1"/>
  <c r="AY147" i="3" s="1"/>
  <c r="AW179" i="3" a="1"/>
  <c r="AW179" i="3" s="1"/>
  <c r="AX179" i="3" a="1"/>
  <c r="AX179" i="3" s="1"/>
  <c r="AY179" i="3" a="1"/>
  <c r="AY179" i="3" s="1"/>
  <c r="AW290" i="3" a="1"/>
  <c r="AW290" i="3" s="1"/>
  <c r="AX290" i="3" a="1"/>
  <c r="AX290" i="3" s="1"/>
  <c r="AY290" i="3" a="1"/>
  <c r="AY290" i="3" s="1"/>
  <c r="AW391" i="3" a="1"/>
  <c r="AW391" i="3" s="1"/>
  <c r="AX391" i="3" a="1"/>
  <c r="AX391" i="3" s="1"/>
  <c r="AY391" i="3" a="1"/>
  <c r="AY391" i="3" s="1"/>
  <c r="AW411" i="3" a="1"/>
  <c r="AW411" i="3" s="1"/>
  <c r="AX411" i="3" a="1"/>
  <c r="AX411" i="3" s="1"/>
  <c r="AY411" i="3" a="1"/>
  <c r="AY411" i="3" s="1"/>
  <c r="AW58" i="3" a="1"/>
  <c r="AW58" i="3" s="1"/>
  <c r="AX58" i="3" a="1"/>
  <c r="AX58" i="3" s="1"/>
  <c r="AY58" i="3" a="1"/>
  <c r="AY58" i="3" s="1"/>
  <c r="AW162" i="3" a="1"/>
  <c r="AW162" i="3" s="1"/>
  <c r="AX162" i="3" a="1"/>
  <c r="AX162" i="3" s="1"/>
  <c r="AY162" i="3" a="1"/>
  <c r="AY162" i="3" s="1"/>
  <c r="AW293" i="3" a="1"/>
  <c r="AW293" i="3" s="1"/>
  <c r="AX293" i="3" a="1"/>
  <c r="AX293" i="3" s="1"/>
  <c r="AY293" i="3" a="1"/>
  <c r="AY293" i="3" s="1"/>
  <c r="AW342" i="3" a="1"/>
  <c r="AW342" i="3" s="1"/>
  <c r="AX342" i="3" a="1"/>
  <c r="AX342" i="3" s="1"/>
  <c r="AY342" i="3" a="1"/>
  <c r="AY342" i="3" s="1"/>
  <c r="AW360" i="3" a="1"/>
  <c r="AW360" i="3" s="1"/>
  <c r="AX360" i="3" a="1"/>
  <c r="AX360" i="3" s="1"/>
  <c r="AY360" i="3" a="1"/>
  <c r="AY360" i="3" s="1"/>
  <c r="AW362" i="3" a="1"/>
  <c r="AW362" i="3" s="1"/>
  <c r="AX362" i="3" a="1"/>
  <c r="AX362" i="3" s="1"/>
  <c r="AY362" i="3" a="1"/>
  <c r="AY362" i="3" s="1"/>
  <c r="AW143" i="3" a="1"/>
  <c r="AW143" i="3" s="1"/>
  <c r="AX143" i="3" a="1"/>
  <c r="AX143" i="3" s="1"/>
  <c r="AY143" i="3" a="1"/>
  <c r="AY143" i="3" s="1"/>
  <c r="AW161" i="3" a="1"/>
  <c r="AW161" i="3" s="1"/>
  <c r="AX161" i="3" a="1"/>
  <c r="AX161" i="3" s="1"/>
  <c r="AY161" i="3" a="1"/>
  <c r="AY161" i="3" s="1"/>
  <c r="AW61" i="3" a="1"/>
  <c r="AW61" i="3" s="1"/>
  <c r="AX61" i="3" a="1"/>
  <c r="AX61" i="3" s="1"/>
  <c r="AY61" i="3" a="1"/>
  <c r="AY61" i="3" s="1"/>
  <c r="AW141" i="3" a="1"/>
  <c r="AW141" i="3" s="1"/>
  <c r="AX141" i="3" a="1"/>
  <c r="AX141" i="3" s="1"/>
  <c r="AY141" i="3" a="1"/>
  <c r="AY141" i="3" s="1"/>
  <c r="AW166" i="3" a="1"/>
  <c r="AW166" i="3" s="1"/>
  <c r="AX166" i="3" a="1"/>
  <c r="AX166" i="3" s="1"/>
  <c r="AY166" i="3" a="1"/>
  <c r="AY166" i="3" s="1"/>
  <c r="AW300" i="3" a="1"/>
  <c r="AW300" i="3" s="1"/>
  <c r="AX300" i="3" a="1"/>
  <c r="AX300" i="3" s="1"/>
  <c r="AY300" i="3" a="1"/>
  <c r="AY300" i="3" s="1"/>
  <c r="AW389" i="3" a="1"/>
  <c r="AW389" i="3" s="1"/>
  <c r="AX389" i="3" a="1"/>
  <c r="AX389" i="3" s="1"/>
  <c r="AY389" i="3" a="1"/>
  <c r="AY389" i="3" s="1"/>
  <c r="AW123" i="3" a="1"/>
  <c r="AW123" i="3" s="1"/>
  <c r="AX123" i="3" a="1"/>
  <c r="AX123" i="3" s="1"/>
  <c r="AY123" i="3" a="1"/>
  <c r="AY123" i="3" s="1"/>
  <c r="AW192" i="3" a="1"/>
  <c r="AW192" i="3" s="1"/>
  <c r="AX192" i="3" a="1"/>
  <c r="AX192" i="3" s="1"/>
  <c r="AY192" i="3" a="1"/>
  <c r="AY192" i="3" s="1"/>
  <c r="AW190" i="3" a="1"/>
  <c r="AW190" i="3" s="1"/>
  <c r="AX190" i="3" a="1"/>
  <c r="AX190" i="3" s="1"/>
  <c r="AY190" i="3" a="1"/>
  <c r="AY190" i="3" s="1"/>
  <c r="AW193" i="3" a="1"/>
  <c r="AW193" i="3" s="1"/>
  <c r="AX193" i="3" a="1"/>
  <c r="AX193" i="3" s="1"/>
  <c r="AY193" i="3" a="1"/>
  <c r="AY193" i="3" s="1"/>
  <c r="AW225" i="3" a="1"/>
  <c r="AW225" i="3" s="1"/>
  <c r="AX225" i="3" a="1"/>
  <c r="AX225" i="3" s="1"/>
  <c r="AY225" i="3" a="1"/>
  <c r="AY225" i="3" s="1"/>
  <c r="AW364" i="3" a="1"/>
  <c r="AW364" i="3" s="1"/>
  <c r="AX364" i="3" a="1"/>
  <c r="AX364" i="3" s="1"/>
  <c r="AY364" i="3" a="1"/>
  <c r="AY364" i="3" s="1"/>
  <c r="AW399" i="3" a="1"/>
  <c r="AW399" i="3" s="1"/>
  <c r="AX399" i="3" a="1"/>
  <c r="AX399" i="3" s="1"/>
  <c r="AY399" i="3" a="1"/>
  <c r="AY399" i="3" s="1"/>
  <c r="AW424" i="3" a="1"/>
  <c r="AW424" i="3" s="1"/>
  <c r="AX424" i="3" a="1"/>
  <c r="AX424" i="3" s="1"/>
  <c r="AY424" i="3" a="1"/>
  <c r="AY424" i="3" s="1"/>
  <c r="AW425" i="3" a="1"/>
  <c r="AW425" i="3" s="1"/>
  <c r="AX425" i="3" a="1"/>
  <c r="AX425" i="3" s="1"/>
  <c r="AY425" i="3" a="1"/>
  <c r="AY425" i="3" s="1"/>
  <c r="AW439" i="3" a="1"/>
  <c r="AW439" i="3" s="1"/>
  <c r="AX439" i="3" a="1"/>
  <c r="AX439" i="3" s="1"/>
  <c r="AY439" i="3" a="1"/>
  <c r="AY439" i="3" s="1"/>
  <c r="AW488" i="3" a="1"/>
  <c r="AW488" i="3" s="1"/>
  <c r="AX488" i="3" a="1"/>
  <c r="AX488" i="3" s="1"/>
  <c r="AY488" i="3" a="1"/>
  <c r="AY488" i="3" s="1"/>
  <c r="AW26" i="3" a="1"/>
  <c r="AW26" i="3" s="1"/>
  <c r="AX26" i="3" a="1"/>
  <c r="AX26" i="3" s="1"/>
  <c r="AY26" i="3" a="1"/>
  <c r="AY26" i="3" s="1"/>
  <c r="AW63" i="3" a="1"/>
  <c r="AW63" i="3" s="1"/>
  <c r="AX63" i="3" a="1"/>
  <c r="AX63" i="3" s="1"/>
  <c r="AY63" i="3" a="1"/>
  <c r="AY63" i="3" s="1"/>
  <c r="AW148" i="3" a="1"/>
  <c r="AW148" i="3" s="1"/>
  <c r="AX148" i="3" a="1"/>
  <c r="AX148" i="3" s="1"/>
  <c r="AY148" i="3" a="1"/>
  <c r="AY148" i="3" s="1"/>
  <c r="AW173" i="3" a="1"/>
  <c r="AW173" i="3" s="1"/>
  <c r="AX173" i="3" a="1"/>
  <c r="AX173" i="3" s="1"/>
  <c r="AY173" i="3" a="1"/>
  <c r="AY173" i="3" s="1"/>
  <c r="AW252" i="3" a="1"/>
  <c r="AW252" i="3" s="1"/>
  <c r="AX252" i="3" a="1"/>
  <c r="AX252" i="3" s="1"/>
  <c r="AY252" i="3" a="1"/>
  <c r="AY252" i="3" s="1"/>
  <c r="AW496" i="3" a="1"/>
  <c r="AW496" i="3" s="1"/>
  <c r="AX496" i="3" a="1"/>
  <c r="AX496" i="3" s="1"/>
  <c r="AY496" i="3" a="1"/>
  <c r="AY496" i="3" s="1"/>
  <c r="AW528" i="3" a="1"/>
  <c r="AW528" i="3" s="1"/>
  <c r="AX528" i="3" a="1"/>
  <c r="AX528" i="3" s="1"/>
  <c r="AY528" i="3" a="1"/>
  <c r="AY528" i="3" s="1"/>
  <c r="AW533" i="3" a="1"/>
  <c r="AW533" i="3" s="1"/>
  <c r="AX533" i="3" a="1"/>
  <c r="AX533" i="3" s="1"/>
  <c r="AY533" i="3" a="1"/>
  <c r="AY533" i="3" s="1"/>
  <c r="AW537" i="3" a="1"/>
  <c r="AW537" i="3" s="1"/>
  <c r="AX537" i="3" a="1"/>
  <c r="AX537" i="3" s="1"/>
  <c r="AY537" i="3" a="1"/>
  <c r="AY537" i="3" s="1"/>
  <c r="AW12" i="3" a="1"/>
  <c r="AW12" i="3" s="1"/>
  <c r="AX12" i="3" a="1"/>
  <c r="AX12" i="3" s="1"/>
  <c r="AY12" i="3" a="1"/>
  <c r="AY12" i="3" s="1"/>
  <c r="AW55" i="3" a="1"/>
  <c r="AW55" i="3" s="1"/>
  <c r="AX55" i="3" a="1"/>
  <c r="AX55" i="3" s="1"/>
  <c r="AY55" i="3" a="1"/>
  <c r="AY55" i="3" s="1"/>
  <c r="AW57" i="3" a="1"/>
  <c r="AW57" i="3" s="1"/>
  <c r="AX57" i="3" a="1"/>
  <c r="AX57" i="3" s="1"/>
  <c r="AY57" i="3" a="1"/>
  <c r="AY57" i="3" s="1"/>
  <c r="AW125" i="3" a="1"/>
  <c r="AW125" i="3" s="1"/>
  <c r="AX125" i="3" a="1"/>
  <c r="AX125" i="3" s="1"/>
  <c r="AY125" i="3" a="1"/>
  <c r="AY125" i="3" s="1"/>
  <c r="AW139" i="3" a="1"/>
  <c r="AW139" i="3" s="1"/>
  <c r="AX139" i="3" a="1"/>
  <c r="AX139" i="3" s="1"/>
  <c r="AY139" i="3" a="1"/>
  <c r="AY139" i="3" s="1"/>
  <c r="AW158" i="3" a="1"/>
  <c r="AW158" i="3" s="1"/>
  <c r="AX158" i="3" a="1"/>
  <c r="AX158" i="3" s="1"/>
  <c r="AY158" i="3" a="1"/>
  <c r="AY158" i="3" s="1"/>
  <c r="AW202" i="3" a="1"/>
  <c r="AW202" i="3" s="1"/>
  <c r="AX202" i="3" a="1"/>
  <c r="AX202" i="3" s="1"/>
  <c r="AY202" i="3" a="1"/>
  <c r="AY202" i="3" s="1"/>
  <c r="AW205" i="3" a="1"/>
  <c r="AW205" i="3" s="1"/>
  <c r="AX205" i="3" a="1"/>
  <c r="AX205" i="3" s="1"/>
  <c r="AY205" i="3" a="1"/>
  <c r="AY205" i="3" s="1"/>
  <c r="AW239" i="3" a="1"/>
  <c r="AW239" i="3" s="1"/>
  <c r="AX239" i="3" a="1"/>
  <c r="AX239" i="3" s="1"/>
  <c r="AY239" i="3" a="1"/>
  <c r="AY239" i="3" s="1"/>
  <c r="AW256" i="3" a="1"/>
  <c r="AW256" i="3" s="1"/>
  <c r="AX256" i="3" a="1"/>
  <c r="AX256" i="3" s="1"/>
  <c r="AY256" i="3" a="1"/>
  <c r="AY256" i="3" s="1"/>
  <c r="AW321" i="3" a="1"/>
  <c r="AW321" i="3" s="1"/>
  <c r="AX321" i="3" a="1"/>
  <c r="AX321" i="3" s="1"/>
  <c r="AY321" i="3" a="1"/>
  <c r="AY321" i="3" s="1"/>
  <c r="AW381" i="3" a="1"/>
  <c r="AW381" i="3" s="1"/>
  <c r="AX381" i="3" a="1"/>
  <c r="AX381" i="3" s="1"/>
  <c r="AY381" i="3" a="1"/>
  <c r="AY381" i="3" s="1"/>
  <c r="AW384" i="3" a="1"/>
  <c r="AW384" i="3" s="1"/>
  <c r="AX384" i="3" a="1"/>
  <c r="AX384" i="3" s="1"/>
  <c r="AY384" i="3" a="1"/>
  <c r="AY384" i="3" s="1"/>
  <c r="AW420" i="3" a="1"/>
  <c r="AW420" i="3" s="1"/>
  <c r="AX420" i="3" a="1"/>
  <c r="AX420" i="3" s="1"/>
  <c r="AY420" i="3" a="1"/>
  <c r="AY420" i="3" s="1"/>
  <c r="AW430" i="3" a="1"/>
  <c r="AW430" i="3" s="1"/>
  <c r="AX430" i="3" a="1"/>
  <c r="AX430" i="3" s="1"/>
  <c r="AY430" i="3" a="1"/>
  <c r="AY430" i="3" s="1"/>
  <c r="AW438" i="3" a="1"/>
  <c r="AW438" i="3" s="1"/>
  <c r="AX438" i="3" a="1"/>
  <c r="AX438" i="3" s="1"/>
  <c r="AY438" i="3" a="1"/>
  <c r="AY438" i="3" s="1"/>
  <c r="AW446" i="3" a="1"/>
  <c r="AW446" i="3" s="1"/>
  <c r="AX446" i="3" a="1"/>
  <c r="AX446" i="3" s="1"/>
  <c r="AY446" i="3" a="1"/>
  <c r="AY446" i="3" s="1"/>
  <c r="AW489" i="3" a="1"/>
  <c r="AW489" i="3" s="1"/>
  <c r="AX489" i="3" a="1"/>
  <c r="AX489" i="3" s="1"/>
  <c r="AY489" i="3" a="1"/>
  <c r="AY489" i="3" s="1"/>
  <c r="AW520" i="3" a="1"/>
  <c r="AW520" i="3" s="1"/>
  <c r="AX520" i="3" a="1"/>
  <c r="AX520" i="3" s="1"/>
  <c r="AY520" i="3" a="1"/>
  <c r="AY520" i="3" s="1"/>
  <c r="AW19" i="3" a="1"/>
  <c r="AW19" i="3" s="1"/>
  <c r="AX19" i="3" a="1"/>
  <c r="AX19" i="3" s="1"/>
  <c r="AY19" i="3" a="1"/>
  <c r="AY19" i="3" s="1"/>
  <c r="AW25" i="3" a="1"/>
  <c r="AW25" i="3" s="1"/>
  <c r="AX25" i="3" a="1"/>
  <c r="AX25" i="3" s="1"/>
  <c r="AY25" i="3" a="1"/>
  <c r="AY25" i="3" s="1"/>
  <c r="AW56" i="3" a="1"/>
  <c r="AW56" i="3" s="1"/>
  <c r="AX56" i="3" a="1"/>
  <c r="AX56" i="3" s="1"/>
  <c r="AY56" i="3" a="1"/>
  <c r="AY56" i="3" s="1"/>
  <c r="AW104" i="3" a="1"/>
  <c r="AW104" i="3" s="1"/>
  <c r="AX104" i="3" a="1"/>
  <c r="AX104" i="3" s="1"/>
  <c r="AY104" i="3" a="1"/>
  <c r="AY104" i="3" s="1"/>
  <c r="AW114" i="3" a="1"/>
  <c r="AW114" i="3" s="1"/>
  <c r="AX114" i="3" a="1"/>
  <c r="AX114" i="3" s="1"/>
  <c r="AY114" i="3" a="1"/>
  <c r="AY114" i="3" s="1"/>
  <c r="AW156" i="3" a="1"/>
  <c r="AW156" i="3" s="1"/>
  <c r="AX156" i="3" a="1"/>
  <c r="AX156" i="3" s="1"/>
  <c r="AY156" i="3" a="1"/>
  <c r="AY156" i="3" s="1"/>
  <c r="AW214" i="3" a="1"/>
  <c r="AW214" i="3" s="1"/>
  <c r="AX214" i="3" a="1"/>
  <c r="AX214" i="3" s="1"/>
  <c r="AY214" i="3" a="1"/>
  <c r="AY214" i="3" s="1"/>
  <c r="AW288" i="3" a="1"/>
  <c r="AW288" i="3" s="1"/>
  <c r="AX288" i="3" a="1"/>
  <c r="AX288" i="3" s="1"/>
  <c r="AY288" i="3" a="1"/>
  <c r="AY288" i="3" s="1"/>
  <c r="AW301" i="3" a="1"/>
  <c r="AW301" i="3" s="1"/>
  <c r="AX301" i="3" a="1"/>
  <c r="AX301" i="3" s="1"/>
  <c r="AY301" i="3" a="1"/>
  <c r="AY301" i="3" s="1"/>
  <c r="AW330" i="3" a="1"/>
  <c r="AW330" i="3" s="1"/>
  <c r="AX330" i="3" a="1"/>
  <c r="AX330" i="3" s="1"/>
  <c r="AY330" i="3" a="1"/>
  <c r="AY330" i="3" s="1"/>
  <c r="AW333" i="3" a="1"/>
  <c r="AW333" i="3" s="1"/>
  <c r="AX333" i="3" a="1"/>
  <c r="AX333" i="3" s="1"/>
  <c r="AY333" i="3" a="1"/>
  <c r="AY333" i="3" s="1"/>
  <c r="AW345" i="3" a="1"/>
  <c r="AW345" i="3" s="1"/>
  <c r="AX345" i="3" a="1"/>
  <c r="AX345" i="3" s="1"/>
  <c r="AY345" i="3" a="1"/>
  <c r="AY345" i="3" s="1"/>
  <c r="AW426" i="3" a="1"/>
  <c r="AW426" i="3" s="1"/>
  <c r="AX426" i="3" a="1"/>
  <c r="AX426" i="3" s="1"/>
  <c r="AY426" i="3" a="1"/>
  <c r="AY426" i="3" s="1"/>
  <c r="AW483" i="3" a="1"/>
  <c r="AW483" i="3" s="1"/>
  <c r="AX483" i="3" a="1"/>
  <c r="AX483" i="3" s="1"/>
  <c r="AY483" i="3" a="1"/>
  <c r="AY483" i="3" s="1"/>
  <c r="AW94" i="3" a="1"/>
  <c r="AW94" i="3" s="1"/>
  <c r="AX94" i="3" a="1"/>
  <c r="AX94" i="3" s="1"/>
  <c r="AY94" i="3" a="1"/>
  <c r="AY94" i="3" s="1"/>
  <c r="AW95" i="3" a="1"/>
  <c r="AW95" i="3" s="1"/>
  <c r="AX95" i="3" a="1"/>
  <c r="AX95" i="3" s="1"/>
  <c r="AY95" i="3" a="1"/>
  <c r="AY95" i="3" s="1"/>
  <c r="AW109" i="3" a="1"/>
  <c r="AW109" i="3" s="1"/>
  <c r="AX109" i="3" a="1"/>
  <c r="AX109" i="3" s="1"/>
  <c r="AY109" i="3" a="1"/>
  <c r="AY109" i="3" s="1"/>
  <c r="AW112" i="3" a="1"/>
  <c r="AW112" i="3" s="1"/>
  <c r="AX112" i="3" a="1"/>
  <c r="AX112" i="3" s="1"/>
  <c r="AY112" i="3" a="1"/>
  <c r="AY112" i="3" s="1"/>
  <c r="AW115" i="3" a="1"/>
  <c r="AW115" i="3" s="1"/>
  <c r="AX115" i="3" a="1"/>
  <c r="AX115" i="3" s="1"/>
  <c r="AY115" i="3" a="1"/>
  <c r="AY115" i="3" s="1"/>
  <c r="AW127" i="3" a="1"/>
  <c r="AW127" i="3" s="1"/>
  <c r="AX127" i="3" a="1"/>
  <c r="AX127" i="3" s="1"/>
  <c r="AY127" i="3" a="1"/>
  <c r="AY127" i="3" s="1"/>
  <c r="AW177" i="3" a="1"/>
  <c r="AW177" i="3" s="1"/>
  <c r="AX177" i="3" a="1"/>
  <c r="AX177" i="3" s="1"/>
  <c r="AY177" i="3" a="1"/>
  <c r="AY177" i="3" s="1"/>
  <c r="AW181" i="3" a="1"/>
  <c r="AW181" i="3" s="1"/>
  <c r="AX181" i="3" a="1"/>
  <c r="AX181" i="3" s="1"/>
  <c r="AY181" i="3" a="1"/>
  <c r="AY181" i="3" s="1"/>
  <c r="AW254" i="3" a="1"/>
  <c r="AW254" i="3" s="1"/>
  <c r="AX254" i="3" a="1"/>
  <c r="AX254" i="3" s="1"/>
  <c r="AY254" i="3" a="1"/>
  <c r="AY254" i="3" s="1"/>
  <c r="AW405" i="3" a="1"/>
  <c r="AW405" i="3" s="1"/>
  <c r="AX405" i="3" a="1"/>
  <c r="AX405" i="3" s="1"/>
  <c r="AY405" i="3" a="1"/>
  <c r="AY405" i="3" s="1"/>
  <c r="AW407" i="3" a="1"/>
  <c r="AW407" i="3" s="1"/>
  <c r="AX407" i="3" a="1"/>
  <c r="AX407" i="3" s="1"/>
  <c r="AY407" i="3" a="1"/>
  <c r="AY407" i="3" s="1"/>
  <c r="AW472" i="3" a="1"/>
  <c r="AW472" i="3" s="1"/>
  <c r="AX472" i="3" a="1"/>
  <c r="AX472" i="3" s="1"/>
  <c r="AY472" i="3" a="1"/>
  <c r="AY472" i="3" s="1"/>
  <c r="AW42" i="3" a="1"/>
  <c r="AW42" i="3" s="1"/>
  <c r="AX42" i="3" a="1"/>
  <c r="AX42" i="3" s="1"/>
  <c r="AY42" i="3" a="1"/>
  <c r="AY42" i="3" s="1"/>
  <c r="AW43" i="3" a="1"/>
  <c r="AW43" i="3" s="1"/>
  <c r="AX43" i="3" a="1"/>
  <c r="AX43" i="3" s="1"/>
  <c r="AY43" i="3" a="1"/>
  <c r="AY43" i="3" s="1"/>
  <c r="AW51" i="3" a="1"/>
  <c r="AW51" i="3" s="1"/>
  <c r="AX51" i="3" a="1"/>
  <c r="AX51" i="3" s="1"/>
  <c r="AY51" i="3" a="1"/>
  <c r="AY51" i="3" s="1"/>
  <c r="AW97" i="3" a="1"/>
  <c r="AW97" i="3" s="1"/>
  <c r="AX97" i="3" a="1"/>
  <c r="AX97" i="3" s="1"/>
  <c r="AY97" i="3" a="1"/>
  <c r="AY97" i="3" s="1"/>
  <c r="AW106" i="3" a="1"/>
  <c r="AW106" i="3" s="1"/>
  <c r="AX106" i="3" a="1"/>
  <c r="AX106" i="3" s="1"/>
  <c r="AY106" i="3" a="1"/>
  <c r="AY106" i="3" s="1"/>
  <c r="AW116" i="3" a="1"/>
  <c r="AW116" i="3" s="1"/>
  <c r="AX116" i="3" a="1"/>
  <c r="AX116" i="3" s="1"/>
  <c r="AY116" i="3" a="1"/>
  <c r="AY116" i="3" s="1"/>
  <c r="AW126" i="3" a="1"/>
  <c r="AW126" i="3" s="1"/>
  <c r="AX126" i="3" a="1"/>
  <c r="AX126" i="3" s="1"/>
  <c r="AY126" i="3" a="1"/>
  <c r="AY126" i="3" s="1"/>
  <c r="AW146" i="3" a="1"/>
  <c r="AW146" i="3" s="1"/>
  <c r="AX146" i="3" a="1"/>
  <c r="AX146" i="3" s="1"/>
  <c r="AY146" i="3" a="1"/>
  <c r="AY146" i="3" s="1"/>
  <c r="AW175" i="3" a="1"/>
  <c r="AW175" i="3" s="1"/>
  <c r="AX175" i="3" a="1"/>
  <c r="AX175" i="3" s="1"/>
  <c r="AY175" i="3" a="1"/>
  <c r="AY175" i="3" s="1"/>
  <c r="AW187" i="3" a="1"/>
  <c r="AW187" i="3" s="1"/>
  <c r="AX187" i="3" a="1"/>
  <c r="AX187" i="3" s="1"/>
  <c r="AY187" i="3" a="1"/>
  <c r="AY187" i="3" s="1"/>
  <c r="AW189" i="3" a="1"/>
  <c r="AW189" i="3" s="1"/>
  <c r="AX189" i="3" a="1"/>
  <c r="AX189" i="3" s="1"/>
  <c r="AY189" i="3" a="1"/>
  <c r="AY189" i="3" s="1"/>
  <c r="AW195" i="3" a="1"/>
  <c r="AW195" i="3" s="1"/>
  <c r="AX195" i="3" a="1"/>
  <c r="AX195" i="3" s="1"/>
  <c r="AY195" i="3" a="1"/>
  <c r="AY195" i="3" s="1"/>
  <c r="AW238" i="3" a="1"/>
  <c r="AW238" i="3" s="1"/>
  <c r="AX238" i="3" a="1"/>
  <c r="AX238" i="3" s="1"/>
  <c r="AY238" i="3" a="1"/>
  <c r="AY238" i="3" s="1"/>
  <c r="AW240" i="3" a="1"/>
  <c r="AW240" i="3" s="1"/>
  <c r="AX240" i="3" a="1"/>
  <c r="AX240" i="3" s="1"/>
  <c r="AY240" i="3" a="1"/>
  <c r="AY240" i="3" s="1"/>
  <c r="AW248" i="3" a="1"/>
  <c r="AW248" i="3" s="1"/>
  <c r="AX248" i="3" a="1"/>
  <c r="AX248" i="3" s="1"/>
  <c r="AY248" i="3" a="1"/>
  <c r="AY248" i="3" s="1"/>
  <c r="AW262" i="3" a="1"/>
  <c r="AW262" i="3" s="1"/>
  <c r="AX262" i="3" a="1"/>
  <c r="AX262" i="3" s="1"/>
  <c r="AY262" i="3" a="1"/>
  <c r="AY262" i="3" s="1"/>
  <c r="AW269" i="3" a="1"/>
  <c r="AW269" i="3" s="1"/>
  <c r="AX269" i="3" a="1"/>
  <c r="AX269" i="3" s="1"/>
  <c r="AY269" i="3" a="1"/>
  <c r="AY269" i="3" s="1"/>
  <c r="AW271" i="3" a="1"/>
  <c r="AW271" i="3" s="1"/>
  <c r="AX271" i="3" a="1"/>
  <c r="AX271" i="3" s="1"/>
  <c r="AY271" i="3" a="1"/>
  <c r="AY271" i="3" s="1"/>
  <c r="AW284" i="3" a="1"/>
  <c r="AW284" i="3" s="1"/>
  <c r="AX284" i="3" a="1"/>
  <c r="AX284" i="3" s="1"/>
  <c r="AY284" i="3" a="1"/>
  <c r="AY284" i="3" s="1"/>
  <c r="AW331" i="3" a="1"/>
  <c r="AW331" i="3" s="1"/>
  <c r="AX331" i="3" a="1"/>
  <c r="AX331" i="3" s="1"/>
  <c r="AY331" i="3" a="1"/>
  <c r="AY331" i="3" s="1"/>
  <c r="AW356" i="3" a="1"/>
  <c r="AW356" i="3" s="1"/>
  <c r="AX356" i="3" a="1"/>
  <c r="AX356" i="3" s="1"/>
  <c r="AY356" i="3" a="1"/>
  <c r="AY356" i="3" s="1"/>
  <c r="AW372" i="3" a="1"/>
  <c r="AW372" i="3" s="1"/>
  <c r="AX372" i="3" a="1"/>
  <c r="AX372" i="3" s="1"/>
  <c r="AY372" i="3" a="1"/>
  <c r="AY372" i="3" s="1"/>
  <c r="AW435" i="3" a="1"/>
  <c r="AW435" i="3" s="1"/>
  <c r="AX435" i="3" a="1"/>
  <c r="AX435" i="3" s="1"/>
  <c r="AY435" i="3" a="1"/>
  <c r="AY435" i="3" s="1"/>
  <c r="AW449" i="3" a="1"/>
  <c r="AW449" i="3" s="1"/>
  <c r="AX449" i="3" a="1"/>
  <c r="AX449" i="3" s="1"/>
  <c r="AY449" i="3" a="1"/>
  <c r="AY449" i="3" s="1"/>
  <c r="AW451" i="3" a="1"/>
  <c r="AW451" i="3" s="1"/>
  <c r="AX451" i="3" a="1"/>
  <c r="AX451" i="3" s="1"/>
  <c r="AY451" i="3" a="1"/>
  <c r="AY451" i="3" s="1"/>
  <c r="AW490" i="3" a="1"/>
  <c r="AW490" i="3" s="1"/>
  <c r="AX490" i="3" a="1"/>
  <c r="AX490" i="3" s="1"/>
  <c r="AY490" i="3" a="1"/>
  <c r="AY490" i="3" s="1"/>
  <c r="AW86" i="3" a="1"/>
  <c r="AW86" i="3" s="1"/>
  <c r="AX86" i="3" a="1"/>
  <c r="AX86" i="3" s="1"/>
  <c r="AY86" i="3" a="1"/>
  <c r="AY86" i="3" s="1"/>
  <c r="AW105" i="3" a="1"/>
  <c r="AW105" i="3" s="1"/>
  <c r="AX105" i="3" a="1"/>
  <c r="AX105" i="3" s="1"/>
  <c r="AY105" i="3" a="1"/>
  <c r="AY105" i="3" s="1"/>
  <c r="AW134" i="3" a="1"/>
  <c r="AW134" i="3" s="1"/>
  <c r="AX134" i="3" a="1"/>
  <c r="AX134" i="3" s="1"/>
  <c r="AY134" i="3" a="1"/>
  <c r="AY134" i="3" s="1"/>
  <c r="AW28" i="3" a="1"/>
  <c r="AW28" i="3" s="1"/>
  <c r="AX28" i="3" a="1"/>
  <c r="AX28" i="3" s="1"/>
  <c r="AY28" i="3" a="1"/>
  <c r="AY28" i="3" s="1"/>
  <c r="AW29" i="3" a="1"/>
  <c r="AW29" i="3" s="1"/>
  <c r="AX29" i="3" a="1"/>
  <c r="AX29" i="3" s="1"/>
  <c r="AY29" i="3" a="1"/>
  <c r="AY29" i="3" s="1"/>
  <c r="AW48" i="3" a="1"/>
  <c r="AW48" i="3" s="1"/>
  <c r="AX48" i="3" a="1"/>
  <c r="AX48" i="3" s="1"/>
  <c r="AY48" i="3" a="1"/>
  <c r="AY48" i="3" s="1"/>
  <c r="AW53" i="3" a="1"/>
  <c r="AW53" i="3" s="1"/>
  <c r="AX53" i="3" a="1"/>
  <c r="AX53" i="3" s="1"/>
  <c r="AY53" i="3" a="1"/>
  <c r="AY53" i="3" s="1"/>
  <c r="AW60" i="3" a="1"/>
  <c r="AW60" i="3" s="1"/>
  <c r="AX60" i="3" a="1"/>
  <c r="AX60" i="3" s="1"/>
  <c r="AY60" i="3" a="1"/>
  <c r="AY60" i="3" s="1"/>
  <c r="AW73" i="3" a="1"/>
  <c r="AW73" i="3" s="1"/>
  <c r="AX73" i="3" a="1"/>
  <c r="AX73" i="3" s="1"/>
  <c r="AY73" i="3" a="1"/>
  <c r="AY73" i="3" s="1"/>
  <c r="AW81" i="3" a="1"/>
  <c r="AW81" i="3" s="1"/>
  <c r="AX81" i="3" a="1"/>
  <c r="AX81" i="3" s="1"/>
  <c r="AY81" i="3" a="1"/>
  <c r="AY81" i="3" s="1"/>
  <c r="AW82" i="3" a="1"/>
  <c r="AW82" i="3" s="1"/>
  <c r="AX82" i="3" a="1"/>
  <c r="AX82" i="3" s="1"/>
  <c r="AY82" i="3" a="1"/>
  <c r="AY82" i="3" s="1"/>
  <c r="AW278" i="3" a="1"/>
  <c r="AW278" i="3" s="1"/>
  <c r="AX278" i="3" a="1"/>
  <c r="AX278" i="3" s="1"/>
  <c r="AY278" i="3" a="1"/>
  <c r="AY278" i="3" s="1"/>
  <c r="AW338" i="3" a="1"/>
  <c r="AW338" i="3" s="1"/>
  <c r="AX338" i="3" a="1"/>
  <c r="AX338" i="3" s="1"/>
  <c r="AY338" i="3" a="1"/>
  <c r="AY338" i="3" s="1"/>
  <c r="AW349" i="3" a="1"/>
  <c r="AW349" i="3" s="1"/>
  <c r="AX349" i="3" a="1"/>
  <c r="AX349" i="3" s="1"/>
  <c r="AY349" i="3" a="1"/>
  <c r="AY349" i="3" s="1"/>
  <c r="AW350" i="3" a="1"/>
  <c r="AW350" i="3" s="1"/>
  <c r="AX350" i="3" a="1"/>
  <c r="AX350" i="3" s="1"/>
  <c r="AY350" i="3" a="1"/>
  <c r="AY350" i="3" s="1"/>
  <c r="AW110" i="3" a="1"/>
  <c r="AW110" i="3" s="1"/>
  <c r="AX110" i="3" a="1"/>
  <c r="AX110" i="3" s="1"/>
  <c r="AY110" i="3" a="1"/>
  <c r="AY110" i="3" s="1"/>
  <c r="AW387" i="3" a="1"/>
  <c r="AW387" i="3" s="1"/>
  <c r="AX387" i="3" a="1"/>
  <c r="AX387" i="3" s="1"/>
  <c r="AY387" i="3" a="1"/>
  <c r="AY387" i="3" s="1"/>
  <c r="AW406" i="3" a="1"/>
  <c r="AW406" i="3" s="1"/>
  <c r="AX406" i="3" a="1"/>
  <c r="AX406" i="3" s="1"/>
  <c r="AY406" i="3" a="1"/>
  <c r="AY406" i="3" s="1"/>
  <c r="AW423" i="3" a="1"/>
  <c r="AW423" i="3" s="1"/>
  <c r="AX423" i="3" a="1"/>
  <c r="AX423" i="3" s="1"/>
  <c r="AY423" i="3" a="1"/>
  <c r="AY423" i="3" s="1"/>
  <c r="AW242" i="3" a="1"/>
  <c r="AW242" i="3" s="1"/>
  <c r="AX242" i="3" a="1"/>
  <c r="AX242" i="3" s="1"/>
  <c r="AY242" i="3" a="1"/>
  <c r="AY242" i="3" s="1"/>
  <c r="AW313" i="3" a="1"/>
  <c r="AW313" i="3" s="1"/>
  <c r="AX313" i="3" a="1"/>
  <c r="AX313" i="3" s="1"/>
  <c r="AY313" i="3" a="1"/>
  <c r="AY313" i="3" s="1"/>
  <c r="AW323" i="3" a="1"/>
  <c r="AW323" i="3" s="1"/>
  <c r="AX323" i="3" a="1"/>
  <c r="AX323" i="3" s="1"/>
  <c r="AY323" i="3" a="1"/>
  <c r="AY323" i="3" s="1"/>
  <c r="AW324" i="3" a="1"/>
  <c r="AW324" i="3" s="1"/>
  <c r="AX324" i="3" a="1"/>
  <c r="AX324" i="3" s="1"/>
  <c r="AY324" i="3" a="1"/>
  <c r="AY324" i="3" s="1"/>
  <c r="AW398" i="3" a="1"/>
  <c r="AW398" i="3" s="1"/>
  <c r="AX398" i="3" a="1"/>
  <c r="AX398" i="3" s="1"/>
  <c r="AY398" i="3" a="1"/>
  <c r="AY398" i="3" s="1"/>
  <c r="AW427" i="3" a="1"/>
  <c r="AW427" i="3" s="1"/>
  <c r="AX427" i="3" a="1"/>
  <c r="AX427" i="3" s="1"/>
  <c r="AY427" i="3" a="1"/>
  <c r="AY427" i="3" s="1"/>
  <c r="AW428" i="3" a="1"/>
  <c r="AW428" i="3" s="1"/>
  <c r="AX428" i="3" a="1"/>
  <c r="AX428" i="3" s="1"/>
  <c r="AY428" i="3" a="1"/>
  <c r="AY428" i="3" s="1"/>
  <c r="AW432" i="3" a="1"/>
  <c r="AW432" i="3" s="1"/>
  <c r="AX432" i="3" a="1"/>
  <c r="AX432" i="3" s="1"/>
  <c r="AY432" i="3" a="1"/>
  <c r="AY432" i="3" s="1"/>
  <c r="AW433" i="3" a="1"/>
  <c r="AW433" i="3" s="1"/>
  <c r="AX433" i="3" a="1"/>
  <c r="AX433" i="3" s="1"/>
  <c r="AY433" i="3" a="1"/>
  <c r="AY433" i="3" s="1"/>
  <c r="AW460" i="3" a="1"/>
  <c r="AW460" i="3" s="1"/>
  <c r="AX460" i="3" a="1"/>
  <c r="AX460" i="3" s="1"/>
  <c r="AY460" i="3" a="1"/>
  <c r="AY460" i="3" s="1"/>
  <c r="AW468" i="3" a="1"/>
  <c r="AW468" i="3" s="1"/>
  <c r="AX468" i="3" a="1"/>
  <c r="AX468" i="3" s="1"/>
  <c r="AY468" i="3" a="1"/>
  <c r="AY468" i="3" s="1"/>
  <c r="AW469" i="3" a="1"/>
  <c r="AW469" i="3" s="1"/>
  <c r="AX469" i="3" a="1"/>
  <c r="AX469" i="3" s="1"/>
  <c r="AY469" i="3" a="1"/>
  <c r="AY469" i="3" s="1"/>
  <c r="AW486" i="3" a="1"/>
  <c r="AW486" i="3" s="1"/>
  <c r="AX486" i="3" a="1"/>
  <c r="AX486" i="3" s="1"/>
  <c r="AY486" i="3" a="1"/>
  <c r="AY486" i="3" s="1"/>
  <c r="AW487" i="3" a="1"/>
  <c r="AW487" i="3" s="1"/>
  <c r="AX487" i="3" a="1"/>
  <c r="AX487" i="3" s="1"/>
  <c r="AY487" i="3" a="1"/>
  <c r="AY487" i="3" s="1"/>
  <c r="AW511" i="3" a="1"/>
  <c r="AW511" i="3" s="1"/>
  <c r="AX511" i="3" a="1"/>
  <c r="AX511" i="3" s="1"/>
  <c r="AY511" i="3" a="1"/>
  <c r="AY511" i="3" s="1"/>
  <c r="AW519" i="3" a="1"/>
  <c r="AW519" i="3" s="1"/>
  <c r="AX519" i="3" a="1"/>
  <c r="AX519" i="3" s="1"/>
  <c r="AY519" i="3" a="1"/>
  <c r="AY519" i="3" s="1"/>
  <c r="AW16" i="3" a="1"/>
  <c r="AW16" i="3" s="1"/>
  <c r="AX16" i="3" a="1"/>
  <c r="AX16" i="3" s="1"/>
  <c r="AY16" i="3" a="1"/>
  <c r="AY16" i="3" s="1"/>
  <c r="AW30" i="3" a="1"/>
  <c r="AW30" i="3" s="1"/>
  <c r="AX30" i="3" a="1"/>
  <c r="AX30" i="3" s="1"/>
  <c r="AY30" i="3" a="1"/>
  <c r="AY30" i="3" s="1"/>
  <c r="AW38" i="3" a="1"/>
  <c r="AW38" i="3" s="1"/>
  <c r="AX38" i="3" a="1"/>
  <c r="AX38" i="3" s="1"/>
  <c r="AY38" i="3" a="1"/>
  <c r="AY38" i="3" s="1"/>
  <c r="AW45" i="3" a="1"/>
  <c r="AW45" i="3" s="1"/>
  <c r="AX45" i="3" a="1"/>
  <c r="AX45" i="3" s="1"/>
  <c r="AY45" i="3" a="1"/>
  <c r="AY45" i="3" s="1"/>
  <c r="AW44" i="3" a="1"/>
  <c r="AW44" i="3" s="1"/>
  <c r="AX44" i="3" a="1"/>
  <c r="AX44" i="3" s="1"/>
  <c r="AY44" i="3" a="1"/>
  <c r="AY44" i="3" s="1"/>
  <c r="AW168" i="3" a="1"/>
  <c r="AW168" i="3" s="1"/>
  <c r="AX168" i="3" a="1"/>
  <c r="AX168" i="3" s="1"/>
  <c r="AY168" i="3" a="1"/>
  <c r="AY168" i="3" s="1"/>
  <c r="AW183" i="3" a="1"/>
  <c r="AW183" i="3" s="1"/>
  <c r="AX183" i="3" a="1"/>
  <c r="AX183" i="3" s="1"/>
  <c r="AY183" i="3" a="1"/>
  <c r="AY183" i="3" s="1"/>
  <c r="AW194" i="3" a="1"/>
  <c r="AW194" i="3" s="1"/>
  <c r="AX194" i="3" a="1"/>
  <c r="AX194" i="3" s="1"/>
  <c r="AY194" i="3" a="1"/>
  <c r="AY194" i="3" s="1"/>
  <c r="AW197" i="3" a="1"/>
  <c r="AW197" i="3" s="1"/>
  <c r="AX197" i="3" a="1"/>
  <c r="AX197" i="3" s="1"/>
  <c r="AY197" i="3" a="1"/>
  <c r="AY197" i="3" s="1"/>
  <c r="AW200" i="3" a="1"/>
  <c r="AW200" i="3" s="1"/>
  <c r="AX200" i="3" a="1"/>
  <c r="AX200" i="3" s="1"/>
  <c r="AY200" i="3" a="1"/>
  <c r="AY200" i="3" s="1"/>
  <c r="AW203" i="3" a="1"/>
  <c r="AW203" i="3" s="1"/>
  <c r="AX203" i="3" a="1"/>
  <c r="AX203" i="3" s="1"/>
  <c r="AY203" i="3" a="1"/>
  <c r="AY203" i="3" s="1"/>
  <c r="AW224" i="3" a="1"/>
  <c r="AW224" i="3" s="1"/>
  <c r="AX224" i="3" a="1"/>
  <c r="AX224" i="3" s="1"/>
  <c r="AY224" i="3" a="1"/>
  <c r="AY224" i="3" s="1"/>
  <c r="AW228" i="3" a="1"/>
  <c r="AW228" i="3" s="1"/>
  <c r="AX228" i="3" a="1"/>
  <c r="AX228" i="3" s="1"/>
  <c r="AY228" i="3" a="1"/>
  <c r="AY228" i="3" s="1"/>
  <c r="AW236" i="3" a="1"/>
  <c r="AW236" i="3" s="1"/>
  <c r="AX236" i="3" a="1"/>
  <c r="AX236" i="3" s="1"/>
  <c r="AY236" i="3" a="1"/>
  <c r="AY236" i="3" s="1"/>
  <c r="AW249" i="3" a="1"/>
  <c r="AW249" i="3" s="1"/>
  <c r="AX249" i="3" a="1"/>
  <c r="AX249" i="3" s="1"/>
  <c r="AY249" i="3" a="1"/>
  <c r="AY249" i="3" s="1"/>
  <c r="AW257" i="3" a="1"/>
  <c r="AW257" i="3" s="1"/>
  <c r="AX257" i="3" a="1"/>
  <c r="AX257" i="3" s="1"/>
  <c r="AY257" i="3" a="1"/>
  <c r="AY257" i="3" s="1"/>
  <c r="AW258" i="3" a="1"/>
  <c r="AW258" i="3" s="1"/>
  <c r="AX258" i="3" a="1"/>
  <c r="AX258" i="3" s="1"/>
  <c r="AY258" i="3" a="1"/>
  <c r="AY258" i="3" s="1"/>
  <c r="AW263" i="3" a="1"/>
  <c r="AW263" i="3" s="1"/>
  <c r="AX263" i="3" a="1"/>
  <c r="AX263" i="3" s="1"/>
  <c r="AY263" i="3" a="1"/>
  <c r="AY263" i="3" s="1"/>
  <c r="AW265" i="3" a="1"/>
  <c r="AW265" i="3" s="1"/>
  <c r="AX265" i="3" a="1"/>
  <c r="AX265" i="3" s="1"/>
  <c r="AY265" i="3" a="1"/>
  <c r="AY265" i="3" s="1"/>
  <c r="AW270" i="3" a="1"/>
  <c r="AW270" i="3" s="1"/>
  <c r="AX270" i="3" a="1"/>
  <c r="AX270" i="3" s="1"/>
  <c r="AY270" i="3" a="1"/>
  <c r="AY270" i="3" s="1"/>
  <c r="AW281" i="3" a="1"/>
  <c r="AW281" i="3" s="1"/>
  <c r="AX281" i="3" a="1"/>
  <c r="AX281" i="3" s="1"/>
  <c r="AY281" i="3" a="1"/>
  <c r="AY281" i="3" s="1"/>
  <c r="AW283" i="3" a="1"/>
  <c r="AW283" i="3" s="1"/>
  <c r="AX283" i="3" a="1"/>
  <c r="AX283" i="3" s="1"/>
  <c r="AY283" i="3" a="1"/>
  <c r="AY283" i="3" s="1"/>
  <c r="AW315" i="3" a="1"/>
  <c r="AW315" i="3" s="1"/>
  <c r="AX315" i="3" a="1"/>
  <c r="AX315" i="3" s="1"/>
  <c r="AY315" i="3" a="1"/>
  <c r="AY315" i="3" s="1"/>
  <c r="AW318" i="3" a="1"/>
  <c r="AW318" i="3" s="1"/>
  <c r="AX318" i="3" a="1"/>
  <c r="AX318" i="3" s="1"/>
  <c r="AY318" i="3" a="1"/>
  <c r="AY318" i="3" s="1"/>
  <c r="AW319" i="3" a="1"/>
  <c r="AW319" i="3" s="1"/>
  <c r="AX319" i="3" a="1"/>
  <c r="AX319" i="3" s="1"/>
  <c r="AY319" i="3" a="1"/>
  <c r="AY319" i="3" s="1"/>
  <c r="AW320" i="3" a="1"/>
  <c r="AW320" i="3" s="1"/>
  <c r="AX320" i="3" a="1"/>
  <c r="AX320" i="3" s="1"/>
  <c r="AY320" i="3" a="1"/>
  <c r="AY320" i="3" s="1"/>
  <c r="AW322" i="3" a="1"/>
  <c r="AW322" i="3" s="1"/>
  <c r="AX322" i="3" a="1"/>
  <c r="AX322" i="3" s="1"/>
  <c r="AY322" i="3" a="1"/>
  <c r="AY322" i="3" s="1"/>
  <c r="AW326" i="3" a="1"/>
  <c r="AW326" i="3" s="1"/>
  <c r="AX326" i="3" a="1"/>
  <c r="AX326" i="3" s="1"/>
  <c r="AY326" i="3" a="1"/>
  <c r="AY326" i="3" s="1"/>
  <c r="AW329" i="3" a="1"/>
  <c r="AW329" i="3" s="1"/>
  <c r="AX329" i="3" a="1"/>
  <c r="AX329" i="3" s="1"/>
  <c r="AY329" i="3" a="1"/>
  <c r="AY329" i="3" s="1"/>
  <c r="AW343" i="3" a="1"/>
  <c r="AW343" i="3" s="1"/>
  <c r="AX343" i="3" a="1"/>
  <c r="AX343" i="3" s="1"/>
  <c r="AY343" i="3" a="1"/>
  <c r="AY343" i="3" s="1"/>
  <c r="AW347" i="3" a="1"/>
  <c r="AW347" i="3" s="1"/>
  <c r="AX347" i="3" a="1"/>
  <c r="AX347" i="3" s="1"/>
  <c r="AY347" i="3" a="1"/>
  <c r="AY347" i="3" s="1"/>
  <c r="AW353" i="3" a="1"/>
  <c r="AW353" i="3" s="1"/>
  <c r="AX353" i="3" a="1"/>
  <c r="AX353" i="3" s="1"/>
  <c r="AY353" i="3" a="1"/>
  <c r="AY353" i="3" s="1"/>
  <c r="AW361" i="3" a="1"/>
  <c r="AW361" i="3" s="1"/>
  <c r="AX361" i="3" a="1"/>
  <c r="AX361" i="3" s="1"/>
  <c r="AY361" i="3" a="1"/>
  <c r="AY361" i="3" s="1"/>
  <c r="AW370" i="3" a="1"/>
  <c r="AW370" i="3" s="1"/>
  <c r="AX370" i="3" a="1"/>
  <c r="AX370" i="3" s="1"/>
  <c r="AY370" i="3" a="1"/>
  <c r="AY370" i="3" s="1"/>
  <c r="AW373" i="3" a="1"/>
  <c r="AW373" i="3" s="1"/>
  <c r="AX373" i="3" a="1"/>
  <c r="AX373" i="3" s="1"/>
  <c r="AY373" i="3" a="1"/>
  <c r="AY373" i="3" s="1"/>
  <c r="AW375" i="3" a="1"/>
  <c r="AW375" i="3" s="1"/>
  <c r="AX375" i="3" a="1"/>
  <c r="AX375" i="3" s="1"/>
  <c r="AY375" i="3" a="1"/>
  <c r="AY375" i="3" s="1"/>
  <c r="AW380" i="3" a="1"/>
  <c r="AW380" i="3" s="1"/>
  <c r="AX380" i="3" a="1"/>
  <c r="AX380" i="3" s="1"/>
  <c r="AY380" i="3" a="1"/>
  <c r="AY380" i="3" s="1"/>
  <c r="AW382" i="3" a="1"/>
  <c r="AW382" i="3" s="1"/>
  <c r="AX382" i="3" a="1"/>
  <c r="AX382" i="3" s="1"/>
  <c r="AY382" i="3" a="1"/>
  <c r="AY382" i="3" s="1"/>
  <c r="AW392" i="3" a="1"/>
  <c r="AW392" i="3" s="1"/>
  <c r="AX392" i="3" a="1"/>
  <c r="AX392" i="3" s="1"/>
  <c r="AY392" i="3" a="1"/>
  <c r="AY392" i="3" s="1"/>
  <c r="AW397" i="3" a="1"/>
  <c r="AW397" i="3" s="1"/>
  <c r="AX397" i="3" a="1"/>
  <c r="AX397" i="3" s="1"/>
  <c r="AY397" i="3" a="1"/>
  <c r="AY397" i="3" s="1"/>
  <c r="AW408" i="3" a="1"/>
  <c r="AW408" i="3" s="1"/>
  <c r="AX408" i="3" a="1"/>
  <c r="AX408" i="3" s="1"/>
  <c r="AY408" i="3" a="1"/>
  <c r="AY408" i="3" s="1"/>
  <c r="AW416" i="3" a="1"/>
  <c r="AW416" i="3" s="1"/>
  <c r="AX416" i="3" a="1"/>
  <c r="AX416" i="3" s="1"/>
  <c r="AY416" i="3" a="1"/>
  <c r="AY416" i="3" s="1"/>
  <c r="AW418" i="3" a="1"/>
  <c r="AW418" i="3" s="1"/>
  <c r="AX418" i="3" a="1"/>
  <c r="AX418" i="3" s="1"/>
  <c r="AY418" i="3" a="1"/>
  <c r="AY418" i="3" s="1"/>
  <c r="AW422" i="3" a="1"/>
  <c r="AW422" i="3" s="1"/>
  <c r="AX422" i="3" a="1"/>
  <c r="AX422" i="3" s="1"/>
  <c r="AY422" i="3" a="1"/>
  <c r="AY422" i="3" s="1"/>
  <c r="AW429" i="3" a="1"/>
  <c r="AW429" i="3" s="1"/>
  <c r="AX429" i="3" a="1"/>
  <c r="AX429" i="3" s="1"/>
  <c r="AY429" i="3" a="1"/>
  <c r="AY429" i="3" s="1"/>
  <c r="AW437" i="3" a="1"/>
  <c r="AW437" i="3" s="1"/>
  <c r="AX437" i="3" a="1"/>
  <c r="AX437" i="3" s="1"/>
  <c r="AY437" i="3" a="1"/>
  <c r="AY437" i="3" s="1"/>
  <c r="AW442" i="3" a="1"/>
  <c r="AW442" i="3" s="1"/>
  <c r="AX442" i="3" a="1"/>
  <c r="AX442" i="3" s="1"/>
  <c r="AY442" i="3" a="1"/>
  <c r="AY442" i="3" s="1"/>
  <c r="AW445" i="3" a="1"/>
  <c r="AW445" i="3" s="1"/>
  <c r="AX445" i="3" a="1"/>
  <c r="AX445" i="3" s="1"/>
  <c r="AY445" i="3" a="1"/>
  <c r="AY445" i="3" s="1"/>
  <c r="AW455" i="3" a="1"/>
  <c r="AW455" i="3" s="1"/>
  <c r="AX455" i="3" a="1"/>
  <c r="AX455" i="3" s="1"/>
  <c r="AY455" i="3" a="1"/>
  <c r="AY455" i="3" s="1"/>
  <c r="AW457" i="3" a="1"/>
  <c r="AW457" i="3" s="1"/>
  <c r="AX457" i="3" a="1"/>
  <c r="AX457" i="3" s="1"/>
  <c r="AY457" i="3" a="1"/>
  <c r="AY457" i="3" s="1"/>
  <c r="AW458" i="3" a="1"/>
  <c r="AW458" i="3" s="1"/>
  <c r="AX458" i="3" a="1"/>
  <c r="AX458" i="3" s="1"/>
  <c r="AY458" i="3" a="1"/>
  <c r="AY458" i="3" s="1"/>
  <c r="AW459" i="3" a="1"/>
  <c r="AW459" i="3" s="1"/>
  <c r="AX459" i="3" a="1"/>
  <c r="AX459" i="3" s="1"/>
  <c r="AY459" i="3" a="1"/>
  <c r="AY459" i="3" s="1"/>
  <c r="AW461" i="3" a="1"/>
  <c r="AW461" i="3" s="1"/>
  <c r="AX461" i="3" a="1"/>
  <c r="AX461" i="3" s="1"/>
  <c r="AY461" i="3" a="1"/>
  <c r="AY461" i="3" s="1"/>
  <c r="AW462" i="3" a="1"/>
  <c r="AW462" i="3" s="1"/>
  <c r="AX462" i="3" a="1"/>
  <c r="AX462" i="3" s="1"/>
  <c r="AY462" i="3" a="1"/>
  <c r="AY462" i="3" s="1"/>
  <c r="AW246" i="3" a="1"/>
  <c r="AW246" i="3" s="1"/>
  <c r="AX246" i="3" a="1"/>
  <c r="AX246" i="3" s="1"/>
  <c r="AY246" i="3" a="1"/>
  <c r="AY246" i="3" s="1"/>
  <c r="AW259" i="3" a="1"/>
  <c r="AW259" i="3" s="1"/>
  <c r="AX259" i="3" a="1"/>
  <c r="AX259" i="3" s="1"/>
  <c r="AY259" i="3" a="1"/>
  <c r="AY259" i="3" s="1"/>
  <c r="AW260" i="3" a="1"/>
  <c r="AW260" i="3" s="1"/>
  <c r="AX260" i="3" a="1"/>
  <c r="AX260" i="3" s="1"/>
  <c r="AY260" i="3" a="1"/>
  <c r="AY260" i="3" s="1"/>
  <c r="AW282" i="3" a="1"/>
  <c r="AW282" i="3" s="1"/>
  <c r="AX282" i="3" a="1"/>
  <c r="AX282" i="3" s="1"/>
  <c r="AY282" i="3" a="1"/>
  <c r="AY282" i="3" s="1"/>
  <c r="AW264" i="3" a="1"/>
  <c r="AW264" i="3" s="1"/>
  <c r="AX264" i="3" a="1"/>
  <c r="AX264" i="3" s="1"/>
  <c r="AY264" i="3" a="1"/>
  <c r="AY264" i="3" s="1"/>
  <c r="AW268" i="3" a="1"/>
  <c r="AW268" i="3" s="1"/>
  <c r="AX268" i="3" a="1"/>
  <c r="AX268" i="3" s="1"/>
  <c r="AY268" i="3" a="1"/>
  <c r="AY268" i="3" s="1"/>
  <c r="AW272" i="3" a="1"/>
  <c r="AW272" i="3" s="1"/>
  <c r="AX272" i="3" a="1"/>
  <c r="AX272" i="3" s="1"/>
  <c r="AY272" i="3" a="1"/>
  <c r="AY272" i="3" s="1"/>
  <c r="AW274" i="3" a="1"/>
  <c r="AW274" i="3" s="1"/>
  <c r="AX274" i="3" a="1"/>
  <c r="AX274" i="3" s="1"/>
  <c r="AY274" i="3" a="1"/>
  <c r="AY274" i="3" s="1"/>
  <c r="AW277" i="3" a="1"/>
  <c r="AW277" i="3" s="1"/>
  <c r="AX277" i="3" a="1"/>
  <c r="AX277" i="3" s="1"/>
  <c r="AY277" i="3" a="1"/>
  <c r="AY277" i="3" s="1"/>
  <c r="AW311" i="3" a="1"/>
  <c r="AW311" i="3" s="1"/>
  <c r="AX311" i="3" a="1"/>
  <c r="AX311" i="3" s="1"/>
  <c r="AY311" i="3" a="1"/>
  <c r="AY311" i="3" s="1"/>
  <c r="AW317" i="3" a="1"/>
  <c r="AW317" i="3" s="1"/>
  <c r="AX317" i="3" a="1"/>
  <c r="AX317" i="3" s="1"/>
  <c r="AY317" i="3" a="1"/>
  <c r="AY317" i="3" s="1"/>
  <c r="AW332" i="3" a="1"/>
  <c r="AW332" i="3" s="1"/>
  <c r="AX332" i="3" a="1"/>
  <c r="AX332" i="3" s="1"/>
  <c r="AY332" i="3" a="1"/>
  <c r="AY332" i="3" s="1"/>
  <c r="AW336" i="3" a="1"/>
  <c r="AW336" i="3" s="1"/>
  <c r="AX336" i="3" a="1"/>
  <c r="AX336" i="3" s="1"/>
  <c r="AY336" i="3" a="1"/>
  <c r="AY336" i="3" s="1"/>
  <c r="AW337" i="3" a="1"/>
  <c r="AW337" i="3" s="1"/>
  <c r="AX337" i="3" a="1"/>
  <c r="AX337" i="3" s="1"/>
  <c r="AY337" i="3" a="1"/>
  <c r="AY337" i="3" s="1"/>
  <c r="AW346" i="3" a="1"/>
  <c r="AW346" i="3" s="1"/>
  <c r="AX346" i="3" a="1"/>
  <c r="AX346" i="3" s="1"/>
  <c r="AY346" i="3" a="1"/>
  <c r="AY346" i="3" s="1"/>
  <c r="AW367" i="3" a="1"/>
  <c r="AW367" i="3" s="1"/>
  <c r="AX367" i="3" a="1"/>
  <c r="AX367" i="3" s="1"/>
  <c r="AY367" i="3" a="1"/>
  <c r="AY367" i="3" s="1"/>
  <c r="AW368" i="3" a="1"/>
  <c r="AW368" i="3" s="1"/>
  <c r="AX368" i="3" a="1"/>
  <c r="AX368" i="3" s="1"/>
  <c r="AY368" i="3" a="1"/>
  <c r="AY368" i="3" s="1"/>
  <c r="AW371" i="3" a="1"/>
  <c r="AW371" i="3" s="1"/>
  <c r="AX371" i="3" a="1"/>
  <c r="AX371" i="3" s="1"/>
  <c r="AY371" i="3" a="1"/>
  <c r="AY371" i="3" s="1"/>
  <c r="AW377" i="3" a="1"/>
  <c r="AW377" i="3" s="1"/>
  <c r="AX377" i="3" a="1"/>
  <c r="AX377" i="3" s="1"/>
  <c r="AY377" i="3" a="1"/>
  <c r="AY377" i="3" s="1"/>
  <c r="AW388" i="3" a="1"/>
  <c r="AW388" i="3" s="1"/>
  <c r="AX388" i="3" a="1"/>
  <c r="AX388" i="3" s="1"/>
  <c r="AY388" i="3" a="1"/>
  <c r="AY388" i="3" s="1"/>
  <c r="AW393" i="3" a="1"/>
  <c r="AW393" i="3" s="1"/>
  <c r="AX393" i="3" a="1"/>
  <c r="AX393" i="3" s="1"/>
  <c r="AY393" i="3" a="1"/>
  <c r="AY393" i="3" s="1"/>
  <c r="AW402" i="3" a="1"/>
  <c r="AW402" i="3" s="1"/>
  <c r="AX402" i="3" a="1"/>
  <c r="AX402" i="3" s="1"/>
  <c r="AY402" i="3" a="1"/>
  <c r="AY402" i="3" s="1"/>
  <c r="AW403" i="3" a="1"/>
  <c r="AW403" i="3" s="1"/>
  <c r="AX403" i="3" a="1"/>
  <c r="AX403" i="3" s="1"/>
  <c r="AY403" i="3" a="1"/>
  <c r="AY403" i="3" s="1"/>
  <c r="AW410" i="3" a="1"/>
  <c r="AW410" i="3" s="1"/>
  <c r="AX410" i="3" a="1"/>
  <c r="AX410" i="3" s="1"/>
  <c r="AY410" i="3" a="1"/>
  <c r="AY410" i="3" s="1"/>
  <c r="AW412" i="3" a="1"/>
  <c r="AW412" i="3" s="1"/>
  <c r="AX412" i="3" a="1"/>
  <c r="AX412" i="3" s="1"/>
  <c r="AY412" i="3" a="1"/>
  <c r="AY412" i="3" s="1"/>
  <c r="AW415" i="3" a="1"/>
  <c r="AW415" i="3" s="1"/>
  <c r="AX415" i="3" a="1"/>
  <c r="AX415" i="3" s="1"/>
  <c r="AY415" i="3" a="1"/>
  <c r="AY415" i="3" s="1"/>
  <c r="AW440" i="3" a="1"/>
  <c r="AW440" i="3" s="1"/>
  <c r="AX440" i="3" a="1"/>
  <c r="AX440" i="3" s="1"/>
  <c r="AY440" i="3" a="1"/>
  <c r="AY440" i="3" s="1"/>
  <c r="AW441" i="3" a="1"/>
  <c r="AW441" i="3" s="1"/>
  <c r="AX441" i="3" a="1"/>
  <c r="AX441" i="3" s="1"/>
  <c r="AY441" i="3" a="1"/>
  <c r="AY441" i="3" s="1"/>
  <c r="AW444" i="3" a="1"/>
  <c r="AW444" i="3" s="1"/>
  <c r="AX444" i="3" a="1"/>
  <c r="AX444" i="3" s="1"/>
  <c r="AY444" i="3" a="1"/>
  <c r="AY444" i="3" s="1"/>
  <c r="AW450" i="3" a="1"/>
  <c r="AW450" i="3" s="1"/>
  <c r="AX450" i="3" a="1"/>
  <c r="AX450" i="3" s="1"/>
  <c r="AY450" i="3" a="1"/>
  <c r="AY450" i="3" s="1"/>
  <c r="AW453" i="3" a="1"/>
  <c r="AW453" i="3" s="1"/>
  <c r="AX453" i="3" a="1"/>
  <c r="AX453" i="3" s="1"/>
  <c r="AY453" i="3" a="1"/>
  <c r="AY453" i="3" s="1"/>
  <c r="AW464" i="3" a="1"/>
  <c r="AW464" i="3" s="1"/>
  <c r="AX464" i="3" a="1"/>
  <c r="AX464" i="3" s="1"/>
  <c r="AY464" i="3" a="1"/>
  <c r="AY464" i="3" s="1"/>
  <c r="AW465" i="3" a="1"/>
  <c r="AW465" i="3" s="1"/>
  <c r="AX465" i="3" a="1"/>
  <c r="AX465" i="3" s="1"/>
  <c r="AY465" i="3" a="1"/>
  <c r="AY465" i="3" s="1"/>
  <c r="AW466" i="3" a="1"/>
  <c r="AW466" i="3" s="1"/>
  <c r="AX466" i="3" a="1"/>
  <c r="AX466" i="3" s="1"/>
  <c r="AY466" i="3" a="1"/>
  <c r="AY466" i="3" s="1"/>
  <c r="AW467" i="3" a="1"/>
  <c r="AW467" i="3" s="1"/>
  <c r="AX467" i="3" a="1"/>
  <c r="AX467" i="3" s="1"/>
  <c r="AY467" i="3" a="1"/>
  <c r="AY467" i="3" s="1"/>
  <c r="AW477" i="3" a="1"/>
  <c r="AW477" i="3" s="1"/>
  <c r="AX477" i="3" a="1"/>
  <c r="AX477" i="3" s="1"/>
  <c r="AY477" i="3" a="1"/>
  <c r="AY477" i="3" s="1"/>
  <c r="AW479" i="3" a="1"/>
  <c r="AW479" i="3" s="1"/>
  <c r="AX479" i="3" a="1"/>
  <c r="AX479" i="3" s="1"/>
  <c r="AY479" i="3" a="1"/>
  <c r="AY479" i="3" s="1"/>
  <c r="AW482" i="3" a="1"/>
  <c r="AW482" i="3" s="1"/>
  <c r="AX482" i="3" a="1"/>
  <c r="AX482" i="3" s="1"/>
  <c r="AY482" i="3" a="1"/>
  <c r="AY482" i="3" s="1"/>
  <c r="AW497" i="3" a="1"/>
  <c r="AW497" i="3" s="1"/>
  <c r="AX497" i="3" a="1"/>
  <c r="AX497" i="3" s="1"/>
  <c r="AY497" i="3" a="1"/>
  <c r="AY497" i="3" s="1"/>
  <c r="AW501" i="3" a="1"/>
  <c r="AW501" i="3" s="1"/>
  <c r="AX501" i="3" a="1"/>
  <c r="AX501" i="3" s="1"/>
  <c r="AY501" i="3" a="1"/>
  <c r="AY501" i="3" s="1"/>
  <c r="AW502" i="3" a="1"/>
  <c r="AW502" i="3" s="1"/>
  <c r="AX502" i="3" a="1"/>
  <c r="AX502" i="3" s="1"/>
  <c r="AY502" i="3" a="1"/>
  <c r="AY502" i="3" s="1"/>
  <c r="AW508" i="3" a="1"/>
  <c r="AW508" i="3" s="1"/>
  <c r="AX508" i="3" a="1"/>
  <c r="AX508" i="3" s="1"/>
  <c r="AY508" i="3" a="1"/>
  <c r="AY508" i="3" s="1"/>
  <c r="AW514" i="3" a="1"/>
  <c r="AW514" i="3" s="1"/>
  <c r="AX514" i="3" a="1"/>
  <c r="AX514" i="3" s="1"/>
  <c r="AY514" i="3" a="1"/>
  <c r="AY514" i="3" s="1"/>
  <c r="AW515" i="3" a="1"/>
  <c r="AW515" i="3" s="1"/>
  <c r="AX515" i="3" a="1"/>
  <c r="AX515" i="3" s="1"/>
  <c r="AY515" i="3" a="1"/>
  <c r="AY515" i="3" s="1"/>
  <c r="AW517" i="3" a="1"/>
  <c r="AW517" i="3" s="1"/>
  <c r="AX517" i="3" a="1"/>
  <c r="AX517" i="3" s="1"/>
  <c r="AY517" i="3" a="1"/>
  <c r="AY517" i="3" s="1"/>
  <c r="AW33" i="3" a="1"/>
  <c r="AW33" i="3" s="1"/>
  <c r="AX33" i="3" a="1"/>
  <c r="AX33" i="3" s="1"/>
  <c r="AY33" i="3" a="1"/>
  <c r="AY33" i="3" s="1"/>
  <c r="AW36" i="3" a="1"/>
  <c r="AW36" i="3" s="1"/>
  <c r="AX36" i="3" a="1"/>
  <c r="AX36" i="3" s="1"/>
  <c r="AY36" i="3" a="1"/>
  <c r="AY36" i="3" s="1"/>
  <c r="AW31" i="3" a="1"/>
  <c r="AW31" i="3" s="1"/>
  <c r="AX31" i="3" a="1"/>
  <c r="AX31" i="3" s="1"/>
  <c r="AY31" i="3" a="1"/>
  <c r="AY31" i="3" s="1"/>
  <c r="AW34" i="3" a="1"/>
  <c r="AW34" i="3" s="1"/>
  <c r="AX34" i="3" a="1"/>
  <c r="AX34" i="3" s="1"/>
  <c r="AY34" i="3" a="1"/>
  <c r="AY34" i="3" s="1"/>
  <c r="AW46" i="3" a="1"/>
  <c r="AW46" i="3" s="1"/>
  <c r="AX46" i="3" a="1"/>
  <c r="AX46" i="3" s="1"/>
  <c r="AY46" i="3" a="1"/>
  <c r="AY46" i="3" s="1"/>
  <c r="AW102" i="3" a="1"/>
  <c r="AW102" i="3" s="1"/>
  <c r="AX102" i="3" a="1"/>
  <c r="AX102" i="3" s="1"/>
  <c r="AY102" i="3" a="1"/>
  <c r="AY102" i="3" s="1"/>
  <c r="AW119" i="3" a="1"/>
  <c r="AW119" i="3" s="1"/>
  <c r="AX119" i="3" a="1"/>
  <c r="AX119" i="3" s="1"/>
  <c r="AY119" i="3" a="1"/>
  <c r="AY119" i="3" s="1"/>
  <c r="AW132" i="3" a="1"/>
  <c r="AW132" i="3" s="1"/>
  <c r="AX132" i="3" a="1"/>
  <c r="AX132" i="3" s="1"/>
  <c r="AY132" i="3" a="1"/>
  <c r="AY132" i="3" s="1"/>
  <c r="AW133" i="3" a="1"/>
  <c r="AW133" i="3" s="1"/>
  <c r="AX133" i="3" a="1"/>
  <c r="AX133" i="3" s="1"/>
  <c r="AY133" i="3" a="1"/>
  <c r="AY133" i="3" s="1"/>
  <c r="AW182" i="3" a="1"/>
  <c r="AW182" i="3" s="1"/>
  <c r="AX182" i="3" a="1"/>
  <c r="AX182" i="3" s="1"/>
  <c r="AY182" i="3" a="1"/>
  <c r="AY182" i="3" s="1"/>
  <c r="AW199" i="3" a="1"/>
  <c r="AW199" i="3" s="1"/>
  <c r="AX199" i="3" a="1"/>
  <c r="AX199" i="3" s="1"/>
  <c r="AY199" i="3" a="1"/>
  <c r="AY199" i="3" s="1"/>
  <c r="AW227" i="3" a="1"/>
  <c r="AW227" i="3" s="1"/>
  <c r="AX227" i="3" a="1"/>
  <c r="AX227" i="3" s="1"/>
  <c r="AY227" i="3" a="1"/>
  <c r="AY227" i="3" s="1"/>
  <c r="AW230" i="3" a="1"/>
  <c r="AW230" i="3" s="1"/>
  <c r="AX230" i="3" a="1"/>
  <c r="AX230" i="3" s="1"/>
  <c r="AY230" i="3" a="1"/>
  <c r="AY230" i="3" s="1"/>
  <c r="AW296" i="3" a="1"/>
  <c r="AW296" i="3" s="1"/>
  <c r="AX296" i="3" a="1"/>
  <c r="AX296" i="3" s="1"/>
  <c r="AY296" i="3" a="1"/>
  <c r="AY296" i="3" s="1"/>
  <c r="AW304" i="3" a="1"/>
  <c r="AW304" i="3" s="1"/>
  <c r="AX304" i="3" a="1"/>
  <c r="AX304" i="3" s="1"/>
  <c r="AY304" i="3" a="1"/>
  <c r="AY304" i="3" s="1"/>
  <c r="AW231" i="3" a="1"/>
  <c r="AW231" i="3" s="1"/>
  <c r="AX231" i="3" a="1"/>
  <c r="AX231" i="3" s="1"/>
  <c r="AY231" i="3" a="1"/>
  <c r="AY231" i="3" s="1"/>
  <c r="AW233" i="3" a="1"/>
  <c r="AW233" i="3" s="1"/>
  <c r="AX233" i="3" a="1"/>
  <c r="AX233" i="3" s="1"/>
  <c r="AY233" i="3" a="1"/>
  <c r="AY233" i="3" s="1"/>
  <c r="AW253" i="3" a="1"/>
  <c r="AW253" i="3" s="1"/>
  <c r="AX253" i="3" a="1"/>
  <c r="AX253" i="3" s="1"/>
  <c r="AY253" i="3" a="1"/>
  <c r="AY253" i="3" s="1"/>
  <c r="AW310" i="3" a="1"/>
  <c r="AW310" i="3" s="1"/>
  <c r="AX310" i="3" a="1"/>
  <c r="AX310" i="3" s="1"/>
  <c r="AY310" i="3" a="1"/>
  <c r="AY310" i="3" s="1"/>
  <c r="AW316" i="3" a="1"/>
  <c r="AW316" i="3" s="1"/>
  <c r="AX316" i="3" a="1"/>
  <c r="AX316" i="3" s="1"/>
  <c r="AY316" i="3" a="1"/>
  <c r="AY316" i="3" s="1"/>
  <c r="AW352" i="3" a="1"/>
  <c r="AW352" i="3" s="1"/>
  <c r="AX352" i="3" a="1"/>
  <c r="AX352" i="3" s="1"/>
  <c r="AY352" i="3" a="1"/>
  <c r="AY352" i="3" s="1"/>
  <c r="AW436" i="3" a="1"/>
  <c r="AW436" i="3" s="1"/>
  <c r="AX436" i="3" a="1"/>
  <c r="AX436" i="3" s="1"/>
  <c r="AY436" i="3" a="1"/>
  <c r="AY436" i="3" s="1"/>
  <c r="AW454" i="3" a="1"/>
  <c r="AW454" i="3" s="1"/>
  <c r="AX454" i="3" a="1"/>
  <c r="AX454" i="3" s="1"/>
  <c r="AY454" i="3" a="1"/>
  <c r="AY454" i="3" s="1"/>
  <c r="AW463" i="3" a="1"/>
  <c r="AW463" i="3" s="1"/>
  <c r="AX463" i="3" a="1"/>
  <c r="AX463" i="3" s="1"/>
  <c r="AY463" i="3" a="1"/>
  <c r="AY463" i="3" s="1"/>
  <c r="AW509" i="3" a="1"/>
  <c r="AW509" i="3" s="1"/>
  <c r="AX509" i="3" a="1"/>
  <c r="AX509" i="3" s="1"/>
  <c r="AY509" i="3" a="1"/>
  <c r="AY509" i="3" s="1"/>
  <c r="AW255" i="3" a="1"/>
  <c r="AW255" i="3" s="1"/>
  <c r="AX255" i="3" a="1"/>
  <c r="AX255" i="3" s="1"/>
  <c r="AY255" i="3" a="1"/>
  <c r="AY255" i="3" s="1"/>
  <c r="AW280" i="3" a="1"/>
  <c r="AW280" i="3" s="1"/>
  <c r="AX280" i="3" a="1"/>
  <c r="AX280" i="3" s="1"/>
  <c r="AY280" i="3" a="1"/>
  <c r="AY280" i="3" s="1"/>
  <c r="AW327" i="3" a="1"/>
  <c r="AW327" i="3" s="1"/>
  <c r="AX327" i="3" a="1"/>
  <c r="AX327" i="3" s="1"/>
  <c r="AY327" i="3" a="1"/>
  <c r="AY327" i="3" s="1"/>
  <c r="AW303" i="3" a="1"/>
  <c r="AW303" i="3" s="1"/>
  <c r="AX303" i="3" a="1"/>
  <c r="AX303" i="3" s="1"/>
  <c r="AY303" i="3" a="1"/>
  <c r="AY303" i="3" s="1"/>
  <c r="AW285" i="3" a="1"/>
  <c r="AW285" i="3" s="1"/>
  <c r="AX285" i="3" a="1"/>
  <c r="AX285" i="3" s="1"/>
  <c r="AY285" i="3" a="1"/>
  <c r="AY285" i="3" s="1"/>
  <c r="AW286" i="3" a="1"/>
  <c r="AW286" i="3" s="1"/>
  <c r="AX286" i="3" a="1"/>
  <c r="AX286" i="3" s="1"/>
  <c r="AY286" i="3" a="1"/>
  <c r="AY286" i="3" s="1"/>
  <c r="AW306" i="3" a="1"/>
  <c r="AW306" i="3" s="1"/>
  <c r="AX306" i="3" a="1"/>
  <c r="AX306" i="3" s="1"/>
  <c r="AY306" i="3" a="1"/>
  <c r="AY306" i="3" s="1"/>
  <c r="AW171" i="3" a="1"/>
  <c r="AW171" i="3" s="1"/>
  <c r="AX171" i="3" a="1"/>
  <c r="AX171" i="3" s="1"/>
  <c r="AY171" i="3" a="1"/>
  <c r="AY171" i="3" s="1"/>
  <c r="AW357" i="3" a="1"/>
  <c r="AW357" i="3" s="1"/>
  <c r="AX357" i="3" a="1"/>
  <c r="AX357" i="3" s="1"/>
  <c r="AY357" i="3" a="1"/>
  <c r="AY357" i="3" s="1"/>
  <c r="AW366" i="3" a="1"/>
  <c r="AW366" i="3" s="1"/>
  <c r="AX366" i="3" a="1"/>
  <c r="AX366" i="3" s="1"/>
  <c r="AY366" i="3" a="1"/>
  <c r="AY366" i="3" s="1"/>
  <c r="AW395" i="3" a="1"/>
  <c r="AW395" i="3" s="1"/>
  <c r="AX395" i="3" a="1"/>
  <c r="AX395" i="3" s="1"/>
  <c r="AY395" i="3" a="1"/>
  <c r="AY395" i="3" s="1"/>
  <c r="AW401" i="3" a="1"/>
  <c r="AW401" i="3" s="1"/>
  <c r="AX401" i="3" a="1"/>
  <c r="AX401" i="3" s="1"/>
  <c r="AY401" i="3" a="1"/>
  <c r="AY401" i="3" s="1"/>
  <c r="AW443" i="3" a="1"/>
  <c r="AW443" i="3" s="1"/>
  <c r="AX443" i="3" a="1"/>
  <c r="AX443" i="3" s="1"/>
  <c r="AY443" i="3" a="1"/>
  <c r="AY443" i="3" s="1"/>
  <c r="AW448" i="3" a="1"/>
  <c r="AW448" i="3" s="1"/>
  <c r="AX448" i="3" a="1"/>
  <c r="AX448" i="3" s="1"/>
  <c r="AY448" i="3" a="1"/>
  <c r="AY448" i="3" s="1"/>
  <c r="AW355" i="3" a="1"/>
  <c r="AW355" i="3" s="1"/>
  <c r="AX355" i="3" a="1"/>
  <c r="AX355" i="3" s="1"/>
  <c r="AY355" i="3" a="1"/>
  <c r="AY355" i="3" s="1"/>
  <c r="AW417" i="3" a="1"/>
  <c r="AW417" i="3" s="1"/>
  <c r="AX417" i="3" a="1"/>
  <c r="AX417" i="3" s="1"/>
  <c r="AY417" i="3" a="1"/>
  <c r="AY417" i="3" s="1"/>
  <c r="AW504" i="3" a="1"/>
  <c r="AW504" i="3" s="1"/>
  <c r="AX504" i="3" a="1"/>
  <c r="AX504" i="3" s="1"/>
  <c r="AY504" i="3" a="1"/>
  <c r="AY504" i="3" s="1"/>
  <c r="AW309" i="3" a="1"/>
  <c r="AW309" i="3" s="1"/>
  <c r="AX309" i="3" a="1"/>
  <c r="AX309" i="3" s="1"/>
  <c r="AY309" i="3" a="1"/>
  <c r="AY309" i="3" s="1"/>
  <c r="AW312" i="3" a="1"/>
  <c r="AW312" i="3" s="1"/>
  <c r="AX312" i="3" a="1"/>
  <c r="AX312" i="3" s="1"/>
  <c r="AY312" i="3" a="1"/>
  <c r="AY312" i="3" s="1"/>
  <c r="AW447" i="3" a="1"/>
  <c r="AW447" i="3" s="1"/>
  <c r="AX447" i="3" a="1"/>
  <c r="AX447" i="3" s="1"/>
  <c r="AY447" i="3" a="1"/>
  <c r="AY447" i="3" s="1"/>
  <c r="AW241" i="3" a="1"/>
  <c r="AW241" i="3" s="1"/>
  <c r="AX241" i="3" a="1"/>
  <c r="AX241" i="3" s="1"/>
  <c r="AY241" i="3" a="1"/>
  <c r="AY241" i="3" s="1"/>
  <c r="AW84" i="3" a="1"/>
  <c r="AW84" i="3" s="1"/>
  <c r="AX84" i="3" a="1"/>
  <c r="AX84" i="3" s="1"/>
  <c r="AY84" i="3" a="1"/>
  <c r="AY84" i="3" s="1"/>
  <c r="AW492" i="3" a="1"/>
  <c r="AW492" i="3" s="1"/>
  <c r="AX492" i="3" a="1"/>
  <c r="AX492" i="3" s="1"/>
  <c r="AY492" i="3" a="1"/>
  <c r="AY492" i="3" s="1"/>
  <c r="AW135" i="3" a="1"/>
  <c r="AW135" i="3" s="1"/>
  <c r="AX135" i="3" a="1"/>
  <c r="AX135" i="3" s="1"/>
  <c r="AY135" i="3" a="1"/>
  <c r="AY135" i="3" s="1"/>
  <c r="AW120" i="3" a="1"/>
  <c r="AW120" i="3" s="1"/>
  <c r="AX120" i="3" a="1"/>
  <c r="AX120" i="3" s="1"/>
  <c r="AY120" i="3" a="1"/>
  <c r="AY120" i="3" s="1"/>
  <c r="AW121" i="3" a="1"/>
  <c r="AW121" i="3" s="1"/>
  <c r="AX121" i="3" a="1"/>
  <c r="AX121" i="3" s="1"/>
  <c r="AY121" i="3" a="1"/>
  <c r="AY121" i="3" s="1"/>
  <c r="AW245" i="3" a="1"/>
  <c r="AW245" i="3" s="1"/>
  <c r="AX245" i="3" a="1"/>
  <c r="AX245" i="3" s="1"/>
  <c r="AY245" i="3" a="1"/>
  <c r="AY245" i="3" s="1"/>
  <c r="AW244" i="3" a="1"/>
  <c r="AW244" i="3" s="1"/>
  <c r="AX244" i="3" a="1"/>
  <c r="AX244" i="3" s="1"/>
  <c r="AY244" i="3" a="1"/>
  <c r="AY244" i="3" s="1"/>
  <c r="AW273" i="3" a="1"/>
  <c r="AW273" i="3" s="1"/>
  <c r="AX273" i="3" a="1"/>
  <c r="AX273" i="3" s="1"/>
  <c r="AY273" i="3" a="1"/>
  <c r="AY273" i="3" s="1"/>
  <c r="AW302" i="3" a="1"/>
  <c r="AW302" i="3" s="1"/>
  <c r="AX302" i="3" a="1"/>
  <c r="AX302" i="3" s="1"/>
  <c r="AY302" i="3" a="1"/>
  <c r="AY302" i="3" s="1"/>
  <c r="AW279" i="3" a="1"/>
  <c r="AW279" i="3" s="1"/>
  <c r="AX279" i="3" a="1"/>
  <c r="AX279" i="3" s="1"/>
  <c r="AY279" i="3" a="1"/>
  <c r="AY279" i="3" s="1"/>
  <c r="AW287" i="3" a="1"/>
  <c r="AW287" i="3" s="1"/>
  <c r="AX287" i="3" a="1"/>
  <c r="AX287" i="3" s="1"/>
  <c r="AY287" i="3" a="1"/>
  <c r="AY287" i="3" s="1"/>
  <c r="AW295" i="3" a="1"/>
  <c r="AW295" i="3" s="1"/>
  <c r="AX295" i="3" a="1"/>
  <c r="AX295" i="3" s="1"/>
  <c r="AY295" i="3" a="1"/>
  <c r="AY295" i="3" s="1"/>
  <c r="AW186" i="3" a="1"/>
  <c r="AW186" i="3" s="1"/>
  <c r="AX186" i="3" a="1"/>
  <c r="AX186" i="3" s="1"/>
  <c r="AY186" i="3" a="1"/>
  <c r="AY186" i="3" s="1"/>
  <c r="AW69" i="3" a="1"/>
  <c r="AW69" i="3" s="1"/>
  <c r="AX69" i="3" a="1"/>
  <c r="AX69" i="3" s="1"/>
  <c r="AY69" i="3" a="1"/>
  <c r="AY69" i="3" s="1"/>
  <c r="AW394" i="3" a="1"/>
  <c r="AW394" i="3" s="1"/>
  <c r="AX394" i="3" a="1"/>
  <c r="AX394" i="3" s="1"/>
  <c r="AY394" i="3" a="1"/>
  <c r="AY394" i="3" s="1"/>
  <c r="AW493" i="3" a="1"/>
  <c r="AW493" i="3" s="1"/>
  <c r="AX493" i="3" a="1"/>
  <c r="AX493" i="3" s="1"/>
  <c r="AY493" i="3" a="1"/>
  <c r="AY493" i="3" s="1"/>
  <c r="AW507" i="3" a="1"/>
  <c r="AW507" i="3" s="1"/>
  <c r="AX507" i="3" a="1"/>
  <c r="AX507" i="3" s="1"/>
  <c r="AY507" i="3" a="1"/>
  <c r="AY507" i="3" s="1"/>
  <c r="AW79" i="3" a="1"/>
  <c r="AW79" i="3" s="1"/>
  <c r="AX79" i="3" a="1"/>
  <c r="AX79" i="3" s="1"/>
  <c r="AY79" i="3" a="1"/>
  <c r="AY79" i="3" s="1"/>
  <c r="AW10" i="3" a="1"/>
  <c r="AW10" i="3" s="1"/>
  <c r="AX10" i="3" a="1"/>
  <c r="AX10" i="3" s="1"/>
  <c r="AY10" i="3" a="1"/>
  <c r="AY10" i="3" s="1"/>
  <c r="AW452" i="3" a="1"/>
  <c r="AW452" i="3" s="1"/>
  <c r="AX452" i="3" a="1"/>
  <c r="AX452" i="3" s="1"/>
  <c r="AY452" i="3" a="1"/>
  <c r="AY452" i="3" s="1"/>
  <c r="AW434" i="3" a="1"/>
  <c r="AW434" i="3" s="1"/>
  <c r="AX434" i="3" a="1"/>
  <c r="AX434" i="3" s="1"/>
  <c r="AY434" i="3" a="1"/>
  <c r="AY434" i="3" s="1"/>
  <c r="AW480" i="3" a="1"/>
  <c r="AW480" i="3" s="1"/>
  <c r="AX480" i="3" a="1"/>
  <c r="AX480" i="3" s="1"/>
  <c r="AY480" i="3" a="1"/>
  <c r="AY480" i="3" s="1"/>
  <c r="AW184" i="3" a="1"/>
  <c r="AW184" i="3" s="1"/>
  <c r="AX184" i="3" a="1"/>
  <c r="AX184" i="3" s="1"/>
  <c r="AY184" i="3" a="1"/>
  <c r="AY184" i="3" s="1"/>
  <c r="AW188" i="3" a="1"/>
  <c r="AW188" i="3" s="1"/>
  <c r="AX188" i="3" a="1"/>
  <c r="AX188" i="3" s="1"/>
  <c r="AY188" i="3" a="1"/>
  <c r="AY188" i="3" s="1"/>
  <c r="AW98" i="3" a="1"/>
  <c r="AW98" i="3" s="1"/>
  <c r="AX98" i="3" a="1"/>
  <c r="AX98" i="3" s="1"/>
  <c r="AY98" i="3" a="1"/>
  <c r="AY98" i="3" s="1"/>
  <c r="AW101" i="3" a="1"/>
  <c r="AW101" i="3" s="1"/>
  <c r="AX101" i="3" a="1"/>
  <c r="AX101" i="3" s="1"/>
  <c r="AY101" i="3" a="1"/>
  <c r="AY101" i="3" s="1"/>
  <c r="AW92" i="3" a="1"/>
  <c r="AW92" i="3" s="1"/>
  <c r="AX92" i="3" a="1"/>
  <c r="AX92" i="3" s="1"/>
  <c r="AY92" i="3" a="1"/>
  <c r="AY92" i="3" s="1"/>
  <c r="AW152" i="3" a="1"/>
  <c r="AW152" i="3" s="1"/>
  <c r="AX152" i="3" a="1"/>
  <c r="AX152" i="3" s="1"/>
  <c r="AY152" i="3" a="1"/>
  <c r="AY152" i="3" s="1"/>
  <c r="AW96" i="3" a="1"/>
  <c r="AW96" i="3" s="1"/>
  <c r="AX96" i="3" a="1"/>
  <c r="AX96" i="3" s="1"/>
  <c r="AY96" i="3" a="1"/>
  <c r="AY96" i="3" s="1"/>
  <c r="AW198" i="3" a="1"/>
  <c r="AW198" i="3" s="1"/>
  <c r="AX198" i="3" a="1"/>
  <c r="AX198" i="3" s="1"/>
  <c r="AY198" i="3" a="1"/>
  <c r="AY198" i="3" s="1"/>
  <c r="AW247" i="3" a="1"/>
  <c r="AW247" i="3" s="1"/>
  <c r="AX247" i="3" a="1"/>
  <c r="AX247" i="3" s="1"/>
  <c r="AY247" i="3" a="1"/>
  <c r="AY247" i="3" s="1"/>
  <c r="AW250" i="3" a="1"/>
  <c r="AW250" i="3" s="1"/>
  <c r="AX250" i="3" a="1"/>
  <c r="AX250" i="3" s="1"/>
  <c r="AY250" i="3" a="1"/>
  <c r="AY250" i="3" s="1"/>
  <c r="AW267" i="3" a="1"/>
  <c r="AW267" i="3" s="1"/>
  <c r="AX267" i="3" a="1"/>
  <c r="AX267" i="3" s="1"/>
  <c r="AY267" i="3" a="1"/>
  <c r="AY267" i="3" s="1"/>
  <c r="AW292" i="3" a="1"/>
  <c r="AW292" i="3" s="1"/>
  <c r="AX292" i="3" a="1"/>
  <c r="AX292" i="3" s="1"/>
  <c r="AY292" i="3" a="1"/>
  <c r="AY292" i="3" s="1"/>
  <c r="AW93" i="3" a="1"/>
  <c r="AW93" i="3" s="1"/>
  <c r="AX93" i="3" a="1"/>
  <c r="AX93" i="3" s="1"/>
  <c r="AY93" i="3" a="1"/>
  <c r="AY93" i="3" s="1"/>
  <c r="AW54" i="3" a="1"/>
  <c r="AW54" i="3" s="1"/>
  <c r="AX54" i="3" a="1"/>
  <c r="AX54" i="3" s="1"/>
  <c r="AY54" i="3" a="1"/>
  <c r="AY54" i="3" s="1"/>
  <c r="AW91" i="3" a="1"/>
  <c r="AW91" i="3" s="1"/>
  <c r="AX91" i="3" a="1"/>
  <c r="AX91" i="3" s="1"/>
  <c r="AY91" i="3" a="1"/>
  <c r="AY91" i="3" s="1"/>
  <c r="AW80" i="3" a="1"/>
  <c r="AW80" i="3" s="1"/>
  <c r="AX80" i="3" a="1"/>
  <c r="AX80" i="3" s="1"/>
  <c r="AY80" i="3" a="1"/>
  <c r="AY80" i="3" s="1"/>
  <c r="AW85" i="3" a="1"/>
  <c r="AW85" i="3" s="1"/>
  <c r="AX85" i="3" a="1"/>
  <c r="AX85" i="3" s="1"/>
  <c r="AY85" i="3" a="1"/>
  <c r="AY85" i="3" s="1"/>
  <c r="AW76" i="3" a="1"/>
  <c r="AW76" i="3" s="1"/>
  <c r="AX76" i="3" a="1"/>
  <c r="AX76" i="3" s="1"/>
  <c r="AY76" i="3" a="1"/>
  <c r="AY76" i="3" s="1"/>
  <c r="AW138" i="3" a="1"/>
  <c r="AW138" i="3" s="1"/>
  <c r="AX138" i="3" a="1"/>
  <c r="AX138" i="3" s="1"/>
  <c r="AY138" i="3" a="1"/>
  <c r="AY138" i="3" s="1"/>
  <c r="AW201" i="3" a="1"/>
  <c r="AW201" i="3" s="1"/>
  <c r="AX201" i="3" a="1"/>
  <c r="AX201" i="3" s="1"/>
  <c r="AY201" i="3" a="1"/>
  <c r="AY201" i="3" s="1"/>
  <c r="AW41" i="3" a="1"/>
  <c r="AW41" i="3" s="1"/>
  <c r="AX41" i="3" a="1"/>
  <c r="AX41" i="3" s="1"/>
  <c r="AY41" i="3" a="1"/>
  <c r="AY41" i="3" s="1"/>
  <c r="AW376" i="3" a="1"/>
  <c r="AW376" i="3" s="1"/>
  <c r="AX376" i="3" a="1"/>
  <c r="AX376" i="3" s="1"/>
  <c r="AY376" i="3" a="1"/>
  <c r="AY376" i="3" s="1"/>
  <c r="AW518" i="3" a="1"/>
  <c r="AW518" i="3" s="1"/>
  <c r="AX518" i="3" a="1"/>
  <c r="AX518" i="3" s="1"/>
  <c r="AY518" i="3" a="1"/>
  <c r="AY518" i="3" s="1"/>
  <c r="AW536" i="3" a="1"/>
  <c r="AW536" i="3" s="1"/>
  <c r="AX536" i="3" a="1"/>
  <c r="AX536" i="3" s="1"/>
  <c r="AY536" i="3" a="1"/>
  <c r="AY536" i="3" s="1"/>
  <c r="AW471" i="3" a="1"/>
  <c r="AW471" i="3" s="1"/>
  <c r="AX471" i="3" a="1"/>
  <c r="AX471" i="3" s="1"/>
  <c r="AY471" i="3" a="1"/>
  <c r="AY471" i="3" s="1"/>
  <c r="AW478" i="3" a="1"/>
  <c r="AW478" i="3" s="1"/>
  <c r="AX478" i="3" a="1"/>
  <c r="AX478" i="3" s="1"/>
  <c r="AY478" i="3" a="1"/>
  <c r="AY478" i="3" s="1"/>
  <c r="AW476" i="3" a="1"/>
  <c r="AW476" i="3" s="1"/>
  <c r="AX476" i="3" a="1"/>
  <c r="AX476" i="3" s="1"/>
  <c r="AY476" i="3" a="1"/>
  <c r="AY476" i="3" s="1"/>
  <c r="AW35" i="3" a="1"/>
  <c r="AW35" i="3" s="1"/>
  <c r="AX35" i="3" a="1"/>
  <c r="AX35" i="3" s="1"/>
  <c r="AY35" i="3" a="1"/>
  <c r="AY35" i="3" s="1"/>
  <c r="AW72" i="3" a="1"/>
  <c r="AW72" i="3" s="1"/>
  <c r="AX72" i="3" a="1"/>
  <c r="AX72" i="3" s="1"/>
  <c r="AY72" i="3" a="1"/>
  <c r="AY72" i="3" s="1"/>
  <c r="AW67" i="3" a="1"/>
  <c r="AW67" i="3" s="1"/>
  <c r="AX67" i="3" a="1"/>
  <c r="AX67" i="3" s="1"/>
  <c r="AY67" i="3" a="1"/>
  <c r="AY67" i="3" s="1"/>
  <c r="AW525" i="3" a="1"/>
  <c r="AW525" i="3" s="1"/>
  <c r="AX525" i="3" a="1"/>
  <c r="AX525" i="3" s="1"/>
  <c r="AY525" i="3" a="1"/>
  <c r="AY525" i="3" s="1"/>
  <c r="AW234" i="3" a="1"/>
  <c r="AW234" i="3" s="1"/>
  <c r="AX234" i="3" a="1"/>
  <c r="AX234" i="3" s="1"/>
  <c r="AY234" i="3" a="1"/>
  <c r="AY234" i="3" s="1"/>
  <c r="AW210" i="3" a="1"/>
  <c r="AW210" i="3" s="1"/>
  <c r="AX210" i="3" a="1"/>
  <c r="AX210" i="3" s="1"/>
  <c r="AY210" i="3" a="1"/>
  <c r="AY210" i="3" s="1"/>
  <c r="AW150" i="3" a="1"/>
  <c r="AW150" i="3" s="1"/>
  <c r="AX150" i="3" a="1"/>
  <c r="AX150" i="3" s="1"/>
  <c r="AY150" i="3" a="1"/>
  <c r="AY150" i="3" s="1"/>
  <c r="AW535" i="3" a="1"/>
  <c r="AW535" i="3" s="1"/>
  <c r="AX535" i="3" a="1"/>
  <c r="AX535" i="3" s="1"/>
  <c r="AY535" i="3" a="1"/>
  <c r="AY535" i="3" s="1"/>
  <c r="AW516" i="3" a="1"/>
  <c r="AW516" i="3" s="1"/>
  <c r="AX516" i="3" a="1"/>
  <c r="AX516" i="3" s="1"/>
  <c r="AY516" i="3" a="1"/>
  <c r="AY516" i="3" s="1"/>
  <c r="AW83" i="3" a="1"/>
  <c r="AW83" i="3" s="1"/>
  <c r="AX83" i="3" a="1"/>
  <c r="AX83" i="3" s="1"/>
  <c r="AY83" i="3" a="1"/>
  <c r="AY83" i="3" s="1"/>
  <c r="AW206" i="3" a="1"/>
  <c r="AW206" i="3" s="1"/>
  <c r="AX206" i="3" a="1"/>
  <c r="AX206" i="3" s="1"/>
  <c r="AY206" i="3" a="1"/>
  <c r="AY206" i="3" s="1"/>
  <c r="AW39" i="3" a="1"/>
  <c r="AW39" i="3" s="1"/>
  <c r="AX39" i="3" a="1"/>
  <c r="AX39" i="3" s="1"/>
  <c r="AY39" i="3" a="1"/>
  <c r="AY39" i="3" s="1"/>
  <c r="AW47" i="3" a="1"/>
  <c r="AW47" i="3" s="1"/>
  <c r="AX47" i="3" a="1"/>
  <c r="AX47" i="3" s="1"/>
  <c r="AY47" i="3" a="1"/>
  <c r="AY47" i="3" s="1"/>
  <c r="AW165" i="3" a="1"/>
  <c r="AW165" i="3" s="1"/>
  <c r="AX165" i="3" a="1"/>
  <c r="AX165" i="3" s="1"/>
  <c r="AY165" i="3" a="1"/>
  <c r="AY165" i="3" s="1"/>
  <c r="AW50" i="3" a="1"/>
  <c r="AW50" i="3" s="1"/>
  <c r="AX50" i="3" a="1"/>
  <c r="AX50" i="3" s="1"/>
  <c r="AY50" i="3" a="1"/>
  <c r="AY50" i="3" s="1"/>
  <c r="AW24" i="3" a="1"/>
  <c r="AW24" i="3" s="1"/>
  <c r="AX24" i="3" a="1"/>
  <c r="AX24" i="3" s="1"/>
  <c r="AY24" i="3" a="1"/>
  <c r="AY24" i="3" s="1"/>
  <c r="AW237" i="3" a="1"/>
  <c r="AW237" i="3" s="1"/>
  <c r="AX237" i="3" a="1"/>
  <c r="AX237" i="3" s="1"/>
  <c r="AY237" i="3" a="1"/>
  <c r="AY237" i="3" s="1"/>
  <c r="AW5" i="3" a="1"/>
  <c r="AW5" i="3" s="1"/>
  <c r="AX5" i="3" a="1"/>
  <c r="AX5" i="3" s="1"/>
  <c r="AY5" i="3" a="1"/>
  <c r="AY5" i="3" s="1"/>
  <c r="AW18" i="3" a="1"/>
  <c r="AW18" i="3" s="1"/>
  <c r="AX18" i="3" a="1"/>
  <c r="AX18" i="3" s="1"/>
  <c r="AY18" i="3" a="1"/>
  <c r="AY18" i="3" s="1"/>
  <c r="AW431" i="3" a="1"/>
  <c r="AW431" i="3" s="1"/>
  <c r="AX431" i="3" a="1"/>
  <c r="AX431" i="3" s="1"/>
  <c r="AY431" i="3" a="1"/>
  <c r="AY431" i="3" s="1"/>
  <c r="AW413" i="3" a="1"/>
  <c r="AW413" i="3" s="1"/>
  <c r="AX413" i="3" a="1"/>
  <c r="AX413" i="3" s="1"/>
  <c r="AY413" i="3" a="1"/>
  <c r="AY413" i="3" s="1"/>
  <c r="AW414" i="3" a="1"/>
  <c r="AW414" i="3" s="1"/>
  <c r="AX414" i="3" a="1"/>
  <c r="AX414" i="3" s="1"/>
  <c r="AY414" i="3" a="1"/>
  <c r="AY414" i="3" s="1"/>
  <c r="AW534" i="3" a="1"/>
  <c r="AW534" i="3" s="1"/>
  <c r="AX534" i="3" a="1"/>
  <c r="AX534" i="3" s="1"/>
  <c r="AY534" i="3" a="1"/>
  <c r="AY534" i="3" s="1"/>
  <c r="AW11" i="3" a="1"/>
  <c r="AW11" i="3" s="1"/>
  <c r="AX11" i="3" a="1"/>
  <c r="AX11" i="3" s="1"/>
  <c r="AY11" i="3" a="1"/>
  <c r="AY11" i="3" s="1"/>
  <c r="AW23" i="3" a="1"/>
  <c r="AW23" i="3" s="1"/>
  <c r="AX23" i="3" a="1"/>
  <c r="AX23" i="3" s="1"/>
  <c r="AY23" i="3" a="1"/>
  <c r="AY23" i="3" s="1"/>
  <c r="AW339" i="3" a="1"/>
  <c r="AW339" i="3" s="1"/>
  <c r="AX339" i="3" a="1"/>
  <c r="AX339" i="3" s="1"/>
  <c r="AY339" i="3" a="1"/>
  <c r="AY339" i="3" s="1"/>
  <c r="AW261" i="3" a="1"/>
  <c r="AW261" i="3" s="1"/>
  <c r="AX261" i="3" a="1"/>
  <c r="AX261" i="3" s="1"/>
  <c r="AY261" i="3" a="1"/>
  <c r="AY261" i="3" s="1"/>
  <c r="AW299" i="3" a="1"/>
  <c r="AW299" i="3" s="1"/>
  <c r="AX299" i="3" a="1"/>
  <c r="AX299" i="3" s="1"/>
  <c r="AY299" i="3" a="1"/>
  <c r="AY299" i="3" s="1"/>
  <c r="AW348" i="3" a="1"/>
  <c r="AW348" i="3" s="1"/>
  <c r="AX348" i="3" a="1"/>
  <c r="AX348" i="3" s="1"/>
  <c r="AY348" i="3" a="1"/>
  <c r="AY348" i="3" s="1"/>
  <c r="AW419" i="3" a="1"/>
  <c r="AW419" i="3" s="1"/>
  <c r="AX419" i="3" a="1"/>
  <c r="AX419" i="3" s="1"/>
  <c r="AY419" i="3" a="1"/>
  <c r="AY419" i="3" s="1"/>
  <c r="AW314" i="3" a="1"/>
  <c r="AW314" i="3" s="1"/>
  <c r="AX314" i="3" a="1"/>
  <c r="AX314" i="3" s="1"/>
  <c r="AY314" i="3" a="1"/>
  <c r="AY314" i="3" s="1"/>
  <c r="AW351" i="3" a="1"/>
  <c r="AW351" i="3" s="1"/>
  <c r="AX351" i="3" a="1"/>
  <c r="AX351" i="3" s="1"/>
  <c r="AY351" i="3" a="1"/>
  <c r="AY351" i="3" s="1"/>
  <c r="AW385" i="3" a="1"/>
  <c r="AW385" i="3" s="1"/>
  <c r="AX385" i="3" a="1"/>
  <c r="AX385" i="3" s="1"/>
  <c r="AY385" i="3" a="1"/>
  <c r="AY385" i="3" s="1"/>
  <c r="AW354" i="3" a="1"/>
  <c r="AW354" i="3" s="1"/>
  <c r="AX354" i="3" a="1"/>
  <c r="AX354" i="3" s="1"/>
  <c r="AY354" i="3" a="1"/>
  <c r="AY354" i="3" s="1"/>
  <c r="AW68" i="3" a="1"/>
  <c r="AW68" i="3" s="1"/>
  <c r="AX68" i="3" a="1"/>
  <c r="AX68" i="3" s="1"/>
  <c r="AY68" i="3" a="1"/>
  <c r="AY68" i="3" s="1"/>
  <c r="AW167" i="3" a="1"/>
  <c r="AW167" i="3" s="1"/>
  <c r="AX167" i="3" a="1"/>
  <c r="AX167" i="3" s="1"/>
  <c r="AY167" i="3" a="1"/>
  <c r="AY167" i="3" s="1"/>
  <c r="AW157" i="3" a="1"/>
  <c r="AW157" i="3" s="1"/>
  <c r="AX157" i="3" a="1"/>
  <c r="AX157" i="3" s="1"/>
  <c r="AY157" i="3" a="1"/>
  <c r="AY157" i="3" s="1"/>
  <c r="AW298" i="3" a="1"/>
  <c r="AW298" i="3" s="1"/>
  <c r="AX298" i="3" a="1"/>
  <c r="AX298" i="3" s="1"/>
  <c r="AY298" i="3" a="1"/>
  <c r="AY298" i="3" s="1"/>
  <c r="AW328" i="3" a="1"/>
  <c r="AW328" i="3" s="1"/>
  <c r="AX328" i="3" a="1"/>
  <c r="AX328" i="3" s="1"/>
  <c r="AY328" i="3" a="1"/>
  <c r="AY328" i="3" s="1"/>
  <c r="AW341" i="3" a="1"/>
  <c r="AW341" i="3" s="1"/>
  <c r="AX341" i="3" a="1"/>
  <c r="AX341" i="3" s="1"/>
  <c r="AY341" i="3" a="1"/>
  <c r="AY341" i="3" s="1"/>
  <c r="AW335" i="3" a="1"/>
  <c r="AW335" i="3" s="1"/>
  <c r="AX335" i="3" a="1"/>
  <c r="AX335" i="3" s="1"/>
  <c r="AY335" i="3" a="1"/>
  <c r="AY335" i="3" s="1"/>
  <c r="AW363" i="3" a="1"/>
  <c r="AW363" i="3" s="1"/>
  <c r="AX363" i="3" a="1"/>
  <c r="AX363" i="3" s="1"/>
  <c r="AY363" i="3" a="1"/>
  <c r="AY363" i="3" s="1"/>
  <c r="AW325" i="3" a="1"/>
  <c r="AW325" i="3" s="1"/>
  <c r="AX325" i="3" a="1"/>
  <c r="AX325" i="3" s="1"/>
  <c r="AY325" i="3" a="1"/>
  <c r="AY325" i="3" s="1"/>
  <c r="AW456" i="3" a="1"/>
  <c r="AW456" i="3" s="1"/>
  <c r="AX456" i="3" a="1"/>
  <c r="AX456" i="3" s="1"/>
  <c r="AY456" i="3" a="1"/>
  <c r="AY456" i="3" s="1"/>
  <c r="AW164" i="3" a="1"/>
  <c r="AW164" i="3" s="1"/>
  <c r="AX164" i="3" a="1"/>
  <c r="AX164" i="3" s="1"/>
  <c r="AY164" i="3" a="1"/>
  <c r="AY164" i="3" s="1"/>
  <c r="AW527" i="3" a="1"/>
  <c r="AW527" i="3" s="1"/>
  <c r="AX527" i="3" a="1"/>
  <c r="AX527" i="3" s="1"/>
  <c r="AY527" i="3" a="1"/>
  <c r="AY527" i="3" s="1"/>
  <c r="AW297" i="3" a="1"/>
  <c r="AW297" i="3" s="1"/>
  <c r="AX297" i="3" a="1"/>
  <c r="AX297" i="3" s="1"/>
  <c r="AY297" i="3" a="1"/>
  <c r="AY297" i="3" s="1"/>
  <c r="AW117" i="3" a="1"/>
  <c r="AW117" i="3" s="1"/>
  <c r="AX117" i="3" a="1"/>
  <c r="AX117" i="3" s="1"/>
  <c r="AY117" i="3" a="1"/>
  <c r="AY117" i="3" s="1"/>
  <c r="AW289" i="3" a="1"/>
  <c r="AW289" i="3" s="1"/>
  <c r="AX289" i="3" a="1"/>
  <c r="AX289" i="3" s="1"/>
  <c r="AY289" i="3" a="1"/>
  <c r="AY289" i="3" s="1"/>
  <c r="AW266" i="3" a="1"/>
  <c r="AW266" i="3" s="1"/>
  <c r="AX266" i="3" a="1"/>
  <c r="AX266" i="3" s="1"/>
  <c r="AY266" i="3" a="1"/>
  <c r="AY266" i="3" s="1"/>
  <c r="AW9" i="3" a="1"/>
  <c r="AW9" i="3" s="1"/>
  <c r="AX9" i="3" a="1"/>
  <c r="AX9" i="3" s="1"/>
  <c r="AY9" i="3" a="1"/>
  <c r="AY9" i="3" s="1"/>
  <c r="AW59" i="3" a="1"/>
  <c r="AW59" i="3" s="1"/>
  <c r="AX59" i="3" a="1"/>
  <c r="AX59" i="3" s="1"/>
  <c r="AY59" i="3" a="1"/>
  <c r="AY59" i="3" s="1"/>
  <c r="AW522" i="3" a="1"/>
  <c r="AW522" i="3" s="1"/>
  <c r="AX522" i="3" a="1"/>
  <c r="AX522" i="3" s="1"/>
  <c r="AY522" i="3" a="1"/>
  <c r="AY522" i="3" s="1"/>
  <c r="AW75" i="3" a="1"/>
  <c r="AW75" i="3" s="1"/>
  <c r="AX75" i="3" a="1"/>
  <c r="AX75" i="3" s="1"/>
  <c r="AY75" i="3" a="1"/>
  <c r="AY75" i="3" s="1"/>
  <c r="AW495" i="3" a="1"/>
  <c r="AW495" i="3" s="1"/>
  <c r="AX495" i="3" a="1"/>
  <c r="AX495" i="3" s="1"/>
  <c r="AY495" i="3" a="1"/>
  <c r="AY495" i="3" s="1"/>
  <c r="AW185" i="3" a="1"/>
  <c r="AW185" i="3" s="1"/>
  <c r="AX185" i="3" a="1"/>
  <c r="AX185" i="3" s="1"/>
  <c r="AY185" i="3" a="1"/>
  <c r="AY185" i="3" s="1"/>
  <c r="AW481" i="3" a="1"/>
  <c r="AW481" i="3" s="1"/>
  <c r="AX481" i="3" a="1"/>
  <c r="AX481" i="3" s="1"/>
  <c r="AY481" i="3" a="1"/>
  <c r="AY481" i="3" s="1"/>
  <c r="AW27" i="3" a="1"/>
  <c r="AW27" i="3" s="1"/>
  <c r="AX27" i="3" a="1"/>
  <c r="AX27" i="3" s="1"/>
  <c r="AY27" i="3" a="1"/>
  <c r="AY27" i="3" s="1"/>
  <c r="AW523" i="3" a="1"/>
  <c r="AW523" i="3" s="1"/>
  <c r="AX523" i="3" a="1"/>
  <c r="AX523" i="3" s="1"/>
  <c r="AY523" i="3" a="1"/>
  <c r="AY523" i="3" s="1"/>
  <c r="AW52" i="3" a="1"/>
  <c r="AW52" i="3" s="1"/>
  <c r="AX52" i="3" a="1"/>
  <c r="AX52" i="3" s="1"/>
  <c r="AY52" i="3" a="1"/>
  <c r="AY52" i="3" s="1"/>
  <c r="AW513" i="3" a="1"/>
  <c r="AW513" i="3" s="1"/>
  <c r="AX513" i="3" a="1"/>
  <c r="AX513" i="3" s="1"/>
  <c r="AY513" i="3" a="1"/>
  <c r="AY513" i="3" s="1"/>
  <c r="AW17" i="3" a="1"/>
  <c r="AW17" i="3" s="1"/>
  <c r="AX17" i="3" a="1"/>
  <c r="AX17" i="3" s="1"/>
  <c r="AY17" i="3" a="1"/>
  <c r="AY17" i="3" s="1"/>
  <c r="AW521" i="3" a="1"/>
  <c r="AW521" i="3" s="1"/>
  <c r="AX521" i="3" a="1"/>
  <c r="AX521" i="3" s="1"/>
  <c r="AY521" i="3" a="1"/>
  <c r="AY521" i="3" s="1"/>
  <c r="AW111" i="3" a="1"/>
  <c r="AW111" i="3" s="1"/>
  <c r="AX111" i="3" a="1"/>
  <c r="AX111" i="3" s="1"/>
  <c r="AY111" i="3" a="1"/>
  <c r="AY111" i="3" s="1"/>
  <c r="AW129" i="3" a="1"/>
  <c r="AW129" i="3" s="1"/>
  <c r="AX129" i="3" a="1"/>
  <c r="AX129" i="3" s="1"/>
  <c r="AY129" i="3" a="1"/>
  <c r="AY129" i="3" s="1"/>
  <c r="AW178" i="3" a="1"/>
  <c r="AW178" i="3" s="1"/>
  <c r="AX178" i="3" a="1"/>
  <c r="AX178" i="3" s="1"/>
  <c r="AY178" i="3" a="1"/>
  <c r="AY178" i="3" s="1"/>
  <c r="AW118" i="3" a="1"/>
  <c r="AW118" i="3" s="1"/>
  <c r="AX118" i="3" a="1"/>
  <c r="AX118" i="3" s="1"/>
  <c r="AY118" i="3" a="1"/>
  <c r="AY118" i="3" s="1"/>
  <c r="AW130" i="3" a="1"/>
  <c r="AW130" i="3" s="1"/>
  <c r="AX130" i="3" a="1"/>
  <c r="AX130" i="3" s="1"/>
  <c r="AY130" i="3" a="1"/>
  <c r="AY130" i="3" s="1"/>
  <c r="AW222" i="3" a="1"/>
  <c r="AW222" i="3" s="1"/>
  <c r="AX222" i="3" a="1"/>
  <c r="AX222" i="3" s="1"/>
  <c r="AY222" i="3" a="1"/>
  <c r="AY222" i="3" s="1"/>
  <c r="AW145" i="3" a="1"/>
  <c r="AW145" i="3" s="1"/>
  <c r="AX145" i="3" a="1"/>
  <c r="AX145" i="3" s="1"/>
  <c r="AY145" i="3" a="1"/>
  <c r="AY145" i="3" s="1"/>
  <c r="AW307" i="3" a="1"/>
  <c r="AW307" i="3" s="1"/>
  <c r="AX307" i="3" a="1"/>
  <c r="AX307" i="3" s="1"/>
  <c r="AY307" i="3" a="1"/>
  <c r="AY307" i="3" s="1"/>
  <c r="AW308" i="3" a="1"/>
  <c r="AW308" i="3" s="1"/>
  <c r="AX308" i="3" a="1"/>
  <c r="AX308" i="3" s="1"/>
  <c r="AY308" i="3" a="1"/>
  <c r="AY308" i="3" s="1"/>
  <c r="AW475" i="3" a="1"/>
  <c r="AW475" i="3" s="1"/>
  <c r="AX475" i="3" a="1"/>
  <c r="AX475" i="3" s="1"/>
  <c r="AY475" i="3" a="1"/>
  <c r="AY475" i="3" s="1"/>
  <c r="AW498" i="3" a="1"/>
  <c r="AW498" i="3" s="1"/>
  <c r="AX498" i="3" a="1"/>
  <c r="AX498" i="3" s="1"/>
  <c r="AY498" i="3" a="1"/>
  <c r="AY498" i="3" s="1"/>
  <c r="AW211" i="3" a="1"/>
  <c r="AW211" i="3" s="1"/>
  <c r="AX211" i="3" a="1"/>
  <c r="AX211" i="3" s="1"/>
  <c r="AY211" i="3" a="1"/>
  <c r="AY211" i="3" s="1"/>
  <c r="AW529" i="3" a="1"/>
  <c r="AW529" i="3" s="1"/>
  <c r="AX529" i="3" a="1"/>
  <c r="AX529" i="3" s="1"/>
  <c r="AY529" i="3" a="1"/>
  <c r="AY529" i="3" s="1"/>
  <c r="AW40" i="3" a="1"/>
  <c r="AW40" i="3" s="1"/>
  <c r="AX40" i="3" a="1"/>
  <c r="AX40" i="3" s="1"/>
  <c r="AY40" i="3" a="1"/>
  <c r="AY40" i="3" s="1"/>
  <c r="AW208" i="3" a="1"/>
  <c r="AW208" i="3" s="1"/>
  <c r="AX208" i="3" a="1"/>
  <c r="AX208" i="3" s="1"/>
  <c r="AY208" i="3" a="1"/>
  <c r="AY208" i="3" s="1"/>
  <c r="AW22" i="3" a="1"/>
  <c r="AW22" i="3" s="1"/>
  <c r="AX22" i="3" a="1"/>
  <c r="AX22" i="3" s="1"/>
  <c r="AY22" i="3" a="1"/>
  <c r="AY22" i="3" s="1"/>
  <c r="AW499" i="3" a="1"/>
  <c r="AW499" i="3" s="1"/>
  <c r="AX499" i="3" a="1"/>
  <c r="AX499" i="3" s="1"/>
  <c r="AY499" i="3" a="1"/>
  <c r="AY499" i="3" s="1"/>
  <c r="AW219" i="3" a="1"/>
  <c r="AW219" i="3" s="1"/>
  <c r="AX219" i="3" a="1"/>
  <c r="AX219" i="3" s="1"/>
  <c r="AY219" i="3" a="1"/>
  <c r="AY219" i="3" s="1"/>
  <c r="AW176" i="3" a="1"/>
  <c r="AW176" i="3" s="1"/>
  <c r="AX176" i="3" a="1"/>
  <c r="AX176" i="3" s="1"/>
  <c r="AY176" i="3" a="1"/>
  <c r="AY176" i="3" s="1"/>
  <c r="AW88" i="3" a="1"/>
  <c r="AW88" i="3" s="1"/>
  <c r="AX88" i="3" a="1"/>
  <c r="AX88" i="3" s="1"/>
  <c r="AY88" i="3" a="1"/>
  <c r="AY88" i="3" s="1"/>
  <c r="AW37" i="3" a="1"/>
  <c r="AW37" i="3" s="1"/>
  <c r="AX37" i="3" a="1"/>
  <c r="AX37" i="3" s="1"/>
  <c r="AY37" i="3" a="1"/>
  <c r="AY37" i="3" s="1"/>
  <c r="AW180" i="3" a="1"/>
  <c r="AW180" i="3" s="1"/>
  <c r="AX180" i="3" a="1"/>
  <c r="AX180" i="3" s="1"/>
  <c r="AY180" i="3" a="1"/>
  <c r="AY180" i="3" s="1"/>
  <c r="AW209" i="3" a="1"/>
  <c r="AW209" i="3" s="1"/>
  <c r="AX209" i="3" a="1"/>
  <c r="AX209" i="3" s="1"/>
  <c r="AY209" i="3" a="1"/>
  <c r="AY209" i="3" s="1"/>
  <c r="AW383" i="3" a="1"/>
  <c r="AW383" i="3" s="1"/>
  <c r="AX383" i="3" a="1"/>
  <c r="AX383" i="3" s="1"/>
  <c r="AY383" i="3" a="1"/>
  <c r="AY383" i="3" s="1"/>
  <c r="AW49" i="3" a="1"/>
  <c r="AW49" i="3" s="1"/>
  <c r="AX49" i="3" a="1"/>
  <c r="AX49" i="3" s="1"/>
  <c r="AY49" i="3" a="1"/>
  <c r="AY49" i="3" s="1"/>
  <c r="AW78" i="3" a="1"/>
  <c r="AW78" i="3" s="1"/>
  <c r="AX78" i="3" a="1"/>
  <c r="AX78" i="3" s="1"/>
  <c r="AY78" i="3" a="1"/>
  <c r="AY78" i="3" s="1"/>
  <c r="AW474" i="3" a="1"/>
  <c r="AW474" i="3" s="1"/>
  <c r="AX474" i="3" a="1"/>
  <c r="AX474" i="3" s="1"/>
  <c r="AY474" i="3" a="1"/>
  <c r="AY474" i="3" s="1"/>
  <c r="AW538" i="3" a="1"/>
  <c r="AW538" i="3" s="1"/>
  <c r="AX538" i="3" a="1"/>
  <c r="AX538" i="3" s="1"/>
  <c r="AY538" i="3" a="1"/>
  <c r="AY538" i="3" s="1"/>
  <c r="AW359" i="3" a="1"/>
  <c r="AW359" i="3" s="1"/>
  <c r="AX359" i="3" a="1"/>
  <c r="AX359" i="3" s="1"/>
  <c r="AY359" i="3" a="1"/>
  <c r="AY359" i="3" s="1"/>
  <c r="AW530" i="3" a="1"/>
  <c r="AW530" i="3" s="1"/>
  <c r="AX530" i="3" a="1"/>
  <c r="AX530" i="3" s="1"/>
  <c r="AY530" i="3" a="1"/>
  <c r="AY530" i="3" s="1"/>
  <c r="AW149" i="3" a="1"/>
  <c r="AW149" i="3" s="1"/>
  <c r="AX149" i="3" a="1"/>
  <c r="AX149" i="3" s="1"/>
  <c r="AY149" i="3" a="1"/>
  <c r="AY149" i="3" s="1"/>
  <c r="AW251" i="3" a="1"/>
  <c r="AW251" i="3" s="1"/>
  <c r="AX251" i="3" a="1"/>
  <c r="AX251" i="3" s="1"/>
  <c r="AY251" i="3" a="1"/>
  <c r="AY251" i="3" s="1"/>
  <c r="AW4" i="3" a="1"/>
  <c r="AW4" i="3" s="1"/>
  <c r="AX4" i="3" a="1"/>
  <c r="AX4" i="3" s="1"/>
  <c r="AY4" i="3" a="1"/>
  <c r="AY4" i="3" s="1"/>
  <c r="AW216" i="3" a="1"/>
  <c r="AW216" i="3" s="1"/>
  <c r="AX216" i="3" a="1"/>
  <c r="AX216" i="3" s="1"/>
  <c r="AY216" i="3" a="1"/>
  <c r="AY216" i="3" s="1"/>
  <c r="AW390" i="3" a="1"/>
  <c r="AW390" i="3" s="1"/>
  <c r="AX390" i="3" a="1"/>
  <c r="AX390" i="3" s="1"/>
  <c r="AY390" i="3" a="1"/>
  <c r="AY390" i="3" s="1"/>
  <c r="AW386" i="3" a="1"/>
  <c r="AW386" i="3" s="1"/>
  <c r="AX386" i="3" a="1"/>
  <c r="AX386" i="3" s="1"/>
  <c r="AY386" i="3" a="1"/>
  <c r="AY386" i="3" s="1"/>
  <c r="AW421" i="3" a="1"/>
  <c r="AW421" i="3" s="1"/>
  <c r="AX421" i="3" a="1"/>
  <c r="AX421" i="3" s="1"/>
  <c r="AY421" i="3" a="1"/>
  <c r="AY421" i="3" s="1"/>
  <c r="AW74" i="3" a="1"/>
  <c r="AW74" i="3" s="1"/>
  <c r="AX74" i="3" a="1"/>
  <c r="AX74" i="3" s="1"/>
  <c r="AY74" i="3" a="1"/>
  <c r="AY74" i="3" s="1"/>
  <c r="AW191" i="3" a="1"/>
  <c r="AW191" i="3" s="1"/>
  <c r="AX191" i="3" a="1"/>
  <c r="AX191" i="3" s="1"/>
  <c r="AY191" i="3" a="1"/>
  <c r="AY191" i="3" s="1"/>
  <c r="AW207" i="3" a="1"/>
  <c r="AW207" i="3" s="1"/>
  <c r="AX207" i="3" a="1"/>
  <c r="AX207" i="3" s="1"/>
  <c r="AY207" i="3" a="1"/>
  <c r="AY207" i="3" s="1"/>
  <c r="AW89" i="3" a="1"/>
  <c r="AW89" i="3" s="1"/>
  <c r="AX89" i="3" a="1"/>
  <c r="AX89" i="3" s="1"/>
  <c r="AY89" i="3" a="1"/>
  <c r="AY89" i="3" s="1"/>
  <c r="AW90" i="3" a="1"/>
  <c r="AW90" i="3" s="1"/>
  <c r="AX90" i="3" a="1"/>
  <c r="AX90" i="3" s="1"/>
  <c r="AY90" i="3" a="1"/>
  <c r="AY90" i="3" s="1"/>
  <c r="AW13" i="3" a="1"/>
  <c r="AW13" i="3" s="1"/>
  <c r="AX13" i="3" a="1"/>
  <c r="AX13" i="3" s="1"/>
  <c r="AY13" i="3" a="1"/>
  <c r="AY13" i="3" s="1"/>
  <c r="AW526" i="3" a="1"/>
  <c r="AW526" i="3" s="1"/>
  <c r="AX526" i="3" a="1"/>
  <c r="AX526" i="3" s="1"/>
  <c r="AY526" i="3" a="1"/>
  <c r="AY526" i="3" s="1"/>
  <c r="AW15" i="3" a="1"/>
  <c r="AW15" i="3" s="1"/>
  <c r="AX15" i="3" a="1"/>
  <c r="AX15" i="3" s="1"/>
  <c r="AY15" i="3" a="1"/>
  <c r="AY15" i="3" s="1"/>
  <c r="AW14" i="3" a="1"/>
  <c r="AW14" i="3" s="1"/>
  <c r="AX14" i="3" a="1"/>
  <c r="AX14" i="3" s="1"/>
  <c r="AY14" i="3" a="1"/>
  <c r="AY14" i="3" s="1"/>
  <c r="AW142" i="3" a="1"/>
  <c r="AW142" i="3" s="1"/>
  <c r="AX142" i="3" a="1"/>
  <c r="AX142" i="3" s="1"/>
  <c r="AY142" i="3" a="1"/>
  <c r="AY142" i="3" s="1"/>
  <c r="AW137" i="3" a="1"/>
  <c r="AW137" i="3" s="1"/>
  <c r="AX137" i="3" a="1"/>
  <c r="AX137" i="3" s="1"/>
  <c r="AY137" i="3" a="1"/>
  <c r="AY137" i="3" s="1"/>
  <c r="AW99" i="3" a="1"/>
  <c r="AW99" i="3" s="1"/>
  <c r="AX99" i="3" a="1"/>
  <c r="AX99" i="3" s="1"/>
  <c r="AY99" i="3" a="1"/>
  <c r="AY99" i="3" s="1"/>
  <c r="AW108" i="3" a="1"/>
  <c r="AW108" i="3" s="1"/>
  <c r="AX108" i="3" a="1"/>
  <c r="AX108" i="3" s="1"/>
  <c r="AY108" i="3" a="1"/>
  <c r="AY108" i="3" s="1"/>
  <c r="AW374" i="3" a="1"/>
  <c r="AW374" i="3" s="1"/>
  <c r="AX374" i="3" a="1"/>
  <c r="AX374" i="3" s="1"/>
  <c r="AY374" i="3" a="1"/>
  <c r="AY374" i="3" s="1"/>
  <c r="AW151" i="3" a="1"/>
  <c r="AW151" i="3" s="1"/>
  <c r="AX151" i="3" a="1"/>
  <c r="AX151" i="3" s="1"/>
  <c r="AY151" i="3" a="1"/>
  <c r="AY151" i="3" s="1"/>
  <c r="AW473" i="3" a="1"/>
  <c r="AW473" i="3" s="1"/>
  <c r="AX473" i="3" a="1"/>
  <c r="AX473" i="3" s="1"/>
  <c r="AY473" i="3" a="1"/>
  <c r="AY473" i="3" s="1"/>
  <c r="AW212" i="3" a="1"/>
  <c r="AW212" i="3" s="1"/>
  <c r="AX212" i="3" a="1"/>
  <c r="AX212" i="3" s="1"/>
  <c r="AY212" i="3" a="1"/>
  <c r="AY212" i="3" s="1"/>
  <c r="AW294" i="3" a="1"/>
  <c r="AW294" i="3" s="1"/>
  <c r="AX294" i="3" a="1"/>
  <c r="AX294" i="3" s="1"/>
  <c r="AY294" i="3" a="1"/>
  <c r="AY294" i="3" s="1"/>
  <c r="AW531" i="3" a="1"/>
  <c r="AW531" i="3" s="1"/>
  <c r="AX531" i="3" a="1"/>
  <c r="AX531" i="3" s="1"/>
  <c r="AY531" i="3" a="1"/>
  <c r="AY531" i="3" s="1"/>
  <c r="AW64" i="3" a="1"/>
  <c r="AW64" i="3" s="1"/>
  <c r="AX64" i="3" a="1"/>
  <c r="AX64" i="3" s="1"/>
  <c r="AY64" i="3" a="1"/>
  <c r="AY64" i="3" s="1"/>
  <c r="AW500" i="3" a="1"/>
  <c r="AW500" i="3" s="1"/>
  <c r="AX500" i="3" a="1"/>
  <c r="AX500" i="3" s="1"/>
  <c r="AY500" i="3" a="1"/>
  <c r="AY500" i="3" s="1"/>
  <c r="AW136" i="3" a="1"/>
  <c r="AW136" i="3" s="1"/>
  <c r="AX136" i="3" a="1"/>
  <c r="AX136" i="3" s="1"/>
  <c r="AY136" i="3" a="1"/>
  <c r="AY136" i="3" s="1"/>
  <c r="AW170" i="3" a="1"/>
  <c r="AW170" i="3" s="1"/>
  <c r="AX170" i="3" a="1"/>
  <c r="AX170" i="3" s="1"/>
  <c r="AY170" i="3" a="1"/>
  <c r="AY170" i="3" s="1"/>
  <c r="AW276" i="3" a="1"/>
  <c r="AW276" i="3" s="1"/>
  <c r="AX276" i="3" a="1"/>
  <c r="AX276" i="3" s="1"/>
  <c r="AY276" i="3" a="1"/>
  <c r="AY276" i="3" s="1"/>
  <c r="AW365" i="3" a="1"/>
  <c r="AW365" i="3" s="1"/>
  <c r="AX365" i="3" a="1"/>
  <c r="AX365" i="3" s="1"/>
  <c r="AY365" i="3" a="1"/>
  <c r="AY365" i="3" s="1"/>
  <c r="AW404" i="3" a="1"/>
  <c r="AW404" i="3" s="1"/>
  <c r="AX404" i="3" a="1"/>
  <c r="AX404" i="3" s="1"/>
  <c r="AY404" i="3" a="1"/>
  <c r="AY404" i="3" s="1"/>
  <c r="AW107" i="3" a="1"/>
  <c r="AW107" i="3" s="1"/>
  <c r="AX107" i="3" a="1"/>
  <c r="AX107" i="3" s="1"/>
  <c r="AY107" i="3" a="1"/>
  <c r="AY107" i="3" s="1"/>
  <c r="AW275" i="3" a="1"/>
  <c r="AW275" i="3" s="1"/>
  <c r="AX275" i="3" a="1"/>
  <c r="AX275" i="3" s="1"/>
  <c r="AY275" i="3" a="1"/>
  <c r="AY275" i="3" s="1"/>
  <c r="AW232" i="3" a="1"/>
  <c r="AW232" i="3" s="1"/>
  <c r="AX232" i="3" a="1"/>
  <c r="AX232" i="3" s="1"/>
  <c r="AY232" i="3" a="1"/>
  <c r="AY232" i="3" s="1"/>
  <c r="AW396" i="3" a="1"/>
  <c r="AW396" i="3" s="1"/>
  <c r="AX396" i="3" a="1"/>
  <c r="AX396" i="3" s="1"/>
  <c r="AY396" i="3" a="1"/>
  <c r="AY396" i="3" s="1"/>
  <c r="AW334" i="3" a="1"/>
  <c r="AW334" i="3" s="1"/>
  <c r="AX334" i="3" a="1"/>
  <c r="AX334" i="3" s="1"/>
  <c r="AY334" i="3" a="1"/>
  <c r="AY334" i="3" s="1"/>
  <c r="AW235" i="3" a="1"/>
  <c r="AW235" i="3" s="1"/>
  <c r="AX235" i="3" a="1"/>
  <c r="AX235" i="3" s="1"/>
  <c r="AY235" i="3" a="1"/>
  <c r="AY235" i="3" s="1"/>
  <c r="AW510" i="3" a="1"/>
  <c r="AW510" i="3" s="1"/>
  <c r="AX510" i="3" a="1"/>
  <c r="AX510" i="3" s="1"/>
  <c r="AY510" i="3" a="1"/>
  <c r="AY510" i="3" s="1"/>
  <c r="AW62" i="3" a="1"/>
  <c r="AW62" i="3" s="1"/>
  <c r="AX62" i="3" a="1"/>
  <c r="AX62" i="3" s="1"/>
  <c r="AY62" i="3" a="1"/>
  <c r="AY62" i="3" s="1"/>
  <c r="AW155" i="3" a="1"/>
  <c r="AW155" i="3" s="1"/>
  <c r="AX155" i="3" a="1"/>
  <c r="AX155" i="3" s="1"/>
  <c r="AY155" i="3" a="1"/>
  <c r="AY155" i="3" s="1"/>
  <c r="AW400" i="3" a="1"/>
  <c r="AW400" i="3" s="1"/>
  <c r="AX400" i="3" a="1"/>
  <c r="AX400" i="3" s="1"/>
  <c r="AY400" i="3" a="1"/>
  <c r="AY400" i="3" s="1"/>
  <c r="AW140" i="3" a="1"/>
  <c r="AW140" i="3" s="1"/>
  <c r="AX140" i="3" a="1"/>
  <c r="AX140" i="3" s="1"/>
  <c r="AY140" i="3" a="1"/>
  <c r="AY140" i="3" s="1"/>
  <c r="AW100" i="3" a="1"/>
  <c r="AW100" i="3" s="1"/>
  <c r="AX100" i="3" a="1"/>
  <c r="AX100" i="3" s="1"/>
  <c r="AY100" i="3" a="1"/>
  <c r="AY100" i="3" s="1"/>
  <c r="AW113" i="3" a="1"/>
  <c r="AW113" i="3" s="1"/>
  <c r="AX113" i="3" a="1"/>
  <c r="AX113" i="3" s="1"/>
  <c r="AY113" i="3" a="1"/>
  <c r="AY113" i="3" s="1"/>
  <c r="AW153" i="3" a="1"/>
  <c r="AW153" i="3" s="1"/>
  <c r="AX153" i="3" a="1"/>
  <c r="AX153" i="3" s="1"/>
  <c r="AY153" i="3" a="1"/>
  <c r="AY153" i="3" s="1"/>
  <c r="AW154" i="3" a="1"/>
  <c r="AW154" i="3" s="1"/>
  <c r="AX154" i="3" a="1"/>
  <c r="AX154" i="3" s="1"/>
  <c r="AY154" i="3" a="1"/>
  <c r="AY154" i="3" s="1"/>
  <c r="AW243" i="3" a="1"/>
  <c r="AW243" i="3" s="1"/>
  <c r="AX243" i="3" a="1"/>
  <c r="AX243" i="3" s="1"/>
  <c r="AY243" i="3" a="1"/>
  <c r="AY243" i="3" s="1"/>
  <c r="AW358" i="3" a="1"/>
  <c r="AW358" i="3" s="1"/>
  <c r="AX358" i="3" a="1"/>
  <c r="AX358" i="3" s="1"/>
  <c r="AY358" i="3" a="1"/>
  <c r="AY358" i="3" s="1"/>
  <c r="AW470" i="3" a="1"/>
  <c r="AW470" i="3" s="1"/>
  <c r="AX470" i="3" a="1"/>
  <c r="AX470" i="3" s="1"/>
  <c r="AY470" i="3" a="1"/>
  <c r="AY470" i="3" s="1"/>
  <c r="AW491" i="3" a="1"/>
  <c r="AW491" i="3" s="1"/>
  <c r="AX491" i="3" a="1"/>
  <c r="AX491" i="3" s="1"/>
  <c r="AY491" i="3" a="1"/>
  <c r="AY491" i="3" s="1"/>
  <c r="AW77" i="3" a="1"/>
  <c r="AW77" i="3" s="1"/>
  <c r="AX77" i="3" a="1"/>
  <c r="AX77" i="3" s="1"/>
  <c r="AY77" i="3" a="1"/>
  <c r="AY77" i="3" s="1"/>
  <c r="AW32" i="3" a="1"/>
  <c r="AW32" i="3" s="1"/>
  <c r="AX32" i="3" a="1"/>
  <c r="AX32" i="3" s="1"/>
  <c r="AY32" i="3" a="1"/>
  <c r="AY32" i="3" s="1"/>
  <c r="AW21" i="3" a="1"/>
  <c r="AW21" i="3" s="1"/>
  <c r="AX21" i="3" a="1"/>
  <c r="AX21" i="3" s="1"/>
  <c r="AY21" i="3" a="1"/>
  <c r="AY21" i="3" s="1"/>
  <c r="AW87" i="3" a="1"/>
  <c r="AW87" i="3" s="1"/>
  <c r="AX87" i="3" a="1"/>
  <c r="AX87" i="3" s="1"/>
  <c r="AY87" i="3" a="1"/>
  <c r="AY87" i="3" s="1"/>
  <c r="AW539" i="3" a="1"/>
  <c r="AW539" i="3" s="1"/>
  <c r="AX539" i="3" a="1"/>
  <c r="AX539" i="3" s="1"/>
  <c r="AY539" i="3" a="1"/>
  <c r="AY539" i="3" s="1"/>
  <c r="AW512" i="3" a="1"/>
  <c r="AW512" i="3" s="1"/>
  <c r="AX512" i="3" a="1"/>
  <c r="AX512" i="3" s="1"/>
  <c r="AY512" i="3" a="1"/>
  <c r="AY512" i="3" s="1"/>
  <c r="AW196" i="3" a="1"/>
  <c r="AW196" i="3" s="1"/>
  <c r="AX196" i="3" a="1"/>
  <c r="AX196" i="3" s="1"/>
  <c r="AY196" i="3" a="1"/>
  <c r="AY196" i="3" s="1"/>
  <c r="AW229" i="3" a="1"/>
  <c r="AW229" i="3" s="1"/>
  <c r="AX229" i="3" a="1"/>
  <c r="AX229" i="3" s="1"/>
  <c r="AY229" i="3" a="1"/>
  <c r="AY229" i="3" s="1"/>
  <c r="AW204" i="3" a="1"/>
  <c r="AW204" i="3" s="1"/>
  <c r="AX204" i="3" a="1"/>
  <c r="AX204" i="3" s="1"/>
  <c r="AY204" i="3" a="1"/>
  <c r="AY204" i="3" s="1"/>
  <c r="AW305" i="3" a="1"/>
  <c r="AW305" i="3" s="1"/>
  <c r="AX305" i="3" a="1"/>
  <c r="AX305" i="3" s="1"/>
  <c r="AY305" i="3" a="1"/>
  <c r="AY305" i="3" s="1"/>
  <c r="AW103" i="3" a="1"/>
  <c r="AW103" i="3" s="1"/>
  <c r="AX103" i="3" a="1"/>
  <c r="AX103" i="3" s="1"/>
  <c r="AY103" i="3" a="1"/>
  <c r="AY103" i="3" s="1"/>
  <c r="AW131" i="3" a="1"/>
  <c r="AW131" i="3" s="1"/>
  <c r="AX131" i="3" a="1"/>
  <c r="AX131" i="3" s="1"/>
  <c r="AY131" i="3" a="1"/>
  <c r="AY131" i="3" s="1"/>
  <c r="AW144" i="3" a="1"/>
  <c r="AW144" i="3" s="1"/>
  <c r="AX144" i="3" a="1"/>
  <c r="AX144" i="3" s="1"/>
  <c r="AY144" i="3" a="1"/>
  <c r="AY144" i="3" s="1"/>
  <c r="AW122" i="3" a="1"/>
  <c r="AW122" i="3" s="1"/>
  <c r="AX122" i="3" a="1"/>
  <c r="AX122" i="3" s="1"/>
  <c r="AY122" i="3" a="1"/>
  <c r="AY122" i="3" s="1"/>
  <c r="AW369" i="3" a="1"/>
  <c r="AW369" i="3" s="1"/>
  <c r="AX369" i="3" a="1"/>
  <c r="AX369" i="3" s="1"/>
  <c r="AY369" i="3" a="1"/>
  <c r="AY369" i="3" s="1"/>
  <c r="AW379" i="3" a="1"/>
  <c r="AW379" i="3" s="1"/>
  <c r="AX379" i="3" a="1"/>
  <c r="AX379" i="3" s="1"/>
  <c r="AY379" i="3" a="1"/>
  <c r="AY379" i="3" s="1"/>
  <c r="AW344" i="3" a="1"/>
  <c r="AW344" i="3" s="1"/>
  <c r="AX344" i="3" a="1"/>
  <c r="AX344" i="3" s="1"/>
  <c r="AY344" i="3" a="1"/>
  <c r="AY344" i="3" s="1"/>
  <c r="AW378" i="3" a="1"/>
  <c r="AW378" i="3" s="1"/>
  <c r="AX378" i="3" a="1"/>
  <c r="AX378" i="3" s="1"/>
  <c r="AY378" i="3" a="1"/>
  <c r="AY378" i="3" s="1"/>
  <c r="AW340" i="3" a="1"/>
  <c r="AW340" i="3" s="1"/>
  <c r="AX340" i="3" a="1"/>
  <c r="AX340" i="3" s="1"/>
  <c r="AY340" i="3" a="1"/>
  <c r="AY340" i="3" s="1"/>
  <c r="AW226" i="3" a="1"/>
  <c r="AW226" i="3" s="1"/>
  <c r="AX226" i="3" a="1"/>
  <c r="AX226" i="3" s="1"/>
  <c r="AY226" i="3" a="1"/>
  <c r="AY226" i="3" s="1"/>
  <c r="AW540" i="3" a="1"/>
  <c r="AW540" i="3" s="1"/>
  <c r="AX540" i="3" a="1"/>
  <c r="AX540" i="3" s="1"/>
  <c r="AY540" i="3" a="1"/>
  <c r="AY540" i="3" s="1"/>
  <c r="AW541" i="3" a="1"/>
  <c r="AW541" i="3" s="1"/>
  <c r="AX541" i="3" a="1"/>
  <c r="AX541" i="3" s="1"/>
  <c r="AY541" i="3" a="1"/>
  <c r="AY541" i="3" s="1"/>
  <c r="AW542" i="3" a="1"/>
  <c r="AW542" i="3" s="1"/>
  <c r="AX542" i="3" a="1"/>
  <c r="AX542" i="3" s="1"/>
  <c r="AY542" i="3" a="1"/>
  <c r="AY542" i="3" s="1"/>
  <c r="AW543" i="3" a="1"/>
  <c r="AW543" i="3" s="1"/>
  <c r="AX543" i="3" a="1"/>
  <c r="AX543" i="3" s="1"/>
  <c r="AY543" i="3" a="1"/>
  <c r="AY543" i="3" s="1"/>
  <c r="AW544" i="3" a="1"/>
  <c r="AW544" i="3" s="1"/>
  <c r="AX544" i="3" a="1"/>
  <c r="AX544" i="3" s="1"/>
  <c r="AY544" i="3" a="1"/>
  <c r="AY544" i="3" s="1"/>
  <c r="AW545" i="3" a="1"/>
  <c r="AW545" i="3" s="1"/>
  <c r="AX545" i="3" a="1"/>
  <c r="AX545" i="3" s="1"/>
  <c r="AY545" i="3" a="1"/>
  <c r="AY545" i="3" s="1"/>
  <c r="AW546" i="3" a="1"/>
  <c r="AW546" i="3" s="1"/>
  <c r="AX546" i="3" a="1"/>
  <c r="AX546" i="3" s="1"/>
  <c r="AY546" i="3" a="1"/>
  <c r="AY546" i="3" s="1"/>
  <c r="AW547" i="3" a="1"/>
  <c r="AW547" i="3" s="1"/>
  <c r="AX547" i="3" a="1"/>
  <c r="AX547" i="3" s="1"/>
  <c r="AY547" i="3" a="1"/>
  <c r="AY547" i="3" s="1"/>
  <c r="AW548" i="3" a="1"/>
  <c r="AW548" i="3" s="1"/>
  <c r="AX548" i="3" a="1"/>
  <c r="AX548" i="3" s="1"/>
  <c r="AY548" i="3" a="1"/>
  <c r="AY548" i="3" s="1"/>
  <c r="AW549" i="3" a="1"/>
  <c r="AW549" i="3" s="1"/>
  <c r="AX549" i="3" a="1"/>
  <c r="AX549" i="3" s="1"/>
  <c r="AY549" i="3" a="1"/>
  <c r="AY549" i="3" s="1"/>
  <c r="AW550" i="3" a="1"/>
  <c r="AW550" i="3" s="1"/>
  <c r="AX550" i="3" a="1"/>
  <c r="AX550" i="3" s="1"/>
  <c r="AY550" i="3" a="1"/>
  <c r="AY550" i="3" s="1"/>
  <c r="AW551" i="3" a="1"/>
  <c r="AW551" i="3" s="1"/>
  <c r="AX551" i="3" a="1"/>
  <c r="AX551" i="3" s="1"/>
  <c r="AY551" i="3" a="1"/>
  <c r="AY551" i="3" s="1"/>
  <c r="AW552" i="3" a="1"/>
  <c r="AW552" i="3" s="1"/>
  <c r="AX552" i="3" a="1"/>
  <c r="AX552" i="3" s="1"/>
  <c r="AY552" i="3" a="1"/>
  <c r="AY552" i="3" s="1"/>
  <c r="AW553" i="3" a="1"/>
  <c r="AW553" i="3" s="1"/>
  <c r="AX553" i="3" a="1"/>
  <c r="AX553" i="3" s="1"/>
  <c r="AY553" i="3" a="1"/>
  <c r="AY553" i="3" s="1"/>
  <c r="AW554" i="3" a="1"/>
  <c r="AW554" i="3" s="1"/>
  <c r="AX554" i="3" a="1"/>
  <c r="AX554" i="3" s="1"/>
  <c r="AY554" i="3" a="1"/>
  <c r="AY554" i="3" s="1"/>
  <c r="AW555" i="3" a="1"/>
  <c r="AW555" i="3" s="1"/>
  <c r="AX555" i="3" a="1"/>
  <c r="AX555" i="3" s="1"/>
  <c r="AY555" i="3" a="1"/>
  <c r="AY555" i="3" s="1"/>
  <c r="AW556" i="3" a="1"/>
  <c r="AW556" i="3" s="1"/>
  <c r="AX556" i="3" a="1"/>
  <c r="AX556" i="3" s="1"/>
  <c r="AY556" i="3" a="1"/>
  <c r="AY556" i="3" s="1"/>
  <c r="AW557" i="3" a="1"/>
  <c r="AW557" i="3" s="1"/>
  <c r="AX557" i="3" a="1"/>
  <c r="AX557" i="3" s="1"/>
  <c r="AY557" i="3" a="1"/>
  <c r="AY557" i="3" s="1"/>
  <c r="AW558" i="3" a="1"/>
  <c r="AW558" i="3" s="1"/>
  <c r="AX558" i="3" a="1"/>
  <c r="AX558" i="3" s="1"/>
  <c r="AY558" i="3" a="1"/>
  <c r="AY558" i="3" s="1"/>
  <c r="AW559" i="3" a="1"/>
  <c r="AW559" i="3" s="1"/>
  <c r="AX559" i="3" a="1"/>
  <c r="AX559" i="3" s="1"/>
  <c r="AY559" i="3" a="1"/>
  <c r="AY559" i="3" s="1"/>
  <c r="AW560" i="3" a="1"/>
  <c r="AW560" i="3" s="1"/>
  <c r="AX560" i="3" a="1"/>
  <c r="AX560" i="3" s="1"/>
  <c r="AY560" i="3" a="1"/>
  <c r="AY560" i="3" s="1"/>
  <c r="AW561" i="3" a="1"/>
  <c r="AW561" i="3" s="1"/>
  <c r="AX561" i="3" a="1"/>
  <c r="AX561" i="3" s="1"/>
  <c r="AY561" i="3" a="1"/>
  <c r="AY561" i="3" s="1"/>
  <c r="AW562" i="3" a="1"/>
  <c r="AW562" i="3" s="1"/>
  <c r="AX562" i="3" a="1"/>
  <c r="AX562" i="3" s="1"/>
  <c r="AY562" i="3" a="1"/>
  <c r="AY562" i="3" s="1"/>
  <c r="AW563" i="3" a="1"/>
  <c r="AW563" i="3" s="1"/>
  <c r="AX563" i="3" a="1"/>
  <c r="AX563" i="3" s="1"/>
  <c r="AY563" i="3" a="1"/>
  <c r="AY563" i="3" s="1"/>
  <c r="AW564" i="3" a="1"/>
  <c r="AW564" i="3" s="1"/>
  <c r="AX564" i="3" a="1"/>
  <c r="AX564" i="3" s="1"/>
  <c r="AY564" i="3" a="1"/>
  <c r="AY564" i="3" s="1"/>
  <c r="AW565" i="3" a="1"/>
  <c r="AW565" i="3" s="1"/>
  <c r="AX565" i="3" a="1"/>
  <c r="AX565" i="3" s="1"/>
  <c r="AY565" i="3" a="1"/>
  <c r="AY565" i="3" s="1"/>
  <c r="AW566" i="3" a="1"/>
  <c r="AW566" i="3" s="1"/>
  <c r="AX566" i="3" a="1"/>
  <c r="AX566" i="3" s="1"/>
  <c r="AY566" i="3" a="1"/>
  <c r="AY566" i="3" s="1"/>
  <c r="AW567" i="3" a="1"/>
  <c r="AW567" i="3" s="1"/>
  <c r="AX567" i="3" a="1"/>
  <c r="AX567" i="3" s="1"/>
  <c r="AY567" i="3" a="1"/>
  <c r="AY567" i="3" s="1"/>
  <c r="AW568" i="3" a="1"/>
  <c r="AW568" i="3" s="1"/>
  <c r="AX568" i="3" a="1"/>
  <c r="AX568" i="3" s="1"/>
  <c r="AY568" i="3" a="1"/>
  <c r="AY568" i="3" s="1"/>
  <c r="AW569" i="3" a="1"/>
  <c r="AW569" i="3" s="1"/>
  <c r="AX569" i="3" a="1"/>
  <c r="AX569" i="3" s="1"/>
  <c r="AY569" i="3" a="1"/>
  <c r="AY569" i="3" s="1"/>
  <c r="AW570" i="3" a="1"/>
  <c r="AW570" i="3" s="1"/>
  <c r="AX570" i="3" a="1"/>
  <c r="AX570" i="3" s="1"/>
  <c r="AY570" i="3" a="1"/>
  <c r="AY570" i="3" s="1"/>
  <c r="AW571" i="3" a="1"/>
  <c r="AW571" i="3" s="1"/>
  <c r="AX571" i="3" a="1"/>
  <c r="AX571" i="3" s="1"/>
  <c r="AY571" i="3" a="1"/>
  <c r="AY571" i="3" s="1"/>
  <c r="AW572" i="3" a="1"/>
  <c r="AW572" i="3" s="1"/>
  <c r="AX572" i="3" a="1"/>
  <c r="AX572" i="3" s="1"/>
  <c r="AY572" i="3" a="1"/>
  <c r="AY572" i="3" s="1"/>
  <c r="AW573" i="3" a="1"/>
  <c r="AW573" i="3" s="1"/>
  <c r="AX573" i="3" a="1"/>
  <c r="AX573" i="3" s="1"/>
  <c r="AY573" i="3" a="1"/>
  <c r="AY573" i="3" s="1"/>
  <c r="AW574" i="3" a="1"/>
  <c r="AW574" i="3" s="1"/>
  <c r="AX574" i="3" a="1"/>
  <c r="AX574" i="3" s="1"/>
  <c r="AY574" i="3" a="1"/>
  <c r="AY574" i="3" s="1"/>
  <c r="AW575" i="3" a="1"/>
  <c r="AW575" i="3" s="1"/>
  <c r="AX575" i="3" a="1"/>
  <c r="AX575" i="3" s="1"/>
  <c r="AY575" i="3" a="1"/>
  <c r="AY575" i="3" s="1"/>
  <c r="AW576" i="3" a="1"/>
  <c r="AW576" i="3" s="1"/>
  <c r="AX576" i="3" a="1"/>
  <c r="AX576" i="3" s="1"/>
  <c r="AY576" i="3" a="1"/>
  <c r="AY576" i="3" s="1"/>
  <c r="AW577" i="3" a="1"/>
  <c r="AW577" i="3" s="1"/>
  <c r="AX577" i="3" a="1"/>
  <c r="AX577" i="3" s="1"/>
  <c r="AY577" i="3" a="1"/>
  <c r="AY577" i="3" s="1"/>
  <c r="AW578" i="3" a="1"/>
  <c r="AW578" i="3" s="1"/>
  <c r="AX578" i="3" a="1"/>
  <c r="AX578" i="3" s="1"/>
  <c r="AY578" i="3" a="1"/>
  <c r="AY578" i="3" s="1"/>
  <c r="AW579" i="3" a="1"/>
  <c r="AW579" i="3" s="1"/>
  <c r="AX579" i="3" a="1"/>
  <c r="AX579" i="3" s="1"/>
  <c r="AY579" i="3" a="1"/>
  <c r="AY579" i="3" s="1"/>
  <c r="AW580" i="3" a="1"/>
  <c r="AW580" i="3" s="1"/>
  <c r="AX580" i="3" a="1"/>
  <c r="AX580" i="3" s="1"/>
  <c r="AY580" i="3" a="1"/>
  <c r="AY580" i="3" s="1"/>
  <c r="AW581" i="3" a="1"/>
  <c r="AW581" i="3" s="1"/>
  <c r="AX581" i="3" a="1"/>
  <c r="AX581" i="3" s="1"/>
  <c r="AY581" i="3" a="1"/>
  <c r="AY581" i="3" s="1"/>
  <c r="AW582" i="3" a="1"/>
  <c r="AW582" i="3" s="1"/>
  <c r="AX582" i="3" a="1"/>
  <c r="AX582" i="3" s="1"/>
  <c r="AY582" i="3" a="1"/>
  <c r="AY582" i="3" s="1"/>
  <c r="AW583" i="3" a="1"/>
  <c r="AW583" i="3" s="1"/>
  <c r="AX583" i="3" a="1"/>
  <c r="AX583" i="3" s="1"/>
  <c r="AY583" i="3" a="1"/>
  <c r="AY583" i="3" s="1"/>
  <c r="AW584" i="3" a="1"/>
  <c r="AW584" i="3" s="1"/>
  <c r="AX584" i="3" a="1"/>
  <c r="AX584" i="3" s="1"/>
  <c r="AY584" i="3" a="1"/>
  <c r="AY584" i="3" s="1"/>
  <c r="AW585" i="3" a="1"/>
  <c r="AW585" i="3" s="1"/>
  <c r="AX585" i="3" a="1"/>
  <c r="AX585" i="3" s="1"/>
  <c r="AY585" i="3" a="1"/>
  <c r="AY585" i="3" s="1"/>
  <c r="AW586" i="3" a="1"/>
  <c r="AW586" i="3" s="1"/>
  <c r="AX586" i="3" a="1"/>
  <c r="AX586" i="3" s="1"/>
  <c r="AY586" i="3" a="1"/>
  <c r="AY586" i="3" s="1"/>
  <c r="AW587" i="3" a="1"/>
  <c r="AW587" i="3" s="1"/>
  <c r="AX587" i="3" a="1"/>
  <c r="AX587" i="3" s="1"/>
  <c r="AY587" i="3" a="1"/>
  <c r="AY587" i="3" s="1"/>
  <c r="AW588" i="3" a="1"/>
  <c r="AW588" i="3" s="1"/>
  <c r="AX588" i="3" a="1"/>
  <c r="AX588" i="3" s="1"/>
  <c r="AY588" i="3" a="1"/>
  <c r="AY588" i="3" s="1"/>
  <c r="AW589" i="3" a="1"/>
  <c r="AW589" i="3" s="1"/>
  <c r="AX589" i="3" a="1"/>
  <c r="AX589" i="3" s="1"/>
  <c r="AY589" i="3" a="1"/>
  <c r="AY589" i="3" s="1"/>
  <c r="AW590" i="3" a="1"/>
  <c r="AW590" i="3" s="1"/>
  <c r="AX590" i="3" a="1"/>
  <c r="AX590" i="3" s="1"/>
  <c r="AY590" i="3" a="1"/>
  <c r="AY590" i="3" s="1"/>
  <c r="AW591" i="3" a="1"/>
  <c r="AW591" i="3" s="1"/>
  <c r="AX591" i="3" a="1"/>
  <c r="AX591" i="3" s="1"/>
  <c r="AY591" i="3" a="1"/>
  <c r="AY591" i="3" s="1"/>
  <c r="AW592" i="3" a="1"/>
  <c r="AW592" i="3" s="1"/>
  <c r="AX592" i="3" a="1"/>
  <c r="AX592" i="3" s="1"/>
  <c r="AY592" i="3" a="1"/>
  <c r="AY592" i="3" s="1"/>
  <c r="AW593" i="3" a="1"/>
  <c r="AW593" i="3" s="1"/>
  <c r="AX593" i="3" a="1"/>
  <c r="AX593" i="3" s="1"/>
  <c r="AY593" i="3" a="1"/>
  <c r="AY593" i="3" s="1"/>
  <c r="AW594" i="3" a="1"/>
  <c r="AW594" i="3" s="1"/>
  <c r="AX594" i="3" a="1"/>
  <c r="AX594" i="3" s="1"/>
  <c r="AY594" i="3" a="1"/>
  <c r="AY594" i="3" s="1"/>
  <c r="AW595" i="3" a="1"/>
  <c r="AW595" i="3" s="1"/>
  <c r="AX595" i="3" a="1"/>
  <c r="AX595" i="3" s="1"/>
  <c r="AY595" i="3" a="1"/>
  <c r="AY595" i="3" s="1"/>
  <c r="AW596" i="3" a="1"/>
  <c r="AW596" i="3" s="1"/>
  <c r="AX596" i="3" a="1"/>
  <c r="AX596" i="3" s="1"/>
  <c r="AY596" i="3" a="1"/>
  <c r="AY596" i="3" s="1"/>
  <c r="AW597" i="3" a="1"/>
  <c r="AW597" i="3" s="1"/>
  <c r="AX597" i="3" a="1"/>
  <c r="AX597" i="3" s="1"/>
  <c r="AY597" i="3" a="1"/>
  <c r="AY597" i="3" s="1"/>
  <c r="AW598" i="3" a="1"/>
  <c r="AW598" i="3" s="1"/>
  <c r="AX598" i="3" a="1"/>
  <c r="AX598" i="3" s="1"/>
  <c r="AY598" i="3" a="1"/>
  <c r="AY598" i="3" s="1"/>
  <c r="AW599" i="3" a="1"/>
  <c r="AW599" i="3" s="1"/>
  <c r="AX599" i="3" a="1"/>
  <c r="AX599" i="3" s="1"/>
  <c r="AY599" i="3" a="1"/>
  <c r="AY599" i="3" s="1"/>
  <c r="AW600" i="3" a="1"/>
  <c r="AW600" i="3" s="1"/>
  <c r="AX600" i="3" a="1"/>
  <c r="AX600" i="3" s="1"/>
  <c r="AY600" i="3" a="1"/>
  <c r="AY600" i="3" s="1"/>
  <c r="AW601" i="3" a="1"/>
  <c r="AW601" i="3" s="1"/>
  <c r="AX601" i="3" a="1"/>
  <c r="AX601" i="3" s="1"/>
  <c r="AY601" i="3" a="1"/>
  <c r="AY601" i="3" s="1"/>
  <c r="AW602" i="3" a="1"/>
  <c r="AW602" i="3" s="1"/>
  <c r="AX602" i="3" a="1"/>
  <c r="AX602" i="3" s="1"/>
  <c r="AY602" i="3" a="1"/>
  <c r="AY602" i="3" s="1"/>
  <c r="AW603" i="3" a="1"/>
  <c r="AW603" i="3" s="1"/>
  <c r="AX603" i="3" a="1"/>
  <c r="AX603" i="3" s="1"/>
  <c r="AY603" i="3" a="1"/>
  <c r="AY603" i="3" s="1"/>
  <c r="AW604" i="3" a="1"/>
  <c r="AW604" i="3" s="1"/>
  <c r="AX604" i="3" a="1"/>
  <c r="AX604" i="3" s="1"/>
  <c r="AY604" i="3" a="1"/>
  <c r="AY604" i="3" s="1"/>
  <c r="AW605" i="3" a="1"/>
  <c r="AW605" i="3" s="1"/>
  <c r="AX605" i="3" a="1"/>
  <c r="AX605" i="3" s="1"/>
  <c r="AY605" i="3" a="1"/>
  <c r="AY605" i="3" s="1"/>
  <c r="AW606" i="3" a="1"/>
  <c r="AW606" i="3" s="1"/>
  <c r="AX606" i="3" a="1"/>
  <c r="AX606" i="3" s="1"/>
  <c r="AY606" i="3" a="1"/>
  <c r="AY606" i="3" s="1"/>
  <c r="AW607" i="3" a="1"/>
  <c r="AW607" i="3" s="1"/>
  <c r="AX607" i="3" a="1"/>
  <c r="AX607" i="3" s="1"/>
  <c r="AY607" i="3" a="1"/>
  <c r="AY607" i="3" s="1"/>
  <c r="AW608" i="3" a="1"/>
  <c r="AW608" i="3" s="1"/>
  <c r="AX608" i="3" a="1"/>
  <c r="AX608" i="3" s="1"/>
  <c r="AY608" i="3" a="1"/>
  <c r="AY608" i="3" s="1"/>
  <c r="AW609" i="3" a="1"/>
  <c r="AW609" i="3" s="1"/>
  <c r="AX609" i="3" a="1"/>
  <c r="AX609" i="3" s="1"/>
  <c r="AY609" i="3" a="1"/>
  <c r="AY609" i="3" s="1"/>
  <c r="AW610" i="3" a="1"/>
  <c r="AW610" i="3" s="1"/>
  <c r="AX610" i="3" a="1"/>
  <c r="AX610" i="3" s="1"/>
  <c r="AY610" i="3" a="1"/>
  <c r="AY610" i="3" s="1"/>
  <c r="AW611" i="3" a="1"/>
  <c r="AW611" i="3" s="1"/>
  <c r="AX611" i="3" a="1"/>
  <c r="AX611" i="3" s="1"/>
  <c r="AY611" i="3" a="1"/>
  <c r="AY611" i="3" s="1"/>
  <c r="AW612" i="3" a="1"/>
  <c r="AW612" i="3" s="1"/>
  <c r="AX612" i="3" a="1"/>
  <c r="AX612" i="3" s="1"/>
  <c r="AY612" i="3" a="1"/>
  <c r="AY612" i="3" s="1"/>
  <c r="AW613" i="3" a="1"/>
  <c r="AW613" i="3" s="1"/>
  <c r="AX613" i="3" a="1"/>
  <c r="AX613" i="3" s="1"/>
  <c r="AY613" i="3" a="1"/>
  <c r="AY613" i="3" s="1"/>
  <c r="AW614" i="3" a="1"/>
  <c r="AW614" i="3" s="1"/>
  <c r="AX614" i="3" a="1"/>
  <c r="AX614" i="3" s="1"/>
  <c r="AY614" i="3" a="1"/>
  <c r="AY614" i="3" s="1"/>
  <c r="AW615" i="3" a="1"/>
  <c r="AW615" i="3" s="1"/>
  <c r="AX615" i="3" a="1"/>
  <c r="AX615" i="3" s="1"/>
  <c r="AY615" i="3" a="1"/>
  <c r="AY615" i="3" s="1"/>
  <c r="AW616" i="3" a="1"/>
  <c r="AW616" i="3" s="1"/>
  <c r="AX616" i="3" a="1"/>
  <c r="AX616" i="3" s="1"/>
  <c r="AY616" i="3" a="1"/>
  <c r="AY616" i="3" s="1"/>
  <c r="AW617" i="3" a="1"/>
  <c r="AW617" i="3" s="1"/>
  <c r="AX617" i="3" a="1"/>
  <c r="AX617" i="3" s="1"/>
  <c r="AY617" i="3" a="1"/>
  <c r="AY617" i="3" s="1"/>
  <c r="AW618" i="3" a="1"/>
  <c r="AW618" i="3" s="1"/>
  <c r="AX618" i="3" a="1"/>
  <c r="AX618" i="3" s="1"/>
  <c r="AY618" i="3" a="1"/>
  <c r="AY618" i="3" s="1"/>
  <c r="AW619" i="3" a="1"/>
  <c r="AW619" i="3" s="1"/>
  <c r="AX619" i="3" a="1"/>
  <c r="AX619" i="3" s="1"/>
  <c r="AY619" i="3" a="1"/>
  <c r="AY619" i="3" s="1"/>
  <c r="AW620" i="3" a="1"/>
  <c r="AW620" i="3" s="1"/>
  <c r="AX620" i="3" a="1"/>
  <c r="AX620" i="3" s="1"/>
  <c r="AY620" i="3" a="1"/>
  <c r="AY620" i="3" s="1"/>
  <c r="AW621" i="3" a="1"/>
  <c r="AW621" i="3" s="1"/>
  <c r="AX621" i="3" a="1"/>
  <c r="AX621" i="3" s="1"/>
  <c r="AY621" i="3" a="1"/>
  <c r="AY621" i="3" s="1"/>
  <c r="AW622" i="3" a="1"/>
  <c r="AW622" i="3" s="1"/>
  <c r="AX622" i="3" a="1"/>
  <c r="AX622" i="3" s="1"/>
  <c r="AY622" i="3" a="1"/>
  <c r="AY622" i="3" s="1"/>
  <c r="AW623" i="3" a="1"/>
  <c r="AW623" i="3" s="1"/>
  <c r="AX623" i="3" a="1"/>
  <c r="AX623" i="3" s="1"/>
  <c r="AY623" i="3" a="1"/>
  <c r="AY623" i="3" s="1"/>
  <c r="AW624" i="3" a="1"/>
  <c r="AW624" i="3" s="1"/>
  <c r="AX624" i="3" a="1"/>
  <c r="AX624" i="3" s="1"/>
  <c r="AY624" i="3" a="1"/>
  <c r="AY624" i="3" s="1"/>
  <c r="AW625" i="3" a="1"/>
  <c r="AW625" i="3" s="1"/>
  <c r="AX625" i="3" a="1"/>
  <c r="AX625" i="3" s="1"/>
  <c r="AY625" i="3" a="1"/>
  <c r="AY625" i="3" s="1"/>
  <c r="AW626" i="3" a="1"/>
  <c r="AW626" i="3" s="1"/>
  <c r="AX626" i="3" a="1"/>
  <c r="AX626" i="3" s="1"/>
  <c r="AY626" i="3" a="1"/>
  <c r="AY626" i="3" s="1"/>
  <c r="AW627" i="3" a="1"/>
  <c r="AW627" i="3" s="1"/>
  <c r="AX627" i="3" a="1"/>
  <c r="AX627" i="3" s="1"/>
  <c r="AY627" i="3" a="1"/>
  <c r="AY627" i="3" s="1"/>
  <c r="AW628" i="3" a="1"/>
  <c r="AW628" i="3" s="1"/>
  <c r="AX628" i="3" a="1"/>
  <c r="AX628" i="3" s="1"/>
  <c r="AY628" i="3" a="1"/>
  <c r="AY628" i="3" s="1"/>
  <c r="AW629" i="3" a="1"/>
  <c r="AW629" i="3" s="1"/>
  <c r="AX629" i="3" a="1"/>
  <c r="AX629" i="3" s="1"/>
  <c r="AY629" i="3" a="1"/>
  <c r="AY629" i="3" s="1"/>
  <c r="AW630" i="3" a="1"/>
  <c r="AW630" i="3" s="1"/>
  <c r="AX630" i="3" a="1"/>
  <c r="AX630" i="3" s="1"/>
  <c r="AY630" i="3" a="1"/>
  <c r="AY630" i="3" s="1"/>
  <c r="AW631" i="3" a="1"/>
  <c r="AW631" i="3" s="1"/>
  <c r="AX631" i="3" a="1"/>
  <c r="AX631" i="3" s="1"/>
  <c r="AY631" i="3" a="1"/>
  <c r="AY631" i="3" s="1"/>
  <c r="AW632" i="3" a="1"/>
  <c r="AW632" i="3" s="1"/>
  <c r="AX632" i="3" a="1"/>
  <c r="AX632" i="3" s="1"/>
  <c r="AY632" i="3" a="1"/>
  <c r="AY632" i="3" s="1"/>
  <c r="AW633" i="3" a="1"/>
  <c r="AW633" i="3" s="1"/>
  <c r="AX633" i="3" a="1"/>
  <c r="AX633" i="3" s="1"/>
  <c r="AY633" i="3" a="1"/>
  <c r="AY633" i="3" s="1"/>
  <c r="AW634" i="3" a="1"/>
  <c r="AW634" i="3" s="1"/>
  <c r="AX634" i="3" a="1"/>
  <c r="AX634" i="3" s="1"/>
  <c r="AY634" i="3" a="1"/>
  <c r="AY634" i="3" s="1"/>
  <c r="AW635" i="3" a="1"/>
  <c r="AW635" i="3" s="1"/>
  <c r="AX635" i="3" a="1"/>
  <c r="AX635" i="3" s="1"/>
  <c r="AY635" i="3" a="1"/>
  <c r="AY635" i="3" s="1"/>
  <c r="AW636" i="3" a="1"/>
  <c r="AW636" i="3" s="1"/>
  <c r="AX636" i="3" a="1"/>
  <c r="AX636" i="3" s="1"/>
  <c r="AY636" i="3" a="1"/>
  <c r="AY636" i="3" s="1"/>
  <c r="AW637" i="3" a="1"/>
  <c r="AW637" i="3" s="1"/>
  <c r="AX637" i="3" a="1"/>
  <c r="AX637" i="3" s="1"/>
  <c r="AY637" i="3" a="1"/>
  <c r="AY637" i="3" s="1"/>
  <c r="AW638" i="3" a="1"/>
  <c r="AW638" i="3" s="1"/>
  <c r="AX638" i="3" a="1"/>
  <c r="AX638" i="3" s="1"/>
  <c r="AY638" i="3" a="1"/>
  <c r="AY638" i="3" s="1"/>
  <c r="AW639" i="3" a="1"/>
  <c r="AW639" i="3" s="1"/>
  <c r="AX639" i="3" a="1"/>
  <c r="AX639" i="3" s="1"/>
  <c r="AY639" i="3" a="1"/>
  <c r="AY639" i="3" s="1"/>
  <c r="AW640" i="3" a="1"/>
  <c r="AW640" i="3" s="1"/>
  <c r="AX640" i="3" a="1"/>
  <c r="AX640" i="3" s="1"/>
  <c r="AY640" i="3" a="1"/>
  <c r="AY640" i="3" s="1"/>
  <c r="AW641" i="3" a="1"/>
  <c r="AW641" i="3" s="1"/>
  <c r="AX641" i="3" a="1"/>
  <c r="AX641" i="3" s="1"/>
  <c r="AY641" i="3" a="1"/>
  <c r="AY641" i="3" s="1"/>
  <c r="AW642" i="3" a="1"/>
  <c r="AW642" i="3" s="1"/>
  <c r="AX642" i="3" a="1"/>
  <c r="AX642" i="3" s="1"/>
  <c r="AY642" i="3" a="1"/>
  <c r="AY642" i="3" s="1"/>
  <c r="AW643" i="3" a="1"/>
  <c r="AW643" i="3" s="1"/>
  <c r="AX643" i="3" a="1"/>
  <c r="AX643" i="3" s="1"/>
  <c r="AY643" i="3" a="1"/>
  <c r="AY643" i="3" s="1"/>
  <c r="AW644" i="3" a="1"/>
  <c r="AW644" i="3" s="1"/>
  <c r="AX644" i="3" a="1"/>
  <c r="AX644" i="3" s="1"/>
  <c r="AY644" i="3" a="1"/>
  <c r="AY644" i="3" s="1"/>
  <c r="AW645" i="3" a="1"/>
  <c r="AW645" i="3" s="1"/>
  <c r="AX645" i="3" a="1"/>
  <c r="AX645" i="3" s="1"/>
  <c r="AY645" i="3" a="1"/>
  <c r="AY645" i="3" s="1"/>
  <c r="AW646" i="3" a="1"/>
  <c r="AW646" i="3" s="1"/>
  <c r="AX646" i="3" a="1"/>
  <c r="AX646" i="3" s="1"/>
  <c r="AY646" i="3" a="1"/>
  <c r="AY646" i="3" s="1"/>
  <c r="AW647" i="3" a="1"/>
  <c r="AW647" i="3" s="1"/>
  <c r="AX647" i="3" a="1"/>
  <c r="AX647" i="3" s="1"/>
  <c r="AY647" i="3" a="1"/>
  <c r="AY647" i="3" s="1"/>
  <c r="AW648" i="3" a="1"/>
  <c r="AW648" i="3" s="1"/>
  <c r="AX648" i="3" a="1"/>
  <c r="AX648" i="3" s="1"/>
  <c r="AY648" i="3" a="1"/>
  <c r="AY648" i="3" s="1"/>
  <c r="AW649" i="3" a="1"/>
  <c r="AW649" i="3" s="1"/>
  <c r="AX649" i="3" a="1"/>
  <c r="AX649" i="3" s="1"/>
  <c r="AY649" i="3" a="1"/>
  <c r="AY649" i="3" s="1"/>
  <c r="AW650" i="3" a="1"/>
  <c r="AW650" i="3" s="1"/>
  <c r="AX650" i="3" a="1"/>
  <c r="AX650" i="3" s="1"/>
  <c r="AY650" i="3" a="1"/>
  <c r="AY650" i="3" s="1"/>
  <c r="AW651" i="3" a="1"/>
  <c r="AW651" i="3" s="1"/>
  <c r="AX651" i="3" a="1"/>
  <c r="AX651" i="3" s="1"/>
  <c r="AY651" i="3" a="1"/>
  <c r="AY651" i="3" s="1"/>
  <c r="AW652" i="3" a="1"/>
  <c r="AW652" i="3" s="1"/>
  <c r="AX652" i="3" a="1"/>
  <c r="AX652" i="3" s="1"/>
  <c r="AY652" i="3" a="1"/>
  <c r="AY652" i="3" s="1"/>
  <c r="AW653" i="3" a="1"/>
  <c r="AW653" i="3" s="1"/>
  <c r="AX653" i="3" a="1"/>
  <c r="AX653" i="3" s="1"/>
  <c r="AY653" i="3" a="1"/>
  <c r="AY653" i="3" s="1"/>
  <c r="AW654" i="3" a="1"/>
  <c r="AW654" i="3" s="1"/>
  <c r="AX654" i="3" a="1"/>
  <c r="AX654" i="3" s="1"/>
  <c r="AY654" i="3" a="1"/>
  <c r="AY654" i="3" s="1"/>
  <c r="AW655" i="3" a="1"/>
  <c r="AW655" i="3" s="1"/>
  <c r="AX655" i="3" a="1"/>
  <c r="AX655" i="3" s="1"/>
  <c r="AY655" i="3" a="1"/>
  <c r="AY655" i="3" s="1"/>
  <c r="AW656" i="3" a="1"/>
  <c r="AW656" i="3" s="1"/>
  <c r="AX656" i="3" a="1"/>
  <c r="AX656" i="3" s="1"/>
  <c r="AY656" i="3" a="1"/>
  <c r="AY656" i="3" s="1"/>
  <c r="AW657" i="3" a="1"/>
  <c r="AW657" i="3" s="1"/>
  <c r="AX657" i="3" a="1"/>
  <c r="AX657" i="3" s="1"/>
  <c r="AY657" i="3" a="1"/>
  <c r="AY657" i="3" s="1"/>
  <c r="AW658" i="3" a="1"/>
  <c r="AW658" i="3" s="1"/>
  <c r="AX658" i="3" a="1"/>
  <c r="AX658" i="3" s="1"/>
  <c r="AY658" i="3" a="1"/>
  <c r="AY658" i="3" s="1"/>
  <c r="AW659" i="3" a="1"/>
  <c r="AW659" i="3" s="1"/>
  <c r="AX659" i="3" a="1"/>
  <c r="AX659" i="3" s="1"/>
  <c r="AY659" i="3" a="1"/>
  <c r="AY659" i="3" s="1"/>
  <c r="AW660" i="3" a="1"/>
  <c r="AW660" i="3" s="1"/>
  <c r="AX660" i="3" a="1"/>
  <c r="AX660" i="3" s="1"/>
  <c r="AY660" i="3" a="1"/>
  <c r="AY660" i="3" s="1"/>
  <c r="AW661" i="3" a="1"/>
  <c r="AW661" i="3" s="1"/>
  <c r="AX661" i="3" a="1"/>
  <c r="AX661" i="3" s="1"/>
  <c r="AY661" i="3" a="1"/>
  <c r="AY661" i="3" s="1"/>
  <c r="AW662" i="3" a="1"/>
  <c r="AW662" i="3" s="1"/>
  <c r="AX662" i="3" a="1"/>
  <c r="AX662" i="3" s="1"/>
  <c r="AY662" i="3" a="1"/>
  <c r="AY662" i="3" s="1"/>
  <c r="AW663" i="3" a="1"/>
  <c r="AW663" i="3" s="1"/>
  <c r="AX663" i="3" a="1"/>
  <c r="AX663" i="3" s="1"/>
  <c r="AY663" i="3" a="1"/>
  <c r="AY663" i="3" s="1"/>
  <c r="AW664" i="3" a="1"/>
  <c r="AW664" i="3" s="1"/>
  <c r="AX664" i="3" a="1"/>
  <c r="AX664" i="3" s="1"/>
  <c r="AY664" i="3" a="1"/>
  <c r="AY664" i="3" s="1"/>
  <c r="AW665" i="3" a="1"/>
  <c r="AW665" i="3" s="1"/>
  <c r="AX665" i="3" a="1"/>
  <c r="AX665" i="3" s="1"/>
  <c r="AY665" i="3" a="1"/>
  <c r="AY665" i="3" s="1"/>
  <c r="AW666" i="3" a="1"/>
  <c r="AW666" i="3" s="1"/>
  <c r="AX666" i="3" a="1"/>
  <c r="AX666" i="3" s="1"/>
  <c r="AY666" i="3" a="1"/>
  <c r="AY666" i="3" s="1"/>
  <c r="AW667" i="3" a="1"/>
  <c r="AW667" i="3" s="1"/>
  <c r="AX667" i="3" a="1"/>
  <c r="AX667" i="3" s="1"/>
  <c r="AY667" i="3" a="1"/>
  <c r="AY667" i="3" s="1"/>
  <c r="AW668" i="3" a="1"/>
  <c r="AW668" i="3" s="1"/>
  <c r="AX668" i="3" a="1"/>
  <c r="AX668" i="3" s="1"/>
  <c r="AY668" i="3" a="1"/>
  <c r="AY668" i="3" s="1"/>
  <c r="AW669" i="3" a="1"/>
  <c r="AW669" i="3" s="1"/>
  <c r="AX669" i="3" a="1"/>
  <c r="AX669" i="3" s="1"/>
  <c r="AY669" i="3" a="1"/>
  <c r="AY669" i="3" s="1"/>
  <c r="AW670" i="3" a="1"/>
  <c r="AW670" i="3" s="1"/>
  <c r="AX670" i="3" a="1"/>
  <c r="AX670" i="3" s="1"/>
  <c r="AY670" i="3" a="1"/>
  <c r="AY670" i="3" s="1"/>
  <c r="AW671" i="3" a="1"/>
  <c r="AW671" i="3" s="1"/>
  <c r="AX671" i="3" a="1"/>
  <c r="AX671" i="3" s="1"/>
  <c r="AY671" i="3" a="1"/>
  <c r="AY671" i="3" s="1"/>
  <c r="AW672" i="3" a="1"/>
  <c r="AW672" i="3" s="1"/>
  <c r="AX672" i="3" a="1"/>
  <c r="AX672" i="3" s="1"/>
  <c r="AY672" i="3" a="1"/>
  <c r="AY672" i="3" s="1"/>
  <c r="AW673" i="3" a="1"/>
  <c r="AW673" i="3" s="1"/>
  <c r="AX673" i="3" a="1"/>
  <c r="AX673" i="3" s="1"/>
  <c r="AY673" i="3" a="1"/>
  <c r="AY673" i="3" s="1"/>
  <c r="AW674" i="3" a="1"/>
  <c r="AW674" i="3" s="1"/>
  <c r="AX674" i="3" a="1"/>
  <c r="AX674" i="3" s="1"/>
  <c r="AY674" i="3" a="1"/>
  <c r="AY674" i="3" s="1"/>
  <c r="AW675" i="3" a="1"/>
  <c r="AW675" i="3" s="1"/>
  <c r="AX675" i="3" a="1"/>
  <c r="AX675" i="3" s="1"/>
  <c r="AY675" i="3" a="1"/>
  <c r="AY675" i="3" s="1"/>
  <c r="AW676" i="3" a="1"/>
  <c r="AW676" i="3" s="1"/>
  <c r="AX676" i="3" a="1"/>
  <c r="AX676" i="3" s="1"/>
  <c r="AY676" i="3" a="1"/>
  <c r="AY676" i="3" s="1"/>
  <c r="AW677" i="3" a="1"/>
  <c r="AW677" i="3" s="1"/>
  <c r="AX677" i="3" a="1"/>
  <c r="AX677" i="3" s="1"/>
  <c r="AY677" i="3" a="1"/>
  <c r="AY677" i="3" s="1"/>
  <c r="AW678" i="3" a="1"/>
  <c r="AW678" i="3" s="1"/>
  <c r="AX678" i="3" a="1"/>
  <c r="AX678" i="3" s="1"/>
  <c r="AY678" i="3" a="1"/>
  <c r="AY678" i="3" s="1"/>
  <c r="AV20" i="13" l="1" a="1"/>
  <c r="AV20" i="13" s="1"/>
  <c r="AW20" i="13" s="1"/>
  <c r="AP302" i="16" a="1"/>
  <c r="AP302" i="16" s="1"/>
  <c r="AO302" i="16" a="1"/>
  <c r="AO302" i="16" s="1"/>
  <c r="AP301" i="16" a="1"/>
  <c r="AP301" i="16" s="1"/>
  <c r="AO301" i="16" a="1"/>
  <c r="AO301" i="16" s="1"/>
  <c r="AP300" i="16" a="1"/>
  <c r="AP300" i="16" s="1"/>
  <c r="AO300" i="16" a="1"/>
  <c r="AO300" i="16" s="1"/>
  <c r="AP299" i="16" a="1"/>
  <c r="AP299" i="16" s="1"/>
  <c r="AO299" i="16" a="1"/>
  <c r="AO299" i="16" s="1"/>
  <c r="AP298" i="16" a="1"/>
  <c r="AP298" i="16" s="1"/>
  <c r="AO298" i="16" a="1"/>
  <c r="AO298" i="16" s="1"/>
  <c r="AP297" i="16" a="1"/>
  <c r="AP297" i="16" s="1"/>
  <c r="AO297" i="16" a="1"/>
  <c r="AO297" i="16" s="1"/>
  <c r="AP296" i="16" a="1"/>
  <c r="AP296" i="16" s="1"/>
  <c r="AO296" i="16" a="1"/>
  <c r="AO296" i="16" s="1"/>
  <c r="AP295" i="16" a="1"/>
  <c r="AP295" i="16" s="1"/>
  <c r="AO295" i="16" a="1"/>
  <c r="AO295" i="16" s="1"/>
  <c r="AP294" i="16" a="1"/>
  <c r="AP294" i="16" s="1"/>
  <c r="AO294" i="16" a="1"/>
  <c r="AO294" i="16" s="1"/>
  <c r="AP293" i="16" a="1"/>
  <c r="AP293" i="16" s="1"/>
  <c r="AO293" i="16" a="1"/>
  <c r="AO293" i="16" s="1"/>
  <c r="AP292" i="16" a="1"/>
  <c r="AP292" i="16" s="1"/>
  <c r="AO292" i="16" a="1"/>
  <c r="AO292" i="16" s="1"/>
  <c r="AP291" i="16" a="1"/>
  <c r="AP291" i="16" s="1"/>
  <c r="AO291" i="16" a="1"/>
  <c r="AO291" i="16" s="1"/>
  <c r="AP290" i="16" a="1"/>
  <c r="AP290" i="16" s="1"/>
  <c r="AO290" i="16" a="1"/>
  <c r="AO290" i="16" s="1"/>
  <c r="AP289" i="16" a="1"/>
  <c r="AP289" i="16" s="1"/>
  <c r="AO289" i="16" a="1"/>
  <c r="AO289" i="16" s="1"/>
  <c r="AP288" i="16" a="1"/>
  <c r="AP288" i="16" s="1"/>
  <c r="AO288" i="16" a="1"/>
  <c r="AO288" i="16" s="1"/>
  <c r="AP287" i="16" a="1"/>
  <c r="AP287" i="16" s="1"/>
  <c r="AO287" i="16" a="1"/>
  <c r="AO287" i="16" s="1"/>
  <c r="AP286" i="16" a="1"/>
  <c r="AP286" i="16" s="1"/>
  <c r="AO286" i="16" a="1"/>
  <c r="AO286" i="16" s="1"/>
  <c r="AP285" i="16" a="1"/>
  <c r="AP285" i="16" s="1"/>
  <c r="AO285" i="16" a="1"/>
  <c r="AO285" i="16" s="1"/>
  <c r="AP284" i="16" a="1"/>
  <c r="AP284" i="16" s="1"/>
  <c r="AO284" i="16" a="1"/>
  <c r="AO284" i="16" s="1"/>
  <c r="AP283" i="16" a="1"/>
  <c r="AP283" i="16" s="1"/>
  <c r="AO283" i="16" a="1"/>
  <c r="AO283" i="16" s="1"/>
  <c r="AP282" i="16" a="1"/>
  <c r="AP282" i="16" s="1"/>
  <c r="AO282" i="16" a="1"/>
  <c r="AO282" i="16" s="1"/>
  <c r="AP281" i="16" a="1"/>
  <c r="AP281" i="16" s="1"/>
  <c r="AO281" i="16" a="1"/>
  <c r="AO281" i="16" s="1"/>
  <c r="AP280" i="16" a="1"/>
  <c r="AP280" i="16" s="1"/>
  <c r="AO280" i="16" a="1"/>
  <c r="AO280" i="16" s="1"/>
  <c r="AP279" i="16" a="1"/>
  <c r="AP279" i="16" s="1"/>
  <c r="AO279" i="16" a="1"/>
  <c r="AO279" i="16" s="1"/>
  <c r="AP278" i="16" a="1"/>
  <c r="AP278" i="16" s="1"/>
  <c r="AO278" i="16" a="1"/>
  <c r="AO278" i="16" s="1"/>
  <c r="AP277" i="16" a="1"/>
  <c r="AP277" i="16" s="1"/>
  <c r="AO277" i="16" a="1"/>
  <c r="AO277" i="16" s="1"/>
  <c r="AP276" i="16" a="1"/>
  <c r="AP276" i="16" s="1"/>
  <c r="AO276" i="16" a="1"/>
  <c r="AO276" i="16" s="1"/>
  <c r="AP275" i="16" a="1"/>
  <c r="AP275" i="16" s="1"/>
  <c r="AO275" i="16" a="1"/>
  <c r="AO275" i="16" s="1"/>
  <c r="AP274" i="16" a="1"/>
  <c r="AP274" i="16" s="1"/>
  <c r="AO274" i="16" a="1"/>
  <c r="AO274" i="16" s="1"/>
  <c r="AP273" i="16" a="1"/>
  <c r="AP273" i="16" s="1"/>
  <c r="AO273" i="16" a="1"/>
  <c r="AO273" i="16" s="1"/>
  <c r="AP272" i="16" a="1"/>
  <c r="AP272" i="16" s="1"/>
  <c r="AO272" i="16" a="1"/>
  <c r="AO272" i="16" s="1"/>
  <c r="AP271" i="16" a="1"/>
  <c r="AP271" i="16" s="1"/>
  <c r="AO271" i="16" a="1"/>
  <c r="AO271" i="16" s="1"/>
  <c r="AP270" i="16" a="1"/>
  <c r="AP270" i="16" s="1"/>
  <c r="AO270" i="16" a="1"/>
  <c r="AO270" i="16" s="1"/>
  <c r="AP269" i="16" a="1"/>
  <c r="AP269" i="16" s="1"/>
  <c r="AO269" i="16" a="1"/>
  <c r="AO269" i="16" s="1"/>
  <c r="AP268" i="16" a="1"/>
  <c r="AP268" i="16" s="1"/>
  <c r="AO268" i="16" a="1"/>
  <c r="AO268" i="16" s="1"/>
  <c r="AP267" i="16" a="1"/>
  <c r="AP267" i="16" s="1"/>
  <c r="AO267" i="16" a="1"/>
  <c r="AO267" i="16" s="1"/>
  <c r="AP266" i="16" a="1"/>
  <c r="AP266" i="16" s="1"/>
  <c r="AO266" i="16" a="1"/>
  <c r="AO266" i="16" s="1"/>
  <c r="AP265" i="16" a="1"/>
  <c r="AP265" i="16" s="1"/>
  <c r="AO265" i="16" a="1"/>
  <c r="AO265" i="16" s="1"/>
  <c r="AP264" i="16" a="1"/>
  <c r="AP264" i="16" s="1"/>
  <c r="AO264" i="16" a="1"/>
  <c r="AO264" i="16" s="1"/>
  <c r="AP263" i="16" a="1"/>
  <c r="AP263" i="16" s="1"/>
  <c r="AO263" i="16" a="1"/>
  <c r="AO263" i="16" s="1"/>
  <c r="AP262" i="16" a="1"/>
  <c r="AP262" i="16" s="1"/>
  <c r="AO262" i="16" a="1"/>
  <c r="AO262" i="16" s="1"/>
  <c r="AP261" i="16" a="1"/>
  <c r="AP261" i="16" s="1"/>
  <c r="AO261" i="16" a="1"/>
  <c r="AO261" i="16" s="1"/>
  <c r="AP260" i="16" a="1"/>
  <c r="AP260" i="16" s="1"/>
  <c r="AO260" i="16" a="1"/>
  <c r="AO260" i="16" s="1"/>
  <c r="AP259" i="16" a="1"/>
  <c r="AP259" i="16" s="1"/>
  <c r="AO259" i="16" a="1"/>
  <c r="AO259" i="16" s="1"/>
  <c r="AP258" i="16" a="1"/>
  <c r="AP258" i="16" s="1"/>
  <c r="AO258" i="16" a="1"/>
  <c r="AO258" i="16" s="1"/>
  <c r="AP257" i="16" a="1"/>
  <c r="AP257" i="16" s="1"/>
  <c r="AO257" i="16" a="1"/>
  <c r="AO257" i="16" s="1"/>
  <c r="AP256" i="16" a="1"/>
  <c r="AP256" i="16" s="1"/>
  <c r="AO256" i="16" a="1"/>
  <c r="AO256" i="16" s="1"/>
  <c r="AP255" i="16" a="1"/>
  <c r="AP255" i="16" s="1"/>
  <c r="AO255" i="16" a="1"/>
  <c r="AO255" i="16" s="1"/>
  <c r="AP254" i="16" a="1"/>
  <c r="AP254" i="16" s="1"/>
  <c r="AO254" i="16" a="1"/>
  <c r="AO254" i="16" s="1"/>
  <c r="AP253" i="16" a="1"/>
  <c r="AP253" i="16" s="1"/>
  <c r="AO253" i="16" a="1"/>
  <c r="AO253" i="16" s="1"/>
  <c r="AP252" i="16" a="1"/>
  <c r="AP252" i="16" s="1"/>
  <c r="AO252" i="16" a="1"/>
  <c r="AO252" i="16" s="1"/>
  <c r="AP251" i="16" a="1"/>
  <c r="AP251" i="16" s="1"/>
  <c r="AO251" i="16" a="1"/>
  <c r="AO251" i="16" s="1"/>
  <c r="AP250" i="16" a="1"/>
  <c r="AP250" i="16" s="1"/>
  <c r="AO250" i="16" a="1"/>
  <c r="AO250" i="16" s="1"/>
  <c r="AP249" i="16" a="1"/>
  <c r="AP249" i="16" s="1"/>
  <c r="AO249" i="16" a="1"/>
  <c r="AO249" i="16" s="1"/>
  <c r="AP248" i="16" a="1"/>
  <c r="AP248" i="16" s="1"/>
  <c r="AO248" i="16" a="1"/>
  <c r="AO248" i="16" s="1"/>
  <c r="AP247" i="16" a="1"/>
  <c r="AP247" i="16" s="1"/>
  <c r="AO247" i="16" a="1"/>
  <c r="AO247" i="16" s="1"/>
  <c r="AP246" i="16" a="1"/>
  <c r="AP246" i="16" s="1"/>
  <c r="AO246" i="16" a="1"/>
  <c r="AO246" i="16" s="1"/>
  <c r="AP245" i="16" a="1"/>
  <c r="AP245" i="16" s="1"/>
  <c r="AO245" i="16" a="1"/>
  <c r="AO245" i="16" s="1"/>
  <c r="AP244" i="16" a="1"/>
  <c r="AP244" i="16" s="1"/>
  <c r="AO244" i="16" a="1"/>
  <c r="AO244" i="16" s="1"/>
  <c r="AP243" i="16" a="1"/>
  <c r="AP243" i="16" s="1"/>
  <c r="AO243" i="16" a="1"/>
  <c r="AO243" i="16" s="1"/>
  <c r="AP242" i="16" a="1"/>
  <c r="AP242" i="16" s="1"/>
  <c r="AO242" i="16" a="1"/>
  <c r="AO242" i="16" s="1"/>
  <c r="AP241" i="16" a="1"/>
  <c r="AP241" i="16" s="1"/>
  <c r="AO241" i="16" a="1"/>
  <c r="AO241" i="16" s="1"/>
  <c r="AP240" i="16" a="1"/>
  <c r="AP240" i="16" s="1"/>
  <c r="AO240" i="16" a="1"/>
  <c r="AO240" i="16" s="1"/>
  <c r="AP239" i="16" a="1"/>
  <c r="AP239" i="16" s="1"/>
  <c r="AO239" i="16" a="1"/>
  <c r="AO239" i="16" s="1"/>
  <c r="AP238" i="16" a="1"/>
  <c r="AP238" i="16" s="1"/>
  <c r="AO238" i="16" a="1"/>
  <c r="AO238" i="16" s="1"/>
  <c r="AP237" i="16" a="1"/>
  <c r="AP237" i="16" s="1"/>
  <c r="AO237" i="16" a="1"/>
  <c r="AO237" i="16" s="1"/>
  <c r="AP236" i="16" a="1"/>
  <c r="AP236" i="16" s="1"/>
  <c r="AO236" i="16" a="1"/>
  <c r="AO236" i="16" s="1"/>
  <c r="AP235" i="16" a="1"/>
  <c r="AP235" i="16" s="1"/>
  <c r="AO235" i="16" a="1"/>
  <c r="AO235" i="16" s="1"/>
  <c r="AP234" i="16" a="1"/>
  <c r="AP234" i="16" s="1"/>
  <c r="AO234" i="16" a="1"/>
  <c r="AO234" i="16" s="1"/>
  <c r="AP233" i="16" a="1"/>
  <c r="AP233" i="16" s="1"/>
  <c r="AO233" i="16" a="1"/>
  <c r="AO233" i="16" s="1"/>
  <c r="AP232" i="16" a="1"/>
  <c r="AP232" i="16" s="1"/>
  <c r="AO232" i="16" a="1"/>
  <c r="AO232" i="16" s="1"/>
  <c r="AP231" i="16" a="1"/>
  <c r="AP231" i="16" s="1"/>
  <c r="AO231" i="16" a="1"/>
  <c r="AO231" i="16" s="1"/>
  <c r="AP230" i="16" a="1"/>
  <c r="AP230" i="16" s="1"/>
  <c r="AO230" i="16" a="1"/>
  <c r="AO230" i="16" s="1"/>
  <c r="AP229" i="16" a="1"/>
  <c r="AP229" i="16" s="1"/>
  <c r="AO229" i="16" a="1"/>
  <c r="AO229" i="16" s="1"/>
  <c r="AP228" i="16" a="1"/>
  <c r="AP228" i="16" s="1"/>
  <c r="AO228" i="16" a="1"/>
  <c r="AO228" i="16" s="1"/>
  <c r="AP227" i="16" a="1"/>
  <c r="AP227" i="16" s="1"/>
  <c r="AO227" i="16" a="1"/>
  <c r="AO227" i="16" s="1"/>
  <c r="AP226" i="16" a="1"/>
  <c r="AP226" i="16" s="1"/>
  <c r="AO226" i="16" a="1"/>
  <c r="AO226" i="16" s="1"/>
  <c r="AP225" i="16" a="1"/>
  <c r="AP225" i="16" s="1"/>
  <c r="AO225" i="16" a="1"/>
  <c r="AO225" i="16" s="1"/>
  <c r="AP224" i="16" a="1"/>
  <c r="AP224" i="16" s="1"/>
  <c r="AO224" i="16" a="1"/>
  <c r="AO224" i="16" s="1"/>
  <c r="AP223" i="16" a="1"/>
  <c r="AP223" i="16" s="1"/>
  <c r="AO223" i="16" a="1"/>
  <c r="AO223" i="16" s="1"/>
  <c r="AP222" i="16" a="1"/>
  <c r="AP222" i="16" s="1"/>
  <c r="AO222" i="16" a="1"/>
  <c r="AO222" i="16" s="1"/>
  <c r="AP221" i="16" a="1"/>
  <c r="AP221" i="16" s="1"/>
  <c r="AO221" i="16" a="1"/>
  <c r="AO221" i="16" s="1"/>
  <c r="AP220" i="16" a="1"/>
  <c r="AP220" i="16" s="1"/>
  <c r="AO220" i="16" a="1"/>
  <c r="AO220" i="16" s="1"/>
  <c r="AP219" i="16" a="1"/>
  <c r="AP219" i="16" s="1"/>
  <c r="AO219" i="16" a="1"/>
  <c r="AO219" i="16" s="1"/>
  <c r="AP218" i="16" a="1"/>
  <c r="AP218" i="16" s="1"/>
  <c r="AO218" i="16" a="1"/>
  <c r="AO218" i="16" s="1"/>
  <c r="AP217" i="16" a="1"/>
  <c r="AP217" i="16" s="1"/>
  <c r="AO217" i="16" a="1"/>
  <c r="AO217" i="16" s="1"/>
  <c r="AP216" i="16" a="1"/>
  <c r="AP216" i="16" s="1"/>
  <c r="AO216" i="16" a="1"/>
  <c r="AO216" i="16" s="1"/>
  <c r="AP215" i="16" a="1"/>
  <c r="AP215" i="16" s="1"/>
  <c r="AO215" i="16" a="1"/>
  <c r="AO215" i="16" s="1"/>
  <c r="AP214" i="16" a="1"/>
  <c r="AP214" i="16" s="1"/>
  <c r="AO214" i="16" a="1"/>
  <c r="AO214" i="16" s="1"/>
  <c r="AP213" i="16" a="1"/>
  <c r="AP213" i="16" s="1"/>
  <c r="AO213" i="16" a="1"/>
  <c r="AO213" i="16" s="1"/>
  <c r="AP212" i="16" a="1"/>
  <c r="AP212" i="16" s="1"/>
  <c r="AO212" i="16" a="1"/>
  <c r="AO212" i="16" s="1"/>
  <c r="AP211" i="16" a="1"/>
  <c r="AP211" i="16" s="1"/>
  <c r="AO211" i="16" a="1"/>
  <c r="AO211" i="16" s="1"/>
  <c r="AP210" i="16" a="1"/>
  <c r="AP210" i="16" s="1"/>
  <c r="AO210" i="16" a="1"/>
  <c r="AO210" i="16" s="1"/>
  <c r="AP209" i="16" a="1"/>
  <c r="AP209" i="16" s="1"/>
  <c r="AO209" i="16" a="1"/>
  <c r="AO209" i="16" s="1"/>
  <c r="AP208" i="16" a="1"/>
  <c r="AP208" i="16" s="1"/>
  <c r="AO208" i="16" a="1"/>
  <c r="AO208" i="16" s="1"/>
  <c r="AP207" i="16" a="1"/>
  <c r="AP207" i="16" s="1"/>
  <c r="AO207" i="16" a="1"/>
  <c r="AO207" i="16" s="1"/>
  <c r="AP206" i="16" a="1"/>
  <c r="AP206" i="16" s="1"/>
  <c r="AO206" i="16" a="1"/>
  <c r="AO206" i="16" s="1"/>
  <c r="AP205" i="16" a="1"/>
  <c r="AP205" i="16" s="1"/>
  <c r="AO205" i="16" a="1"/>
  <c r="AO205" i="16" s="1"/>
  <c r="AP204" i="16" a="1"/>
  <c r="AP204" i="16" s="1"/>
  <c r="AO204" i="16" a="1"/>
  <c r="AO204" i="16" s="1"/>
  <c r="AP203" i="16" a="1"/>
  <c r="AP203" i="16" s="1"/>
  <c r="AO203" i="16" a="1"/>
  <c r="AO203" i="16" s="1"/>
  <c r="AP202" i="16" a="1"/>
  <c r="AP202" i="16" s="1"/>
  <c r="AO202" i="16" a="1"/>
  <c r="AO202" i="16" s="1"/>
  <c r="AP201" i="16" a="1"/>
  <c r="AP201" i="16" s="1"/>
  <c r="AO201" i="16" a="1"/>
  <c r="AO201" i="16" s="1"/>
  <c r="AP200" i="16" a="1"/>
  <c r="AP200" i="16" s="1"/>
  <c r="AO200" i="16" a="1"/>
  <c r="AO200" i="16" s="1"/>
  <c r="AP199" i="16" a="1"/>
  <c r="AP199" i="16" s="1"/>
  <c r="AO199" i="16" a="1"/>
  <c r="AO199" i="16" s="1"/>
  <c r="AP198" i="16" a="1"/>
  <c r="AP198" i="16" s="1"/>
  <c r="AO198" i="16" a="1"/>
  <c r="AO198" i="16" s="1"/>
  <c r="AP197" i="16" a="1"/>
  <c r="AP197" i="16" s="1"/>
  <c r="AO197" i="16" a="1"/>
  <c r="AO197" i="16" s="1"/>
  <c r="AP196" i="16" a="1"/>
  <c r="AP196" i="16" s="1"/>
  <c r="AO196" i="16" a="1"/>
  <c r="AO196" i="16" s="1"/>
  <c r="AP195" i="16" a="1"/>
  <c r="AP195" i="16" s="1"/>
  <c r="AO195" i="16" a="1"/>
  <c r="AO195" i="16" s="1"/>
  <c r="AP194" i="16" a="1"/>
  <c r="AP194" i="16" s="1"/>
  <c r="AO194" i="16" a="1"/>
  <c r="AO194" i="16" s="1"/>
  <c r="AP193" i="16" a="1"/>
  <c r="AP193" i="16" s="1"/>
  <c r="AO193" i="16" a="1"/>
  <c r="AO193" i="16" s="1"/>
  <c r="AP192" i="16" a="1"/>
  <c r="AP192" i="16" s="1"/>
  <c r="AO192" i="16" a="1"/>
  <c r="AO192" i="16" s="1"/>
  <c r="AP191" i="16" a="1"/>
  <c r="AP191" i="16" s="1"/>
  <c r="AO191" i="16" a="1"/>
  <c r="AO191" i="16" s="1"/>
  <c r="AP190" i="16" a="1"/>
  <c r="AP190" i="16" s="1"/>
  <c r="AO190" i="16" a="1"/>
  <c r="AO190" i="16" s="1"/>
  <c r="AP189" i="16" a="1"/>
  <c r="AP189" i="16" s="1"/>
  <c r="AO189" i="16" a="1"/>
  <c r="AO189" i="16" s="1"/>
  <c r="AP188" i="16" a="1"/>
  <c r="AP188" i="16" s="1"/>
  <c r="AO188" i="16" a="1"/>
  <c r="AO188" i="16" s="1"/>
  <c r="AP187" i="16" a="1"/>
  <c r="AP187" i="16" s="1"/>
  <c r="AO187" i="16" a="1"/>
  <c r="AO187" i="16" s="1"/>
  <c r="AP186" i="16" a="1"/>
  <c r="AP186" i="16" s="1"/>
  <c r="AO186" i="16" a="1"/>
  <c r="AO186" i="16" s="1"/>
  <c r="AP185" i="16" a="1"/>
  <c r="AP185" i="16" s="1"/>
  <c r="AO185" i="16" a="1"/>
  <c r="AO185" i="16" s="1"/>
  <c r="AP184" i="16" a="1"/>
  <c r="AP184" i="16" s="1"/>
  <c r="AO184" i="16" a="1"/>
  <c r="AO184" i="16" s="1"/>
  <c r="AP183" i="16" a="1"/>
  <c r="AP183" i="16" s="1"/>
  <c r="AO183" i="16" a="1"/>
  <c r="AO183" i="16" s="1"/>
  <c r="AP182" i="16" a="1"/>
  <c r="AP182" i="16" s="1"/>
  <c r="AO182" i="16" a="1"/>
  <c r="AO182" i="16" s="1"/>
  <c r="AP181" i="16" a="1"/>
  <c r="AP181" i="16" s="1"/>
  <c r="AO181" i="16" a="1"/>
  <c r="AO181" i="16" s="1"/>
  <c r="AP180" i="16" a="1"/>
  <c r="AP180" i="16" s="1"/>
  <c r="AO180" i="16" a="1"/>
  <c r="AO180" i="16" s="1"/>
  <c r="AP179" i="16" a="1"/>
  <c r="AP179" i="16" s="1"/>
  <c r="AO179" i="16" a="1"/>
  <c r="AO179" i="16" s="1"/>
  <c r="AP178" i="16" a="1"/>
  <c r="AP178" i="16" s="1"/>
  <c r="AO178" i="16" a="1"/>
  <c r="AO178" i="16" s="1"/>
  <c r="AP177" i="16" a="1"/>
  <c r="AP177" i="16" s="1"/>
  <c r="AO177" i="16" a="1"/>
  <c r="AO177" i="16" s="1"/>
  <c r="AP176" i="16" a="1"/>
  <c r="AP176" i="16" s="1"/>
  <c r="AO176" i="16" a="1"/>
  <c r="AO176" i="16" s="1"/>
  <c r="AP175" i="16" a="1"/>
  <c r="AP175" i="16" s="1"/>
  <c r="AO175" i="16" a="1"/>
  <c r="AO175" i="16" s="1"/>
  <c r="AP174" i="16" a="1"/>
  <c r="AP174" i="16" s="1"/>
  <c r="AO174" i="16" a="1"/>
  <c r="AO174" i="16" s="1"/>
  <c r="AP173" i="16" a="1"/>
  <c r="AP173" i="16" s="1"/>
  <c r="AO173" i="16" a="1"/>
  <c r="AO173" i="16" s="1"/>
  <c r="AP172" i="16" a="1"/>
  <c r="AP172" i="16" s="1"/>
  <c r="AO172" i="16" a="1"/>
  <c r="AO172" i="16" s="1"/>
  <c r="AP171" i="16" a="1"/>
  <c r="AP171" i="16" s="1"/>
  <c r="AO171" i="16" a="1"/>
  <c r="AO171" i="16" s="1"/>
  <c r="AP170" i="16" a="1"/>
  <c r="AP170" i="16" s="1"/>
  <c r="AO170" i="16" a="1"/>
  <c r="AO170" i="16" s="1"/>
  <c r="AP169" i="16" a="1"/>
  <c r="AP169" i="16" s="1"/>
  <c r="AO169" i="16" a="1"/>
  <c r="AO169" i="16" s="1"/>
  <c r="AP168" i="16" a="1"/>
  <c r="AP168" i="16" s="1"/>
  <c r="AO168" i="16" a="1"/>
  <c r="AO168" i="16" s="1"/>
  <c r="AP167" i="16" a="1"/>
  <c r="AP167" i="16" s="1"/>
  <c r="AO167" i="16" a="1"/>
  <c r="AO167" i="16" s="1"/>
  <c r="AP166" i="16" a="1"/>
  <c r="AP166" i="16" s="1"/>
  <c r="AO166" i="16" a="1"/>
  <c r="AO166" i="16" s="1"/>
  <c r="AP165" i="16" a="1"/>
  <c r="AP165" i="16" s="1"/>
  <c r="AO165" i="16" a="1"/>
  <c r="AO165" i="16" s="1"/>
  <c r="AP164" i="16" a="1"/>
  <c r="AP164" i="16" s="1"/>
  <c r="AO164" i="16" a="1"/>
  <c r="AO164" i="16" s="1"/>
  <c r="AP163" i="16" a="1"/>
  <c r="AP163" i="16" s="1"/>
  <c r="AO163" i="16" a="1"/>
  <c r="AO163" i="16" s="1"/>
  <c r="AP162" i="16" a="1"/>
  <c r="AP162" i="16" s="1"/>
  <c r="AO162" i="16" a="1"/>
  <c r="AO162" i="16" s="1"/>
  <c r="AP161" i="16" a="1"/>
  <c r="AP161" i="16" s="1"/>
  <c r="AO161" i="16" a="1"/>
  <c r="AO161" i="16" s="1"/>
  <c r="AP160" i="16" a="1"/>
  <c r="AP160" i="16" s="1"/>
  <c r="AO160" i="16" a="1"/>
  <c r="AO160" i="16" s="1"/>
  <c r="AP159" i="16" a="1"/>
  <c r="AP159" i="16" s="1"/>
  <c r="AO159" i="16" a="1"/>
  <c r="AO159" i="16" s="1"/>
  <c r="AP158" i="16" a="1"/>
  <c r="AP158" i="16" s="1"/>
  <c r="AO158" i="16" a="1"/>
  <c r="AO158" i="16" s="1"/>
  <c r="AP157" i="16" a="1"/>
  <c r="AP157" i="16" s="1"/>
  <c r="AO157" i="16" a="1"/>
  <c r="AO157" i="16" s="1"/>
  <c r="AP156" i="16" a="1"/>
  <c r="AP156" i="16" s="1"/>
  <c r="AO156" i="16" a="1"/>
  <c r="AO156" i="16" s="1"/>
  <c r="AP155" i="16" a="1"/>
  <c r="AP155" i="16" s="1"/>
  <c r="AO155" i="16" a="1"/>
  <c r="AO155" i="16" s="1"/>
  <c r="AP154" i="16" a="1"/>
  <c r="AP154" i="16" s="1"/>
  <c r="AO154" i="16" a="1"/>
  <c r="AO154" i="16" s="1"/>
  <c r="AP153" i="16" a="1"/>
  <c r="AP153" i="16" s="1"/>
  <c r="AO153" i="16" a="1"/>
  <c r="AO153" i="16" s="1"/>
  <c r="AP152" i="16" a="1"/>
  <c r="AP152" i="16" s="1"/>
  <c r="AO152" i="16" a="1"/>
  <c r="AO152" i="16" s="1"/>
  <c r="AP151" i="16" a="1"/>
  <c r="AP151" i="16" s="1"/>
  <c r="AO151" i="16" a="1"/>
  <c r="AO151" i="16" s="1"/>
  <c r="AP150" i="16" a="1"/>
  <c r="AP150" i="16" s="1"/>
  <c r="AO150" i="16" a="1"/>
  <c r="AO150" i="16" s="1"/>
  <c r="AP149" i="16" a="1"/>
  <c r="AP149" i="16" s="1"/>
  <c r="AO149" i="16" a="1"/>
  <c r="AO149" i="16" s="1"/>
  <c r="AP148" i="16" a="1"/>
  <c r="AP148" i="16" s="1"/>
  <c r="AO148" i="16" a="1"/>
  <c r="AO148" i="16" s="1"/>
  <c r="AP147" i="16" a="1"/>
  <c r="AP147" i="16" s="1"/>
  <c r="AO147" i="16" a="1"/>
  <c r="AO147" i="16" s="1"/>
  <c r="AP146" i="16" a="1"/>
  <c r="AP146" i="16" s="1"/>
  <c r="AO146" i="16" a="1"/>
  <c r="AO146" i="16" s="1"/>
  <c r="AP145" i="16" a="1"/>
  <c r="AP145" i="16" s="1"/>
  <c r="AO145" i="16" a="1"/>
  <c r="AO145" i="16" s="1"/>
  <c r="AP144" i="16" a="1"/>
  <c r="AP144" i="16" s="1"/>
  <c r="AO144" i="16" a="1"/>
  <c r="AO144" i="16" s="1"/>
  <c r="AP143" i="16" a="1"/>
  <c r="AP143" i="16" s="1"/>
  <c r="AO143" i="16" a="1"/>
  <c r="AO143" i="16" s="1"/>
  <c r="AP142" i="16" a="1"/>
  <c r="AP142" i="16" s="1"/>
  <c r="AO142" i="16" a="1"/>
  <c r="AO142" i="16" s="1"/>
  <c r="AP141" i="16" a="1"/>
  <c r="AP141" i="16" s="1"/>
  <c r="AO141" i="16" a="1"/>
  <c r="AO141" i="16" s="1"/>
  <c r="AP140" i="16" a="1"/>
  <c r="AP140" i="16" s="1"/>
  <c r="AO140" i="16" a="1"/>
  <c r="AO140" i="16" s="1"/>
  <c r="AP139" i="16" a="1"/>
  <c r="AP139" i="16" s="1"/>
  <c r="AO139" i="16" a="1"/>
  <c r="AO139" i="16" s="1"/>
  <c r="AP138" i="16" a="1"/>
  <c r="AP138" i="16" s="1"/>
  <c r="AO138" i="16" a="1"/>
  <c r="AO138" i="16" s="1"/>
  <c r="AP137" i="16" a="1"/>
  <c r="AP137" i="16" s="1"/>
  <c r="AO137" i="16" a="1"/>
  <c r="AO137" i="16" s="1"/>
  <c r="AP136" i="16" a="1"/>
  <c r="AP136" i="16" s="1"/>
  <c r="AO136" i="16" a="1"/>
  <c r="AO136" i="16" s="1"/>
  <c r="AP135" i="16" a="1"/>
  <c r="AP135" i="16" s="1"/>
  <c r="AO135" i="16" a="1"/>
  <c r="AO135" i="16" s="1"/>
  <c r="AP134" i="16" a="1"/>
  <c r="AP134" i="16" s="1"/>
  <c r="AO134" i="16" a="1"/>
  <c r="AO134" i="16" s="1"/>
  <c r="AP133" i="16" a="1"/>
  <c r="AP133" i="16" s="1"/>
  <c r="AO133" i="16" a="1"/>
  <c r="AO133" i="16" s="1"/>
  <c r="AP132" i="16" a="1"/>
  <c r="AP132" i="16" s="1"/>
  <c r="AO132" i="16" a="1"/>
  <c r="AO132" i="16" s="1"/>
  <c r="AP131" i="16" a="1"/>
  <c r="AP131" i="16" s="1"/>
  <c r="AO131" i="16" a="1"/>
  <c r="AO131" i="16" s="1"/>
  <c r="AP130" i="16" a="1"/>
  <c r="AP130" i="16" s="1"/>
  <c r="AO130" i="16" a="1"/>
  <c r="AO130" i="16" s="1"/>
  <c r="AP129" i="16" a="1"/>
  <c r="AP129" i="16" s="1"/>
  <c r="AO129" i="16" a="1"/>
  <c r="AO129" i="16" s="1"/>
  <c r="AP128" i="16" a="1"/>
  <c r="AP128" i="16" s="1"/>
  <c r="AO128" i="16" a="1"/>
  <c r="AO128" i="16" s="1"/>
  <c r="AP127" i="16" a="1"/>
  <c r="AP127" i="16" s="1"/>
  <c r="AO127" i="16" a="1"/>
  <c r="AO127" i="16" s="1"/>
  <c r="AP126" i="16" a="1"/>
  <c r="AP126" i="16" s="1"/>
  <c r="AO126" i="16" a="1"/>
  <c r="AO126" i="16" s="1"/>
  <c r="AP125" i="16" a="1"/>
  <c r="AP125" i="16" s="1"/>
  <c r="AO125" i="16" a="1"/>
  <c r="AO125" i="16" s="1"/>
  <c r="AP124" i="16" a="1"/>
  <c r="AP124" i="16" s="1"/>
  <c r="AO124" i="16" a="1"/>
  <c r="AO124" i="16" s="1"/>
  <c r="AP123" i="16" a="1"/>
  <c r="AP123" i="16" s="1"/>
  <c r="AO123" i="16" a="1"/>
  <c r="AO123" i="16" s="1"/>
  <c r="AP122" i="16" a="1"/>
  <c r="AP122" i="16" s="1"/>
  <c r="AO122" i="16" a="1"/>
  <c r="AO122" i="16" s="1"/>
  <c r="AP121" i="16" a="1"/>
  <c r="AP121" i="16" s="1"/>
  <c r="AO121" i="16" a="1"/>
  <c r="AO121" i="16" s="1"/>
  <c r="AP120" i="16" a="1"/>
  <c r="AP120" i="16" s="1"/>
  <c r="AO120" i="16" a="1"/>
  <c r="AO120" i="16" s="1"/>
  <c r="AP119" i="16" a="1"/>
  <c r="AP119" i="16" s="1"/>
  <c r="AO119" i="16" a="1"/>
  <c r="AO119" i="16" s="1"/>
  <c r="AP118" i="16" a="1"/>
  <c r="AP118" i="16" s="1"/>
  <c r="AO118" i="16" a="1"/>
  <c r="AO118" i="16" s="1"/>
  <c r="AP117" i="16" a="1"/>
  <c r="AP117" i="16" s="1"/>
  <c r="AO117" i="16" a="1"/>
  <c r="AO117" i="16" s="1"/>
  <c r="AP116" i="16" a="1"/>
  <c r="AP116" i="16" s="1"/>
  <c r="AO116" i="16" a="1"/>
  <c r="AO116" i="16" s="1"/>
  <c r="AP115" i="16" a="1"/>
  <c r="AP115" i="16" s="1"/>
  <c r="AO115" i="16" a="1"/>
  <c r="AO115" i="16" s="1"/>
  <c r="AP114" i="16" a="1"/>
  <c r="AP114" i="16" s="1"/>
  <c r="AO114" i="16" a="1"/>
  <c r="AO114" i="16" s="1"/>
  <c r="AP113" i="16" a="1"/>
  <c r="AP113" i="16" s="1"/>
  <c r="AO113" i="16" a="1"/>
  <c r="AO113" i="16" s="1"/>
  <c r="AP112" i="16" a="1"/>
  <c r="AP112" i="16" s="1"/>
  <c r="AO112" i="16" a="1"/>
  <c r="AO112" i="16" s="1"/>
  <c r="AP111" i="16" a="1"/>
  <c r="AP111" i="16" s="1"/>
  <c r="AO111" i="16" a="1"/>
  <c r="AO111" i="16" s="1"/>
  <c r="AP110" i="16" a="1"/>
  <c r="AP110" i="16" s="1"/>
  <c r="AO110" i="16" a="1"/>
  <c r="AO110" i="16" s="1"/>
  <c r="AP109" i="16" a="1"/>
  <c r="AP109" i="16" s="1"/>
  <c r="AO109" i="16" a="1"/>
  <c r="AO109" i="16" s="1"/>
  <c r="AP108" i="16" a="1"/>
  <c r="AP108" i="16" s="1"/>
  <c r="AO108" i="16" a="1"/>
  <c r="AO108" i="16" s="1"/>
  <c r="AP107" i="16" a="1"/>
  <c r="AP107" i="16" s="1"/>
  <c r="AO107" i="16" a="1"/>
  <c r="AO107" i="16" s="1"/>
  <c r="AP106" i="16" a="1"/>
  <c r="AP106" i="16" s="1"/>
  <c r="AO106" i="16" a="1"/>
  <c r="AO106" i="16" s="1"/>
  <c r="AP105" i="16" a="1"/>
  <c r="AP105" i="16" s="1"/>
  <c r="AO105" i="16" a="1"/>
  <c r="AO105" i="16" s="1"/>
  <c r="AP104" i="16" a="1"/>
  <c r="AP104" i="16" s="1"/>
  <c r="AO104" i="16" a="1"/>
  <c r="AO104" i="16" s="1"/>
  <c r="AP103" i="16" a="1"/>
  <c r="AP103" i="16" s="1"/>
  <c r="AO103" i="16" a="1"/>
  <c r="AO103" i="16" s="1"/>
  <c r="AP102" i="16" a="1"/>
  <c r="AP102" i="16" s="1"/>
  <c r="AO102" i="16" a="1"/>
  <c r="AO102" i="16" s="1"/>
  <c r="AP101" i="16" a="1"/>
  <c r="AP101" i="16" s="1"/>
  <c r="AO101" i="16" a="1"/>
  <c r="AO101" i="16" s="1"/>
  <c r="AP100" i="16" a="1"/>
  <c r="AP100" i="16" s="1"/>
  <c r="AO100" i="16" a="1"/>
  <c r="AO100" i="16" s="1"/>
  <c r="AP99" i="16" a="1"/>
  <c r="AP99" i="16" s="1"/>
  <c r="AO99" i="16" a="1"/>
  <c r="AO99" i="16" s="1"/>
  <c r="AP98" i="16" a="1"/>
  <c r="AP98" i="16" s="1"/>
  <c r="AO98" i="16" a="1"/>
  <c r="AO98" i="16" s="1"/>
  <c r="AP97" i="16" a="1"/>
  <c r="AP97" i="16" s="1"/>
  <c r="AO97" i="16" a="1"/>
  <c r="AO97" i="16" s="1"/>
  <c r="AP96" i="16" a="1"/>
  <c r="AP96" i="16" s="1"/>
  <c r="AO96" i="16" a="1"/>
  <c r="AO96" i="16" s="1"/>
  <c r="AP95" i="16" a="1"/>
  <c r="AP95" i="16" s="1"/>
  <c r="AO95" i="16" a="1"/>
  <c r="AO95" i="16" s="1"/>
  <c r="AP94" i="16" a="1"/>
  <c r="AP94" i="16" s="1"/>
  <c r="AO94" i="16" a="1"/>
  <c r="AO94" i="16" s="1"/>
  <c r="AP93" i="16" a="1"/>
  <c r="AP93" i="16" s="1"/>
  <c r="AO93" i="16" a="1"/>
  <c r="AO93" i="16" s="1"/>
  <c r="AP92" i="16" a="1"/>
  <c r="AP92" i="16" s="1"/>
  <c r="AO92" i="16" a="1"/>
  <c r="AO92" i="16" s="1"/>
  <c r="AP91" i="16" a="1"/>
  <c r="AP91" i="16" s="1"/>
  <c r="AO91" i="16" a="1"/>
  <c r="AO91" i="16" s="1"/>
  <c r="AP90" i="16" a="1"/>
  <c r="AP90" i="16" s="1"/>
  <c r="AO90" i="16" a="1"/>
  <c r="AO90" i="16" s="1"/>
  <c r="AP89" i="16" a="1"/>
  <c r="AP89" i="16" s="1"/>
  <c r="AO89" i="16" a="1"/>
  <c r="AO89" i="16" s="1"/>
  <c r="AP88" i="16" a="1"/>
  <c r="AP88" i="16" s="1"/>
  <c r="AO88" i="16" a="1"/>
  <c r="AO88" i="16" s="1"/>
  <c r="AP87" i="16" a="1"/>
  <c r="AP87" i="16" s="1"/>
  <c r="AO87" i="16" a="1"/>
  <c r="AO87" i="16" s="1"/>
  <c r="AP86" i="16" a="1"/>
  <c r="AP86" i="16" s="1"/>
  <c r="AO86" i="16" a="1"/>
  <c r="AO86" i="16" s="1"/>
  <c r="AP85" i="16" a="1"/>
  <c r="AP85" i="16" s="1"/>
  <c r="AO85" i="16" a="1"/>
  <c r="AO85" i="16" s="1"/>
  <c r="AP84" i="16" a="1"/>
  <c r="AP84" i="16" s="1"/>
  <c r="AO84" i="16" a="1"/>
  <c r="AO84" i="16" s="1"/>
  <c r="AP83" i="16" a="1"/>
  <c r="AP83" i="16" s="1"/>
  <c r="AO83" i="16" a="1"/>
  <c r="AO83" i="16" s="1"/>
  <c r="AP82" i="16" a="1"/>
  <c r="AP82" i="16" s="1"/>
  <c r="AO82" i="16" a="1"/>
  <c r="AO82" i="16" s="1"/>
  <c r="AP81" i="16" a="1"/>
  <c r="AP81" i="16" s="1"/>
  <c r="AO81" i="16" a="1"/>
  <c r="AO81" i="16" s="1"/>
  <c r="AP80" i="16" a="1"/>
  <c r="AP80" i="16" s="1"/>
  <c r="AO80" i="16" a="1"/>
  <c r="AO80" i="16" s="1"/>
  <c r="AP79" i="16" a="1"/>
  <c r="AP79" i="16" s="1"/>
  <c r="AO79" i="16" a="1"/>
  <c r="AO79" i="16" s="1"/>
  <c r="AP78" i="16" a="1"/>
  <c r="AP78" i="16" s="1"/>
  <c r="AO78" i="16" a="1"/>
  <c r="AO78" i="16" s="1"/>
  <c r="AP77" i="16" a="1"/>
  <c r="AP77" i="16" s="1"/>
  <c r="AO77" i="16" a="1"/>
  <c r="AO77" i="16" s="1"/>
  <c r="AP76" i="16" a="1"/>
  <c r="AP76" i="16" s="1"/>
  <c r="AO76" i="16" a="1"/>
  <c r="AO76" i="16" s="1"/>
  <c r="AP75" i="16" a="1"/>
  <c r="AP75" i="16" s="1"/>
  <c r="AO75" i="16" a="1"/>
  <c r="AO75" i="16" s="1"/>
  <c r="AP74" i="16" a="1"/>
  <c r="AP74" i="16" s="1"/>
  <c r="AO74" i="16" a="1"/>
  <c r="AO74" i="16" s="1"/>
  <c r="AP73" i="16" a="1"/>
  <c r="AP73" i="16" s="1"/>
  <c r="AO73" i="16" a="1"/>
  <c r="AO73" i="16" s="1"/>
  <c r="AP72" i="16" a="1"/>
  <c r="AP72" i="16" s="1"/>
  <c r="AO72" i="16" a="1"/>
  <c r="AO72" i="16" s="1"/>
  <c r="AP71" i="16" a="1"/>
  <c r="AP71" i="16" s="1"/>
  <c r="AO71" i="16" a="1"/>
  <c r="AO71" i="16" s="1"/>
  <c r="AP70" i="16" a="1"/>
  <c r="AP70" i="16" s="1"/>
  <c r="AO70" i="16" a="1"/>
  <c r="AO70" i="16" s="1"/>
  <c r="AP69" i="16" a="1"/>
  <c r="AP69" i="16" s="1"/>
  <c r="AO69" i="16" a="1"/>
  <c r="AO69" i="16" s="1"/>
  <c r="AP68" i="16" a="1"/>
  <c r="AP68" i="16" s="1"/>
  <c r="AO68" i="16" a="1"/>
  <c r="AO68" i="16" s="1"/>
  <c r="AP67" i="16" a="1"/>
  <c r="AP67" i="16" s="1"/>
  <c r="AO67" i="16" a="1"/>
  <c r="AO67" i="16" s="1"/>
  <c r="AP66" i="16" a="1"/>
  <c r="AP66" i="16" s="1"/>
  <c r="AO66" i="16" a="1"/>
  <c r="AO66" i="16" s="1"/>
  <c r="AP65" i="16" a="1"/>
  <c r="AP65" i="16" s="1"/>
  <c r="AO65" i="16" a="1"/>
  <c r="AO65" i="16" s="1"/>
  <c r="AP64" i="16" a="1"/>
  <c r="AP64" i="16" s="1"/>
  <c r="AO64" i="16" a="1"/>
  <c r="AO64" i="16" s="1"/>
  <c r="AP63" i="16" a="1"/>
  <c r="AP63" i="16" s="1"/>
  <c r="AO63" i="16" a="1"/>
  <c r="AO63" i="16" s="1"/>
  <c r="AP62" i="16" a="1"/>
  <c r="AP62" i="16" s="1"/>
  <c r="AO62" i="16" a="1"/>
  <c r="AO62" i="16" s="1"/>
  <c r="AP61" i="16" a="1"/>
  <c r="AP61" i="16" s="1"/>
  <c r="AO61" i="16" a="1"/>
  <c r="AO61" i="16" s="1"/>
  <c r="AP60" i="16" a="1"/>
  <c r="AP60" i="16" s="1"/>
  <c r="AO60" i="16" a="1"/>
  <c r="AO60" i="16" s="1"/>
  <c r="AP59" i="16" a="1"/>
  <c r="AP59" i="16" s="1"/>
  <c r="AO59" i="16" a="1"/>
  <c r="AO59" i="16" s="1"/>
  <c r="AP58" i="16" a="1"/>
  <c r="AP58" i="16" s="1"/>
  <c r="AO58" i="16" a="1"/>
  <c r="AO58" i="16" s="1"/>
  <c r="AP57" i="16" a="1"/>
  <c r="AP57" i="16" s="1"/>
  <c r="AO57" i="16" a="1"/>
  <c r="AO57" i="16" s="1"/>
  <c r="AP56" i="16" a="1"/>
  <c r="AP56" i="16" s="1"/>
  <c r="AO56" i="16" a="1"/>
  <c r="AO56" i="16" s="1"/>
  <c r="AP55" i="16" a="1"/>
  <c r="AP55" i="16" s="1"/>
  <c r="AO55" i="16" a="1"/>
  <c r="AO55" i="16" s="1"/>
  <c r="AP54" i="16" a="1"/>
  <c r="AP54" i="16" s="1"/>
  <c r="AO54" i="16" a="1"/>
  <c r="AO54" i="16" s="1"/>
  <c r="AP53" i="16" a="1"/>
  <c r="AP53" i="16" s="1"/>
  <c r="AO53" i="16" a="1"/>
  <c r="AO53" i="16" s="1"/>
  <c r="AP52" i="16" a="1"/>
  <c r="AP52" i="16" s="1"/>
  <c r="AO52" i="16" a="1"/>
  <c r="AO52" i="16" s="1"/>
  <c r="AP51" i="16" a="1"/>
  <c r="AP51" i="16" s="1"/>
  <c r="AO51" i="16" a="1"/>
  <c r="AO51" i="16" s="1"/>
  <c r="AP50" i="16" a="1"/>
  <c r="AP50" i="16" s="1"/>
  <c r="AO50" i="16" a="1"/>
  <c r="AO50" i="16" s="1"/>
  <c r="AP49" i="16" a="1"/>
  <c r="AP49" i="16" s="1"/>
  <c r="AO49" i="16" a="1"/>
  <c r="AO49" i="16" s="1"/>
  <c r="AP48" i="16" a="1"/>
  <c r="AP48" i="16" s="1"/>
  <c r="AO48" i="16" a="1"/>
  <c r="AO48" i="16" s="1"/>
  <c r="AP47" i="16" a="1"/>
  <c r="AP47" i="16" s="1"/>
  <c r="AO47" i="16" a="1"/>
  <c r="AO47" i="16" s="1"/>
  <c r="AP46" i="16" a="1"/>
  <c r="AP46" i="16" s="1"/>
  <c r="AO46" i="16" a="1"/>
  <c r="AO46" i="16" s="1"/>
  <c r="AP45" i="16" a="1"/>
  <c r="AP45" i="16" s="1"/>
  <c r="AO45" i="16" a="1"/>
  <c r="AO45" i="16" s="1"/>
  <c r="AP44" i="16" a="1"/>
  <c r="AP44" i="16" s="1"/>
  <c r="AO44" i="16" a="1"/>
  <c r="AO44" i="16" s="1"/>
  <c r="AP43" i="16" a="1"/>
  <c r="AP43" i="16" s="1"/>
  <c r="AO43" i="16" a="1"/>
  <c r="AO43" i="16" s="1"/>
  <c r="AP42" i="16" a="1"/>
  <c r="AP42" i="16" s="1"/>
  <c r="AO42" i="16" a="1"/>
  <c r="AO42" i="16" s="1"/>
  <c r="AP41" i="16" a="1"/>
  <c r="AP41" i="16" s="1"/>
  <c r="AO41" i="16" a="1"/>
  <c r="AO41" i="16" s="1"/>
  <c r="AP40" i="16" a="1"/>
  <c r="AP40" i="16" s="1"/>
  <c r="AO40" i="16" a="1"/>
  <c r="AO40" i="16" s="1"/>
  <c r="AP39" i="16" a="1"/>
  <c r="AP39" i="16" s="1"/>
  <c r="AO39" i="16" a="1"/>
  <c r="AO39" i="16" s="1"/>
  <c r="AP38" i="16" a="1"/>
  <c r="AP38" i="16" s="1"/>
  <c r="AO38" i="16" a="1"/>
  <c r="AO38" i="16" s="1"/>
  <c r="AP21" i="16" a="1"/>
  <c r="AP21" i="16" s="1"/>
  <c r="AO21" i="16" a="1"/>
  <c r="AO21" i="16" s="1"/>
  <c r="AP14" i="16" a="1"/>
  <c r="AP14" i="16" s="1"/>
  <c r="AO14" i="16" a="1"/>
  <c r="AO14" i="16" s="1"/>
  <c r="AP27" i="16" a="1"/>
  <c r="AP27" i="16" s="1"/>
  <c r="AO27" i="16" a="1"/>
  <c r="AO27" i="16" s="1"/>
  <c r="AP24" i="16" a="1"/>
  <c r="AP24" i="16" s="1"/>
  <c r="AO24" i="16" a="1"/>
  <c r="AO24" i="16" s="1"/>
  <c r="AP23" i="16" a="1"/>
  <c r="AP23" i="16" s="1"/>
  <c r="AO23" i="16" a="1"/>
  <c r="AO23" i="16" s="1"/>
  <c r="AP22" i="16" a="1"/>
  <c r="AP22" i="16" s="1"/>
  <c r="AO22" i="16" a="1"/>
  <c r="AO22" i="16" s="1"/>
  <c r="AP26" i="16" a="1"/>
  <c r="AP26" i="16" s="1"/>
  <c r="AO26" i="16" a="1"/>
  <c r="AO26" i="16" s="1"/>
  <c r="AP7" i="16" a="1"/>
  <c r="AP7" i="16" s="1"/>
  <c r="AO7" i="16" a="1"/>
  <c r="AO7" i="16" s="1"/>
  <c r="AP35" i="16" a="1"/>
  <c r="AP35" i="16" s="1"/>
  <c r="AO35" i="16" a="1"/>
  <c r="AO35" i="16" s="1"/>
  <c r="AP11" i="16" a="1"/>
  <c r="AP11" i="16" s="1"/>
  <c r="AO11" i="16" a="1"/>
  <c r="AO11" i="16" s="1"/>
  <c r="AP34" i="16" a="1"/>
  <c r="AP34" i="16" s="1"/>
  <c r="AO34" i="16" a="1"/>
  <c r="AO34" i="16" s="1"/>
  <c r="AP37" i="16" a="1"/>
  <c r="AP37" i="16" s="1"/>
  <c r="AO37" i="16" a="1"/>
  <c r="AO37" i="16" s="1"/>
  <c r="AP36" i="16" a="1"/>
  <c r="AP36" i="16" s="1"/>
  <c r="AO36" i="16" a="1"/>
  <c r="AO36" i="16" s="1"/>
  <c r="AP33" i="16" a="1"/>
  <c r="AP33" i="16" s="1"/>
  <c r="AO33" i="16" a="1"/>
  <c r="AO33" i="16" s="1"/>
  <c r="AP32" i="16" a="1"/>
  <c r="AP32" i="16" s="1"/>
  <c r="AO32" i="16" a="1"/>
  <c r="AO32" i="16" s="1"/>
  <c r="AP31" i="16" a="1"/>
  <c r="AP31" i="16" s="1"/>
  <c r="AO31" i="16" a="1"/>
  <c r="AO31" i="16" s="1"/>
  <c r="AP30" i="16" a="1"/>
  <c r="AP30" i="16" s="1"/>
  <c r="AO30" i="16" a="1"/>
  <c r="AO30" i="16" s="1"/>
  <c r="AP29" i="16" a="1"/>
  <c r="AP29" i="16" s="1"/>
  <c r="AO29" i="16" a="1"/>
  <c r="AO29" i="16" s="1"/>
  <c r="AP28" i="16" a="1"/>
  <c r="AP28" i="16" s="1"/>
  <c r="AO28" i="16" a="1"/>
  <c r="AO28" i="16" s="1"/>
  <c r="AP25" i="16" a="1"/>
  <c r="AP25" i="16" s="1"/>
  <c r="AO25" i="16" a="1"/>
  <c r="AO25" i="16" s="1"/>
  <c r="AP20" i="16" a="1"/>
  <c r="AP20" i="16" s="1"/>
  <c r="AO20" i="16" a="1"/>
  <c r="AO20" i="16" s="1"/>
  <c r="AP19" i="16" a="1"/>
  <c r="AP19" i="16" s="1"/>
  <c r="AO19" i="16" a="1"/>
  <c r="AO19" i="16" s="1"/>
  <c r="AP18" i="16" a="1"/>
  <c r="AP18" i="16" s="1"/>
  <c r="AO18" i="16" a="1"/>
  <c r="AO18" i="16" s="1"/>
  <c r="AP17" i="16" a="1"/>
  <c r="AP17" i="16" s="1"/>
  <c r="AO17" i="16" a="1"/>
  <c r="AO17" i="16" s="1"/>
  <c r="AP16" i="16" a="1"/>
  <c r="AP16" i="16" s="1"/>
  <c r="AO16" i="16" a="1"/>
  <c r="AO16" i="16" s="1"/>
  <c r="AP15" i="16" a="1"/>
  <c r="AP15" i="16" s="1"/>
  <c r="AO15" i="16" a="1"/>
  <c r="AO15" i="16" s="1"/>
  <c r="AP13" i="16" a="1"/>
  <c r="AP13" i="16" s="1"/>
  <c r="AO13" i="16" a="1"/>
  <c r="AO13" i="16" s="1"/>
  <c r="AP12" i="16" a="1"/>
  <c r="AP12" i="16" s="1"/>
  <c r="AO12" i="16" a="1"/>
  <c r="AO12" i="16" s="1"/>
  <c r="AP10" i="16" a="1"/>
  <c r="AP10" i="16" s="1"/>
  <c r="AO10" i="16" a="1"/>
  <c r="AO10" i="16" s="1"/>
  <c r="AP9" i="16" a="1"/>
  <c r="AP9" i="16" s="1"/>
  <c r="AO9" i="16" a="1"/>
  <c r="AO9" i="16" s="1"/>
  <c r="AP8" i="16" a="1"/>
  <c r="AP8" i="16" s="1"/>
  <c r="AO8" i="16" a="1"/>
  <c r="AO8" i="16" s="1"/>
  <c r="AP6" i="16" a="1"/>
  <c r="AP6" i="16" s="1"/>
  <c r="AO6" i="16" a="1"/>
  <c r="AO6" i="16" s="1"/>
  <c r="AP5" i="16" a="1"/>
  <c r="AP5" i="16" s="1"/>
  <c r="AO5" i="16" a="1"/>
  <c r="AO5" i="16" s="1"/>
  <c r="AP4" i="16" a="1"/>
  <c r="AP4" i="16" s="1"/>
  <c r="AO4" i="16" a="1"/>
  <c r="AO4" i="16" s="1"/>
  <c r="AO7" i="15" a="1"/>
  <c r="AO7" i="15" s="1"/>
  <c r="AN7" i="15" a="1"/>
  <c r="AN7" i="15" s="1"/>
  <c r="AY68" i="14" a="1"/>
  <c r="AY68" i="14" s="1"/>
  <c r="AX68" i="14" a="1"/>
  <c r="AX68" i="14" s="1"/>
  <c r="AV22" i="18" a="1"/>
  <c r="AV22" i="18" s="1"/>
  <c r="AU22" i="18" a="1"/>
  <c r="AU22" i="18" s="1"/>
  <c r="AY20" i="13" a="1"/>
  <c r="AY20" i="13" s="1"/>
  <c r="AX20" i="13" a="1"/>
  <c r="AX20" i="13" s="1"/>
  <c r="AT215" i="1" l="1"/>
  <c r="AU43" i="1"/>
  <c r="AT243" i="1"/>
  <c r="AU243" i="1"/>
  <c r="AM5" i="16" l="1" a="1"/>
  <c r="AM5" i="16" s="1"/>
  <c r="AN5" i="16" s="1"/>
  <c r="AM6" i="16" a="1"/>
  <c r="AM6" i="16" s="1"/>
  <c r="AN6" i="16" s="1"/>
  <c r="AM8" i="16" a="1"/>
  <c r="AM8" i="16" s="1"/>
  <c r="AN8" i="16" s="1"/>
  <c r="AM9" i="16" a="1"/>
  <c r="AM9" i="16" s="1"/>
  <c r="AN9" i="16" s="1"/>
  <c r="AM10" i="16" a="1"/>
  <c r="AM10" i="16" s="1"/>
  <c r="AN10" i="16" s="1"/>
  <c r="AM12" i="16" a="1"/>
  <c r="AM12" i="16" s="1"/>
  <c r="AN12" i="16" s="1"/>
  <c r="AM13" i="16" a="1"/>
  <c r="AM13" i="16" s="1"/>
  <c r="AN13" i="16" s="1"/>
  <c r="AM15" i="16" a="1"/>
  <c r="AM15" i="16" s="1"/>
  <c r="AN15" i="16" s="1"/>
  <c r="AM16" i="16" a="1"/>
  <c r="AM16" i="16" s="1"/>
  <c r="AN16" i="16" s="1"/>
  <c r="AM17" i="16" a="1"/>
  <c r="AM17" i="16" s="1"/>
  <c r="AN17" i="16" s="1"/>
  <c r="AM18" i="16" a="1"/>
  <c r="AM18" i="16" s="1"/>
  <c r="AN18" i="16" s="1"/>
  <c r="AM19" i="16" a="1"/>
  <c r="AM19" i="16" s="1"/>
  <c r="AN19" i="16" s="1"/>
  <c r="AM20" i="16" a="1"/>
  <c r="AM20" i="16" s="1"/>
  <c r="AN20" i="16" s="1"/>
  <c r="AM25" i="16" a="1"/>
  <c r="AM25" i="16" s="1"/>
  <c r="AN25" i="16" s="1"/>
  <c r="AM28" i="16" a="1"/>
  <c r="AM28" i="16" s="1"/>
  <c r="AN28" i="16" s="1"/>
  <c r="AM29" i="16" a="1"/>
  <c r="AM29" i="16" s="1"/>
  <c r="AN29" i="16" s="1"/>
  <c r="AM30" i="16" a="1"/>
  <c r="AM30" i="16" s="1"/>
  <c r="AN30" i="16" s="1"/>
  <c r="AM31" i="16" a="1"/>
  <c r="AM31" i="16" s="1"/>
  <c r="AN31" i="16" s="1"/>
  <c r="AM32" i="16" a="1"/>
  <c r="AM32" i="16" s="1"/>
  <c r="AN32" i="16" s="1"/>
  <c r="AM33" i="16" a="1"/>
  <c r="AM33" i="16" s="1"/>
  <c r="AN33" i="16" s="1"/>
  <c r="AM36" i="16" a="1"/>
  <c r="AM36" i="16" s="1"/>
  <c r="AN36" i="16" s="1"/>
  <c r="AM37" i="16" a="1"/>
  <c r="AM37" i="16" s="1"/>
  <c r="AN37" i="16" s="1"/>
  <c r="AM34" i="16" a="1"/>
  <c r="AM34" i="16" s="1"/>
  <c r="AN34" i="16" s="1"/>
  <c r="AM11" i="16" a="1"/>
  <c r="AM11" i="16" s="1"/>
  <c r="AN11" i="16" s="1"/>
  <c r="AM35" i="16" a="1"/>
  <c r="AM35" i="16" s="1"/>
  <c r="AN35" i="16" s="1"/>
  <c r="AM7" i="16" a="1"/>
  <c r="AM7" i="16" s="1"/>
  <c r="AN7" i="16" s="1"/>
  <c r="AM26" i="16" a="1"/>
  <c r="AM26" i="16" s="1"/>
  <c r="AN26" i="16" s="1"/>
  <c r="AM22" i="16" a="1"/>
  <c r="AM22" i="16" s="1"/>
  <c r="AN22" i="16" s="1"/>
  <c r="AM23" i="16" a="1"/>
  <c r="AM23" i="16" s="1"/>
  <c r="AN23" i="16" s="1"/>
  <c r="AM24" i="16" a="1"/>
  <c r="AM24" i="16" s="1"/>
  <c r="AN24" i="16" s="1"/>
  <c r="AM27" i="16" a="1"/>
  <c r="AM27" i="16" s="1"/>
  <c r="AN27" i="16" s="1"/>
  <c r="AM14" i="16" a="1"/>
  <c r="AM14" i="16" s="1"/>
  <c r="AN14" i="16" s="1"/>
  <c r="AM21" i="16" a="1"/>
  <c r="AM21" i="16" s="1"/>
  <c r="AN21" i="16" s="1"/>
  <c r="AM38" i="16" a="1"/>
  <c r="AM38" i="16" s="1"/>
  <c r="AN38" i="16" s="1"/>
  <c r="AM39" i="16" a="1"/>
  <c r="AM39" i="16" s="1"/>
  <c r="AN39" i="16" s="1"/>
  <c r="AM40" i="16" a="1"/>
  <c r="AM40" i="16" s="1"/>
  <c r="AN40" i="16" s="1"/>
  <c r="AM41" i="16" a="1"/>
  <c r="AM41" i="16" s="1"/>
  <c r="AN41" i="16" s="1"/>
  <c r="AM42" i="16" a="1"/>
  <c r="AM42" i="16" s="1"/>
  <c r="AN42" i="16" s="1"/>
  <c r="AM43" i="16" a="1"/>
  <c r="AM43" i="16" s="1"/>
  <c r="AN43" i="16" s="1"/>
  <c r="AM44" i="16" a="1"/>
  <c r="AM44" i="16" s="1"/>
  <c r="AN44" i="16" s="1"/>
  <c r="AM45" i="16" a="1"/>
  <c r="AM45" i="16" s="1"/>
  <c r="AN45" i="16" s="1"/>
  <c r="AM46" i="16" a="1"/>
  <c r="AM46" i="16" s="1"/>
  <c r="AN46" i="16" s="1"/>
  <c r="AM47" i="16" a="1"/>
  <c r="AM47" i="16" s="1"/>
  <c r="AN47" i="16" s="1"/>
  <c r="AM48" i="16" a="1"/>
  <c r="AM48" i="16" s="1"/>
  <c r="AN48" i="16" s="1"/>
  <c r="AM49" i="16" a="1"/>
  <c r="AM49" i="16" s="1"/>
  <c r="AN49" i="16" s="1"/>
  <c r="AM50" i="16" a="1"/>
  <c r="AM50" i="16" s="1"/>
  <c r="AN50" i="16" s="1"/>
  <c r="AM51" i="16" a="1"/>
  <c r="AM51" i="16" s="1"/>
  <c r="AN51" i="16" s="1"/>
  <c r="AM52" i="16" a="1"/>
  <c r="AM52" i="16" s="1"/>
  <c r="AN52" i="16" s="1"/>
  <c r="AM53" i="16" a="1"/>
  <c r="AM53" i="16" s="1"/>
  <c r="AN53" i="16" s="1"/>
  <c r="AM54" i="16" a="1"/>
  <c r="AM54" i="16" s="1"/>
  <c r="AN54" i="16" s="1"/>
  <c r="AM55" i="16" a="1"/>
  <c r="AM55" i="16" s="1"/>
  <c r="AN55" i="16" s="1"/>
  <c r="AM56" i="16" a="1"/>
  <c r="AM56" i="16" s="1"/>
  <c r="AN56" i="16" s="1"/>
  <c r="AM57" i="16" a="1"/>
  <c r="AM57" i="16" s="1"/>
  <c r="AN57" i="16" s="1"/>
  <c r="AM58" i="16" a="1"/>
  <c r="AM58" i="16" s="1"/>
  <c r="AN58" i="16" s="1"/>
  <c r="AM59" i="16" a="1"/>
  <c r="AM59" i="16" s="1"/>
  <c r="AN59" i="16" s="1"/>
  <c r="AM60" i="16" a="1"/>
  <c r="AM60" i="16" s="1"/>
  <c r="AN60" i="16" s="1"/>
  <c r="AM61" i="16" a="1"/>
  <c r="AM61" i="16" s="1"/>
  <c r="AN61" i="16" s="1"/>
  <c r="AM62" i="16" a="1"/>
  <c r="AM62" i="16" s="1"/>
  <c r="AN62" i="16" s="1"/>
  <c r="AM63" i="16" a="1"/>
  <c r="AM63" i="16" s="1"/>
  <c r="AN63" i="16" s="1"/>
  <c r="AM64" i="16" a="1"/>
  <c r="AM64" i="16" s="1"/>
  <c r="AN64" i="16" s="1"/>
  <c r="AM65" i="16" a="1"/>
  <c r="AM65" i="16" s="1"/>
  <c r="AN65" i="16" s="1"/>
  <c r="AM66" i="16" a="1"/>
  <c r="AM66" i="16" s="1"/>
  <c r="AN66" i="16" s="1"/>
  <c r="AM67" i="16" a="1"/>
  <c r="AM67" i="16" s="1"/>
  <c r="AN67" i="16" s="1"/>
  <c r="AM68" i="16" a="1"/>
  <c r="AM68" i="16" s="1"/>
  <c r="AN68" i="16" s="1"/>
  <c r="AM69" i="16" a="1"/>
  <c r="AM69" i="16" s="1"/>
  <c r="AN69" i="16" s="1"/>
  <c r="AM70" i="16" a="1"/>
  <c r="AM70" i="16" s="1"/>
  <c r="AN70" i="16" s="1"/>
  <c r="AM71" i="16" a="1"/>
  <c r="AM71" i="16" s="1"/>
  <c r="AN71" i="16" s="1"/>
  <c r="AM72" i="16" a="1"/>
  <c r="AM72" i="16" s="1"/>
  <c r="AN72" i="16" s="1"/>
  <c r="AM73" i="16" a="1"/>
  <c r="AM73" i="16" s="1"/>
  <c r="AN73" i="16" s="1"/>
  <c r="AM74" i="16" a="1"/>
  <c r="AM74" i="16" s="1"/>
  <c r="AN74" i="16" s="1"/>
  <c r="AM75" i="16" a="1"/>
  <c r="AM75" i="16" s="1"/>
  <c r="AN75" i="16" s="1"/>
  <c r="AM76" i="16" a="1"/>
  <c r="AM76" i="16" s="1"/>
  <c r="AN76" i="16" s="1"/>
  <c r="AM77" i="16" a="1"/>
  <c r="AM77" i="16" s="1"/>
  <c r="AN77" i="16" s="1"/>
  <c r="AM78" i="16" a="1"/>
  <c r="AM78" i="16" s="1"/>
  <c r="AN78" i="16" s="1"/>
  <c r="AM79" i="16" a="1"/>
  <c r="AM79" i="16" s="1"/>
  <c r="AN79" i="16" s="1"/>
  <c r="AM80" i="16" a="1"/>
  <c r="AM80" i="16" s="1"/>
  <c r="AN80" i="16" s="1"/>
  <c r="AM81" i="16" a="1"/>
  <c r="AM81" i="16" s="1"/>
  <c r="AN81" i="16" s="1"/>
  <c r="AM82" i="16" a="1"/>
  <c r="AM82" i="16" s="1"/>
  <c r="AN82" i="16" s="1"/>
  <c r="AM83" i="16" a="1"/>
  <c r="AM83" i="16" s="1"/>
  <c r="AN83" i="16" s="1"/>
  <c r="AM84" i="16" a="1"/>
  <c r="AM84" i="16" s="1"/>
  <c r="AN84" i="16" s="1"/>
  <c r="AM85" i="16" a="1"/>
  <c r="AM85" i="16" s="1"/>
  <c r="AN85" i="16" s="1"/>
  <c r="AM86" i="16" a="1"/>
  <c r="AM86" i="16" s="1"/>
  <c r="AN86" i="16" s="1"/>
  <c r="AM87" i="16" a="1"/>
  <c r="AM87" i="16" s="1"/>
  <c r="AN87" i="16" s="1"/>
  <c r="AM88" i="16" a="1"/>
  <c r="AM88" i="16" s="1"/>
  <c r="AN88" i="16" s="1"/>
  <c r="AM89" i="16" a="1"/>
  <c r="AM89" i="16" s="1"/>
  <c r="AN89" i="16" s="1"/>
  <c r="AM90" i="16" a="1"/>
  <c r="AM90" i="16" s="1"/>
  <c r="AN90" i="16" s="1"/>
  <c r="AM91" i="16" a="1"/>
  <c r="AM91" i="16" s="1"/>
  <c r="AN91" i="16" s="1"/>
  <c r="AM92" i="16" a="1"/>
  <c r="AM92" i="16" s="1"/>
  <c r="AN92" i="16" s="1"/>
  <c r="AM93" i="16" a="1"/>
  <c r="AM93" i="16" s="1"/>
  <c r="AN93" i="16" s="1"/>
  <c r="AM94" i="16" a="1"/>
  <c r="AM94" i="16" s="1"/>
  <c r="AN94" i="16" s="1"/>
  <c r="AM95" i="16" a="1"/>
  <c r="AM95" i="16" s="1"/>
  <c r="AN95" i="16" s="1"/>
  <c r="AM96" i="16" a="1"/>
  <c r="AM96" i="16" s="1"/>
  <c r="AN96" i="16" s="1"/>
  <c r="AM97" i="16" a="1"/>
  <c r="AM97" i="16" s="1"/>
  <c r="AN97" i="16" s="1"/>
  <c r="AM98" i="16" a="1"/>
  <c r="AM98" i="16" s="1"/>
  <c r="AN98" i="16" s="1"/>
  <c r="AM99" i="16" a="1"/>
  <c r="AM99" i="16" s="1"/>
  <c r="AN99" i="16" s="1"/>
  <c r="AM100" i="16" a="1"/>
  <c r="AM100" i="16" s="1"/>
  <c r="AN100" i="16" s="1"/>
  <c r="AM101" i="16" a="1"/>
  <c r="AM101" i="16" s="1"/>
  <c r="AN101" i="16" s="1"/>
  <c r="AM102" i="16" a="1"/>
  <c r="AM102" i="16" s="1"/>
  <c r="AN102" i="16" s="1"/>
  <c r="AM103" i="16" a="1"/>
  <c r="AM103" i="16" s="1"/>
  <c r="AN103" i="16" s="1"/>
  <c r="AM104" i="16" a="1"/>
  <c r="AM104" i="16" s="1"/>
  <c r="AN104" i="16" s="1"/>
  <c r="AM105" i="16" a="1"/>
  <c r="AM105" i="16" s="1"/>
  <c r="AN105" i="16" s="1"/>
  <c r="AM106" i="16" a="1"/>
  <c r="AM106" i="16" s="1"/>
  <c r="AN106" i="16" s="1"/>
  <c r="AM107" i="16" a="1"/>
  <c r="AM107" i="16" s="1"/>
  <c r="AN107" i="16" s="1"/>
  <c r="AM108" i="16" a="1"/>
  <c r="AM108" i="16" s="1"/>
  <c r="AN108" i="16" s="1"/>
  <c r="AM109" i="16" a="1"/>
  <c r="AM109" i="16" s="1"/>
  <c r="AN109" i="16" s="1"/>
  <c r="AM110" i="16" a="1"/>
  <c r="AM110" i="16" s="1"/>
  <c r="AN110" i="16" s="1"/>
  <c r="AM111" i="16" a="1"/>
  <c r="AM111" i="16" s="1"/>
  <c r="AN111" i="16" s="1"/>
  <c r="AM112" i="16" a="1"/>
  <c r="AM112" i="16" s="1"/>
  <c r="AN112" i="16" s="1"/>
  <c r="AM113" i="16" a="1"/>
  <c r="AM113" i="16" s="1"/>
  <c r="AN113" i="16" s="1"/>
  <c r="AM114" i="16" a="1"/>
  <c r="AM114" i="16" s="1"/>
  <c r="AN114" i="16" s="1"/>
  <c r="AM115" i="16" a="1"/>
  <c r="AM115" i="16" s="1"/>
  <c r="AN115" i="16" s="1"/>
  <c r="AM116" i="16" a="1"/>
  <c r="AM116" i="16" s="1"/>
  <c r="AN116" i="16" s="1"/>
  <c r="AM117" i="16" a="1"/>
  <c r="AM117" i="16" s="1"/>
  <c r="AN117" i="16" s="1"/>
  <c r="AM118" i="16" a="1"/>
  <c r="AM118" i="16" s="1"/>
  <c r="AN118" i="16" s="1"/>
  <c r="AM119" i="16" a="1"/>
  <c r="AM119" i="16" s="1"/>
  <c r="AN119" i="16" s="1"/>
  <c r="AM120" i="16" a="1"/>
  <c r="AM120" i="16" s="1"/>
  <c r="AN120" i="16" s="1"/>
  <c r="AM121" i="16" a="1"/>
  <c r="AM121" i="16" s="1"/>
  <c r="AN121" i="16" s="1"/>
  <c r="AM122" i="16" a="1"/>
  <c r="AM122" i="16" s="1"/>
  <c r="AN122" i="16" s="1"/>
  <c r="AM123" i="16" a="1"/>
  <c r="AM123" i="16" s="1"/>
  <c r="AN123" i="16" s="1"/>
  <c r="AM124" i="16" a="1"/>
  <c r="AM124" i="16" s="1"/>
  <c r="AN124" i="16" s="1"/>
  <c r="AM125" i="16" a="1"/>
  <c r="AM125" i="16" s="1"/>
  <c r="AN125" i="16" s="1"/>
  <c r="AM126" i="16" a="1"/>
  <c r="AM126" i="16" s="1"/>
  <c r="AN126" i="16" s="1"/>
  <c r="AM127" i="16" a="1"/>
  <c r="AM127" i="16" s="1"/>
  <c r="AN127" i="16" s="1"/>
  <c r="AM128" i="16" a="1"/>
  <c r="AM128" i="16" s="1"/>
  <c r="AN128" i="16" s="1"/>
  <c r="AM129" i="16" a="1"/>
  <c r="AM129" i="16" s="1"/>
  <c r="AN129" i="16" s="1"/>
  <c r="AM130" i="16" a="1"/>
  <c r="AM130" i="16" s="1"/>
  <c r="AN130" i="16" s="1"/>
  <c r="AM131" i="16" a="1"/>
  <c r="AM131" i="16" s="1"/>
  <c r="AN131" i="16" s="1"/>
  <c r="AM132" i="16" a="1"/>
  <c r="AM132" i="16" s="1"/>
  <c r="AN132" i="16" s="1"/>
  <c r="AM133" i="16" a="1"/>
  <c r="AM133" i="16" s="1"/>
  <c r="AN133" i="16" s="1"/>
  <c r="AM134" i="16" a="1"/>
  <c r="AM134" i="16" s="1"/>
  <c r="AN134" i="16" s="1"/>
  <c r="AM135" i="16" a="1"/>
  <c r="AM135" i="16" s="1"/>
  <c r="AN135" i="16" s="1"/>
  <c r="AM136" i="16" a="1"/>
  <c r="AM136" i="16" s="1"/>
  <c r="AN136" i="16" s="1"/>
  <c r="AM137" i="16" a="1"/>
  <c r="AM137" i="16" s="1"/>
  <c r="AN137" i="16" s="1"/>
  <c r="AM138" i="16" a="1"/>
  <c r="AM138" i="16" s="1"/>
  <c r="AN138" i="16" s="1"/>
  <c r="AM139" i="16" a="1"/>
  <c r="AM139" i="16" s="1"/>
  <c r="AN139" i="16" s="1"/>
  <c r="AM140" i="16" a="1"/>
  <c r="AM140" i="16" s="1"/>
  <c r="AN140" i="16" s="1"/>
  <c r="AM141" i="16" a="1"/>
  <c r="AM141" i="16" s="1"/>
  <c r="AN141" i="16" s="1"/>
  <c r="AM142" i="16" a="1"/>
  <c r="AM142" i="16" s="1"/>
  <c r="AN142" i="16" s="1"/>
  <c r="AM143" i="16" a="1"/>
  <c r="AM143" i="16" s="1"/>
  <c r="AN143" i="16" s="1"/>
  <c r="AM144" i="16" a="1"/>
  <c r="AM144" i="16" s="1"/>
  <c r="AN144" i="16" s="1"/>
  <c r="AM145" i="16" a="1"/>
  <c r="AM145" i="16" s="1"/>
  <c r="AN145" i="16" s="1"/>
  <c r="AM146" i="16" a="1"/>
  <c r="AM146" i="16" s="1"/>
  <c r="AN146" i="16" s="1"/>
  <c r="AM147" i="16" a="1"/>
  <c r="AM147" i="16" s="1"/>
  <c r="AN147" i="16" s="1"/>
  <c r="AM148" i="16" a="1"/>
  <c r="AM148" i="16" s="1"/>
  <c r="AN148" i="16" s="1"/>
  <c r="AM149" i="16" a="1"/>
  <c r="AM149" i="16" s="1"/>
  <c r="AN149" i="16" s="1"/>
  <c r="AM150" i="16" a="1"/>
  <c r="AM150" i="16" s="1"/>
  <c r="AN150" i="16" s="1"/>
  <c r="AM151" i="16" a="1"/>
  <c r="AM151" i="16" s="1"/>
  <c r="AN151" i="16" s="1"/>
  <c r="AM152" i="16" a="1"/>
  <c r="AM152" i="16" s="1"/>
  <c r="AN152" i="16" s="1"/>
  <c r="AM153" i="16" a="1"/>
  <c r="AM153" i="16" s="1"/>
  <c r="AN153" i="16" s="1"/>
  <c r="AM154" i="16" a="1"/>
  <c r="AM154" i="16" s="1"/>
  <c r="AN154" i="16" s="1"/>
  <c r="AM155" i="16" a="1"/>
  <c r="AM155" i="16" s="1"/>
  <c r="AN155" i="16" s="1"/>
  <c r="AM156" i="16" a="1"/>
  <c r="AM156" i="16" s="1"/>
  <c r="AN156" i="16" s="1"/>
  <c r="AM157" i="16" a="1"/>
  <c r="AM157" i="16" s="1"/>
  <c r="AN157" i="16" s="1"/>
  <c r="AM158" i="16" a="1"/>
  <c r="AM158" i="16" s="1"/>
  <c r="AN158" i="16" s="1"/>
  <c r="AM159" i="16" a="1"/>
  <c r="AM159" i="16" s="1"/>
  <c r="AN159" i="16" s="1"/>
  <c r="AM160" i="16" a="1"/>
  <c r="AM160" i="16" s="1"/>
  <c r="AN160" i="16" s="1"/>
  <c r="AM161" i="16" a="1"/>
  <c r="AM161" i="16" s="1"/>
  <c r="AN161" i="16" s="1"/>
  <c r="AM162" i="16" a="1"/>
  <c r="AM162" i="16" s="1"/>
  <c r="AN162" i="16" s="1"/>
  <c r="AM163" i="16" a="1"/>
  <c r="AM163" i="16" s="1"/>
  <c r="AN163" i="16" s="1"/>
  <c r="AM164" i="16" a="1"/>
  <c r="AM164" i="16" s="1"/>
  <c r="AN164" i="16" s="1"/>
  <c r="AM165" i="16" a="1"/>
  <c r="AM165" i="16" s="1"/>
  <c r="AN165" i="16" s="1"/>
  <c r="AM166" i="16" a="1"/>
  <c r="AM166" i="16" s="1"/>
  <c r="AN166" i="16" s="1"/>
  <c r="AM167" i="16" a="1"/>
  <c r="AM167" i="16" s="1"/>
  <c r="AN167" i="16" s="1"/>
  <c r="AM168" i="16" a="1"/>
  <c r="AM168" i="16" s="1"/>
  <c r="AN168" i="16" s="1"/>
  <c r="AM169" i="16" a="1"/>
  <c r="AM169" i="16" s="1"/>
  <c r="AN169" i="16" s="1"/>
  <c r="AM170" i="16" a="1"/>
  <c r="AM170" i="16" s="1"/>
  <c r="AN170" i="16" s="1"/>
  <c r="AM171" i="16" a="1"/>
  <c r="AM171" i="16" s="1"/>
  <c r="AN171" i="16" s="1"/>
  <c r="AM172" i="16" a="1"/>
  <c r="AM172" i="16" s="1"/>
  <c r="AN172" i="16" s="1"/>
  <c r="AM173" i="16" a="1"/>
  <c r="AM173" i="16" s="1"/>
  <c r="AN173" i="16" s="1"/>
  <c r="AM174" i="16" a="1"/>
  <c r="AM174" i="16" s="1"/>
  <c r="AN174" i="16" s="1"/>
  <c r="AM175" i="16" a="1"/>
  <c r="AM175" i="16" s="1"/>
  <c r="AN175" i="16" s="1"/>
  <c r="AM176" i="16" a="1"/>
  <c r="AM176" i="16" s="1"/>
  <c r="AN176" i="16" s="1"/>
  <c r="AM177" i="16" a="1"/>
  <c r="AM177" i="16" s="1"/>
  <c r="AN177" i="16" s="1"/>
  <c r="AM178" i="16" a="1"/>
  <c r="AM178" i="16" s="1"/>
  <c r="AN178" i="16" s="1"/>
  <c r="AM179" i="16" a="1"/>
  <c r="AM179" i="16" s="1"/>
  <c r="AN179" i="16" s="1"/>
  <c r="AM180" i="16" a="1"/>
  <c r="AM180" i="16" s="1"/>
  <c r="AN180" i="16" s="1"/>
  <c r="AM181" i="16" a="1"/>
  <c r="AM181" i="16" s="1"/>
  <c r="AN181" i="16" s="1"/>
  <c r="AM182" i="16" a="1"/>
  <c r="AM182" i="16" s="1"/>
  <c r="AN182" i="16" s="1"/>
  <c r="AM183" i="16" a="1"/>
  <c r="AM183" i="16" s="1"/>
  <c r="AN183" i="16" s="1"/>
  <c r="AM184" i="16" a="1"/>
  <c r="AM184" i="16" s="1"/>
  <c r="AN184" i="16" s="1"/>
  <c r="AM185" i="16" a="1"/>
  <c r="AM185" i="16" s="1"/>
  <c r="AN185" i="16" s="1"/>
  <c r="AM186" i="16" a="1"/>
  <c r="AM186" i="16" s="1"/>
  <c r="AN186" i="16" s="1"/>
  <c r="AM187" i="16" a="1"/>
  <c r="AM187" i="16" s="1"/>
  <c r="AN187" i="16" s="1"/>
  <c r="AM188" i="16" a="1"/>
  <c r="AM188" i="16" s="1"/>
  <c r="AN188" i="16" s="1"/>
  <c r="AM189" i="16" a="1"/>
  <c r="AM189" i="16" s="1"/>
  <c r="AN189" i="16" s="1"/>
  <c r="AM190" i="16" a="1"/>
  <c r="AM190" i="16" s="1"/>
  <c r="AN190" i="16" s="1"/>
  <c r="AM191" i="16" a="1"/>
  <c r="AM191" i="16" s="1"/>
  <c r="AN191" i="16" s="1"/>
  <c r="AM192" i="16" a="1"/>
  <c r="AM192" i="16" s="1"/>
  <c r="AN192" i="16" s="1"/>
  <c r="AM193" i="16" a="1"/>
  <c r="AM193" i="16" s="1"/>
  <c r="AN193" i="16" s="1"/>
  <c r="AM194" i="16" a="1"/>
  <c r="AM194" i="16" s="1"/>
  <c r="AN194" i="16" s="1"/>
  <c r="AM195" i="16" a="1"/>
  <c r="AM195" i="16" s="1"/>
  <c r="AN195" i="16" s="1"/>
  <c r="AM196" i="16" a="1"/>
  <c r="AM196" i="16" s="1"/>
  <c r="AN196" i="16" s="1"/>
  <c r="AM197" i="16" a="1"/>
  <c r="AM197" i="16" s="1"/>
  <c r="AN197" i="16" s="1"/>
  <c r="AM198" i="16" a="1"/>
  <c r="AM198" i="16" s="1"/>
  <c r="AN198" i="16" s="1"/>
  <c r="AM199" i="16" a="1"/>
  <c r="AM199" i="16" s="1"/>
  <c r="AN199" i="16" s="1"/>
  <c r="AM200" i="16" a="1"/>
  <c r="AM200" i="16" s="1"/>
  <c r="AN200" i="16" s="1"/>
  <c r="AM201" i="16" a="1"/>
  <c r="AM201" i="16" s="1"/>
  <c r="AN201" i="16" s="1"/>
  <c r="AM202" i="16" a="1"/>
  <c r="AM202" i="16" s="1"/>
  <c r="AN202" i="16" s="1"/>
  <c r="AM203" i="16" a="1"/>
  <c r="AM203" i="16" s="1"/>
  <c r="AN203" i="16" s="1"/>
  <c r="AM204" i="16" a="1"/>
  <c r="AM204" i="16" s="1"/>
  <c r="AN204" i="16" s="1"/>
  <c r="AM205" i="16" a="1"/>
  <c r="AM205" i="16" s="1"/>
  <c r="AN205" i="16" s="1"/>
  <c r="AM206" i="16" a="1"/>
  <c r="AM206" i="16" s="1"/>
  <c r="AN206" i="16" s="1"/>
  <c r="AM207" i="16" a="1"/>
  <c r="AM207" i="16" s="1"/>
  <c r="AN207" i="16" s="1"/>
  <c r="AM208" i="16" a="1"/>
  <c r="AM208" i="16" s="1"/>
  <c r="AN208" i="16" s="1"/>
  <c r="AM209" i="16" a="1"/>
  <c r="AM209" i="16" s="1"/>
  <c r="AN209" i="16" s="1"/>
  <c r="AM210" i="16" a="1"/>
  <c r="AM210" i="16" s="1"/>
  <c r="AN210" i="16" s="1"/>
  <c r="AM211" i="16" a="1"/>
  <c r="AM211" i="16" s="1"/>
  <c r="AN211" i="16" s="1"/>
  <c r="AM212" i="16" a="1"/>
  <c r="AM212" i="16" s="1"/>
  <c r="AN212" i="16" s="1"/>
  <c r="AM213" i="16" a="1"/>
  <c r="AM213" i="16" s="1"/>
  <c r="AN213" i="16" s="1"/>
  <c r="AM214" i="16" a="1"/>
  <c r="AM214" i="16" s="1"/>
  <c r="AN214" i="16" s="1"/>
  <c r="AM215" i="16" a="1"/>
  <c r="AM215" i="16" s="1"/>
  <c r="AN215" i="16" s="1"/>
  <c r="AM216" i="16" a="1"/>
  <c r="AM216" i="16" s="1"/>
  <c r="AN216" i="16" s="1"/>
  <c r="AM217" i="16" a="1"/>
  <c r="AM217" i="16" s="1"/>
  <c r="AN217" i="16" s="1"/>
  <c r="AM218" i="16" a="1"/>
  <c r="AM218" i="16" s="1"/>
  <c r="AN218" i="16" s="1"/>
  <c r="AM219" i="16" a="1"/>
  <c r="AM219" i="16" s="1"/>
  <c r="AN219" i="16" s="1"/>
  <c r="AM220" i="16" a="1"/>
  <c r="AM220" i="16" s="1"/>
  <c r="AN220" i="16" s="1"/>
  <c r="AM221" i="16" a="1"/>
  <c r="AM221" i="16" s="1"/>
  <c r="AN221" i="16" s="1"/>
  <c r="AM222" i="16" a="1"/>
  <c r="AM222" i="16" s="1"/>
  <c r="AN222" i="16" s="1"/>
  <c r="AM223" i="16" a="1"/>
  <c r="AM223" i="16" s="1"/>
  <c r="AN223" i="16" s="1"/>
  <c r="AM224" i="16" a="1"/>
  <c r="AM224" i="16" s="1"/>
  <c r="AN224" i="16" s="1"/>
  <c r="AM225" i="16" a="1"/>
  <c r="AM225" i="16" s="1"/>
  <c r="AN225" i="16" s="1"/>
  <c r="AM226" i="16" a="1"/>
  <c r="AM226" i="16" s="1"/>
  <c r="AN226" i="16" s="1"/>
  <c r="AM227" i="16" a="1"/>
  <c r="AM227" i="16" s="1"/>
  <c r="AN227" i="16" s="1"/>
  <c r="AM228" i="16" a="1"/>
  <c r="AM228" i="16" s="1"/>
  <c r="AN228" i="16" s="1"/>
  <c r="AM229" i="16" a="1"/>
  <c r="AM229" i="16" s="1"/>
  <c r="AN229" i="16" s="1"/>
  <c r="AM230" i="16" a="1"/>
  <c r="AM230" i="16" s="1"/>
  <c r="AN230" i="16" s="1"/>
  <c r="AM231" i="16" a="1"/>
  <c r="AM231" i="16" s="1"/>
  <c r="AN231" i="16" s="1"/>
  <c r="AM232" i="16" a="1"/>
  <c r="AM232" i="16" s="1"/>
  <c r="AN232" i="16" s="1"/>
  <c r="AM233" i="16" a="1"/>
  <c r="AM233" i="16" s="1"/>
  <c r="AN233" i="16" s="1"/>
  <c r="AM234" i="16" a="1"/>
  <c r="AM234" i="16" s="1"/>
  <c r="AN234" i="16" s="1"/>
  <c r="AM235" i="16" a="1"/>
  <c r="AM235" i="16" s="1"/>
  <c r="AN235" i="16" s="1"/>
  <c r="AM236" i="16" a="1"/>
  <c r="AM236" i="16" s="1"/>
  <c r="AN236" i="16" s="1"/>
  <c r="AM237" i="16" a="1"/>
  <c r="AM237" i="16" s="1"/>
  <c r="AN237" i="16" s="1"/>
  <c r="AM238" i="16" a="1"/>
  <c r="AM238" i="16" s="1"/>
  <c r="AN238" i="16" s="1"/>
  <c r="AM239" i="16" a="1"/>
  <c r="AM239" i="16" s="1"/>
  <c r="AN239" i="16" s="1"/>
  <c r="AM240" i="16" a="1"/>
  <c r="AM240" i="16" s="1"/>
  <c r="AN240" i="16" s="1"/>
  <c r="AM241" i="16" a="1"/>
  <c r="AM241" i="16" s="1"/>
  <c r="AN241" i="16" s="1"/>
  <c r="AM242" i="16" a="1"/>
  <c r="AM242" i="16" s="1"/>
  <c r="AN242" i="16" s="1"/>
  <c r="AM243" i="16" a="1"/>
  <c r="AM243" i="16" s="1"/>
  <c r="AN243" i="16" s="1"/>
  <c r="AM244" i="16" a="1"/>
  <c r="AM244" i="16" s="1"/>
  <c r="AN244" i="16" s="1"/>
  <c r="AM245" i="16" a="1"/>
  <c r="AM245" i="16" s="1"/>
  <c r="AN245" i="16" s="1"/>
  <c r="AM246" i="16" a="1"/>
  <c r="AM246" i="16" s="1"/>
  <c r="AN246" i="16" s="1"/>
  <c r="AM247" i="16" a="1"/>
  <c r="AM247" i="16" s="1"/>
  <c r="AN247" i="16" s="1"/>
  <c r="AM248" i="16" a="1"/>
  <c r="AM248" i="16" s="1"/>
  <c r="AN248" i="16" s="1"/>
  <c r="AM249" i="16" a="1"/>
  <c r="AM249" i="16" s="1"/>
  <c r="AN249" i="16" s="1"/>
  <c r="AM250" i="16" a="1"/>
  <c r="AM250" i="16" s="1"/>
  <c r="AN250" i="16" s="1"/>
  <c r="AM251" i="16" a="1"/>
  <c r="AM251" i="16" s="1"/>
  <c r="AN251" i="16" s="1"/>
  <c r="AM252" i="16" a="1"/>
  <c r="AM252" i="16" s="1"/>
  <c r="AN252" i="16" s="1"/>
  <c r="AM253" i="16" a="1"/>
  <c r="AM253" i="16" s="1"/>
  <c r="AN253" i="16" s="1"/>
  <c r="AM254" i="16" a="1"/>
  <c r="AM254" i="16" s="1"/>
  <c r="AN254" i="16" s="1"/>
  <c r="AM255" i="16" a="1"/>
  <c r="AM255" i="16" s="1"/>
  <c r="AN255" i="16" s="1"/>
  <c r="AM256" i="16" a="1"/>
  <c r="AM256" i="16" s="1"/>
  <c r="AN256" i="16" s="1"/>
  <c r="AM257" i="16" a="1"/>
  <c r="AM257" i="16" s="1"/>
  <c r="AN257" i="16" s="1"/>
  <c r="AM258" i="16" a="1"/>
  <c r="AM258" i="16" s="1"/>
  <c r="AN258" i="16" s="1"/>
  <c r="AM259" i="16" a="1"/>
  <c r="AM259" i="16" s="1"/>
  <c r="AN259" i="16" s="1"/>
  <c r="AM260" i="16" a="1"/>
  <c r="AM260" i="16" s="1"/>
  <c r="AN260" i="16" s="1"/>
  <c r="AM261" i="16" a="1"/>
  <c r="AM261" i="16" s="1"/>
  <c r="AN261" i="16" s="1"/>
  <c r="AM262" i="16" a="1"/>
  <c r="AM262" i="16" s="1"/>
  <c r="AN262" i="16" s="1"/>
  <c r="AM263" i="16" a="1"/>
  <c r="AM263" i="16" s="1"/>
  <c r="AN263" i="16" s="1"/>
  <c r="AM264" i="16" a="1"/>
  <c r="AM264" i="16" s="1"/>
  <c r="AN264" i="16" s="1"/>
  <c r="AM265" i="16" a="1"/>
  <c r="AM265" i="16" s="1"/>
  <c r="AN265" i="16" s="1"/>
  <c r="AM266" i="16" a="1"/>
  <c r="AM266" i="16" s="1"/>
  <c r="AN266" i="16" s="1"/>
  <c r="AM267" i="16" a="1"/>
  <c r="AM267" i="16" s="1"/>
  <c r="AN267" i="16" s="1"/>
  <c r="AM268" i="16" a="1"/>
  <c r="AM268" i="16" s="1"/>
  <c r="AN268" i="16" s="1"/>
  <c r="AM269" i="16" a="1"/>
  <c r="AM269" i="16" s="1"/>
  <c r="AN269" i="16" s="1"/>
  <c r="AM270" i="16" a="1"/>
  <c r="AM270" i="16" s="1"/>
  <c r="AN270" i="16" s="1"/>
  <c r="AM271" i="16" a="1"/>
  <c r="AM271" i="16" s="1"/>
  <c r="AN271" i="16" s="1"/>
  <c r="AM272" i="16" a="1"/>
  <c r="AM272" i="16" s="1"/>
  <c r="AN272" i="16" s="1"/>
  <c r="AM273" i="16" a="1"/>
  <c r="AM273" i="16" s="1"/>
  <c r="AN273" i="16" s="1"/>
  <c r="AM274" i="16" a="1"/>
  <c r="AM274" i="16" s="1"/>
  <c r="AN274" i="16" s="1"/>
  <c r="AM275" i="16" a="1"/>
  <c r="AM275" i="16" s="1"/>
  <c r="AN275" i="16" s="1"/>
  <c r="AM276" i="16" a="1"/>
  <c r="AM276" i="16" s="1"/>
  <c r="AN276" i="16" s="1"/>
  <c r="AM277" i="16" a="1"/>
  <c r="AM277" i="16" s="1"/>
  <c r="AN277" i="16" s="1"/>
  <c r="AM278" i="16" a="1"/>
  <c r="AM278" i="16" s="1"/>
  <c r="AN278" i="16" s="1"/>
  <c r="AM279" i="16" a="1"/>
  <c r="AM279" i="16" s="1"/>
  <c r="AN279" i="16" s="1"/>
  <c r="AM280" i="16" a="1"/>
  <c r="AM280" i="16" s="1"/>
  <c r="AN280" i="16" s="1"/>
  <c r="AM281" i="16" a="1"/>
  <c r="AM281" i="16" s="1"/>
  <c r="AN281" i="16" s="1"/>
  <c r="AM282" i="16" a="1"/>
  <c r="AM282" i="16" s="1"/>
  <c r="AN282" i="16" s="1"/>
  <c r="AM283" i="16" a="1"/>
  <c r="AM283" i="16" s="1"/>
  <c r="AN283" i="16" s="1"/>
  <c r="AM284" i="16" a="1"/>
  <c r="AM284" i="16" s="1"/>
  <c r="AN284" i="16" s="1"/>
  <c r="AM285" i="16" a="1"/>
  <c r="AM285" i="16" s="1"/>
  <c r="AN285" i="16" s="1"/>
  <c r="AM286" i="16" a="1"/>
  <c r="AM286" i="16" s="1"/>
  <c r="AN286" i="16" s="1"/>
  <c r="AM287" i="16" a="1"/>
  <c r="AM287" i="16" s="1"/>
  <c r="AN287" i="16" s="1"/>
  <c r="AM288" i="16" a="1"/>
  <c r="AM288" i="16" s="1"/>
  <c r="AN288" i="16" s="1"/>
  <c r="AM289" i="16" a="1"/>
  <c r="AM289" i="16" s="1"/>
  <c r="AN289" i="16" s="1"/>
  <c r="AM290" i="16" a="1"/>
  <c r="AM290" i="16" s="1"/>
  <c r="AN290" i="16" s="1"/>
  <c r="AM291" i="16" a="1"/>
  <c r="AM291" i="16" s="1"/>
  <c r="AN291" i="16" s="1"/>
  <c r="AM292" i="16" a="1"/>
  <c r="AM292" i="16" s="1"/>
  <c r="AN292" i="16" s="1"/>
  <c r="AM293" i="16" a="1"/>
  <c r="AM293" i="16" s="1"/>
  <c r="AN293" i="16" s="1"/>
  <c r="AM294" i="16" a="1"/>
  <c r="AM294" i="16" s="1"/>
  <c r="AN294" i="16" s="1"/>
  <c r="AM295" i="16" a="1"/>
  <c r="AM295" i="16" s="1"/>
  <c r="AN295" i="16" s="1"/>
  <c r="AM296" i="16" a="1"/>
  <c r="AM296" i="16" s="1"/>
  <c r="AN296" i="16" s="1"/>
  <c r="AM297" i="16" a="1"/>
  <c r="AM297" i="16" s="1"/>
  <c r="AN297" i="16" s="1"/>
  <c r="AM298" i="16" a="1"/>
  <c r="AM298" i="16" s="1"/>
  <c r="AN298" i="16" s="1"/>
  <c r="AM299" i="16" a="1"/>
  <c r="AM299" i="16" s="1"/>
  <c r="AN299" i="16" s="1"/>
  <c r="AM300" i="16" a="1"/>
  <c r="AM300" i="16" s="1"/>
  <c r="AN300" i="16" s="1"/>
  <c r="AM301" i="16" a="1"/>
  <c r="AM301" i="16" s="1"/>
  <c r="AN301" i="16" s="1"/>
  <c r="AM302" i="16" a="1"/>
  <c r="AM302" i="16" s="1"/>
  <c r="AN302" i="16" s="1"/>
  <c r="AM4" i="16" a="1"/>
  <c r="AM4" i="16" s="1"/>
  <c r="AN4" i="16" s="1"/>
  <c r="AL7" i="15" a="1"/>
  <c r="AL7" i="15" s="1"/>
  <c r="AM7" i="15" s="1"/>
  <c r="AV68" i="14" a="1"/>
  <c r="AV68" i="14" s="1"/>
  <c r="AW68" i="14" s="1"/>
  <c r="AS22" i="18" a="1"/>
  <c r="AS22" i="18" s="1"/>
  <c r="AT22" i="18" s="1"/>
  <c r="AW505" i="3" a="1"/>
  <c r="AW505" i="3" s="1"/>
  <c r="AR520" i="3"/>
  <c r="AS477" i="3"/>
  <c r="AR67" i="3"/>
  <c r="AS237" i="3"/>
  <c r="AV43" i="1" l="1" a="1"/>
  <c r="AV43" i="1" s="1"/>
  <c r="AV615" i="1" a="1"/>
  <c r="AV615" i="1" s="1"/>
  <c r="AU292" i="12"/>
  <c r="AV292" i="12"/>
  <c r="AW292" i="12" s="1" a="1"/>
  <c r="AW292" i="12" s="1"/>
  <c r="AU293" i="12"/>
  <c r="AV293" i="12"/>
  <c r="AW293" i="12" s="1" a="1"/>
  <c r="AW293" i="12" s="1"/>
  <c r="AU294" i="12"/>
  <c r="AV294" i="12"/>
  <c r="AW294" i="12" s="1" a="1"/>
  <c r="AW294" i="12" s="1"/>
  <c r="AU295" i="12"/>
  <c r="AV295" i="12"/>
  <c r="AW295" i="12" s="1" a="1"/>
  <c r="AW295" i="12" s="1"/>
  <c r="AU296" i="12"/>
  <c r="AV296" i="12"/>
  <c r="AW296" i="12" s="1" a="1"/>
  <c r="AW296" i="12" s="1"/>
  <c r="AU297" i="12"/>
  <c r="AV297" i="12"/>
  <c r="AW297" i="12" s="1" a="1"/>
  <c r="AW297" i="12" s="1"/>
  <c r="AU291" i="4"/>
  <c r="AV291" i="4"/>
  <c r="AW291" i="4" s="1" a="1"/>
  <c r="AW291" i="4" s="1"/>
  <c r="AU292" i="4"/>
  <c r="AV292" i="4"/>
  <c r="AW292" i="4" s="1" a="1"/>
  <c r="AW292" i="4" s="1"/>
  <c r="AU293" i="4"/>
  <c r="AV293" i="4"/>
  <c r="AW293" i="4" s="1" a="1"/>
  <c r="AW293" i="4" s="1"/>
  <c r="AU294" i="4"/>
  <c r="AV294" i="4"/>
  <c r="AW294" i="4" s="1" a="1"/>
  <c r="AW294" i="4" s="1"/>
  <c r="AU295" i="4"/>
  <c r="AV295" i="4"/>
  <c r="AW295" i="4" s="1" a="1"/>
  <c r="AW295" i="4" s="1"/>
  <c r="AU296" i="4"/>
  <c r="AV296" i="4"/>
  <c r="AW296" i="4" s="1" a="1"/>
  <c r="AW296" i="4" s="1"/>
  <c r="AX295" i="12" l="1"/>
  <c r="AY295" i="12" s="1" a="1"/>
  <c r="AY295" i="12" s="1"/>
  <c r="AZ295" i="12" s="1" a="1"/>
  <c r="AZ295" i="12" s="1"/>
  <c r="BA295" i="12" s="1" a="1"/>
  <c r="BA295" i="12" s="1"/>
  <c r="AX293" i="4"/>
  <c r="AY293" i="4" s="1" a="1"/>
  <c r="AY293" i="4" s="1"/>
  <c r="AZ293" i="4" s="1" a="1"/>
  <c r="AZ293" i="4" s="1"/>
  <c r="BA293" i="4" s="1" a="1"/>
  <c r="BA293" i="4" s="1"/>
  <c r="AX293" i="12"/>
  <c r="AY293" i="12" s="1" a="1"/>
  <c r="AY293" i="12" s="1"/>
  <c r="AZ293" i="12" s="1" a="1"/>
  <c r="AZ293" i="12" s="1"/>
  <c r="BA293" i="12" s="1" a="1"/>
  <c r="BA293" i="12" s="1"/>
  <c r="AX297" i="12"/>
  <c r="AY297" i="12" s="1" a="1"/>
  <c r="AY297" i="12" s="1"/>
  <c r="AZ297" i="12" s="1" a="1"/>
  <c r="AZ297" i="12" s="1"/>
  <c r="BA297" i="12" s="1" a="1"/>
  <c r="BA297" i="12" s="1"/>
  <c r="AX296" i="12"/>
  <c r="AY296" i="12" s="1" a="1"/>
  <c r="AY296" i="12" s="1"/>
  <c r="AZ296" i="12" s="1" a="1"/>
  <c r="AZ296" i="12" s="1"/>
  <c r="BA296" i="12" s="1" a="1"/>
  <c r="BA296" i="12" s="1"/>
  <c r="AX292" i="12"/>
  <c r="AY292" i="12" s="1" a="1"/>
  <c r="AY292" i="12" s="1"/>
  <c r="AZ292" i="12" s="1" a="1"/>
  <c r="AZ292" i="12" s="1"/>
  <c r="BA292" i="12" s="1" a="1"/>
  <c r="BA292" i="12" s="1"/>
  <c r="AX294" i="12"/>
  <c r="AY294" i="12" s="1" a="1"/>
  <c r="AY294" i="12" s="1"/>
  <c r="AZ294" i="12" s="1" a="1"/>
  <c r="AZ294" i="12" s="1"/>
  <c r="BA294" i="12" s="1" a="1"/>
  <c r="BA294" i="12" s="1"/>
  <c r="AX291" i="4"/>
  <c r="AY291" i="4" s="1" a="1"/>
  <c r="AY291" i="4" s="1"/>
  <c r="AZ291" i="4" s="1" a="1"/>
  <c r="AZ291" i="4" s="1"/>
  <c r="BA291" i="4" s="1" a="1"/>
  <c r="BA291" i="4" s="1"/>
  <c r="AX295" i="4"/>
  <c r="AY295" i="4" s="1" a="1"/>
  <c r="AY295" i="4" s="1"/>
  <c r="AZ295" i="4" s="1" a="1"/>
  <c r="AZ295" i="4" s="1"/>
  <c r="BA295" i="4" s="1" a="1"/>
  <c r="BA295" i="4" s="1"/>
  <c r="AX296" i="4"/>
  <c r="AY296" i="4" s="1" a="1"/>
  <c r="AY296" i="4" s="1"/>
  <c r="AZ296" i="4" s="1" a="1"/>
  <c r="AZ296" i="4" s="1"/>
  <c r="BA296" i="4" s="1" a="1"/>
  <c r="BA296" i="4" s="1"/>
  <c r="AX292" i="4"/>
  <c r="AY292" i="4" s="1" a="1"/>
  <c r="AY292" i="4" s="1"/>
  <c r="AZ292" i="4" s="1" a="1"/>
  <c r="AZ292" i="4" s="1"/>
  <c r="BA292" i="4" s="1" a="1"/>
  <c r="BA292" i="4" s="1"/>
  <c r="AX294" i="4"/>
  <c r="AY294" i="4" s="1" a="1"/>
  <c r="AY294" i="4" s="1"/>
  <c r="AZ294" i="4" s="1" a="1"/>
  <c r="AZ294" i="4" s="1"/>
  <c r="BA294" i="4" s="1" a="1"/>
  <c r="BA294" i="4" s="1"/>
  <c r="AH303" i="2"/>
  <c r="AI303" i="2"/>
  <c r="AH304" i="2"/>
  <c r="AI304" i="2"/>
  <c r="AH305" i="2"/>
  <c r="AI305" i="2"/>
  <c r="AT167" i="1"/>
  <c r="AU324" i="1"/>
  <c r="AT461" i="1"/>
  <c r="AU461" i="1"/>
  <c r="AT4" i="1"/>
  <c r="AU233" i="1"/>
  <c r="AT296" i="1"/>
  <c r="AU37" i="1"/>
  <c r="AT7" i="1"/>
  <c r="AU51" i="1"/>
  <c r="AV51" i="1" s="1" a="1"/>
  <c r="AV51" i="1" s="1"/>
  <c r="AT225" i="1"/>
  <c r="AU225" i="1"/>
  <c r="AT284" i="1"/>
  <c r="AU284" i="1"/>
  <c r="AT286" i="1"/>
  <c r="AU286" i="1"/>
  <c r="AT202" i="1"/>
  <c r="AU202" i="1"/>
  <c r="AT382" i="1"/>
  <c r="AU296" i="1"/>
  <c r="AT212" i="1"/>
  <c r="AU212" i="1"/>
  <c r="AT179" i="1"/>
  <c r="AU179" i="1"/>
  <c r="AT289" i="1"/>
  <c r="AU126" i="1"/>
  <c r="AT86" i="1"/>
  <c r="AU342" i="1"/>
  <c r="AT35" i="1"/>
  <c r="AU35" i="1"/>
  <c r="AT267" i="1"/>
  <c r="AU267" i="1"/>
  <c r="AT111" i="1"/>
  <c r="AU111" i="1"/>
  <c r="AT292" i="1"/>
  <c r="AU292" i="1"/>
  <c r="AT336" i="1"/>
  <c r="AU336" i="1"/>
  <c r="AT114" i="1"/>
  <c r="AU25" i="1"/>
  <c r="AT341" i="1"/>
  <c r="AU217" i="1"/>
  <c r="AT219" i="1"/>
  <c r="AU219" i="1"/>
  <c r="AT34" i="1"/>
  <c r="AU13" i="1"/>
  <c r="AT349" i="1"/>
  <c r="AU88" i="1"/>
  <c r="AT57" i="1"/>
  <c r="AU403" i="1"/>
  <c r="AT220" i="1"/>
  <c r="AU220" i="1"/>
  <c r="AT293" i="1"/>
  <c r="AU119" i="1"/>
  <c r="AT199" i="1"/>
  <c r="AU252" i="1"/>
  <c r="AT226" i="1"/>
  <c r="AU307" i="1"/>
  <c r="AT189" i="1"/>
  <c r="AU189" i="1"/>
  <c r="AT42" i="1"/>
  <c r="AU187" i="1"/>
  <c r="AT261" i="1"/>
  <c r="AU246" i="1"/>
  <c r="AT459" i="1"/>
  <c r="AU459" i="1"/>
  <c r="AT38" i="1"/>
  <c r="AU349" i="1"/>
  <c r="AT183" i="1"/>
  <c r="AU426" i="1"/>
  <c r="AT458" i="1"/>
  <c r="AU458" i="1"/>
  <c r="AT318" i="1"/>
  <c r="AU268" i="1"/>
  <c r="AT432" i="1"/>
  <c r="AU432" i="1"/>
  <c r="AT66" i="1"/>
  <c r="AU66" i="1"/>
  <c r="AT108" i="1"/>
  <c r="AU230" i="1"/>
  <c r="AT73" i="1"/>
  <c r="AU211" i="1"/>
  <c r="AT455" i="1"/>
  <c r="AU455" i="1"/>
  <c r="AT130" i="1"/>
  <c r="AU63" i="1"/>
  <c r="AT312" i="1"/>
  <c r="AU312" i="1"/>
  <c r="AT106" i="1"/>
  <c r="AU153" i="1"/>
  <c r="AT281" i="1"/>
  <c r="AU281" i="1"/>
  <c r="AT260" i="1"/>
  <c r="AU289" i="1"/>
  <c r="AT78" i="1"/>
  <c r="AU70" i="1"/>
  <c r="AT43" i="1"/>
  <c r="AU434" i="1"/>
  <c r="AT381" i="1"/>
  <c r="AU381" i="1"/>
  <c r="AT100" i="1"/>
  <c r="AU100" i="1"/>
  <c r="AT403" i="1"/>
  <c r="AU84" i="1"/>
  <c r="AT72" i="1"/>
  <c r="AU149" i="1"/>
  <c r="AT364" i="1"/>
  <c r="AU364" i="1"/>
  <c r="AT98" i="1"/>
  <c r="AU98" i="1"/>
  <c r="AT22" i="1"/>
  <c r="AU87" i="1"/>
  <c r="AT115" i="1"/>
  <c r="AU115" i="1"/>
  <c r="AT237" i="1"/>
  <c r="AU282" i="1"/>
  <c r="AT11" i="1"/>
  <c r="AU108" i="1"/>
  <c r="AT392" i="1"/>
  <c r="AU429" i="1"/>
  <c r="AT161" i="1"/>
  <c r="AU161" i="1"/>
  <c r="AT288" i="1"/>
  <c r="AU288" i="1"/>
  <c r="AT262" i="1"/>
  <c r="AU371" i="1"/>
  <c r="AT475" i="1"/>
  <c r="AU475" i="1"/>
  <c r="AT145" i="1"/>
  <c r="AU60" i="1"/>
  <c r="AT164" i="1"/>
  <c r="AU73" i="1"/>
  <c r="AT14" i="1"/>
  <c r="AU140" i="1"/>
  <c r="AT168" i="1"/>
  <c r="AU135" i="1"/>
  <c r="AT330" i="1"/>
  <c r="AU330" i="1"/>
  <c r="AT358" i="1"/>
  <c r="AU358" i="1"/>
  <c r="AT213" i="1"/>
  <c r="AU213" i="1"/>
  <c r="AT27" i="1"/>
  <c r="AU27" i="1"/>
  <c r="AT28" i="1"/>
  <c r="AU28" i="1"/>
  <c r="AT399" i="1"/>
  <c r="AU399" i="1"/>
  <c r="AT409" i="1"/>
  <c r="AU109" i="1"/>
  <c r="AT63" i="1"/>
  <c r="AU118" i="1"/>
  <c r="AT353" i="1"/>
  <c r="AU353" i="1"/>
  <c r="AT137" i="1"/>
  <c r="AU137" i="1"/>
  <c r="AT302" i="1"/>
  <c r="AU253" i="1"/>
  <c r="AT61" i="1"/>
  <c r="AU147" i="1"/>
  <c r="AT444" i="1"/>
  <c r="AU444" i="1"/>
  <c r="AT463" i="1"/>
  <c r="AU463" i="1"/>
  <c r="AT149" i="1"/>
  <c r="AU76" i="1"/>
  <c r="AT194" i="1"/>
  <c r="AU305" i="1"/>
  <c r="AT436" i="1"/>
  <c r="AU436" i="1"/>
  <c r="AT412" i="1"/>
  <c r="AU412" i="1"/>
  <c r="AT96" i="1"/>
  <c r="AU96" i="1"/>
  <c r="AT33" i="1"/>
  <c r="AU249" i="1"/>
  <c r="AT272" i="1"/>
  <c r="AU77" i="1"/>
  <c r="AT464" i="1"/>
  <c r="AU464" i="1"/>
  <c r="AT120" i="1"/>
  <c r="AU228" i="1"/>
  <c r="AT315" i="1"/>
  <c r="AU315" i="1"/>
  <c r="AT49" i="1"/>
  <c r="AU57" i="1"/>
  <c r="AT37" i="1"/>
  <c r="AU107" i="1"/>
  <c r="AT376" i="1"/>
  <c r="AU299" i="1"/>
  <c r="AT350" i="1"/>
  <c r="AU350" i="1"/>
  <c r="AT87" i="1"/>
  <c r="AU273" i="1"/>
  <c r="AT119" i="1"/>
  <c r="AU132" i="1"/>
  <c r="AT116" i="1"/>
  <c r="AU116" i="1"/>
  <c r="AT65" i="1"/>
  <c r="AU65" i="1"/>
  <c r="AT40" i="1"/>
  <c r="AU40" i="1"/>
  <c r="AT421" i="1"/>
  <c r="AU354" i="1"/>
  <c r="AT147" i="1"/>
  <c r="AU23" i="1"/>
  <c r="AT294" i="1"/>
  <c r="AU152" i="1"/>
  <c r="AT79" i="1"/>
  <c r="AU79" i="1"/>
  <c r="AT452" i="1"/>
  <c r="AU452" i="1"/>
  <c r="AT206" i="1"/>
  <c r="AU80" i="1"/>
  <c r="AT257" i="1"/>
  <c r="AU257" i="1"/>
  <c r="AT405" i="1"/>
  <c r="AU405" i="1"/>
  <c r="AT438" i="1"/>
  <c r="AU255" i="1"/>
  <c r="AT303" i="1"/>
  <c r="AU303" i="1"/>
  <c r="AT201" i="1"/>
  <c r="AU389" i="1"/>
  <c r="AT471" i="1"/>
  <c r="AU471" i="1"/>
  <c r="AT174" i="1"/>
  <c r="AU174" i="1"/>
  <c r="AT18" i="1"/>
  <c r="AU297" i="1"/>
  <c r="AT210" i="1"/>
  <c r="AU69" i="1"/>
  <c r="AT337" i="1"/>
  <c r="AU337" i="1"/>
  <c r="AT387" i="1"/>
  <c r="AU302" i="1"/>
  <c r="AT126" i="1"/>
  <c r="AU323" i="1"/>
  <c r="AT244" i="1"/>
  <c r="AU186" i="1"/>
  <c r="AT139" i="1"/>
  <c r="AU139" i="1"/>
  <c r="AT64" i="1"/>
  <c r="AU64" i="1"/>
  <c r="AT157" i="1"/>
  <c r="AU421" i="1"/>
  <c r="AT252" i="1"/>
  <c r="AU166" i="1"/>
  <c r="AT265" i="1"/>
  <c r="AT54" i="1"/>
  <c r="AU54" i="1"/>
  <c r="AT439" i="1"/>
  <c r="AU439" i="1"/>
  <c r="AT224" i="1"/>
  <c r="AU224" i="1"/>
  <c r="AT283" i="1"/>
  <c r="AU208" i="1"/>
  <c r="AT242" i="1"/>
  <c r="AU242" i="1"/>
  <c r="AT216" i="1"/>
  <c r="AU216" i="1"/>
  <c r="AT175" i="1"/>
  <c r="AU124" i="1"/>
  <c r="AT122" i="1"/>
  <c r="AU68" i="1"/>
  <c r="AT369" i="1"/>
  <c r="AU372" i="1"/>
  <c r="AU369" i="1"/>
  <c r="AT50" i="1"/>
  <c r="AU86" i="1"/>
  <c r="AT23" i="1"/>
  <c r="AU419" i="1"/>
  <c r="AT209" i="1"/>
  <c r="AU209" i="1"/>
  <c r="AT329" i="1"/>
  <c r="AU329" i="1"/>
  <c r="AT136" i="1"/>
  <c r="AU136" i="1"/>
  <c r="AT233" i="1"/>
  <c r="AU183" i="1"/>
  <c r="AT400" i="1"/>
  <c r="AU400" i="1"/>
  <c r="AT327" i="1"/>
  <c r="AU327" i="1"/>
  <c r="AT143" i="1"/>
  <c r="AU143" i="1"/>
  <c r="AT71" i="1"/>
  <c r="AU71" i="1"/>
  <c r="AT13" i="1"/>
  <c r="AU24" i="1"/>
  <c r="AT324" i="1"/>
  <c r="AU18" i="1"/>
  <c r="AT211" i="1"/>
  <c r="AU390" i="1"/>
  <c r="AT357" i="1"/>
  <c r="AU357" i="1"/>
  <c r="AT308" i="1"/>
  <c r="AU308" i="1"/>
  <c r="AT20" i="1"/>
  <c r="AU295" i="1"/>
  <c r="AT356" i="1"/>
  <c r="AU41" i="1"/>
  <c r="AT146" i="1"/>
  <c r="AU16" i="1"/>
  <c r="AT275" i="1"/>
  <c r="AU348" i="1"/>
  <c r="AU234" i="1"/>
  <c r="AT384" i="1"/>
  <c r="AU384" i="1"/>
  <c r="AT144" i="1"/>
  <c r="AU259" i="1"/>
  <c r="AT323" i="1"/>
  <c r="AU376" i="1"/>
  <c r="AT232" i="1"/>
  <c r="AU232" i="1"/>
  <c r="AT477" i="1"/>
  <c r="AU477" i="1"/>
  <c r="AT478" i="1"/>
  <c r="AU478" i="1"/>
  <c r="AT479" i="1"/>
  <c r="AU479" i="1"/>
  <c r="AT480" i="1"/>
  <c r="AU480" i="1"/>
  <c r="AT481" i="1"/>
  <c r="AU481" i="1"/>
  <c r="AT482" i="1"/>
  <c r="AU482" i="1"/>
  <c r="AT483" i="1"/>
  <c r="AU483" i="1"/>
  <c r="AT484" i="1"/>
  <c r="AU484" i="1"/>
  <c r="AT485" i="1"/>
  <c r="AU485" i="1"/>
  <c r="AT486" i="1"/>
  <c r="AU486" i="1"/>
  <c r="AT487" i="1"/>
  <c r="AU487" i="1"/>
  <c r="AT488" i="1"/>
  <c r="AU488" i="1"/>
  <c r="AT489" i="1"/>
  <c r="AU489" i="1"/>
  <c r="AT490" i="1"/>
  <c r="AU490" i="1"/>
  <c r="AT491" i="1"/>
  <c r="AU491" i="1"/>
  <c r="AT492" i="1"/>
  <c r="AU492" i="1"/>
  <c r="AT493" i="1"/>
  <c r="AU493" i="1"/>
  <c r="AT494" i="1"/>
  <c r="AU494" i="1"/>
  <c r="AT495" i="1"/>
  <c r="AU495" i="1"/>
  <c r="AT496" i="1"/>
  <c r="AU496" i="1"/>
  <c r="AT497" i="1"/>
  <c r="AU497" i="1"/>
  <c r="AT498" i="1"/>
  <c r="AU498" i="1"/>
  <c r="AT499" i="1"/>
  <c r="AU499" i="1"/>
  <c r="AT500" i="1"/>
  <c r="AU500" i="1"/>
  <c r="AT501" i="1"/>
  <c r="AU501" i="1"/>
  <c r="AT502" i="1"/>
  <c r="AU502" i="1"/>
  <c r="AT503" i="1"/>
  <c r="AU503" i="1"/>
  <c r="AT504" i="1"/>
  <c r="AU504" i="1"/>
  <c r="AT505" i="1"/>
  <c r="AU505" i="1"/>
  <c r="AT506" i="1"/>
  <c r="AU506" i="1"/>
  <c r="AT507" i="1"/>
  <c r="AU507" i="1"/>
  <c r="AT508" i="1"/>
  <c r="AU508" i="1"/>
  <c r="AT509" i="1"/>
  <c r="AU509" i="1"/>
  <c r="AT510" i="1"/>
  <c r="AU510" i="1"/>
  <c r="AT511" i="1"/>
  <c r="AU511" i="1"/>
  <c r="AT512" i="1"/>
  <c r="AU512" i="1"/>
  <c r="AT513" i="1"/>
  <c r="AU513" i="1"/>
  <c r="AT514" i="1"/>
  <c r="AU514" i="1"/>
  <c r="AT515" i="1"/>
  <c r="AU515" i="1"/>
  <c r="AT516" i="1"/>
  <c r="AU516" i="1"/>
  <c r="AT517" i="1"/>
  <c r="AU517" i="1"/>
  <c r="AT518" i="1"/>
  <c r="AU518" i="1"/>
  <c r="AT519" i="1"/>
  <c r="AU519" i="1"/>
  <c r="AT520" i="1"/>
  <c r="AU520" i="1"/>
  <c r="AT521" i="1"/>
  <c r="AU521" i="1"/>
  <c r="AT522" i="1"/>
  <c r="AU522" i="1"/>
  <c r="AT523" i="1"/>
  <c r="AU523" i="1"/>
  <c r="AT524" i="1"/>
  <c r="AU524" i="1"/>
  <c r="AT525" i="1"/>
  <c r="AU525" i="1"/>
  <c r="AT526" i="1"/>
  <c r="AU526" i="1"/>
  <c r="AT527" i="1"/>
  <c r="AU527" i="1"/>
  <c r="AT528" i="1"/>
  <c r="AU528" i="1"/>
  <c r="AT529" i="1"/>
  <c r="AU529" i="1"/>
  <c r="AT530" i="1"/>
  <c r="AU530" i="1"/>
  <c r="AT531" i="1"/>
  <c r="AU531" i="1"/>
  <c r="AT532" i="1"/>
  <c r="AU532" i="1"/>
  <c r="AT533" i="1"/>
  <c r="AU533" i="1"/>
  <c r="AT534" i="1"/>
  <c r="AU534" i="1"/>
  <c r="AT535" i="1"/>
  <c r="AU535" i="1"/>
  <c r="AT536" i="1"/>
  <c r="AU536" i="1"/>
  <c r="AT537" i="1"/>
  <c r="AU537" i="1"/>
  <c r="AT538" i="1"/>
  <c r="AU538" i="1"/>
  <c r="AT539" i="1"/>
  <c r="AU539" i="1"/>
  <c r="AT540" i="1"/>
  <c r="AU540" i="1"/>
  <c r="AT541" i="1"/>
  <c r="AU541" i="1"/>
  <c r="AT542" i="1"/>
  <c r="AU542" i="1"/>
  <c r="AT543" i="1"/>
  <c r="AU543" i="1"/>
  <c r="AT544" i="1"/>
  <c r="AU544" i="1"/>
  <c r="AT545" i="1"/>
  <c r="AU545" i="1"/>
  <c r="AT546" i="1"/>
  <c r="AU546" i="1"/>
  <c r="AT547" i="1"/>
  <c r="AU547" i="1"/>
  <c r="AT548" i="1"/>
  <c r="AU548" i="1"/>
  <c r="AT549" i="1"/>
  <c r="AU549" i="1"/>
  <c r="AT550" i="1"/>
  <c r="AU550" i="1"/>
  <c r="AT551" i="1"/>
  <c r="AU551" i="1"/>
  <c r="AT552" i="1"/>
  <c r="AU552" i="1"/>
  <c r="AT553" i="1"/>
  <c r="AU553" i="1"/>
  <c r="AT554" i="1"/>
  <c r="AU554" i="1"/>
  <c r="AT555" i="1"/>
  <c r="AU555" i="1"/>
  <c r="AT556" i="1"/>
  <c r="AU556" i="1"/>
  <c r="AT557" i="1"/>
  <c r="AU557" i="1"/>
  <c r="AT558" i="1"/>
  <c r="AU558" i="1"/>
  <c r="AT559" i="1"/>
  <c r="AU559" i="1"/>
  <c r="AT560" i="1"/>
  <c r="AU560" i="1"/>
  <c r="AT561" i="1"/>
  <c r="AU561" i="1"/>
  <c r="AT562" i="1"/>
  <c r="AU562" i="1"/>
  <c r="AT563" i="1"/>
  <c r="AU563" i="1"/>
  <c r="AT564" i="1"/>
  <c r="AU564" i="1"/>
  <c r="AT565" i="1"/>
  <c r="AU565" i="1"/>
  <c r="AT566" i="1"/>
  <c r="AU566" i="1"/>
  <c r="AT567" i="1"/>
  <c r="AU567" i="1"/>
  <c r="AT568" i="1"/>
  <c r="AU568" i="1"/>
  <c r="AT569" i="1"/>
  <c r="AU569" i="1"/>
  <c r="AT570" i="1"/>
  <c r="AU570" i="1"/>
  <c r="AT571" i="1"/>
  <c r="AU571" i="1"/>
  <c r="AT572" i="1"/>
  <c r="AU572" i="1"/>
  <c r="AT573" i="1"/>
  <c r="AU573" i="1"/>
  <c r="AT574" i="1"/>
  <c r="AU574" i="1"/>
  <c r="AT575" i="1"/>
  <c r="AU575" i="1"/>
  <c r="AT576" i="1"/>
  <c r="AU576" i="1"/>
  <c r="AT577" i="1"/>
  <c r="AU577" i="1"/>
  <c r="AT578" i="1"/>
  <c r="AU578" i="1"/>
  <c r="AT579" i="1"/>
  <c r="AU579" i="1"/>
  <c r="AT580" i="1"/>
  <c r="AU580" i="1"/>
  <c r="AT581" i="1"/>
  <c r="AU581" i="1"/>
  <c r="AT582" i="1"/>
  <c r="AU582" i="1"/>
  <c r="AT583" i="1"/>
  <c r="AU583" i="1"/>
  <c r="AT584" i="1"/>
  <c r="AU584" i="1"/>
  <c r="AT585" i="1"/>
  <c r="AU585" i="1"/>
  <c r="AT586" i="1"/>
  <c r="AU586" i="1"/>
  <c r="AT587" i="1"/>
  <c r="AU587" i="1"/>
  <c r="AT588" i="1"/>
  <c r="AU588" i="1"/>
  <c r="AT589" i="1"/>
  <c r="AU589" i="1"/>
  <c r="AT590" i="1"/>
  <c r="AU590" i="1"/>
  <c r="AT591" i="1"/>
  <c r="AU591" i="1"/>
  <c r="AT592" i="1"/>
  <c r="AU592" i="1"/>
  <c r="AT593" i="1"/>
  <c r="AU593" i="1"/>
  <c r="AT594" i="1"/>
  <c r="AU594" i="1"/>
  <c r="AT595" i="1"/>
  <c r="AU595" i="1"/>
  <c r="AT596" i="1"/>
  <c r="AU596" i="1"/>
  <c r="AT597" i="1"/>
  <c r="AU597" i="1"/>
  <c r="AT598" i="1"/>
  <c r="AU598" i="1"/>
  <c r="AT599" i="1"/>
  <c r="AU599" i="1"/>
  <c r="AT600" i="1"/>
  <c r="AU600" i="1"/>
  <c r="AT601" i="1"/>
  <c r="AU601" i="1"/>
  <c r="AT602" i="1"/>
  <c r="AU602" i="1"/>
  <c r="AT603" i="1"/>
  <c r="AU603" i="1"/>
  <c r="AT604" i="1"/>
  <c r="AU604" i="1"/>
  <c r="AT605" i="1"/>
  <c r="AU605" i="1"/>
  <c r="AT606" i="1"/>
  <c r="AU606" i="1"/>
  <c r="AT607" i="1"/>
  <c r="AU607" i="1"/>
  <c r="AT608" i="1"/>
  <c r="AU608" i="1"/>
  <c r="AT609" i="1"/>
  <c r="AU609" i="1"/>
  <c r="AT610" i="1"/>
  <c r="AU610" i="1"/>
  <c r="AT611" i="1"/>
  <c r="AU611" i="1"/>
  <c r="AT612" i="1"/>
  <c r="AU612" i="1"/>
  <c r="AT613" i="1"/>
  <c r="AU613" i="1"/>
  <c r="AT614" i="1"/>
  <c r="AU614" i="1"/>
  <c r="AT615" i="1"/>
  <c r="AU616" i="1"/>
  <c r="AT616" i="1"/>
  <c r="AU617" i="1"/>
  <c r="AT617" i="1"/>
  <c r="AU618" i="1"/>
  <c r="AT618" i="1"/>
  <c r="AU619" i="1"/>
  <c r="AT619" i="1"/>
  <c r="AU620" i="1"/>
  <c r="AT620" i="1"/>
  <c r="AU621" i="1"/>
  <c r="AT621" i="1"/>
  <c r="AU622" i="1"/>
  <c r="AT622" i="1"/>
  <c r="AU623" i="1"/>
  <c r="AT623" i="1"/>
  <c r="AU624" i="1"/>
  <c r="AT624" i="1"/>
  <c r="AU625" i="1"/>
  <c r="AT625" i="1"/>
  <c r="AU626" i="1"/>
  <c r="AT626" i="1"/>
  <c r="AU627" i="1"/>
  <c r="AT627" i="1"/>
  <c r="AU628" i="1"/>
  <c r="AT628" i="1"/>
  <c r="AU629" i="1"/>
  <c r="AT629" i="1"/>
  <c r="AU630" i="1"/>
  <c r="AT630" i="1"/>
  <c r="AU631" i="1"/>
  <c r="AT631" i="1"/>
  <c r="AU632" i="1"/>
  <c r="AT632" i="1"/>
  <c r="AU633" i="1"/>
  <c r="AT633" i="1"/>
  <c r="AU634" i="1"/>
  <c r="AT634" i="1"/>
  <c r="AU635" i="1"/>
  <c r="AT635" i="1"/>
  <c r="AU636" i="1"/>
  <c r="AT636" i="1"/>
  <c r="AU637" i="1"/>
  <c r="AT637" i="1"/>
  <c r="AU638" i="1"/>
  <c r="AT638" i="1"/>
  <c r="AU639" i="1"/>
  <c r="AT639" i="1"/>
  <c r="AU640" i="1"/>
  <c r="AT640" i="1"/>
  <c r="AU641" i="1"/>
  <c r="AT641" i="1"/>
  <c r="AU642" i="1"/>
  <c r="AT642" i="1"/>
  <c r="AU643" i="1"/>
  <c r="AT643" i="1"/>
  <c r="AU644" i="1"/>
  <c r="AT644" i="1"/>
  <c r="AU645" i="1"/>
  <c r="AT645" i="1"/>
  <c r="AU646" i="1"/>
  <c r="AT646" i="1"/>
  <c r="AU647" i="1"/>
  <c r="AT647" i="1"/>
  <c r="AU648" i="1"/>
  <c r="AT648" i="1"/>
  <c r="AU649" i="1"/>
  <c r="AT649" i="1"/>
  <c r="AU650" i="1"/>
  <c r="AT650" i="1"/>
  <c r="AU651" i="1"/>
  <c r="AT651" i="1"/>
  <c r="AU652" i="1"/>
  <c r="AT652" i="1"/>
  <c r="AU653" i="1"/>
  <c r="AT653" i="1"/>
  <c r="AU654" i="1"/>
  <c r="AT654" i="1"/>
  <c r="AU655" i="1"/>
  <c r="AT655" i="1"/>
  <c r="AU656" i="1"/>
  <c r="AT656" i="1"/>
  <c r="AU657" i="1"/>
  <c r="AT657" i="1"/>
  <c r="AU658" i="1"/>
  <c r="AT658" i="1"/>
  <c r="AU659" i="1"/>
  <c r="AT659" i="1"/>
  <c r="AU660" i="1"/>
  <c r="AT660" i="1"/>
  <c r="AU661" i="1"/>
  <c r="AT661" i="1"/>
  <c r="AU662" i="1"/>
  <c r="AT662" i="1"/>
  <c r="AU663" i="1"/>
  <c r="AT663" i="1"/>
  <c r="AU664" i="1"/>
  <c r="AT664" i="1"/>
  <c r="AU665" i="1"/>
  <c r="AT665" i="1"/>
  <c r="AU666" i="1"/>
  <c r="AT666" i="1"/>
  <c r="AU667" i="1"/>
  <c r="AT667" i="1"/>
  <c r="AU668" i="1"/>
  <c r="AT668" i="1"/>
  <c r="AU669" i="1"/>
  <c r="AT669" i="1"/>
  <c r="AU670" i="1"/>
  <c r="AT670" i="1"/>
  <c r="AU671" i="1"/>
  <c r="AT671" i="1"/>
  <c r="AU672" i="1"/>
  <c r="AT672" i="1"/>
  <c r="AU673" i="1"/>
  <c r="AT673" i="1"/>
  <c r="AU674" i="1"/>
  <c r="AT674" i="1"/>
  <c r="AU675" i="1"/>
  <c r="AT675" i="1"/>
  <c r="AU676" i="1"/>
  <c r="AT676" i="1"/>
  <c r="AU677" i="1"/>
  <c r="AT677" i="1"/>
  <c r="AU678" i="1"/>
  <c r="AT678" i="1"/>
  <c r="AU679" i="1"/>
  <c r="AT679" i="1"/>
  <c r="AU680" i="1"/>
  <c r="AT680" i="1"/>
  <c r="AU681" i="1"/>
  <c r="AT681" i="1"/>
  <c r="AU682" i="1"/>
  <c r="AT682" i="1"/>
  <c r="AU683" i="1"/>
  <c r="AT683" i="1"/>
  <c r="AU684" i="1"/>
  <c r="AT684" i="1"/>
  <c r="AU685" i="1"/>
  <c r="AT685" i="1"/>
  <c r="AU686" i="1"/>
  <c r="AT686" i="1"/>
  <c r="AU687" i="1"/>
  <c r="AT687" i="1"/>
  <c r="AU688" i="1"/>
  <c r="AT688" i="1"/>
  <c r="AU689" i="1"/>
  <c r="AT689" i="1"/>
  <c r="AU690" i="1"/>
  <c r="AT690" i="1"/>
  <c r="AU691" i="1"/>
  <c r="AT691" i="1"/>
  <c r="AU692" i="1"/>
  <c r="AT692" i="1"/>
  <c r="AU693" i="1"/>
  <c r="AT693" i="1"/>
  <c r="AU694" i="1"/>
  <c r="AT694" i="1"/>
  <c r="AU695" i="1"/>
  <c r="AT695" i="1"/>
  <c r="AU696" i="1"/>
  <c r="AT696" i="1"/>
  <c r="AU697" i="1"/>
  <c r="AT697" i="1"/>
  <c r="AU698" i="1"/>
  <c r="AT698" i="1"/>
  <c r="AU699" i="1"/>
  <c r="AT699" i="1"/>
  <c r="AU700" i="1"/>
  <c r="AT700" i="1"/>
  <c r="AU701" i="1"/>
  <c r="AT701" i="1"/>
  <c r="AU702" i="1"/>
  <c r="AT702" i="1"/>
  <c r="AU703" i="1"/>
  <c r="AT703" i="1"/>
  <c r="AU704" i="1"/>
  <c r="AT704" i="1"/>
  <c r="AU705" i="1"/>
  <c r="AT705" i="1"/>
  <c r="AU706" i="1"/>
  <c r="AT706" i="1"/>
  <c r="AU707" i="1"/>
  <c r="AT707" i="1"/>
  <c r="AU708" i="1"/>
  <c r="AT708" i="1"/>
  <c r="AU709" i="1"/>
  <c r="AT709" i="1"/>
  <c r="AU710" i="1"/>
  <c r="AT710" i="1"/>
  <c r="AU711" i="1"/>
  <c r="AT711" i="1"/>
  <c r="AU712" i="1"/>
  <c r="AT712" i="1"/>
  <c r="AU713" i="1"/>
  <c r="AT713" i="1"/>
  <c r="AU714" i="1"/>
  <c r="AT714" i="1"/>
  <c r="AU715" i="1"/>
  <c r="AT715" i="1"/>
  <c r="AU716" i="1"/>
  <c r="AT716" i="1"/>
  <c r="AU717" i="1"/>
  <c r="AT717" i="1"/>
  <c r="AU718" i="1"/>
  <c r="AT718" i="1"/>
  <c r="AU719" i="1"/>
  <c r="AT719" i="1"/>
  <c r="AU720" i="1"/>
  <c r="AT720" i="1"/>
  <c r="AU721" i="1"/>
  <c r="AT721" i="1"/>
  <c r="AU722" i="1"/>
  <c r="AT722" i="1"/>
  <c r="AU723" i="1"/>
  <c r="AT723" i="1"/>
  <c r="AU724" i="1"/>
  <c r="AT724" i="1"/>
  <c r="AU725" i="1"/>
  <c r="AT725" i="1"/>
  <c r="AU726" i="1"/>
  <c r="AT726" i="1"/>
  <c r="AU727" i="1"/>
  <c r="AT727" i="1"/>
  <c r="AU728" i="1"/>
  <c r="AT728" i="1"/>
  <c r="AU729" i="1"/>
  <c r="AT729" i="1"/>
  <c r="AU730" i="1"/>
  <c r="AT730" i="1"/>
  <c r="AU731" i="1"/>
  <c r="AT731" i="1"/>
  <c r="AU732" i="1"/>
  <c r="AT732" i="1"/>
  <c r="AU733" i="1"/>
  <c r="AT733" i="1"/>
  <c r="AU734" i="1"/>
  <c r="AT734" i="1"/>
  <c r="AU735" i="1"/>
  <c r="AT735" i="1"/>
  <c r="AU736" i="1"/>
  <c r="AT736" i="1"/>
  <c r="AU737" i="1"/>
  <c r="AT737" i="1"/>
  <c r="AU738" i="1"/>
  <c r="AT738" i="1"/>
  <c r="AU739" i="1"/>
  <c r="AT739" i="1"/>
  <c r="AU740" i="1"/>
  <c r="AT740" i="1"/>
  <c r="AU741" i="1"/>
  <c r="AT741" i="1"/>
  <c r="AU742" i="1"/>
  <c r="AT742" i="1"/>
  <c r="AU743" i="1"/>
  <c r="AT743" i="1"/>
  <c r="AU744" i="1"/>
  <c r="AT744" i="1"/>
  <c r="AU745" i="1"/>
  <c r="AT745" i="1"/>
  <c r="AU746" i="1"/>
  <c r="AT746" i="1"/>
  <c r="AU747" i="1"/>
  <c r="AT747" i="1"/>
  <c r="AU748" i="1"/>
  <c r="AT748" i="1"/>
  <c r="AU749" i="1"/>
  <c r="AT749" i="1"/>
  <c r="AU750" i="1"/>
  <c r="AT750" i="1"/>
  <c r="AU751" i="1"/>
  <c r="AT751" i="1"/>
  <c r="AU752" i="1"/>
  <c r="AT752" i="1"/>
  <c r="AU753" i="1"/>
  <c r="AT753" i="1"/>
  <c r="AU754" i="1"/>
  <c r="AT754" i="1"/>
  <c r="AU755" i="1"/>
  <c r="AT755" i="1"/>
  <c r="AU756" i="1"/>
  <c r="AT756" i="1"/>
  <c r="AU757" i="1"/>
  <c r="AT757" i="1"/>
  <c r="AU758" i="1"/>
  <c r="AT758" i="1"/>
  <c r="AU759" i="1"/>
  <c r="AT759" i="1"/>
  <c r="AU760" i="1"/>
  <c r="AT760" i="1"/>
  <c r="AU761" i="1"/>
  <c r="AT761" i="1"/>
  <c r="AU762" i="1"/>
  <c r="AT762" i="1"/>
  <c r="AU763" i="1"/>
  <c r="AT763" i="1"/>
  <c r="AU764" i="1"/>
  <c r="AT764" i="1"/>
  <c r="AU765" i="1"/>
  <c r="AT765" i="1"/>
  <c r="AU766" i="1"/>
  <c r="AT766" i="1"/>
  <c r="AU767" i="1"/>
  <c r="AT767" i="1"/>
  <c r="AU768" i="1"/>
  <c r="AT768" i="1"/>
  <c r="AU769" i="1"/>
  <c r="AT769" i="1"/>
  <c r="AU770" i="1"/>
  <c r="AT770" i="1"/>
  <c r="AU771" i="1"/>
  <c r="AT771" i="1"/>
  <c r="AU772" i="1"/>
  <c r="AT772" i="1"/>
  <c r="AU773" i="1"/>
  <c r="AT773" i="1"/>
  <c r="AU774" i="1"/>
  <c r="AT774" i="1"/>
  <c r="AU775" i="1"/>
  <c r="AT775" i="1"/>
  <c r="AU776" i="1"/>
  <c r="AT776" i="1"/>
  <c r="AU777" i="1"/>
  <c r="AO303" i="20"/>
  <c r="AP304" i="20"/>
  <c r="AO304" i="20"/>
  <c r="AP305" i="20"/>
  <c r="AO305" i="20"/>
  <c r="AP306" i="20"/>
  <c r="AO306" i="20"/>
  <c r="AP307" i="20"/>
  <c r="AO307" i="20"/>
  <c r="AP308" i="20"/>
  <c r="AO308" i="20"/>
  <c r="AP309" i="20"/>
  <c r="AO309" i="20"/>
  <c r="AP310" i="20"/>
  <c r="AO310" i="20"/>
  <c r="AP311" i="20"/>
  <c r="AO311" i="20"/>
  <c r="AP312" i="20"/>
  <c r="AO312" i="20"/>
  <c r="AP313" i="20"/>
  <c r="AO313" i="20"/>
  <c r="AP314" i="20"/>
  <c r="AO314" i="20"/>
  <c r="AP315" i="20"/>
  <c r="AO315" i="20"/>
  <c r="AP316" i="20"/>
  <c r="AO316" i="20"/>
  <c r="AP317" i="20"/>
  <c r="AO317" i="20"/>
  <c r="AP318" i="20"/>
  <c r="AO318" i="20"/>
  <c r="AP319" i="20"/>
  <c r="AO319" i="20"/>
  <c r="AP320" i="20"/>
  <c r="AO320" i="20"/>
  <c r="AP321" i="20"/>
  <c r="AO321" i="20"/>
  <c r="AP322" i="20"/>
  <c r="AO322" i="20"/>
  <c r="AP323" i="20"/>
  <c r="AO323" i="20"/>
  <c r="AP324" i="20"/>
  <c r="AO324" i="20"/>
  <c r="AP325" i="20"/>
  <c r="AO325" i="20"/>
  <c r="AP326" i="20"/>
  <c r="AO326" i="20"/>
  <c r="AP327" i="20"/>
  <c r="AO327" i="20"/>
  <c r="AP328" i="20"/>
  <c r="AO328" i="20"/>
  <c r="AP329" i="20"/>
  <c r="AO329" i="20"/>
  <c r="AP330" i="20"/>
  <c r="AO330" i="20"/>
  <c r="AP331" i="20"/>
  <c r="AO331" i="20"/>
  <c r="AP332" i="20"/>
  <c r="AO332" i="20"/>
  <c r="AP333" i="20"/>
  <c r="AO333" i="20"/>
  <c r="AP334" i="20"/>
  <c r="AO334" i="20"/>
  <c r="AP335" i="20"/>
  <c r="AO335" i="20"/>
  <c r="AP336" i="20"/>
  <c r="AO336" i="20"/>
  <c r="AP337" i="20"/>
  <c r="AO337" i="20"/>
  <c r="AP338" i="20"/>
  <c r="AO338" i="20"/>
  <c r="AP339" i="20"/>
  <c r="AO339" i="20"/>
  <c r="AP340" i="20"/>
  <c r="AO340" i="20"/>
  <c r="AP341" i="20"/>
  <c r="AO341" i="20"/>
  <c r="AP342" i="20"/>
  <c r="AO342" i="20"/>
  <c r="AP343" i="20"/>
  <c r="AO343" i="20"/>
  <c r="AP344" i="20"/>
  <c r="AO344" i="20"/>
  <c r="AP345" i="20"/>
  <c r="AO345" i="20"/>
  <c r="AP346" i="20"/>
  <c r="AO346" i="20"/>
  <c r="AP347" i="20"/>
  <c r="AO347" i="20"/>
  <c r="AP348" i="20"/>
  <c r="AO348" i="20"/>
  <c r="AP349" i="20"/>
  <c r="AO349" i="20"/>
  <c r="AP350" i="20"/>
  <c r="AO350" i="20"/>
  <c r="AP351" i="20"/>
  <c r="AO351" i="20"/>
  <c r="AP352" i="20"/>
  <c r="AO352" i="20"/>
  <c r="AP353" i="20"/>
  <c r="AO353" i="20"/>
  <c r="AP354" i="20"/>
  <c r="AO354" i="20"/>
  <c r="AP355" i="20"/>
  <c r="AO355" i="20"/>
  <c r="AP356" i="20"/>
  <c r="AO356" i="20"/>
  <c r="AP357" i="20"/>
  <c r="AO357" i="20"/>
  <c r="AP358" i="20"/>
  <c r="AO358" i="20"/>
  <c r="AP359" i="20"/>
  <c r="AO359" i="20"/>
  <c r="AP360" i="20"/>
  <c r="AO360" i="20"/>
  <c r="AP361" i="20"/>
  <c r="AO361" i="20"/>
  <c r="AP362" i="20"/>
  <c r="AO362" i="20"/>
  <c r="AP363" i="20"/>
  <c r="AO363" i="20"/>
  <c r="AP364" i="20"/>
  <c r="AO364" i="20"/>
  <c r="AP365" i="20"/>
  <c r="AO365" i="20"/>
  <c r="AP366" i="20"/>
  <c r="AO366" i="20"/>
  <c r="AP367" i="20"/>
  <c r="AO367" i="20"/>
  <c r="AP368" i="20"/>
  <c r="AO368" i="20"/>
  <c r="AP369" i="20"/>
  <c r="AO369" i="20"/>
  <c r="AP370" i="20"/>
  <c r="AO370" i="20"/>
  <c r="AP371" i="20"/>
  <c r="AO371" i="20"/>
  <c r="AP372" i="20"/>
  <c r="AO372" i="20"/>
  <c r="AP373" i="20"/>
  <c r="AO373" i="20"/>
  <c r="AP374" i="20"/>
  <c r="AO374" i="20"/>
  <c r="AP375" i="20"/>
  <c r="AO375" i="20"/>
  <c r="AP376" i="20"/>
  <c r="AO376" i="20"/>
  <c r="AP377" i="20"/>
  <c r="AO377" i="20"/>
  <c r="AP378" i="20"/>
  <c r="AO378" i="20"/>
  <c r="AP379" i="20"/>
  <c r="AO379" i="20"/>
  <c r="AP380" i="20"/>
  <c r="AO380" i="20"/>
  <c r="AP381" i="20"/>
  <c r="AO381" i="20"/>
  <c r="AP382" i="20"/>
  <c r="AO382" i="20"/>
  <c r="AP383" i="20"/>
  <c r="AO383" i="20"/>
  <c r="AP384" i="20"/>
  <c r="AO384" i="20"/>
  <c r="AP385" i="20"/>
  <c r="AO385" i="20"/>
  <c r="AP386" i="20"/>
  <c r="AO386" i="20"/>
  <c r="AP387" i="20"/>
  <c r="AO387" i="20"/>
  <c r="AP388" i="20"/>
  <c r="AO388" i="20"/>
  <c r="AP389" i="20"/>
  <c r="AO389" i="20"/>
  <c r="AP390" i="20"/>
  <c r="AO390" i="20"/>
  <c r="AP391" i="20"/>
  <c r="AO391" i="20"/>
  <c r="AP392" i="20"/>
  <c r="AO392" i="20"/>
  <c r="AP393" i="20"/>
  <c r="AO393" i="20"/>
  <c r="AP394" i="20"/>
  <c r="AO394" i="20"/>
  <c r="AP395" i="20"/>
  <c r="AO395" i="20"/>
  <c r="AP396" i="20"/>
  <c r="AO396" i="20"/>
  <c r="AP397" i="20"/>
  <c r="AO397" i="20"/>
  <c r="AP398" i="20"/>
  <c r="AO398" i="20"/>
  <c r="AP399" i="20"/>
  <c r="AO399" i="20"/>
  <c r="AP400" i="20"/>
  <c r="AO400" i="20"/>
  <c r="AP401" i="20"/>
  <c r="AO401" i="20"/>
  <c r="AP402" i="20"/>
  <c r="AO402" i="20"/>
  <c r="AP403" i="20"/>
  <c r="AO403" i="20"/>
  <c r="AP404" i="20"/>
  <c r="AO404" i="20"/>
  <c r="AP405" i="20"/>
  <c r="AO405" i="20"/>
  <c r="AP406" i="20"/>
  <c r="AO406" i="20"/>
  <c r="AP407" i="20"/>
  <c r="AO407" i="20"/>
  <c r="AP408" i="20"/>
  <c r="AO408" i="20"/>
  <c r="AP409" i="20"/>
  <c r="AO409" i="20"/>
  <c r="AP410" i="20"/>
  <c r="AO410" i="20"/>
  <c r="AP411" i="20"/>
  <c r="AO411" i="20"/>
  <c r="AP412" i="20"/>
  <c r="AO412" i="20"/>
  <c r="AP413" i="20"/>
  <c r="AO413" i="20"/>
  <c r="AP414" i="20"/>
  <c r="AO414" i="20"/>
  <c r="AP415" i="20"/>
  <c r="AO415" i="20"/>
  <c r="AP416" i="20"/>
  <c r="AO416" i="20"/>
  <c r="AP417" i="20"/>
  <c r="AO417" i="20"/>
  <c r="AP418" i="20"/>
  <c r="AO418" i="20"/>
  <c r="AP419" i="20"/>
  <c r="AO419" i="20"/>
  <c r="AP420" i="20"/>
  <c r="AO420" i="20"/>
  <c r="AP421" i="20"/>
  <c r="AO421" i="20"/>
  <c r="AP422" i="20"/>
  <c r="AO422" i="20"/>
  <c r="AP423" i="20"/>
  <c r="AO423" i="20"/>
  <c r="AP424" i="20"/>
  <c r="AO424" i="20"/>
  <c r="AP425" i="20"/>
  <c r="AO425" i="20"/>
  <c r="AP426" i="20"/>
  <c r="AO426" i="20"/>
  <c r="AP427" i="20"/>
  <c r="AO427" i="20"/>
  <c r="AP428" i="20"/>
  <c r="AO428" i="20"/>
  <c r="AP429" i="20"/>
  <c r="AO429" i="20"/>
  <c r="AP430" i="20"/>
  <c r="AO430" i="20"/>
  <c r="AP431" i="20"/>
  <c r="AO431" i="20"/>
  <c r="AP432" i="20"/>
  <c r="AO432" i="20"/>
  <c r="AP433" i="20"/>
  <c r="AO433" i="20"/>
  <c r="AP434" i="20"/>
  <c r="AO434" i="20"/>
  <c r="AP435" i="20"/>
  <c r="AO435" i="20"/>
  <c r="AP436" i="20"/>
  <c r="AO436" i="20"/>
  <c r="AP437" i="20"/>
  <c r="AO437" i="20"/>
  <c r="AP438" i="20"/>
  <c r="AO438" i="20"/>
  <c r="AP439" i="20"/>
  <c r="AO439" i="20"/>
  <c r="AP440" i="20"/>
  <c r="AO440" i="20"/>
  <c r="AP441" i="20"/>
  <c r="AO441" i="20"/>
  <c r="AP442" i="20"/>
  <c r="AO442" i="20"/>
  <c r="AP443" i="20"/>
  <c r="AO443" i="20"/>
  <c r="AP444" i="20"/>
  <c r="AO444" i="20"/>
  <c r="AP445" i="20"/>
  <c r="AO445" i="20"/>
  <c r="AP446" i="20"/>
  <c r="AO446" i="20"/>
  <c r="AP447" i="20"/>
  <c r="AO447" i="20"/>
  <c r="AP448" i="20"/>
  <c r="AO448" i="20"/>
  <c r="AP449" i="20"/>
  <c r="AO449" i="20"/>
  <c r="AP450" i="20"/>
  <c r="AO450" i="20"/>
  <c r="AP451" i="20"/>
  <c r="AO451" i="20"/>
  <c r="AP452" i="20"/>
  <c r="AO452" i="20"/>
  <c r="AP453" i="20"/>
  <c r="AO453" i="20"/>
  <c r="AP454" i="20"/>
  <c r="AO454" i="20"/>
  <c r="AP455" i="20"/>
  <c r="AO455" i="20"/>
  <c r="AP456" i="20"/>
  <c r="AO456" i="20"/>
  <c r="AP457" i="20"/>
  <c r="AO457" i="20"/>
  <c r="AP458" i="20"/>
  <c r="AO458" i="20"/>
  <c r="AP459" i="20"/>
  <c r="AO459" i="20"/>
  <c r="AP460" i="20"/>
  <c r="AO460" i="20"/>
  <c r="AP461" i="20"/>
  <c r="AO461" i="20"/>
  <c r="AP462" i="20"/>
  <c r="AO462" i="20"/>
  <c r="AP463" i="20"/>
  <c r="AO463" i="20"/>
  <c r="AP464" i="20"/>
  <c r="AO464" i="20"/>
  <c r="AP465" i="20"/>
  <c r="AO465" i="20"/>
  <c r="AP466" i="20"/>
  <c r="AO466" i="20"/>
  <c r="AP467" i="20"/>
  <c r="AO467" i="20"/>
  <c r="AP468" i="20"/>
  <c r="AO468" i="20"/>
  <c r="AP469" i="20"/>
  <c r="AO469" i="20"/>
  <c r="AP470" i="20"/>
  <c r="AO470" i="20"/>
  <c r="AP471" i="20"/>
  <c r="AO471" i="20"/>
  <c r="AP472" i="20"/>
  <c r="AO472" i="20"/>
  <c r="AP473" i="20"/>
  <c r="AO473" i="20"/>
  <c r="AP474" i="20"/>
  <c r="AO474" i="20"/>
  <c r="AP475" i="20"/>
  <c r="AO475" i="20"/>
  <c r="AP476" i="20"/>
  <c r="AO476" i="20"/>
  <c r="AP477" i="20"/>
  <c r="AO477" i="20"/>
  <c r="AP478" i="20"/>
  <c r="AO478" i="20"/>
  <c r="AP479" i="20"/>
  <c r="AO479" i="20"/>
  <c r="AP480" i="20"/>
  <c r="AO480" i="20"/>
  <c r="AP481" i="20"/>
  <c r="AO481" i="20"/>
  <c r="AP482" i="20"/>
  <c r="AO482" i="20"/>
  <c r="AP483" i="20"/>
  <c r="AO483" i="20"/>
  <c r="AP484" i="20"/>
  <c r="AO484" i="20"/>
  <c r="AP485" i="20"/>
  <c r="AO485" i="20"/>
  <c r="AP486" i="20"/>
  <c r="AO486" i="20"/>
  <c r="AP487" i="20"/>
  <c r="AR415" i="3"/>
  <c r="AS410" i="3"/>
  <c r="AR137" i="3"/>
  <c r="AS124" i="3"/>
  <c r="AR51" i="3"/>
  <c r="AS532" i="3"/>
  <c r="AR386" i="3"/>
  <c r="AS128" i="3"/>
  <c r="AR511" i="3"/>
  <c r="AS314" i="3"/>
  <c r="AR479" i="3"/>
  <c r="AS479" i="3"/>
  <c r="AR172" i="3"/>
  <c r="AS491" i="3"/>
  <c r="AR232" i="3"/>
  <c r="AS245" i="3"/>
  <c r="AR65" i="3"/>
  <c r="AS387" i="3"/>
  <c r="AR4" i="3"/>
  <c r="AS211" i="3"/>
  <c r="AR268" i="3"/>
  <c r="AS268" i="3"/>
  <c r="AR8" i="3"/>
  <c r="AS484" i="3"/>
  <c r="AR58" i="3"/>
  <c r="AS398" i="3"/>
  <c r="AR222" i="3"/>
  <c r="AS225" i="3"/>
  <c r="AR429" i="3"/>
  <c r="AS429" i="3"/>
  <c r="AS92" i="3"/>
  <c r="AR301" i="3"/>
  <c r="AS301" i="3"/>
  <c r="AR491" i="3"/>
  <c r="AS136" i="3"/>
  <c r="AR391" i="3"/>
  <c r="AS414" i="3"/>
  <c r="AR173" i="3"/>
  <c r="AS173" i="3"/>
  <c r="AR434" i="3"/>
  <c r="AS434" i="3"/>
  <c r="AS93" i="3"/>
  <c r="AR310" i="3"/>
  <c r="AS310" i="3"/>
  <c r="AS14" i="3"/>
  <c r="AR348" i="3"/>
  <c r="AS348" i="3"/>
  <c r="AR516" i="3"/>
  <c r="AS164" i="3"/>
  <c r="AR488" i="3"/>
  <c r="AS169" i="3"/>
  <c r="AR15" i="3"/>
  <c r="AS459" i="3"/>
  <c r="AS60" i="3"/>
  <c r="AR535" i="3"/>
  <c r="AS535" i="3"/>
  <c r="AR150" i="3"/>
  <c r="AS150" i="3"/>
  <c r="AR487" i="3"/>
  <c r="AS113" i="3"/>
  <c r="AR503" i="3"/>
  <c r="AS187" i="3"/>
  <c r="AR477" i="3"/>
  <c r="AS269" i="3"/>
  <c r="AR499" i="3"/>
  <c r="AS133" i="3"/>
  <c r="AS56" i="3"/>
  <c r="AR403" i="3"/>
  <c r="AS371" i="3"/>
  <c r="AR410" i="3"/>
  <c r="AS147" i="3"/>
  <c r="AR529" i="3"/>
  <c r="AS517" i="3"/>
  <c r="AS11" i="3"/>
  <c r="AS67" i="3"/>
  <c r="AR212" i="3"/>
  <c r="AS142" i="3"/>
  <c r="AR342" i="3"/>
  <c r="AS487" i="3"/>
  <c r="AR19" i="3"/>
  <c r="AS161" i="3"/>
  <c r="AR10" i="3"/>
  <c r="AS10" i="3"/>
  <c r="AR443" i="3"/>
  <c r="AS443" i="3"/>
  <c r="AR221" i="3"/>
  <c r="AS137" i="3"/>
  <c r="AR204" i="3"/>
  <c r="AS204" i="3"/>
  <c r="AR168" i="3"/>
  <c r="AS385" i="3"/>
  <c r="AS58" i="3"/>
  <c r="AR272" i="3"/>
  <c r="AS401" i="3"/>
  <c r="AR226" i="3"/>
  <c r="AS226" i="3"/>
  <c r="AR126" i="3"/>
  <c r="AS370" i="3"/>
  <c r="AR162" i="3"/>
  <c r="AS530" i="3"/>
  <c r="AR447" i="3"/>
  <c r="AS447" i="3"/>
  <c r="AR376" i="3"/>
  <c r="AS222" i="3"/>
  <c r="AR87" i="3"/>
  <c r="AS87" i="3"/>
  <c r="AR364" i="3"/>
  <c r="AS166" i="3"/>
  <c r="AR476" i="3"/>
  <c r="AS536" i="3"/>
  <c r="AR62" i="3"/>
  <c r="AS531" i="3"/>
  <c r="AR61" i="3"/>
  <c r="AS369" i="3"/>
  <c r="AR436" i="3"/>
  <c r="AS436" i="3"/>
  <c r="AS8" i="3"/>
  <c r="AR123" i="3"/>
  <c r="AS123" i="3"/>
  <c r="AR92" i="3"/>
  <c r="AS335" i="3"/>
  <c r="AR159" i="3"/>
  <c r="AS271" i="3"/>
  <c r="AS41" i="3"/>
  <c r="AR130" i="3"/>
  <c r="AS496" i="3"/>
  <c r="AR537" i="3"/>
  <c r="AS212" i="3"/>
  <c r="AS65" i="3"/>
  <c r="AR110" i="3"/>
  <c r="AS342" i="3"/>
  <c r="AS19" i="3"/>
  <c r="AR467" i="3"/>
  <c r="AS518" i="3"/>
  <c r="AS72" i="3"/>
  <c r="AR532" i="3"/>
  <c r="AS275" i="3"/>
  <c r="AR256" i="3"/>
  <c r="AS256" i="3"/>
  <c r="AR360" i="3"/>
  <c r="AS163" i="3"/>
  <c r="AR12" i="3"/>
  <c r="AS181" i="3"/>
  <c r="AR281" i="3"/>
  <c r="AS281" i="3"/>
  <c r="AR381" i="3"/>
  <c r="AS381" i="3"/>
  <c r="AR178" i="3"/>
  <c r="AS178" i="3"/>
  <c r="AR264" i="3"/>
  <c r="AS264" i="3"/>
  <c r="AR109" i="3"/>
  <c r="AS500" i="3"/>
  <c r="AR460" i="3"/>
  <c r="AS474" i="3"/>
  <c r="AS25" i="3"/>
  <c r="AR515" i="3"/>
  <c r="AS395" i="3"/>
  <c r="AR448" i="3"/>
  <c r="AS448" i="3"/>
  <c r="AR213" i="3"/>
  <c r="AS328" i="3"/>
  <c r="AR374" i="3"/>
  <c r="AS399" i="3"/>
  <c r="AR63" i="3"/>
  <c r="AS156" i="3"/>
  <c r="AR71" i="3"/>
  <c r="AS148" i="3"/>
  <c r="AR97" i="3"/>
  <c r="AS97" i="3"/>
  <c r="AR13" i="3"/>
  <c r="AS221" i="3"/>
  <c r="AR228" i="3"/>
  <c r="AS141" i="3"/>
  <c r="AR327" i="3"/>
  <c r="AS220" i="3"/>
  <c r="AR11" i="3"/>
  <c r="AS272" i="3"/>
  <c r="AR170" i="3"/>
  <c r="AS462" i="3"/>
  <c r="AR7" i="3"/>
  <c r="AS375" i="3"/>
  <c r="AR41" i="3"/>
  <c r="AS417" i="3"/>
  <c r="AS18" i="3"/>
  <c r="AR111" i="3"/>
  <c r="AS376" i="3"/>
  <c r="AR234" i="3"/>
  <c r="AS234" i="3"/>
  <c r="AR480" i="3"/>
  <c r="AS170" i="3"/>
  <c r="AR40" i="3"/>
  <c r="AS40" i="3"/>
  <c r="AR100" i="3"/>
  <c r="AS100" i="3"/>
  <c r="AR409" i="3"/>
  <c r="AS184" i="3"/>
  <c r="AR255" i="3"/>
  <c r="AS218" i="3"/>
  <c r="AR510" i="3"/>
  <c r="AS107" i="3"/>
  <c r="AR28" i="3"/>
  <c r="AS28" i="3"/>
  <c r="AR463" i="3"/>
  <c r="AS485" i="3"/>
  <c r="AR441" i="3"/>
  <c r="AS441" i="3"/>
  <c r="AR396" i="3"/>
  <c r="AS139" i="3"/>
  <c r="AR369" i="3"/>
  <c r="AS466" i="3"/>
  <c r="AR350" i="3"/>
  <c r="AS350" i="3"/>
  <c r="AS49" i="3"/>
  <c r="AR509" i="3"/>
  <c r="AS273" i="3"/>
  <c r="AR163" i="3"/>
  <c r="AS145" i="3"/>
  <c r="AR108" i="3"/>
  <c r="AS404" i="3"/>
  <c r="AR401" i="3"/>
  <c r="AS126" i="3"/>
  <c r="AR214" i="3"/>
  <c r="AS403" i="3"/>
  <c r="AR227" i="3"/>
  <c r="AS227" i="3"/>
  <c r="AR38" i="3"/>
  <c r="AS341" i="3"/>
  <c r="AR231" i="3"/>
  <c r="AS231" i="3"/>
  <c r="AR98" i="3"/>
  <c r="AS98" i="3"/>
  <c r="AS42" i="3"/>
  <c r="AR88" i="3"/>
  <c r="AS88" i="3"/>
  <c r="AS5" i="3"/>
  <c r="AR362" i="3"/>
  <c r="AS188" i="3"/>
  <c r="AS16" i="3"/>
  <c r="AR300" i="3"/>
  <c r="AS300" i="3"/>
  <c r="AS69" i="3"/>
  <c r="AR402" i="3"/>
  <c r="AS359" i="3"/>
  <c r="AR407" i="3"/>
  <c r="AS465" i="3"/>
  <c r="AR149" i="3"/>
  <c r="AS223" i="3"/>
  <c r="AR142" i="3"/>
  <c r="AS492" i="3"/>
  <c r="AS50" i="3"/>
  <c r="AS13" i="3"/>
  <c r="AR418" i="3"/>
  <c r="AS132" i="3"/>
  <c r="AR151" i="3"/>
  <c r="AS493" i="3"/>
  <c r="AR486" i="3"/>
  <c r="AS213" i="3"/>
  <c r="AR400" i="3"/>
  <c r="AS248" i="3"/>
  <c r="AR286" i="3"/>
  <c r="AS286" i="3"/>
  <c r="AR284" i="3"/>
  <c r="AS284" i="3"/>
  <c r="AR287" i="3"/>
  <c r="AS287" i="3"/>
  <c r="AR282" i="3"/>
  <c r="AS282" i="3"/>
  <c r="AR285" i="3"/>
  <c r="AS285" i="3"/>
  <c r="AR283" i="3"/>
  <c r="AS283" i="3"/>
  <c r="AR292" i="3"/>
  <c r="AS292" i="3"/>
  <c r="AR294" i="3"/>
  <c r="AS294" i="3"/>
  <c r="AR299" i="3"/>
  <c r="AS299" i="3"/>
  <c r="AR293" i="3"/>
  <c r="AS293" i="3"/>
  <c r="AR295" i="3"/>
  <c r="AS295" i="3"/>
  <c r="AR304" i="3"/>
  <c r="AS304" i="3"/>
  <c r="AR296" i="3"/>
  <c r="AS296" i="3"/>
  <c r="AR312" i="3"/>
  <c r="AS312" i="3"/>
  <c r="AR313" i="3"/>
  <c r="AS313" i="3"/>
  <c r="AR423" i="3"/>
  <c r="AS423" i="3"/>
  <c r="AR427" i="3"/>
  <c r="AS427" i="3"/>
  <c r="AR456" i="3"/>
  <c r="AS456" i="3"/>
  <c r="AR432" i="3"/>
  <c r="AS432" i="3"/>
  <c r="AR440" i="3"/>
  <c r="AS440" i="3"/>
  <c r="AR454" i="3"/>
  <c r="AS454" i="3"/>
  <c r="AR435" i="3"/>
  <c r="AS435" i="3"/>
  <c r="AR428" i="3"/>
  <c r="AS428" i="3"/>
  <c r="AR52" i="3"/>
  <c r="AS52" i="3"/>
  <c r="AR102" i="3"/>
  <c r="AS102" i="3"/>
  <c r="AR209" i="3"/>
  <c r="AS209" i="3"/>
  <c r="AR200" i="3"/>
  <c r="AS200" i="3"/>
  <c r="AR298" i="3"/>
  <c r="AS298" i="3"/>
  <c r="AR303" i="3"/>
  <c r="AS303" i="3"/>
  <c r="AR323" i="3"/>
  <c r="AS323" i="3"/>
  <c r="AR442" i="3"/>
  <c r="AS442" i="3"/>
  <c r="AR446" i="3"/>
  <c r="AS446" i="3"/>
  <c r="AR422" i="3"/>
  <c r="AS422" i="3"/>
  <c r="AR43" i="3"/>
  <c r="AS43" i="3"/>
  <c r="AR47" i="3"/>
  <c r="AS47" i="3"/>
  <c r="AR48" i="3"/>
  <c r="AS48" i="3"/>
  <c r="AR45" i="3"/>
  <c r="AS45" i="3"/>
  <c r="AR46" i="3"/>
  <c r="AS46" i="3"/>
  <c r="AR32" i="3"/>
  <c r="AS32" i="3"/>
  <c r="AR30" i="3"/>
  <c r="AS30" i="3"/>
  <c r="AR53" i="3"/>
  <c r="AS53" i="3"/>
  <c r="AR122" i="3"/>
  <c r="AS122" i="3"/>
  <c r="AR121" i="3"/>
  <c r="AS121" i="3"/>
  <c r="AR203" i="3"/>
  <c r="AS203" i="3"/>
  <c r="AR257" i="3"/>
  <c r="AS257" i="3"/>
  <c r="AR260" i="3"/>
  <c r="AS260" i="3"/>
  <c r="AR279" i="3"/>
  <c r="AS279" i="3"/>
  <c r="AR280" i="3"/>
  <c r="AS280" i="3"/>
  <c r="AR337" i="3"/>
  <c r="AS337" i="3"/>
  <c r="AR336" i="3"/>
  <c r="AS336" i="3"/>
  <c r="AR339" i="3"/>
  <c r="AS339" i="3"/>
  <c r="AR338" i="3"/>
  <c r="AS338" i="3"/>
  <c r="AR357" i="3"/>
  <c r="AS357" i="3"/>
  <c r="AR356" i="3"/>
  <c r="AS356" i="3"/>
  <c r="AR351" i="3"/>
  <c r="AS351" i="3"/>
  <c r="AR353" i="3"/>
  <c r="AS353" i="3"/>
  <c r="AR320" i="3"/>
  <c r="AS320" i="3"/>
  <c r="AR450" i="3"/>
  <c r="AS450" i="3"/>
  <c r="AR421" i="3"/>
  <c r="AS421" i="3"/>
  <c r="AR44" i="3"/>
  <c r="AS44" i="3"/>
  <c r="AR36" i="3"/>
  <c r="AS36" i="3"/>
  <c r="AR35" i="3"/>
  <c r="AS35" i="3"/>
  <c r="AR31" i="3"/>
  <c r="AS31" i="3"/>
  <c r="AR34" i="3"/>
  <c r="AS34" i="3"/>
  <c r="AR54" i="3"/>
  <c r="AS54" i="3"/>
  <c r="AR73" i="3"/>
  <c r="AS73" i="3"/>
  <c r="AR76" i="3"/>
  <c r="AS76" i="3"/>
  <c r="AR85" i="3"/>
  <c r="AS85" i="3"/>
  <c r="AR79" i="3"/>
  <c r="AS79" i="3"/>
  <c r="AR82" i="3"/>
  <c r="AS82" i="3"/>
  <c r="AR75" i="3"/>
  <c r="AS75" i="3"/>
  <c r="AR84" i="3"/>
  <c r="AS84" i="3"/>
  <c r="AR86" i="3"/>
  <c r="AS86" i="3"/>
  <c r="AR77" i="3"/>
  <c r="AS77" i="3"/>
  <c r="AR74" i="3"/>
  <c r="AS74" i="3"/>
  <c r="AR80" i="3"/>
  <c r="AS80" i="3"/>
  <c r="AR81" i="3"/>
  <c r="AS81" i="3"/>
  <c r="AR83" i="3"/>
  <c r="AS83" i="3"/>
  <c r="AR78" i="3"/>
  <c r="AS78" i="3"/>
  <c r="AR134" i="3"/>
  <c r="AS134" i="3"/>
  <c r="AR208" i="3"/>
  <c r="AS208" i="3"/>
  <c r="AR207" i="3"/>
  <c r="AS207" i="3"/>
  <c r="AR194" i="3"/>
  <c r="AS194" i="3"/>
  <c r="AR195" i="3"/>
  <c r="AS195" i="3"/>
  <c r="AR192" i="3"/>
  <c r="AS192" i="3"/>
  <c r="AR190" i="3"/>
  <c r="AS190" i="3"/>
  <c r="AR193" i="3"/>
  <c r="AS193" i="3"/>
  <c r="AR191" i="3"/>
  <c r="AS191" i="3"/>
  <c r="AR205" i="3"/>
  <c r="AS205" i="3"/>
  <c r="AR201" i="3"/>
  <c r="AS201" i="3"/>
  <c r="AR199" i="3"/>
  <c r="AS199" i="3"/>
  <c r="AR206" i="3"/>
  <c r="AS206" i="3"/>
  <c r="AR197" i="3"/>
  <c r="AS197" i="3"/>
  <c r="AR238" i="3"/>
  <c r="AS238" i="3"/>
  <c r="AR258" i="3"/>
  <c r="AS258" i="3"/>
  <c r="AR261" i="3"/>
  <c r="AS261" i="3"/>
  <c r="AR259" i="3"/>
  <c r="AS259" i="3"/>
  <c r="AR311" i="3"/>
  <c r="AS311" i="3"/>
  <c r="AR352" i="3"/>
  <c r="AS352" i="3"/>
  <c r="AR355" i="3"/>
  <c r="AS355" i="3"/>
  <c r="AR358" i="3"/>
  <c r="AS358" i="3"/>
  <c r="AR354" i="3"/>
  <c r="AS354" i="3"/>
  <c r="AR319" i="3"/>
  <c r="AS319" i="3"/>
  <c r="AR322" i="3"/>
  <c r="AS322" i="3"/>
  <c r="AR318" i="3"/>
  <c r="AS318" i="3"/>
  <c r="AR321" i="3"/>
  <c r="AS321" i="3"/>
  <c r="AR317" i="3"/>
  <c r="AS317" i="3"/>
  <c r="AR366" i="3"/>
  <c r="AS366" i="3"/>
  <c r="AR540" i="3"/>
  <c r="AS540" i="3"/>
  <c r="AR541" i="3"/>
  <c r="AS541" i="3"/>
  <c r="AR542" i="3"/>
  <c r="AS542" i="3"/>
  <c r="AR543" i="3"/>
  <c r="AS543" i="3"/>
  <c r="AR544" i="3"/>
  <c r="AS544" i="3"/>
  <c r="AR545" i="3"/>
  <c r="AS545" i="3"/>
  <c r="AR546" i="3"/>
  <c r="AS546" i="3"/>
  <c r="AR547" i="3"/>
  <c r="AS547" i="3"/>
  <c r="AR548" i="3"/>
  <c r="AS548" i="3"/>
  <c r="AR549" i="3"/>
  <c r="AS549" i="3"/>
  <c r="AR550" i="3"/>
  <c r="AS550" i="3"/>
  <c r="AR551" i="3"/>
  <c r="AS551" i="3"/>
  <c r="AR552" i="3"/>
  <c r="AS552" i="3"/>
  <c r="AR553" i="3"/>
  <c r="AS553" i="3"/>
  <c r="AR554" i="3"/>
  <c r="AS554" i="3"/>
  <c r="AR555" i="3"/>
  <c r="AS555" i="3"/>
  <c r="AR556" i="3"/>
  <c r="AS556" i="3"/>
  <c r="AR557" i="3"/>
  <c r="AS557" i="3"/>
  <c r="AR558" i="3"/>
  <c r="AS558" i="3"/>
  <c r="AR559" i="3"/>
  <c r="AS559" i="3"/>
  <c r="AR560" i="3"/>
  <c r="AS560" i="3"/>
  <c r="AR561" i="3"/>
  <c r="AS561" i="3"/>
  <c r="AR562" i="3"/>
  <c r="AS562" i="3"/>
  <c r="AR563" i="3"/>
  <c r="AS563" i="3"/>
  <c r="AR564" i="3"/>
  <c r="AS564" i="3"/>
  <c r="AR565" i="3"/>
  <c r="AS565" i="3"/>
  <c r="AR566" i="3"/>
  <c r="AS566" i="3"/>
  <c r="AR567" i="3"/>
  <c r="AS567" i="3"/>
  <c r="AR568" i="3"/>
  <c r="AS568" i="3"/>
  <c r="AR569" i="3"/>
  <c r="AS569" i="3"/>
  <c r="AR570" i="3"/>
  <c r="AS570" i="3"/>
  <c r="AR571" i="3"/>
  <c r="AS571" i="3"/>
  <c r="AR572" i="3"/>
  <c r="AS572" i="3"/>
  <c r="AR573" i="3"/>
  <c r="AS573" i="3"/>
  <c r="AR574" i="3"/>
  <c r="AS574" i="3"/>
  <c r="AR575" i="3"/>
  <c r="AS575" i="3"/>
  <c r="AR576" i="3"/>
  <c r="AS576" i="3"/>
  <c r="AR577" i="3"/>
  <c r="AS577" i="3"/>
  <c r="AR578" i="3"/>
  <c r="AS578" i="3"/>
  <c r="AR579" i="3"/>
  <c r="AS579" i="3"/>
  <c r="AR580" i="3"/>
  <c r="AS580" i="3"/>
  <c r="AR581" i="3"/>
  <c r="AS581" i="3"/>
  <c r="AR582" i="3"/>
  <c r="AS583" i="3"/>
  <c r="AR583" i="3"/>
  <c r="AS584" i="3"/>
  <c r="AR584" i="3"/>
  <c r="AS585" i="3"/>
  <c r="AR585" i="3"/>
  <c r="AS586" i="3"/>
  <c r="AR586" i="3"/>
  <c r="AS587" i="3"/>
  <c r="AR587" i="3"/>
  <c r="AS588" i="3"/>
  <c r="AR588" i="3"/>
  <c r="AS589" i="3"/>
  <c r="AR589" i="3"/>
  <c r="AS590" i="3"/>
  <c r="AR590" i="3"/>
  <c r="AS591" i="3"/>
  <c r="AR591" i="3"/>
  <c r="AS592" i="3"/>
  <c r="AR592" i="3"/>
  <c r="AS593" i="3"/>
  <c r="AR593" i="3"/>
  <c r="AS594" i="3"/>
  <c r="AR594" i="3"/>
  <c r="AS595" i="3"/>
  <c r="AR595" i="3"/>
  <c r="AS596" i="3"/>
  <c r="AR596" i="3"/>
  <c r="AS597" i="3"/>
  <c r="AR597" i="3"/>
  <c r="AS598" i="3"/>
  <c r="AR598" i="3"/>
  <c r="AS599" i="3"/>
  <c r="AR599" i="3"/>
  <c r="AS600" i="3"/>
  <c r="AR600" i="3"/>
  <c r="AS601" i="3"/>
  <c r="AR601" i="3"/>
  <c r="AS602" i="3"/>
  <c r="AR602" i="3"/>
  <c r="AS603" i="3"/>
  <c r="AR603" i="3"/>
  <c r="AS604" i="3"/>
  <c r="AR604" i="3"/>
  <c r="AS605" i="3"/>
  <c r="AR605" i="3"/>
  <c r="AS606" i="3"/>
  <c r="AR606" i="3"/>
  <c r="AS607" i="3"/>
  <c r="AR607" i="3"/>
  <c r="AS608" i="3"/>
  <c r="AR608" i="3"/>
  <c r="AS609" i="3"/>
  <c r="AR609" i="3"/>
  <c r="AS610" i="3"/>
  <c r="AR610" i="3"/>
  <c r="AS611" i="3"/>
  <c r="AR611" i="3"/>
  <c r="AS612" i="3"/>
  <c r="AR612" i="3"/>
  <c r="AS613" i="3"/>
  <c r="AR613" i="3"/>
  <c r="AS614" i="3"/>
  <c r="AR614" i="3"/>
  <c r="AS615" i="3"/>
  <c r="AR615" i="3"/>
  <c r="AS616" i="3"/>
  <c r="AR616" i="3"/>
  <c r="AS617" i="3"/>
  <c r="AR617" i="3"/>
  <c r="AS618" i="3"/>
  <c r="AR618" i="3"/>
  <c r="AS619" i="3"/>
  <c r="AR619" i="3"/>
  <c r="AS620" i="3"/>
  <c r="AR620" i="3"/>
  <c r="AS621" i="3"/>
  <c r="AR621" i="3"/>
  <c r="AS622" i="3"/>
  <c r="AR622" i="3"/>
  <c r="AS623" i="3"/>
  <c r="AR623" i="3"/>
  <c r="AS624" i="3"/>
  <c r="AR624" i="3"/>
  <c r="AS625" i="3"/>
  <c r="AR625" i="3"/>
  <c r="AS626" i="3"/>
  <c r="AR626" i="3"/>
  <c r="AS627" i="3"/>
  <c r="AR627" i="3"/>
  <c r="AS628" i="3"/>
  <c r="AR628" i="3"/>
  <c r="AS629" i="3"/>
  <c r="AR629" i="3"/>
  <c r="AS630" i="3"/>
  <c r="AR630" i="3"/>
  <c r="AS631" i="3"/>
  <c r="AR631" i="3"/>
  <c r="AS632" i="3"/>
  <c r="AR632" i="3"/>
  <c r="AS633" i="3"/>
  <c r="AR633" i="3"/>
  <c r="AS634" i="3"/>
  <c r="AR634" i="3"/>
  <c r="AS635" i="3"/>
  <c r="AR635" i="3"/>
  <c r="AS636" i="3"/>
  <c r="AR636" i="3"/>
  <c r="AS637" i="3"/>
  <c r="AR637" i="3"/>
  <c r="AS638" i="3"/>
  <c r="AR638" i="3"/>
  <c r="AS639" i="3"/>
  <c r="AR639" i="3"/>
  <c r="AS640" i="3"/>
  <c r="AR640" i="3"/>
  <c r="AS641" i="3"/>
  <c r="AR641" i="3"/>
  <c r="AS642" i="3"/>
  <c r="AR642" i="3"/>
  <c r="AS643" i="3"/>
  <c r="AR643" i="3"/>
  <c r="AS644" i="3"/>
  <c r="AR644" i="3"/>
  <c r="AS645" i="3"/>
  <c r="AR645" i="3"/>
  <c r="AS646" i="3"/>
  <c r="AR646" i="3"/>
  <c r="AS647" i="3"/>
  <c r="AR647" i="3"/>
  <c r="AS648" i="3"/>
  <c r="AR648" i="3"/>
  <c r="AS649" i="3"/>
  <c r="AR649" i="3"/>
  <c r="AS650" i="3"/>
  <c r="AR650" i="3"/>
  <c r="AS651" i="3"/>
  <c r="AR651" i="3"/>
  <c r="AS652" i="3"/>
  <c r="AR652" i="3"/>
  <c r="AS653" i="3"/>
  <c r="AR653" i="3"/>
  <c r="AS654" i="3"/>
  <c r="AR654" i="3"/>
  <c r="AS655" i="3"/>
  <c r="AR655" i="3"/>
  <c r="AS656" i="3"/>
  <c r="AR656" i="3"/>
  <c r="AS657" i="3"/>
  <c r="AR657" i="3"/>
  <c r="AS658" i="3"/>
  <c r="AR658" i="3"/>
  <c r="AS659" i="3"/>
  <c r="AR659" i="3"/>
  <c r="AS660" i="3"/>
  <c r="AR660" i="3"/>
  <c r="AS661" i="3"/>
  <c r="AR661" i="3"/>
  <c r="AS662" i="3"/>
  <c r="AR662" i="3"/>
  <c r="AS663" i="3"/>
  <c r="AR663" i="3"/>
  <c r="AS664" i="3"/>
  <c r="AR664" i="3"/>
  <c r="AS665" i="3"/>
  <c r="AR665" i="3"/>
  <c r="AS666" i="3"/>
  <c r="AR666" i="3"/>
  <c r="AS667" i="3"/>
  <c r="AR667" i="3"/>
  <c r="AS668" i="3"/>
  <c r="AR668" i="3"/>
  <c r="AS669" i="3"/>
  <c r="AR669" i="3"/>
  <c r="AS670" i="3"/>
  <c r="AR670" i="3"/>
  <c r="AS671" i="3"/>
  <c r="AR671" i="3"/>
  <c r="AS672" i="3"/>
  <c r="AR672" i="3"/>
  <c r="AS673" i="3"/>
  <c r="AR673" i="3"/>
  <c r="AS674" i="3"/>
  <c r="AR674" i="3"/>
  <c r="AS675" i="3"/>
  <c r="AR675" i="3"/>
  <c r="AS676" i="3"/>
  <c r="AR676" i="3"/>
  <c r="AS677" i="3"/>
  <c r="AR677" i="3"/>
  <c r="AS678" i="3"/>
  <c r="AK302" i="11"/>
  <c r="AL302" i="11" s="1" a="1"/>
  <c r="AL302" i="11" s="1"/>
  <c r="AJ302" i="11"/>
  <c r="AK301" i="11"/>
  <c r="AL301" i="11" s="1" a="1"/>
  <c r="AL301" i="11" s="1"/>
  <c r="AJ301" i="11"/>
  <c r="AK300" i="11"/>
  <c r="AL300" i="11" s="1" a="1"/>
  <c r="AL300" i="11" s="1"/>
  <c r="AJ300" i="11"/>
  <c r="AK299" i="11"/>
  <c r="AL299" i="11" s="1" a="1"/>
  <c r="AL299" i="11" s="1"/>
  <c r="AJ299" i="11"/>
  <c r="AK298" i="11"/>
  <c r="AL298" i="11" s="1" a="1"/>
  <c r="AL298" i="11" s="1"/>
  <c r="AJ298" i="11"/>
  <c r="AK297" i="11"/>
  <c r="AL297" i="11" s="1" a="1"/>
  <c r="AL297" i="11" s="1"/>
  <c r="AJ297" i="11"/>
  <c r="AK296" i="11"/>
  <c r="AL296" i="11" s="1" a="1"/>
  <c r="AL296" i="11" s="1"/>
  <c r="AJ296" i="11"/>
  <c r="AK295" i="11"/>
  <c r="AL295" i="11" s="1" a="1"/>
  <c r="AL295" i="11" s="1"/>
  <c r="AJ295" i="11"/>
  <c r="AK294" i="11"/>
  <c r="AL294" i="11" s="1" a="1"/>
  <c r="AL294" i="11" s="1"/>
  <c r="AJ294" i="11"/>
  <c r="AK293" i="11"/>
  <c r="AL293" i="11" s="1" a="1"/>
  <c r="AL293" i="11" s="1"/>
  <c r="AJ293" i="11"/>
  <c r="AK292" i="11"/>
  <c r="AL292" i="11" s="1" a="1"/>
  <c r="AL292" i="11" s="1"/>
  <c r="AJ292" i="11"/>
  <c r="AK291" i="11"/>
  <c r="AL291" i="11" s="1" a="1"/>
  <c r="AL291" i="11" s="1"/>
  <c r="AJ291" i="11"/>
  <c r="AK290" i="11"/>
  <c r="AL290" i="11" s="1" a="1"/>
  <c r="AL290" i="11" s="1"/>
  <c r="AJ290" i="11"/>
  <c r="AK289" i="11"/>
  <c r="AL289" i="11" s="1" a="1"/>
  <c r="AL289" i="11" s="1"/>
  <c r="AJ289" i="11"/>
  <c r="AK288" i="11"/>
  <c r="AL288" i="11" s="1" a="1"/>
  <c r="AL288" i="11" s="1"/>
  <c r="AJ288" i="11"/>
  <c r="AK287" i="11"/>
  <c r="AL287" i="11" s="1" a="1"/>
  <c r="AL287" i="11" s="1"/>
  <c r="AJ287" i="11"/>
  <c r="AK286" i="11"/>
  <c r="AL286" i="11" s="1" a="1"/>
  <c r="AL286" i="11" s="1"/>
  <c r="AJ286" i="11"/>
  <c r="AK285" i="11"/>
  <c r="AL285" i="11" s="1" a="1"/>
  <c r="AL285" i="11" s="1"/>
  <c r="AJ285" i="11"/>
  <c r="AK284" i="11"/>
  <c r="AL284" i="11" s="1" a="1"/>
  <c r="AL284" i="11" s="1"/>
  <c r="AJ284" i="11"/>
  <c r="AK283" i="11"/>
  <c r="AL283" i="11" s="1" a="1"/>
  <c r="AL283" i="11" s="1"/>
  <c r="AJ283" i="11"/>
  <c r="AK282" i="11"/>
  <c r="AL282" i="11" s="1" a="1"/>
  <c r="AL282" i="11" s="1"/>
  <c r="AJ282" i="11"/>
  <c r="AK281" i="11"/>
  <c r="AL281" i="11" s="1" a="1"/>
  <c r="AL281" i="11" s="1"/>
  <c r="AJ281" i="11"/>
  <c r="AK280" i="11"/>
  <c r="AL280" i="11" s="1" a="1"/>
  <c r="AL280" i="11" s="1"/>
  <c r="AJ280" i="11"/>
  <c r="AK279" i="11"/>
  <c r="AL279" i="11" s="1" a="1"/>
  <c r="AL279" i="11" s="1"/>
  <c r="AJ279" i="11"/>
  <c r="AK278" i="11"/>
  <c r="AL278" i="11" s="1" a="1"/>
  <c r="AL278" i="11" s="1"/>
  <c r="AJ278" i="11"/>
  <c r="AK277" i="11"/>
  <c r="AL277" i="11" s="1" a="1"/>
  <c r="AL277" i="11" s="1"/>
  <c r="AJ277" i="11"/>
  <c r="AK276" i="11"/>
  <c r="AL276" i="11" s="1" a="1"/>
  <c r="AL276" i="11" s="1"/>
  <c r="AJ276" i="11"/>
  <c r="AK275" i="11"/>
  <c r="AL275" i="11" s="1" a="1"/>
  <c r="AL275" i="11" s="1"/>
  <c r="AJ275" i="11"/>
  <c r="AK274" i="11"/>
  <c r="AL274" i="11" s="1" a="1"/>
  <c r="AL274" i="11" s="1"/>
  <c r="AJ274" i="11"/>
  <c r="AK273" i="11"/>
  <c r="AL273" i="11" s="1" a="1"/>
  <c r="AL273" i="11" s="1"/>
  <c r="AJ273" i="11"/>
  <c r="AK272" i="11"/>
  <c r="AL272" i="11" s="1" a="1"/>
  <c r="AL272" i="11" s="1"/>
  <c r="AJ272" i="11"/>
  <c r="AK271" i="11"/>
  <c r="AL271" i="11" s="1" a="1"/>
  <c r="AL271" i="11" s="1"/>
  <c r="AJ271" i="11"/>
  <c r="AK270" i="11"/>
  <c r="AL270" i="11" s="1" a="1"/>
  <c r="AL270" i="11" s="1"/>
  <c r="AJ270" i="11"/>
  <c r="AK269" i="11"/>
  <c r="AL269" i="11" s="1" a="1"/>
  <c r="AL269" i="11" s="1"/>
  <c r="AJ269" i="11"/>
  <c r="AK268" i="11"/>
  <c r="AL268" i="11" s="1" a="1"/>
  <c r="AL268" i="11" s="1"/>
  <c r="AJ268" i="11"/>
  <c r="AK267" i="11"/>
  <c r="AL267" i="11" s="1" a="1"/>
  <c r="AL267" i="11" s="1"/>
  <c r="AJ267" i="11"/>
  <c r="AK266" i="11"/>
  <c r="AL266" i="11" s="1" a="1"/>
  <c r="AL266" i="11" s="1"/>
  <c r="AJ266" i="11"/>
  <c r="AK265" i="11"/>
  <c r="AL265" i="11" s="1" a="1"/>
  <c r="AL265" i="11" s="1"/>
  <c r="AJ265" i="11"/>
  <c r="AK264" i="11"/>
  <c r="AL264" i="11" s="1" a="1"/>
  <c r="AL264" i="11" s="1"/>
  <c r="AJ264" i="11"/>
  <c r="AK263" i="11"/>
  <c r="AL263" i="11" s="1" a="1"/>
  <c r="AL263" i="11" s="1"/>
  <c r="AJ263" i="11"/>
  <c r="AK262" i="11"/>
  <c r="AL262" i="11" s="1" a="1"/>
  <c r="AL262" i="11" s="1"/>
  <c r="AJ262" i="11"/>
  <c r="AK261" i="11"/>
  <c r="AL261" i="11" s="1" a="1"/>
  <c r="AL261" i="11" s="1"/>
  <c r="AJ261" i="11"/>
  <c r="AK260" i="11"/>
  <c r="AL260" i="11" s="1" a="1"/>
  <c r="AL260" i="11" s="1"/>
  <c r="AJ260" i="11"/>
  <c r="AK259" i="11"/>
  <c r="AL259" i="11" s="1" a="1"/>
  <c r="AL259" i="11" s="1"/>
  <c r="AJ259" i="11"/>
  <c r="AK258" i="11"/>
  <c r="AL258" i="11" s="1" a="1"/>
  <c r="AL258" i="11" s="1"/>
  <c r="AJ258" i="11"/>
  <c r="AK257" i="11"/>
  <c r="AL257" i="11" s="1" a="1"/>
  <c r="AL257" i="11" s="1"/>
  <c r="AJ257" i="11"/>
  <c r="AK256" i="11"/>
  <c r="AL256" i="11" s="1" a="1"/>
  <c r="AL256" i="11" s="1"/>
  <c r="AJ256" i="11"/>
  <c r="AK255" i="11"/>
  <c r="AL255" i="11" s="1" a="1"/>
  <c r="AL255" i="11" s="1"/>
  <c r="AJ255" i="11"/>
  <c r="AK254" i="11"/>
  <c r="AL254" i="11" s="1" a="1"/>
  <c r="AL254" i="11" s="1"/>
  <c r="AJ254" i="11"/>
  <c r="AK253" i="11"/>
  <c r="AL253" i="11" s="1" a="1"/>
  <c r="AL253" i="11" s="1"/>
  <c r="AJ253" i="11"/>
  <c r="AK252" i="11"/>
  <c r="AL252" i="11" s="1" a="1"/>
  <c r="AL252" i="11" s="1"/>
  <c r="AJ252" i="11"/>
  <c r="AK251" i="11"/>
  <c r="AL251" i="11" s="1" a="1"/>
  <c r="AL251" i="11" s="1"/>
  <c r="AJ251" i="11"/>
  <c r="AK250" i="11"/>
  <c r="AL250" i="11" s="1" a="1"/>
  <c r="AL250" i="11" s="1"/>
  <c r="AJ250" i="11"/>
  <c r="AK249" i="11"/>
  <c r="AL249" i="11" s="1" a="1"/>
  <c r="AL249" i="11" s="1"/>
  <c r="AJ249" i="11"/>
  <c r="AK248" i="11"/>
  <c r="AL248" i="11" s="1" a="1"/>
  <c r="AL248" i="11" s="1"/>
  <c r="AJ248" i="11"/>
  <c r="AK247" i="11"/>
  <c r="AL247" i="11" s="1" a="1"/>
  <c r="AL247" i="11" s="1"/>
  <c r="AJ247" i="11"/>
  <c r="AK246" i="11"/>
  <c r="AL246" i="11" s="1" a="1"/>
  <c r="AL246" i="11" s="1"/>
  <c r="AJ246" i="11"/>
  <c r="AK245" i="11"/>
  <c r="AL245" i="11" s="1" a="1"/>
  <c r="AL245" i="11" s="1"/>
  <c r="AJ245" i="11"/>
  <c r="AK244" i="11"/>
  <c r="AL244" i="11" s="1" a="1"/>
  <c r="AL244" i="11" s="1"/>
  <c r="AJ244" i="11"/>
  <c r="AK243" i="11"/>
  <c r="AL243" i="11" s="1" a="1"/>
  <c r="AL243" i="11" s="1"/>
  <c r="AJ243" i="11"/>
  <c r="AK242" i="11"/>
  <c r="AL242" i="11" s="1" a="1"/>
  <c r="AL242" i="11" s="1"/>
  <c r="AJ242" i="11"/>
  <c r="AK241" i="11"/>
  <c r="AL241" i="11" s="1" a="1"/>
  <c r="AL241" i="11" s="1"/>
  <c r="AJ241" i="11"/>
  <c r="AK240" i="11"/>
  <c r="AL240" i="11" s="1" a="1"/>
  <c r="AL240" i="11" s="1"/>
  <c r="AJ240" i="11"/>
  <c r="AK239" i="11"/>
  <c r="AL239" i="11" s="1" a="1"/>
  <c r="AL239" i="11" s="1"/>
  <c r="AJ239" i="11"/>
  <c r="AK238" i="11"/>
  <c r="AL238" i="11" s="1" a="1"/>
  <c r="AL238" i="11" s="1"/>
  <c r="AJ238" i="11"/>
  <c r="AK237" i="11"/>
  <c r="AL237" i="11" s="1" a="1"/>
  <c r="AL237" i="11" s="1"/>
  <c r="AJ237" i="11"/>
  <c r="AK236" i="11"/>
  <c r="AL236" i="11" s="1" a="1"/>
  <c r="AL236" i="11" s="1"/>
  <c r="AJ236" i="11"/>
  <c r="AK235" i="11"/>
  <c r="AL235" i="11" s="1" a="1"/>
  <c r="AL235" i="11" s="1"/>
  <c r="AJ235" i="11"/>
  <c r="AK234" i="11"/>
  <c r="AL234" i="11" s="1" a="1"/>
  <c r="AL234" i="11" s="1"/>
  <c r="AJ234" i="11"/>
  <c r="AK233" i="11"/>
  <c r="AL233" i="11" s="1" a="1"/>
  <c r="AL233" i="11" s="1"/>
  <c r="AJ233" i="11"/>
  <c r="AK232" i="11"/>
  <c r="AL232" i="11" s="1" a="1"/>
  <c r="AL232" i="11" s="1"/>
  <c r="AJ232" i="11"/>
  <c r="AK231" i="11"/>
  <c r="AL231" i="11" s="1" a="1"/>
  <c r="AL231" i="11" s="1"/>
  <c r="AJ231" i="11"/>
  <c r="AK230" i="11"/>
  <c r="AL230" i="11" s="1" a="1"/>
  <c r="AL230" i="11" s="1"/>
  <c r="AJ230" i="11"/>
  <c r="AK229" i="11"/>
  <c r="AL229" i="11" s="1" a="1"/>
  <c r="AL229" i="11" s="1"/>
  <c r="AJ229" i="11"/>
  <c r="AK228" i="11"/>
  <c r="AL228" i="11" s="1" a="1"/>
  <c r="AL228" i="11" s="1"/>
  <c r="AJ228" i="11"/>
  <c r="AK227" i="11"/>
  <c r="AL227" i="11" s="1" a="1"/>
  <c r="AL227" i="11" s="1"/>
  <c r="AJ227" i="11"/>
  <c r="AK226" i="11"/>
  <c r="AL226" i="11" s="1" a="1"/>
  <c r="AL226" i="11" s="1"/>
  <c r="AJ226" i="11"/>
  <c r="AK225" i="11"/>
  <c r="AL225" i="11" s="1" a="1"/>
  <c r="AL225" i="11" s="1"/>
  <c r="AJ225" i="11"/>
  <c r="AK224" i="11"/>
  <c r="AL224" i="11" s="1" a="1"/>
  <c r="AL224" i="11" s="1"/>
  <c r="AJ224" i="11"/>
  <c r="AK223" i="11"/>
  <c r="AL223" i="11" s="1" a="1"/>
  <c r="AL223" i="11" s="1"/>
  <c r="AJ223" i="11"/>
  <c r="AK222" i="11"/>
  <c r="AL222" i="11" s="1" a="1"/>
  <c r="AL222" i="11" s="1"/>
  <c r="AJ222" i="11"/>
  <c r="AK221" i="11"/>
  <c r="AL221" i="11" s="1" a="1"/>
  <c r="AL221" i="11" s="1"/>
  <c r="AJ221" i="11"/>
  <c r="AK220" i="11"/>
  <c r="AL220" i="11" s="1" a="1"/>
  <c r="AL220" i="11" s="1"/>
  <c r="AJ220" i="11"/>
  <c r="AK219" i="11"/>
  <c r="AL219" i="11" s="1" a="1"/>
  <c r="AL219" i="11" s="1"/>
  <c r="AJ219" i="11"/>
  <c r="AK218" i="11"/>
  <c r="AL218" i="11" s="1" a="1"/>
  <c r="AL218" i="11" s="1"/>
  <c r="AJ218" i="11"/>
  <c r="AK217" i="11"/>
  <c r="AL217" i="11" s="1" a="1"/>
  <c r="AL217" i="11" s="1"/>
  <c r="AJ217" i="11"/>
  <c r="AK216" i="11"/>
  <c r="AL216" i="11" s="1" a="1"/>
  <c r="AL216" i="11" s="1"/>
  <c r="AJ216" i="11"/>
  <c r="AK215" i="11"/>
  <c r="AL215" i="11" s="1" a="1"/>
  <c r="AL215" i="11" s="1"/>
  <c r="AJ215" i="11"/>
  <c r="AK214" i="11"/>
  <c r="AL214" i="11" s="1" a="1"/>
  <c r="AL214" i="11" s="1"/>
  <c r="AJ214" i="11"/>
  <c r="AK213" i="11"/>
  <c r="AL213" i="11" s="1" a="1"/>
  <c r="AL213" i="11" s="1"/>
  <c r="AJ213" i="11"/>
  <c r="AK212" i="11"/>
  <c r="AL212" i="11" s="1" a="1"/>
  <c r="AL212" i="11" s="1"/>
  <c r="AJ212" i="11"/>
  <c r="AK211" i="11"/>
  <c r="AL211" i="11" s="1" a="1"/>
  <c r="AL211" i="11" s="1"/>
  <c r="AJ211" i="11"/>
  <c r="AK210" i="11"/>
  <c r="AL210" i="11" s="1" a="1"/>
  <c r="AL210" i="11" s="1"/>
  <c r="AJ210" i="11"/>
  <c r="AK209" i="11"/>
  <c r="AL209" i="11" s="1" a="1"/>
  <c r="AL209" i="11" s="1"/>
  <c r="AJ209" i="11"/>
  <c r="AK208" i="11"/>
  <c r="AL208" i="11" s="1" a="1"/>
  <c r="AL208" i="11" s="1"/>
  <c r="AJ208" i="11"/>
  <c r="AK207" i="11"/>
  <c r="AL207" i="11" s="1" a="1"/>
  <c r="AL207" i="11" s="1"/>
  <c r="AJ207" i="11"/>
  <c r="AK206" i="11"/>
  <c r="AL206" i="11" s="1" a="1"/>
  <c r="AL206" i="11" s="1"/>
  <c r="AJ206" i="11"/>
  <c r="AK205" i="11"/>
  <c r="AL205" i="11" s="1" a="1"/>
  <c r="AL205" i="11" s="1"/>
  <c r="AJ205" i="11"/>
  <c r="AK204" i="11"/>
  <c r="AL204" i="11" s="1" a="1"/>
  <c r="AL204" i="11" s="1"/>
  <c r="AJ204" i="11"/>
  <c r="AK203" i="11"/>
  <c r="AL203" i="11" s="1" a="1"/>
  <c r="AL203" i="11" s="1"/>
  <c r="AJ203" i="11"/>
  <c r="AK202" i="11"/>
  <c r="AL202" i="11" s="1" a="1"/>
  <c r="AL202" i="11" s="1"/>
  <c r="AJ202" i="11"/>
  <c r="AK201" i="11"/>
  <c r="AL201" i="11" s="1" a="1"/>
  <c r="AL201" i="11" s="1"/>
  <c r="AJ201" i="11"/>
  <c r="AK200" i="11"/>
  <c r="AL200" i="11" s="1" a="1"/>
  <c r="AL200" i="11" s="1"/>
  <c r="AJ200" i="11"/>
  <c r="AK199" i="11"/>
  <c r="AL199" i="11" s="1" a="1"/>
  <c r="AL199" i="11" s="1"/>
  <c r="AJ199" i="11"/>
  <c r="AK198" i="11"/>
  <c r="AL198" i="11" s="1" a="1"/>
  <c r="AL198" i="11" s="1"/>
  <c r="AJ198" i="11"/>
  <c r="AK197" i="11"/>
  <c r="AL197" i="11" s="1" a="1"/>
  <c r="AL197" i="11" s="1"/>
  <c r="AJ197" i="11"/>
  <c r="AK196" i="11"/>
  <c r="AL196" i="11" s="1" a="1"/>
  <c r="AL196" i="11" s="1"/>
  <c r="AJ196" i="11"/>
  <c r="AK195" i="11"/>
  <c r="AL195" i="11" s="1" a="1"/>
  <c r="AL195" i="11" s="1"/>
  <c r="AJ195" i="11"/>
  <c r="AK194" i="11"/>
  <c r="AL194" i="11" s="1" a="1"/>
  <c r="AL194" i="11" s="1"/>
  <c r="AJ194" i="11"/>
  <c r="AK193" i="11"/>
  <c r="AL193" i="11" s="1" a="1"/>
  <c r="AL193" i="11" s="1"/>
  <c r="AJ193" i="11"/>
  <c r="AK192" i="11"/>
  <c r="AL192" i="11" s="1" a="1"/>
  <c r="AL192" i="11" s="1"/>
  <c r="AJ192" i="11"/>
  <c r="AK191" i="11"/>
  <c r="AL191" i="11" s="1" a="1"/>
  <c r="AL191" i="11" s="1"/>
  <c r="AJ191" i="11"/>
  <c r="AK190" i="11"/>
  <c r="AL190" i="11" s="1" a="1"/>
  <c r="AL190" i="11" s="1"/>
  <c r="AJ190" i="11"/>
  <c r="AK189" i="11"/>
  <c r="AL189" i="11" s="1" a="1"/>
  <c r="AL189" i="11" s="1"/>
  <c r="AJ189" i="11"/>
  <c r="AK188" i="11"/>
  <c r="AL188" i="11" s="1" a="1"/>
  <c r="AL188" i="11" s="1"/>
  <c r="AJ188" i="11"/>
  <c r="AK187" i="11"/>
  <c r="AL187" i="11" s="1" a="1"/>
  <c r="AL187" i="11" s="1"/>
  <c r="AJ187" i="11"/>
  <c r="AK186" i="11"/>
  <c r="AL186" i="11" s="1" a="1"/>
  <c r="AL186" i="11" s="1"/>
  <c r="AJ186" i="11"/>
  <c r="AK185" i="11"/>
  <c r="AL185" i="11" s="1" a="1"/>
  <c r="AL185" i="11" s="1"/>
  <c r="AJ185" i="11"/>
  <c r="AK184" i="11"/>
  <c r="AL184" i="11" s="1" a="1"/>
  <c r="AL184" i="11" s="1"/>
  <c r="AJ184" i="11"/>
  <c r="AK183" i="11"/>
  <c r="AL183" i="11" s="1" a="1"/>
  <c r="AL183" i="11" s="1"/>
  <c r="AJ183" i="11"/>
  <c r="AK182" i="11"/>
  <c r="AL182" i="11" s="1" a="1"/>
  <c r="AL182" i="11" s="1"/>
  <c r="AJ182" i="11"/>
  <c r="AK181" i="11"/>
  <c r="AL181" i="11" s="1" a="1"/>
  <c r="AL181" i="11" s="1"/>
  <c r="AJ181" i="11"/>
  <c r="AK180" i="11"/>
  <c r="AL180" i="11" s="1" a="1"/>
  <c r="AL180" i="11" s="1"/>
  <c r="AJ180" i="11"/>
  <c r="AK179" i="11"/>
  <c r="AL179" i="11" s="1" a="1"/>
  <c r="AL179" i="11" s="1"/>
  <c r="AJ179" i="11"/>
  <c r="AK178" i="11"/>
  <c r="AL178" i="11" s="1" a="1"/>
  <c r="AL178" i="11" s="1"/>
  <c r="AJ178" i="11"/>
  <c r="AK177" i="11"/>
  <c r="AL177" i="11" s="1" a="1"/>
  <c r="AL177" i="11" s="1"/>
  <c r="AJ177" i="11"/>
  <c r="AK176" i="11"/>
  <c r="AL176" i="11" s="1" a="1"/>
  <c r="AL176" i="11" s="1"/>
  <c r="AJ176" i="11"/>
  <c r="AK175" i="11"/>
  <c r="AL175" i="11" s="1" a="1"/>
  <c r="AL175" i="11" s="1"/>
  <c r="AJ175" i="11"/>
  <c r="AK174" i="11"/>
  <c r="AL174" i="11" s="1" a="1"/>
  <c r="AL174" i="11" s="1"/>
  <c r="AJ174" i="11"/>
  <c r="AK173" i="11"/>
  <c r="AL173" i="11" s="1" a="1"/>
  <c r="AL173" i="11" s="1"/>
  <c r="AJ173" i="11"/>
  <c r="AK172" i="11"/>
  <c r="AL172" i="11" s="1" a="1"/>
  <c r="AL172" i="11" s="1"/>
  <c r="AJ172" i="11"/>
  <c r="AK171" i="11"/>
  <c r="AL171" i="11" s="1" a="1"/>
  <c r="AL171" i="11" s="1"/>
  <c r="AJ171" i="11"/>
  <c r="AK170" i="11"/>
  <c r="AL170" i="11" s="1" a="1"/>
  <c r="AL170" i="11" s="1"/>
  <c r="AJ170" i="11"/>
  <c r="AK169" i="11"/>
  <c r="AL169" i="11" s="1" a="1"/>
  <c r="AL169" i="11" s="1"/>
  <c r="AJ169" i="11"/>
  <c r="AK168" i="11"/>
  <c r="AL168" i="11" s="1" a="1"/>
  <c r="AL168" i="11" s="1"/>
  <c r="AJ168" i="11"/>
  <c r="AK167" i="11"/>
  <c r="AL167" i="11" s="1" a="1"/>
  <c r="AL167" i="11" s="1"/>
  <c r="AJ167" i="11"/>
  <c r="AK166" i="11"/>
  <c r="AL166" i="11" s="1" a="1"/>
  <c r="AL166" i="11" s="1"/>
  <c r="AJ166" i="11"/>
  <c r="AK165" i="11"/>
  <c r="AL165" i="11" s="1" a="1"/>
  <c r="AL165" i="11" s="1"/>
  <c r="AJ165" i="11"/>
  <c r="AK164" i="11"/>
  <c r="AL164" i="11" s="1" a="1"/>
  <c r="AL164" i="11" s="1"/>
  <c r="AJ164" i="11"/>
  <c r="AK163" i="11"/>
  <c r="AL163" i="11" s="1" a="1"/>
  <c r="AL163" i="11" s="1"/>
  <c r="AJ163" i="11"/>
  <c r="AK162" i="11"/>
  <c r="AL162" i="11" s="1" a="1"/>
  <c r="AL162" i="11" s="1"/>
  <c r="AJ162" i="11"/>
  <c r="AK161" i="11"/>
  <c r="AL161" i="11" s="1" a="1"/>
  <c r="AL161" i="11" s="1"/>
  <c r="AJ161" i="11"/>
  <c r="AK160" i="11"/>
  <c r="AL160" i="11" s="1" a="1"/>
  <c r="AL160" i="11" s="1"/>
  <c r="AJ160" i="11"/>
  <c r="AK159" i="11"/>
  <c r="AL159" i="11" s="1" a="1"/>
  <c r="AL159" i="11" s="1"/>
  <c r="AJ159" i="11"/>
  <c r="AK158" i="11"/>
  <c r="AL158" i="11" s="1" a="1"/>
  <c r="AL158" i="11" s="1"/>
  <c r="AJ158" i="11"/>
  <c r="AK157" i="11"/>
  <c r="AL157" i="11" s="1" a="1"/>
  <c r="AL157" i="11" s="1"/>
  <c r="AJ157" i="11"/>
  <c r="AK156" i="11"/>
  <c r="AL156" i="11" s="1" a="1"/>
  <c r="AL156" i="11" s="1"/>
  <c r="AJ156" i="11"/>
  <c r="AK155" i="11"/>
  <c r="AL155" i="11" s="1" a="1"/>
  <c r="AL155" i="11" s="1"/>
  <c r="AJ155" i="11"/>
  <c r="AK154" i="11"/>
  <c r="AL154" i="11" s="1" a="1"/>
  <c r="AL154" i="11" s="1"/>
  <c r="AJ154" i="11"/>
  <c r="AK153" i="11"/>
  <c r="AL153" i="11" s="1" a="1"/>
  <c r="AL153" i="11" s="1"/>
  <c r="AJ153" i="11"/>
  <c r="AK152" i="11"/>
  <c r="AL152" i="11" s="1" a="1"/>
  <c r="AL152" i="11" s="1"/>
  <c r="AJ152" i="11"/>
  <c r="AK151" i="11"/>
  <c r="AL151" i="11" s="1" a="1"/>
  <c r="AL151" i="11" s="1"/>
  <c r="AJ151" i="11"/>
  <c r="AK150" i="11"/>
  <c r="AL150" i="11" s="1" a="1"/>
  <c r="AL150" i="11" s="1"/>
  <c r="AJ150" i="11"/>
  <c r="AK149" i="11"/>
  <c r="AL149" i="11" s="1" a="1"/>
  <c r="AL149" i="11" s="1"/>
  <c r="AJ149" i="11"/>
  <c r="AK148" i="11"/>
  <c r="AL148" i="11" s="1" a="1"/>
  <c r="AL148" i="11" s="1"/>
  <c r="AJ148" i="11"/>
  <c r="AK147" i="11"/>
  <c r="AL147" i="11" s="1" a="1"/>
  <c r="AL147" i="11" s="1"/>
  <c r="AJ147" i="11"/>
  <c r="AK146" i="11"/>
  <c r="AL146" i="11" s="1" a="1"/>
  <c r="AL146" i="11" s="1"/>
  <c r="AJ146" i="11"/>
  <c r="AK145" i="11"/>
  <c r="AL145" i="11" s="1" a="1"/>
  <c r="AL145" i="11" s="1"/>
  <c r="AJ145" i="11"/>
  <c r="AK144" i="11"/>
  <c r="AL144" i="11" s="1" a="1"/>
  <c r="AL144" i="11" s="1"/>
  <c r="AJ144" i="11"/>
  <c r="AK143" i="11"/>
  <c r="AL143" i="11" s="1" a="1"/>
  <c r="AL143" i="11" s="1"/>
  <c r="AJ143" i="11"/>
  <c r="AK142" i="11"/>
  <c r="AL142" i="11" s="1" a="1"/>
  <c r="AL142" i="11" s="1"/>
  <c r="AJ142" i="11"/>
  <c r="AK141" i="11"/>
  <c r="AL141" i="11" s="1" a="1"/>
  <c r="AL141" i="11" s="1"/>
  <c r="AJ141" i="11"/>
  <c r="AK140" i="11"/>
  <c r="AL140" i="11" s="1" a="1"/>
  <c r="AL140" i="11" s="1"/>
  <c r="AJ140" i="11"/>
  <c r="AK139" i="11"/>
  <c r="AL139" i="11" s="1" a="1"/>
  <c r="AL139" i="11" s="1"/>
  <c r="AJ139" i="11"/>
  <c r="AK138" i="11"/>
  <c r="AL138" i="11" s="1" a="1"/>
  <c r="AL138" i="11" s="1"/>
  <c r="AJ138" i="11"/>
  <c r="AK137" i="11"/>
  <c r="AL137" i="11" s="1" a="1"/>
  <c r="AL137" i="11" s="1"/>
  <c r="AJ137" i="11"/>
  <c r="AK136" i="11"/>
  <c r="AL136" i="11" s="1" a="1"/>
  <c r="AL136" i="11" s="1"/>
  <c r="AJ136" i="11"/>
  <c r="AK135" i="11"/>
  <c r="AL135" i="11" s="1" a="1"/>
  <c r="AL135" i="11" s="1"/>
  <c r="AJ135" i="11"/>
  <c r="AK134" i="11"/>
  <c r="AL134" i="11" s="1" a="1"/>
  <c r="AL134" i="11" s="1"/>
  <c r="AJ134" i="11"/>
  <c r="AK133" i="11"/>
  <c r="AL133" i="11" s="1" a="1"/>
  <c r="AL133" i="11" s="1"/>
  <c r="AJ133" i="11"/>
  <c r="AK132" i="11"/>
  <c r="AL132" i="11" s="1" a="1"/>
  <c r="AL132" i="11" s="1"/>
  <c r="AJ132" i="11"/>
  <c r="AK131" i="11"/>
  <c r="AL131" i="11" s="1" a="1"/>
  <c r="AL131" i="11" s="1"/>
  <c r="AJ131" i="11"/>
  <c r="AK130" i="11"/>
  <c r="AL130" i="11" s="1" a="1"/>
  <c r="AL130" i="11" s="1"/>
  <c r="AJ130" i="11"/>
  <c r="AK129" i="11"/>
  <c r="AL129" i="11" s="1" a="1"/>
  <c r="AL129" i="11" s="1"/>
  <c r="AJ129" i="11"/>
  <c r="AK128" i="11"/>
  <c r="AL128" i="11" s="1" a="1"/>
  <c r="AL128" i="11" s="1"/>
  <c r="AJ128" i="11"/>
  <c r="AK127" i="11"/>
  <c r="AL127" i="11" s="1" a="1"/>
  <c r="AL127" i="11" s="1"/>
  <c r="AJ127" i="11"/>
  <c r="AK126" i="11"/>
  <c r="AL126" i="11" s="1" a="1"/>
  <c r="AL126" i="11" s="1"/>
  <c r="AJ126" i="11"/>
  <c r="AK125" i="11"/>
  <c r="AL125" i="11" s="1" a="1"/>
  <c r="AL125" i="11" s="1"/>
  <c r="AJ125" i="11"/>
  <c r="AK124" i="11"/>
  <c r="AL124" i="11" s="1" a="1"/>
  <c r="AL124" i="11" s="1"/>
  <c r="AJ124" i="11"/>
  <c r="AK123" i="11"/>
  <c r="AL123" i="11" s="1" a="1"/>
  <c r="AL123" i="11" s="1"/>
  <c r="AJ123" i="11"/>
  <c r="AK122" i="11"/>
  <c r="AL122" i="11" s="1" a="1"/>
  <c r="AL122" i="11" s="1"/>
  <c r="AJ122" i="11"/>
  <c r="AK121" i="11"/>
  <c r="AL121" i="11" s="1" a="1"/>
  <c r="AL121" i="11" s="1"/>
  <c r="AJ121" i="11"/>
  <c r="AK120" i="11"/>
  <c r="AL120" i="11" s="1" a="1"/>
  <c r="AL120" i="11" s="1"/>
  <c r="AJ120" i="11"/>
  <c r="AK119" i="11"/>
  <c r="AL119" i="11" s="1" a="1"/>
  <c r="AL119" i="11" s="1"/>
  <c r="AJ119" i="11"/>
  <c r="AK118" i="11"/>
  <c r="AL118" i="11" s="1" a="1"/>
  <c r="AL118" i="11" s="1"/>
  <c r="AJ118" i="11"/>
  <c r="AK117" i="11"/>
  <c r="AL117" i="11" s="1" a="1"/>
  <c r="AL117" i="11" s="1"/>
  <c r="AJ117" i="11"/>
  <c r="AK116" i="11"/>
  <c r="AL116" i="11" s="1" a="1"/>
  <c r="AL116" i="11" s="1"/>
  <c r="AJ116" i="11"/>
  <c r="AK115" i="11"/>
  <c r="AL115" i="11" s="1" a="1"/>
  <c r="AL115" i="11" s="1"/>
  <c r="AJ115" i="11"/>
  <c r="AK114" i="11"/>
  <c r="AL114" i="11" s="1" a="1"/>
  <c r="AL114" i="11" s="1"/>
  <c r="AJ114" i="11"/>
  <c r="AK113" i="11"/>
  <c r="AL113" i="11" s="1" a="1"/>
  <c r="AL113" i="11" s="1"/>
  <c r="AJ113" i="11"/>
  <c r="AK112" i="11"/>
  <c r="AL112" i="11" s="1" a="1"/>
  <c r="AL112" i="11" s="1"/>
  <c r="AJ112" i="11"/>
  <c r="AK111" i="11"/>
  <c r="AL111" i="11" s="1" a="1"/>
  <c r="AL111" i="11" s="1"/>
  <c r="AJ111" i="11"/>
  <c r="AK110" i="11"/>
  <c r="AL110" i="11" s="1" a="1"/>
  <c r="AL110" i="11" s="1"/>
  <c r="AJ110" i="11"/>
  <c r="AK109" i="11"/>
  <c r="AL109" i="11" s="1" a="1"/>
  <c r="AL109" i="11" s="1"/>
  <c r="AJ109" i="11"/>
  <c r="AK108" i="11"/>
  <c r="AL108" i="11" s="1" a="1"/>
  <c r="AL108" i="11" s="1"/>
  <c r="AJ108" i="11"/>
  <c r="AK107" i="11"/>
  <c r="AL107" i="11" s="1" a="1"/>
  <c r="AL107" i="11" s="1"/>
  <c r="AJ107" i="11"/>
  <c r="AK106" i="11"/>
  <c r="AL106" i="11" s="1" a="1"/>
  <c r="AL106" i="11" s="1"/>
  <c r="AJ106" i="11"/>
  <c r="AK105" i="11"/>
  <c r="AL105" i="11" s="1" a="1"/>
  <c r="AL105" i="11" s="1"/>
  <c r="AJ105" i="11"/>
  <c r="AK104" i="11"/>
  <c r="AL104" i="11" s="1" a="1"/>
  <c r="AL104" i="11" s="1"/>
  <c r="AJ104" i="11"/>
  <c r="AK103" i="11"/>
  <c r="AL103" i="11" s="1" a="1"/>
  <c r="AL103" i="11" s="1"/>
  <c r="AJ103" i="11"/>
  <c r="AK102" i="11"/>
  <c r="AL102" i="11" s="1" a="1"/>
  <c r="AL102" i="11" s="1"/>
  <c r="AJ102" i="11"/>
  <c r="AK101" i="11"/>
  <c r="AL101" i="11" s="1" a="1"/>
  <c r="AL101" i="11" s="1"/>
  <c r="AJ101" i="11"/>
  <c r="AK100" i="11"/>
  <c r="AL100" i="11" s="1" a="1"/>
  <c r="AL100" i="11" s="1"/>
  <c r="AJ100" i="11"/>
  <c r="AK99" i="11"/>
  <c r="AL99" i="11" s="1" a="1"/>
  <c r="AL99" i="11" s="1"/>
  <c r="AJ99" i="11"/>
  <c r="AK98" i="11"/>
  <c r="AL98" i="11" s="1" a="1"/>
  <c r="AL98" i="11" s="1"/>
  <c r="AJ98" i="11"/>
  <c r="AK97" i="11"/>
  <c r="AL97" i="11" s="1" a="1"/>
  <c r="AL97" i="11" s="1"/>
  <c r="AJ97" i="11"/>
  <c r="AK96" i="11"/>
  <c r="AL96" i="11" s="1" a="1"/>
  <c r="AL96" i="11" s="1"/>
  <c r="AJ96" i="11"/>
  <c r="AK95" i="11"/>
  <c r="AL95" i="11" s="1" a="1"/>
  <c r="AL95" i="11" s="1"/>
  <c r="AJ95" i="11"/>
  <c r="AK94" i="11"/>
  <c r="AL94" i="11" s="1" a="1"/>
  <c r="AL94" i="11" s="1"/>
  <c r="AJ94" i="11"/>
  <c r="AK93" i="11"/>
  <c r="AL93" i="11" s="1" a="1"/>
  <c r="AL93" i="11" s="1"/>
  <c r="AJ93" i="11"/>
  <c r="AK92" i="11"/>
  <c r="AL92" i="11" s="1" a="1"/>
  <c r="AL92" i="11" s="1"/>
  <c r="AJ92" i="11"/>
  <c r="AK91" i="11"/>
  <c r="AL91" i="11" s="1" a="1"/>
  <c r="AL91" i="11" s="1"/>
  <c r="AJ91" i="11"/>
  <c r="AK90" i="11"/>
  <c r="AL90" i="11" s="1" a="1"/>
  <c r="AL90" i="11" s="1"/>
  <c r="AJ90" i="11"/>
  <c r="AK89" i="11"/>
  <c r="AL89" i="11" s="1" a="1"/>
  <c r="AL89" i="11" s="1"/>
  <c r="AJ89" i="11"/>
  <c r="AK88" i="11"/>
  <c r="AL88" i="11" s="1" a="1"/>
  <c r="AL88" i="11" s="1"/>
  <c r="AJ88" i="11"/>
  <c r="AK87" i="11"/>
  <c r="AL87" i="11" s="1" a="1"/>
  <c r="AL87" i="11" s="1"/>
  <c r="AJ87" i="11"/>
  <c r="AK86" i="11"/>
  <c r="AL86" i="11" s="1" a="1"/>
  <c r="AL86" i="11" s="1"/>
  <c r="AJ86" i="11"/>
  <c r="AK85" i="11"/>
  <c r="AL85" i="11" s="1" a="1"/>
  <c r="AL85" i="11" s="1"/>
  <c r="AJ85" i="11"/>
  <c r="AK84" i="11"/>
  <c r="AL84" i="11" s="1" a="1"/>
  <c r="AL84" i="11" s="1"/>
  <c r="AJ84" i="11"/>
  <c r="AK83" i="11"/>
  <c r="AL83" i="11" s="1" a="1"/>
  <c r="AL83" i="11" s="1"/>
  <c r="AJ83" i="11"/>
  <c r="AK82" i="11"/>
  <c r="AL82" i="11" s="1" a="1"/>
  <c r="AL82" i="11" s="1"/>
  <c r="AJ82" i="11"/>
  <c r="AK81" i="11"/>
  <c r="AL81" i="11" s="1" a="1"/>
  <c r="AL81" i="11" s="1"/>
  <c r="AJ81" i="11"/>
  <c r="AK80" i="11"/>
  <c r="AL80" i="11" s="1" a="1"/>
  <c r="AL80" i="11" s="1"/>
  <c r="AJ80" i="11"/>
  <c r="AK79" i="11"/>
  <c r="AL79" i="11" s="1" a="1"/>
  <c r="AL79" i="11" s="1"/>
  <c r="AJ79" i="11"/>
  <c r="AK78" i="11"/>
  <c r="AL78" i="11" s="1" a="1"/>
  <c r="AL78" i="11" s="1"/>
  <c r="AJ78" i="11"/>
  <c r="AK77" i="11"/>
  <c r="AL77" i="11" s="1" a="1"/>
  <c r="AL77" i="11" s="1"/>
  <c r="AJ77" i="11"/>
  <c r="AK76" i="11"/>
  <c r="AL76" i="11" s="1" a="1"/>
  <c r="AL76" i="11" s="1"/>
  <c r="AJ76" i="11"/>
  <c r="AK75" i="11"/>
  <c r="AL75" i="11" s="1" a="1"/>
  <c r="AL75" i="11" s="1"/>
  <c r="AJ75" i="11"/>
  <c r="AK74" i="11"/>
  <c r="AL74" i="11" s="1" a="1"/>
  <c r="AL74" i="11" s="1"/>
  <c r="AJ74" i="11"/>
  <c r="AK73" i="11"/>
  <c r="AL73" i="11" s="1" a="1"/>
  <c r="AL73" i="11" s="1"/>
  <c r="AJ73" i="11"/>
  <c r="AK72" i="11"/>
  <c r="AL72" i="11" s="1" a="1"/>
  <c r="AL72" i="11" s="1"/>
  <c r="AJ72" i="11"/>
  <c r="AK71" i="11"/>
  <c r="AL71" i="11" s="1" a="1"/>
  <c r="AL71" i="11" s="1"/>
  <c r="AJ71" i="11"/>
  <c r="AK70" i="11"/>
  <c r="AL70" i="11" s="1" a="1"/>
  <c r="AL70" i="11" s="1"/>
  <c r="AJ70" i="11"/>
  <c r="AK69" i="11"/>
  <c r="AL69" i="11" s="1" a="1"/>
  <c r="AL69" i="11" s="1"/>
  <c r="AJ69" i="11"/>
  <c r="AK68" i="11"/>
  <c r="AL68" i="11" s="1" a="1"/>
  <c r="AL68" i="11" s="1"/>
  <c r="AJ68" i="11"/>
  <c r="AK67" i="11"/>
  <c r="AL67" i="11" s="1" a="1"/>
  <c r="AL67" i="11" s="1"/>
  <c r="AJ67" i="11"/>
  <c r="AK66" i="11"/>
  <c r="AL66" i="11" s="1" a="1"/>
  <c r="AL66" i="11" s="1"/>
  <c r="AJ66" i="11"/>
  <c r="AK65" i="11"/>
  <c r="AL65" i="11" s="1" a="1"/>
  <c r="AL65" i="11" s="1"/>
  <c r="AJ65" i="11"/>
  <c r="AK64" i="11"/>
  <c r="AL64" i="11" s="1" a="1"/>
  <c r="AL64" i="11" s="1"/>
  <c r="AJ64" i="11"/>
  <c r="AK63" i="11"/>
  <c r="AL63" i="11" s="1" a="1"/>
  <c r="AL63" i="11" s="1"/>
  <c r="AJ63" i="11"/>
  <c r="AK62" i="11"/>
  <c r="AL62" i="11" s="1" a="1"/>
  <c r="AL62" i="11" s="1"/>
  <c r="AJ62" i="11"/>
  <c r="AK61" i="11"/>
  <c r="AL61" i="11" s="1" a="1"/>
  <c r="AL61" i="11" s="1"/>
  <c r="AJ61" i="11"/>
  <c r="AK60" i="11"/>
  <c r="AL60" i="11" s="1" a="1"/>
  <c r="AL60" i="11" s="1"/>
  <c r="AJ60" i="11"/>
  <c r="AK59" i="11"/>
  <c r="AL59" i="11" s="1" a="1"/>
  <c r="AL59" i="11" s="1"/>
  <c r="AJ59" i="11"/>
  <c r="AK58" i="11"/>
  <c r="AL58" i="11" s="1" a="1"/>
  <c r="AL58" i="11" s="1"/>
  <c r="AJ58" i="11"/>
  <c r="AK57" i="11"/>
  <c r="AL57" i="11" s="1" a="1"/>
  <c r="AL57" i="11" s="1"/>
  <c r="AJ57" i="11"/>
  <c r="AK56" i="11"/>
  <c r="AL56" i="11" s="1" a="1"/>
  <c r="AL56" i="11" s="1"/>
  <c r="AJ56" i="11"/>
  <c r="AK55" i="11"/>
  <c r="AL55" i="11" s="1" a="1"/>
  <c r="AL55" i="11" s="1"/>
  <c r="AJ55" i="11"/>
  <c r="AK54" i="11"/>
  <c r="AL54" i="11" s="1" a="1"/>
  <c r="AL54" i="11" s="1"/>
  <c r="AJ54" i="11"/>
  <c r="AK53" i="11"/>
  <c r="AL53" i="11" s="1" a="1"/>
  <c r="AL53" i="11" s="1"/>
  <c r="AJ53" i="11"/>
  <c r="AK52" i="11"/>
  <c r="AL52" i="11" s="1" a="1"/>
  <c r="AL52" i="11" s="1"/>
  <c r="AJ52" i="11"/>
  <c r="AK51" i="11"/>
  <c r="AL51" i="11" s="1" a="1"/>
  <c r="AL51" i="11" s="1"/>
  <c r="AJ51" i="11"/>
  <c r="AK50" i="11"/>
  <c r="AL50" i="11" s="1" a="1"/>
  <c r="AL50" i="11" s="1"/>
  <c r="AJ50" i="11"/>
  <c r="AK49" i="11"/>
  <c r="AL49" i="11" s="1" a="1"/>
  <c r="AL49" i="11" s="1"/>
  <c r="AJ49" i="11"/>
  <c r="AK48" i="11"/>
  <c r="AL48" i="11" s="1" a="1"/>
  <c r="AL48" i="11" s="1"/>
  <c r="AJ48" i="11"/>
  <c r="AK47" i="11"/>
  <c r="AL47" i="11" s="1" a="1"/>
  <c r="AL47" i="11" s="1"/>
  <c r="AJ47" i="11"/>
  <c r="AK46" i="11"/>
  <c r="AL46" i="11" s="1" a="1"/>
  <c r="AL46" i="11" s="1"/>
  <c r="AJ46" i="11"/>
  <c r="AK45" i="11"/>
  <c r="AL45" i="11" s="1" a="1"/>
  <c r="AL45" i="11" s="1"/>
  <c r="AJ45" i="11"/>
  <c r="AK44" i="11"/>
  <c r="AL44" i="11" s="1" a="1"/>
  <c r="AL44" i="11" s="1"/>
  <c r="AJ44" i="11"/>
  <c r="AK43" i="11"/>
  <c r="AL43" i="11" s="1" a="1"/>
  <c r="AL43" i="11" s="1"/>
  <c r="AJ43" i="11"/>
  <c r="AK42" i="11"/>
  <c r="AL42" i="11" s="1" a="1"/>
  <c r="AL42" i="11" s="1"/>
  <c r="AJ42" i="11"/>
  <c r="AK41" i="11"/>
  <c r="AL41" i="11" s="1" a="1"/>
  <c r="AL41" i="11" s="1"/>
  <c r="AJ41" i="11"/>
  <c r="AK40" i="11"/>
  <c r="AL40" i="11" s="1" a="1"/>
  <c r="AL40" i="11" s="1"/>
  <c r="AJ40" i="11"/>
  <c r="AK39" i="11"/>
  <c r="AL39" i="11" s="1" a="1"/>
  <c r="AL39" i="11" s="1"/>
  <c r="AJ39" i="11"/>
  <c r="AK38" i="11"/>
  <c r="AL38" i="11" s="1" a="1"/>
  <c r="AL38" i="11" s="1"/>
  <c r="AJ38" i="11"/>
  <c r="AK37" i="11"/>
  <c r="AL37" i="11" s="1" a="1"/>
  <c r="AL37" i="11" s="1"/>
  <c r="AJ37" i="11"/>
  <c r="AK36" i="11"/>
  <c r="AL36" i="11" s="1" a="1"/>
  <c r="AL36" i="11" s="1"/>
  <c r="AJ36" i="11"/>
  <c r="AK35" i="11"/>
  <c r="AL35" i="11" s="1" a="1"/>
  <c r="AL35" i="11" s="1"/>
  <c r="AJ35" i="11"/>
  <c r="AK34" i="11"/>
  <c r="AL34" i="11" s="1" a="1"/>
  <c r="AL34" i="11" s="1"/>
  <c r="AJ34" i="11"/>
  <c r="AK13" i="11"/>
  <c r="AL13" i="11" s="1" a="1"/>
  <c r="AL13" i="11" s="1"/>
  <c r="AJ13" i="11"/>
  <c r="AK5" i="11"/>
  <c r="AL5" i="11" s="1" a="1"/>
  <c r="AL5" i="11" s="1"/>
  <c r="AJ5" i="11"/>
  <c r="AK31" i="11"/>
  <c r="AL31" i="11" s="1" a="1"/>
  <c r="AL31" i="11" s="1"/>
  <c r="AJ31" i="11"/>
  <c r="AK30" i="11"/>
  <c r="AL30" i="11" s="1" a="1"/>
  <c r="AL30" i="11" s="1"/>
  <c r="AJ30" i="11"/>
  <c r="AK10" i="11"/>
  <c r="AL10" i="11" s="1" a="1"/>
  <c r="AL10" i="11" s="1"/>
  <c r="AJ10" i="11"/>
  <c r="AK8" i="11"/>
  <c r="AL8" i="11" s="1" a="1"/>
  <c r="AL8" i="11" s="1"/>
  <c r="AJ8" i="11"/>
  <c r="AK12" i="11"/>
  <c r="AL12" i="11" s="1" a="1"/>
  <c r="AL12" i="11" s="1"/>
  <c r="AJ14" i="11"/>
  <c r="AK9" i="11"/>
  <c r="AL9" i="11" s="1" a="1"/>
  <c r="AL9" i="11" s="1"/>
  <c r="AJ18" i="11"/>
  <c r="AK33" i="11"/>
  <c r="AL33" i="11" s="1" a="1"/>
  <c r="AL33" i="11" s="1"/>
  <c r="AJ17" i="11"/>
  <c r="AK28" i="11"/>
  <c r="AL28" i="11" s="1" a="1"/>
  <c r="AL28" i="11" s="1"/>
  <c r="AJ20" i="11"/>
  <c r="AK6" i="11"/>
  <c r="AL6" i="11" s="1" a="1"/>
  <c r="AL6" i="11" s="1"/>
  <c r="AJ6" i="11"/>
  <c r="AK11" i="11"/>
  <c r="AL11" i="11" s="1" a="1"/>
  <c r="AL11" i="11" s="1"/>
  <c r="AJ4" i="11"/>
  <c r="AK29" i="11"/>
  <c r="AL29" i="11" s="1" a="1"/>
  <c r="AL29" i="11" s="1"/>
  <c r="AJ7" i="11"/>
  <c r="AK24" i="11"/>
  <c r="AL24" i="11" s="1" a="1"/>
  <c r="AL24" i="11" s="1"/>
  <c r="AJ15" i="11"/>
  <c r="AK4" i="11"/>
  <c r="AL4" i="11" s="1" a="1"/>
  <c r="AL4" i="11" s="1"/>
  <c r="AJ9" i="11"/>
  <c r="AK25" i="11"/>
  <c r="AL25" i="11" s="1" a="1"/>
  <c r="AL25" i="11" s="1"/>
  <c r="AJ24" i="11"/>
  <c r="AK19" i="11"/>
  <c r="AL19" i="11" s="1" a="1"/>
  <c r="AL19" i="11" s="1"/>
  <c r="AJ32" i="11"/>
  <c r="AK17" i="11"/>
  <c r="AL17" i="11" s="1" a="1"/>
  <c r="AL17" i="11" s="1"/>
  <c r="AJ23" i="11"/>
  <c r="AK26" i="11"/>
  <c r="AL26" i="11" s="1" a="1"/>
  <c r="AL26" i="11" s="1"/>
  <c r="AJ26" i="11"/>
  <c r="AK23" i="11"/>
  <c r="AL23" i="11" s="1" a="1"/>
  <c r="AL23" i="11" s="1"/>
  <c r="AJ11" i="11"/>
  <c r="AK32" i="11"/>
  <c r="AL32" i="11" s="1" a="1"/>
  <c r="AL32" i="11" s="1"/>
  <c r="AJ33" i="11"/>
  <c r="AK21" i="11"/>
  <c r="AL21" i="11" s="1" a="1"/>
  <c r="AL21" i="11" s="1"/>
  <c r="AJ21" i="11"/>
  <c r="AK22" i="11"/>
  <c r="AL22" i="11" s="1" a="1"/>
  <c r="AL22" i="11" s="1"/>
  <c r="AJ22" i="11"/>
  <c r="AK14" i="11"/>
  <c r="AL14" i="11" s="1" a="1"/>
  <c r="AL14" i="11" s="1"/>
  <c r="AJ25" i="11"/>
  <c r="AK15" i="11"/>
  <c r="AL15" i="11" s="1" a="1"/>
  <c r="AL15" i="11" s="1"/>
  <c r="AJ27" i="11"/>
  <c r="AK16" i="11"/>
  <c r="AL16" i="11" s="1" a="1"/>
  <c r="AL16" i="11" s="1"/>
  <c r="AJ16" i="11"/>
  <c r="AK27" i="11"/>
  <c r="AL27" i="11" s="1" a="1"/>
  <c r="AL27" i="11" s="1"/>
  <c r="AJ28" i="11"/>
  <c r="AK20" i="11"/>
  <c r="AL20" i="11" s="1" a="1"/>
  <c r="AL20" i="11" s="1"/>
  <c r="AJ19" i="11"/>
  <c r="AK18" i="11"/>
  <c r="AL18" i="11" s="1" a="1"/>
  <c r="AL18" i="11" s="1"/>
  <c r="AJ12" i="11"/>
  <c r="AK7" i="11"/>
  <c r="AL7" i="11" s="1" a="1"/>
  <c r="AL7" i="11" s="1"/>
  <c r="AJ29" i="11"/>
  <c r="AJ302" i="16"/>
  <c r="AK302" i="16" s="1" a="1"/>
  <c r="AK302" i="16" s="1"/>
  <c r="AI302" i="16"/>
  <c r="AJ301" i="16"/>
  <c r="AK301" i="16" s="1" a="1"/>
  <c r="AK301" i="16" s="1"/>
  <c r="AI301" i="16"/>
  <c r="AJ300" i="16"/>
  <c r="AK300" i="16" s="1" a="1"/>
  <c r="AK300" i="16" s="1"/>
  <c r="AI300" i="16"/>
  <c r="AJ299" i="16"/>
  <c r="AK299" i="16" s="1" a="1"/>
  <c r="AK299" i="16" s="1"/>
  <c r="AI299" i="16"/>
  <c r="AJ298" i="16"/>
  <c r="AK298" i="16" s="1" a="1"/>
  <c r="AK298" i="16" s="1"/>
  <c r="AI298" i="16"/>
  <c r="AJ297" i="16"/>
  <c r="AK297" i="16" s="1" a="1"/>
  <c r="AK297" i="16" s="1"/>
  <c r="AI297" i="16"/>
  <c r="AJ296" i="16"/>
  <c r="AK296" i="16" s="1" a="1"/>
  <c r="AK296" i="16" s="1"/>
  <c r="AI296" i="16"/>
  <c r="AJ295" i="16"/>
  <c r="AK295" i="16" s="1" a="1"/>
  <c r="AK295" i="16" s="1"/>
  <c r="AI295" i="16"/>
  <c r="AJ294" i="16"/>
  <c r="AK294" i="16" s="1" a="1"/>
  <c r="AK294" i="16" s="1"/>
  <c r="AI294" i="16"/>
  <c r="AJ293" i="16"/>
  <c r="AK293" i="16" s="1" a="1"/>
  <c r="AK293" i="16" s="1"/>
  <c r="AI293" i="16"/>
  <c r="AJ292" i="16"/>
  <c r="AK292" i="16" s="1" a="1"/>
  <c r="AK292" i="16" s="1"/>
  <c r="AI292" i="16"/>
  <c r="AJ291" i="16"/>
  <c r="AK291" i="16" s="1" a="1"/>
  <c r="AK291" i="16" s="1"/>
  <c r="AI291" i="16"/>
  <c r="AJ290" i="16"/>
  <c r="AK290" i="16" s="1" a="1"/>
  <c r="AK290" i="16" s="1"/>
  <c r="AI290" i="16"/>
  <c r="AJ289" i="16"/>
  <c r="AK289" i="16" s="1" a="1"/>
  <c r="AK289" i="16" s="1"/>
  <c r="AI289" i="16"/>
  <c r="AJ288" i="16"/>
  <c r="AK288" i="16" s="1" a="1"/>
  <c r="AK288" i="16" s="1"/>
  <c r="AI288" i="16"/>
  <c r="AJ287" i="16"/>
  <c r="AK287" i="16" s="1" a="1"/>
  <c r="AK287" i="16" s="1"/>
  <c r="AI287" i="16"/>
  <c r="AJ286" i="16"/>
  <c r="AK286" i="16" s="1" a="1"/>
  <c r="AK286" i="16" s="1"/>
  <c r="AI286" i="16"/>
  <c r="AJ285" i="16"/>
  <c r="AK285" i="16" s="1" a="1"/>
  <c r="AK285" i="16" s="1"/>
  <c r="AI285" i="16"/>
  <c r="AJ284" i="16"/>
  <c r="AK284" i="16" s="1" a="1"/>
  <c r="AK284" i="16" s="1"/>
  <c r="AI284" i="16"/>
  <c r="AJ283" i="16"/>
  <c r="AK283" i="16" s="1" a="1"/>
  <c r="AK283" i="16" s="1"/>
  <c r="AI283" i="16"/>
  <c r="AJ282" i="16"/>
  <c r="AK282" i="16" s="1" a="1"/>
  <c r="AK282" i="16" s="1"/>
  <c r="AI282" i="16"/>
  <c r="AJ281" i="16"/>
  <c r="AK281" i="16" s="1" a="1"/>
  <c r="AK281" i="16" s="1"/>
  <c r="AI281" i="16"/>
  <c r="AJ280" i="16"/>
  <c r="AK280" i="16" s="1" a="1"/>
  <c r="AK280" i="16" s="1"/>
  <c r="AI280" i="16"/>
  <c r="AJ279" i="16"/>
  <c r="AK279" i="16" s="1" a="1"/>
  <c r="AK279" i="16" s="1"/>
  <c r="AI279" i="16"/>
  <c r="AJ278" i="16"/>
  <c r="AK278" i="16" s="1" a="1"/>
  <c r="AK278" i="16" s="1"/>
  <c r="AI278" i="16"/>
  <c r="AJ277" i="16"/>
  <c r="AK277" i="16" s="1" a="1"/>
  <c r="AK277" i="16" s="1"/>
  <c r="AI277" i="16"/>
  <c r="AJ276" i="16"/>
  <c r="AK276" i="16" s="1" a="1"/>
  <c r="AK276" i="16" s="1"/>
  <c r="AI276" i="16"/>
  <c r="AJ275" i="16"/>
  <c r="AK275" i="16" s="1" a="1"/>
  <c r="AK275" i="16" s="1"/>
  <c r="AI275" i="16"/>
  <c r="AJ274" i="16"/>
  <c r="AK274" i="16" s="1" a="1"/>
  <c r="AK274" i="16" s="1"/>
  <c r="AI274" i="16"/>
  <c r="AJ273" i="16"/>
  <c r="AK273" i="16" s="1" a="1"/>
  <c r="AK273" i="16" s="1"/>
  <c r="AI273" i="16"/>
  <c r="AJ272" i="16"/>
  <c r="AK272" i="16" s="1" a="1"/>
  <c r="AK272" i="16" s="1"/>
  <c r="AI272" i="16"/>
  <c r="AJ271" i="16"/>
  <c r="AK271" i="16" s="1" a="1"/>
  <c r="AK271" i="16" s="1"/>
  <c r="AI271" i="16"/>
  <c r="AJ270" i="16"/>
  <c r="AK270" i="16" s="1" a="1"/>
  <c r="AK270" i="16" s="1"/>
  <c r="AI270" i="16"/>
  <c r="AJ269" i="16"/>
  <c r="AK269" i="16" s="1" a="1"/>
  <c r="AK269" i="16" s="1"/>
  <c r="AI269" i="16"/>
  <c r="AJ268" i="16"/>
  <c r="AK268" i="16" s="1" a="1"/>
  <c r="AK268" i="16" s="1"/>
  <c r="AI268" i="16"/>
  <c r="AJ267" i="16"/>
  <c r="AK267" i="16" s="1" a="1"/>
  <c r="AK267" i="16" s="1"/>
  <c r="AI267" i="16"/>
  <c r="AJ266" i="16"/>
  <c r="AK266" i="16" s="1" a="1"/>
  <c r="AK266" i="16" s="1"/>
  <c r="AI266" i="16"/>
  <c r="AJ265" i="16"/>
  <c r="AK265" i="16" s="1" a="1"/>
  <c r="AK265" i="16" s="1"/>
  <c r="AI265" i="16"/>
  <c r="AJ264" i="16"/>
  <c r="AK264" i="16" s="1" a="1"/>
  <c r="AK264" i="16" s="1"/>
  <c r="AI264" i="16"/>
  <c r="AJ263" i="16"/>
  <c r="AK263" i="16" s="1" a="1"/>
  <c r="AK263" i="16" s="1"/>
  <c r="AI263" i="16"/>
  <c r="AJ262" i="16"/>
  <c r="AK262" i="16" s="1" a="1"/>
  <c r="AK262" i="16" s="1"/>
  <c r="AI262" i="16"/>
  <c r="AJ261" i="16"/>
  <c r="AK261" i="16" s="1" a="1"/>
  <c r="AK261" i="16" s="1"/>
  <c r="AI261" i="16"/>
  <c r="AJ260" i="16"/>
  <c r="AK260" i="16" s="1" a="1"/>
  <c r="AK260" i="16" s="1"/>
  <c r="AI260" i="16"/>
  <c r="AJ259" i="16"/>
  <c r="AK259" i="16" s="1" a="1"/>
  <c r="AK259" i="16" s="1"/>
  <c r="AI259" i="16"/>
  <c r="AJ258" i="16"/>
  <c r="AK258" i="16" s="1" a="1"/>
  <c r="AK258" i="16" s="1"/>
  <c r="AI258" i="16"/>
  <c r="AJ257" i="16"/>
  <c r="AK257" i="16" s="1" a="1"/>
  <c r="AK257" i="16" s="1"/>
  <c r="AI257" i="16"/>
  <c r="AJ256" i="16"/>
  <c r="AK256" i="16" s="1" a="1"/>
  <c r="AK256" i="16" s="1"/>
  <c r="AI256" i="16"/>
  <c r="AJ255" i="16"/>
  <c r="AK255" i="16" s="1" a="1"/>
  <c r="AK255" i="16" s="1"/>
  <c r="AI255" i="16"/>
  <c r="AJ254" i="16"/>
  <c r="AK254" i="16" s="1" a="1"/>
  <c r="AK254" i="16" s="1"/>
  <c r="AI254" i="16"/>
  <c r="AJ253" i="16"/>
  <c r="AK253" i="16" s="1" a="1"/>
  <c r="AK253" i="16" s="1"/>
  <c r="AI253" i="16"/>
  <c r="AJ252" i="16"/>
  <c r="AK252" i="16" s="1" a="1"/>
  <c r="AK252" i="16" s="1"/>
  <c r="AI252" i="16"/>
  <c r="AJ251" i="16"/>
  <c r="AK251" i="16" s="1" a="1"/>
  <c r="AK251" i="16" s="1"/>
  <c r="AI251" i="16"/>
  <c r="AJ250" i="16"/>
  <c r="AK250" i="16" s="1" a="1"/>
  <c r="AK250" i="16" s="1"/>
  <c r="AI250" i="16"/>
  <c r="AJ249" i="16"/>
  <c r="AK249" i="16" s="1" a="1"/>
  <c r="AK249" i="16" s="1"/>
  <c r="AI249" i="16"/>
  <c r="AJ248" i="16"/>
  <c r="AK248" i="16" s="1" a="1"/>
  <c r="AK248" i="16" s="1"/>
  <c r="AI248" i="16"/>
  <c r="AJ247" i="16"/>
  <c r="AK247" i="16" s="1" a="1"/>
  <c r="AK247" i="16" s="1"/>
  <c r="AI247" i="16"/>
  <c r="AJ246" i="16"/>
  <c r="AK246" i="16" s="1" a="1"/>
  <c r="AK246" i="16" s="1"/>
  <c r="AI246" i="16"/>
  <c r="AJ245" i="16"/>
  <c r="AK245" i="16" s="1" a="1"/>
  <c r="AK245" i="16" s="1"/>
  <c r="AI245" i="16"/>
  <c r="AJ244" i="16"/>
  <c r="AK244" i="16" s="1" a="1"/>
  <c r="AK244" i="16" s="1"/>
  <c r="AI244" i="16"/>
  <c r="AJ243" i="16"/>
  <c r="AK243" i="16" s="1" a="1"/>
  <c r="AK243" i="16" s="1"/>
  <c r="AI243" i="16"/>
  <c r="AJ242" i="16"/>
  <c r="AK242" i="16" s="1" a="1"/>
  <c r="AK242" i="16" s="1"/>
  <c r="AI242" i="16"/>
  <c r="AJ241" i="16"/>
  <c r="AK241" i="16" s="1" a="1"/>
  <c r="AK241" i="16" s="1"/>
  <c r="AI241" i="16"/>
  <c r="AJ240" i="16"/>
  <c r="AK240" i="16" s="1" a="1"/>
  <c r="AK240" i="16" s="1"/>
  <c r="AI240" i="16"/>
  <c r="AJ239" i="16"/>
  <c r="AK239" i="16" s="1" a="1"/>
  <c r="AK239" i="16" s="1"/>
  <c r="AI239" i="16"/>
  <c r="AJ238" i="16"/>
  <c r="AK238" i="16" s="1" a="1"/>
  <c r="AK238" i="16" s="1"/>
  <c r="AI238" i="16"/>
  <c r="AJ237" i="16"/>
  <c r="AK237" i="16" s="1" a="1"/>
  <c r="AK237" i="16" s="1"/>
  <c r="AI237" i="16"/>
  <c r="AJ236" i="16"/>
  <c r="AK236" i="16" s="1" a="1"/>
  <c r="AK236" i="16" s="1"/>
  <c r="AI236" i="16"/>
  <c r="AJ235" i="16"/>
  <c r="AK235" i="16" s="1" a="1"/>
  <c r="AK235" i="16" s="1"/>
  <c r="AI235" i="16"/>
  <c r="AJ234" i="16"/>
  <c r="AK234" i="16" s="1" a="1"/>
  <c r="AK234" i="16" s="1"/>
  <c r="AI234" i="16"/>
  <c r="AJ233" i="16"/>
  <c r="AK233" i="16" s="1" a="1"/>
  <c r="AK233" i="16" s="1"/>
  <c r="AI233" i="16"/>
  <c r="AJ232" i="16"/>
  <c r="AK232" i="16" s="1" a="1"/>
  <c r="AK232" i="16" s="1"/>
  <c r="AI232" i="16"/>
  <c r="AJ231" i="16"/>
  <c r="AK231" i="16" s="1" a="1"/>
  <c r="AK231" i="16" s="1"/>
  <c r="AI231" i="16"/>
  <c r="AJ230" i="16"/>
  <c r="AK230" i="16" s="1" a="1"/>
  <c r="AK230" i="16" s="1"/>
  <c r="AI230" i="16"/>
  <c r="AJ229" i="16"/>
  <c r="AK229" i="16" s="1" a="1"/>
  <c r="AK229" i="16" s="1"/>
  <c r="AI229" i="16"/>
  <c r="AJ228" i="16"/>
  <c r="AK228" i="16" s="1" a="1"/>
  <c r="AK228" i="16" s="1"/>
  <c r="AI228" i="16"/>
  <c r="AJ227" i="16"/>
  <c r="AK227" i="16" s="1" a="1"/>
  <c r="AK227" i="16" s="1"/>
  <c r="AI227" i="16"/>
  <c r="AJ226" i="16"/>
  <c r="AK226" i="16" s="1" a="1"/>
  <c r="AK226" i="16" s="1"/>
  <c r="AI226" i="16"/>
  <c r="AJ225" i="16"/>
  <c r="AK225" i="16" s="1" a="1"/>
  <c r="AK225" i="16" s="1"/>
  <c r="AI225" i="16"/>
  <c r="AJ224" i="16"/>
  <c r="AK224" i="16" s="1" a="1"/>
  <c r="AK224" i="16" s="1"/>
  <c r="AI224" i="16"/>
  <c r="AJ223" i="16"/>
  <c r="AK223" i="16" s="1" a="1"/>
  <c r="AK223" i="16" s="1"/>
  <c r="AI223" i="16"/>
  <c r="AJ222" i="16"/>
  <c r="AK222" i="16" s="1" a="1"/>
  <c r="AK222" i="16" s="1"/>
  <c r="AI222" i="16"/>
  <c r="AJ221" i="16"/>
  <c r="AK221" i="16" s="1" a="1"/>
  <c r="AK221" i="16" s="1"/>
  <c r="AI221" i="16"/>
  <c r="AJ220" i="16"/>
  <c r="AK220" i="16" s="1" a="1"/>
  <c r="AK220" i="16" s="1"/>
  <c r="AI220" i="16"/>
  <c r="AJ219" i="16"/>
  <c r="AK219" i="16" s="1" a="1"/>
  <c r="AK219" i="16" s="1"/>
  <c r="AI219" i="16"/>
  <c r="AJ218" i="16"/>
  <c r="AK218" i="16" s="1" a="1"/>
  <c r="AK218" i="16" s="1"/>
  <c r="AI218" i="16"/>
  <c r="AJ217" i="16"/>
  <c r="AK217" i="16" s="1" a="1"/>
  <c r="AK217" i="16" s="1"/>
  <c r="AI217" i="16"/>
  <c r="AJ216" i="16"/>
  <c r="AK216" i="16" s="1" a="1"/>
  <c r="AK216" i="16" s="1"/>
  <c r="AI216" i="16"/>
  <c r="AJ215" i="16"/>
  <c r="AK215" i="16" s="1" a="1"/>
  <c r="AK215" i="16" s="1"/>
  <c r="AI215" i="16"/>
  <c r="AJ214" i="16"/>
  <c r="AK214" i="16" s="1" a="1"/>
  <c r="AK214" i="16" s="1"/>
  <c r="AI214" i="16"/>
  <c r="AJ213" i="16"/>
  <c r="AK213" i="16" s="1" a="1"/>
  <c r="AK213" i="16" s="1"/>
  <c r="AI213" i="16"/>
  <c r="AJ212" i="16"/>
  <c r="AK212" i="16" s="1" a="1"/>
  <c r="AK212" i="16" s="1"/>
  <c r="AI212" i="16"/>
  <c r="AJ211" i="16"/>
  <c r="AK211" i="16" s="1" a="1"/>
  <c r="AK211" i="16" s="1"/>
  <c r="AI211" i="16"/>
  <c r="AJ210" i="16"/>
  <c r="AK210" i="16" s="1" a="1"/>
  <c r="AK210" i="16" s="1"/>
  <c r="AI210" i="16"/>
  <c r="AJ209" i="16"/>
  <c r="AK209" i="16" s="1" a="1"/>
  <c r="AK209" i="16" s="1"/>
  <c r="AI209" i="16"/>
  <c r="AJ208" i="16"/>
  <c r="AK208" i="16" s="1" a="1"/>
  <c r="AK208" i="16" s="1"/>
  <c r="AI208" i="16"/>
  <c r="AJ207" i="16"/>
  <c r="AK207" i="16" s="1" a="1"/>
  <c r="AK207" i="16" s="1"/>
  <c r="AI207" i="16"/>
  <c r="AJ206" i="16"/>
  <c r="AK206" i="16" s="1" a="1"/>
  <c r="AK206" i="16" s="1"/>
  <c r="AI206" i="16"/>
  <c r="AJ205" i="16"/>
  <c r="AK205" i="16" s="1" a="1"/>
  <c r="AK205" i="16" s="1"/>
  <c r="AI205" i="16"/>
  <c r="AJ204" i="16"/>
  <c r="AK204" i="16" s="1" a="1"/>
  <c r="AK204" i="16" s="1"/>
  <c r="AI204" i="16"/>
  <c r="AJ203" i="16"/>
  <c r="AK203" i="16" s="1" a="1"/>
  <c r="AK203" i="16" s="1"/>
  <c r="AI203" i="16"/>
  <c r="AJ202" i="16"/>
  <c r="AK202" i="16" s="1" a="1"/>
  <c r="AK202" i="16" s="1"/>
  <c r="AI202" i="16"/>
  <c r="AJ201" i="16"/>
  <c r="AK201" i="16" s="1" a="1"/>
  <c r="AK201" i="16" s="1"/>
  <c r="AI201" i="16"/>
  <c r="AJ200" i="16"/>
  <c r="AK200" i="16" s="1" a="1"/>
  <c r="AK200" i="16" s="1"/>
  <c r="AI200" i="16"/>
  <c r="AJ199" i="16"/>
  <c r="AK199" i="16" s="1" a="1"/>
  <c r="AK199" i="16" s="1"/>
  <c r="AI199" i="16"/>
  <c r="AJ198" i="16"/>
  <c r="AK198" i="16" s="1" a="1"/>
  <c r="AK198" i="16" s="1"/>
  <c r="AI198" i="16"/>
  <c r="AJ197" i="16"/>
  <c r="AK197" i="16" s="1" a="1"/>
  <c r="AK197" i="16" s="1"/>
  <c r="AI197" i="16"/>
  <c r="AJ196" i="16"/>
  <c r="AK196" i="16" s="1" a="1"/>
  <c r="AK196" i="16" s="1"/>
  <c r="AI196" i="16"/>
  <c r="AJ195" i="16"/>
  <c r="AK195" i="16" s="1" a="1"/>
  <c r="AK195" i="16" s="1"/>
  <c r="AI195" i="16"/>
  <c r="AJ194" i="16"/>
  <c r="AK194" i="16" s="1" a="1"/>
  <c r="AK194" i="16" s="1"/>
  <c r="AI194" i="16"/>
  <c r="AJ193" i="16"/>
  <c r="AK193" i="16" s="1" a="1"/>
  <c r="AK193" i="16" s="1"/>
  <c r="AI193" i="16"/>
  <c r="AJ192" i="16"/>
  <c r="AK192" i="16" s="1" a="1"/>
  <c r="AK192" i="16" s="1"/>
  <c r="AI192" i="16"/>
  <c r="AJ191" i="16"/>
  <c r="AK191" i="16" s="1" a="1"/>
  <c r="AK191" i="16" s="1"/>
  <c r="AI191" i="16"/>
  <c r="AJ190" i="16"/>
  <c r="AK190" i="16" s="1" a="1"/>
  <c r="AK190" i="16" s="1"/>
  <c r="AI190" i="16"/>
  <c r="AJ189" i="16"/>
  <c r="AK189" i="16" s="1" a="1"/>
  <c r="AK189" i="16" s="1"/>
  <c r="AI189" i="16"/>
  <c r="AJ188" i="16"/>
  <c r="AK188" i="16" s="1" a="1"/>
  <c r="AK188" i="16" s="1"/>
  <c r="AI188" i="16"/>
  <c r="AJ187" i="16"/>
  <c r="AK187" i="16" s="1" a="1"/>
  <c r="AK187" i="16" s="1"/>
  <c r="AI187" i="16"/>
  <c r="AJ186" i="16"/>
  <c r="AK186" i="16" s="1" a="1"/>
  <c r="AK186" i="16" s="1"/>
  <c r="AI186" i="16"/>
  <c r="AJ185" i="16"/>
  <c r="AK185" i="16" s="1" a="1"/>
  <c r="AK185" i="16" s="1"/>
  <c r="AI185" i="16"/>
  <c r="AJ184" i="16"/>
  <c r="AK184" i="16" s="1" a="1"/>
  <c r="AK184" i="16" s="1"/>
  <c r="AI184" i="16"/>
  <c r="AJ183" i="16"/>
  <c r="AK183" i="16" s="1" a="1"/>
  <c r="AK183" i="16" s="1"/>
  <c r="AI183" i="16"/>
  <c r="AJ182" i="16"/>
  <c r="AK182" i="16" s="1" a="1"/>
  <c r="AK182" i="16" s="1"/>
  <c r="AI182" i="16"/>
  <c r="AJ181" i="16"/>
  <c r="AK181" i="16" s="1" a="1"/>
  <c r="AK181" i="16" s="1"/>
  <c r="AI181" i="16"/>
  <c r="AJ180" i="16"/>
  <c r="AK180" i="16" s="1" a="1"/>
  <c r="AK180" i="16" s="1"/>
  <c r="AI180" i="16"/>
  <c r="AJ179" i="16"/>
  <c r="AK179" i="16" s="1" a="1"/>
  <c r="AK179" i="16" s="1"/>
  <c r="AI179" i="16"/>
  <c r="AJ178" i="16"/>
  <c r="AK178" i="16" s="1" a="1"/>
  <c r="AK178" i="16" s="1"/>
  <c r="AI178" i="16"/>
  <c r="AJ177" i="16"/>
  <c r="AK177" i="16" s="1" a="1"/>
  <c r="AK177" i="16" s="1"/>
  <c r="AI177" i="16"/>
  <c r="AJ176" i="16"/>
  <c r="AK176" i="16" s="1" a="1"/>
  <c r="AK176" i="16" s="1"/>
  <c r="AI176" i="16"/>
  <c r="AJ175" i="16"/>
  <c r="AK175" i="16" s="1" a="1"/>
  <c r="AK175" i="16" s="1"/>
  <c r="AI175" i="16"/>
  <c r="AJ174" i="16"/>
  <c r="AK174" i="16" s="1" a="1"/>
  <c r="AK174" i="16" s="1"/>
  <c r="AI174" i="16"/>
  <c r="AJ173" i="16"/>
  <c r="AK173" i="16" s="1" a="1"/>
  <c r="AK173" i="16" s="1"/>
  <c r="AI173" i="16"/>
  <c r="AJ172" i="16"/>
  <c r="AK172" i="16" s="1" a="1"/>
  <c r="AK172" i="16" s="1"/>
  <c r="AI172" i="16"/>
  <c r="AJ171" i="16"/>
  <c r="AK171" i="16" s="1" a="1"/>
  <c r="AK171" i="16" s="1"/>
  <c r="AI171" i="16"/>
  <c r="AJ170" i="16"/>
  <c r="AK170" i="16" s="1" a="1"/>
  <c r="AK170" i="16" s="1"/>
  <c r="AI170" i="16"/>
  <c r="AJ169" i="16"/>
  <c r="AK169" i="16" s="1" a="1"/>
  <c r="AK169" i="16" s="1"/>
  <c r="AI169" i="16"/>
  <c r="AJ168" i="16"/>
  <c r="AK168" i="16" s="1" a="1"/>
  <c r="AK168" i="16" s="1"/>
  <c r="AI168" i="16"/>
  <c r="AJ167" i="16"/>
  <c r="AK167" i="16" s="1" a="1"/>
  <c r="AK167" i="16" s="1"/>
  <c r="AI167" i="16"/>
  <c r="AJ166" i="16"/>
  <c r="AK166" i="16" s="1" a="1"/>
  <c r="AK166" i="16" s="1"/>
  <c r="AI166" i="16"/>
  <c r="AJ165" i="16"/>
  <c r="AK165" i="16" s="1" a="1"/>
  <c r="AK165" i="16" s="1"/>
  <c r="AI165" i="16"/>
  <c r="AJ164" i="16"/>
  <c r="AK164" i="16" s="1" a="1"/>
  <c r="AK164" i="16" s="1"/>
  <c r="AI164" i="16"/>
  <c r="AJ163" i="16"/>
  <c r="AK163" i="16" s="1" a="1"/>
  <c r="AK163" i="16" s="1"/>
  <c r="AI163" i="16"/>
  <c r="AJ162" i="16"/>
  <c r="AK162" i="16" s="1" a="1"/>
  <c r="AK162" i="16" s="1"/>
  <c r="AI162" i="16"/>
  <c r="AJ161" i="16"/>
  <c r="AK161" i="16" s="1" a="1"/>
  <c r="AK161" i="16" s="1"/>
  <c r="AI161" i="16"/>
  <c r="AJ160" i="16"/>
  <c r="AK160" i="16" s="1" a="1"/>
  <c r="AK160" i="16" s="1"/>
  <c r="AI160" i="16"/>
  <c r="AJ159" i="16"/>
  <c r="AK159" i="16" s="1" a="1"/>
  <c r="AK159" i="16" s="1"/>
  <c r="AI159" i="16"/>
  <c r="AJ158" i="16"/>
  <c r="AK158" i="16" s="1" a="1"/>
  <c r="AK158" i="16" s="1"/>
  <c r="AI158" i="16"/>
  <c r="AJ157" i="16"/>
  <c r="AK157" i="16" s="1" a="1"/>
  <c r="AK157" i="16" s="1"/>
  <c r="AI157" i="16"/>
  <c r="AJ156" i="16"/>
  <c r="AK156" i="16" s="1" a="1"/>
  <c r="AK156" i="16" s="1"/>
  <c r="AI156" i="16"/>
  <c r="AJ155" i="16"/>
  <c r="AK155" i="16" s="1" a="1"/>
  <c r="AK155" i="16" s="1"/>
  <c r="AI155" i="16"/>
  <c r="AJ154" i="16"/>
  <c r="AK154" i="16" s="1" a="1"/>
  <c r="AK154" i="16" s="1"/>
  <c r="AI154" i="16"/>
  <c r="AJ153" i="16"/>
  <c r="AK153" i="16" s="1" a="1"/>
  <c r="AK153" i="16" s="1"/>
  <c r="AI153" i="16"/>
  <c r="AJ152" i="16"/>
  <c r="AK152" i="16" s="1" a="1"/>
  <c r="AK152" i="16" s="1"/>
  <c r="AI152" i="16"/>
  <c r="AJ151" i="16"/>
  <c r="AK151" i="16" s="1" a="1"/>
  <c r="AK151" i="16" s="1"/>
  <c r="AI151" i="16"/>
  <c r="AJ150" i="16"/>
  <c r="AK150" i="16" s="1" a="1"/>
  <c r="AK150" i="16" s="1"/>
  <c r="AI150" i="16"/>
  <c r="AJ149" i="16"/>
  <c r="AK149" i="16" s="1" a="1"/>
  <c r="AK149" i="16" s="1"/>
  <c r="AI149" i="16"/>
  <c r="AJ148" i="16"/>
  <c r="AK148" i="16" s="1" a="1"/>
  <c r="AK148" i="16" s="1"/>
  <c r="AI148" i="16"/>
  <c r="AJ147" i="16"/>
  <c r="AK147" i="16" s="1" a="1"/>
  <c r="AK147" i="16" s="1"/>
  <c r="AI147" i="16"/>
  <c r="AJ146" i="16"/>
  <c r="AK146" i="16" s="1" a="1"/>
  <c r="AK146" i="16" s="1"/>
  <c r="AI146" i="16"/>
  <c r="AJ145" i="16"/>
  <c r="AK145" i="16" s="1" a="1"/>
  <c r="AK145" i="16" s="1"/>
  <c r="AI145" i="16"/>
  <c r="AJ144" i="16"/>
  <c r="AK144" i="16" s="1" a="1"/>
  <c r="AK144" i="16" s="1"/>
  <c r="AI144" i="16"/>
  <c r="AJ143" i="16"/>
  <c r="AK143" i="16" s="1" a="1"/>
  <c r="AK143" i="16" s="1"/>
  <c r="AI143" i="16"/>
  <c r="AJ142" i="16"/>
  <c r="AK142" i="16" s="1" a="1"/>
  <c r="AK142" i="16" s="1"/>
  <c r="AI142" i="16"/>
  <c r="AJ141" i="16"/>
  <c r="AK141" i="16" s="1" a="1"/>
  <c r="AK141" i="16" s="1"/>
  <c r="AI141" i="16"/>
  <c r="AJ140" i="16"/>
  <c r="AK140" i="16" s="1" a="1"/>
  <c r="AK140" i="16" s="1"/>
  <c r="AI140" i="16"/>
  <c r="AJ139" i="16"/>
  <c r="AK139" i="16" s="1" a="1"/>
  <c r="AK139" i="16" s="1"/>
  <c r="AI139" i="16"/>
  <c r="AJ138" i="16"/>
  <c r="AK138" i="16" s="1" a="1"/>
  <c r="AK138" i="16" s="1"/>
  <c r="AI138" i="16"/>
  <c r="AJ137" i="16"/>
  <c r="AK137" i="16" s="1" a="1"/>
  <c r="AK137" i="16" s="1"/>
  <c r="AI137" i="16"/>
  <c r="AJ136" i="16"/>
  <c r="AK136" i="16" s="1" a="1"/>
  <c r="AK136" i="16" s="1"/>
  <c r="AI136" i="16"/>
  <c r="AJ135" i="16"/>
  <c r="AK135" i="16" s="1" a="1"/>
  <c r="AK135" i="16" s="1"/>
  <c r="AI135" i="16"/>
  <c r="AJ134" i="16"/>
  <c r="AK134" i="16" s="1" a="1"/>
  <c r="AK134" i="16" s="1"/>
  <c r="AI134" i="16"/>
  <c r="AJ133" i="16"/>
  <c r="AK133" i="16" s="1" a="1"/>
  <c r="AK133" i="16" s="1"/>
  <c r="AI133" i="16"/>
  <c r="AJ132" i="16"/>
  <c r="AK132" i="16" s="1" a="1"/>
  <c r="AK132" i="16" s="1"/>
  <c r="AI132" i="16"/>
  <c r="AJ131" i="16"/>
  <c r="AK131" i="16" s="1" a="1"/>
  <c r="AK131" i="16" s="1"/>
  <c r="AI131" i="16"/>
  <c r="AJ130" i="16"/>
  <c r="AK130" i="16" s="1" a="1"/>
  <c r="AK130" i="16" s="1"/>
  <c r="AI130" i="16"/>
  <c r="AJ129" i="16"/>
  <c r="AK129" i="16" s="1" a="1"/>
  <c r="AK129" i="16" s="1"/>
  <c r="AI129" i="16"/>
  <c r="AJ128" i="16"/>
  <c r="AK128" i="16" s="1" a="1"/>
  <c r="AK128" i="16" s="1"/>
  <c r="AI128" i="16"/>
  <c r="AJ127" i="16"/>
  <c r="AK127" i="16" s="1" a="1"/>
  <c r="AK127" i="16" s="1"/>
  <c r="AI127" i="16"/>
  <c r="AJ126" i="16"/>
  <c r="AK126" i="16" s="1" a="1"/>
  <c r="AK126" i="16" s="1"/>
  <c r="AI126" i="16"/>
  <c r="AJ125" i="16"/>
  <c r="AK125" i="16" s="1" a="1"/>
  <c r="AK125" i="16" s="1"/>
  <c r="AI125" i="16"/>
  <c r="AJ124" i="16"/>
  <c r="AK124" i="16" s="1" a="1"/>
  <c r="AK124" i="16" s="1"/>
  <c r="AI124" i="16"/>
  <c r="AJ123" i="16"/>
  <c r="AK123" i="16" s="1" a="1"/>
  <c r="AK123" i="16" s="1"/>
  <c r="AI123" i="16"/>
  <c r="AJ122" i="16"/>
  <c r="AK122" i="16" s="1" a="1"/>
  <c r="AK122" i="16" s="1"/>
  <c r="AI122" i="16"/>
  <c r="AJ121" i="16"/>
  <c r="AK121" i="16" s="1" a="1"/>
  <c r="AK121" i="16" s="1"/>
  <c r="AI121" i="16"/>
  <c r="AJ120" i="16"/>
  <c r="AK120" i="16" s="1" a="1"/>
  <c r="AK120" i="16" s="1"/>
  <c r="AI120" i="16"/>
  <c r="AJ119" i="16"/>
  <c r="AK119" i="16" s="1" a="1"/>
  <c r="AK119" i="16" s="1"/>
  <c r="AI119" i="16"/>
  <c r="AJ118" i="16"/>
  <c r="AK118" i="16" s="1" a="1"/>
  <c r="AK118" i="16" s="1"/>
  <c r="AI118" i="16"/>
  <c r="AJ117" i="16"/>
  <c r="AK117" i="16" s="1" a="1"/>
  <c r="AK117" i="16" s="1"/>
  <c r="AI117" i="16"/>
  <c r="AJ116" i="16"/>
  <c r="AK116" i="16" s="1" a="1"/>
  <c r="AK116" i="16" s="1"/>
  <c r="AI116" i="16"/>
  <c r="AJ115" i="16"/>
  <c r="AK115" i="16" s="1" a="1"/>
  <c r="AK115" i="16" s="1"/>
  <c r="AI115" i="16"/>
  <c r="AJ114" i="16"/>
  <c r="AK114" i="16" s="1" a="1"/>
  <c r="AK114" i="16" s="1"/>
  <c r="AI114" i="16"/>
  <c r="AJ113" i="16"/>
  <c r="AK113" i="16" s="1" a="1"/>
  <c r="AK113" i="16" s="1"/>
  <c r="AI113" i="16"/>
  <c r="AJ112" i="16"/>
  <c r="AK112" i="16" s="1" a="1"/>
  <c r="AK112" i="16" s="1"/>
  <c r="AI112" i="16"/>
  <c r="AJ111" i="16"/>
  <c r="AK111" i="16" s="1" a="1"/>
  <c r="AK111" i="16" s="1"/>
  <c r="AI111" i="16"/>
  <c r="AJ110" i="16"/>
  <c r="AK110" i="16" s="1" a="1"/>
  <c r="AK110" i="16" s="1"/>
  <c r="AI110" i="16"/>
  <c r="AJ109" i="16"/>
  <c r="AK109" i="16" s="1" a="1"/>
  <c r="AK109" i="16" s="1"/>
  <c r="AI109" i="16"/>
  <c r="AJ108" i="16"/>
  <c r="AK108" i="16" s="1" a="1"/>
  <c r="AK108" i="16" s="1"/>
  <c r="AI108" i="16"/>
  <c r="AJ107" i="16"/>
  <c r="AK107" i="16" s="1" a="1"/>
  <c r="AK107" i="16" s="1"/>
  <c r="AI107" i="16"/>
  <c r="AJ106" i="16"/>
  <c r="AK106" i="16" s="1" a="1"/>
  <c r="AK106" i="16" s="1"/>
  <c r="AI106" i="16"/>
  <c r="AJ105" i="16"/>
  <c r="AK105" i="16" s="1" a="1"/>
  <c r="AK105" i="16" s="1"/>
  <c r="AI105" i="16"/>
  <c r="AJ104" i="16"/>
  <c r="AK104" i="16" s="1" a="1"/>
  <c r="AK104" i="16" s="1"/>
  <c r="AI104" i="16"/>
  <c r="AJ103" i="16"/>
  <c r="AK103" i="16" s="1" a="1"/>
  <c r="AK103" i="16" s="1"/>
  <c r="AI103" i="16"/>
  <c r="AJ102" i="16"/>
  <c r="AK102" i="16" s="1" a="1"/>
  <c r="AK102" i="16" s="1"/>
  <c r="AI102" i="16"/>
  <c r="AJ101" i="16"/>
  <c r="AK101" i="16" s="1" a="1"/>
  <c r="AK101" i="16" s="1"/>
  <c r="AI101" i="16"/>
  <c r="AJ100" i="16"/>
  <c r="AK100" i="16" s="1" a="1"/>
  <c r="AK100" i="16" s="1"/>
  <c r="AI100" i="16"/>
  <c r="AJ99" i="16"/>
  <c r="AK99" i="16" s="1" a="1"/>
  <c r="AK99" i="16" s="1"/>
  <c r="AI99" i="16"/>
  <c r="AJ98" i="16"/>
  <c r="AK98" i="16" s="1" a="1"/>
  <c r="AK98" i="16" s="1"/>
  <c r="AI98" i="16"/>
  <c r="AJ97" i="16"/>
  <c r="AK97" i="16" s="1" a="1"/>
  <c r="AK97" i="16" s="1"/>
  <c r="AI97" i="16"/>
  <c r="AJ96" i="16"/>
  <c r="AK96" i="16" s="1" a="1"/>
  <c r="AK96" i="16" s="1"/>
  <c r="AI96" i="16"/>
  <c r="AJ95" i="16"/>
  <c r="AK95" i="16" s="1" a="1"/>
  <c r="AK95" i="16" s="1"/>
  <c r="AI95" i="16"/>
  <c r="AJ94" i="16"/>
  <c r="AK94" i="16" s="1" a="1"/>
  <c r="AK94" i="16" s="1"/>
  <c r="AI94" i="16"/>
  <c r="AJ93" i="16"/>
  <c r="AK93" i="16" s="1" a="1"/>
  <c r="AK93" i="16" s="1"/>
  <c r="AI93" i="16"/>
  <c r="AJ92" i="16"/>
  <c r="AK92" i="16" s="1" a="1"/>
  <c r="AK92" i="16" s="1"/>
  <c r="AI92" i="16"/>
  <c r="AJ91" i="16"/>
  <c r="AK91" i="16" s="1" a="1"/>
  <c r="AK91" i="16" s="1"/>
  <c r="AI91" i="16"/>
  <c r="AJ90" i="16"/>
  <c r="AK90" i="16" s="1" a="1"/>
  <c r="AK90" i="16" s="1"/>
  <c r="AI90" i="16"/>
  <c r="AJ89" i="16"/>
  <c r="AK89" i="16" s="1" a="1"/>
  <c r="AK89" i="16" s="1"/>
  <c r="AI89" i="16"/>
  <c r="AJ88" i="16"/>
  <c r="AK88" i="16" s="1" a="1"/>
  <c r="AK88" i="16" s="1"/>
  <c r="AI88" i="16"/>
  <c r="AJ87" i="16"/>
  <c r="AK87" i="16" s="1" a="1"/>
  <c r="AK87" i="16" s="1"/>
  <c r="AI87" i="16"/>
  <c r="AJ86" i="16"/>
  <c r="AK86" i="16" s="1" a="1"/>
  <c r="AK86" i="16" s="1"/>
  <c r="AI86" i="16"/>
  <c r="AJ85" i="16"/>
  <c r="AK85" i="16" s="1" a="1"/>
  <c r="AK85" i="16" s="1"/>
  <c r="AI85" i="16"/>
  <c r="AJ84" i="16"/>
  <c r="AK84" i="16" s="1" a="1"/>
  <c r="AK84" i="16" s="1"/>
  <c r="AI84" i="16"/>
  <c r="AJ83" i="16"/>
  <c r="AK83" i="16" s="1" a="1"/>
  <c r="AK83" i="16" s="1"/>
  <c r="AI83" i="16"/>
  <c r="AJ82" i="16"/>
  <c r="AK82" i="16" s="1" a="1"/>
  <c r="AK82" i="16" s="1"/>
  <c r="AI82" i="16"/>
  <c r="AJ81" i="16"/>
  <c r="AK81" i="16" s="1" a="1"/>
  <c r="AK81" i="16" s="1"/>
  <c r="AI81" i="16"/>
  <c r="AJ80" i="16"/>
  <c r="AK80" i="16" s="1" a="1"/>
  <c r="AK80" i="16" s="1"/>
  <c r="AI80" i="16"/>
  <c r="AJ79" i="16"/>
  <c r="AK79" i="16" s="1" a="1"/>
  <c r="AK79" i="16" s="1"/>
  <c r="AI79" i="16"/>
  <c r="AJ78" i="16"/>
  <c r="AK78" i="16" s="1" a="1"/>
  <c r="AK78" i="16" s="1"/>
  <c r="AI78" i="16"/>
  <c r="AJ77" i="16"/>
  <c r="AK77" i="16" s="1" a="1"/>
  <c r="AK77" i="16" s="1"/>
  <c r="AI77" i="16"/>
  <c r="AJ76" i="16"/>
  <c r="AK76" i="16" s="1" a="1"/>
  <c r="AK76" i="16" s="1"/>
  <c r="AI76" i="16"/>
  <c r="AJ75" i="16"/>
  <c r="AK75" i="16" s="1" a="1"/>
  <c r="AK75" i="16" s="1"/>
  <c r="AI75" i="16"/>
  <c r="AJ74" i="16"/>
  <c r="AK74" i="16" s="1" a="1"/>
  <c r="AK74" i="16" s="1"/>
  <c r="AI74" i="16"/>
  <c r="AJ73" i="16"/>
  <c r="AK73" i="16" s="1" a="1"/>
  <c r="AK73" i="16" s="1"/>
  <c r="AI73" i="16"/>
  <c r="AJ72" i="16"/>
  <c r="AK72" i="16" s="1" a="1"/>
  <c r="AK72" i="16" s="1"/>
  <c r="AI72" i="16"/>
  <c r="AJ71" i="16"/>
  <c r="AK71" i="16" s="1" a="1"/>
  <c r="AK71" i="16" s="1"/>
  <c r="AI71" i="16"/>
  <c r="AJ70" i="16"/>
  <c r="AK70" i="16" s="1" a="1"/>
  <c r="AK70" i="16" s="1"/>
  <c r="AI70" i="16"/>
  <c r="AJ69" i="16"/>
  <c r="AK69" i="16" s="1" a="1"/>
  <c r="AK69" i="16" s="1"/>
  <c r="AI69" i="16"/>
  <c r="AJ68" i="16"/>
  <c r="AK68" i="16" s="1" a="1"/>
  <c r="AK68" i="16" s="1"/>
  <c r="AI68" i="16"/>
  <c r="AJ67" i="16"/>
  <c r="AK67" i="16" s="1" a="1"/>
  <c r="AK67" i="16" s="1"/>
  <c r="AI67" i="16"/>
  <c r="AJ66" i="16"/>
  <c r="AK66" i="16" s="1" a="1"/>
  <c r="AK66" i="16" s="1"/>
  <c r="AI66" i="16"/>
  <c r="AJ65" i="16"/>
  <c r="AK65" i="16" s="1" a="1"/>
  <c r="AK65" i="16" s="1"/>
  <c r="AI65" i="16"/>
  <c r="AJ64" i="16"/>
  <c r="AK64" i="16" s="1" a="1"/>
  <c r="AK64" i="16" s="1"/>
  <c r="AI64" i="16"/>
  <c r="AJ63" i="16"/>
  <c r="AK63" i="16" s="1" a="1"/>
  <c r="AK63" i="16" s="1"/>
  <c r="AI63" i="16"/>
  <c r="AJ62" i="16"/>
  <c r="AK62" i="16" s="1" a="1"/>
  <c r="AK62" i="16" s="1"/>
  <c r="AI62" i="16"/>
  <c r="AJ61" i="16"/>
  <c r="AK61" i="16" s="1" a="1"/>
  <c r="AK61" i="16" s="1"/>
  <c r="AI61" i="16"/>
  <c r="AJ60" i="16"/>
  <c r="AK60" i="16" s="1" a="1"/>
  <c r="AK60" i="16" s="1"/>
  <c r="AI60" i="16"/>
  <c r="AJ59" i="16"/>
  <c r="AK59" i="16" s="1" a="1"/>
  <c r="AK59" i="16" s="1"/>
  <c r="AI59" i="16"/>
  <c r="AJ58" i="16"/>
  <c r="AK58" i="16" s="1" a="1"/>
  <c r="AK58" i="16" s="1"/>
  <c r="AI58" i="16"/>
  <c r="AJ57" i="16"/>
  <c r="AK57" i="16" s="1" a="1"/>
  <c r="AK57" i="16" s="1"/>
  <c r="AI57" i="16"/>
  <c r="AJ56" i="16"/>
  <c r="AK56" i="16" s="1" a="1"/>
  <c r="AK56" i="16" s="1"/>
  <c r="AI56" i="16"/>
  <c r="AJ55" i="16"/>
  <c r="AK55" i="16" s="1" a="1"/>
  <c r="AK55" i="16" s="1"/>
  <c r="AI55" i="16"/>
  <c r="AJ54" i="16"/>
  <c r="AK54" i="16" s="1" a="1"/>
  <c r="AK54" i="16" s="1"/>
  <c r="AI54" i="16"/>
  <c r="AJ53" i="16"/>
  <c r="AK53" i="16" s="1" a="1"/>
  <c r="AK53" i="16" s="1"/>
  <c r="AI53" i="16"/>
  <c r="AJ52" i="16"/>
  <c r="AK52" i="16" s="1" a="1"/>
  <c r="AK52" i="16" s="1"/>
  <c r="AI52" i="16"/>
  <c r="AJ51" i="16"/>
  <c r="AK51" i="16" s="1" a="1"/>
  <c r="AK51" i="16" s="1"/>
  <c r="AI51" i="16"/>
  <c r="AJ50" i="16"/>
  <c r="AK50" i="16" s="1" a="1"/>
  <c r="AK50" i="16" s="1"/>
  <c r="AI50" i="16"/>
  <c r="AJ49" i="16"/>
  <c r="AK49" i="16" s="1" a="1"/>
  <c r="AK49" i="16" s="1"/>
  <c r="AI49" i="16"/>
  <c r="AJ48" i="16"/>
  <c r="AK48" i="16" s="1" a="1"/>
  <c r="AK48" i="16" s="1"/>
  <c r="AI48" i="16"/>
  <c r="AJ47" i="16"/>
  <c r="AK47" i="16" s="1" a="1"/>
  <c r="AK47" i="16" s="1"/>
  <c r="AI47" i="16"/>
  <c r="AJ46" i="16"/>
  <c r="AK46" i="16" s="1" a="1"/>
  <c r="AK46" i="16" s="1"/>
  <c r="AI46" i="16"/>
  <c r="AJ45" i="16"/>
  <c r="AK45" i="16" s="1" a="1"/>
  <c r="AK45" i="16" s="1"/>
  <c r="AI45" i="16"/>
  <c r="AJ44" i="16"/>
  <c r="AK44" i="16" s="1" a="1"/>
  <c r="AK44" i="16" s="1"/>
  <c r="AI44" i="16"/>
  <c r="AJ43" i="16"/>
  <c r="AK43" i="16" s="1" a="1"/>
  <c r="AK43" i="16" s="1"/>
  <c r="AI43" i="16"/>
  <c r="AJ42" i="16"/>
  <c r="AK42" i="16" s="1" a="1"/>
  <c r="AK42" i="16" s="1"/>
  <c r="AI42" i="16"/>
  <c r="AJ41" i="16"/>
  <c r="AK41" i="16" s="1" a="1"/>
  <c r="AK41" i="16" s="1"/>
  <c r="AI41" i="16"/>
  <c r="AJ40" i="16"/>
  <c r="AK40" i="16" s="1" a="1"/>
  <c r="AK40" i="16" s="1"/>
  <c r="AI40" i="16"/>
  <c r="AJ39" i="16"/>
  <c r="AK39" i="16" s="1" a="1"/>
  <c r="AK39" i="16" s="1"/>
  <c r="AI39" i="16"/>
  <c r="AJ38" i="16"/>
  <c r="AK38" i="16" s="1" a="1"/>
  <c r="AK38" i="16" s="1"/>
  <c r="AI38" i="16"/>
  <c r="AJ21" i="16"/>
  <c r="AK21" i="16" s="1" a="1"/>
  <c r="AK21" i="16" s="1"/>
  <c r="AI21" i="16"/>
  <c r="AJ14" i="16"/>
  <c r="AK14" i="16" s="1" a="1"/>
  <c r="AK14" i="16" s="1"/>
  <c r="AI14" i="16"/>
  <c r="AJ27" i="16"/>
  <c r="AK27" i="16" s="1" a="1"/>
  <c r="AK27" i="16" s="1"/>
  <c r="AI27" i="16"/>
  <c r="AJ24" i="16"/>
  <c r="AK24" i="16" s="1" a="1"/>
  <c r="AK24" i="16" s="1"/>
  <c r="AI24" i="16"/>
  <c r="AJ23" i="16"/>
  <c r="AK23" i="16" s="1" a="1"/>
  <c r="AK23" i="16" s="1"/>
  <c r="AI23" i="16"/>
  <c r="AJ22" i="16"/>
  <c r="AK22" i="16" s="1" a="1"/>
  <c r="AK22" i="16" s="1"/>
  <c r="AI22" i="16"/>
  <c r="AJ26" i="16"/>
  <c r="AK26" i="16" s="1" a="1"/>
  <c r="AK26" i="16" s="1"/>
  <c r="AI26" i="16"/>
  <c r="AJ7" i="16"/>
  <c r="AK7" i="16" s="1" a="1"/>
  <c r="AK7" i="16" s="1"/>
  <c r="AI7" i="16"/>
  <c r="AJ35" i="16"/>
  <c r="AK35" i="16" s="1" a="1"/>
  <c r="AK35" i="16" s="1"/>
  <c r="AI35" i="16"/>
  <c r="AJ11" i="16"/>
  <c r="AK11" i="16" s="1" a="1"/>
  <c r="AK11" i="16" s="1"/>
  <c r="AI11" i="16"/>
  <c r="AJ29" i="16"/>
  <c r="AK29" i="16" s="1" a="1"/>
  <c r="AK29" i="16" s="1"/>
  <c r="AI30" i="16"/>
  <c r="AJ20" i="16"/>
  <c r="AK20" i="16" s="1" a="1"/>
  <c r="AK20" i="16" s="1"/>
  <c r="AI10" i="16"/>
  <c r="AJ25" i="16"/>
  <c r="AK25" i="16" s="1" a="1"/>
  <c r="AK25" i="16" s="1"/>
  <c r="AI6" i="16"/>
  <c r="AJ17" i="16"/>
  <c r="AK17" i="16" s="1" a="1"/>
  <c r="AK17" i="16" s="1"/>
  <c r="AI20" i="16"/>
  <c r="AJ10" i="16"/>
  <c r="AK10" i="16" s="1" a="1"/>
  <c r="AK10" i="16" s="1"/>
  <c r="AI28" i="16"/>
  <c r="AJ13" i="16"/>
  <c r="AK13" i="16" s="1" a="1"/>
  <c r="AK13" i="16" s="1"/>
  <c r="AI25" i="16"/>
  <c r="AJ28" i="16"/>
  <c r="AK28" i="16" s="1" a="1"/>
  <c r="AK28" i="16" s="1"/>
  <c r="AI4" i="16"/>
  <c r="AJ8" i="16"/>
  <c r="AK8" i="16" s="1" a="1"/>
  <c r="AK8" i="16" s="1"/>
  <c r="AI9" i="16"/>
  <c r="AJ12" i="16"/>
  <c r="AK12" i="16" s="1" a="1"/>
  <c r="AK12" i="16" s="1"/>
  <c r="AI8" i="16"/>
  <c r="AJ32" i="16"/>
  <c r="AK32" i="16" s="1" a="1"/>
  <c r="AK32" i="16" s="1"/>
  <c r="AI32" i="16"/>
  <c r="AJ5" i="16"/>
  <c r="AK5" i="16" s="1" a="1"/>
  <c r="AK5" i="16" s="1"/>
  <c r="AI12" i="16"/>
  <c r="AJ9" i="16"/>
  <c r="AK9" i="16" s="1" a="1"/>
  <c r="AK9" i="16" s="1"/>
  <c r="AI19" i="16"/>
  <c r="AJ30" i="16"/>
  <c r="AK30" i="16" s="1" a="1"/>
  <c r="AK30" i="16" s="1"/>
  <c r="AI15" i="16"/>
  <c r="AJ33" i="16"/>
  <c r="AK33" i="16" s="1" a="1"/>
  <c r="AK33" i="16" s="1"/>
  <c r="AI33" i="16"/>
  <c r="AJ6" i="16"/>
  <c r="AK6" i="16" s="1" a="1"/>
  <c r="AK6" i="16" s="1"/>
  <c r="AI36" i="16"/>
  <c r="AJ18" i="16"/>
  <c r="AK18" i="16" s="1" a="1"/>
  <c r="AK18" i="16" s="1"/>
  <c r="AI16" i="16"/>
  <c r="AJ34" i="16"/>
  <c r="AK34" i="16" s="1" a="1"/>
  <c r="AK34" i="16" s="1"/>
  <c r="AI34" i="16"/>
  <c r="AJ36" i="16"/>
  <c r="AK36" i="16" s="1" a="1"/>
  <c r="AK36" i="16" s="1"/>
  <c r="AI31" i="16"/>
  <c r="AJ31" i="16"/>
  <c r="AK31" i="16" s="1" a="1"/>
  <c r="AK31" i="16" s="1"/>
  <c r="AI5" i="16"/>
  <c r="AJ37" i="16"/>
  <c r="AK37" i="16" s="1" a="1"/>
  <c r="AK37" i="16" s="1"/>
  <c r="AI37" i="16"/>
  <c r="AJ4" i="16"/>
  <c r="AK4" i="16" s="1" a="1"/>
  <c r="AK4" i="16" s="1"/>
  <c r="AI17" i="16"/>
  <c r="AJ16" i="16"/>
  <c r="AK16" i="16" s="1" a="1"/>
  <c r="AK16" i="16" s="1"/>
  <c r="AI18" i="16"/>
  <c r="AJ19" i="16"/>
  <c r="AK19" i="16" s="1" a="1"/>
  <c r="AK19" i="16" s="1"/>
  <c r="AI29" i="16"/>
  <c r="AJ15" i="16"/>
  <c r="AK15" i="16" s="1" a="1"/>
  <c r="AK15" i="16" s="1"/>
  <c r="AI13" i="16"/>
  <c r="AJ301" i="8"/>
  <c r="AK301" i="8" s="1" a="1"/>
  <c r="AK301" i="8" s="1"/>
  <c r="AI301" i="8"/>
  <c r="AJ300" i="8"/>
  <c r="AK300" i="8" s="1" a="1"/>
  <c r="AK300" i="8" s="1"/>
  <c r="AI300" i="8"/>
  <c r="AJ299" i="8"/>
  <c r="AK299" i="8" s="1" a="1"/>
  <c r="AK299" i="8" s="1"/>
  <c r="AI299" i="8"/>
  <c r="AJ298" i="8"/>
  <c r="AK298" i="8" s="1" a="1"/>
  <c r="AK298" i="8" s="1"/>
  <c r="AI298" i="8"/>
  <c r="AJ297" i="8"/>
  <c r="AK297" i="8" s="1" a="1"/>
  <c r="AK297" i="8" s="1"/>
  <c r="AI297" i="8"/>
  <c r="AJ296" i="8"/>
  <c r="AK296" i="8" s="1" a="1"/>
  <c r="AK296" i="8" s="1"/>
  <c r="AI296" i="8"/>
  <c r="AJ295" i="8"/>
  <c r="AK295" i="8" s="1" a="1"/>
  <c r="AK295" i="8" s="1"/>
  <c r="AI295" i="8"/>
  <c r="AJ294" i="8"/>
  <c r="AK294" i="8" s="1" a="1"/>
  <c r="AK294" i="8" s="1"/>
  <c r="AI294" i="8"/>
  <c r="AJ293" i="8"/>
  <c r="AK293" i="8" s="1" a="1"/>
  <c r="AK293" i="8" s="1"/>
  <c r="AI293" i="8"/>
  <c r="AJ292" i="8"/>
  <c r="AK292" i="8" s="1" a="1"/>
  <c r="AK292" i="8" s="1"/>
  <c r="AI292" i="8"/>
  <c r="AJ291" i="8"/>
  <c r="AK291" i="8" s="1" a="1"/>
  <c r="AK291" i="8" s="1"/>
  <c r="AI291" i="8"/>
  <c r="AJ290" i="8"/>
  <c r="AK290" i="8" s="1" a="1"/>
  <c r="AK290" i="8" s="1"/>
  <c r="AI290" i="8"/>
  <c r="AJ289" i="8"/>
  <c r="AK289" i="8" s="1" a="1"/>
  <c r="AK289" i="8" s="1"/>
  <c r="AI289" i="8"/>
  <c r="AJ288" i="8"/>
  <c r="AK288" i="8" s="1" a="1"/>
  <c r="AK288" i="8" s="1"/>
  <c r="AI288" i="8"/>
  <c r="AJ287" i="8"/>
  <c r="AK287" i="8" s="1" a="1"/>
  <c r="AK287" i="8" s="1"/>
  <c r="AI287" i="8"/>
  <c r="AJ286" i="8"/>
  <c r="AK286" i="8" s="1" a="1"/>
  <c r="AK286" i="8" s="1"/>
  <c r="AI286" i="8"/>
  <c r="AJ285" i="8"/>
  <c r="AK285" i="8" s="1" a="1"/>
  <c r="AK285" i="8" s="1"/>
  <c r="AI285" i="8"/>
  <c r="AJ284" i="8"/>
  <c r="AK284" i="8" s="1" a="1"/>
  <c r="AK284" i="8" s="1"/>
  <c r="AI284" i="8"/>
  <c r="AJ283" i="8"/>
  <c r="AK283" i="8" s="1" a="1"/>
  <c r="AK283" i="8" s="1"/>
  <c r="AI283" i="8"/>
  <c r="AJ282" i="8"/>
  <c r="AK282" i="8" s="1" a="1"/>
  <c r="AK282" i="8" s="1"/>
  <c r="AI282" i="8"/>
  <c r="AJ281" i="8"/>
  <c r="AK281" i="8" s="1" a="1"/>
  <c r="AK281" i="8" s="1"/>
  <c r="AI281" i="8"/>
  <c r="AJ280" i="8"/>
  <c r="AK280" i="8" s="1" a="1"/>
  <c r="AK280" i="8" s="1"/>
  <c r="AI280" i="8"/>
  <c r="AJ279" i="8"/>
  <c r="AK279" i="8" s="1" a="1"/>
  <c r="AK279" i="8" s="1"/>
  <c r="AI279" i="8"/>
  <c r="AJ278" i="8"/>
  <c r="AK278" i="8" s="1" a="1"/>
  <c r="AK278" i="8" s="1"/>
  <c r="AI278" i="8"/>
  <c r="AJ277" i="8"/>
  <c r="AK277" i="8" s="1" a="1"/>
  <c r="AK277" i="8" s="1"/>
  <c r="AI277" i="8"/>
  <c r="AJ276" i="8"/>
  <c r="AK276" i="8" s="1" a="1"/>
  <c r="AK276" i="8" s="1"/>
  <c r="AI276" i="8"/>
  <c r="AJ275" i="8"/>
  <c r="AK275" i="8" s="1" a="1"/>
  <c r="AK275" i="8" s="1"/>
  <c r="AI275" i="8"/>
  <c r="AJ274" i="8"/>
  <c r="AK274" i="8" s="1" a="1"/>
  <c r="AK274" i="8" s="1"/>
  <c r="AI274" i="8"/>
  <c r="AJ273" i="8"/>
  <c r="AK273" i="8" s="1" a="1"/>
  <c r="AK273" i="8" s="1"/>
  <c r="AI273" i="8"/>
  <c r="AJ272" i="8"/>
  <c r="AK272" i="8" s="1" a="1"/>
  <c r="AK272" i="8" s="1"/>
  <c r="AI272" i="8"/>
  <c r="AJ271" i="8"/>
  <c r="AK271" i="8" s="1" a="1"/>
  <c r="AK271" i="8" s="1"/>
  <c r="AI271" i="8"/>
  <c r="AJ270" i="8"/>
  <c r="AK270" i="8" s="1" a="1"/>
  <c r="AK270" i="8" s="1"/>
  <c r="AI270" i="8"/>
  <c r="AJ269" i="8"/>
  <c r="AK269" i="8" s="1" a="1"/>
  <c r="AK269" i="8" s="1"/>
  <c r="AI269" i="8"/>
  <c r="AJ268" i="8"/>
  <c r="AK268" i="8" s="1" a="1"/>
  <c r="AK268" i="8" s="1"/>
  <c r="AI268" i="8"/>
  <c r="AJ267" i="8"/>
  <c r="AK267" i="8" s="1" a="1"/>
  <c r="AK267" i="8" s="1"/>
  <c r="AI267" i="8"/>
  <c r="AJ266" i="8"/>
  <c r="AK266" i="8" s="1" a="1"/>
  <c r="AK266" i="8" s="1"/>
  <c r="AI266" i="8"/>
  <c r="AJ265" i="8"/>
  <c r="AK265" i="8" s="1" a="1"/>
  <c r="AK265" i="8" s="1"/>
  <c r="AI265" i="8"/>
  <c r="AJ264" i="8"/>
  <c r="AK264" i="8" s="1" a="1"/>
  <c r="AK264" i="8" s="1"/>
  <c r="AI264" i="8"/>
  <c r="AJ263" i="8"/>
  <c r="AK263" i="8" s="1" a="1"/>
  <c r="AK263" i="8" s="1"/>
  <c r="AI263" i="8"/>
  <c r="AJ262" i="8"/>
  <c r="AK262" i="8" s="1" a="1"/>
  <c r="AK262" i="8" s="1"/>
  <c r="AI262" i="8"/>
  <c r="AJ261" i="8"/>
  <c r="AK261" i="8" s="1" a="1"/>
  <c r="AK261" i="8" s="1"/>
  <c r="AI261" i="8"/>
  <c r="AJ260" i="8"/>
  <c r="AK260" i="8" s="1" a="1"/>
  <c r="AK260" i="8" s="1"/>
  <c r="AI260" i="8"/>
  <c r="AJ259" i="8"/>
  <c r="AK259" i="8" s="1" a="1"/>
  <c r="AK259" i="8" s="1"/>
  <c r="AI259" i="8"/>
  <c r="AJ258" i="8"/>
  <c r="AK258" i="8" s="1" a="1"/>
  <c r="AK258" i="8" s="1"/>
  <c r="AI258" i="8"/>
  <c r="AJ257" i="8"/>
  <c r="AK257" i="8" s="1" a="1"/>
  <c r="AK257" i="8" s="1"/>
  <c r="AI257" i="8"/>
  <c r="AJ256" i="8"/>
  <c r="AK256" i="8" s="1" a="1"/>
  <c r="AK256" i="8" s="1"/>
  <c r="AI256" i="8"/>
  <c r="AJ255" i="8"/>
  <c r="AK255" i="8" s="1" a="1"/>
  <c r="AK255" i="8" s="1"/>
  <c r="AI255" i="8"/>
  <c r="AJ254" i="8"/>
  <c r="AK254" i="8" s="1" a="1"/>
  <c r="AK254" i="8" s="1"/>
  <c r="AI254" i="8"/>
  <c r="AJ253" i="8"/>
  <c r="AK253" i="8" s="1" a="1"/>
  <c r="AK253" i="8" s="1"/>
  <c r="AI253" i="8"/>
  <c r="AJ252" i="8"/>
  <c r="AK252" i="8" s="1" a="1"/>
  <c r="AK252" i="8" s="1"/>
  <c r="AI252" i="8"/>
  <c r="AJ251" i="8"/>
  <c r="AK251" i="8" s="1" a="1"/>
  <c r="AK251" i="8" s="1"/>
  <c r="AI251" i="8"/>
  <c r="AJ250" i="8"/>
  <c r="AK250" i="8" s="1" a="1"/>
  <c r="AK250" i="8" s="1"/>
  <c r="AI250" i="8"/>
  <c r="AJ249" i="8"/>
  <c r="AK249" i="8" s="1" a="1"/>
  <c r="AK249" i="8" s="1"/>
  <c r="AI249" i="8"/>
  <c r="AJ248" i="8"/>
  <c r="AK248" i="8" s="1" a="1"/>
  <c r="AK248" i="8" s="1"/>
  <c r="AI248" i="8"/>
  <c r="AJ247" i="8"/>
  <c r="AK247" i="8" s="1" a="1"/>
  <c r="AK247" i="8" s="1"/>
  <c r="AI247" i="8"/>
  <c r="AJ246" i="8"/>
  <c r="AK246" i="8" s="1" a="1"/>
  <c r="AK246" i="8" s="1"/>
  <c r="AI246" i="8"/>
  <c r="AJ245" i="8"/>
  <c r="AK245" i="8" s="1" a="1"/>
  <c r="AK245" i="8" s="1"/>
  <c r="AI245" i="8"/>
  <c r="AJ244" i="8"/>
  <c r="AK244" i="8" s="1" a="1"/>
  <c r="AK244" i="8" s="1"/>
  <c r="AI244" i="8"/>
  <c r="AJ243" i="8"/>
  <c r="AK243" i="8" s="1" a="1"/>
  <c r="AK243" i="8" s="1"/>
  <c r="AI243" i="8"/>
  <c r="AJ242" i="8"/>
  <c r="AK242" i="8" s="1" a="1"/>
  <c r="AK242" i="8" s="1"/>
  <c r="AI242" i="8"/>
  <c r="AJ241" i="8"/>
  <c r="AK241" i="8" s="1" a="1"/>
  <c r="AK241" i="8" s="1"/>
  <c r="AI241" i="8"/>
  <c r="AJ240" i="8"/>
  <c r="AK240" i="8" s="1" a="1"/>
  <c r="AK240" i="8" s="1"/>
  <c r="AI240" i="8"/>
  <c r="AJ239" i="8"/>
  <c r="AK239" i="8" s="1" a="1"/>
  <c r="AK239" i="8" s="1"/>
  <c r="AI239" i="8"/>
  <c r="AJ238" i="8"/>
  <c r="AK238" i="8" s="1" a="1"/>
  <c r="AK238" i="8" s="1"/>
  <c r="AI238" i="8"/>
  <c r="AJ237" i="8"/>
  <c r="AK237" i="8" s="1" a="1"/>
  <c r="AK237" i="8" s="1"/>
  <c r="AI237" i="8"/>
  <c r="AJ236" i="8"/>
  <c r="AK236" i="8" s="1" a="1"/>
  <c r="AK236" i="8" s="1"/>
  <c r="AI236" i="8"/>
  <c r="AJ235" i="8"/>
  <c r="AK235" i="8" s="1" a="1"/>
  <c r="AK235" i="8" s="1"/>
  <c r="AI235" i="8"/>
  <c r="AJ234" i="8"/>
  <c r="AK234" i="8" s="1" a="1"/>
  <c r="AK234" i="8" s="1"/>
  <c r="AI234" i="8"/>
  <c r="AJ233" i="8"/>
  <c r="AK233" i="8" s="1" a="1"/>
  <c r="AK233" i="8" s="1"/>
  <c r="AI233" i="8"/>
  <c r="AJ232" i="8"/>
  <c r="AK232" i="8" s="1" a="1"/>
  <c r="AK232" i="8" s="1"/>
  <c r="AI232" i="8"/>
  <c r="AJ231" i="8"/>
  <c r="AK231" i="8" s="1" a="1"/>
  <c r="AK231" i="8" s="1"/>
  <c r="AI231" i="8"/>
  <c r="AJ230" i="8"/>
  <c r="AK230" i="8" s="1" a="1"/>
  <c r="AK230" i="8" s="1"/>
  <c r="AI230" i="8"/>
  <c r="AJ229" i="8"/>
  <c r="AK229" i="8" s="1" a="1"/>
  <c r="AK229" i="8" s="1"/>
  <c r="AI229" i="8"/>
  <c r="AJ228" i="8"/>
  <c r="AK228" i="8" s="1" a="1"/>
  <c r="AK228" i="8" s="1"/>
  <c r="AI228" i="8"/>
  <c r="AJ227" i="8"/>
  <c r="AK227" i="8" s="1" a="1"/>
  <c r="AK227" i="8" s="1"/>
  <c r="AI227" i="8"/>
  <c r="AJ226" i="8"/>
  <c r="AK226" i="8" s="1" a="1"/>
  <c r="AK226" i="8" s="1"/>
  <c r="AI226" i="8"/>
  <c r="AJ225" i="8"/>
  <c r="AK225" i="8" s="1" a="1"/>
  <c r="AK225" i="8" s="1"/>
  <c r="AI225" i="8"/>
  <c r="AJ224" i="8"/>
  <c r="AK224" i="8" s="1" a="1"/>
  <c r="AK224" i="8" s="1"/>
  <c r="AI224" i="8"/>
  <c r="AJ223" i="8"/>
  <c r="AK223" i="8" s="1" a="1"/>
  <c r="AK223" i="8" s="1"/>
  <c r="AI223" i="8"/>
  <c r="AJ222" i="8"/>
  <c r="AK222" i="8" s="1" a="1"/>
  <c r="AK222" i="8" s="1"/>
  <c r="AI222" i="8"/>
  <c r="AJ221" i="8"/>
  <c r="AK221" i="8" s="1" a="1"/>
  <c r="AK221" i="8" s="1"/>
  <c r="AI221" i="8"/>
  <c r="AJ220" i="8"/>
  <c r="AK220" i="8" s="1" a="1"/>
  <c r="AK220" i="8" s="1"/>
  <c r="AI220" i="8"/>
  <c r="AJ219" i="8"/>
  <c r="AK219" i="8" s="1" a="1"/>
  <c r="AK219" i="8" s="1"/>
  <c r="AI219" i="8"/>
  <c r="AJ218" i="8"/>
  <c r="AK218" i="8" s="1" a="1"/>
  <c r="AK218" i="8" s="1"/>
  <c r="AI218" i="8"/>
  <c r="AJ217" i="8"/>
  <c r="AK217" i="8" s="1" a="1"/>
  <c r="AK217" i="8" s="1"/>
  <c r="AI217" i="8"/>
  <c r="AJ216" i="8"/>
  <c r="AK216" i="8" s="1" a="1"/>
  <c r="AK216" i="8" s="1"/>
  <c r="AI216" i="8"/>
  <c r="AJ215" i="8"/>
  <c r="AK215" i="8" s="1" a="1"/>
  <c r="AK215" i="8" s="1"/>
  <c r="AI215" i="8"/>
  <c r="AJ214" i="8"/>
  <c r="AK214" i="8" s="1" a="1"/>
  <c r="AK214" i="8" s="1"/>
  <c r="AI214" i="8"/>
  <c r="AJ213" i="8"/>
  <c r="AK213" i="8" s="1" a="1"/>
  <c r="AK213" i="8" s="1"/>
  <c r="AI213" i="8"/>
  <c r="AJ212" i="8"/>
  <c r="AK212" i="8" s="1" a="1"/>
  <c r="AK212" i="8" s="1"/>
  <c r="AI212" i="8"/>
  <c r="AJ211" i="8"/>
  <c r="AK211" i="8" s="1" a="1"/>
  <c r="AK211" i="8" s="1"/>
  <c r="AI211" i="8"/>
  <c r="AJ210" i="8"/>
  <c r="AK210" i="8" s="1" a="1"/>
  <c r="AK210" i="8" s="1"/>
  <c r="AI210" i="8"/>
  <c r="AJ209" i="8"/>
  <c r="AK209" i="8" s="1" a="1"/>
  <c r="AK209" i="8" s="1"/>
  <c r="AI209" i="8"/>
  <c r="AJ208" i="8"/>
  <c r="AK208" i="8" s="1" a="1"/>
  <c r="AK208" i="8" s="1"/>
  <c r="AI208" i="8"/>
  <c r="AJ207" i="8"/>
  <c r="AK207" i="8" s="1" a="1"/>
  <c r="AK207" i="8" s="1"/>
  <c r="AI207" i="8"/>
  <c r="AJ206" i="8"/>
  <c r="AK206" i="8" s="1" a="1"/>
  <c r="AK206" i="8" s="1"/>
  <c r="AI206" i="8"/>
  <c r="AJ205" i="8"/>
  <c r="AK205" i="8" s="1" a="1"/>
  <c r="AK205" i="8" s="1"/>
  <c r="AI205" i="8"/>
  <c r="AJ204" i="8"/>
  <c r="AK204" i="8" s="1" a="1"/>
  <c r="AK204" i="8" s="1"/>
  <c r="AI204" i="8"/>
  <c r="AJ203" i="8"/>
  <c r="AK203" i="8" s="1" a="1"/>
  <c r="AK203" i="8" s="1"/>
  <c r="AI203" i="8"/>
  <c r="AJ202" i="8"/>
  <c r="AK202" i="8" s="1" a="1"/>
  <c r="AK202" i="8" s="1"/>
  <c r="AI202" i="8"/>
  <c r="AJ201" i="8"/>
  <c r="AK201" i="8" s="1" a="1"/>
  <c r="AK201" i="8" s="1"/>
  <c r="AI201" i="8"/>
  <c r="AJ200" i="8"/>
  <c r="AK200" i="8" s="1" a="1"/>
  <c r="AK200" i="8" s="1"/>
  <c r="AI200" i="8"/>
  <c r="AJ199" i="8"/>
  <c r="AK199" i="8" s="1" a="1"/>
  <c r="AK199" i="8" s="1"/>
  <c r="AI199" i="8"/>
  <c r="AJ198" i="8"/>
  <c r="AK198" i="8" s="1" a="1"/>
  <c r="AK198" i="8" s="1"/>
  <c r="AI198" i="8"/>
  <c r="AJ197" i="8"/>
  <c r="AK197" i="8" s="1" a="1"/>
  <c r="AK197" i="8" s="1"/>
  <c r="AI197" i="8"/>
  <c r="AJ196" i="8"/>
  <c r="AK196" i="8" s="1" a="1"/>
  <c r="AK196" i="8" s="1"/>
  <c r="AI196" i="8"/>
  <c r="AJ195" i="8"/>
  <c r="AK195" i="8" s="1" a="1"/>
  <c r="AK195" i="8" s="1"/>
  <c r="AI195" i="8"/>
  <c r="AJ194" i="8"/>
  <c r="AK194" i="8" s="1" a="1"/>
  <c r="AK194" i="8" s="1"/>
  <c r="AI194" i="8"/>
  <c r="AJ193" i="8"/>
  <c r="AK193" i="8" s="1" a="1"/>
  <c r="AK193" i="8" s="1"/>
  <c r="AI193" i="8"/>
  <c r="AJ192" i="8"/>
  <c r="AK192" i="8" s="1" a="1"/>
  <c r="AK192" i="8" s="1"/>
  <c r="AI192" i="8"/>
  <c r="AJ191" i="8"/>
  <c r="AK191" i="8" s="1" a="1"/>
  <c r="AK191" i="8" s="1"/>
  <c r="AI191" i="8"/>
  <c r="AJ190" i="8"/>
  <c r="AK190" i="8" s="1" a="1"/>
  <c r="AK190" i="8" s="1"/>
  <c r="AI190" i="8"/>
  <c r="AJ189" i="8"/>
  <c r="AK189" i="8" s="1" a="1"/>
  <c r="AK189" i="8" s="1"/>
  <c r="AI189" i="8"/>
  <c r="AJ188" i="8"/>
  <c r="AK188" i="8" s="1" a="1"/>
  <c r="AK188" i="8" s="1"/>
  <c r="AI188" i="8"/>
  <c r="AJ187" i="8"/>
  <c r="AK187" i="8" s="1" a="1"/>
  <c r="AK187" i="8" s="1"/>
  <c r="AI187" i="8"/>
  <c r="AJ186" i="8"/>
  <c r="AK186" i="8" s="1" a="1"/>
  <c r="AK186" i="8" s="1"/>
  <c r="AI186" i="8"/>
  <c r="AJ185" i="8"/>
  <c r="AK185" i="8" s="1" a="1"/>
  <c r="AK185" i="8" s="1"/>
  <c r="AI185" i="8"/>
  <c r="AJ184" i="8"/>
  <c r="AK184" i="8" s="1" a="1"/>
  <c r="AK184" i="8" s="1"/>
  <c r="AI184" i="8"/>
  <c r="AJ183" i="8"/>
  <c r="AK183" i="8" s="1" a="1"/>
  <c r="AK183" i="8" s="1"/>
  <c r="AI183" i="8"/>
  <c r="AJ182" i="8"/>
  <c r="AK182" i="8" s="1" a="1"/>
  <c r="AK182" i="8" s="1"/>
  <c r="AI182" i="8"/>
  <c r="AJ181" i="8"/>
  <c r="AK181" i="8" s="1" a="1"/>
  <c r="AK181" i="8" s="1"/>
  <c r="AI181" i="8"/>
  <c r="AJ180" i="8"/>
  <c r="AK180" i="8" s="1" a="1"/>
  <c r="AK180" i="8" s="1"/>
  <c r="AI180" i="8"/>
  <c r="AJ179" i="8"/>
  <c r="AK179" i="8" s="1" a="1"/>
  <c r="AK179" i="8" s="1"/>
  <c r="AI179" i="8"/>
  <c r="AJ178" i="8"/>
  <c r="AK178" i="8" s="1" a="1"/>
  <c r="AK178" i="8" s="1"/>
  <c r="AI178" i="8"/>
  <c r="AJ177" i="8"/>
  <c r="AK177" i="8" s="1" a="1"/>
  <c r="AK177" i="8" s="1"/>
  <c r="AI177" i="8"/>
  <c r="AJ176" i="8"/>
  <c r="AK176" i="8" s="1" a="1"/>
  <c r="AK176" i="8" s="1"/>
  <c r="AI176" i="8"/>
  <c r="AJ175" i="8"/>
  <c r="AK175" i="8" s="1" a="1"/>
  <c r="AK175" i="8" s="1"/>
  <c r="AI175" i="8"/>
  <c r="AJ174" i="8"/>
  <c r="AK174" i="8" s="1" a="1"/>
  <c r="AK174" i="8" s="1"/>
  <c r="AI174" i="8"/>
  <c r="AJ173" i="8"/>
  <c r="AK173" i="8" s="1" a="1"/>
  <c r="AK173" i="8" s="1"/>
  <c r="AI173" i="8"/>
  <c r="AJ172" i="8"/>
  <c r="AK172" i="8" s="1" a="1"/>
  <c r="AK172" i="8" s="1"/>
  <c r="AI172" i="8"/>
  <c r="AJ171" i="8"/>
  <c r="AK171" i="8" s="1" a="1"/>
  <c r="AK171" i="8" s="1"/>
  <c r="AI171" i="8"/>
  <c r="AJ170" i="8"/>
  <c r="AK170" i="8" s="1" a="1"/>
  <c r="AK170" i="8" s="1"/>
  <c r="AI170" i="8"/>
  <c r="AJ169" i="8"/>
  <c r="AK169" i="8" s="1" a="1"/>
  <c r="AK169" i="8" s="1"/>
  <c r="AI169" i="8"/>
  <c r="AJ168" i="8"/>
  <c r="AK168" i="8" s="1" a="1"/>
  <c r="AK168" i="8" s="1"/>
  <c r="AI168" i="8"/>
  <c r="AJ167" i="8"/>
  <c r="AK167" i="8" s="1" a="1"/>
  <c r="AK167" i="8" s="1"/>
  <c r="AI167" i="8"/>
  <c r="AJ166" i="8"/>
  <c r="AK166" i="8" s="1" a="1"/>
  <c r="AK166" i="8" s="1"/>
  <c r="AI166" i="8"/>
  <c r="AJ165" i="8"/>
  <c r="AK165" i="8" s="1" a="1"/>
  <c r="AK165" i="8" s="1"/>
  <c r="AI165" i="8"/>
  <c r="AJ164" i="8"/>
  <c r="AK164" i="8" s="1" a="1"/>
  <c r="AK164" i="8" s="1"/>
  <c r="AI164" i="8"/>
  <c r="AJ163" i="8"/>
  <c r="AK163" i="8" s="1" a="1"/>
  <c r="AK163" i="8" s="1"/>
  <c r="AI163" i="8"/>
  <c r="AJ162" i="8"/>
  <c r="AK162" i="8" s="1" a="1"/>
  <c r="AK162" i="8" s="1"/>
  <c r="AI162" i="8"/>
  <c r="AJ161" i="8"/>
  <c r="AK161" i="8" s="1" a="1"/>
  <c r="AK161" i="8" s="1"/>
  <c r="AI161" i="8"/>
  <c r="AJ160" i="8"/>
  <c r="AK160" i="8" s="1" a="1"/>
  <c r="AK160" i="8" s="1"/>
  <c r="AI160" i="8"/>
  <c r="AJ159" i="8"/>
  <c r="AK159" i="8" s="1" a="1"/>
  <c r="AK159" i="8" s="1"/>
  <c r="AI159" i="8"/>
  <c r="AJ158" i="8"/>
  <c r="AK158" i="8" s="1" a="1"/>
  <c r="AK158" i="8" s="1"/>
  <c r="AI158" i="8"/>
  <c r="AJ157" i="8"/>
  <c r="AK157" i="8" s="1" a="1"/>
  <c r="AK157" i="8" s="1"/>
  <c r="AI157" i="8"/>
  <c r="AJ156" i="8"/>
  <c r="AK156" i="8" s="1" a="1"/>
  <c r="AK156" i="8" s="1"/>
  <c r="AI156" i="8"/>
  <c r="AJ155" i="8"/>
  <c r="AK155" i="8" s="1" a="1"/>
  <c r="AK155" i="8" s="1"/>
  <c r="AI155" i="8"/>
  <c r="AJ154" i="8"/>
  <c r="AK154" i="8" s="1" a="1"/>
  <c r="AK154" i="8" s="1"/>
  <c r="AI154" i="8"/>
  <c r="AJ153" i="8"/>
  <c r="AK153" i="8" s="1" a="1"/>
  <c r="AK153" i="8" s="1"/>
  <c r="AI153" i="8"/>
  <c r="AJ152" i="8"/>
  <c r="AK152" i="8" s="1" a="1"/>
  <c r="AK152" i="8" s="1"/>
  <c r="AI152" i="8"/>
  <c r="AJ151" i="8"/>
  <c r="AK151" i="8" s="1" a="1"/>
  <c r="AK151" i="8" s="1"/>
  <c r="AI151" i="8"/>
  <c r="AJ150" i="8"/>
  <c r="AK150" i="8" s="1" a="1"/>
  <c r="AK150" i="8" s="1"/>
  <c r="AI150" i="8"/>
  <c r="AJ149" i="8"/>
  <c r="AK149" i="8" s="1" a="1"/>
  <c r="AK149" i="8" s="1"/>
  <c r="AI149" i="8"/>
  <c r="AJ148" i="8"/>
  <c r="AK148" i="8" s="1" a="1"/>
  <c r="AK148" i="8" s="1"/>
  <c r="AI148" i="8"/>
  <c r="AJ147" i="8"/>
  <c r="AK147" i="8" s="1" a="1"/>
  <c r="AK147" i="8" s="1"/>
  <c r="AI147" i="8"/>
  <c r="AJ146" i="8"/>
  <c r="AK146" i="8" s="1" a="1"/>
  <c r="AK146" i="8" s="1"/>
  <c r="AI146" i="8"/>
  <c r="AJ145" i="8"/>
  <c r="AK145" i="8" s="1" a="1"/>
  <c r="AK145" i="8" s="1"/>
  <c r="AI145" i="8"/>
  <c r="AJ144" i="8"/>
  <c r="AK144" i="8" s="1" a="1"/>
  <c r="AK144" i="8" s="1"/>
  <c r="AI144" i="8"/>
  <c r="AJ143" i="8"/>
  <c r="AK143" i="8" s="1" a="1"/>
  <c r="AK143" i="8" s="1"/>
  <c r="AI143" i="8"/>
  <c r="AJ142" i="8"/>
  <c r="AK142" i="8" s="1" a="1"/>
  <c r="AK142" i="8" s="1"/>
  <c r="AI142" i="8"/>
  <c r="AJ141" i="8"/>
  <c r="AK141" i="8" s="1" a="1"/>
  <c r="AK141" i="8" s="1"/>
  <c r="AI141" i="8"/>
  <c r="AJ140" i="8"/>
  <c r="AK140" i="8" s="1" a="1"/>
  <c r="AK140" i="8" s="1"/>
  <c r="AI140" i="8"/>
  <c r="AJ139" i="8"/>
  <c r="AK139" i="8" s="1" a="1"/>
  <c r="AK139" i="8" s="1"/>
  <c r="AI139" i="8"/>
  <c r="AJ138" i="8"/>
  <c r="AK138" i="8" s="1" a="1"/>
  <c r="AK138" i="8" s="1"/>
  <c r="AI138" i="8"/>
  <c r="AJ137" i="8"/>
  <c r="AK137" i="8" s="1" a="1"/>
  <c r="AK137" i="8" s="1"/>
  <c r="AI137" i="8"/>
  <c r="AJ136" i="8"/>
  <c r="AK136" i="8" s="1" a="1"/>
  <c r="AK136" i="8" s="1"/>
  <c r="AI136" i="8"/>
  <c r="AJ135" i="8"/>
  <c r="AK135" i="8" s="1" a="1"/>
  <c r="AK135" i="8" s="1"/>
  <c r="AI135" i="8"/>
  <c r="AJ134" i="8"/>
  <c r="AK134" i="8" s="1" a="1"/>
  <c r="AK134" i="8" s="1"/>
  <c r="AI134" i="8"/>
  <c r="AJ133" i="8"/>
  <c r="AK133" i="8" s="1" a="1"/>
  <c r="AK133" i="8" s="1"/>
  <c r="AI133" i="8"/>
  <c r="AJ132" i="8"/>
  <c r="AK132" i="8" s="1" a="1"/>
  <c r="AK132" i="8" s="1"/>
  <c r="AI132" i="8"/>
  <c r="AJ131" i="8"/>
  <c r="AK131" i="8" s="1" a="1"/>
  <c r="AK131" i="8" s="1"/>
  <c r="AI131" i="8"/>
  <c r="AJ130" i="8"/>
  <c r="AK130" i="8" s="1" a="1"/>
  <c r="AK130" i="8" s="1"/>
  <c r="AI130" i="8"/>
  <c r="AJ129" i="8"/>
  <c r="AK129" i="8" s="1" a="1"/>
  <c r="AK129" i="8" s="1"/>
  <c r="AI129" i="8"/>
  <c r="AJ128" i="8"/>
  <c r="AK128" i="8" s="1" a="1"/>
  <c r="AK128" i="8" s="1"/>
  <c r="AI128" i="8"/>
  <c r="AJ127" i="8"/>
  <c r="AK127" i="8" s="1" a="1"/>
  <c r="AK127" i="8" s="1"/>
  <c r="AI127" i="8"/>
  <c r="AJ126" i="8"/>
  <c r="AK126" i="8" s="1" a="1"/>
  <c r="AK126" i="8" s="1"/>
  <c r="AI126" i="8"/>
  <c r="AJ125" i="8"/>
  <c r="AK125" i="8" s="1" a="1"/>
  <c r="AK125" i="8" s="1"/>
  <c r="AI125" i="8"/>
  <c r="AJ124" i="8"/>
  <c r="AK124" i="8" s="1" a="1"/>
  <c r="AK124" i="8" s="1"/>
  <c r="AI124" i="8"/>
  <c r="AJ123" i="8"/>
  <c r="AK123" i="8" s="1" a="1"/>
  <c r="AK123" i="8" s="1"/>
  <c r="AI123" i="8"/>
  <c r="AJ122" i="8"/>
  <c r="AK122" i="8" s="1" a="1"/>
  <c r="AK122" i="8" s="1"/>
  <c r="AI122" i="8"/>
  <c r="AJ121" i="8"/>
  <c r="AK121" i="8" s="1" a="1"/>
  <c r="AK121" i="8" s="1"/>
  <c r="AI121" i="8"/>
  <c r="AJ120" i="8"/>
  <c r="AK120" i="8" s="1" a="1"/>
  <c r="AK120" i="8" s="1"/>
  <c r="AI120" i="8"/>
  <c r="AJ119" i="8"/>
  <c r="AK119" i="8" s="1" a="1"/>
  <c r="AK119" i="8" s="1"/>
  <c r="AI119" i="8"/>
  <c r="AJ118" i="8"/>
  <c r="AK118" i="8" s="1" a="1"/>
  <c r="AK118" i="8" s="1"/>
  <c r="AI118" i="8"/>
  <c r="AJ117" i="8"/>
  <c r="AK117" i="8" s="1" a="1"/>
  <c r="AK117" i="8" s="1"/>
  <c r="AI117" i="8"/>
  <c r="AJ116" i="8"/>
  <c r="AK116" i="8" s="1" a="1"/>
  <c r="AK116" i="8" s="1"/>
  <c r="AI116" i="8"/>
  <c r="AJ115" i="8"/>
  <c r="AK115" i="8" s="1" a="1"/>
  <c r="AK115" i="8" s="1"/>
  <c r="AI115" i="8"/>
  <c r="AJ114" i="8"/>
  <c r="AK114" i="8" s="1" a="1"/>
  <c r="AK114" i="8" s="1"/>
  <c r="AI114" i="8"/>
  <c r="AJ113" i="8"/>
  <c r="AK113" i="8" s="1" a="1"/>
  <c r="AK113" i="8" s="1"/>
  <c r="AI113" i="8"/>
  <c r="AJ112" i="8"/>
  <c r="AK112" i="8" s="1" a="1"/>
  <c r="AK112" i="8" s="1"/>
  <c r="AI112" i="8"/>
  <c r="AJ111" i="8"/>
  <c r="AK111" i="8" s="1" a="1"/>
  <c r="AK111" i="8" s="1"/>
  <c r="AI111" i="8"/>
  <c r="AJ110" i="8"/>
  <c r="AK110" i="8" s="1" a="1"/>
  <c r="AK110" i="8" s="1"/>
  <c r="AI110" i="8"/>
  <c r="AJ109" i="8"/>
  <c r="AK109" i="8" s="1" a="1"/>
  <c r="AK109" i="8" s="1"/>
  <c r="AI109" i="8"/>
  <c r="AJ108" i="8"/>
  <c r="AK108" i="8" s="1" a="1"/>
  <c r="AK108" i="8" s="1"/>
  <c r="AI108" i="8"/>
  <c r="AJ107" i="8"/>
  <c r="AK107" i="8" s="1" a="1"/>
  <c r="AK107" i="8" s="1"/>
  <c r="AI107" i="8"/>
  <c r="AJ106" i="8"/>
  <c r="AK106" i="8" s="1" a="1"/>
  <c r="AK106" i="8" s="1"/>
  <c r="AI106" i="8"/>
  <c r="AJ105" i="8"/>
  <c r="AK105" i="8" s="1" a="1"/>
  <c r="AK105" i="8" s="1"/>
  <c r="AI105" i="8"/>
  <c r="AJ104" i="8"/>
  <c r="AK104" i="8" s="1" a="1"/>
  <c r="AK104" i="8" s="1"/>
  <c r="AI104" i="8"/>
  <c r="AJ103" i="8"/>
  <c r="AK103" i="8" s="1" a="1"/>
  <c r="AK103" i="8" s="1"/>
  <c r="AI103" i="8"/>
  <c r="AJ102" i="8"/>
  <c r="AK102" i="8" s="1" a="1"/>
  <c r="AK102" i="8" s="1"/>
  <c r="AI102" i="8"/>
  <c r="AJ101" i="8"/>
  <c r="AK101" i="8" s="1" a="1"/>
  <c r="AK101" i="8" s="1"/>
  <c r="AI101" i="8"/>
  <c r="AJ43" i="8"/>
  <c r="AK43" i="8" s="1" a="1"/>
  <c r="AK43" i="8" s="1"/>
  <c r="AI43" i="8"/>
  <c r="AJ35" i="8"/>
  <c r="AK35" i="8" s="1" a="1"/>
  <c r="AK35" i="8" s="1"/>
  <c r="AI35" i="8"/>
  <c r="AJ34" i="8"/>
  <c r="AK34" i="8" s="1" a="1"/>
  <c r="AK34" i="8" s="1"/>
  <c r="AI34" i="8"/>
  <c r="AJ27" i="8"/>
  <c r="AK27" i="8" s="1" a="1"/>
  <c r="AK27" i="8" s="1"/>
  <c r="AI27" i="8"/>
  <c r="AJ13" i="8"/>
  <c r="AK13" i="8" s="1" a="1"/>
  <c r="AK13" i="8" s="1"/>
  <c r="AI13" i="8"/>
  <c r="AJ71" i="8"/>
  <c r="AK71" i="8" s="1" a="1"/>
  <c r="AK71" i="8" s="1"/>
  <c r="AI71" i="8"/>
  <c r="AJ15" i="8"/>
  <c r="AK15" i="8" s="1" a="1"/>
  <c r="AK15" i="8" s="1"/>
  <c r="AI15" i="8"/>
  <c r="AJ86" i="8"/>
  <c r="AK86" i="8" s="1" a="1"/>
  <c r="AK86" i="8" s="1"/>
  <c r="AI86" i="8"/>
  <c r="AJ85" i="8"/>
  <c r="AK85" i="8" s="1" a="1"/>
  <c r="AK85" i="8" s="1"/>
  <c r="AI85" i="8"/>
  <c r="AJ84" i="8"/>
  <c r="AK84" i="8" s="1" a="1"/>
  <c r="AK84" i="8" s="1"/>
  <c r="AI84" i="8"/>
  <c r="AJ83" i="8"/>
  <c r="AK83" i="8" s="1" a="1"/>
  <c r="AK83" i="8" s="1"/>
  <c r="AI83" i="8"/>
  <c r="AJ61" i="8"/>
  <c r="AK61" i="8" s="1" a="1"/>
  <c r="AK61" i="8" s="1"/>
  <c r="AI61" i="8"/>
  <c r="AJ60" i="8"/>
  <c r="AK60" i="8" s="1" a="1"/>
  <c r="AK60" i="8" s="1"/>
  <c r="AI60" i="8"/>
  <c r="AJ18" i="8"/>
  <c r="AK18" i="8" s="1" a="1"/>
  <c r="AK18" i="8" s="1"/>
  <c r="AI18" i="8"/>
  <c r="AJ17" i="8"/>
  <c r="AK17" i="8" s="1" a="1"/>
  <c r="AK17" i="8" s="1"/>
  <c r="AI17" i="8"/>
  <c r="AJ74" i="8"/>
  <c r="AK74" i="8" s="1" a="1"/>
  <c r="AK74" i="8" s="1"/>
  <c r="AI74" i="8"/>
  <c r="AJ68" i="8"/>
  <c r="AK68" i="8" s="1" a="1"/>
  <c r="AK68" i="8" s="1"/>
  <c r="AI68" i="8"/>
  <c r="AJ57" i="8"/>
  <c r="AK57" i="8" s="1" a="1"/>
  <c r="AK57" i="8" s="1"/>
  <c r="AI57" i="8"/>
  <c r="AJ56" i="8"/>
  <c r="AK56" i="8" s="1" a="1"/>
  <c r="AK56" i="8" s="1"/>
  <c r="AI56" i="8"/>
  <c r="AJ55" i="8"/>
  <c r="AK55" i="8" s="1" a="1"/>
  <c r="AK55" i="8" s="1"/>
  <c r="AI55" i="8"/>
  <c r="AJ33" i="8"/>
  <c r="AK33" i="8" s="1" a="1"/>
  <c r="AK33" i="8" s="1"/>
  <c r="AI51" i="8"/>
  <c r="AJ22" i="8"/>
  <c r="AI58" i="8"/>
  <c r="AJ41" i="8"/>
  <c r="AK41" i="8" s="1" a="1"/>
  <c r="AK41" i="8" s="1"/>
  <c r="AI41" i="8"/>
  <c r="AJ20" i="8"/>
  <c r="AI4" i="8"/>
  <c r="AJ94" i="8"/>
  <c r="AK94" i="8" s="1" a="1"/>
  <c r="AK94" i="8" s="1"/>
  <c r="AI94" i="8"/>
  <c r="AJ24" i="8"/>
  <c r="AI77" i="8"/>
  <c r="AJ93" i="8"/>
  <c r="AK93" i="8" s="1" a="1"/>
  <c r="AK93" i="8" s="1"/>
  <c r="AI93" i="8"/>
  <c r="AJ81" i="8"/>
  <c r="AK81" i="8" s="1" a="1"/>
  <c r="AK81" i="8" s="1"/>
  <c r="AI70" i="8"/>
  <c r="AJ58" i="8"/>
  <c r="AK58" i="8" s="1" a="1"/>
  <c r="AK58" i="8" s="1"/>
  <c r="AI20" i="8"/>
  <c r="AJ16" i="8"/>
  <c r="AI48" i="8"/>
  <c r="AJ98" i="8"/>
  <c r="AK98" i="8" s="1" a="1"/>
  <c r="AK98" i="8" s="1"/>
  <c r="AI36" i="8"/>
  <c r="AJ62" i="8"/>
  <c r="AK62" i="8" s="1" a="1"/>
  <c r="AK62" i="8" s="1"/>
  <c r="AI38" i="8"/>
  <c r="AJ80" i="8"/>
  <c r="AK80" i="8" s="1" a="1"/>
  <c r="AK80" i="8" s="1"/>
  <c r="AI80" i="8"/>
  <c r="AJ97" i="8"/>
  <c r="AK97" i="8" s="1" a="1"/>
  <c r="AK97" i="8" s="1"/>
  <c r="AI100" i="8"/>
  <c r="AJ70" i="8"/>
  <c r="AK70" i="8" s="1" a="1"/>
  <c r="AK70" i="8" s="1"/>
  <c r="AI23" i="8"/>
  <c r="AJ54" i="8"/>
  <c r="AK54" i="8" s="1" a="1"/>
  <c r="AK54" i="8" s="1"/>
  <c r="AI25" i="8"/>
  <c r="AJ64" i="8"/>
  <c r="AK64" i="8" s="1" a="1"/>
  <c r="AK64" i="8" s="1"/>
  <c r="AI73" i="8"/>
  <c r="AJ28" i="8"/>
  <c r="AK28" i="8" s="1" a="1"/>
  <c r="AK28" i="8" s="1"/>
  <c r="AI28" i="8"/>
  <c r="AJ23" i="8"/>
  <c r="AI45" i="8"/>
  <c r="AJ76" i="8"/>
  <c r="AK76" i="8" s="1" a="1"/>
  <c r="AK76" i="8" s="1"/>
  <c r="AI76" i="8"/>
  <c r="AJ49" i="8"/>
  <c r="AK49" i="8" s="1" a="1"/>
  <c r="AK49" i="8" s="1"/>
  <c r="AI62" i="8"/>
  <c r="AJ77" i="8"/>
  <c r="AK77" i="8" s="1" a="1"/>
  <c r="AK77" i="8" s="1"/>
  <c r="AI52" i="8"/>
  <c r="AJ72" i="8"/>
  <c r="AK72" i="8" s="1" a="1"/>
  <c r="AK72" i="8" s="1"/>
  <c r="AI40" i="8"/>
  <c r="AJ65" i="8"/>
  <c r="AK65" i="8" s="1" a="1"/>
  <c r="AK65" i="8" s="1"/>
  <c r="AJ6" i="8"/>
  <c r="AI6" i="8"/>
  <c r="AJ59" i="8"/>
  <c r="AK59" i="8" s="1" a="1"/>
  <c r="AK59" i="8" s="1"/>
  <c r="AI59" i="8"/>
  <c r="AJ19" i="8"/>
  <c r="AK19" i="8" s="1" a="1"/>
  <c r="AK19" i="8" s="1"/>
  <c r="AI50" i="8"/>
  <c r="AJ91" i="8"/>
  <c r="AK91" i="8" s="1" a="1"/>
  <c r="AK91" i="8" s="1"/>
  <c r="AI66" i="8"/>
  <c r="AJ66" i="8"/>
  <c r="AK66" i="8" s="1" a="1"/>
  <c r="AK66" i="8" s="1"/>
  <c r="AI89" i="8"/>
  <c r="AJ75" i="8"/>
  <c r="AK75" i="8" s="1" a="1"/>
  <c r="AK75" i="8" s="1"/>
  <c r="AI75" i="8"/>
  <c r="AJ89" i="8"/>
  <c r="AK89" i="8" s="1" a="1"/>
  <c r="AK89" i="8" s="1"/>
  <c r="AI24" i="8"/>
  <c r="AJ51" i="8"/>
  <c r="AK51" i="8" s="1" a="1"/>
  <c r="AK51" i="8" s="1"/>
  <c r="AI5" i="8"/>
  <c r="AJ79" i="8"/>
  <c r="AK79" i="8" s="1" a="1"/>
  <c r="AK79" i="8" s="1"/>
  <c r="AI30" i="8"/>
  <c r="AJ88" i="8"/>
  <c r="AK88" i="8" s="1" a="1"/>
  <c r="AK88" i="8" s="1"/>
  <c r="AI32" i="8"/>
  <c r="AJ95" i="8"/>
  <c r="AK95" i="8" s="1" a="1"/>
  <c r="AK95" i="8" s="1"/>
  <c r="AI95" i="8"/>
  <c r="AJ50" i="8"/>
  <c r="AK50" i="8" s="1" a="1"/>
  <c r="AK50" i="8" s="1"/>
  <c r="AI92" i="8"/>
  <c r="AJ21" i="8"/>
  <c r="AI87" i="8"/>
  <c r="AJ69" i="8"/>
  <c r="AI98" i="8"/>
  <c r="AJ87" i="8"/>
  <c r="AK87" i="8" s="1" a="1"/>
  <c r="AK87" i="8" s="1"/>
  <c r="AI7" i="8"/>
  <c r="AJ52" i="8"/>
  <c r="AK52" i="8" s="1" a="1"/>
  <c r="AK52" i="8" s="1"/>
  <c r="AI22" i="8"/>
  <c r="AJ8" i="8"/>
  <c r="AI64" i="8"/>
  <c r="AI97" i="8"/>
  <c r="AJ39" i="8"/>
  <c r="AK39" i="8" s="1" a="1"/>
  <c r="AK39" i="8" s="1"/>
  <c r="AI78" i="8"/>
  <c r="AJ46" i="8"/>
  <c r="AK46" i="8" s="1" a="1"/>
  <c r="AK46" i="8" s="1"/>
  <c r="AI91" i="8"/>
  <c r="AJ14" i="8"/>
  <c r="AK14" i="8" s="1" a="1"/>
  <c r="AK14" i="8" s="1"/>
  <c r="AI12" i="8"/>
  <c r="AJ67" i="8"/>
  <c r="AK67" i="8" s="1" a="1"/>
  <c r="AK67" i="8" s="1"/>
  <c r="AI81" i="8"/>
  <c r="AJ25" i="8"/>
  <c r="AI46" i="8"/>
  <c r="AJ92" i="8"/>
  <c r="AK92" i="8" s="1" a="1"/>
  <c r="AK92" i="8" s="1"/>
  <c r="AI67" i="8"/>
  <c r="AJ96" i="8"/>
  <c r="AK96" i="8" s="1" a="1"/>
  <c r="AK96" i="8" s="1"/>
  <c r="AI96" i="8"/>
  <c r="AJ63" i="8"/>
  <c r="AK63" i="8" s="1" a="1"/>
  <c r="AK63" i="8" s="1"/>
  <c r="AI21" i="8"/>
  <c r="AJ7" i="8"/>
  <c r="AK7" i="8" s="1" a="1"/>
  <c r="AK7" i="8" s="1"/>
  <c r="AI49" i="8"/>
  <c r="AJ29" i="8"/>
  <c r="AK29" i="8" s="1" a="1"/>
  <c r="AK29" i="8" s="1"/>
  <c r="AI29" i="8"/>
  <c r="AJ42" i="8"/>
  <c r="AK42" i="8" s="1" a="1"/>
  <c r="AK42" i="8" s="1"/>
  <c r="AI42" i="8"/>
  <c r="AJ12" i="8"/>
  <c r="AI54" i="8"/>
  <c r="AJ82" i="8"/>
  <c r="AK82" i="8" s="1" a="1"/>
  <c r="AK82" i="8" s="1"/>
  <c r="AI72" i="8"/>
  <c r="AJ37" i="8"/>
  <c r="AK37" i="8" s="1" a="1"/>
  <c r="AK37" i="8" s="1"/>
  <c r="AI90" i="8"/>
  <c r="AJ11" i="8"/>
  <c r="AK11" i="8" s="1" a="1"/>
  <c r="AK11" i="8" s="1"/>
  <c r="AI65" i="8"/>
  <c r="AJ78" i="8"/>
  <c r="AK78" i="8" s="1" a="1"/>
  <c r="AK78" i="8" s="1"/>
  <c r="AI31" i="8"/>
  <c r="AJ4" i="8"/>
  <c r="AI63" i="8"/>
  <c r="AJ31" i="8"/>
  <c r="AK31" i="8" s="1" a="1"/>
  <c r="AK31" i="8" s="1"/>
  <c r="AI47" i="8"/>
  <c r="AJ36" i="8"/>
  <c r="AK36" i="8" s="1" a="1"/>
  <c r="AK36" i="8" s="1"/>
  <c r="AI33" i="8"/>
  <c r="AJ10" i="8"/>
  <c r="AK10" i="8" s="1" a="1"/>
  <c r="AK10" i="8" s="1"/>
  <c r="AI10" i="8"/>
  <c r="AJ90" i="8"/>
  <c r="AK90" i="8" s="1" a="1"/>
  <c r="AK90" i="8" s="1"/>
  <c r="AI8" i="8"/>
  <c r="AJ9" i="8"/>
  <c r="AK9" i="8" s="1" a="1"/>
  <c r="AK9" i="8" s="1"/>
  <c r="AI9" i="8"/>
  <c r="AJ26" i="8"/>
  <c r="AK26" i="8" s="1" a="1"/>
  <c r="AK26" i="8" s="1"/>
  <c r="AI16" i="8"/>
  <c r="AJ30" i="8"/>
  <c r="AK30" i="8" s="1" a="1"/>
  <c r="AK30" i="8" s="1"/>
  <c r="AI19" i="8"/>
  <c r="AJ40" i="8"/>
  <c r="AK40" i="8" s="1" a="1"/>
  <c r="AK40" i="8" s="1"/>
  <c r="AI88" i="8"/>
  <c r="AJ48" i="8"/>
  <c r="AK48" i="8" s="1" a="1"/>
  <c r="AK48" i="8" s="1"/>
  <c r="AI14" i="8"/>
  <c r="AJ38" i="8"/>
  <c r="AK38" i="8" s="1" a="1"/>
  <c r="AK38" i="8" s="1"/>
  <c r="AI69" i="8"/>
  <c r="AJ47" i="8"/>
  <c r="AK47" i="8" s="1" a="1"/>
  <c r="AK47" i="8" s="1"/>
  <c r="AI26" i="8"/>
  <c r="AJ53" i="8"/>
  <c r="AK53" i="8" s="1" a="1"/>
  <c r="AK53" i="8" s="1"/>
  <c r="AI79" i="8"/>
  <c r="AJ44" i="8"/>
  <c r="AK44" i="8" s="1" a="1"/>
  <c r="AK44" i="8" s="1"/>
  <c r="AI44" i="8"/>
  <c r="AJ99" i="8"/>
  <c r="AK99" i="8" s="1" a="1"/>
  <c r="AK99" i="8" s="1"/>
  <c r="AI99" i="8"/>
  <c r="AJ73" i="8"/>
  <c r="AK73" i="8" s="1" a="1"/>
  <c r="AK73" i="8" s="1"/>
  <c r="AI82" i="8"/>
  <c r="AJ45" i="8"/>
  <c r="AK45" i="8" s="1" a="1"/>
  <c r="AK45" i="8" s="1"/>
  <c r="AI53" i="8"/>
  <c r="AJ5" i="8"/>
  <c r="AK5" i="8" s="1" a="1"/>
  <c r="AK5" i="8" s="1"/>
  <c r="AI37" i="8"/>
  <c r="AJ32" i="8"/>
  <c r="AK32" i="8" s="1" a="1"/>
  <c r="AK32" i="8" s="1"/>
  <c r="AI11" i="8"/>
  <c r="AJ100" i="8"/>
  <c r="AK100" i="8" s="1" a="1"/>
  <c r="AK100" i="8" s="1"/>
  <c r="AI39" i="8"/>
  <c r="AI300" i="6"/>
  <c r="AJ300" i="6" s="1" a="1"/>
  <c r="AJ300" i="6" s="1"/>
  <c r="AH300" i="6"/>
  <c r="AI299" i="6"/>
  <c r="AJ299" i="6" s="1" a="1"/>
  <c r="AJ299" i="6" s="1"/>
  <c r="AH299" i="6"/>
  <c r="AI298" i="6"/>
  <c r="AJ298" i="6" s="1" a="1"/>
  <c r="AJ298" i="6" s="1"/>
  <c r="AH298" i="6"/>
  <c r="AI297" i="6"/>
  <c r="AJ297" i="6" s="1" a="1"/>
  <c r="AJ297" i="6" s="1"/>
  <c r="AH297" i="6"/>
  <c r="AI296" i="6"/>
  <c r="AJ296" i="6" s="1" a="1"/>
  <c r="AJ296" i="6" s="1"/>
  <c r="AH296" i="6"/>
  <c r="AI295" i="6"/>
  <c r="AJ295" i="6" s="1" a="1"/>
  <c r="AJ295" i="6" s="1"/>
  <c r="AH295" i="6"/>
  <c r="AI294" i="6"/>
  <c r="AJ294" i="6" s="1" a="1"/>
  <c r="AJ294" i="6" s="1"/>
  <c r="AH294" i="6"/>
  <c r="AI293" i="6"/>
  <c r="AJ293" i="6" s="1" a="1"/>
  <c r="AJ293" i="6" s="1"/>
  <c r="AH293" i="6"/>
  <c r="AI292" i="6"/>
  <c r="AJ292" i="6" s="1" a="1"/>
  <c r="AJ292" i="6" s="1"/>
  <c r="AH292" i="6"/>
  <c r="AI291" i="6"/>
  <c r="AJ291" i="6" s="1" a="1"/>
  <c r="AJ291" i="6" s="1"/>
  <c r="AH291" i="6"/>
  <c r="AI290" i="6"/>
  <c r="AJ290" i="6" s="1" a="1"/>
  <c r="AJ290" i="6" s="1"/>
  <c r="AH290" i="6"/>
  <c r="AI289" i="6"/>
  <c r="AJ289" i="6" s="1" a="1"/>
  <c r="AJ289" i="6" s="1"/>
  <c r="AH289" i="6"/>
  <c r="AI288" i="6"/>
  <c r="AJ288" i="6" s="1" a="1"/>
  <c r="AJ288" i="6" s="1"/>
  <c r="AH288" i="6"/>
  <c r="AI287" i="6"/>
  <c r="AJ287" i="6" s="1" a="1"/>
  <c r="AJ287" i="6" s="1"/>
  <c r="AH287" i="6"/>
  <c r="AI286" i="6"/>
  <c r="AJ286" i="6" s="1" a="1"/>
  <c r="AJ286" i="6" s="1"/>
  <c r="AH286" i="6"/>
  <c r="AI285" i="6"/>
  <c r="AJ285" i="6" s="1" a="1"/>
  <c r="AJ285" i="6" s="1"/>
  <c r="AH285" i="6"/>
  <c r="AI284" i="6"/>
  <c r="AJ284" i="6" s="1" a="1"/>
  <c r="AJ284" i="6" s="1"/>
  <c r="AH284" i="6"/>
  <c r="AI283" i="6"/>
  <c r="AJ283" i="6" s="1" a="1"/>
  <c r="AJ283" i="6" s="1"/>
  <c r="AH283" i="6"/>
  <c r="AI282" i="6"/>
  <c r="AJ282" i="6" s="1" a="1"/>
  <c r="AJ282" i="6" s="1"/>
  <c r="AH282" i="6"/>
  <c r="AI281" i="6"/>
  <c r="AJ281" i="6" s="1" a="1"/>
  <c r="AJ281" i="6" s="1"/>
  <c r="AH281" i="6"/>
  <c r="AI280" i="6"/>
  <c r="AJ280" i="6" s="1" a="1"/>
  <c r="AJ280" i="6" s="1"/>
  <c r="AH280" i="6"/>
  <c r="AI279" i="6"/>
  <c r="AJ279" i="6" s="1" a="1"/>
  <c r="AJ279" i="6" s="1"/>
  <c r="AH279" i="6"/>
  <c r="AI278" i="6"/>
  <c r="AJ278" i="6" s="1" a="1"/>
  <c r="AJ278" i="6" s="1"/>
  <c r="AH278" i="6"/>
  <c r="AI277" i="6"/>
  <c r="AJ277" i="6" s="1" a="1"/>
  <c r="AJ277" i="6" s="1"/>
  <c r="AH277" i="6"/>
  <c r="AI276" i="6"/>
  <c r="AJ276" i="6" s="1" a="1"/>
  <c r="AJ276" i="6" s="1"/>
  <c r="AH276" i="6"/>
  <c r="AI275" i="6"/>
  <c r="AJ275" i="6" s="1" a="1"/>
  <c r="AJ275" i="6" s="1"/>
  <c r="AH275" i="6"/>
  <c r="AI274" i="6"/>
  <c r="AJ274" i="6" s="1" a="1"/>
  <c r="AJ274" i="6" s="1"/>
  <c r="AH274" i="6"/>
  <c r="AI273" i="6"/>
  <c r="AJ273" i="6" s="1" a="1"/>
  <c r="AJ273" i="6" s="1"/>
  <c r="AH273" i="6"/>
  <c r="AI272" i="6"/>
  <c r="AJ272" i="6" s="1" a="1"/>
  <c r="AJ272" i="6" s="1"/>
  <c r="AH272" i="6"/>
  <c r="AI271" i="6"/>
  <c r="AJ271" i="6" s="1" a="1"/>
  <c r="AJ271" i="6" s="1"/>
  <c r="AH271" i="6"/>
  <c r="AI270" i="6"/>
  <c r="AJ270" i="6" s="1" a="1"/>
  <c r="AJ270" i="6" s="1"/>
  <c r="AH270" i="6"/>
  <c r="AI269" i="6"/>
  <c r="AJ269" i="6" s="1" a="1"/>
  <c r="AJ269" i="6" s="1"/>
  <c r="AH269" i="6"/>
  <c r="AI268" i="6"/>
  <c r="AJ268" i="6" s="1" a="1"/>
  <c r="AJ268" i="6" s="1"/>
  <c r="AH268" i="6"/>
  <c r="AI267" i="6"/>
  <c r="AJ267" i="6" s="1" a="1"/>
  <c r="AJ267" i="6" s="1"/>
  <c r="AH267" i="6"/>
  <c r="AI266" i="6"/>
  <c r="AJ266" i="6" s="1" a="1"/>
  <c r="AJ266" i="6" s="1"/>
  <c r="AH266" i="6"/>
  <c r="AI265" i="6"/>
  <c r="AJ265" i="6" s="1" a="1"/>
  <c r="AJ265" i="6" s="1"/>
  <c r="AH265" i="6"/>
  <c r="AI264" i="6"/>
  <c r="AJ264" i="6" s="1" a="1"/>
  <c r="AJ264" i="6" s="1"/>
  <c r="AH264" i="6"/>
  <c r="AI263" i="6"/>
  <c r="AJ263" i="6" s="1" a="1"/>
  <c r="AJ263" i="6" s="1"/>
  <c r="AH263" i="6"/>
  <c r="AI262" i="6"/>
  <c r="AJ262" i="6" s="1" a="1"/>
  <c r="AJ262" i="6" s="1"/>
  <c r="AH262" i="6"/>
  <c r="AI261" i="6"/>
  <c r="AJ261" i="6" s="1" a="1"/>
  <c r="AJ261" i="6" s="1"/>
  <c r="AH261" i="6"/>
  <c r="AI260" i="6"/>
  <c r="AJ260" i="6" s="1" a="1"/>
  <c r="AJ260" i="6" s="1"/>
  <c r="AH260" i="6"/>
  <c r="AI259" i="6"/>
  <c r="AJ259" i="6" s="1" a="1"/>
  <c r="AJ259" i="6" s="1"/>
  <c r="AH259" i="6"/>
  <c r="AI258" i="6"/>
  <c r="AJ258" i="6" s="1" a="1"/>
  <c r="AJ258" i="6" s="1"/>
  <c r="AH258" i="6"/>
  <c r="AI257" i="6"/>
  <c r="AJ257" i="6" s="1" a="1"/>
  <c r="AJ257" i="6" s="1"/>
  <c r="AH257" i="6"/>
  <c r="AI256" i="6"/>
  <c r="AJ256" i="6" s="1" a="1"/>
  <c r="AJ256" i="6" s="1"/>
  <c r="AH256" i="6"/>
  <c r="AI255" i="6"/>
  <c r="AJ255" i="6" s="1" a="1"/>
  <c r="AJ255" i="6" s="1"/>
  <c r="AH255" i="6"/>
  <c r="AI254" i="6"/>
  <c r="AJ254" i="6" s="1" a="1"/>
  <c r="AJ254" i="6" s="1"/>
  <c r="AH254" i="6"/>
  <c r="AI253" i="6"/>
  <c r="AJ253" i="6" s="1" a="1"/>
  <c r="AJ253" i="6" s="1"/>
  <c r="AH253" i="6"/>
  <c r="AI252" i="6"/>
  <c r="AJ252" i="6" s="1" a="1"/>
  <c r="AJ252" i="6" s="1"/>
  <c r="AH252" i="6"/>
  <c r="AI251" i="6"/>
  <c r="AJ251" i="6" s="1" a="1"/>
  <c r="AJ251" i="6" s="1"/>
  <c r="AH251" i="6"/>
  <c r="AI250" i="6"/>
  <c r="AJ250" i="6" s="1" a="1"/>
  <c r="AJ250" i="6" s="1"/>
  <c r="AH250" i="6"/>
  <c r="AI249" i="6"/>
  <c r="AJ249" i="6" s="1" a="1"/>
  <c r="AJ249" i="6" s="1"/>
  <c r="AH249" i="6"/>
  <c r="AI248" i="6"/>
  <c r="AJ248" i="6" s="1" a="1"/>
  <c r="AJ248" i="6" s="1"/>
  <c r="AH248" i="6"/>
  <c r="AI247" i="6"/>
  <c r="AJ247" i="6" s="1" a="1"/>
  <c r="AJ247" i="6" s="1"/>
  <c r="AH247" i="6"/>
  <c r="AI246" i="6"/>
  <c r="AJ246" i="6" s="1" a="1"/>
  <c r="AJ246" i="6" s="1"/>
  <c r="AH246" i="6"/>
  <c r="AI245" i="6"/>
  <c r="AJ245" i="6" s="1" a="1"/>
  <c r="AJ245" i="6" s="1"/>
  <c r="AH245" i="6"/>
  <c r="AI244" i="6"/>
  <c r="AJ244" i="6" s="1" a="1"/>
  <c r="AJ244" i="6" s="1"/>
  <c r="AH244" i="6"/>
  <c r="AI243" i="6"/>
  <c r="AJ243" i="6" s="1" a="1"/>
  <c r="AJ243" i="6" s="1"/>
  <c r="AH243" i="6"/>
  <c r="AI242" i="6"/>
  <c r="AJ242" i="6" s="1" a="1"/>
  <c r="AJ242" i="6" s="1"/>
  <c r="AH242" i="6"/>
  <c r="AI241" i="6"/>
  <c r="AJ241" i="6" s="1" a="1"/>
  <c r="AJ241" i="6" s="1"/>
  <c r="AH241" i="6"/>
  <c r="AI240" i="6"/>
  <c r="AJ240" i="6" s="1" a="1"/>
  <c r="AJ240" i="6" s="1"/>
  <c r="AH240" i="6"/>
  <c r="AI239" i="6"/>
  <c r="AJ239" i="6" s="1" a="1"/>
  <c r="AJ239" i="6" s="1"/>
  <c r="AH239" i="6"/>
  <c r="AI238" i="6"/>
  <c r="AJ238" i="6" s="1" a="1"/>
  <c r="AJ238" i="6" s="1"/>
  <c r="AH238" i="6"/>
  <c r="AI237" i="6"/>
  <c r="AJ237" i="6" s="1" a="1"/>
  <c r="AJ237" i="6" s="1"/>
  <c r="AH237" i="6"/>
  <c r="AI236" i="6"/>
  <c r="AJ236" i="6" s="1" a="1"/>
  <c r="AJ236" i="6" s="1"/>
  <c r="AH236" i="6"/>
  <c r="AI235" i="6"/>
  <c r="AJ235" i="6" s="1" a="1"/>
  <c r="AJ235" i="6" s="1"/>
  <c r="AH235" i="6"/>
  <c r="AI234" i="6"/>
  <c r="AJ234" i="6" s="1" a="1"/>
  <c r="AJ234" i="6" s="1"/>
  <c r="AH234" i="6"/>
  <c r="AI233" i="6"/>
  <c r="AJ233" i="6" s="1" a="1"/>
  <c r="AJ233" i="6" s="1"/>
  <c r="AH233" i="6"/>
  <c r="AI232" i="6"/>
  <c r="AJ232" i="6" s="1" a="1"/>
  <c r="AJ232" i="6" s="1"/>
  <c r="AH232" i="6"/>
  <c r="AI231" i="6"/>
  <c r="AJ231" i="6" s="1" a="1"/>
  <c r="AJ231" i="6" s="1"/>
  <c r="AH231" i="6"/>
  <c r="AI230" i="6"/>
  <c r="AJ230" i="6" s="1" a="1"/>
  <c r="AJ230" i="6" s="1"/>
  <c r="AH230" i="6"/>
  <c r="AI229" i="6"/>
  <c r="AJ229" i="6" s="1" a="1"/>
  <c r="AJ229" i="6" s="1"/>
  <c r="AH229" i="6"/>
  <c r="AI228" i="6"/>
  <c r="AJ228" i="6" s="1" a="1"/>
  <c r="AJ228" i="6" s="1"/>
  <c r="AH228" i="6"/>
  <c r="AI227" i="6"/>
  <c r="AJ227" i="6" s="1" a="1"/>
  <c r="AJ227" i="6" s="1"/>
  <c r="AH227" i="6"/>
  <c r="AI226" i="6"/>
  <c r="AJ226" i="6" s="1" a="1"/>
  <c r="AJ226" i="6" s="1"/>
  <c r="AH226" i="6"/>
  <c r="AI225" i="6"/>
  <c r="AJ225" i="6" s="1" a="1"/>
  <c r="AJ225" i="6" s="1"/>
  <c r="AH225" i="6"/>
  <c r="AI224" i="6"/>
  <c r="AJ224" i="6" s="1" a="1"/>
  <c r="AJ224" i="6" s="1"/>
  <c r="AH224" i="6"/>
  <c r="AI223" i="6"/>
  <c r="AJ223" i="6" s="1" a="1"/>
  <c r="AJ223" i="6" s="1"/>
  <c r="AH223" i="6"/>
  <c r="AI222" i="6"/>
  <c r="AJ222" i="6" s="1" a="1"/>
  <c r="AJ222" i="6" s="1"/>
  <c r="AH222" i="6"/>
  <c r="AI221" i="6"/>
  <c r="AJ221" i="6" s="1" a="1"/>
  <c r="AJ221" i="6" s="1"/>
  <c r="AH221" i="6"/>
  <c r="AI220" i="6"/>
  <c r="AJ220" i="6" s="1" a="1"/>
  <c r="AJ220" i="6" s="1"/>
  <c r="AH220" i="6"/>
  <c r="AI219" i="6"/>
  <c r="AJ219" i="6" s="1" a="1"/>
  <c r="AJ219" i="6" s="1"/>
  <c r="AH219" i="6"/>
  <c r="AI218" i="6"/>
  <c r="AJ218" i="6" s="1" a="1"/>
  <c r="AJ218" i="6" s="1"/>
  <c r="AH218" i="6"/>
  <c r="AI217" i="6"/>
  <c r="AJ217" i="6" s="1" a="1"/>
  <c r="AJ217" i="6" s="1"/>
  <c r="AH217" i="6"/>
  <c r="AI216" i="6"/>
  <c r="AJ216" i="6" s="1" a="1"/>
  <c r="AJ216" i="6" s="1"/>
  <c r="AH216" i="6"/>
  <c r="AI215" i="6"/>
  <c r="AJ215" i="6" s="1" a="1"/>
  <c r="AJ215" i="6" s="1"/>
  <c r="AH215" i="6"/>
  <c r="AI214" i="6"/>
  <c r="AJ214" i="6" s="1" a="1"/>
  <c r="AJ214" i="6" s="1"/>
  <c r="AH214" i="6"/>
  <c r="AI213" i="6"/>
  <c r="AJ213" i="6" s="1" a="1"/>
  <c r="AJ213" i="6" s="1"/>
  <c r="AH213" i="6"/>
  <c r="AI212" i="6"/>
  <c r="AJ212" i="6" s="1" a="1"/>
  <c r="AJ212" i="6" s="1"/>
  <c r="AH212" i="6"/>
  <c r="AI211" i="6"/>
  <c r="AJ211" i="6" s="1" a="1"/>
  <c r="AJ211" i="6" s="1"/>
  <c r="AH211" i="6"/>
  <c r="AI210" i="6"/>
  <c r="AJ210" i="6" s="1" a="1"/>
  <c r="AJ210" i="6" s="1"/>
  <c r="AH210" i="6"/>
  <c r="AI209" i="6"/>
  <c r="AJ209" i="6" s="1" a="1"/>
  <c r="AJ209" i="6" s="1"/>
  <c r="AH209" i="6"/>
  <c r="AI208" i="6"/>
  <c r="AJ208" i="6" s="1" a="1"/>
  <c r="AJ208" i="6" s="1"/>
  <c r="AH208" i="6"/>
  <c r="AI207" i="6"/>
  <c r="AJ207" i="6" s="1" a="1"/>
  <c r="AJ207" i="6" s="1"/>
  <c r="AH207" i="6"/>
  <c r="AI206" i="6"/>
  <c r="AJ206" i="6" s="1" a="1"/>
  <c r="AJ206" i="6" s="1"/>
  <c r="AH206" i="6"/>
  <c r="AI205" i="6"/>
  <c r="AJ205" i="6" s="1" a="1"/>
  <c r="AJ205" i="6" s="1"/>
  <c r="AH205" i="6"/>
  <c r="AI204" i="6"/>
  <c r="AJ204" i="6" s="1" a="1"/>
  <c r="AJ204" i="6" s="1"/>
  <c r="AH204" i="6"/>
  <c r="AI203" i="6"/>
  <c r="AJ203" i="6" s="1" a="1"/>
  <c r="AJ203" i="6" s="1"/>
  <c r="AH203" i="6"/>
  <c r="AI202" i="6"/>
  <c r="AJ202" i="6" s="1" a="1"/>
  <c r="AJ202" i="6" s="1"/>
  <c r="AH202" i="6"/>
  <c r="AI201" i="6"/>
  <c r="AJ201" i="6" s="1" a="1"/>
  <c r="AJ201" i="6" s="1"/>
  <c r="AH201" i="6"/>
  <c r="AI200" i="6"/>
  <c r="AJ200" i="6" s="1" a="1"/>
  <c r="AJ200" i="6" s="1"/>
  <c r="AH200" i="6"/>
  <c r="AI199" i="6"/>
  <c r="AJ199" i="6" s="1" a="1"/>
  <c r="AJ199" i="6" s="1"/>
  <c r="AH199" i="6"/>
  <c r="AI198" i="6"/>
  <c r="AJ198" i="6" s="1" a="1"/>
  <c r="AJ198" i="6" s="1"/>
  <c r="AH198" i="6"/>
  <c r="AI197" i="6"/>
  <c r="AJ197" i="6" s="1" a="1"/>
  <c r="AJ197" i="6" s="1"/>
  <c r="AH197" i="6"/>
  <c r="AI196" i="6"/>
  <c r="AJ196" i="6" s="1" a="1"/>
  <c r="AJ196" i="6" s="1"/>
  <c r="AH196" i="6"/>
  <c r="AI195" i="6"/>
  <c r="AJ195" i="6" s="1" a="1"/>
  <c r="AJ195" i="6" s="1"/>
  <c r="AH195" i="6"/>
  <c r="AI194" i="6"/>
  <c r="AJ194" i="6" s="1" a="1"/>
  <c r="AJ194" i="6" s="1"/>
  <c r="AH194" i="6"/>
  <c r="AI193" i="6"/>
  <c r="AJ193" i="6" s="1" a="1"/>
  <c r="AJ193" i="6" s="1"/>
  <c r="AH193" i="6"/>
  <c r="AI192" i="6"/>
  <c r="AJ192" i="6" s="1" a="1"/>
  <c r="AJ192" i="6" s="1"/>
  <c r="AH192" i="6"/>
  <c r="AI191" i="6"/>
  <c r="AJ191" i="6" s="1" a="1"/>
  <c r="AJ191" i="6" s="1"/>
  <c r="AH191" i="6"/>
  <c r="AI190" i="6"/>
  <c r="AJ190" i="6" s="1" a="1"/>
  <c r="AJ190" i="6" s="1"/>
  <c r="AH190" i="6"/>
  <c r="AI189" i="6"/>
  <c r="AJ189" i="6" s="1" a="1"/>
  <c r="AJ189" i="6" s="1"/>
  <c r="AH189" i="6"/>
  <c r="AI188" i="6"/>
  <c r="AJ188" i="6" s="1" a="1"/>
  <c r="AJ188" i="6" s="1"/>
  <c r="AH188" i="6"/>
  <c r="AI187" i="6"/>
  <c r="AJ187" i="6" s="1" a="1"/>
  <c r="AJ187" i="6" s="1"/>
  <c r="AH187" i="6"/>
  <c r="AI186" i="6"/>
  <c r="AJ186" i="6" s="1" a="1"/>
  <c r="AJ186" i="6" s="1"/>
  <c r="AH186" i="6"/>
  <c r="AI185" i="6"/>
  <c r="AJ185" i="6" s="1" a="1"/>
  <c r="AJ185" i="6" s="1"/>
  <c r="AH185" i="6"/>
  <c r="AI184" i="6"/>
  <c r="AJ184" i="6" s="1" a="1"/>
  <c r="AJ184" i="6" s="1"/>
  <c r="AH184" i="6"/>
  <c r="AI183" i="6"/>
  <c r="AJ183" i="6" s="1" a="1"/>
  <c r="AJ183" i="6" s="1"/>
  <c r="AH183" i="6"/>
  <c r="AI182" i="6"/>
  <c r="AJ182" i="6" s="1" a="1"/>
  <c r="AJ182" i="6" s="1"/>
  <c r="AH182" i="6"/>
  <c r="AI181" i="6"/>
  <c r="AJ181" i="6" s="1" a="1"/>
  <c r="AJ181" i="6" s="1"/>
  <c r="AH181" i="6"/>
  <c r="AI180" i="6"/>
  <c r="AJ180" i="6" s="1" a="1"/>
  <c r="AJ180" i="6" s="1"/>
  <c r="AH180" i="6"/>
  <c r="AI179" i="6"/>
  <c r="AJ179" i="6" s="1" a="1"/>
  <c r="AJ179" i="6" s="1"/>
  <c r="AH179" i="6"/>
  <c r="AI178" i="6"/>
  <c r="AJ178" i="6" s="1" a="1"/>
  <c r="AJ178" i="6" s="1"/>
  <c r="AH178" i="6"/>
  <c r="AI177" i="6"/>
  <c r="AJ177" i="6" s="1" a="1"/>
  <c r="AJ177" i="6" s="1"/>
  <c r="AH177" i="6"/>
  <c r="AI176" i="6"/>
  <c r="AJ176" i="6" s="1" a="1"/>
  <c r="AJ176" i="6" s="1"/>
  <c r="AH176" i="6"/>
  <c r="AI175" i="6"/>
  <c r="AJ175" i="6" s="1" a="1"/>
  <c r="AJ175" i="6" s="1"/>
  <c r="AH175" i="6"/>
  <c r="AI174" i="6"/>
  <c r="AJ174" i="6" s="1" a="1"/>
  <c r="AJ174" i="6" s="1"/>
  <c r="AH174" i="6"/>
  <c r="AI173" i="6"/>
  <c r="AJ173" i="6" s="1" a="1"/>
  <c r="AJ173" i="6" s="1"/>
  <c r="AH173" i="6"/>
  <c r="AI172" i="6"/>
  <c r="AJ172" i="6" s="1" a="1"/>
  <c r="AJ172" i="6" s="1"/>
  <c r="AH172" i="6"/>
  <c r="AI171" i="6"/>
  <c r="AJ171" i="6" s="1" a="1"/>
  <c r="AJ171" i="6" s="1"/>
  <c r="AH171" i="6"/>
  <c r="AI170" i="6"/>
  <c r="AJ170" i="6" s="1" a="1"/>
  <c r="AJ170" i="6" s="1"/>
  <c r="AH170" i="6"/>
  <c r="AI169" i="6"/>
  <c r="AJ169" i="6" s="1" a="1"/>
  <c r="AJ169" i="6" s="1"/>
  <c r="AH169" i="6"/>
  <c r="AI168" i="6"/>
  <c r="AJ168" i="6" s="1" a="1"/>
  <c r="AJ168" i="6" s="1"/>
  <c r="AH168" i="6"/>
  <c r="AI167" i="6"/>
  <c r="AJ167" i="6" s="1" a="1"/>
  <c r="AJ167" i="6" s="1"/>
  <c r="AH167" i="6"/>
  <c r="AI166" i="6"/>
  <c r="AJ166" i="6" s="1" a="1"/>
  <c r="AJ166" i="6" s="1"/>
  <c r="AH166" i="6"/>
  <c r="AI165" i="6"/>
  <c r="AJ165" i="6" s="1" a="1"/>
  <c r="AJ165" i="6" s="1"/>
  <c r="AH165" i="6"/>
  <c r="AI164" i="6"/>
  <c r="AJ164" i="6" s="1" a="1"/>
  <c r="AJ164" i="6" s="1"/>
  <c r="AH164" i="6"/>
  <c r="AI163" i="6"/>
  <c r="AJ163" i="6" s="1" a="1"/>
  <c r="AJ163" i="6" s="1"/>
  <c r="AH163" i="6"/>
  <c r="AI162" i="6"/>
  <c r="AJ162" i="6" s="1" a="1"/>
  <c r="AJ162" i="6" s="1"/>
  <c r="AH162" i="6"/>
  <c r="AI161" i="6"/>
  <c r="AJ161" i="6" s="1" a="1"/>
  <c r="AJ161" i="6" s="1"/>
  <c r="AH161" i="6"/>
  <c r="AI160" i="6"/>
  <c r="AJ160" i="6" s="1" a="1"/>
  <c r="AJ160" i="6" s="1"/>
  <c r="AH160" i="6"/>
  <c r="AI159" i="6"/>
  <c r="AJ159" i="6" s="1" a="1"/>
  <c r="AJ159" i="6" s="1"/>
  <c r="AH159" i="6"/>
  <c r="AI158" i="6"/>
  <c r="AJ158" i="6" s="1" a="1"/>
  <c r="AJ158" i="6" s="1"/>
  <c r="AH158" i="6"/>
  <c r="AI157" i="6"/>
  <c r="AJ157" i="6" s="1" a="1"/>
  <c r="AJ157" i="6" s="1"/>
  <c r="AH157" i="6"/>
  <c r="AI156" i="6"/>
  <c r="AJ156" i="6" s="1" a="1"/>
  <c r="AJ156" i="6" s="1"/>
  <c r="AH156" i="6"/>
  <c r="AI155" i="6"/>
  <c r="AJ155" i="6" s="1" a="1"/>
  <c r="AJ155" i="6" s="1"/>
  <c r="AH155" i="6"/>
  <c r="AI154" i="6"/>
  <c r="AJ154" i="6" s="1" a="1"/>
  <c r="AJ154" i="6" s="1"/>
  <c r="AH154" i="6"/>
  <c r="AI153" i="6"/>
  <c r="AJ153" i="6" s="1" a="1"/>
  <c r="AJ153" i="6" s="1"/>
  <c r="AH153" i="6"/>
  <c r="AI152" i="6"/>
  <c r="AJ152" i="6" s="1" a="1"/>
  <c r="AJ152" i="6" s="1"/>
  <c r="AH152" i="6"/>
  <c r="AI151" i="6"/>
  <c r="AJ151" i="6" s="1" a="1"/>
  <c r="AJ151" i="6" s="1"/>
  <c r="AH151" i="6"/>
  <c r="AI150" i="6"/>
  <c r="AJ150" i="6" s="1" a="1"/>
  <c r="AJ150" i="6" s="1"/>
  <c r="AH150" i="6"/>
  <c r="AI149" i="6"/>
  <c r="AJ149" i="6" s="1" a="1"/>
  <c r="AJ149" i="6" s="1"/>
  <c r="AH149" i="6"/>
  <c r="AI148" i="6"/>
  <c r="AJ148" i="6" s="1" a="1"/>
  <c r="AJ148" i="6" s="1"/>
  <c r="AH148" i="6"/>
  <c r="AI147" i="6"/>
  <c r="AJ147" i="6" s="1" a="1"/>
  <c r="AJ147" i="6" s="1"/>
  <c r="AH147" i="6"/>
  <c r="AI146" i="6"/>
  <c r="AJ146" i="6" s="1" a="1"/>
  <c r="AJ146" i="6" s="1"/>
  <c r="AH146" i="6"/>
  <c r="AI145" i="6"/>
  <c r="AJ145" i="6" s="1" a="1"/>
  <c r="AJ145" i="6" s="1"/>
  <c r="AH145" i="6"/>
  <c r="AI144" i="6"/>
  <c r="AJ144" i="6" s="1" a="1"/>
  <c r="AJ144" i="6" s="1"/>
  <c r="AH144" i="6"/>
  <c r="AI143" i="6"/>
  <c r="AJ143" i="6" s="1" a="1"/>
  <c r="AJ143" i="6" s="1"/>
  <c r="AH143" i="6"/>
  <c r="AI142" i="6"/>
  <c r="AJ142" i="6" s="1" a="1"/>
  <c r="AJ142" i="6" s="1"/>
  <c r="AH142" i="6"/>
  <c r="AI141" i="6"/>
  <c r="AJ141" i="6" s="1" a="1"/>
  <c r="AJ141" i="6" s="1"/>
  <c r="AH141" i="6"/>
  <c r="AI140" i="6"/>
  <c r="AJ140" i="6" s="1" a="1"/>
  <c r="AJ140" i="6" s="1"/>
  <c r="AH140" i="6"/>
  <c r="AI139" i="6"/>
  <c r="AJ139" i="6" s="1" a="1"/>
  <c r="AJ139" i="6" s="1"/>
  <c r="AH139" i="6"/>
  <c r="AI138" i="6"/>
  <c r="AJ138" i="6" s="1" a="1"/>
  <c r="AJ138" i="6" s="1"/>
  <c r="AH138" i="6"/>
  <c r="AI137" i="6"/>
  <c r="AJ137" i="6" s="1" a="1"/>
  <c r="AJ137" i="6" s="1"/>
  <c r="AH137" i="6"/>
  <c r="AI136" i="6"/>
  <c r="AJ136" i="6" s="1" a="1"/>
  <c r="AJ136" i="6" s="1"/>
  <c r="AH136" i="6"/>
  <c r="AI135" i="6"/>
  <c r="AJ135" i="6" s="1" a="1"/>
  <c r="AJ135" i="6" s="1"/>
  <c r="AH135" i="6"/>
  <c r="AI134" i="6"/>
  <c r="AJ134" i="6" s="1" a="1"/>
  <c r="AJ134" i="6" s="1"/>
  <c r="AH134" i="6"/>
  <c r="AI133" i="6"/>
  <c r="AJ133" i="6" s="1" a="1"/>
  <c r="AJ133" i="6" s="1"/>
  <c r="AH133" i="6"/>
  <c r="AI132" i="6"/>
  <c r="AJ132" i="6" s="1" a="1"/>
  <c r="AJ132" i="6" s="1"/>
  <c r="AH132" i="6"/>
  <c r="AI131" i="6"/>
  <c r="AJ131" i="6" s="1" a="1"/>
  <c r="AJ131" i="6" s="1"/>
  <c r="AH131" i="6"/>
  <c r="AI130" i="6"/>
  <c r="AJ130" i="6" s="1" a="1"/>
  <c r="AJ130" i="6" s="1"/>
  <c r="AH130" i="6"/>
  <c r="AI129" i="6"/>
  <c r="AJ129" i="6" s="1" a="1"/>
  <c r="AJ129" i="6" s="1"/>
  <c r="AH129" i="6"/>
  <c r="AI128" i="6"/>
  <c r="AJ128" i="6" s="1" a="1"/>
  <c r="AJ128" i="6" s="1"/>
  <c r="AH128" i="6"/>
  <c r="AI127" i="6"/>
  <c r="AJ127" i="6" s="1" a="1"/>
  <c r="AJ127" i="6" s="1"/>
  <c r="AH127" i="6"/>
  <c r="AI126" i="6"/>
  <c r="AJ126" i="6" s="1" a="1"/>
  <c r="AJ126" i="6" s="1"/>
  <c r="AH126" i="6"/>
  <c r="AI125" i="6"/>
  <c r="AJ125" i="6" s="1" a="1"/>
  <c r="AJ125" i="6" s="1"/>
  <c r="AH125" i="6"/>
  <c r="AI124" i="6"/>
  <c r="AJ124" i="6" s="1" a="1"/>
  <c r="AJ124" i="6" s="1"/>
  <c r="AH124" i="6"/>
  <c r="AI123" i="6"/>
  <c r="AJ123" i="6" s="1" a="1"/>
  <c r="AJ123" i="6" s="1"/>
  <c r="AH123" i="6"/>
  <c r="AI122" i="6"/>
  <c r="AJ122" i="6" s="1" a="1"/>
  <c r="AJ122" i="6" s="1"/>
  <c r="AH122" i="6"/>
  <c r="AI121" i="6"/>
  <c r="AJ121" i="6" s="1" a="1"/>
  <c r="AJ121" i="6" s="1"/>
  <c r="AH121" i="6"/>
  <c r="AI120" i="6"/>
  <c r="AJ120" i="6" s="1" a="1"/>
  <c r="AJ120" i="6" s="1"/>
  <c r="AH120" i="6"/>
  <c r="AI119" i="6"/>
  <c r="AJ119" i="6" s="1" a="1"/>
  <c r="AJ119" i="6" s="1"/>
  <c r="AH119" i="6"/>
  <c r="AI118" i="6"/>
  <c r="AJ118" i="6" s="1" a="1"/>
  <c r="AJ118" i="6" s="1"/>
  <c r="AH118" i="6"/>
  <c r="AI117" i="6"/>
  <c r="AJ117" i="6" s="1" a="1"/>
  <c r="AJ117" i="6" s="1"/>
  <c r="AH117" i="6"/>
  <c r="AI116" i="6"/>
  <c r="AJ116" i="6" s="1" a="1"/>
  <c r="AJ116" i="6" s="1"/>
  <c r="AH116" i="6"/>
  <c r="AI115" i="6"/>
  <c r="AJ115" i="6" s="1" a="1"/>
  <c r="AJ115" i="6" s="1"/>
  <c r="AH115" i="6"/>
  <c r="AI114" i="6"/>
  <c r="AJ114" i="6" s="1" a="1"/>
  <c r="AJ114" i="6" s="1"/>
  <c r="AH114" i="6"/>
  <c r="AI113" i="6"/>
  <c r="AJ113" i="6" s="1" a="1"/>
  <c r="AJ113" i="6" s="1"/>
  <c r="AH113" i="6"/>
  <c r="AI112" i="6"/>
  <c r="AJ112" i="6" s="1" a="1"/>
  <c r="AJ112" i="6" s="1"/>
  <c r="AH112" i="6"/>
  <c r="AI111" i="6"/>
  <c r="AJ111" i="6" s="1" a="1"/>
  <c r="AJ111" i="6" s="1"/>
  <c r="AH111" i="6"/>
  <c r="AI110" i="6"/>
  <c r="AJ110" i="6" s="1" a="1"/>
  <c r="AJ110" i="6" s="1"/>
  <c r="AH110" i="6"/>
  <c r="AI109" i="6"/>
  <c r="AJ109" i="6" s="1" a="1"/>
  <c r="AJ109" i="6" s="1"/>
  <c r="AH109" i="6"/>
  <c r="AI108" i="6"/>
  <c r="AJ108" i="6" s="1" a="1"/>
  <c r="AJ108" i="6" s="1"/>
  <c r="AH108" i="6"/>
  <c r="AI107" i="6"/>
  <c r="AJ107" i="6" s="1" a="1"/>
  <c r="AJ107" i="6" s="1"/>
  <c r="AH107" i="6"/>
  <c r="AI106" i="6"/>
  <c r="AJ106" i="6" s="1" a="1"/>
  <c r="AJ106" i="6" s="1"/>
  <c r="AH106" i="6"/>
  <c r="AI105" i="6"/>
  <c r="AJ105" i="6" s="1" a="1"/>
  <c r="AJ105" i="6" s="1"/>
  <c r="AH105" i="6"/>
  <c r="AI104" i="6"/>
  <c r="AJ104" i="6" s="1" a="1"/>
  <c r="AJ104" i="6" s="1"/>
  <c r="AH104" i="6"/>
  <c r="AI103" i="6"/>
  <c r="AJ103" i="6" s="1" a="1"/>
  <c r="AJ103" i="6" s="1"/>
  <c r="AH103" i="6"/>
  <c r="AI102" i="6"/>
  <c r="AJ102" i="6" s="1" a="1"/>
  <c r="AJ102" i="6" s="1"/>
  <c r="AH102" i="6"/>
  <c r="AI101" i="6"/>
  <c r="AJ101" i="6" s="1" a="1"/>
  <c r="AJ101" i="6" s="1"/>
  <c r="AH101" i="6"/>
  <c r="AI100" i="6"/>
  <c r="AJ100" i="6" s="1" a="1"/>
  <c r="AJ100" i="6" s="1"/>
  <c r="AH100" i="6"/>
  <c r="AI99" i="6"/>
  <c r="AJ99" i="6" s="1" a="1"/>
  <c r="AJ99" i="6" s="1"/>
  <c r="AH99" i="6"/>
  <c r="AI98" i="6"/>
  <c r="AJ98" i="6" s="1" a="1"/>
  <c r="AJ98" i="6" s="1"/>
  <c r="AH98" i="6"/>
  <c r="AI97" i="6"/>
  <c r="AJ97" i="6" s="1" a="1"/>
  <c r="AJ97" i="6" s="1"/>
  <c r="AH97" i="6"/>
  <c r="AI96" i="6"/>
  <c r="AJ96" i="6" s="1" a="1"/>
  <c r="AJ96" i="6" s="1"/>
  <c r="AH96" i="6"/>
  <c r="AI95" i="6"/>
  <c r="AJ95" i="6" s="1" a="1"/>
  <c r="AJ95" i="6" s="1"/>
  <c r="AH95" i="6"/>
  <c r="AI94" i="6"/>
  <c r="AJ94" i="6" s="1" a="1"/>
  <c r="AJ94" i="6" s="1"/>
  <c r="AH94" i="6"/>
  <c r="AI93" i="6"/>
  <c r="AJ93" i="6" s="1" a="1"/>
  <c r="AJ93" i="6" s="1"/>
  <c r="AH93" i="6"/>
  <c r="AI92" i="6"/>
  <c r="AJ92" i="6" s="1" a="1"/>
  <c r="AJ92" i="6" s="1"/>
  <c r="AH92" i="6"/>
  <c r="AI91" i="6"/>
  <c r="AJ91" i="6" s="1" a="1"/>
  <c r="AJ91" i="6" s="1"/>
  <c r="AH91" i="6"/>
  <c r="AI90" i="6"/>
  <c r="AJ90" i="6" s="1" a="1"/>
  <c r="AJ90" i="6" s="1"/>
  <c r="AH90" i="6"/>
  <c r="AI89" i="6"/>
  <c r="AJ89" i="6" s="1" a="1"/>
  <c r="AJ89" i="6" s="1"/>
  <c r="AH89" i="6"/>
  <c r="AI88" i="6"/>
  <c r="AJ88" i="6" s="1" a="1"/>
  <c r="AJ88" i="6" s="1"/>
  <c r="AH88" i="6"/>
  <c r="AI87" i="6"/>
  <c r="AJ87" i="6" s="1" a="1"/>
  <c r="AJ87" i="6" s="1"/>
  <c r="AH87" i="6"/>
  <c r="AI86" i="6"/>
  <c r="AJ86" i="6" s="1" a="1"/>
  <c r="AJ86" i="6" s="1"/>
  <c r="AH86" i="6"/>
  <c r="AI85" i="6"/>
  <c r="AJ85" i="6" s="1" a="1"/>
  <c r="AJ85" i="6" s="1"/>
  <c r="AH85" i="6"/>
  <c r="AI84" i="6"/>
  <c r="AJ84" i="6" s="1" a="1"/>
  <c r="AJ84" i="6" s="1"/>
  <c r="AH84" i="6"/>
  <c r="AI83" i="6"/>
  <c r="AJ83" i="6" s="1" a="1"/>
  <c r="AJ83" i="6" s="1"/>
  <c r="AH83" i="6"/>
  <c r="AI82" i="6"/>
  <c r="AJ82" i="6" s="1" a="1"/>
  <c r="AJ82" i="6" s="1"/>
  <c r="AH82" i="6"/>
  <c r="AI81" i="6"/>
  <c r="AJ81" i="6" s="1" a="1"/>
  <c r="AJ81" i="6" s="1"/>
  <c r="AH81" i="6"/>
  <c r="AI80" i="6"/>
  <c r="AJ80" i="6" s="1" a="1"/>
  <c r="AJ80" i="6" s="1"/>
  <c r="AH80" i="6"/>
  <c r="AI79" i="6"/>
  <c r="AJ79" i="6" s="1" a="1"/>
  <c r="AJ79" i="6" s="1"/>
  <c r="AH79" i="6"/>
  <c r="AI78" i="6"/>
  <c r="AJ78" i="6" s="1" a="1"/>
  <c r="AJ78" i="6" s="1"/>
  <c r="AH78" i="6"/>
  <c r="AI77" i="6"/>
  <c r="AJ77" i="6" s="1" a="1"/>
  <c r="AJ77" i="6" s="1"/>
  <c r="AH77" i="6"/>
  <c r="AI76" i="6"/>
  <c r="AJ76" i="6" s="1" a="1"/>
  <c r="AJ76" i="6" s="1"/>
  <c r="AH76" i="6"/>
  <c r="AI75" i="6"/>
  <c r="AJ75" i="6" s="1" a="1"/>
  <c r="AJ75" i="6" s="1"/>
  <c r="AH75" i="6"/>
  <c r="AI74" i="6"/>
  <c r="AJ74" i="6" s="1" a="1"/>
  <c r="AJ74" i="6" s="1"/>
  <c r="AH74" i="6"/>
  <c r="AI73" i="6"/>
  <c r="AJ73" i="6" s="1" a="1"/>
  <c r="AJ73" i="6" s="1"/>
  <c r="AH73" i="6"/>
  <c r="AI72" i="6"/>
  <c r="AJ72" i="6" s="1" a="1"/>
  <c r="AJ72" i="6" s="1"/>
  <c r="AH72" i="6"/>
  <c r="AI71" i="6"/>
  <c r="AJ71" i="6" s="1" a="1"/>
  <c r="AJ71" i="6" s="1"/>
  <c r="AH71" i="6"/>
  <c r="AI70" i="6"/>
  <c r="AJ70" i="6" s="1" a="1"/>
  <c r="AJ70" i="6" s="1"/>
  <c r="AH70" i="6"/>
  <c r="AI69" i="6"/>
  <c r="AJ69" i="6" s="1" a="1"/>
  <c r="AJ69" i="6" s="1"/>
  <c r="AH69" i="6"/>
  <c r="AI68" i="6"/>
  <c r="AJ68" i="6" s="1" a="1"/>
  <c r="AJ68" i="6" s="1"/>
  <c r="AH68" i="6"/>
  <c r="AI67" i="6"/>
  <c r="AJ67" i="6" s="1" a="1"/>
  <c r="AJ67" i="6" s="1"/>
  <c r="AH67" i="6"/>
  <c r="AI66" i="6"/>
  <c r="AJ66" i="6" s="1" a="1"/>
  <c r="AJ66" i="6" s="1"/>
  <c r="AH66" i="6"/>
  <c r="AI65" i="6"/>
  <c r="AJ65" i="6" s="1" a="1"/>
  <c r="AJ65" i="6" s="1"/>
  <c r="AH65" i="6"/>
  <c r="AI64" i="6"/>
  <c r="AJ64" i="6" s="1" a="1"/>
  <c r="AJ64" i="6" s="1"/>
  <c r="AH64" i="6"/>
  <c r="AI63" i="6"/>
  <c r="AJ63" i="6" s="1" a="1"/>
  <c r="AJ63" i="6" s="1"/>
  <c r="AH63" i="6"/>
  <c r="AI62" i="6"/>
  <c r="AJ62" i="6" s="1" a="1"/>
  <c r="AJ62" i="6" s="1"/>
  <c r="AH62" i="6"/>
  <c r="AI61" i="6"/>
  <c r="AJ61" i="6" s="1" a="1"/>
  <c r="AJ61" i="6" s="1"/>
  <c r="AH61" i="6"/>
  <c r="AI60" i="6"/>
  <c r="AJ60" i="6" s="1" a="1"/>
  <c r="AJ60" i="6" s="1"/>
  <c r="AH60" i="6"/>
  <c r="AI59" i="6"/>
  <c r="AJ59" i="6" s="1" a="1"/>
  <c r="AJ59" i="6" s="1"/>
  <c r="AH59" i="6"/>
  <c r="AI58" i="6"/>
  <c r="AJ58" i="6" s="1" a="1"/>
  <c r="AJ58" i="6" s="1"/>
  <c r="AH58" i="6"/>
  <c r="AI57" i="6"/>
  <c r="AJ57" i="6" s="1" a="1"/>
  <c r="AJ57" i="6" s="1"/>
  <c r="AH57" i="6"/>
  <c r="AI56" i="6"/>
  <c r="AJ56" i="6" s="1" a="1"/>
  <c r="AJ56" i="6" s="1"/>
  <c r="AH56" i="6"/>
  <c r="AI55" i="6"/>
  <c r="AJ55" i="6" s="1" a="1"/>
  <c r="AJ55" i="6" s="1"/>
  <c r="AH55" i="6"/>
  <c r="AI54" i="6"/>
  <c r="AJ54" i="6" s="1" a="1"/>
  <c r="AJ54" i="6" s="1"/>
  <c r="AH54" i="6"/>
  <c r="AI53" i="6"/>
  <c r="AJ53" i="6" s="1" a="1"/>
  <c r="AJ53" i="6" s="1"/>
  <c r="AH53" i="6"/>
  <c r="AI52" i="6"/>
  <c r="AJ52" i="6" s="1" a="1"/>
  <c r="AJ52" i="6" s="1"/>
  <c r="AH52" i="6"/>
  <c r="AI51" i="6"/>
  <c r="AJ51" i="6" s="1" a="1"/>
  <c r="AJ51" i="6" s="1"/>
  <c r="AH51" i="6"/>
  <c r="AI50" i="6"/>
  <c r="AJ50" i="6" s="1" a="1"/>
  <c r="AJ50" i="6" s="1"/>
  <c r="AH50" i="6"/>
  <c r="AI49" i="6"/>
  <c r="AJ49" i="6" s="1" a="1"/>
  <c r="AJ49" i="6" s="1"/>
  <c r="AH49" i="6"/>
  <c r="AI48" i="6"/>
  <c r="AJ48" i="6" s="1" a="1"/>
  <c r="AJ48" i="6" s="1"/>
  <c r="AH48" i="6"/>
  <c r="AI47" i="6"/>
  <c r="AJ47" i="6" s="1" a="1"/>
  <c r="AJ47" i="6" s="1"/>
  <c r="AH47" i="6"/>
  <c r="AI46" i="6"/>
  <c r="AJ46" i="6" s="1" a="1"/>
  <c r="AJ46" i="6" s="1"/>
  <c r="AH46" i="6"/>
  <c r="AI45" i="6"/>
  <c r="AJ45" i="6" s="1" a="1"/>
  <c r="AJ45" i="6" s="1"/>
  <c r="AH45" i="6"/>
  <c r="AI44" i="6"/>
  <c r="AJ44" i="6" s="1" a="1"/>
  <c r="AJ44" i="6" s="1"/>
  <c r="AH44" i="6"/>
  <c r="AI43" i="6"/>
  <c r="AJ43" i="6" s="1" a="1"/>
  <c r="AJ43" i="6" s="1"/>
  <c r="AH43" i="6"/>
  <c r="AI42" i="6"/>
  <c r="AJ42" i="6" s="1" a="1"/>
  <c r="AJ42" i="6" s="1"/>
  <c r="AH42" i="6"/>
  <c r="AI41" i="6"/>
  <c r="AJ41" i="6" s="1" a="1"/>
  <c r="AJ41" i="6" s="1"/>
  <c r="AH41" i="6"/>
  <c r="AI40" i="6"/>
  <c r="AJ40" i="6" s="1" a="1"/>
  <c r="AJ40" i="6" s="1"/>
  <c r="AH40" i="6"/>
  <c r="AI39" i="6"/>
  <c r="AJ39" i="6" s="1" a="1"/>
  <c r="AJ39" i="6" s="1"/>
  <c r="AH39" i="6"/>
  <c r="AI38" i="6"/>
  <c r="AJ38" i="6" s="1" a="1"/>
  <c r="AJ38" i="6" s="1"/>
  <c r="AH38" i="6"/>
  <c r="AI37" i="6"/>
  <c r="AJ37" i="6" s="1" a="1"/>
  <c r="AJ37" i="6" s="1"/>
  <c r="AH37" i="6"/>
  <c r="AI36" i="6"/>
  <c r="AJ36" i="6" s="1" a="1"/>
  <c r="AJ36" i="6" s="1"/>
  <c r="AH36" i="6"/>
  <c r="AI35" i="6"/>
  <c r="AJ35" i="6" s="1" a="1"/>
  <c r="AJ35" i="6" s="1"/>
  <c r="AH35" i="6"/>
  <c r="AI34" i="6"/>
  <c r="AJ34" i="6" s="1" a="1"/>
  <c r="AJ34" i="6" s="1"/>
  <c r="AH34" i="6"/>
  <c r="AI33" i="6"/>
  <c r="AJ33" i="6" s="1" a="1"/>
  <c r="AJ33" i="6" s="1"/>
  <c r="AH33" i="6"/>
  <c r="AI32" i="6"/>
  <c r="AJ32" i="6" s="1" a="1"/>
  <c r="AJ32" i="6" s="1"/>
  <c r="AH32" i="6"/>
  <c r="AI31" i="6"/>
  <c r="AJ31" i="6" s="1" a="1"/>
  <c r="AJ31" i="6" s="1"/>
  <c r="AH31" i="6"/>
  <c r="AI30" i="6"/>
  <c r="AJ30" i="6" s="1" a="1"/>
  <c r="AJ30" i="6" s="1"/>
  <c r="AH30" i="6"/>
  <c r="AI29" i="6"/>
  <c r="AJ29" i="6" s="1" a="1"/>
  <c r="AJ29" i="6" s="1"/>
  <c r="AH29" i="6"/>
  <c r="AI28" i="6"/>
  <c r="AJ28" i="6" s="1" a="1"/>
  <c r="AJ28" i="6" s="1"/>
  <c r="AH28" i="6"/>
  <c r="AI27" i="6"/>
  <c r="AJ27" i="6" s="1" a="1"/>
  <c r="AJ27" i="6" s="1"/>
  <c r="AH27" i="6"/>
  <c r="AI26" i="6"/>
  <c r="AJ26" i="6" s="1" a="1"/>
  <c r="AJ26" i="6" s="1"/>
  <c r="AH26" i="6"/>
  <c r="AI25" i="6"/>
  <c r="AJ25" i="6" s="1" a="1"/>
  <c r="AJ25" i="6" s="1"/>
  <c r="AH25" i="6"/>
  <c r="AI24" i="6"/>
  <c r="AJ24" i="6" s="1" a="1"/>
  <c r="AJ24" i="6" s="1"/>
  <c r="AH24" i="6"/>
  <c r="AI23" i="6"/>
  <c r="AJ23" i="6" s="1" a="1"/>
  <c r="AJ23" i="6" s="1"/>
  <c r="AH23" i="6"/>
  <c r="AI10" i="6"/>
  <c r="AJ10" i="6" s="1" a="1"/>
  <c r="AJ10" i="6" s="1"/>
  <c r="AH4" i="6"/>
  <c r="AI13" i="6"/>
  <c r="AJ13" i="6" s="1" a="1"/>
  <c r="AJ13" i="6" s="1"/>
  <c r="AH13" i="6"/>
  <c r="AI6" i="6"/>
  <c r="AJ6" i="6" s="1" a="1"/>
  <c r="AJ6" i="6" s="1"/>
  <c r="AH10" i="6"/>
  <c r="AI18" i="6"/>
  <c r="AJ18" i="6" s="1" a="1"/>
  <c r="AJ18" i="6" s="1"/>
  <c r="AH18" i="6"/>
  <c r="AI21" i="6"/>
  <c r="AJ21" i="6" s="1" a="1"/>
  <c r="AJ21" i="6" s="1"/>
  <c r="AH21" i="6"/>
  <c r="AI14" i="6"/>
  <c r="AJ14" i="6" s="1" a="1"/>
  <c r="AJ14" i="6" s="1"/>
  <c r="AH14" i="6"/>
  <c r="AI20" i="6"/>
  <c r="AJ20" i="6" s="1" a="1"/>
  <c r="AJ20" i="6" s="1"/>
  <c r="AH20" i="6"/>
  <c r="AI8" i="6"/>
  <c r="AJ8" i="6" s="1" a="1"/>
  <c r="AJ8" i="6" s="1"/>
  <c r="AH11" i="6"/>
  <c r="AI11" i="6"/>
  <c r="AJ11" i="6" s="1" a="1"/>
  <c r="AJ11" i="6" s="1"/>
  <c r="AH8" i="6"/>
  <c r="AI17" i="6"/>
  <c r="AJ17" i="6" s="1" a="1"/>
  <c r="AJ17" i="6" s="1"/>
  <c r="AH5" i="6"/>
  <c r="AI15" i="6"/>
  <c r="AJ15" i="6" s="1" a="1"/>
  <c r="AJ15" i="6" s="1"/>
  <c r="AH12" i="6"/>
  <c r="AI9" i="6"/>
  <c r="AJ9" i="6" s="1" a="1"/>
  <c r="AJ9" i="6" s="1"/>
  <c r="AH7" i="6"/>
  <c r="AI5" i="6"/>
  <c r="AJ5" i="6" s="1" a="1"/>
  <c r="AJ5" i="6" s="1"/>
  <c r="AH6" i="6"/>
  <c r="AI7" i="6"/>
  <c r="AJ7" i="6" s="1" a="1"/>
  <c r="AJ7" i="6" s="1"/>
  <c r="AH9" i="6"/>
  <c r="AI19" i="6"/>
  <c r="AJ19" i="6" s="1" a="1"/>
  <c r="AJ19" i="6" s="1"/>
  <c r="AH19" i="6"/>
  <c r="AH17" i="6"/>
  <c r="AI16" i="6"/>
  <c r="AJ16" i="6" s="1" a="1"/>
  <c r="AJ16" i="6" s="1"/>
  <c r="AH15" i="6"/>
  <c r="AI4" i="6"/>
  <c r="AJ4" i="6" s="1" a="1"/>
  <c r="AJ4" i="6" s="1"/>
  <c r="AI22" i="6"/>
  <c r="AJ22" i="6" s="1" a="1"/>
  <c r="AJ22" i="6" s="1"/>
  <c r="AH22" i="6"/>
  <c r="AI12" i="6"/>
  <c r="AJ12" i="6" s="1" a="1"/>
  <c r="AJ12" i="6" s="1"/>
  <c r="AH16" i="6"/>
  <c r="AI302" i="15"/>
  <c r="AJ302" i="15" s="1" a="1"/>
  <c r="AJ302" i="15" s="1"/>
  <c r="AH302" i="15"/>
  <c r="AI301" i="15"/>
  <c r="AJ301" i="15" s="1" a="1"/>
  <c r="AJ301" i="15" s="1"/>
  <c r="AH301" i="15"/>
  <c r="AI300" i="15"/>
  <c r="AJ300" i="15" s="1" a="1"/>
  <c r="AJ300" i="15" s="1"/>
  <c r="AH300" i="15"/>
  <c r="AI299" i="15"/>
  <c r="AJ299" i="15" s="1" a="1"/>
  <c r="AJ299" i="15" s="1"/>
  <c r="AH299" i="15"/>
  <c r="AI298" i="15"/>
  <c r="AJ298" i="15" s="1" a="1"/>
  <c r="AJ298" i="15" s="1"/>
  <c r="AH298" i="15"/>
  <c r="AI297" i="15"/>
  <c r="AJ297" i="15" s="1" a="1"/>
  <c r="AJ297" i="15" s="1"/>
  <c r="AH297" i="15"/>
  <c r="AI296" i="15"/>
  <c r="AJ296" i="15" s="1" a="1"/>
  <c r="AJ296" i="15" s="1"/>
  <c r="AH296" i="15"/>
  <c r="AI295" i="15"/>
  <c r="AJ295" i="15" s="1" a="1"/>
  <c r="AJ295" i="15" s="1"/>
  <c r="AH295" i="15"/>
  <c r="AI294" i="15"/>
  <c r="AJ294" i="15" s="1" a="1"/>
  <c r="AJ294" i="15" s="1"/>
  <c r="AH294" i="15"/>
  <c r="AI293" i="15"/>
  <c r="AJ293" i="15" s="1" a="1"/>
  <c r="AJ293" i="15" s="1"/>
  <c r="AH293" i="15"/>
  <c r="AI292" i="15"/>
  <c r="AJ292" i="15" s="1" a="1"/>
  <c r="AJ292" i="15" s="1"/>
  <c r="AH292" i="15"/>
  <c r="AI291" i="15"/>
  <c r="AJ291" i="15" s="1" a="1"/>
  <c r="AJ291" i="15" s="1"/>
  <c r="AH291" i="15"/>
  <c r="AI290" i="15"/>
  <c r="AJ290" i="15" s="1" a="1"/>
  <c r="AJ290" i="15" s="1"/>
  <c r="AH290" i="15"/>
  <c r="AI289" i="15"/>
  <c r="AJ289" i="15" s="1" a="1"/>
  <c r="AJ289" i="15" s="1"/>
  <c r="AH289" i="15"/>
  <c r="AI288" i="15"/>
  <c r="AJ288" i="15" s="1" a="1"/>
  <c r="AJ288" i="15" s="1"/>
  <c r="AH288" i="15"/>
  <c r="AI287" i="15"/>
  <c r="AJ287" i="15" s="1" a="1"/>
  <c r="AJ287" i="15" s="1"/>
  <c r="AH287" i="15"/>
  <c r="AI286" i="15"/>
  <c r="AJ286" i="15" s="1" a="1"/>
  <c r="AJ286" i="15" s="1"/>
  <c r="AH286" i="15"/>
  <c r="AI285" i="15"/>
  <c r="AJ285" i="15" s="1" a="1"/>
  <c r="AJ285" i="15" s="1"/>
  <c r="AH285" i="15"/>
  <c r="AI284" i="15"/>
  <c r="AJ284" i="15" s="1" a="1"/>
  <c r="AJ284" i="15" s="1"/>
  <c r="AH284" i="15"/>
  <c r="AI283" i="15"/>
  <c r="AJ283" i="15" s="1" a="1"/>
  <c r="AJ283" i="15" s="1"/>
  <c r="AH283" i="15"/>
  <c r="AI282" i="15"/>
  <c r="AJ282" i="15" s="1" a="1"/>
  <c r="AJ282" i="15" s="1"/>
  <c r="AH282" i="15"/>
  <c r="AI281" i="15"/>
  <c r="AJ281" i="15" s="1" a="1"/>
  <c r="AJ281" i="15" s="1"/>
  <c r="AH281" i="15"/>
  <c r="AI280" i="15"/>
  <c r="AJ280" i="15" s="1" a="1"/>
  <c r="AJ280" i="15" s="1"/>
  <c r="AH280" i="15"/>
  <c r="AI279" i="15"/>
  <c r="AJ279" i="15" s="1" a="1"/>
  <c r="AJ279" i="15" s="1"/>
  <c r="AH279" i="15"/>
  <c r="AI278" i="15"/>
  <c r="AJ278" i="15" s="1" a="1"/>
  <c r="AJ278" i="15" s="1"/>
  <c r="AH278" i="15"/>
  <c r="AI277" i="15"/>
  <c r="AJ277" i="15" s="1" a="1"/>
  <c r="AJ277" i="15" s="1"/>
  <c r="AH277" i="15"/>
  <c r="AI276" i="15"/>
  <c r="AJ276" i="15" s="1" a="1"/>
  <c r="AJ276" i="15" s="1"/>
  <c r="AH276" i="15"/>
  <c r="AI275" i="15"/>
  <c r="AJ275" i="15" s="1" a="1"/>
  <c r="AJ275" i="15" s="1"/>
  <c r="AH275" i="15"/>
  <c r="AI274" i="15"/>
  <c r="AJ274" i="15" s="1" a="1"/>
  <c r="AJ274" i="15" s="1"/>
  <c r="AH274" i="15"/>
  <c r="AI273" i="15"/>
  <c r="AJ273" i="15" s="1" a="1"/>
  <c r="AJ273" i="15" s="1"/>
  <c r="AH273" i="15"/>
  <c r="AI272" i="15"/>
  <c r="AJ272" i="15" s="1" a="1"/>
  <c r="AJ272" i="15" s="1"/>
  <c r="AH272" i="15"/>
  <c r="AI271" i="15"/>
  <c r="AJ271" i="15" s="1" a="1"/>
  <c r="AJ271" i="15" s="1"/>
  <c r="AH271" i="15"/>
  <c r="AI270" i="15"/>
  <c r="AJ270" i="15" s="1" a="1"/>
  <c r="AJ270" i="15" s="1"/>
  <c r="AH270" i="15"/>
  <c r="AI269" i="15"/>
  <c r="AJ269" i="15" s="1" a="1"/>
  <c r="AJ269" i="15" s="1"/>
  <c r="AH269" i="15"/>
  <c r="AI268" i="15"/>
  <c r="AJ268" i="15" s="1" a="1"/>
  <c r="AJ268" i="15" s="1"/>
  <c r="AH268" i="15"/>
  <c r="AI267" i="15"/>
  <c r="AJ267" i="15" s="1" a="1"/>
  <c r="AJ267" i="15" s="1"/>
  <c r="AH267" i="15"/>
  <c r="AI266" i="15"/>
  <c r="AJ266" i="15" s="1" a="1"/>
  <c r="AJ266" i="15" s="1"/>
  <c r="AH266" i="15"/>
  <c r="AI265" i="15"/>
  <c r="AJ265" i="15" s="1" a="1"/>
  <c r="AJ265" i="15" s="1"/>
  <c r="AH265" i="15"/>
  <c r="AI264" i="15"/>
  <c r="AJ264" i="15" s="1" a="1"/>
  <c r="AJ264" i="15" s="1"/>
  <c r="AH264" i="15"/>
  <c r="AI263" i="15"/>
  <c r="AJ263" i="15" s="1" a="1"/>
  <c r="AJ263" i="15" s="1"/>
  <c r="AH263" i="15"/>
  <c r="AI262" i="15"/>
  <c r="AJ262" i="15" s="1" a="1"/>
  <c r="AJ262" i="15" s="1"/>
  <c r="AH262" i="15"/>
  <c r="AI261" i="15"/>
  <c r="AJ261" i="15" s="1" a="1"/>
  <c r="AJ261" i="15" s="1"/>
  <c r="AH261" i="15"/>
  <c r="AI260" i="15"/>
  <c r="AJ260" i="15" s="1" a="1"/>
  <c r="AJ260" i="15" s="1"/>
  <c r="AH260" i="15"/>
  <c r="AI259" i="15"/>
  <c r="AJ259" i="15" s="1" a="1"/>
  <c r="AJ259" i="15" s="1"/>
  <c r="AH259" i="15"/>
  <c r="AI258" i="15"/>
  <c r="AJ258" i="15" s="1" a="1"/>
  <c r="AJ258" i="15" s="1"/>
  <c r="AH258" i="15"/>
  <c r="AI257" i="15"/>
  <c r="AJ257" i="15" s="1" a="1"/>
  <c r="AJ257" i="15" s="1"/>
  <c r="AH257" i="15"/>
  <c r="AI256" i="15"/>
  <c r="AJ256" i="15" s="1" a="1"/>
  <c r="AJ256" i="15" s="1"/>
  <c r="AH256" i="15"/>
  <c r="AI255" i="15"/>
  <c r="AJ255" i="15" s="1" a="1"/>
  <c r="AJ255" i="15" s="1"/>
  <c r="AH255" i="15"/>
  <c r="AI254" i="15"/>
  <c r="AJ254" i="15" s="1" a="1"/>
  <c r="AJ254" i="15" s="1"/>
  <c r="AH254" i="15"/>
  <c r="AI253" i="15"/>
  <c r="AJ253" i="15" s="1" a="1"/>
  <c r="AJ253" i="15" s="1"/>
  <c r="AH253" i="15"/>
  <c r="AI252" i="15"/>
  <c r="AJ252" i="15" s="1" a="1"/>
  <c r="AJ252" i="15" s="1"/>
  <c r="AH252" i="15"/>
  <c r="AI251" i="15"/>
  <c r="AJ251" i="15" s="1" a="1"/>
  <c r="AJ251" i="15" s="1"/>
  <c r="AH251" i="15"/>
  <c r="AI250" i="15"/>
  <c r="AJ250" i="15" s="1" a="1"/>
  <c r="AJ250" i="15" s="1"/>
  <c r="AH250" i="15"/>
  <c r="AI249" i="15"/>
  <c r="AJ249" i="15" s="1" a="1"/>
  <c r="AJ249" i="15" s="1"/>
  <c r="AH249" i="15"/>
  <c r="AI248" i="15"/>
  <c r="AJ248" i="15" s="1" a="1"/>
  <c r="AJ248" i="15" s="1"/>
  <c r="AH248" i="15"/>
  <c r="AI247" i="15"/>
  <c r="AJ247" i="15" s="1" a="1"/>
  <c r="AJ247" i="15" s="1"/>
  <c r="AH247" i="15"/>
  <c r="AI246" i="15"/>
  <c r="AJ246" i="15" s="1" a="1"/>
  <c r="AJ246" i="15" s="1"/>
  <c r="AH246" i="15"/>
  <c r="AI245" i="15"/>
  <c r="AJ245" i="15" s="1" a="1"/>
  <c r="AJ245" i="15" s="1"/>
  <c r="AH245" i="15"/>
  <c r="AI244" i="15"/>
  <c r="AJ244" i="15" s="1" a="1"/>
  <c r="AJ244" i="15" s="1"/>
  <c r="AH244" i="15"/>
  <c r="AI243" i="15"/>
  <c r="AJ243" i="15" s="1" a="1"/>
  <c r="AJ243" i="15" s="1"/>
  <c r="AH243" i="15"/>
  <c r="AI242" i="15"/>
  <c r="AJ242" i="15" s="1" a="1"/>
  <c r="AJ242" i="15" s="1"/>
  <c r="AH242" i="15"/>
  <c r="AI241" i="15"/>
  <c r="AJ241" i="15" s="1" a="1"/>
  <c r="AJ241" i="15" s="1"/>
  <c r="AH241" i="15"/>
  <c r="AI240" i="15"/>
  <c r="AJ240" i="15" s="1" a="1"/>
  <c r="AJ240" i="15" s="1"/>
  <c r="AH240" i="15"/>
  <c r="AI239" i="15"/>
  <c r="AJ239" i="15" s="1" a="1"/>
  <c r="AJ239" i="15" s="1"/>
  <c r="AH239" i="15"/>
  <c r="AI238" i="15"/>
  <c r="AJ238" i="15" s="1" a="1"/>
  <c r="AJ238" i="15" s="1"/>
  <c r="AH238" i="15"/>
  <c r="AI237" i="15"/>
  <c r="AJ237" i="15" s="1" a="1"/>
  <c r="AJ237" i="15" s="1"/>
  <c r="AH237" i="15"/>
  <c r="AI236" i="15"/>
  <c r="AJ236" i="15" s="1" a="1"/>
  <c r="AJ236" i="15" s="1"/>
  <c r="AH236" i="15"/>
  <c r="AI235" i="15"/>
  <c r="AJ235" i="15" s="1" a="1"/>
  <c r="AJ235" i="15" s="1"/>
  <c r="AH235" i="15"/>
  <c r="AI234" i="15"/>
  <c r="AJ234" i="15" s="1" a="1"/>
  <c r="AJ234" i="15" s="1"/>
  <c r="AH234" i="15"/>
  <c r="AI233" i="15"/>
  <c r="AJ233" i="15" s="1" a="1"/>
  <c r="AJ233" i="15" s="1"/>
  <c r="AH233" i="15"/>
  <c r="AI232" i="15"/>
  <c r="AJ232" i="15" s="1" a="1"/>
  <c r="AJ232" i="15" s="1"/>
  <c r="AH232" i="15"/>
  <c r="AI231" i="15"/>
  <c r="AJ231" i="15" s="1" a="1"/>
  <c r="AJ231" i="15" s="1"/>
  <c r="AH231" i="15"/>
  <c r="AI230" i="15"/>
  <c r="AJ230" i="15" s="1" a="1"/>
  <c r="AJ230" i="15" s="1"/>
  <c r="AH230" i="15"/>
  <c r="AI229" i="15"/>
  <c r="AJ229" i="15" s="1" a="1"/>
  <c r="AJ229" i="15" s="1"/>
  <c r="AH229" i="15"/>
  <c r="AI228" i="15"/>
  <c r="AJ228" i="15" s="1" a="1"/>
  <c r="AJ228" i="15" s="1"/>
  <c r="AH228" i="15"/>
  <c r="AI227" i="15"/>
  <c r="AJ227" i="15" s="1" a="1"/>
  <c r="AJ227" i="15" s="1"/>
  <c r="AH227" i="15"/>
  <c r="AI226" i="15"/>
  <c r="AJ226" i="15" s="1" a="1"/>
  <c r="AJ226" i="15" s="1"/>
  <c r="AH226" i="15"/>
  <c r="AI225" i="15"/>
  <c r="AJ225" i="15" s="1" a="1"/>
  <c r="AJ225" i="15" s="1"/>
  <c r="AH225" i="15"/>
  <c r="AI224" i="15"/>
  <c r="AJ224" i="15" s="1" a="1"/>
  <c r="AJ224" i="15" s="1"/>
  <c r="AH224" i="15"/>
  <c r="AI223" i="15"/>
  <c r="AJ223" i="15" s="1" a="1"/>
  <c r="AJ223" i="15" s="1"/>
  <c r="AH223" i="15"/>
  <c r="AI222" i="15"/>
  <c r="AJ222" i="15" s="1" a="1"/>
  <c r="AJ222" i="15" s="1"/>
  <c r="AH222" i="15"/>
  <c r="AI221" i="15"/>
  <c r="AJ221" i="15" s="1" a="1"/>
  <c r="AJ221" i="15" s="1"/>
  <c r="AH221" i="15"/>
  <c r="AI220" i="15"/>
  <c r="AJ220" i="15" s="1" a="1"/>
  <c r="AJ220" i="15" s="1"/>
  <c r="AH220" i="15"/>
  <c r="AI219" i="15"/>
  <c r="AJ219" i="15" s="1" a="1"/>
  <c r="AJ219" i="15" s="1"/>
  <c r="AH219" i="15"/>
  <c r="AI218" i="15"/>
  <c r="AJ218" i="15" s="1" a="1"/>
  <c r="AJ218" i="15" s="1"/>
  <c r="AH218" i="15"/>
  <c r="AI217" i="15"/>
  <c r="AJ217" i="15" s="1" a="1"/>
  <c r="AJ217" i="15" s="1"/>
  <c r="AH217" i="15"/>
  <c r="AI216" i="15"/>
  <c r="AJ216" i="15" s="1" a="1"/>
  <c r="AJ216" i="15" s="1"/>
  <c r="AH216" i="15"/>
  <c r="AI215" i="15"/>
  <c r="AJ215" i="15" s="1" a="1"/>
  <c r="AJ215" i="15" s="1"/>
  <c r="AH215" i="15"/>
  <c r="AI214" i="15"/>
  <c r="AJ214" i="15" s="1" a="1"/>
  <c r="AJ214" i="15" s="1"/>
  <c r="AH214" i="15"/>
  <c r="AI213" i="15"/>
  <c r="AJ213" i="15" s="1" a="1"/>
  <c r="AJ213" i="15" s="1"/>
  <c r="AH213" i="15"/>
  <c r="AI212" i="15"/>
  <c r="AJ212" i="15" s="1" a="1"/>
  <c r="AJ212" i="15" s="1"/>
  <c r="AH212" i="15"/>
  <c r="AI211" i="15"/>
  <c r="AJ211" i="15" s="1" a="1"/>
  <c r="AJ211" i="15" s="1"/>
  <c r="AH211" i="15"/>
  <c r="AI210" i="15"/>
  <c r="AJ210" i="15" s="1" a="1"/>
  <c r="AJ210" i="15" s="1"/>
  <c r="AH210" i="15"/>
  <c r="AI209" i="15"/>
  <c r="AJ209" i="15" s="1" a="1"/>
  <c r="AJ209" i="15" s="1"/>
  <c r="AH209" i="15"/>
  <c r="AI208" i="15"/>
  <c r="AJ208" i="15" s="1" a="1"/>
  <c r="AJ208" i="15" s="1"/>
  <c r="AH208" i="15"/>
  <c r="AI207" i="15"/>
  <c r="AJ207" i="15" s="1" a="1"/>
  <c r="AJ207" i="15" s="1"/>
  <c r="AH207" i="15"/>
  <c r="AI206" i="15"/>
  <c r="AJ206" i="15" s="1" a="1"/>
  <c r="AJ206" i="15" s="1"/>
  <c r="AH206" i="15"/>
  <c r="AI205" i="15"/>
  <c r="AJ205" i="15" s="1" a="1"/>
  <c r="AJ205" i="15" s="1"/>
  <c r="AH205" i="15"/>
  <c r="AI204" i="15"/>
  <c r="AJ204" i="15" s="1" a="1"/>
  <c r="AJ204" i="15" s="1"/>
  <c r="AH204" i="15"/>
  <c r="AI203" i="15"/>
  <c r="AJ203" i="15" s="1" a="1"/>
  <c r="AJ203" i="15" s="1"/>
  <c r="AH203" i="15"/>
  <c r="AI202" i="15"/>
  <c r="AJ202" i="15" s="1" a="1"/>
  <c r="AJ202" i="15" s="1"/>
  <c r="AH202" i="15"/>
  <c r="AI201" i="15"/>
  <c r="AJ201" i="15" s="1" a="1"/>
  <c r="AJ201" i="15" s="1"/>
  <c r="AH201" i="15"/>
  <c r="AI200" i="15"/>
  <c r="AJ200" i="15" s="1" a="1"/>
  <c r="AJ200" i="15" s="1"/>
  <c r="AH200" i="15"/>
  <c r="AI199" i="15"/>
  <c r="AJ199" i="15" s="1" a="1"/>
  <c r="AJ199" i="15" s="1"/>
  <c r="AH199" i="15"/>
  <c r="AI198" i="15"/>
  <c r="AJ198" i="15" s="1" a="1"/>
  <c r="AJ198" i="15" s="1"/>
  <c r="AH198" i="15"/>
  <c r="AI197" i="15"/>
  <c r="AJ197" i="15" s="1" a="1"/>
  <c r="AJ197" i="15" s="1"/>
  <c r="AH197" i="15"/>
  <c r="AI196" i="15"/>
  <c r="AJ196" i="15" s="1" a="1"/>
  <c r="AJ196" i="15" s="1"/>
  <c r="AH196" i="15"/>
  <c r="AI195" i="15"/>
  <c r="AJ195" i="15" s="1" a="1"/>
  <c r="AJ195" i="15" s="1"/>
  <c r="AH195" i="15"/>
  <c r="AI194" i="15"/>
  <c r="AJ194" i="15" s="1" a="1"/>
  <c r="AJ194" i="15" s="1"/>
  <c r="AH194" i="15"/>
  <c r="AI193" i="15"/>
  <c r="AJ193" i="15" s="1" a="1"/>
  <c r="AJ193" i="15" s="1"/>
  <c r="AH193" i="15"/>
  <c r="AI192" i="15"/>
  <c r="AJ192" i="15" s="1" a="1"/>
  <c r="AJ192" i="15" s="1"/>
  <c r="AH192" i="15"/>
  <c r="AI191" i="15"/>
  <c r="AJ191" i="15" s="1" a="1"/>
  <c r="AJ191" i="15" s="1"/>
  <c r="AH191" i="15"/>
  <c r="AI190" i="15"/>
  <c r="AJ190" i="15" s="1" a="1"/>
  <c r="AJ190" i="15" s="1"/>
  <c r="AH190" i="15"/>
  <c r="AI189" i="15"/>
  <c r="AJ189" i="15" s="1" a="1"/>
  <c r="AJ189" i="15" s="1"/>
  <c r="AH189" i="15"/>
  <c r="AI188" i="15"/>
  <c r="AJ188" i="15" s="1" a="1"/>
  <c r="AJ188" i="15" s="1"/>
  <c r="AH188" i="15"/>
  <c r="AI187" i="15"/>
  <c r="AJ187" i="15" s="1" a="1"/>
  <c r="AJ187" i="15" s="1"/>
  <c r="AH187" i="15"/>
  <c r="AI186" i="15"/>
  <c r="AJ186" i="15" s="1" a="1"/>
  <c r="AJ186" i="15" s="1"/>
  <c r="AH186" i="15"/>
  <c r="AI185" i="15"/>
  <c r="AJ185" i="15" s="1" a="1"/>
  <c r="AJ185" i="15" s="1"/>
  <c r="AH185" i="15"/>
  <c r="AI184" i="15"/>
  <c r="AJ184" i="15" s="1" a="1"/>
  <c r="AJ184" i="15" s="1"/>
  <c r="AH184" i="15"/>
  <c r="AI183" i="15"/>
  <c r="AJ183" i="15" s="1" a="1"/>
  <c r="AJ183" i="15" s="1"/>
  <c r="AH183" i="15"/>
  <c r="AI182" i="15"/>
  <c r="AJ182" i="15" s="1" a="1"/>
  <c r="AJ182" i="15" s="1"/>
  <c r="AH182" i="15"/>
  <c r="AI181" i="15"/>
  <c r="AJ181" i="15" s="1" a="1"/>
  <c r="AJ181" i="15" s="1"/>
  <c r="AH181" i="15"/>
  <c r="AI180" i="15"/>
  <c r="AJ180" i="15" s="1" a="1"/>
  <c r="AJ180" i="15" s="1"/>
  <c r="AH180" i="15"/>
  <c r="AI179" i="15"/>
  <c r="AJ179" i="15" s="1" a="1"/>
  <c r="AJ179" i="15" s="1"/>
  <c r="AH179" i="15"/>
  <c r="AI178" i="15"/>
  <c r="AJ178" i="15" s="1" a="1"/>
  <c r="AJ178" i="15" s="1"/>
  <c r="AH178" i="15"/>
  <c r="AI177" i="15"/>
  <c r="AJ177" i="15" s="1" a="1"/>
  <c r="AJ177" i="15" s="1"/>
  <c r="AH177" i="15"/>
  <c r="AI176" i="15"/>
  <c r="AJ176" i="15" s="1" a="1"/>
  <c r="AJ176" i="15" s="1"/>
  <c r="AH176" i="15"/>
  <c r="AI175" i="15"/>
  <c r="AJ175" i="15" s="1" a="1"/>
  <c r="AJ175" i="15" s="1"/>
  <c r="AH175" i="15"/>
  <c r="AI174" i="15"/>
  <c r="AJ174" i="15" s="1" a="1"/>
  <c r="AJ174" i="15" s="1"/>
  <c r="AH174" i="15"/>
  <c r="AI173" i="15"/>
  <c r="AJ173" i="15" s="1" a="1"/>
  <c r="AJ173" i="15" s="1"/>
  <c r="AH173" i="15"/>
  <c r="AI172" i="15"/>
  <c r="AJ172" i="15" s="1" a="1"/>
  <c r="AJ172" i="15" s="1"/>
  <c r="AH172" i="15"/>
  <c r="AI171" i="15"/>
  <c r="AJ171" i="15" s="1" a="1"/>
  <c r="AJ171" i="15" s="1"/>
  <c r="AH171" i="15"/>
  <c r="AI170" i="15"/>
  <c r="AJ170" i="15" s="1" a="1"/>
  <c r="AJ170" i="15" s="1"/>
  <c r="AH170" i="15"/>
  <c r="AI169" i="15"/>
  <c r="AJ169" i="15" s="1" a="1"/>
  <c r="AJ169" i="15" s="1"/>
  <c r="AH169" i="15"/>
  <c r="AI168" i="15"/>
  <c r="AJ168" i="15" s="1" a="1"/>
  <c r="AJ168" i="15" s="1"/>
  <c r="AH168" i="15"/>
  <c r="AI167" i="15"/>
  <c r="AJ167" i="15" s="1" a="1"/>
  <c r="AJ167" i="15" s="1"/>
  <c r="AH167" i="15"/>
  <c r="AI166" i="15"/>
  <c r="AJ166" i="15" s="1" a="1"/>
  <c r="AJ166" i="15" s="1"/>
  <c r="AH166" i="15"/>
  <c r="AI165" i="15"/>
  <c r="AJ165" i="15" s="1" a="1"/>
  <c r="AJ165" i="15" s="1"/>
  <c r="AH165" i="15"/>
  <c r="AI164" i="15"/>
  <c r="AJ164" i="15" s="1" a="1"/>
  <c r="AJ164" i="15" s="1"/>
  <c r="AH164" i="15"/>
  <c r="AI163" i="15"/>
  <c r="AJ163" i="15" s="1" a="1"/>
  <c r="AJ163" i="15" s="1"/>
  <c r="AH163" i="15"/>
  <c r="AI162" i="15"/>
  <c r="AJ162" i="15" s="1" a="1"/>
  <c r="AJ162" i="15" s="1"/>
  <c r="AH162" i="15"/>
  <c r="AI161" i="15"/>
  <c r="AJ161" i="15" s="1" a="1"/>
  <c r="AJ161" i="15" s="1"/>
  <c r="AH161" i="15"/>
  <c r="AI160" i="15"/>
  <c r="AJ160" i="15" s="1" a="1"/>
  <c r="AJ160" i="15" s="1"/>
  <c r="AH160" i="15"/>
  <c r="AI159" i="15"/>
  <c r="AJ159" i="15" s="1" a="1"/>
  <c r="AJ159" i="15" s="1"/>
  <c r="AH159" i="15"/>
  <c r="AI158" i="15"/>
  <c r="AJ158" i="15" s="1" a="1"/>
  <c r="AJ158" i="15" s="1"/>
  <c r="AH158" i="15"/>
  <c r="AI157" i="15"/>
  <c r="AJ157" i="15" s="1" a="1"/>
  <c r="AJ157" i="15" s="1"/>
  <c r="AH157" i="15"/>
  <c r="AI156" i="15"/>
  <c r="AJ156" i="15" s="1" a="1"/>
  <c r="AJ156" i="15" s="1"/>
  <c r="AH156" i="15"/>
  <c r="AI155" i="15"/>
  <c r="AJ155" i="15" s="1" a="1"/>
  <c r="AJ155" i="15" s="1"/>
  <c r="AH155" i="15"/>
  <c r="AI154" i="15"/>
  <c r="AJ154" i="15" s="1" a="1"/>
  <c r="AJ154" i="15" s="1"/>
  <c r="AH154" i="15"/>
  <c r="AI153" i="15"/>
  <c r="AJ153" i="15" s="1" a="1"/>
  <c r="AJ153" i="15" s="1"/>
  <c r="AH153" i="15"/>
  <c r="AI152" i="15"/>
  <c r="AJ152" i="15" s="1" a="1"/>
  <c r="AJ152" i="15" s="1"/>
  <c r="AH152" i="15"/>
  <c r="AI151" i="15"/>
  <c r="AJ151" i="15" s="1" a="1"/>
  <c r="AJ151" i="15" s="1"/>
  <c r="AH151" i="15"/>
  <c r="AI150" i="15"/>
  <c r="AJ150" i="15" s="1" a="1"/>
  <c r="AJ150" i="15" s="1"/>
  <c r="AH150" i="15"/>
  <c r="AI149" i="15"/>
  <c r="AJ149" i="15" s="1" a="1"/>
  <c r="AJ149" i="15" s="1"/>
  <c r="AH149" i="15"/>
  <c r="AI148" i="15"/>
  <c r="AJ148" i="15" s="1" a="1"/>
  <c r="AJ148" i="15" s="1"/>
  <c r="AH148" i="15"/>
  <c r="AI147" i="15"/>
  <c r="AJ147" i="15" s="1" a="1"/>
  <c r="AJ147" i="15" s="1"/>
  <c r="AH147" i="15"/>
  <c r="AI146" i="15"/>
  <c r="AJ146" i="15" s="1" a="1"/>
  <c r="AJ146" i="15" s="1"/>
  <c r="AH146" i="15"/>
  <c r="AI145" i="15"/>
  <c r="AJ145" i="15" s="1" a="1"/>
  <c r="AJ145" i="15" s="1"/>
  <c r="AH145" i="15"/>
  <c r="AI144" i="15"/>
  <c r="AJ144" i="15" s="1" a="1"/>
  <c r="AJ144" i="15" s="1"/>
  <c r="AH144" i="15"/>
  <c r="AI143" i="15"/>
  <c r="AJ143" i="15" s="1" a="1"/>
  <c r="AJ143" i="15" s="1"/>
  <c r="AH143" i="15"/>
  <c r="AI142" i="15"/>
  <c r="AJ142" i="15" s="1" a="1"/>
  <c r="AJ142" i="15" s="1"/>
  <c r="AH142" i="15"/>
  <c r="AI141" i="15"/>
  <c r="AJ141" i="15" s="1" a="1"/>
  <c r="AJ141" i="15" s="1"/>
  <c r="AH141" i="15"/>
  <c r="AI140" i="15"/>
  <c r="AJ140" i="15" s="1" a="1"/>
  <c r="AJ140" i="15" s="1"/>
  <c r="AH140" i="15"/>
  <c r="AI139" i="15"/>
  <c r="AJ139" i="15" s="1" a="1"/>
  <c r="AJ139" i="15" s="1"/>
  <c r="AH139" i="15"/>
  <c r="AI138" i="15"/>
  <c r="AJ138" i="15" s="1" a="1"/>
  <c r="AJ138" i="15" s="1"/>
  <c r="AH138" i="15"/>
  <c r="AI137" i="15"/>
  <c r="AJ137" i="15" s="1" a="1"/>
  <c r="AJ137" i="15" s="1"/>
  <c r="AH137" i="15"/>
  <c r="AI136" i="15"/>
  <c r="AJ136" i="15" s="1" a="1"/>
  <c r="AJ136" i="15" s="1"/>
  <c r="AH136" i="15"/>
  <c r="AI135" i="15"/>
  <c r="AJ135" i="15" s="1" a="1"/>
  <c r="AJ135" i="15" s="1"/>
  <c r="AH135" i="15"/>
  <c r="AI134" i="15"/>
  <c r="AJ134" i="15" s="1" a="1"/>
  <c r="AJ134" i="15" s="1"/>
  <c r="AH134" i="15"/>
  <c r="AI133" i="15"/>
  <c r="AJ133" i="15" s="1" a="1"/>
  <c r="AJ133" i="15" s="1"/>
  <c r="AH133" i="15"/>
  <c r="AI132" i="15"/>
  <c r="AJ132" i="15" s="1" a="1"/>
  <c r="AJ132" i="15" s="1"/>
  <c r="AH132" i="15"/>
  <c r="AI131" i="15"/>
  <c r="AJ131" i="15" s="1" a="1"/>
  <c r="AJ131" i="15" s="1"/>
  <c r="AH131" i="15"/>
  <c r="AI130" i="15"/>
  <c r="AJ130" i="15" s="1" a="1"/>
  <c r="AJ130" i="15" s="1"/>
  <c r="AH130" i="15"/>
  <c r="AI129" i="15"/>
  <c r="AJ129" i="15" s="1" a="1"/>
  <c r="AJ129" i="15" s="1"/>
  <c r="AH129" i="15"/>
  <c r="AI128" i="15"/>
  <c r="AJ128" i="15" s="1" a="1"/>
  <c r="AJ128" i="15" s="1"/>
  <c r="AH128" i="15"/>
  <c r="AI127" i="15"/>
  <c r="AJ127" i="15" s="1" a="1"/>
  <c r="AJ127" i="15" s="1"/>
  <c r="AH127" i="15"/>
  <c r="AI126" i="15"/>
  <c r="AJ126" i="15" s="1" a="1"/>
  <c r="AJ126" i="15" s="1"/>
  <c r="AH126" i="15"/>
  <c r="AI125" i="15"/>
  <c r="AJ125" i="15" s="1" a="1"/>
  <c r="AJ125" i="15" s="1"/>
  <c r="AH125" i="15"/>
  <c r="AI124" i="15"/>
  <c r="AJ124" i="15" s="1" a="1"/>
  <c r="AJ124" i="15" s="1"/>
  <c r="AH124" i="15"/>
  <c r="AI123" i="15"/>
  <c r="AJ123" i="15" s="1" a="1"/>
  <c r="AJ123" i="15" s="1"/>
  <c r="AH123" i="15"/>
  <c r="AI122" i="15"/>
  <c r="AJ122" i="15" s="1" a="1"/>
  <c r="AJ122" i="15" s="1"/>
  <c r="AH122" i="15"/>
  <c r="AI121" i="15"/>
  <c r="AJ121" i="15" s="1" a="1"/>
  <c r="AJ121" i="15" s="1"/>
  <c r="AH121" i="15"/>
  <c r="AI120" i="15"/>
  <c r="AJ120" i="15" s="1" a="1"/>
  <c r="AJ120" i="15" s="1"/>
  <c r="AH120" i="15"/>
  <c r="AI119" i="15"/>
  <c r="AJ119" i="15" s="1" a="1"/>
  <c r="AJ119" i="15" s="1"/>
  <c r="AH119" i="15"/>
  <c r="AI118" i="15"/>
  <c r="AJ118" i="15" s="1" a="1"/>
  <c r="AJ118" i="15" s="1"/>
  <c r="AH118" i="15"/>
  <c r="AI117" i="15"/>
  <c r="AJ117" i="15" s="1" a="1"/>
  <c r="AJ117" i="15" s="1"/>
  <c r="AH117" i="15"/>
  <c r="AI116" i="15"/>
  <c r="AJ116" i="15" s="1" a="1"/>
  <c r="AJ116" i="15" s="1"/>
  <c r="AH116" i="15"/>
  <c r="AI115" i="15"/>
  <c r="AJ115" i="15" s="1" a="1"/>
  <c r="AJ115" i="15" s="1"/>
  <c r="AH115" i="15"/>
  <c r="AI114" i="15"/>
  <c r="AJ114" i="15" s="1" a="1"/>
  <c r="AJ114" i="15" s="1"/>
  <c r="AH114" i="15"/>
  <c r="AI113" i="15"/>
  <c r="AJ113" i="15" s="1" a="1"/>
  <c r="AJ113" i="15" s="1"/>
  <c r="AH113" i="15"/>
  <c r="AI112" i="15"/>
  <c r="AJ112" i="15" s="1" a="1"/>
  <c r="AJ112" i="15" s="1"/>
  <c r="AH112" i="15"/>
  <c r="AI111" i="15"/>
  <c r="AJ111" i="15" s="1" a="1"/>
  <c r="AJ111" i="15" s="1"/>
  <c r="AH111" i="15"/>
  <c r="AI110" i="15"/>
  <c r="AJ110" i="15" s="1" a="1"/>
  <c r="AJ110" i="15" s="1"/>
  <c r="AH110" i="15"/>
  <c r="AI109" i="15"/>
  <c r="AJ109" i="15" s="1" a="1"/>
  <c r="AJ109" i="15" s="1"/>
  <c r="AH109" i="15"/>
  <c r="AI108" i="15"/>
  <c r="AJ108" i="15" s="1" a="1"/>
  <c r="AJ108" i="15" s="1"/>
  <c r="AH108" i="15"/>
  <c r="AI107" i="15"/>
  <c r="AJ107" i="15" s="1" a="1"/>
  <c r="AJ107" i="15" s="1"/>
  <c r="AH107" i="15"/>
  <c r="AI106" i="15"/>
  <c r="AJ106" i="15" s="1" a="1"/>
  <c r="AJ106" i="15" s="1"/>
  <c r="AH106" i="15"/>
  <c r="AI105" i="15"/>
  <c r="AJ105" i="15" s="1" a="1"/>
  <c r="AJ105" i="15" s="1"/>
  <c r="AH105" i="15"/>
  <c r="AI104" i="15"/>
  <c r="AJ104" i="15" s="1" a="1"/>
  <c r="AJ104" i="15" s="1"/>
  <c r="AH104" i="15"/>
  <c r="AI103" i="15"/>
  <c r="AJ103" i="15" s="1" a="1"/>
  <c r="AJ103" i="15" s="1"/>
  <c r="AH103" i="15"/>
  <c r="AI102" i="15"/>
  <c r="AJ102" i="15" s="1" a="1"/>
  <c r="AJ102" i="15" s="1"/>
  <c r="AH102" i="15"/>
  <c r="AI101" i="15"/>
  <c r="AJ101" i="15" s="1" a="1"/>
  <c r="AJ101" i="15" s="1"/>
  <c r="AH101" i="15"/>
  <c r="AI100" i="15"/>
  <c r="AJ100" i="15" s="1" a="1"/>
  <c r="AJ100" i="15" s="1"/>
  <c r="AH100" i="15"/>
  <c r="AI99" i="15"/>
  <c r="AJ99" i="15" s="1" a="1"/>
  <c r="AJ99" i="15" s="1"/>
  <c r="AH99" i="15"/>
  <c r="AI98" i="15"/>
  <c r="AJ98" i="15" s="1" a="1"/>
  <c r="AJ98" i="15" s="1"/>
  <c r="AH98" i="15"/>
  <c r="AI97" i="15"/>
  <c r="AJ97" i="15" s="1" a="1"/>
  <c r="AJ97" i="15" s="1"/>
  <c r="AH97" i="15"/>
  <c r="AI96" i="15"/>
  <c r="AJ96" i="15" s="1" a="1"/>
  <c r="AJ96" i="15" s="1"/>
  <c r="AH96" i="15"/>
  <c r="AI95" i="15"/>
  <c r="AJ95" i="15" s="1" a="1"/>
  <c r="AJ95" i="15" s="1"/>
  <c r="AH95" i="15"/>
  <c r="AI94" i="15"/>
  <c r="AJ94" i="15" s="1" a="1"/>
  <c r="AJ94" i="15" s="1"/>
  <c r="AH94" i="15"/>
  <c r="AI93" i="15"/>
  <c r="AJ93" i="15" s="1" a="1"/>
  <c r="AJ93" i="15" s="1"/>
  <c r="AH93" i="15"/>
  <c r="AI92" i="15"/>
  <c r="AJ92" i="15" s="1" a="1"/>
  <c r="AJ92" i="15" s="1"/>
  <c r="AH92" i="15"/>
  <c r="AI91" i="15"/>
  <c r="AJ91" i="15" s="1" a="1"/>
  <c r="AJ91" i="15" s="1"/>
  <c r="AH91" i="15"/>
  <c r="AI90" i="15"/>
  <c r="AJ90" i="15" s="1" a="1"/>
  <c r="AJ90" i="15" s="1"/>
  <c r="AH90" i="15"/>
  <c r="AI89" i="15"/>
  <c r="AJ89" i="15" s="1" a="1"/>
  <c r="AJ89" i="15" s="1"/>
  <c r="AH89" i="15"/>
  <c r="AI88" i="15"/>
  <c r="AJ88" i="15" s="1" a="1"/>
  <c r="AJ88" i="15" s="1"/>
  <c r="AH88" i="15"/>
  <c r="AI87" i="15"/>
  <c r="AJ87" i="15" s="1" a="1"/>
  <c r="AJ87" i="15" s="1"/>
  <c r="AH87" i="15"/>
  <c r="AI86" i="15"/>
  <c r="AJ86" i="15" s="1" a="1"/>
  <c r="AJ86" i="15" s="1"/>
  <c r="AH86" i="15"/>
  <c r="AI85" i="15"/>
  <c r="AJ85" i="15" s="1" a="1"/>
  <c r="AJ85" i="15" s="1"/>
  <c r="AH85" i="15"/>
  <c r="AI84" i="15"/>
  <c r="AJ84" i="15" s="1" a="1"/>
  <c r="AJ84" i="15" s="1"/>
  <c r="AH84" i="15"/>
  <c r="AI83" i="15"/>
  <c r="AJ83" i="15" s="1" a="1"/>
  <c r="AJ83" i="15" s="1"/>
  <c r="AH83" i="15"/>
  <c r="AI82" i="15"/>
  <c r="AJ82" i="15" s="1" a="1"/>
  <c r="AJ82" i="15" s="1"/>
  <c r="AH82" i="15"/>
  <c r="AI81" i="15"/>
  <c r="AJ81" i="15" s="1" a="1"/>
  <c r="AJ81" i="15" s="1"/>
  <c r="AH81" i="15"/>
  <c r="AI80" i="15"/>
  <c r="AJ80" i="15" s="1" a="1"/>
  <c r="AJ80" i="15" s="1"/>
  <c r="AH80" i="15"/>
  <c r="AI79" i="15"/>
  <c r="AJ79" i="15" s="1" a="1"/>
  <c r="AJ79" i="15" s="1"/>
  <c r="AH79" i="15"/>
  <c r="AI78" i="15"/>
  <c r="AJ78" i="15" s="1" a="1"/>
  <c r="AJ78" i="15" s="1"/>
  <c r="AH78" i="15"/>
  <c r="AI77" i="15"/>
  <c r="AJ77" i="15" s="1" a="1"/>
  <c r="AJ77" i="15" s="1"/>
  <c r="AH77" i="15"/>
  <c r="AI76" i="15"/>
  <c r="AJ76" i="15" s="1" a="1"/>
  <c r="AJ76" i="15" s="1"/>
  <c r="AH76" i="15"/>
  <c r="AI75" i="15"/>
  <c r="AJ75" i="15" s="1" a="1"/>
  <c r="AJ75" i="15" s="1"/>
  <c r="AH75" i="15"/>
  <c r="AI74" i="15"/>
  <c r="AJ74" i="15" s="1" a="1"/>
  <c r="AJ74" i="15" s="1"/>
  <c r="AH74" i="15"/>
  <c r="AI73" i="15"/>
  <c r="AJ73" i="15" s="1" a="1"/>
  <c r="AJ73" i="15" s="1"/>
  <c r="AH73" i="15"/>
  <c r="AI72" i="15"/>
  <c r="AJ72" i="15" s="1" a="1"/>
  <c r="AJ72" i="15" s="1"/>
  <c r="AH72" i="15"/>
  <c r="AI71" i="15"/>
  <c r="AJ71" i="15" s="1" a="1"/>
  <c r="AJ71" i="15" s="1"/>
  <c r="AH71" i="15"/>
  <c r="AI70" i="15"/>
  <c r="AJ70" i="15" s="1" a="1"/>
  <c r="AJ70" i="15" s="1"/>
  <c r="AH70" i="15"/>
  <c r="AI69" i="15"/>
  <c r="AJ69" i="15" s="1" a="1"/>
  <c r="AJ69" i="15" s="1"/>
  <c r="AH69" i="15"/>
  <c r="AI68" i="15"/>
  <c r="AJ68" i="15" s="1" a="1"/>
  <c r="AJ68" i="15" s="1"/>
  <c r="AH68" i="15"/>
  <c r="AI67" i="15"/>
  <c r="AJ67" i="15" s="1" a="1"/>
  <c r="AJ67" i="15" s="1"/>
  <c r="AH67" i="15"/>
  <c r="AI66" i="15"/>
  <c r="AJ66" i="15" s="1" a="1"/>
  <c r="AJ66" i="15" s="1"/>
  <c r="AH66" i="15"/>
  <c r="AI65" i="15"/>
  <c r="AJ65" i="15" s="1" a="1"/>
  <c r="AJ65" i="15" s="1"/>
  <c r="AH65" i="15"/>
  <c r="AI64" i="15"/>
  <c r="AJ64" i="15" s="1" a="1"/>
  <c r="AJ64" i="15" s="1"/>
  <c r="AH64" i="15"/>
  <c r="AI63" i="15"/>
  <c r="AJ63" i="15" s="1" a="1"/>
  <c r="AJ63" i="15" s="1"/>
  <c r="AH63" i="15"/>
  <c r="AI62" i="15"/>
  <c r="AJ62" i="15" s="1" a="1"/>
  <c r="AJ62" i="15" s="1"/>
  <c r="AH62" i="15"/>
  <c r="AI61" i="15"/>
  <c r="AJ61" i="15" s="1" a="1"/>
  <c r="AJ61" i="15" s="1"/>
  <c r="AH61" i="15"/>
  <c r="AI60" i="15"/>
  <c r="AJ60" i="15" s="1" a="1"/>
  <c r="AJ60" i="15" s="1"/>
  <c r="AH60" i="15"/>
  <c r="AI59" i="15"/>
  <c r="AJ59" i="15" s="1" a="1"/>
  <c r="AJ59" i="15" s="1"/>
  <c r="AH59" i="15"/>
  <c r="AI58" i="15"/>
  <c r="AJ58" i="15" s="1" a="1"/>
  <c r="AJ58" i="15" s="1"/>
  <c r="AH58" i="15"/>
  <c r="AI57" i="15"/>
  <c r="AJ57" i="15" s="1" a="1"/>
  <c r="AJ57" i="15" s="1"/>
  <c r="AH57" i="15"/>
  <c r="AI56" i="15"/>
  <c r="AJ56" i="15" s="1" a="1"/>
  <c r="AJ56" i="15" s="1"/>
  <c r="AH56" i="15"/>
  <c r="AI55" i="15"/>
  <c r="AJ55" i="15" s="1" a="1"/>
  <c r="AJ55" i="15" s="1"/>
  <c r="AH55" i="15"/>
  <c r="AI54" i="15"/>
  <c r="AJ54" i="15" s="1" a="1"/>
  <c r="AJ54" i="15" s="1"/>
  <c r="AH54" i="15"/>
  <c r="AI53" i="15"/>
  <c r="AJ53" i="15" s="1" a="1"/>
  <c r="AJ53" i="15" s="1"/>
  <c r="AH53" i="15"/>
  <c r="AI52" i="15"/>
  <c r="AJ52" i="15" s="1" a="1"/>
  <c r="AJ52" i="15" s="1"/>
  <c r="AH52" i="15"/>
  <c r="AI51" i="15"/>
  <c r="AJ51" i="15" s="1" a="1"/>
  <c r="AJ51" i="15" s="1"/>
  <c r="AH51" i="15"/>
  <c r="AI50" i="15"/>
  <c r="AJ50" i="15" s="1" a="1"/>
  <c r="AJ50" i="15" s="1"/>
  <c r="AH50" i="15"/>
  <c r="AI49" i="15"/>
  <c r="AJ49" i="15" s="1" a="1"/>
  <c r="AJ49" i="15" s="1"/>
  <c r="AH49" i="15"/>
  <c r="AI48" i="15"/>
  <c r="AJ48" i="15" s="1" a="1"/>
  <c r="AJ48" i="15" s="1"/>
  <c r="AH48" i="15"/>
  <c r="AI47" i="15"/>
  <c r="AJ47" i="15" s="1" a="1"/>
  <c r="AJ47" i="15" s="1"/>
  <c r="AH47" i="15"/>
  <c r="AI46" i="15"/>
  <c r="AJ46" i="15" s="1" a="1"/>
  <c r="AJ46" i="15" s="1"/>
  <c r="AH46" i="15"/>
  <c r="AI45" i="15"/>
  <c r="AJ45" i="15" s="1" a="1"/>
  <c r="AJ45" i="15" s="1"/>
  <c r="AH45" i="15"/>
  <c r="AI44" i="15"/>
  <c r="AJ44" i="15" s="1" a="1"/>
  <c r="AJ44" i="15" s="1"/>
  <c r="AH44" i="15"/>
  <c r="AI43" i="15"/>
  <c r="AJ43" i="15" s="1" a="1"/>
  <c r="AJ43" i="15" s="1"/>
  <c r="AH43" i="15"/>
  <c r="AI42" i="15"/>
  <c r="AJ42" i="15" s="1" a="1"/>
  <c r="AJ42" i="15" s="1"/>
  <c r="AH42" i="15"/>
  <c r="AI41" i="15"/>
  <c r="AJ41" i="15" s="1" a="1"/>
  <c r="AJ41" i="15" s="1"/>
  <c r="AH41" i="15"/>
  <c r="AI40" i="15"/>
  <c r="AJ40" i="15" s="1" a="1"/>
  <c r="AJ40" i="15" s="1"/>
  <c r="AH40" i="15"/>
  <c r="AI39" i="15"/>
  <c r="AJ39" i="15" s="1" a="1"/>
  <c r="AJ39" i="15" s="1"/>
  <c r="AH39" i="15"/>
  <c r="AI38" i="15"/>
  <c r="AJ38" i="15" s="1" a="1"/>
  <c r="AJ38" i="15" s="1"/>
  <c r="AH38" i="15"/>
  <c r="AI37" i="15"/>
  <c r="AJ37" i="15" s="1" a="1"/>
  <c r="AJ37" i="15" s="1"/>
  <c r="AH37" i="15"/>
  <c r="AI36" i="15"/>
  <c r="AJ36" i="15" s="1" a="1"/>
  <c r="AJ36" i="15" s="1"/>
  <c r="AH36" i="15"/>
  <c r="AI35" i="15"/>
  <c r="AJ35" i="15" s="1" a="1"/>
  <c r="AJ35" i="15" s="1"/>
  <c r="AH35" i="15"/>
  <c r="AI34" i="15"/>
  <c r="AJ34" i="15" s="1" a="1"/>
  <c r="AJ34" i="15" s="1"/>
  <c r="AH34" i="15"/>
  <c r="AI33" i="15"/>
  <c r="AJ33" i="15" s="1" a="1"/>
  <c r="AJ33" i="15" s="1"/>
  <c r="AH33" i="15"/>
  <c r="AI32" i="15"/>
  <c r="AJ32" i="15" s="1" a="1"/>
  <c r="AJ32" i="15" s="1"/>
  <c r="AH32" i="15"/>
  <c r="AI31" i="15"/>
  <c r="AJ31" i="15" s="1" a="1"/>
  <c r="AJ31" i="15" s="1"/>
  <c r="AH31" i="15"/>
  <c r="AI11" i="15"/>
  <c r="AJ11" i="15" s="1" a="1"/>
  <c r="AJ11" i="15" s="1"/>
  <c r="AH11" i="15"/>
  <c r="AI24" i="15"/>
  <c r="AJ24" i="15" s="1" a="1"/>
  <c r="AJ24" i="15" s="1"/>
  <c r="AH22" i="15"/>
  <c r="AI22" i="15"/>
  <c r="AJ22" i="15" s="1" a="1"/>
  <c r="AJ22" i="15" s="1"/>
  <c r="AH17" i="15"/>
  <c r="AI16" i="15"/>
  <c r="AJ16" i="15" s="1" a="1"/>
  <c r="AJ16" i="15" s="1"/>
  <c r="AH16" i="15"/>
  <c r="AI14" i="15"/>
  <c r="AJ14" i="15" s="1" a="1"/>
  <c r="AJ14" i="15" s="1"/>
  <c r="AH12" i="15"/>
  <c r="AI20" i="15"/>
  <c r="AJ20" i="15" s="1" a="1"/>
  <c r="AJ20" i="15" s="1"/>
  <c r="AH23" i="15"/>
  <c r="AI28" i="15"/>
  <c r="AJ28" i="15" s="1" a="1"/>
  <c r="AJ28" i="15" s="1"/>
  <c r="AH28" i="15"/>
  <c r="AI8" i="15"/>
  <c r="AJ8" i="15" s="1" a="1"/>
  <c r="AJ8" i="15" s="1"/>
  <c r="AH8" i="15"/>
  <c r="AI30" i="15"/>
  <c r="AJ30" i="15" s="1" a="1"/>
  <c r="AJ30" i="15" s="1"/>
  <c r="AH30" i="15"/>
  <c r="AI10" i="15"/>
  <c r="AJ10" i="15" s="1" a="1"/>
  <c r="AJ10" i="15" s="1"/>
  <c r="AH13" i="15"/>
  <c r="AI21" i="15"/>
  <c r="AJ21" i="15" s="1" a="1"/>
  <c r="AJ21" i="15" s="1"/>
  <c r="AH7" i="15"/>
  <c r="AI9" i="15"/>
  <c r="AJ9" i="15" s="1" a="1"/>
  <c r="AJ9" i="15" s="1"/>
  <c r="AH9" i="15"/>
  <c r="AI6" i="15"/>
  <c r="AJ6" i="15" s="1" a="1"/>
  <c r="AJ6" i="15" s="1"/>
  <c r="AH10" i="15"/>
  <c r="AI25" i="15"/>
  <c r="AJ25" i="15" s="1" a="1"/>
  <c r="AJ25" i="15" s="1"/>
  <c r="AH25" i="15"/>
  <c r="AI27" i="15"/>
  <c r="AJ27" i="15" s="1" a="1"/>
  <c r="AJ27" i="15" s="1"/>
  <c r="AH27" i="15"/>
  <c r="AI12" i="15"/>
  <c r="AJ12" i="15" s="1" a="1"/>
  <c r="AJ12" i="15" s="1"/>
  <c r="AH4" i="15"/>
  <c r="AI17" i="15"/>
  <c r="AJ17" i="15" s="1" a="1"/>
  <c r="AJ17" i="15" s="1"/>
  <c r="AH14" i="15"/>
  <c r="AI26" i="15"/>
  <c r="AJ26" i="15" s="1" a="1"/>
  <c r="AJ26" i="15" s="1"/>
  <c r="AH26" i="15"/>
  <c r="AI29" i="15"/>
  <c r="AJ29" i="15" s="1" a="1"/>
  <c r="AJ29" i="15" s="1"/>
  <c r="AH29" i="15"/>
  <c r="AI13" i="15"/>
  <c r="AJ13" i="15" s="1" a="1"/>
  <c r="AJ13" i="15" s="1"/>
  <c r="AH20" i="15"/>
  <c r="AI18" i="15"/>
  <c r="AJ18" i="15" s="1" a="1"/>
  <c r="AJ18" i="15" s="1"/>
  <c r="AH21" i="15"/>
  <c r="AI19" i="15"/>
  <c r="AJ19" i="15" s="1" a="1"/>
  <c r="AJ19" i="15" s="1"/>
  <c r="AH5" i="15"/>
  <c r="AI4" i="15"/>
  <c r="AJ4" i="15" s="1" a="1"/>
  <c r="AJ4" i="15" s="1"/>
  <c r="AH18" i="15"/>
  <c r="AI15" i="15"/>
  <c r="AJ15" i="15" s="1" a="1"/>
  <c r="AJ15" i="15" s="1"/>
  <c r="AH15" i="15"/>
  <c r="AI7" i="15"/>
  <c r="AJ7" i="15" s="1" a="1"/>
  <c r="AJ7" i="15" s="1"/>
  <c r="AH6" i="15"/>
  <c r="AI5" i="15"/>
  <c r="AJ5" i="15" s="1" a="1"/>
  <c r="AJ5" i="15" s="1"/>
  <c r="AH24" i="15"/>
  <c r="AI23" i="15"/>
  <c r="AJ23" i="15" s="1" a="1"/>
  <c r="AJ23" i="15" s="1"/>
  <c r="AH19" i="15"/>
  <c r="AI302" i="2"/>
  <c r="AH302" i="2"/>
  <c r="AI301" i="2"/>
  <c r="AH301" i="2"/>
  <c r="AI300" i="2"/>
  <c r="AH300" i="2"/>
  <c r="AI299" i="2"/>
  <c r="AH299" i="2"/>
  <c r="AI298" i="2"/>
  <c r="AH298" i="2"/>
  <c r="AI297" i="2"/>
  <c r="AH297" i="2"/>
  <c r="AI296" i="2"/>
  <c r="AH296" i="2"/>
  <c r="AI295" i="2"/>
  <c r="AH295" i="2"/>
  <c r="AI294" i="2"/>
  <c r="AH294" i="2"/>
  <c r="AI293" i="2"/>
  <c r="AH293" i="2"/>
  <c r="AI292" i="2"/>
  <c r="AH292" i="2"/>
  <c r="AI291" i="2"/>
  <c r="AH291" i="2"/>
  <c r="AI290" i="2"/>
  <c r="AH290" i="2"/>
  <c r="AI289" i="2"/>
  <c r="AH289" i="2"/>
  <c r="AI288" i="2"/>
  <c r="AH288" i="2"/>
  <c r="AI287" i="2"/>
  <c r="AH287" i="2"/>
  <c r="AI286" i="2"/>
  <c r="AH286" i="2"/>
  <c r="AI285" i="2"/>
  <c r="AH285" i="2"/>
  <c r="AI284" i="2"/>
  <c r="AH284" i="2"/>
  <c r="AI283" i="2"/>
  <c r="AH283" i="2"/>
  <c r="AI282" i="2"/>
  <c r="AH282" i="2"/>
  <c r="AI281" i="2"/>
  <c r="AH281" i="2"/>
  <c r="AI280" i="2"/>
  <c r="AH280" i="2"/>
  <c r="AI279" i="2"/>
  <c r="AH279" i="2"/>
  <c r="AI278" i="2"/>
  <c r="AH278" i="2"/>
  <c r="AI277" i="2"/>
  <c r="AH277" i="2"/>
  <c r="AI276" i="2"/>
  <c r="AH276" i="2"/>
  <c r="AI275" i="2"/>
  <c r="AH275" i="2"/>
  <c r="AI274" i="2"/>
  <c r="AH274" i="2"/>
  <c r="AI273" i="2"/>
  <c r="AH273" i="2"/>
  <c r="AI272" i="2"/>
  <c r="AH272" i="2"/>
  <c r="AI271" i="2"/>
  <c r="AH271" i="2"/>
  <c r="AI270" i="2"/>
  <c r="AH270" i="2"/>
  <c r="AI269" i="2"/>
  <c r="AH269" i="2"/>
  <c r="AI268" i="2"/>
  <c r="AH268" i="2"/>
  <c r="AI267" i="2"/>
  <c r="AH267" i="2"/>
  <c r="AI266" i="2"/>
  <c r="AH266" i="2"/>
  <c r="AI265" i="2"/>
  <c r="AH265" i="2"/>
  <c r="AI264" i="2"/>
  <c r="AH264" i="2"/>
  <c r="AI263" i="2"/>
  <c r="AH263" i="2"/>
  <c r="AI262" i="2"/>
  <c r="AH262" i="2"/>
  <c r="AI261" i="2"/>
  <c r="AH261" i="2"/>
  <c r="AI260" i="2"/>
  <c r="AH260" i="2"/>
  <c r="AI259" i="2"/>
  <c r="AH259" i="2"/>
  <c r="AI258" i="2"/>
  <c r="AH258" i="2"/>
  <c r="AI257" i="2"/>
  <c r="AH257" i="2"/>
  <c r="AI256" i="2"/>
  <c r="AH256" i="2"/>
  <c r="AI255" i="2"/>
  <c r="AH255" i="2"/>
  <c r="AI254" i="2"/>
  <c r="AH254" i="2"/>
  <c r="AI253" i="2"/>
  <c r="AH253" i="2"/>
  <c r="AI252" i="2"/>
  <c r="AH252" i="2"/>
  <c r="AI251" i="2"/>
  <c r="AH251" i="2"/>
  <c r="AI250" i="2"/>
  <c r="AH250" i="2"/>
  <c r="AI249" i="2"/>
  <c r="AH249" i="2"/>
  <c r="AI248" i="2"/>
  <c r="AH248" i="2"/>
  <c r="AI247" i="2"/>
  <c r="AH247" i="2"/>
  <c r="AI246" i="2"/>
  <c r="AH246" i="2"/>
  <c r="AI245" i="2"/>
  <c r="AH245" i="2"/>
  <c r="AI244" i="2"/>
  <c r="AH244" i="2"/>
  <c r="AI243" i="2"/>
  <c r="AH243" i="2"/>
  <c r="AI242" i="2"/>
  <c r="AH242" i="2"/>
  <c r="AI241" i="2"/>
  <c r="AH241" i="2"/>
  <c r="AI240" i="2"/>
  <c r="AH240" i="2"/>
  <c r="AI239" i="2"/>
  <c r="AH239" i="2"/>
  <c r="AI238" i="2"/>
  <c r="AH238" i="2"/>
  <c r="AI237" i="2"/>
  <c r="AH237" i="2"/>
  <c r="AI236" i="2"/>
  <c r="AH236" i="2"/>
  <c r="AI235" i="2"/>
  <c r="AH235" i="2"/>
  <c r="AI234" i="2"/>
  <c r="AH234" i="2"/>
  <c r="AI233" i="2"/>
  <c r="AH233" i="2"/>
  <c r="AI232" i="2"/>
  <c r="AH232" i="2"/>
  <c r="AI231" i="2"/>
  <c r="AH231" i="2"/>
  <c r="AI230" i="2"/>
  <c r="AH230" i="2"/>
  <c r="AI229" i="2"/>
  <c r="AH229" i="2"/>
  <c r="AI228" i="2"/>
  <c r="AH228" i="2"/>
  <c r="AI227" i="2"/>
  <c r="AH227" i="2"/>
  <c r="AI226" i="2"/>
  <c r="AH226" i="2"/>
  <c r="AI225" i="2"/>
  <c r="AH225" i="2"/>
  <c r="AI224" i="2"/>
  <c r="AH224" i="2"/>
  <c r="AI223" i="2"/>
  <c r="AH223" i="2"/>
  <c r="AI222" i="2"/>
  <c r="AH222" i="2"/>
  <c r="AI221" i="2"/>
  <c r="AH221" i="2"/>
  <c r="AI220" i="2"/>
  <c r="AH220" i="2"/>
  <c r="AI219" i="2"/>
  <c r="AH219" i="2"/>
  <c r="AI218" i="2"/>
  <c r="AH218" i="2"/>
  <c r="AI217" i="2"/>
  <c r="AH217" i="2"/>
  <c r="AI216" i="2"/>
  <c r="AH216" i="2"/>
  <c r="AI215" i="2"/>
  <c r="AH215" i="2"/>
  <c r="AI214" i="2"/>
  <c r="AH214" i="2"/>
  <c r="AI213" i="2"/>
  <c r="AH213" i="2"/>
  <c r="AI212" i="2"/>
  <c r="AH212" i="2"/>
  <c r="AI211" i="2"/>
  <c r="AH211" i="2"/>
  <c r="AI210" i="2"/>
  <c r="AH210" i="2"/>
  <c r="AI209" i="2"/>
  <c r="AH209" i="2"/>
  <c r="AI208" i="2"/>
  <c r="AH208" i="2"/>
  <c r="AI207" i="2"/>
  <c r="AH207" i="2"/>
  <c r="AI206" i="2"/>
  <c r="AH206" i="2"/>
  <c r="AI205" i="2"/>
  <c r="AH205" i="2"/>
  <c r="AI204" i="2"/>
  <c r="AH204" i="2"/>
  <c r="AI203" i="2"/>
  <c r="AH203" i="2"/>
  <c r="AI202" i="2"/>
  <c r="AH202" i="2"/>
  <c r="AI201" i="2"/>
  <c r="AH201" i="2"/>
  <c r="AI200" i="2"/>
  <c r="AH200" i="2"/>
  <c r="AI199" i="2"/>
  <c r="AH199" i="2"/>
  <c r="AI198" i="2"/>
  <c r="AH198" i="2"/>
  <c r="AI197" i="2"/>
  <c r="AH197" i="2"/>
  <c r="AI196" i="2"/>
  <c r="AH196" i="2"/>
  <c r="AI195" i="2"/>
  <c r="AH195" i="2"/>
  <c r="AI194" i="2"/>
  <c r="AH194" i="2"/>
  <c r="AI193" i="2"/>
  <c r="AH193" i="2"/>
  <c r="AI192" i="2"/>
  <c r="AH192" i="2"/>
  <c r="AI191" i="2"/>
  <c r="AH191" i="2"/>
  <c r="AI190" i="2"/>
  <c r="AH190" i="2"/>
  <c r="AI189" i="2"/>
  <c r="AH189" i="2"/>
  <c r="AI188" i="2"/>
  <c r="AH188" i="2"/>
  <c r="AI187" i="2"/>
  <c r="AH187" i="2"/>
  <c r="AI186" i="2"/>
  <c r="AH186" i="2"/>
  <c r="AI185" i="2"/>
  <c r="AH185" i="2"/>
  <c r="AI184" i="2"/>
  <c r="AH184" i="2"/>
  <c r="AI183" i="2"/>
  <c r="AH183" i="2"/>
  <c r="AI182" i="2"/>
  <c r="AH182" i="2"/>
  <c r="AI181" i="2"/>
  <c r="AH181" i="2"/>
  <c r="AI180" i="2"/>
  <c r="AH180" i="2"/>
  <c r="AI179" i="2"/>
  <c r="AH179" i="2"/>
  <c r="AI178" i="2"/>
  <c r="AH178" i="2"/>
  <c r="AI177" i="2"/>
  <c r="AH177" i="2"/>
  <c r="AI176" i="2"/>
  <c r="AH176" i="2"/>
  <c r="AI175" i="2"/>
  <c r="AH175" i="2"/>
  <c r="AI174" i="2"/>
  <c r="AH174" i="2"/>
  <c r="AI173" i="2"/>
  <c r="AH173" i="2"/>
  <c r="AI172" i="2"/>
  <c r="AH172" i="2"/>
  <c r="AI171" i="2"/>
  <c r="AH171" i="2"/>
  <c r="AI170" i="2"/>
  <c r="AH170" i="2"/>
  <c r="AI169" i="2"/>
  <c r="AH169" i="2"/>
  <c r="AI168" i="2"/>
  <c r="AH168" i="2"/>
  <c r="AI167" i="2"/>
  <c r="AH167" i="2"/>
  <c r="AI166" i="2"/>
  <c r="AH166" i="2"/>
  <c r="AI165" i="2"/>
  <c r="AH165" i="2"/>
  <c r="AI164" i="2"/>
  <c r="AH164" i="2"/>
  <c r="AI163" i="2"/>
  <c r="AH163" i="2"/>
  <c r="AI162" i="2"/>
  <c r="AH162" i="2"/>
  <c r="AI161" i="2"/>
  <c r="AH161" i="2"/>
  <c r="AI160" i="2"/>
  <c r="AH160" i="2"/>
  <c r="AI159" i="2"/>
  <c r="AH159" i="2"/>
  <c r="AI158" i="2"/>
  <c r="AH158" i="2"/>
  <c r="AI157" i="2"/>
  <c r="AH157" i="2"/>
  <c r="AI156" i="2"/>
  <c r="AH156" i="2"/>
  <c r="AI155" i="2"/>
  <c r="AH155" i="2"/>
  <c r="AI154" i="2"/>
  <c r="AH154" i="2"/>
  <c r="AI153" i="2"/>
  <c r="AH153" i="2"/>
  <c r="AI152" i="2"/>
  <c r="AH152" i="2"/>
  <c r="AI151" i="2"/>
  <c r="AH151" i="2"/>
  <c r="AI150" i="2"/>
  <c r="AH150" i="2"/>
  <c r="AI149" i="2"/>
  <c r="AH149" i="2"/>
  <c r="AI148" i="2"/>
  <c r="AH148" i="2"/>
  <c r="AI147" i="2"/>
  <c r="AH147" i="2"/>
  <c r="AI146" i="2"/>
  <c r="AH146" i="2"/>
  <c r="AI145" i="2"/>
  <c r="AH145" i="2"/>
  <c r="AI144" i="2"/>
  <c r="AH144" i="2"/>
  <c r="AI143" i="2"/>
  <c r="AH143" i="2"/>
  <c r="AI142" i="2"/>
  <c r="AH142" i="2"/>
  <c r="AI141" i="2"/>
  <c r="AH141" i="2"/>
  <c r="AI140" i="2"/>
  <c r="AH140" i="2"/>
  <c r="AI139" i="2"/>
  <c r="AH139" i="2"/>
  <c r="AI138" i="2"/>
  <c r="AH138" i="2"/>
  <c r="AI137" i="2"/>
  <c r="AH137" i="2"/>
  <c r="AI136" i="2"/>
  <c r="AH136" i="2"/>
  <c r="AI135" i="2"/>
  <c r="AH135" i="2"/>
  <c r="AI134" i="2"/>
  <c r="AH134" i="2"/>
  <c r="AI133" i="2"/>
  <c r="AH133" i="2"/>
  <c r="AI132" i="2"/>
  <c r="AH132" i="2"/>
  <c r="AI131" i="2"/>
  <c r="AH131" i="2"/>
  <c r="AI130" i="2"/>
  <c r="AH130" i="2"/>
  <c r="AI129" i="2"/>
  <c r="AH129" i="2"/>
  <c r="AI128" i="2"/>
  <c r="AH128" i="2"/>
  <c r="AI127" i="2"/>
  <c r="AH127" i="2"/>
  <c r="AI126" i="2"/>
  <c r="AH126" i="2"/>
  <c r="AI125" i="2"/>
  <c r="AH125" i="2"/>
  <c r="AI124" i="2"/>
  <c r="AH124" i="2"/>
  <c r="AI123" i="2"/>
  <c r="AH123" i="2"/>
  <c r="AI122" i="2"/>
  <c r="AH122" i="2"/>
  <c r="AI121" i="2"/>
  <c r="AH121" i="2"/>
  <c r="AI120" i="2"/>
  <c r="AH120" i="2"/>
  <c r="AI119" i="2"/>
  <c r="AH119" i="2"/>
  <c r="AI118" i="2"/>
  <c r="AH118" i="2"/>
  <c r="AI117" i="2"/>
  <c r="AH117" i="2"/>
  <c r="AI116" i="2"/>
  <c r="AH116" i="2"/>
  <c r="AI115" i="2"/>
  <c r="AH115" i="2"/>
  <c r="AI114" i="2"/>
  <c r="AH114" i="2"/>
  <c r="AI113" i="2"/>
  <c r="AH113" i="2"/>
  <c r="AI112" i="2"/>
  <c r="AH112" i="2"/>
  <c r="AI111" i="2"/>
  <c r="AH111" i="2"/>
  <c r="AI110" i="2"/>
  <c r="AH110" i="2"/>
  <c r="AI109" i="2"/>
  <c r="AH109" i="2"/>
  <c r="AI108" i="2"/>
  <c r="AH108" i="2"/>
  <c r="AI107" i="2"/>
  <c r="AH107" i="2"/>
  <c r="AI106" i="2"/>
  <c r="AH106" i="2"/>
  <c r="AI105" i="2"/>
  <c r="AH105" i="2"/>
  <c r="AI104" i="2"/>
  <c r="AH104" i="2"/>
  <c r="AI103" i="2"/>
  <c r="AH103" i="2"/>
  <c r="AI102" i="2"/>
  <c r="AH102" i="2"/>
  <c r="AI101" i="2"/>
  <c r="AH101" i="2"/>
  <c r="AI100" i="2"/>
  <c r="AH100" i="2"/>
  <c r="AI99" i="2"/>
  <c r="AH99" i="2"/>
  <c r="AI98" i="2"/>
  <c r="AH98" i="2"/>
  <c r="AI97" i="2"/>
  <c r="AH97" i="2"/>
  <c r="AI96" i="2"/>
  <c r="AH96" i="2"/>
  <c r="AI95" i="2"/>
  <c r="AH95" i="2"/>
  <c r="AI94" i="2"/>
  <c r="AH94" i="2"/>
  <c r="AI93" i="2"/>
  <c r="AH93" i="2"/>
  <c r="AI92" i="2"/>
  <c r="AH92" i="2"/>
  <c r="AI91" i="2"/>
  <c r="AH91" i="2"/>
  <c r="AI90" i="2"/>
  <c r="AH90" i="2"/>
  <c r="AI89" i="2"/>
  <c r="AH89" i="2"/>
  <c r="AI88" i="2"/>
  <c r="AH88" i="2"/>
  <c r="AI87" i="2"/>
  <c r="AH87" i="2"/>
  <c r="AI86" i="2"/>
  <c r="AH86" i="2"/>
  <c r="AI85" i="2"/>
  <c r="AH85" i="2"/>
  <c r="AI84" i="2"/>
  <c r="AH84" i="2"/>
  <c r="AI83" i="2"/>
  <c r="AH83" i="2"/>
  <c r="AI82" i="2"/>
  <c r="AH82" i="2"/>
  <c r="AI81" i="2"/>
  <c r="AH81" i="2"/>
  <c r="AI80" i="2"/>
  <c r="AH80" i="2"/>
  <c r="AI79" i="2"/>
  <c r="AH79" i="2"/>
  <c r="AI78" i="2"/>
  <c r="AH78" i="2"/>
  <c r="AI77" i="2"/>
  <c r="AH77" i="2"/>
  <c r="AI76" i="2"/>
  <c r="AH76" i="2"/>
  <c r="AI75" i="2"/>
  <c r="AH75" i="2"/>
  <c r="AI74" i="2"/>
  <c r="AH74" i="2"/>
  <c r="AI73" i="2"/>
  <c r="AH73" i="2"/>
  <c r="AI72" i="2"/>
  <c r="AH72" i="2"/>
  <c r="AI71" i="2"/>
  <c r="AH71" i="2"/>
  <c r="AI70" i="2"/>
  <c r="AH70" i="2"/>
  <c r="AI69" i="2"/>
  <c r="AH69" i="2"/>
  <c r="AI68" i="2"/>
  <c r="AH68" i="2"/>
  <c r="AI67" i="2"/>
  <c r="AH67" i="2"/>
  <c r="AI66" i="2"/>
  <c r="AH66" i="2"/>
  <c r="AI65" i="2"/>
  <c r="AH65" i="2"/>
  <c r="AI64" i="2"/>
  <c r="AH64" i="2"/>
  <c r="AI63" i="2"/>
  <c r="AH63" i="2"/>
  <c r="AI62" i="2"/>
  <c r="AH62" i="2"/>
  <c r="AI61" i="2"/>
  <c r="AH61" i="2"/>
  <c r="AI60" i="2"/>
  <c r="AH60" i="2"/>
  <c r="AI59" i="2"/>
  <c r="AH59" i="2"/>
  <c r="AI58" i="2"/>
  <c r="AH58" i="2"/>
  <c r="AI57" i="2"/>
  <c r="AH57" i="2"/>
  <c r="AI56" i="2"/>
  <c r="AH56" i="2"/>
  <c r="AI55" i="2"/>
  <c r="AH55" i="2"/>
  <c r="AI54" i="2"/>
  <c r="AH54" i="2"/>
  <c r="AI53" i="2"/>
  <c r="AH53" i="2"/>
  <c r="AI34" i="2"/>
  <c r="AH34" i="2"/>
  <c r="AI17" i="2"/>
  <c r="AH17" i="2"/>
  <c r="AI13" i="2"/>
  <c r="AH52" i="2"/>
  <c r="AI4" i="2"/>
  <c r="AJ4" i="2" s="1" a="1"/>
  <c r="AJ4" i="2" s="1"/>
  <c r="AH22" i="2"/>
  <c r="AI38" i="2"/>
  <c r="AH36" i="2"/>
  <c r="AI31" i="2"/>
  <c r="AH33" i="2"/>
  <c r="AI19" i="2"/>
  <c r="AH19" i="2"/>
  <c r="AI10" i="2"/>
  <c r="AH47" i="2"/>
  <c r="AI30" i="2"/>
  <c r="AH6" i="2"/>
  <c r="AI46" i="2"/>
  <c r="AH46" i="2"/>
  <c r="AI26" i="2"/>
  <c r="AH37" i="2"/>
  <c r="AI14" i="2"/>
  <c r="AJ14" i="2" s="1" a="1"/>
  <c r="AJ14" i="2" s="1"/>
  <c r="AH26" i="2"/>
  <c r="AI43" i="2"/>
  <c r="AH43" i="2"/>
  <c r="AI37" i="2"/>
  <c r="AH5" i="2"/>
  <c r="AI25" i="2"/>
  <c r="AH32" i="2"/>
  <c r="AI47" i="2"/>
  <c r="AH25" i="2"/>
  <c r="AI16" i="2"/>
  <c r="AH16" i="2"/>
  <c r="AI18" i="2"/>
  <c r="AJ18" i="2" s="1" a="1"/>
  <c r="AJ18" i="2" s="1"/>
  <c r="AH49" i="2"/>
  <c r="AI50" i="2"/>
  <c r="AH13" i="2"/>
  <c r="AI23" i="2"/>
  <c r="AH23" i="2"/>
  <c r="AI9" i="2"/>
  <c r="AH9" i="2"/>
  <c r="AI42" i="2"/>
  <c r="AH41" i="2"/>
  <c r="AI40" i="2"/>
  <c r="AH40" i="2"/>
  <c r="AI33" i="2"/>
  <c r="AH11" i="2"/>
  <c r="AI52" i="2"/>
  <c r="AH14" i="2"/>
  <c r="AI45" i="2"/>
  <c r="AH45" i="2"/>
  <c r="AI41" i="2"/>
  <c r="AH12" i="2"/>
  <c r="AI49" i="2"/>
  <c r="AH31" i="2"/>
  <c r="AI8" i="2"/>
  <c r="AH50" i="2"/>
  <c r="AI39" i="2"/>
  <c r="AH39" i="2"/>
  <c r="AI24" i="2"/>
  <c r="AH24" i="2"/>
  <c r="AI36" i="2"/>
  <c r="AH27" i="2"/>
  <c r="AI48" i="2"/>
  <c r="AH48" i="2"/>
  <c r="AI32" i="2"/>
  <c r="AH4" i="2"/>
  <c r="AI11" i="2"/>
  <c r="AH8" i="2"/>
  <c r="AI15" i="2"/>
  <c r="AH28" i="2"/>
  <c r="AI21" i="2"/>
  <c r="AH21" i="2"/>
  <c r="AI27" i="2"/>
  <c r="AH18" i="2"/>
  <c r="AI51" i="2"/>
  <c r="AH10" i="2"/>
  <c r="AI12" i="2"/>
  <c r="AH35" i="2"/>
  <c r="AI20" i="2"/>
  <c r="AH29" i="2"/>
  <c r="AI5" i="2"/>
  <c r="AH20" i="2"/>
  <c r="AI22" i="2"/>
  <c r="AH38" i="2"/>
  <c r="AI28" i="2"/>
  <c r="AH51" i="2"/>
  <c r="AI44" i="2"/>
  <c r="AH44" i="2"/>
  <c r="AI29" i="2"/>
  <c r="AH15" i="2"/>
  <c r="AI6" i="2"/>
  <c r="AH30" i="2"/>
  <c r="AI7" i="2"/>
  <c r="AH7" i="2"/>
  <c r="AI35" i="2"/>
  <c r="AH42" i="2"/>
  <c r="AU303" i="7"/>
  <c r="AT303" i="7"/>
  <c r="AU302" i="7"/>
  <c r="AT302" i="7"/>
  <c r="AU301" i="7"/>
  <c r="AT301" i="7"/>
  <c r="AU300" i="7"/>
  <c r="AT300" i="7"/>
  <c r="AU299" i="7"/>
  <c r="AT299" i="7"/>
  <c r="AU298" i="7"/>
  <c r="AT298" i="7"/>
  <c r="AU297" i="7"/>
  <c r="AT297" i="7"/>
  <c r="AU296" i="7"/>
  <c r="AT296" i="7"/>
  <c r="AU295" i="7"/>
  <c r="AT295" i="7"/>
  <c r="AU294" i="7"/>
  <c r="AT294" i="7"/>
  <c r="AU293" i="7"/>
  <c r="AT293" i="7"/>
  <c r="AU292" i="7"/>
  <c r="AT292" i="7"/>
  <c r="AU291" i="7"/>
  <c r="AT291" i="7"/>
  <c r="AU290" i="7"/>
  <c r="AT290" i="7"/>
  <c r="AU289" i="7"/>
  <c r="AT289" i="7"/>
  <c r="AU288" i="7"/>
  <c r="AT288" i="7"/>
  <c r="AU287" i="7"/>
  <c r="AT287" i="7"/>
  <c r="AU286" i="7"/>
  <c r="AT286" i="7"/>
  <c r="AU285" i="7"/>
  <c r="AT285" i="7"/>
  <c r="AU284" i="7"/>
  <c r="AT284" i="7"/>
  <c r="AU283" i="7"/>
  <c r="AT283" i="7"/>
  <c r="AU282" i="7"/>
  <c r="AT282" i="7"/>
  <c r="AU281" i="7"/>
  <c r="AT281" i="7"/>
  <c r="AU280" i="7"/>
  <c r="AT280" i="7"/>
  <c r="AU279" i="7"/>
  <c r="AT279" i="7"/>
  <c r="AU278" i="7"/>
  <c r="AT278" i="7"/>
  <c r="AU277" i="7"/>
  <c r="AT277" i="7"/>
  <c r="AU276" i="7"/>
  <c r="AT276" i="7"/>
  <c r="AU275" i="7"/>
  <c r="AT275" i="7"/>
  <c r="AU274" i="7"/>
  <c r="AT274" i="7"/>
  <c r="AU273" i="7"/>
  <c r="AT273" i="7"/>
  <c r="AU272" i="7"/>
  <c r="AT272" i="7"/>
  <c r="AU271" i="7"/>
  <c r="AT271" i="7"/>
  <c r="AU270" i="7"/>
  <c r="AT270" i="7"/>
  <c r="AU269" i="7"/>
  <c r="AT269" i="7"/>
  <c r="AU268" i="7"/>
  <c r="AT268" i="7"/>
  <c r="AU267" i="7"/>
  <c r="AT267" i="7"/>
  <c r="AU266" i="7"/>
  <c r="AT266" i="7"/>
  <c r="AU265" i="7"/>
  <c r="AT265" i="7"/>
  <c r="AU264" i="7"/>
  <c r="AT264" i="7"/>
  <c r="AU263" i="7"/>
  <c r="AT263" i="7"/>
  <c r="AU262" i="7"/>
  <c r="AT262" i="7"/>
  <c r="AU261" i="7"/>
  <c r="AT261" i="7"/>
  <c r="AU260" i="7"/>
  <c r="AT260" i="7"/>
  <c r="AU259" i="7"/>
  <c r="AT259" i="7"/>
  <c r="AU258" i="7"/>
  <c r="AT258" i="7"/>
  <c r="AU257" i="7"/>
  <c r="AT257" i="7"/>
  <c r="AU256" i="7"/>
  <c r="AT256" i="7"/>
  <c r="AU255" i="7"/>
  <c r="AT255" i="7"/>
  <c r="AU254" i="7"/>
  <c r="AT254" i="7"/>
  <c r="AU253" i="7"/>
  <c r="AT253" i="7"/>
  <c r="AU252" i="7"/>
  <c r="AT252" i="7"/>
  <c r="AU251" i="7"/>
  <c r="AT251" i="7"/>
  <c r="AU250" i="7"/>
  <c r="AT250" i="7"/>
  <c r="AU249" i="7"/>
  <c r="AT249" i="7"/>
  <c r="AU248" i="7"/>
  <c r="AT248" i="7"/>
  <c r="AU247" i="7"/>
  <c r="AT247" i="7"/>
  <c r="AU246" i="7"/>
  <c r="AT246" i="7"/>
  <c r="AU245" i="7"/>
  <c r="AT245" i="7"/>
  <c r="AU244" i="7"/>
  <c r="AT244" i="7"/>
  <c r="AU243" i="7"/>
  <c r="AT243" i="7"/>
  <c r="AU242" i="7"/>
  <c r="AT242" i="7"/>
  <c r="AU241" i="7"/>
  <c r="AT241" i="7"/>
  <c r="AU240" i="7"/>
  <c r="AT240" i="7"/>
  <c r="AU239" i="7"/>
  <c r="AT239" i="7"/>
  <c r="AU238" i="7"/>
  <c r="AT238" i="7"/>
  <c r="AU237" i="7"/>
  <c r="AT237" i="7"/>
  <c r="AU236" i="7"/>
  <c r="AT236" i="7"/>
  <c r="AU235" i="7"/>
  <c r="AT235" i="7"/>
  <c r="AU234" i="7"/>
  <c r="AT234" i="7"/>
  <c r="AU233" i="7"/>
  <c r="AT233" i="7"/>
  <c r="AU232" i="7"/>
  <c r="AT232" i="7"/>
  <c r="AU231" i="7"/>
  <c r="AT231" i="7"/>
  <c r="AU230" i="7"/>
  <c r="AT230" i="7"/>
  <c r="AU229" i="7"/>
  <c r="AT229" i="7"/>
  <c r="AU228" i="7"/>
  <c r="AT228" i="7"/>
  <c r="AU227" i="7"/>
  <c r="AT227" i="7"/>
  <c r="AU226" i="7"/>
  <c r="AT226" i="7"/>
  <c r="AU225" i="7"/>
  <c r="AT225" i="7"/>
  <c r="AU224" i="7"/>
  <c r="AT224" i="7"/>
  <c r="AU223" i="7"/>
  <c r="AT223" i="7"/>
  <c r="AU222" i="7"/>
  <c r="AT222" i="7"/>
  <c r="AU221" i="7"/>
  <c r="AT221" i="7"/>
  <c r="AU220" i="7"/>
  <c r="AT220" i="7"/>
  <c r="AU219" i="7"/>
  <c r="AT219" i="7"/>
  <c r="AU218" i="7"/>
  <c r="AT218" i="7"/>
  <c r="AU217" i="7"/>
  <c r="AT217" i="7"/>
  <c r="AU216" i="7"/>
  <c r="AT216" i="7"/>
  <c r="AU215" i="7"/>
  <c r="AT215" i="7"/>
  <c r="AU214" i="7"/>
  <c r="AT214" i="7"/>
  <c r="AU213" i="7"/>
  <c r="AT213" i="7"/>
  <c r="AU212" i="7"/>
  <c r="AT212" i="7"/>
  <c r="AU211" i="7"/>
  <c r="AT211" i="7"/>
  <c r="AU210" i="7"/>
  <c r="AT210" i="7"/>
  <c r="AU209" i="7"/>
  <c r="AT209" i="7"/>
  <c r="AU208" i="7"/>
  <c r="AT208" i="7"/>
  <c r="AU207" i="7"/>
  <c r="AT207" i="7"/>
  <c r="AU206" i="7"/>
  <c r="AT206" i="7"/>
  <c r="AU205" i="7"/>
  <c r="AT205" i="7"/>
  <c r="AU204" i="7"/>
  <c r="AT204" i="7"/>
  <c r="AU203" i="7"/>
  <c r="AT203" i="7"/>
  <c r="AU202" i="7"/>
  <c r="AT202" i="7"/>
  <c r="AU201" i="7"/>
  <c r="AT201" i="7"/>
  <c r="AU200" i="7"/>
  <c r="AT200" i="7"/>
  <c r="AU199" i="7"/>
  <c r="AT199" i="7"/>
  <c r="AU198" i="7"/>
  <c r="AT198" i="7"/>
  <c r="AU197" i="7"/>
  <c r="AT197" i="7"/>
  <c r="AU196" i="7"/>
  <c r="AT196" i="7"/>
  <c r="AU195" i="7"/>
  <c r="AT195" i="7"/>
  <c r="AU194" i="7"/>
  <c r="AT194" i="7"/>
  <c r="AU193" i="7"/>
  <c r="AT193" i="7"/>
  <c r="AU192" i="7"/>
  <c r="AT192" i="7"/>
  <c r="AU191" i="7"/>
  <c r="AT191" i="7"/>
  <c r="AU190" i="7"/>
  <c r="AT190" i="7"/>
  <c r="AU189" i="7"/>
  <c r="AT189" i="7"/>
  <c r="AU188" i="7"/>
  <c r="AT188" i="7"/>
  <c r="AU187" i="7"/>
  <c r="AT187" i="7"/>
  <c r="AU186" i="7"/>
  <c r="AT186" i="7"/>
  <c r="AU185" i="7"/>
  <c r="AT185" i="7"/>
  <c r="AU184" i="7"/>
  <c r="AT184" i="7"/>
  <c r="AU183" i="7"/>
  <c r="AT183" i="7"/>
  <c r="AU182" i="7"/>
  <c r="AT182" i="7"/>
  <c r="AU181" i="7"/>
  <c r="AT181" i="7"/>
  <c r="AU180" i="7"/>
  <c r="AT180" i="7"/>
  <c r="AU179" i="7"/>
  <c r="AT179" i="7"/>
  <c r="AU178" i="7"/>
  <c r="AT178" i="7"/>
  <c r="AU177" i="7"/>
  <c r="AT177" i="7"/>
  <c r="AU176" i="7"/>
  <c r="AT176" i="7"/>
  <c r="AU175" i="7"/>
  <c r="AT175" i="7"/>
  <c r="AU174" i="7"/>
  <c r="AT174" i="7"/>
  <c r="AU173" i="7"/>
  <c r="AT173" i="7"/>
  <c r="AU172" i="7"/>
  <c r="AT172" i="7"/>
  <c r="AU171" i="7"/>
  <c r="AT171" i="7"/>
  <c r="AU170" i="7"/>
  <c r="AT170" i="7"/>
  <c r="AU169" i="7"/>
  <c r="AT169" i="7"/>
  <c r="AU168" i="7"/>
  <c r="AT168" i="7"/>
  <c r="AU167" i="7"/>
  <c r="AT167" i="7"/>
  <c r="AU166" i="7"/>
  <c r="AT166" i="7"/>
  <c r="AU165" i="7"/>
  <c r="AT165" i="7"/>
  <c r="AU164" i="7"/>
  <c r="AT164" i="7"/>
  <c r="AU163" i="7"/>
  <c r="AT163" i="7"/>
  <c r="AU162" i="7"/>
  <c r="AT162" i="7"/>
  <c r="AU161" i="7"/>
  <c r="AT161" i="7"/>
  <c r="AU160" i="7"/>
  <c r="AT160" i="7"/>
  <c r="AU159" i="7"/>
  <c r="AT159" i="7"/>
  <c r="AU158" i="7"/>
  <c r="AT158" i="7"/>
  <c r="AU157" i="7"/>
  <c r="AT157" i="7"/>
  <c r="AU156" i="7"/>
  <c r="AT156" i="7"/>
  <c r="AU155" i="7"/>
  <c r="AT155" i="7"/>
  <c r="AU154" i="7"/>
  <c r="AT154" i="7"/>
  <c r="AU153" i="7"/>
  <c r="AT153" i="7"/>
  <c r="AU152" i="7"/>
  <c r="AT152" i="7"/>
  <c r="AU151" i="7"/>
  <c r="AT151" i="7"/>
  <c r="AU150" i="7"/>
  <c r="AT150" i="7"/>
  <c r="AU149" i="7"/>
  <c r="AT149" i="7"/>
  <c r="AU148" i="7"/>
  <c r="AT148" i="7"/>
  <c r="AU147" i="7"/>
  <c r="AT147" i="7"/>
  <c r="AU146" i="7"/>
  <c r="AT146" i="7"/>
  <c r="AU145" i="7"/>
  <c r="AT145" i="7"/>
  <c r="AU144" i="7"/>
  <c r="AT144" i="7"/>
  <c r="AU143" i="7"/>
  <c r="AT143" i="7"/>
  <c r="AU142" i="7"/>
  <c r="AT142" i="7"/>
  <c r="AU141" i="7"/>
  <c r="AT141" i="7"/>
  <c r="AU140" i="7"/>
  <c r="AT140" i="7"/>
  <c r="AU139" i="7"/>
  <c r="AT139" i="7"/>
  <c r="AU138" i="7"/>
  <c r="AT138" i="7"/>
  <c r="AU137" i="7"/>
  <c r="AT137" i="7"/>
  <c r="AU136" i="7"/>
  <c r="AT136" i="7"/>
  <c r="AU135" i="7"/>
  <c r="AT135" i="7"/>
  <c r="AU134" i="7"/>
  <c r="AT134" i="7"/>
  <c r="AU133" i="7"/>
  <c r="AT133" i="7"/>
  <c r="AU71" i="7"/>
  <c r="AT71" i="7"/>
  <c r="AU131" i="7"/>
  <c r="AT131" i="7"/>
  <c r="AU127" i="7"/>
  <c r="AT127" i="7"/>
  <c r="AU78" i="7"/>
  <c r="AT47" i="7"/>
  <c r="AU122" i="7"/>
  <c r="AT96" i="7"/>
  <c r="AU118" i="7"/>
  <c r="AT115" i="7"/>
  <c r="AU47" i="7"/>
  <c r="AT27" i="7"/>
  <c r="AU99" i="7"/>
  <c r="AT20" i="7"/>
  <c r="AU17" i="7"/>
  <c r="AT111" i="7"/>
  <c r="AU100" i="7"/>
  <c r="AT46" i="7"/>
  <c r="AU16" i="7"/>
  <c r="AT66" i="7"/>
  <c r="AU36" i="7"/>
  <c r="AT95" i="7"/>
  <c r="AU121" i="7"/>
  <c r="AT5" i="7"/>
  <c r="AU15" i="7"/>
  <c r="AT52" i="7"/>
  <c r="AU26" i="7"/>
  <c r="AT100" i="7"/>
  <c r="AU64" i="7"/>
  <c r="AT29" i="7"/>
  <c r="AU53" i="7"/>
  <c r="AT53" i="7"/>
  <c r="AU104" i="7"/>
  <c r="AT104" i="7"/>
  <c r="AU98" i="7"/>
  <c r="AT98" i="7"/>
  <c r="AU33" i="7"/>
  <c r="AT28" i="7"/>
  <c r="AU52" i="7"/>
  <c r="AT56" i="7"/>
  <c r="AU73" i="7"/>
  <c r="AT34" i="7"/>
  <c r="AU87" i="7"/>
  <c r="AT10" i="7"/>
  <c r="AU117" i="7"/>
  <c r="AT117" i="7"/>
  <c r="AU22" i="7"/>
  <c r="AT13" i="7"/>
  <c r="AU82" i="7"/>
  <c r="AT30" i="7"/>
  <c r="AU88" i="7"/>
  <c r="AT31" i="7"/>
  <c r="AU128" i="7"/>
  <c r="AT128" i="7"/>
  <c r="AU80" i="7"/>
  <c r="AT80" i="7"/>
  <c r="AU18" i="7"/>
  <c r="AT109" i="7"/>
  <c r="AU34" i="7"/>
  <c r="AT60" i="7"/>
  <c r="AU113" i="7"/>
  <c r="AT113" i="7"/>
  <c r="AU63" i="7"/>
  <c r="AT42" i="7"/>
  <c r="AU13" i="7"/>
  <c r="AT58" i="7"/>
  <c r="AU59" i="7"/>
  <c r="AT87" i="7"/>
  <c r="AU83" i="7"/>
  <c r="AT83" i="7"/>
  <c r="AU51" i="7"/>
  <c r="AT51" i="7"/>
  <c r="AU109" i="7"/>
  <c r="AT103" i="7"/>
  <c r="AU41" i="7"/>
  <c r="AT7" i="7"/>
  <c r="AU25" i="7"/>
  <c r="AT21" i="7"/>
  <c r="AU94" i="7"/>
  <c r="AT94" i="7"/>
  <c r="AU65" i="7"/>
  <c r="AT18" i="7"/>
  <c r="AU60" i="7"/>
  <c r="AT48" i="7"/>
  <c r="AU29" i="7"/>
  <c r="AT50" i="7"/>
  <c r="AU44" i="7"/>
  <c r="AT36" i="7"/>
  <c r="AU115" i="7"/>
  <c r="AT39" i="7"/>
  <c r="AU103" i="7"/>
  <c r="AT37" i="7"/>
  <c r="AU123" i="7"/>
  <c r="AT8" i="7"/>
  <c r="AU111" i="7"/>
  <c r="AT70" i="7"/>
  <c r="AU75" i="7"/>
  <c r="AT25" i="7"/>
  <c r="AU37" i="7"/>
  <c r="AT4" i="7"/>
  <c r="AU130" i="7"/>
  <c r="AT130" i="7"/>
  <c r="AU30" i="7"/>
  <c r="AT74" i="7"/>
  <c r="AU8" i="7"/>
  <c r="AT102" i="7"/>
  <c r="AU7" i="7"/>
  <c r="AT106" i="7"/>
  <c r="AU102" i="7"/>
  <c r="AT114" i="7"/>
  <c r="AU129" i="7"/>
  <c r="AT129" i="7"/>
  <c r="AU95" i="7"/>
  <c r="AT26" i="7"/>
  <c r="AU40" i="7"/>
  <c r="AT123" i="7"/>
  <c r="AU28" i="7"/>
  <c r="AT85" i="7"/>
  <c r="AU114" i="7"/>
  <c r="AT88" i="7"/>
  <c r="AU107" i="7"/>
  <c r="AT43" i="7"/>
  <c r="AU19" i="7"/>
  <c r="AT19" i="7"/>
  <c r="AU62" i="7"/>
  <c r="AT62" i="7"/>
  <c r="AU23" i="7"/>
  <c r="AT23" i="7"/>
  <c r="AU132" i="7"/>
  <c r="AT132" i="7"/>
  <c r="AU76" i="7"/>
  <c r="AT76" i="7"/>
  <c r="AU55" i="7"/>
  <c r="AT55" i="7"/>
  <c r="AU38" i="7"/>
  <c r="AT38" i="7"/>
  <c r="AU10" i="7"/>
  <c r="AT73" i="7"/>
  <c r="AU86" i="7"/>
  <c r="AT17" i="7"/>
  <c r="AU70" i="7"/>
  <c r="AT33" i="7"/>
  <c r="AU89" i="7"/>
  <c r="AT89" i="7"/>
  <c r="AU81" i="7"/>
  <c r="AT99" i="7"/>
  <c r="AU5" i="7"/>
  <c r="AT40" i="7"/>
  <c r="AU116" i="7"/>
  <c r="AT63" i="7"/>
  <c r="AU126" i="7"/>
  <c r="AT126" i="7"/>
  <c r="AU49" i="7"/>
  <c r="AT49" i="7"/>
  <c r="AU9" i="7"/>
  <c r="AV9" i="7" s="1" a="1"/>
  <c r="AV9" i="7" s="1"/>
  <c r="AT9" i="7"/>
  <c r="AU20" i="7"/>
  <c r="AT90" i="7"/>
  <c r="AU85" i="7"/>
  <c r="AT15" i="7"/>
  <c r="AU110" i="7"/>
  <c r="AT110" i="7"/>
  <c r="AU21" i="7"/>
  <c r="AT75" i="7"/>
  <c r="AU14" i="7"/>
  <c r="AT14" i="7"/>
  <c r="AU119" i="7"/>
  <c r="AT65" i="7"/>
  <c r="AU43" i="7"/>
  <c r="AT116" i="7"/>
  <c r="AU58" i="7"/>
  <c r="AT107" i="7"/>
  <c r="AU45" i="7"/>
  <c r="AT45" i="7"/>
  <c r="AU93" i="7"/>
  <c r="AT93" i="7"/>
  <c r="AU4" i="7"/>
  <c r="AT6" i="7"/>
  <c r="AU91" i="7"/>
  <c r="AT91" i="7"/>
  <c r="AU42" i="7"/>
  <c r="AT72" i="7"/>
  <c r="AU120" i="7"/>
  <c r="AT120" i="7"/>
  <c r="AU125" i="7"/>
  <c r="AT125" i="7"/>
  <c r="AU97" i="7"/>
  <c r="AT124" i="7"/>
  <c r="AU96" i="7"/>
  <c r="AT16" i="7"/>
  <c r="AU57" i="7"/>
  <c r="AT57" i="7"/>
  <c r="AU54" i="7"/>
  <c r="AT54" i="7"/>
  <c r="AU106" i="7"/>
  <c r="AT22" i="7"/>
  <c r="AU112" i="7"/>
  <c r="AT112" i="7"/>
  <c r="AU92" i="7"/>
  <c r="AT92" i="7"/>
  <c r="AU72" i="7"/>
  <c r="AT118" i="7"/>
  <c r="AU46" i="7"/>
  <c r="AT86" i="7"/>
  <c r="AU48" i="7"/>
  <c r="AT35" i="7"/>
  <c r="AU66" i="7"/>
  <c r="AT82" i="7"/>
  <c r="AU124" i="7"/>
  <c r="AT78" i="7"/>
  <c r="AU67" i="7"/>
  <c r="AT67" i="7"/>
  <c r="AU68" i="7"/>
  <c r="AT68" i="7"/>
  <c r="AU11" i="7"/>
  <c r="AT44" i="7"/>
  <c r="AU12" i="7"/>
  <c r="AT12" i="7"/>
  <c r="AU39" i="7"/>
  <c r="AT122" i="7"/>
  <c r="AU69" i="7"/>
  <c r="AT69" i="7"/>
  <c r="AU32" i="7"/>
  <c r="AT32" i="7"/>
  <c r="AU35" i="7"/>
  <c r="AT121" i="7"/>
  <c r="AU24" i="7"/>
  <c r="AT24" i="7"/>
  <c r="AU101" i="7"/>
  <c r="AT101" i="7"/>
  <c r="AU77" i="7"/>
  <c r="AT77" i="7"/>
  <c r="AU79" i="7"/>
  <c r="AT81" i="7"/>
  <c r="AU50" i="7"/>
  <c r="AT59" i="7"/>
  <c r="AU27" i="7"/>
  <c r="AT11" i="7"/>
  <c r="AU74" i="7"/>
  <c r="AT119" i="7"/>
  <c r="AU61" i="7"/>
  <c r="AT79" i="7"/>
  <c r="AU90" i="7"/>
  <c r="AT97" i="7"/>
  <c r="AU56" i="7"/>
  <c r="AT64" i="7"/>
  <c r="AU84" i="7"/>
  <c r="AT84" i="7"/>
  <c r="AU31" i="7"/>
  <c r="AT41" i="7"/>
  <c r="AU6" i="7"/>
  <c r="AT61" i="7"/>
  <c r="AS301" i="14"/>
  <c r="AR301" i="14"/>
  <c r="AS300" i="14"/>
  <c r="AT300" i="14" s="1" a="1"/>
  <c r="AT300" i="14" s="1"/>
  <c r="AR300" i="14"/>
  <c r="AS299" i="14"/>
  <c r="AT299" i="14" s="1" a="1"/>
  <c r="AT299" i="14" s="1"/>
  <c r="AR299" i="14"/>
  <c r="AS298" i="14"/>
  <c r="AT298" i="14" s="1" a="1"/>
  <c r="AT298" i="14" s="1"/>
  <c r="AR298" i="14"/>
  <c r="AS297" i="14"/>
  <c r="AT297" i="14" s="1" a="1"/>
  <c r="AT297" i="14" s="1"/>
  <c r="AR297" i="14"/>
  <c r="AS296" i="14"/>
  <c r="AT296" i="14" s="1" a="1"/>
  <c r="AT296" i="14" s="1"/>
  <c r="AR296" i="14"/>
  <c r="AS295" i="14"/>
  <c r="AT295" i="14" s="1" a="1"/>
  <c r="AT295" i="14" s="1"/>
  <c r="AR295" i="14"/>
  <c r="AS294" i="14"/>
  <c r="AT294" i="14" s="1" a="1"/>
  <c r="AT294" i="14" s="1"/>
  <c r="AR294" i="14"/>
  <c r="AS293" i="14"/>
  <c r="AT293" i="14" s="1" a="1"/>
  <c r="AT293" i="14" s="1"/>
  <c r="AR293" i="14"/>
  <c r="AS292" i="14"/>
  <c r="AT292" i="14" s="1" a="1"/>
  <c r="AT292" i="14" s="1"/>
  <c r="AR292" i="14"/>
  <c r="AS291" i="14"/>
  <c r="AT291" i="14" s="1" a="1"/>
  <c r="AT291" i="14" s="1"/>
  <c r="AR291" i="14"/>
  <c r="AS290" i="14"/>
  <c r="AT290" i="14" s="1" a="1"/>
  <c r="AT290" i="14" s="1"/>
  <c r="AR290" i="14"/>
  <c r="AS289" i="14"/>
  <c r="AT289" i="14" s="1" a="1"/>
  <c r="AT289" i="14" s="1"/>
  <c r="AR289" i="14"/>
  <c r="AS288" i="14"/>
  <c r="AT288" i="14" s="1" a="1"/>
  <c r="AT288" i="14" s="1"/>
  <c r="AR288" i="14"/>
  <c r="AS287" i="14"/>
  <c r="AT287" i="14" s="1" a="1"/>
  <c r="AT287" i="14" s="1"/>
  <c r="AR287" i="14"/>
  <c r="AS286" i="14"/>
  <c r="AT286" i="14" s="1" a="1"/>
  <c r="AT286" i="14" s="1"/>
  <c r="AR286" i="14"/>
  <c r="AS285" i="14"/>
  <c r="AT285" i="14" s="1" a="1"/>
  <c r="AT285" i="14" s="1"/>
  <c r="AR285" i="14"/>
  <c r="AS284" i="14"/>
  <c r="AT284" i="14" s="1" a="1"/>
  <c r="AT284" i="14" s="1"/>
  <c r="AR284" i="14"/>
  <c r="AS283" i="14"/>
  <c r="AT283" i="14" s="1" a="1"/>
  <c r="AT283" i="14" s="1"/>
  <c r="AR283" i="14"/>
  <c r="AS282" i="14"/>
  <c r="AT282" i="14" s="1" a="1"/>
  <c r="AT282" i="14" s="1"/>
  <c r="AR282" i="14"/>
  <c r="AS281" i="14"/>
  <c r="AT281" i="14" s="1" a="1"/>
  <c r="AT281" i="14" s="1"/>
  <c r="AR281" i="14"/>
  <c r="AS280" i="14"/>
  <c r="AT280" i="14" s="1" a="1"/>
  <c r="AT280" i="14" s="1"/>
  <c r="AR280" i="14"/>
  <c r="AS279" i="14"/>
  <c r="AT279" i="14" s="1" a="1"/>
  <c r="AT279" i="14" s="1"/>
  <c r="AR279" i="14"/>
  <c r="AS278" i="14"/>
  <c r="AT278" i="14" s="1" a="1"/>
  <c r="AT278" i="14" s="1"/>
  <c r="AR278" i="14"/>
  <c r="AS277" i="14"/>
  <c r="AT277" i="14" s="1" a="1"/>
  <c r="AT277" i="14" s="1"/>
  <c r="AR277" i="14"/>
  <c r="AS276" i="14"/>
  <c r="AT276" i="14" s="1" a="1"/>
  <c r="AT276" i="14" s="1"/>
  <c r="AR276" i="14"/>
  <c r="AS275" i="14"/>
  <c r="AT275" i="14" s="1" a="1"/>
  <c r="AT275" i="14" s="1"/>
  <c r="AR275" i="14"/>
  <c r="AS274" i="14"/>
  <c r="AT274" i="14" s="1" a="1"/>
  <c r="AT274" i="14" s="1"/>
  <c r="AR274" i="14"/>
  <c r="AS273" i="14"/>
  <c r="AT273" i="14" s="1" a="1"/>
  <c r="AT273" i="14" s="1"/>
  <c r="AR273" i="14"/>
  <c r="AS272" i="14"/>
  <c r="AT272" i="14" s="1" a="1"/>
  <c r="AT272" i="14" s="1"/>
  <c r="AR272" i="14"/>
  <c r="AS271" i="14"/>
  <c r="AT271" i="14" s="1" a="1"/>
  <c r="AT271" i="14" s="1"/>
  <c r="AR271" i="14"/>
  <c r="AS270" i="14"/>
  <c r="AT270" i="14" s="1" a="1"/>
  <c r="AT270" i="14" s="1"/>
  <c r="AR270" i="14"/>
  <c r="AS269" i="14"/>
  <c r="AT269" i="14" s="1" a="1"/>
  <c r="AT269" i="14" s="1"/>
  <c r="AR269" i="14"/>
  <c r="AS268" i="14"/>
  <c r="AT268" i="14" s="1" a="1"/>
  <c r="AT268" i="14" s="1"/>
  <c r="AR268" i="14"/>
  <c r="AS267" i="14"/>
  <c r="AT267" i="14" s="1" a="1"/>
  <c r="AT267" i="14" s="1"/>
  <c r="AR267" i="14"/>
  <c r="AS266" i="14"/>
  <c r="AT266" i="14" s="1" a="1"/>
  <c r="AT266" i="14" s="1"/>
  <c r="AR266" i="14"/>
  <c r="AS265" i="14"/>
  <c r="AT265" i="14" s="1" a="1"/>
  <c r="AT265" i="14" s="1"/>
  <c r="AR265" i="14"/>
  <c r="AS264" i="14"/>
  <c r="AT264" i="14" s="1" a="1"/>
  <c r="AT264" i="14" s="1"/>
  <c r="AR264" i="14"/>
  <c r="AS263" i="14"/>
  <c r="AT263" i="14" s="1" a="1"/>
  <c r="AT263" i="14" s="1"/>
  <c r="AR263" i="14"/>
  <c r="AS262" i="14"/>
  <c r="AT262" i="14" s="1" a="1"/>
  <c r="AT262" i="14" s="1"/>
  <c r="AR262" i="14"/>
  <c r="AS261" i="14"/>
  <c r="AT261" i="14" s="1" a="1"/>
  <c r="AT261" i="14" s="1"/>
  <c r="AR261" i="14"/>
  <c r="AS260" i="14"/>
  <c r="AT260" i="14" s="1" a="1"/>
  <c r="AT260" i="14" s="1"/>
  <c r="AR260" i="14"/>
  <c r="AS259" i="14"/>
  <c r="AT259" i="14" s="1" a="1"/>
  <c r="AT259" i="14" s="1"/>
  <c r="AR259" i="14"/>
  <c r="AS258" i="14"/>
  <c r="AT258" i="14" s="1" a="1"/>
  <c r="AT258" i="14" s="1"/>
  <c r="AR258" i="14"/>
  <c r="AS257" i="14"/>
  <c r="AT257" i="14" s="1" a="1"/>
  <c r="AT257" i="14" s="1"/>
  <c r="AR257" i="14"/>
  <c r="AS256" i="14"/>
  <c r="AT256" i="14" s="1" a="1"/>
  <c r="AT256" i="14" s="1"/>
  <c r="AR256" i="14"/>
  <c r="AS255" i="14"/>
  <c r="AT255" i="14" s="1" a="1"/>
  <c r="AT255" i="14" s="1"/>
  <c r="AR255" i="14"/>
  <c r="AS254" i="14"/>
  <c r="AT254" i="14" s="1" a="1"/>
  <c r="AT254" i="14" s="1"/>
  <c r="AR254" i="14"/>
  <c r="AS253" i="14"/>
  <c r="AT253" i="14" s="1" a="1"/>
  <c r="AT253" i="14" s="1"/>
  <c r="AR253" i="14"/>
  <c r="AS252" i="14"/>
  <c r="AT252" i="14" s="1" a="1"/>
  <c r="AT252" i="14" s="1"/>
  <c r="AR252" i="14"/>
  <c r="AS251" i="14"/>
  <c r="AT251" i="14" s="1" a="1"/>
  <c r="AT251" i="14" s="1"/>
  <c r="AR251" i="14"/>
  <c r="AS250" i="14"/>
  <c r="AT250" i="14" s="1" a="1"/>
  <c r="AT250" i="14" s="1"/>
  <c r="AR250" i="14"/>
  <c r="AS249" i="14"/>
  <c r="AT249" i="14" s="1" a="1"/>
  <c r="AT249" i="14" s="1"/>
  <c r="AR249" i="14"/>
  <c r="AS248" i="14"/>
  <c r="AT248" i="14" s="1" a="1"/>
  <c r="AT248" i="14" s="1"/>
  <c r="AR248" i="14"/>
  <c r="AS247" i="14"/>
  <c r="AT247" i="14" s="1" a="1"/>
  <c r="AT247" i="14" s="1"/>
  <c r="AR247" i="14"/>
  <c r="AS246" i="14"/>
  <c r="AT246" i="14" s="1" a="1"/>
  <c r="AT246" i="14" s="1"/>
  <c r="AR246" i="14"/>
  <c r="AS245" i="14"/>
  <c r="AT245" i="14" s="1" a="1"/>
  <c r="AT245" i="14" s="1"/>
  <c r="AR245" i="14"/>
  <c r="AS244" i="14"/>
  <c r="AT244" i="14" s="1" a="1"/>
  <c r="AT244" i="14" s="1"/>
  <c r="AR244" i="14"/>
  <c r="AS243" i="14"/>
  <c r="AT243" i="14" s="1" a="1"/>
  <c r="AT243" i="14" s="1"/>
  <c r="AR243" i="14"/>
  <c r="AS242" i="14"/>
  <c r="AT242" i="14" s="1" a="1"/>
  <c r="AT242" i="14" s="1"/>
  <c r="AR242" i="14"/>
  <c r="AS241" i="14"/>
  <c r="AT241" i="14" s="1" a="1"/>
  <c r="AT241" i="14" s="1"/>
  <c r="AR241" i="14"/>
  <c r="AS240" i="14"/>
  <c r="AT240" i="14" s="1" a="1"/>
  <c r="AT240" i="14" s="1"/>
  <c r="AR240" i="14"/>
  <c r="AS239" i="14"/>
  <c r="AT239" i="14" s="1" a="1"/>
  <c r="AT239" i="14" s="1"/>
  <c r="AR239" i="14"/>
  <c r="AS238" i="14"/>
  <c r="AT238" i="14" s="1" a="1"/>
  <c r="AT238" i="14" s="1"/>
  <c r="AR238" i="14"/>
  <c r="AS237" i="14"/>
  <c r="AT237" i="14" s="1" a="1"/>
  <c r="AT237" i="14" s="1"/>
  <c r="AR237" i="14"/>
  <c r="AS236" i="14"/>
  <c r="AT236" i="14" s="1" a="1"/>
  <c r="AT236" i="14" s="1"/>
  <c r="AR236" i="14"/>
  <c r="AS235" i="14"/>
  <c r="AT235" i="14" s="1" a="1"/>
  <c r="AT235" i="14" s="1"/>
  <c r="AR235" i="14"/>
  <c r="AS234" i="14"/>
  <c r="AT234" i="14" s="1" a="1"/>
  <c r="AT234" i="14" s="1"/>
  <c r="AR234" i="14"/>
  <c r="AS233" i="14"/>
  <c r="AT233" i="14" s="1" a="1"/>
  <c r="AT233" i="14" s="1"/>
  <c r="AR233" i="14"/>
  <c r="AS232" i="14"/>
  <c r="AT232" i="14" s="1" a="1"/>
  <c r="AT232" i="14" s="1"/>
  <c r="AR232" i="14"/>
  <c r="AS231" i="14"/>
  <c r="AT231" i="14" s="1" a="1"/>
  <c r="AT231" i="14" s="1"/>
  <c r="AR231" i="14"/>
  <c r="AS230" i="14"/>
  <c r="AT230" i="14" s="1" a="1"/>
  <c r="AT230" i="14" s="1"/>
  <c r="AR230" i="14"/>
  <c r="AS229" i="14"/>
  <c r="AT229" i="14" s="1" a="1"/>
  <c r="AT229" i="14" s="1"/>
  <c r="AR229" i="14"/>
  <c r="AS228" i="14"/>
  <c r="AT228" i="14" s="1" a="1"/>
  <c r="AT228" i="14" s="1"/>
  <c r="AR228" i="14"/>
  <c r="AS227" i="14"/>
  <c r="AT227" i="14" s="1" a="1"/>
  <c r="AT227" i="14" s="1"/>
  <c r="AR227" i="14"/>
  <c r="AS226" i="14"/>
  <c r="AT226" i="14" s="1" a="1"/>
  <c r="AT226" i="14" s="1"/>
  <c r="AR226" i="14"/>
  <c r="AS225" i="14"/>
  <c r="AT225" i="14" s="1" a="1"/>
  <c r="AT225" i="14" s="1"/>
  <c r="AR225" i="14"/>
  <c r="AS224" i="14"/>
  <c r="AT224" i="14" s="1" a="1"/>
  <c r="AT224" i="14" s="1"/>
  <c r="AR224" i="14"/>
  <c r="AS223" i="14"/>
  <c r="AT223" i="14" s="1" a="1"/>
  <c r="AT223" i="14" s="1"/>
  <c r="AR223" i="14"/>
  <c r="AS222" i="14"/>
  <c r="AT222" i="14" s="1" a="1"/>
  <c r="AT222" i="14" s="1"/>
  <c r="AR222" i="14"/>
  <c r="AS221" i="14"/>
  <c r="AT221" i="14" s="1" a="1"/>
  <c r="AT221" i="14" s="1"/>
  <c r="AR221" i="14"/>
  <c r="AS220" i="14"/>
  <c r="AT220" i="14" s="1" a="1"/>
  <c r="AT220" i="14" s="1"/>
  <c r="AR220" i="14"/>
  <c r="AS219" i="14"/>
  <c r="AT219" i="14" s="1" a="1"/>
  <c r="AT219" i="14" s="1"/>
  <c r="AR219" i="14"/>
  <c r="AS218" i="14"/>
  <c r="AT218" i="14" s="1" a="1"/>
  <c r="AT218" i="14" s="1"/>
  <c r="AR218" i="14"/>
  <c r="AS217" i="14"/>
  <c r="AT217" i="14" s="1" a="1"/>
  <c r="AT217" i="14" s="1"/>
  <c r="AR217" i="14"/>
  <c r="AS216" i="14"/>
  <c r="AT216" i="14" s="1" a="1"/>
  <c r="AT216" i="14" s="1"/>
  <c r="AR216" i="14"/>
  <c r="AS215" i="14"/>
  <c r="AT215" i="14" s="1" a="1"/>
  <c r="AT215" i="14" s="1"/>
  <c r="AR215" i="14"/>
  <c r="AS214" i="14"/>
  <c r="AT214" i="14" s="1" a="1"/>
  <c r="AT214" i="14" s="1"/>
  <c r="AR214" i="14"/>
  <c r="AS213" i="14"/>
  <c r="AT213" i="14" s="1" a="1"/>
  <c r="AT213" i="14" s="1"/>
  <c r="AR213" i="14"/>
  <c r="AS212" i="14"/>
  <c r="AT212" i="14" s="1" a="1"/>
  <c r="AT212" i="14" s="1"/>
  <c r="AR212" i="14"/>
  <c r="AS211" i="14"/>
  <c r="AT211" i="14" s="1" a="1"/>
  <c r="AT211" i="14" s="1"/>
  <c r="AR211" i="14"/>
  <c r="AS210" i="14"/>
  <c r="AT210" i="14" s="1" a="1"/>
  <c r="AT210" i="14" s="1"/>
  <c r="AR210" i="14"/>
  <c r="AS209" i="14"/>
  <c r="AT209" i="14" s="1" a="1"/>
  <c r="AT209" i="14" s="1"/>
  <c r="AR209" i="14"/>
  <c r="AS208" i="14"/>
  <c r="AT208" i="14" s="1" a="1"/>
  <c r="AT208" i="14" s="1"/>
  <c r="AR208" i="14"/>
  <c r="AS207" i="14"/>
  <c r="AT207" i="14" s="1" a="1"/>
  <c r="AT207" i="14" s="1"/>
  <c r="AR207" i="14"/>
  <c r="AS206" i="14"/>
  <c r="AT206" i="14" s="1" a="1"/>
  <c r="AT206" i="14" s="1"/>
  <c r="AR206" i="14"/>
  <c r="AS205" i="14"/>
  <c r="AT205" i="14" s="1" a="1"/>
  <c r="AT205" i="14" s="1"/>
  <c r="AR205" i="14"/>
  <c r="AS204" i="14"/>
  <c r="AT204" i="14" s="1" a="1"/>
  <c r="AT204" i="14" s="1"/>
  <c r="AR204" i="14"/>
  <c r="AS203" i="14"/>
  <c r="AT203" i="14" s="1" a="1"/>
  <c r="AT203" i="14" s="1"/>
  <c r="AR203" i="14"/>
  <c r="AS202" i="14"/>
  <c r="AT202" i="14" s="1" a="1"/>
  <c r="AT202" i="14" s="1"/>
  <c r="AR202" i="14"/>
  <c r="AS201" i="14"/>
  <c r="AT201" i="14" s="1" a="1"/>
  <c r="AT201" i="14" s="1"/>
  <c r="AR201" i="14"/>
  <c r="AS200" i="14"/>
  <c r="AT200" i="14" s="1" a="1"/>
  <c r="AT200" i="14" s="1"/>
  <c r="AR200" i="14"/>
  <c r="AS199" i="14"/>
  <c r="AT199" i="14" s="1" a="1"/>
  <c r="AT199" i="14" s="1"/>
  <c r="AR199" i="14"/>
  <c r="AS198" i="14"/>
  <c r="AT198" i="14" s="1" a="1"/>
  <c r="AT198" i="14" s="1"/>
  <c r="AR198" i="14"/>
  <c r="AS197" i="14"/>
  <c r="AT197" i="14" s="1" a="1"/>
  <c r="AT197" i="14" s="1"/>
  <c r="AR197" i="14"/>
  <c r="AS196" i="14"/>
  <c r="AT196" i="14" s="1" a="1"/>
  <c r="AT196" i="14" s="1"/>
  <c r="AR196" i="14"/>
  <c r="AS195" i="14"/>
  <c r="AT195" i="14" s="1" a="1"/>
  <c r="AT195" i="14" s="1"/>
  <c r="AR195" i="14"/>
  <c r="AS194" i="14"/>
  <c r="AT194" i="14" s="1" a="1"/>
  <c r="AT194" i="14" s="1"/>
  <c r="AR194" i="14"/>
  <c r="AS193" i="14"/>
  <c r="AT193" i="14" s="1" a="1"/>
  <c r="AT193" i="14" s="1"/>
  <c r="AR193" i="14"/>
  <c r="AS192" i="14"/>
  <c r="AT192" i="14" s="1" a="1"/>
  <c r="AT192" i="14" s="1"/>
  <c r="AR192" i="14"/>
  <c r="AS191" i="14"/>
  <c r="AT191" i="14" s="1" a="1"/>
  <c r="AT191" i="14" s="1"/>
  <c r="AR191" i="14"/>
  <c r="AS190" i="14"/>
  <c r="AT190" i="14" s="1" a="1"/>
  <c r="AT190" i="14" s="1"/>
  <c r="AR190" i="14"/>
  <c r="AS189" i="14"/>
  <c r="AT189" i="14" s="1" a="1"/>
  <c r="AT189" i="14" s="1"/>
  <c r="AR189" i="14"/>
  <c r="AS188" i="14"/>
  <c r="AT188" i="14" s="1" a="1"/>
  <c r="AT188" i="14" s="1"/>
  <c r="AR188" i="14"/>
  <c r="AS187" i="14"/>
  <c r="AT187" i="14" s="1" a="1"/>
  <c r="AT187" i="14" s="1"/>
  <c r="AR187" i="14"/>
  <c r="AS186" i="14"/>
  <c r="AT186" i="14" s="1" a="1"/>
  <c r="AT186" i="14" s="1"/>
  <c r="AR186" i="14"/>
  <c r="AS185" i="14"/>
  <c r="AT185" i="14" s="1" a="1"/>
  <c r="AT185" i="14" s="1"/>
  <c r="AR185" i="14"/>
  <c r="AS184" i="14"/>
  <c r="AT184" i="14" s="1" a="1"/>
  <c r="AT184" i="14" s="1"/>
  <c r="AR184" i="14"/>
  <c r="AS183" i="14"/>
  <c r="AT183" i="14" s="1" a="1"/>
  <c r="AT183" i="14" s="1"/>
  <c r="AR183" i="14"/>
  <c r="AS182" i="14"/>
  <c r="AT182" i="14" s="1" a="1"/>
  <c r="AT182" i="14" s="1"/>
  <c r="AR182" i="14"/>
  <c r="AS181" i="14"/>
  <c r="AT181" i="14" s="1" a="1"/>
  <c r="AT181" i="14" s="1"/>
  <c r="AR181" i="14"/>
  <c r="AS180" i="14"/>
  <c r="AT180" i="14" s="1" a="1"/>
  <c r="AT180" i="14" s="1"/>
  <c r="AR180" i="14"/>
  <c r="AS179" i="14"/>
  <c r="AT179" i="14" s="1" a="1"/>
  <c r="AT179" i="14" s="1"/>
  <c r="AR179" i="14"/>
  <c r="AS178" i="14"/>
  <c r="AT178" i="14" s="1" a="1"/>
  <c r="AT178" i="14" s="1"/>
  <c r="AR178" i="14"/>
  <c r="AS177" i="14"/>
  <c r="AT177" i="14" s="1" a="1"/>
  <c r="AT177" i="14" s="1"/>
  <c r="AR177" i="14"/>
  <c r="AS176" i="14"/>
  <c r="AT176" i="14" s="1" a="1"/>
  <c r="AT176" i="14" s="1"/>
  <c r="AR176" i="14"/>
  <c r="AS175" i="14"/>
  <c r="AT175" i="14" s="1" a="1"/>
  <c r="AT175" i="14" s="1"/>
  <c r="AR175" i="14"/>
  <c r="AS174" i="14"/>
  <c r="AT174" i="14" s="1" a="1"/>
  <c r="AT174" i="14" s="1"/>
  <c r="AR174" i="14"/>
  <c r="AS173" i="14"/>
  <c r="AT173" i="14" s="1" a="1"/>
  <c r="AT173" i="14" s="1"/>
  <c r="AR173" i="14"/>
  <c r="AS172" i="14"/>
  <c r="AT172" i="14" s="1" a="1"/>
  <c r="AT172" i="14" s="1"/>
  <c r="AR172" i="14"/>
  <c r="AS171" i="14"/>
  <c r="AT171" i="14" s="1" a="1"/>
  <c r="AT171" i="14" s="1"/>
  <c r="AR171" i="14"/>
  <c r="AS170" i="14"/>
  <c r="AT170" i="14" s="1" a="1"/>
  <c r="AT170" i="14" s="1"/>
  <c r="AR170" i="14"/>
  <c r="AS169" i="14"/>
  <c r="AT169" i="14" s="1" a="1"/>
  <c r="AT169" i="14" s="1"/>
  <c r="AR169" i="14"/>
  <c r="AS168" i="14"/>
  <c r="AT168" i="14" s="1" a="1"/>
  <c r="AT168" i="14" s="1"/>
  <c r="AR168" i="14"/>
  <c r="AS167" i="14"/>
  <c r="AT167" i="14" s="1" a="1"/>
  <c r="AT167" i="14" s="1"/>
  <c r="AR167" i="14"/>
  <c r="AS166" i="14"/>
  <c r="AT166" i="14" s="1" a="1"/>
  <c r="AT166" i="14" s="1"/>
  <c r="AR166" i="14"/>
  <c r="AS165" i="14"/>
  <c r="AT165" i="14" s="1" a="1"/>
  <c r="AT165" i="14" s="1"/>
  <c r="AR165" i="14"/>
  <c r="AS164" i="14"/>
  <c r="AT164" i="14" s="1" a="1"/>
  <c r="AT164" i="14" s="1"/>
  <c r="AR164" i="14"/>
  <c r="AS163" i="14"/>
  <c r="AT163" i="14" s="1" a="1"/>
  <c r="AT163" i="14" s="1"/>
  <c r="AR163" i="14"/>
  <c r="AS162" i="14"/>
  <c r="AT162" i="14" s="1" a="1"/>
  <c r="AT162" i="14" s="1"/>
  <c r="AR162" i="14"/>
  <c r="AS161" i="14"/>
  <c r="AT161" i="14" s="1" a="1"/>
  <c r="AT161" i="14" s="1"/>
  <c r="AR161" i="14"/>
  <c r="AS160" i="14"/>
  <c r="AT160" i="14" s="1" a="1"/>
  <c r="AT160" i="14" s="1"/>
  <c r="AR160" i="14"/>
  <c r="AS159" i="14"/>
  <c r="AT159" i="14" s="1" a="1"/>
  <c r="AT159" i="14" s="1"/>
  <c r="AR159" i="14"/>
  <c r="AS158" i="14"/>
  <c r="AT158" i="14" s="1" a="1"/>
  <c r="AT158" i="14" s="1"/>
  <c r="AR158" i="14"/>
  <c r="AS157" i="14"/>
  <c r="AT157" i="14" s="1" a="1"/>
  <c r="AT157" i="14" s="1"/>
  <c r="AR157" i="14"/>
  <c r="AS156" i="14"/>
  <c r="AT156" i="14" s="1" a="1"/>
  <c r="AT156" i="14" s="1"/>
  <c r="AR156" i="14"/>
  <c r="AS155" i="14"/>
  <c r="AT155" i="14" s="1" a="1"/>
  <c r="AT155" i="14" s="1"/>
  <c r="AR155" i="14"/>
  <c r="AS154" i="14"/>
  <c r="AT154" i="14" s="1" a="1"/>
  <c r="AT154" i="14" s="1"/>
  <c r="AR154" i="14"/>
  <c r="AS153" i="14"/>
  <c r="AT153" i="14" s="1" a="1"/>
  <c r="AT153" i="14" s="1"/>
  <c r="AR153" i="14"/>
  <c r="AS152" i="14"/>
  <c r="AT152" i="14" s="1" a="1"/>
  <c r="AT152" i="14" s="1"/>
  <c r="AR152" i="14"/>
  <c r="AS151" i="14"/>
  <c r="AT151" i="14" s="1" a="1"/>
  <c r="AT151" i="14" s="1"/>
  <c r="AR151" i="14"/>
  <c r="AS150" i="14"/>
  <c r="AT150" i="14" s="1" a="1"/>
  <c r="AT150" i="14" s="1"/>
  <c r="AR150" i="14"/>
  <c r="AS149" i="14"/>
  <c r="AT149" i="14" s="1" a="1"/>
  <c r="AT149" i="14" s="1"/>
  <c r="AR149" i="14"/>
  <c r="AS148" i="14"/>
  <c r="AT148" i="14" s="1" a="1"/>
  <c r="AT148" i="14" s="1"/>
  <c r="AR148" i="14"/>
  <c r="AS147" i="14"/>
  <c r="AT147" i="14" s="1" a="1"/>
  <c r="AT147" i="14" s="1"/>
  <c r="AR147" i="14"/>
  <c r="AS146" i="14"/>
  <c r="AT146" i="14" s="1" a="1"/>
  <c r="AT146" i="14" s="1"/>
  <c r="AR146" i="14"/>
  <c r="AS145" i="14"/>
  <c r="AT145" i="14" s="1" a="1"/>
  <c r="AT145" i="14" s="1"/>
  <c r="AR145" i="14"/>
  <c r="AS144" i="14"/>
  <c r="AT144" i="14" s="1" a="1"/>
  <c r="AT144" i="14" s="1"/>
  <c r="AR144" i="14"/>
  <c r="AS143" i="14"/>
  <c r="AT143" i="14" s="1" a="1"/>
  <c r="AT143" i="14" s="1"/>
  <c r="AR143" i="14"/>
  <c r="AS142" i="14"/>
  <c r="AT142" i="14" s="1" a="1"/>
  <c r="AT142" i="14" s="1"/>
  <c r="AR142" i="14"/>
  <c r="AS141" i="14"/>
  <c r="AT141" i="14" s="1" a="1"/>
  <c r="AT141" i="14" s="1"/>
  <c r="AR141" i="14"/>
  <c r="AS140" i="14"/>
  <c r="AT140" i="14" s="1" a="1"/>
  <c r="AT140" i="14" s="1"/>
  <c r="AR140" i="14"/>
  <c r="AS139" i="14"/>
  <c r="AT139" i="14" s="1" a="1"/>
  <c r="AT139" i="14" s="1"/>
  <c r="AR139" i="14"/>
  <c r="AS138" i="14"/>
  <c r="AT138" i="14" s="1" a="1"/>
  <c r="AT138" i="14" s="1"/>
  <c r="AR138" i="14"/>
  <c r="AS137" i="14"/>
  <c r="AT137" i="14" s="1" a="1"/>
  <c r="AT137" i="14" s="1"/>
  <c r="AR137" i="14"/>
  <c r="AS136" i="14"/>
  <c r="AT136" i="14" s="1" a="1"/>
  <c r="AT136" i="14" s="1"/>
  <c r="AR136" i="14"/>
  <c r="AS135" i="14"/>
  <c r="AT135" i="14" s="1" a="1"/>
  <c r="AT135" i="14" s="1"/>
  <c r="AR135" i="14"/>
  <c r="AS134" i="14"/>
  <c r="AT134" i="14" s="1" a="1"/>
  <c r="AT134" i="14" s="1"/>
  <c r="AR134" i="14"/>
  <c r="AS133" i="14"/>
  <c r="AT133" i="14" s="1" a="1"/>
  <c r="AT133" i="14" s="1"/>
  <c r="AR133" i="14"/>
  <c r="AS132" i="14"/>
  <c r="AT132" i="14" s="1" a="1"/>
  <c r="AT132" i="14" s="1"/>
  <c r="AR132" i="14"/>
  <c r="AS131" i="14"/>
  <c r="AT131" i="14" s="1" a="1"/>
  <c r="AT131" i="14" s="1"/>
  <c r="AR131" i="14"/>
  <c r="AS130" i="14"/>
  <c r="AT130" i="14" s="1" a="1"/>
  <c r="AT130" i="14" s="1"/>
  <c r="AR130" i="14"/>
  <c r="AS129" i="14"/>
  <c r="AT129" i="14" s="1" a="1"/>
  <c r="AT129" i="14" s="1"/>
  <c r="AR129" i="14"/>
  <c r="AS128" i="14"/>
  <c r="AT128" i="14" s="1" a="1"/>
  <c r="AT128" i="14" s="1"/>
  <c r="AR128" i="14"/>
  <c r="AS127" i="14"/>
  <c r="AT127" i="14" s="1" a="1"/>
  <c r="AT127" i="14" s="1"/>
  <c r="AR127" i="14"/>
  <c r="AS126" i="14"/>
  <c r="AT126" i="14" s="1" a="1"/>
  <c r="AT126" i="14" s="1"/>
  <c r="AR126" i="14"/>
  <c r="AS125" i="14"/>
  <c r="AT125" i="14" s="1" a="1"/>
  <c r="AT125" i="14" s="1"/>
  <c r="AR125" i="14"/>
  <c r="AS124" i="14"/>
  <c r="AT124" i="14" s="1" a="1"/>
  <c r="AT124" i="14" s="1"/>
  <c r="AR124" i="14"/>
  <c r="AS123" i="14"/>
  <c r="AT123" i="14" s="1" a="1"/>
  <c r="AT123" i="14" s="1"/>
  <c r="AR123" i="14"/>
  <c r="AS122" i="14"/>
  <c r="AT122" i="14" s="1" a="1"/>
  <c r="AT122" i="14" s="1"/>
  <c r="AR122" i="14"/>
  <c r="AS121" i="14"/>
  <c r="AT121" i="14" s="1" a="1"/>
  <c r="AT121" i="14" s="1"/>
  <c r="AR121" i="14"/>
  <c r="AS120" i="14"/>
  <c r="AT120" i="14" s="1" a="1"/>
  <c r="AT120" i="14" s="1"/>
  <c r="AR120" i="14"/>
  <c r="AS80" i="14"/>
  <c r="AT80" i="14" s="1" a="1"/>
  <c r="AT80" i="14" s="1"/>
  <c r="AR82" i="14"/>
  <c r="AS63" i="14"/>
  <c r="AT63" i="14" s="1" a="1"/>
  <c r="AT63" i="14" s="1"/>
  <c r="AR63" i="14"/>
  <c r="AS6" i="14"/>
  <c r="AT6" i="14" s="1" a="1"/>
  <c r="AT6" i="14" s="1"/>
  <c r="AR20" i="14"/>
  <c r="AS104" i="14"/>
  <c r="AT104" i="14" s="1" a="1"/>
  <c r="AT104" i="14" s="1"/>
  <c r="AR104" i="14"/>
  <c r="AS113" i="14"/>
  <c r="AT113" i="14" s="1" a="1"/>
  <c r="AT113" i="14" s="1"/>
  <c r="AR113" i="14"/>
  <c r="AS28" i="14"/>
  <c r="AT28" i="14" s="1" a="1"/>
  <c r="AT28" i="14" s="1"/>
  <c r="AR28" i="14"/>
  <c r="AS81" i="14"/>
  <c r="AT81" i="14" s="1" a="1"/>
  <c r="AT81" i="14" s="1"/>
  <c r="AR77" i="14"/>
  <c r="AS44" i="14"/>
  <c r="AT44" i="14" s="1" a="1"/>
  <c r="AT44" i="14" s="1"/>
  <c r="AR56" i="14"/>
  <c r="AS41" i="14"/>
  <c r="AT41" i="14" s="1" a="1"/>
  <c r="AT41" i="14" s="1"/>
  <c r="AR41" i="14"/>
  <c r="AS105" i="14"/>
  <c r="AT105" i="14" s="1" a="1"/>
  <c r="AT105" i="14" s="1"/>
  <c r="AR72" i="14"/>
  <c r="AS9" i="14"/>
  <c r="AT9" i="14" s="1" a="1"/>
  <c r="AT9" i="14" s="1"/>
  <c r="AR9" i="14"/>
  <c r="AS66" i="14"/>
  <c r="AT66" i="14" s="1" a="1"/>
  <c r="AT66" i="14" s="1"/>
  <c r="AR27" i="14"/>
  <c r="AS72" i="14"/>
  <c r="AT72" i="14" s="1" a="1"/>
  <c r="AT72" i="14" s="1"/>
  <c r="AR81" i="14"/>
  <c r="AS82" i="14"/>
  <c r="AT82" i="14" s="1" a="1"/>
  <c r="AT82" i="14" s="1"/>
  <c r="AR4" i="14"/>
  <c r="AS106" i="14"/>
  <c r="AT106" i="14" s="1" a="1"/>
  <c r="AT106" i="14" s="1"/>
  <c r="AR106" i="14"/>
  <c r="AS70" i="14"/>
  <c r="AT70" i="14" s="1" a="1"/>
  <c r="AT70" i="14" s="1"/>
  <c r="AR48" i="14"/>
  <c r="AS84" i="14"/>
  <c r="AT84" i="14" s="1" a="1"/>
  <c r="AT84" i="14" s="1"/>
  <c r="AR84" i="14"/>
  <c r="AS69" i="14"/>
  <c r="AT69" i="14" s="1" a="1"/>
  <c r="AT69" i="14" s="1"/>
  <c r="AR69" i="14"/>
  <c r="AS46" i="14"/>
  <c r="AT46" i="14" s="1" a="1"/>
  <c r="AT46" i="14" s="1"/>
  <c r="AR97" i="14"/>
  <c r="AS88" i="14"/>
  <c r="AT88" i="14" s="1" a="1"/>
  <c r="AT88" i="14" s="1"/>
  <c r="AR33" i="14"/>
  <c r="AS118" i="14"/>
  <c r="AT118" i="14" s="1" a="1"/>
  <c r="AT118" i="14" s="1"/>
  <c r="AR118" i="14"/>
  <c r="AS102" i="14"/>
  <c r="AT102" i="14" s="1" a="1"/>
  <c r="AT102" i="14" s="1"/>
  <c r="AR102" i="14"/>
  <c r="AS49" i="14"/>
  <c r="AT49" i="14" s="1" a="1"/>
  <c r="AT49" i="14" s="1"/>
  <c r="AR49" i="14"/>
  <c r="AS64" i="14"/>
  <c r="AT64" i="14" s="1" a="1"/>
  <c r="AT64" i="14" s="1"/>
  <c r="AR64" i="14"/>
  <c r="AS29" i="14"/>
  <c r="AT29" i="14" s="1" a="1"/>
  <c r="AT29" i="14" s="1"/>
  <c r="AR29" i="14"/>
  <c r="AS34" i="14"/>
  <c r="AT34" i="14" s="1" a="1"/>
  <c r="AT34" i="14" s="1"/>
  <c r="AR34" i="14"/>
  <c r="AS21" i="14"/>
  <c r="AT21" i="14" s="1" a="1"/>
  <c r="AT21" i="14" s="1"/>
  <c r="AR44" i="14"/>
  <c r="AS48" i="14"/>
  <c r="AT48" i="14" s="1" a="1"/>
  <c r="AT48" i="14" s="1"/>
  <c r="AR99" i="14"/>
  <c r="AS98" i="14"/>
  <c r="AT98" i="14" s="1" a="1"/>
  <c r="AT98" i="14" s="1"/>
  <c r="AR105" i="14"/>
  <c r="AS27" i="14"/>
  <c r="AT27" i="14" s="1" a="1"/>
  <c r="AT27" i="14" s="1"/>
  <c r="AR37" i="14"/>
  <c r="AS96" i="14"/>
  <c r="AT96" i="14" s="1" a="1"/>
  <c r="AT96" i="14" s="1"/>
  <c r="AR71" i="14"/>
  <c r="AS20" i="14"/>
  <c r="AT20" i="14" s="1" a="1"/>
  <c r="AT20" i="14" s="1"/>
  <c r="AR60" i="14"/>
  <c r="AS36" i="14"/>
  <c r="AT36" i="14" s="1" a="1"/>
  <c r="AT36" i="14" s="1"/>
  <c r="AR17" i="14"/>
  <c r="AS12" i="14"/>
  <c r="AT12" i="14" s="1" a="1"/>
  <c r="AT12" i="14" s="1"/>
  <c r="AR78" i="14"/>
  <c r="AS23" i="14"/>
  <c r="AT23" i="14" s="1" a="1"/>
  <c r="AT23" i="14" s="1"/>
  <c r="AR23" i="14"/>
  <c r="AS17" i="14"/>
  <c r="AT17" i="14" s="1" a="1"/>
  <c r="AT17" i="14" s="1"/>
  <c r="AR57" i="14"/>
  <c r="AS100" i="14"/>
  <c r="AT100" i="14" s="1" a="1"/>
  <c r="AT100" i="14" s="1"/>
  <c r="AR91" i="14"/>
  <c r="AS116" i="14"/>
  <c r="AT116" i="14" s="1" a="1"/>
  <c r="AT116" i="14" s="1"/>
  <c r="AR116" i="14"/>
  <c r="AS97" i="14"/>
  <c r="AT97" i="14" s="1" a="1"/>
  <c r="AT97" i="14" s="1"/>
  <c r="AR6" i="14"/>
  <c r="AS89" i="14"/>
  <c r="AT89" i="14" s="1" a="1"/>
  <c r="AT89" i="14" s="1"/>
  <c r="AR101" i="14"/>
  <c r="AS87" i="14"/>
  <c r="AT87" i="14" s="1" a="1"/>
  <c r="AT87" i="14" s="1"/>
  <c r="AR87" i="14"/>
  <c r="AS79" i="14"/>
  <c r="AT79" i="14" s="1" a="1"/>
  <c r="AT79" i="14" s="1"/>
  <c r="AR79" i="14"/>
  <c r="AS103" i="14"/>
  <c r="AT103" i="14" s="1" a="1"/>
  <c r="AT103" i="14" s="1"/>
  <c r="AR103" i="14"/>
  <c r="AS78" i="14"/>
  <c r="AT78" i="14" s="1" a="1"/>
  <c r="AT78" i="14" s="1"/>
  <c r="AR32" i="14"/>
  <c r="AS114" i="14"/>
  <c r="AT114" i="14" s="1" a="1"/>
  <c r="AT114" i="14" s="1"/>
  <c r="AR114" i="14"/>
  <c r="AS93" i="14"/>
  <c r="AT93" i="14" s="1" a="1"/>
  <c r="AT93" i="14" s="1"/>
  <c r="AR53" i="14"/>
  <c r="AS107" i="14"/>
  <c r="AT107" i="14" s="1" a="1"/>
  <c r="AT107" i="14" s="1"/>
  <c r="AR107" i="14"/>
  <c r="AS117" i="14"/>
  <c r="AT117" i="14" s="1" a="1"/>
  <c r="AT117" i="14" s="1"/>
  <c r="AR117" i="14"/>
  <c r="AS99" i="14"/>
  <c r="AT99" i="14" s="1" a="1"/>
  <c r="AT99" i="14" s="1"/>
  <c r="AR35" i="14"/>
  <c r="AS26" i="14"/>
  <c r="AT26" i="14" s="1" a="1"/>
  <c r="AT26" i="14" s="1"/>
  <c r="AR19" i="14"/>
  <c r="AS31" i="14"/>
  <c r="AT31" i="14" s="1" a="1"/>
  <c r="AT31" i="14" s="1"/>
  <c r="AR31" i="14"/>
  <c r="AS101" i="14"/>
  <c r="AT101" i="14" s="1" a="1"/>
  <c r="AT101" i="14" s="1"/>
  <c r="AR54" i="14"/>
  <c r="AS65" i="14"/>
  <c r="AT65" i="14" s="1" a="1"/>
  <c r="AT65" i="14" s="1"/>
  <c r="AR96" i="14"/>
  <c r="AS35" i="14"/>
  <c r="AT35" i="14" s="1" a="1"/>
  <c r="AT35" i="14" s="1"/>
  <c r="AR65" i="14"/>
  <c r="AS57" i="14"/>
  <c r="AT57" i="14" s="1" a="1"/>
  <c r="AT57" i="14" s="1"/>
  <c r="AR36" i="14"/>
  <c r="AS56" i="14"/>
  <c r="AT56" i="14" s="1" a="1"/>
  <c r="AT56" i="14" s="1"/>
  <c r="AR5" i="14"/>
  <c r="AS58" i="14"/>
  <c r="AT58" i="14" s="1" a="1"/>
  <c r="AT58" i="14" s="1"/>
  <c r="AR98" i="14"/>
  <c r="AS71" i="14"/>
  <c r="AT71" i="14" s="1" a="1"/>
  <c r="AT71" i="14" s="1"/>
  <c r="AR55" i="14"/>
  <c r="AS67" i="14"/>
  <c r="AT67" i="14" s="1" a="1"/>
  <c r="AT67" i="14" s="1"/>
  <c r="AR12" i="14"/>
  <c r="AS112" i="14"/>
  <c r="AT112" i="14" s="1" a="1"/>
  <c r="AT112" i="14" s="1"/>
  <c r="AR112" i="14"/>
  <c r="AS95" i="14"/>
  <c r="AT95" i="14" s="1" a="1"/>
  <c r="AT95" i="14" s="1"/>
  <c r="AR95" i="14"/>
  <c r="AS108" i="14"/>
  <c r="AT108" i="14" s="1" a="1"/>
  <c r="AT108" i="14" s="1"/>
  <c r="AR108" i="14"/>
  <c r="AS92" i="14"/>
  <c r="AT92" i="14" s="1" a="1"/>
  <c r="AT92" i="14" s="1"/>
  <c r="AR89" i="14"/>
  <c r="AS52" i="14"/>
  <c r="AT52" i="14" s="1" a="1"/>
  <c r="AT52" i="14" s="1"/>
  <c r="AR52" i="14"/>
  <c r="AS86" i="14"/>
  <c r="AT86" i="14" s="1" a="1"/>
  <c r="AT86" i="14" s="1"/>
  <c r="AR88" i="14"/>
  <c r="AS62" i="14"/>
  <c r="AT62" i="14" s="1" a="1"/>
  <c r="AT62" i="14" s="1"/>
  <c r="AR62" i="14"/>
  <c r="AS115" i="14"/>
  <c r="AT115" i="14" s="1" a="1"/>
  <c r="AT115" i="14" s="1"/>
  <c r="AR115" i="14"/>
  <c r="AS32" i="14"/>
  <c r="AT32" i="14" s="1" a="1"/>
  <c r="AT32" i="14" s="1"/>
  <c r="AR46" i="14"/>
  <c r="AS61" i="14"/>
  <c r="AT61" i="14" s="1" a="1"/>
  <c r="AT61" i="14" s="1"/>
  <c r="AR61" i="14"/>
  <c r="AS110" i="14"/>
  <c r="AT110" i="14" s="1" a="1"/>
  <c r="AT110" i="14" s="1"/>
  <c r="AR110" i="14"/>
  <c r="AS51" i="14"/>
  <c r="AT51" i="14" s="1" a="1"/>
  <c r="AT51" i="14" s="1"/>
  <c r="AR51" i="14"/>
  <c r="AS19" i="14"/>
  <c r="AT19" i="14" s="1" a="1"/>
  <c r="AT19" i="14" s="1"/>
  <c r="AR80" i="14"/>
  <c r="AS24" i="14"/>
  <c r="AT24" i="14" s="1" a="1"/>
  <c r="AT24" i="14" s="1"/>
  <c r="AR24" i="14"/>
  <c r="AS73" i="14"/>
  <c r="AT73" i="14" s="1" a="1"/>
  <c r="AT73" i="14" s="1"/>
  <c r="AR73" i="14"/>
  <c r="AS37" i="14"/>
  <c r="AT37" i="14" s="1" a="1"/>
  <c r="AT37" i="14" s="1"/>
  <c r="AR11" i="14"/>
  <c r="AS55" i="14"/>
  <c r="AT55" i="14" s="1" a="1"/>
  <c r="AT55" i="14" s="1"/>
  <c r="AR45" i="14"/>
  <c r="AS76" i="14"/>
  <c r="AT76" i="14" s="1" a="1"/>
  <c r="AT76" i="14" s="1"/>
  <c r="AR43" i="14"/>
  <c r="AS119" i="14"/>
  <c r="AT119" i="14" s="1" a="1"/>
  <c r="AT119" i="14" s="1"/>
  <c r="AR119" i="14"/>
  <c r="AS91" i="14"/>
  <c r="AT91" i="14" s="1" a="1"/>
  <c r="AT91" i="14" s="1"/>
  <c r="AR7" i="14"/>
  <c r="AS5" i="14"/>
  <c r="AT5" i="14" s="1" a="1"/>
  <c r="AT5" i="14" s="1"/>
  <c r="AR86" i="14"/>
  <c r="AS111" i="14"/>
  <c r="AT111" i="14" s="1" a="1"/>
  <c r="AT111" i="14" s="1"/>
  <c r="AR111" i="14"/>
  <c r="AS11" i="14"/>
  <c r="AT11" i="14" s="1" a="1"/>
  <c r="AT11" i="14" s="1"/>
  <c r="AR59" i="14"/>
  <c r="AS54" i="14"/>
  <c r="AT54" i="14" s="1" a="1"/>
  <c r="AT54" i="14" s="1"/>
  <c r="AR66" i="14"/>
  <c r="AS74" i="14"/>
  <c r="AT74" i="14" s="1" a="1"/>
  <c r="AT74" i="14" s="1"/>
  <c r="AR74" i="14"/>
  <c r="AS38" i="14"/>
  <c r="AT38" i="14" s="1" a="1"/>
  <c r="AT38" i="14" s="1"/>
  <c r="AR100" i="14"/>
  <c r="AS7" i="14"/>
  <c r="AT7" i="14" s="1" a="1"/>
  <c r="AT7" i="14" s="1"/>
  <c r="AR67" i="14"/>
  <c r="AS14" i="14"/>
  <c r="AT14" i="14" s="1" a="1"/>
  <c r="AT14" i="14" s="1"/>
  <c r="AR47" i="14"/>
  <c r="AS59" i="14"/>
  <c r="AT59" i="14" s="1" a="1"/>
  <c r="AT59" i="14" s="1"/>
  <c r="AR92" i="14"/>
  <c r="AS43" i="14"/>
  <c r="AT43" i="14" s="1" a="1"/>
  <c r="AT43" i="14" s="1"/>
  <c r="AR38" i="14"/>
  <c r="AS10" i="14"/>
  <c r="AT10" i="14" s="1" a="1"/>
  <c r="AT10" i="14" s="1"/>
  <c r="AR10" i="14"/>
  <c r="AS77" i="14"/>
  <c r="AT77" i="14" s="1" a="1"/>
  <c r="AT77" i="14" s="1"/>
  <c r="AR26" i="14"/>
  <c r="AS42" i="14"/>
  <c r="AT42" i="14" s="1" a="1"/>
  <c r="AT42" i="14" s="1"/>
  <c r="AR42" i="14"/>
  <c r="AS85" i="14"/>
  <c r="AT85" i="14" s="1" a="1"/>
  <c r="AT85" i="14" s="1"/>
  <c r="AR85" i="14"/>
  <c r="AS50" i="14"/>
  <c r="AT50" i="14" s="1" a="1"/>
  <c r="AT50" i="14" s="1"/>
  <c r="AR50" i="14"/>
  <c r="AS94" i="14"/>
  <c r="AT94" i="14" s="1" a="1"/>
  <c r="AT94" i="14" s="1"/>
  <c r="AR14" i="14"/>
  <c r="AS45" i="14"/>
  <c r="AT45" i="14" s="1" a="1"/>
  <c r="AT45" i="14" s="1"/>
  <c r="AR15" i="14"/>
  <c r="AS8" i="14"/>
  <c r="AT8" i="14" s="1" a="1"/>
  <c r="AT8" i="14" s="1"/>
  <c r="AR8" i="14"/>
  <c r="AS22" i="14"/>
  <c r="AT22" i="14" s="1" a="1"/>
  <c r="AT22" i="14" s="1"/>
  <c r="AR25" i="14"/>
  <c r="AS39" i="14"/>
  <c r="AT39" i="14" s="1" a="1"/>
  <c r="AT39" i="14" s="1"/>
  <c r="AR39" i="14"/>
  <c r="AS18" i="14"/>
  <c r="AT18" i="14" s="1" a="1"/>
  <c r="AT18" i="14" s="1"/>
  <c r="AR18" i="14"/>
  <c r="AS83" i="14"/>
  <c r="AT83" i="14" s="1" a="1"/>
  <c r="AT83" i="14" s="1"/>
  <c r="AR83" i="14"/>
  <c r="AS13" i="14"/>
  <c r="AT13" i="14" s="1" a="1"/>
  <c r="AT13" i="14" s="1"/>
  <c r="AR13" i="14"/>
  <c r="AS47" i="14"/>
  <c r="AT47" i="14" s="1" a="1"/>
  <c r="AT47" i="14" s="1"/>
  <c r="AR70" i="14"/>
  <c r="AS75" i="14"/>
  <c r="AT75" i="14" s="1" a="1"/>
  <c r="AT75" i="14" s="1"/>
  <c r="AR75" i="14"/>
  <c r="AS53" i="14"/>
  <c r="AT53" i="14" s="1" a="1"/>
  <c r="AT53" i="14" s="1"/>
  <c r="AR22" i="14"/>
  <c r="AS40" i="14"/>
  <c r="AT40" i="14" s="1" a="1"/>
  <c r="AT40" i="14" s="1"/>
  <c r="AR40" i="14"/>
  <c r="AS90" i="14"/>
  <c r="AT90" i="14" s="1" a="1"/>
  <c r="AT90" i="14" s="1"/>
  <c r="AR90" i="14"/>
  <c r="AS30" i="14"/>
  <c r="AT30" i="14" s="1" a="1"/>
  <c r="AT30" i="14" s="1"/>
  <c r="AR30" i="14"/>
  <c r="AS33" i="14"/>
  <c r="AT33" i="14" s="1" a="1"/>
  <c r="AT33" i="14" s="1"/>
  <c r="AR21" i="14"/>
  <c r="AS4" i="14"/>
  <c r="AT4" i="14" s="1" a="1"/>
  <c r="AT4" i="14" s="1"/>
  <c r="AR93" i="14"/>
  <c r="AS16" i="14"/>
  <c r="AT16" i="14" s="1" a="1"/>
  <c r="AT16" i="14" s="1"/>
  <c r="AR16" i="14"/>
  <c r="AS15" i="14"/>
  <c r="AT15" i="14" s="1" a="1"/>
  <c r="AT15" i="14" s="1"/>
  <c r="AR94" i="14"/>
  <c r="AS60" i="14"/>
  <c r="AT60" i="14" s="1" a="1"/>
  <c r="AT60" i="14" s="1"/>
  <c r="AR58" i="14"/>
  <c r="AS25" i="14"/>
  <c r="AT25" i="14" s="1" a="1"/>
  <c r="AT25" i="14" s="1"/>
  <c r="AR76" i="14"/>
  <c r="AS109" i="14"/>
  <c r="AT109" i="14" s="1" a="1"/>
  <c r="AT109" i="14" s="1"/>
  <c r="AR109" i="14"/>
  <c r="AS68" i="14"/>
  <c r="AT68" i="14" s="1" a="1"/>
  <c r="AT68" i="14" s="1"/>
  <c r="AR68" i="14"/>
  <c r="AU196" i="1"/>
  <c r="AT196" i="1"/>
  <c r="AU75" i="1"/>
  <c r="AT75" i="1"/>
  <c r="AU92" i="1"/>
  <c r="AT92" i="1"/>
  <c r="AU85" i="1"/>
  <c r="AT236" i="1"/>
  <c r="AU114" i="1"/>
  <c r="AT342" i="1"/>
  <c r="AU279" i="1"/>
  <c r="AT279" i="1"/>
  <c r="AU465" i="1"/>
  <c r="AT465" i="1"/>
  <c r="AU248" i="1"/>
  <c r="AT248" i="1"/>
  <c r="AU112" i="1"/>
  <c r="AT404" i="1"/>
  <c r="AU134" i="1"/>
  <c r="AT134" i="1"/>
  <c r="AU408" i="1"/>
  <c r="AT408" i="1"/>
  <c r="AU402" i="1"/>
  <c r="AT165" i="1"/>
  <c r="AU231" i="1"/>
  <c r="AT415" i="1"/>
  <c r="AU343" i="1"/>
  <c r="AT334" i="1"/>
  <c r="AU157" i="1"/>
  <c r="AT339" i="1"/>
  <c r="AU417" i="1"/>
  <c r="AT8" i="1"/>
  <c r="AU368" i="1"/>
  <c r="AT56" i="1"/>
  <c r="AU151" i="1"/>
  <c r="AT181" i="1"/>
  <c r="AU120" i="1"/>
  <c r="AT299" i="1"/>
  <c r="AU32" i="1"/>
  <c r="AT99" i="1"/>
  <c r="AU250" i="1"/>
  <c r="AT250" i="1"/>
  <c r="AU146" i="1"/>
  <c r="AT127" i="1"/>
  <c r="AU418" i="1"/>
  <c r="AT331" i="1"/>
  <c r="AU411" i="1"/>
  <c r="AT411" i="1"/>
  <c r="AU163" i="1"/>
  <c r="AT62" i="1"/>
  <c r="AU393" i="1"/>
  <c r="AT102" i="1"/>
  <c r="AU141" i="1"/>
  <c r="AT141" i="1"/>
  <c r="AU276" i="1"/>
  <c r="AT276" i="1"/>
  <c r="AU138" i="1"/>
  <c r="AT138" i="1"/>
  <c r="AU473" i="1"/>
  <c r="AT473" i="1"/>
  <c r="AU318" i="1"/>
  <c r="AT418" i="1"/>
  <c r="AU185" i="1"/>
  <c r="AT184" i="1"/>
  <c r="AU398" i="1"/>
  <c r="AT398" i="1"/>
  <c r="AU332" i="1"/>
  <c r="AT402" i="1"/>
  <c r="AU258" i="1"/>
  <c r="AT273" i="1"/>
  <c r="AU195" i="1"/>
  <c r="AT259" i="1"/>
  <c r="AU300" i="1"/>
  <c r="AT300" i="1"/>
  <c r="AU317" i="1"/>
  <c r="AT317" i="1"/>
  <c r="AU6" i="1"/>
  <c r="AT166" i="1"/>
  <c r="AU229" i="1"/>
  <c r="AT229" i="1"/>
  <c r="AU457" i="1"/>
  <c r="AT457" i="1"/>
  <c r="AU331" i="1"/>
  <c r="AT76" i="1"/>
  <c r="AU33" i="1"/>
  <c r="AT85" i="1"/>
  <c r="AU404" i="1"/>
  <c r="AT83" i="1"/>
  <c r="AU74" i="1"/>
  <c r="AT74" i="1"/>
  <c r="AU414" i="1"/>
  <c r="AT176" i="1"/>
  <c r="AU182" i="1"/>
  <c r="AT182" i="1"/>
  <c r="AU94" i="1"/>
  <c r="AT48" i="1"/>
  <c r="AU172" i="1"/>
  <c r="AT172" i="1"/>
  <c r="AU240" i="1"/>
  <c r="AT240" i="1"/>
  <c r="AU197" i="1"/>
  <c r="AT197" i="1"/>
  <c r="AU298" i="1"/>
  <c r="AT162" i="1"/>
  <c r="AU56" i="1"/>
  <c r="AT420" i="1"/>
  <c r="AU50" i="1"/>
  <c r="AT445" i="1"/>
  <c r="AU341" i="1"/>
  <c r="AT414" i="1"/>
  <c r="AU191" i="1"/>
  <c r="AT158" i="1"/>
  <c r="AU97" i="1"/>
  <c r="AT90" i="1"/>
  <c r="AU340" i="1"/>
  <c r="AT340" i="1"/>
  <c r="AU306" i="1"/>
  <c r="AT186" i="1"/>
  <c r="AU17" i="1"/>
  <c r="AT132" i="1"/>
  <c r="AU409" i="1"/>
  <c r="AT306" i="1"/>
  <c r="AU285" i="1"/>
  <c r="AT285" i="1"/>
  <c r="AU170" i="1"/>
  <c r="AT309" i="1"/>
  <c r="AU365" i="1"/>
  <c r="AT365" i="1"/>
  <c r="AU320" i="1"/>
  <c r="AT320" i="1"/>
  <c r="AU450" i="1"/>
  <c r="AT450" i="1"/>
  <c r="AU301" i="1"/>
  <c r="AT301" i="1"/>
  <c r="AU90" i="1"/>
  <c r="AT389" i="1"/>
  <c r="AV243" i="1" a="1"/>
  <c r="AV243" i="1" s="1"/>
  <c r="AU180" i="1"/>
  <c r="AT80" i="1"/>
  <c r="AU287" i="1"/>
  <c r="AT287" i="1"/>
  <c r="AU154" i="1"/>
  <c r="AT154" i="1"/>
  <c r="AU239" i="1"/>
  <c r="AT171" i="1"/>
  <c r="AU264" i="1"/>
  <c r="AT60" i="1"/>
  <c r="AU265" i="1"/>
  <c r="AT104" i="1"/>
  <c r="AU67" i="1"/>
  <c r="AT263" i="1"/>
  <c r="AU47" i="1"/>
  <c r="AT47" i="1"/>
  <c r="AU447" i="1"/>
  <c r="AT447" i="1"/>
  <c r="AU159" i="1"/>
  <c r="AT159" i="1"/>
  <c r="AU446" i="1"/>
  <c r="AT446" i="1"/>
  <c r="AU236" i="1"/>
  <c r="AT103" i="1"/>
  <c r="AU366" i="1"/>
  <c r="AT366" i="1"/>
  <c r="AU30" i="1"/>
  <c r="AT6" i="1"/>
  <c r="AU131" i="1"/>
  <c r="AT348" i="1"/>
  <c r="AU314" i="1"/>
  <c r="AT125" i="1"/>
  <c r="AU34" i="1"/>
  <c r="AT271" i="1"/>
  <c r="AU127" i="1"/>
  <c r="AT372" i="1"/>
  <c r="AU422" i="1"/>
  <c r="AT422" i="1"/>
  <c r="AU42" i="1"/>
  <c r="AT214" i="1"/>
  <c r="AU407" i="1"/>
  <c r="AT407" i="1"/>
  <c r="AU262" i="1"/>
  <c r="AT314" i="1"/>
  <c r="AU420" i="1"/>
  <c r="AT21" i="1"/>
  <c r="AU440" i="1"/>
  <c r="AT440" i="1"/>
  <c r="AU397" i="1"/>
  <c r="AT397" i="1"/>
  <c r="AU456" i="1"/>
  <c r="AT456" i="1"/>
  <c r="AU431" i="1"/>
  <c r="AT431" i="1"/>
  <c r="AU62" i="1"/>
  <c r="AT152" i="1"/>
  <c r="AU101" i="1"/>
  <c r="AT101" i="1"/>
  <c r="AU275" i="1"/>
  <c r="AT41" i="1"/>
  <c r="AU125" i="1"/>
  <c r="AT230" i="1"/>
  <c r="AU165" i="1"/>
  <c r="AT429" i="1"/>
  <c r="AU200" i="1"/>
  <c r="AT128" i="1"/>
  <c r="AU203" i="1"/>
  <c r="AT203" i="1"/>
  <c r="AU194" i="1"/>
  <c r="AT413" i="1"/>
  <c r="AU7" i="1"/>
  <c r="AV7" i="1" s="1" a="1"/>
  <c r="AV7" i="1" s="1"/>
  <c r="AT25" i="1"/>
  <c r="AU46" i="1"/>
  <c r="AT46" i="1"/>
  <c r="AU121" i="1"/>
  <c r="AT121" i="1"/>
  <c r="AU388" i="1"/>
  <c r="AT388" i="1"/>
  <c r="AU113" i="1"/>
  <c r="AT163" i="1"/>
  <c r="AU280" i="1"/>
  <c r="AT280" i="1"/>
  <c r="AU334" i="1"/>
  <c r="AT217" i="1"/>
  <c r="AU8" i="1"/>
  <c r="AT24" i="1"/>
  <c r="AU476" i="1"/>
  <c r="AT476" i="1"/>
  <c r="AU438" i="1"/>
  <c r="AT305" i="1"/>
  <c r="AU424" i="1"/>
  <c r="AT424" i="1"/>
  <c r="AU22" i="1"/>
  <c r="AT70" i="1"/>
  <c r="AU106" i="1"/>
  <c r="AT239" i="1"/>
  <c r="AU345" i="1"/>
  <c r="AT16" i="1"/>
  <c r="AU206" i="1"/>
  <c r="AT113" i="1"/>
  <c r="AU468" i="1"/>
  <c r="AT468" i="1"/>
  <c r="AU294" i="1"/>
  <c r="AT180" i="1"/>
  <c r="AU142" i="1"/>
  <c r="AT142" i="1"/>
  <c r="AU19" i="1"/>
  <c r="AT94" i="1"/>
  <c r="AU313" i="1"/>
  <c r="AT419" i="1"/>
  <c r="AU260" i="1"/>
  <c r="AT258" i="1"/>
  <c r="AU467" i="1"/>
  <c r="AT467" i="1"/>
  <c r="AU117" i="1"/>
  <c r="AT191" i="1"/>
  <c r="AU99" i="1"/>
  <c r="AT17" i="1"/>
  <c r="AU311" i="1"/>
  <c r="AT310" i="1"/>
  <c r="AU61" i="1"/>
  <c r="AT55" i="1"/>
  <c r="AU352" i="1"/>
  <c r="AT352" i="1"/>
  <c r="AU156" i="1"/>
  <c r="AT344" i="1"/>
  <c r="AU122" i="1"/>
  <c r="AT253" i="1"/>
  <c r="AU377" i="1"/>
  <c r="AT377" i="1"/>
  <c r="AU215" i="1"/>
  <c r="AT81" i="1"/>
  <c r="AU9" i="1"/>
  <c r="AT53" i="1"/>
  <c r="AU175" i="1"/>
  <c r="AT325" i="1"/>
  <c r="AU169" i="1"/>
  <c r="AT169" i="1"/>
  <c r="AU38" i="1"/>
  <c r="AT185" i="1"/>
  <c r="AU433" i="1"/>
  <c r="AT433" i="1"/>
  <c r="AU387" i="1"/>
  <c r="AT151" i="1"/>
  <c r="AU5" i="1"/>
  <c r="AT67" i="1"/>
  <c r="AU425" i="1"/>
  <c r="AT425" i="1"/>
  <c r="AU103" i="1"/>
  <c r="AT393" i="1"/>
  <c r="AU83" i="1"/>
  <c r="AT84" i="1"/>
  <c r="AU379" i="1"/>
  <c r="AT379" i="1"/>
  <c r="AU344" i="1"/>
  <c r="AT15" i="1"/>
  <c r="AU48" i="1"/>
  <c r="AT430" i="1"/>
  <c r="AU266" i="1"/>
  <c r="AT266" i="1"/>
  <c r="AU378" i="1"/>
  <c r="AT378" i="1"/>
  <c r="AU178" i="1"/>
  <c r="AT178" i="1"/>
  <c r="AU167" i="1"/>
  <c r="AT427" i="1"/>
  <c r="AU162" i="1"/>
  <c r="AT343" i="1"/>
  <c r="AU227" i="1"/>
  <c r="AT227" i="1"/>
  <c r="AU254" i="1"/>
  <c r="AT254" i="1"/>
  <c r="AU15" i="1"/>
  <c r="AT26" i="1"/>
  <c r="AU466" i="1"/>
  <c r="AT466" i="1"/>
  <c r="AU310" i="1"/>
  <c r="AT313" i="1"/>
  <c r="AU52" i="1"/>
  <c r="AT333" i="1"/>
  <c r="AU383" i="1"/>
  <c r="AT383" i="1"/>
  <c r="AU145" i="1"/>
  <c r="AT295" i="1"/>
  <c r="AU241" i="1"/>
  <c r="AT241" i="1"/>
  <c r="AU278" i="1"/>
  <c r="AT278" i="1"/>
  <c r="AU443" i="1"/>
  <c r="AT443" i="1"/>
  <c r="AU325" i="1"/>
  <c r="AT29" i="1"/>
  <c r="AU396" i="1"/>
  <c r="AT396" i="1"/>
  <c r="AU355" i="1"/>
  <c r="AT355" i="1"/>
  <c r="AU256" i="1"/>
  <c r="AT256" i="1"/>
  <c r="AU401" i="1"/>
  <c r="AT401" i="1"/>
  <c r="AU158" i="1"/>
  <c r="AT52" i="1"/>
  <c r="AU416" i="1"/>
  <c r="AT69" i="1"/>
  <c r="AU474" i="1"/>
  <c r="AT474" i="1"/>
  <c r="AU370" i="1"/>
  <c r="AT298" i="1"/>
  <c r="AU362" i="1"/>
  <c r="AT362" i="1"/>
  <c r="AU14" i="1"/>
  <c r="AT368" i="1"/>
  <c r="AU91" i="1"/>
  <c r="AT91" i="1"/>
  <c r="AU133" i="1"/>
  <c r="AT133" i="1"/>
  <c r="AU205" i="1"/>
  <c r="AT205" i="1"/>
  <c r="AU164" i="1"/>
  <c r="AT297" i="1"/>
  <c r="AU462" i="1"/>
  <c r="AT462" i="1"/>
  <c r="AU413" i="1"/>
  <c r="AT39" i="1"/>
  <c r="AU272" i="1"/>
  <c r="AT346" i="1"/>
  <c r="AU81" i="1"/>
  <c r="AT32" i="1"/>
  <c r="AU410" i="1"/>
  <c r="AT410" i="1"/>
  <c r="AU82" i="1"/>
  <c r="AT82" i="1"/>
  <c r="AU291" i="1"/>
  <c r="AT30" i="1"/>
  <c r="AU223" i="1"/>
  <c r="AT428" i="1"/>
  <c r="AU290" i="1"/>
  <c r="AT290" i="1"/>
  <c r="AU382" i="1"/>
  <c r="AT9" i="1"/>
  <c r="AU274" i="1"/>
  <c r="AT274" i="1"/>
  <c r="AU55" i="1"/>
  <c r="AT246" i="1"/>
  <c r="AU130" i="1"/>
  <c r="AT291" i="1"/>
  <c r="AU293" i="1"/>
  <c r="AT112" i="1"/>
  <c r="AU214" i="1"/>
  <c r="AT124" i="1"/>
  <c r="AU210" i="1"/>
  <c r="AT12" i="1"/>
  <c r="AU31" i="1"/>
  <c r="AT170" i="1"/>
  <c r="AU415" i="1"/>
  <c r="AT117" i="1"/>
  <c r="AU277" i="1"/>
  <c r="AT277" i="1"/>
  <c r="AU469" i="1"/>
  <c r="AT469" i="1"/>
  <c r="AU89" i="1"/>
  <c r="AT19" i="1"/>
  <c r="AU226" i="1"/>
  <c r="AT89" i="1"/>
  <c r="AU247" i="1"/>
  <c r="AT434" i="1"/>
  <c r="AU176" i="1"/>
  <c r="AT235" i="1"/>
  <c r="AU322" i="1"/>
  <c r="AT322" i="1"/>
  <c r="AT268" i="1"/>
  <c r="AU11" i="1"/>
  <c r="AT390" i="1"/>
  <c r="AU237" i="1"/>
  <c r="AT417" i="1"/>
  <c r="AU451" i="1"/>
  <c r="AT451" i="1"/>
  <c r="AU177" i="1"/>
  <c r="AT332" i="1"/>
  <c r="AU218" i="1"/>
  <c r="AT218" i="1"/>
  <c r="AU105" i="1"/>
  <c r="AT105" i="1"/>
  <c r="AU188" i="1"/>
  <c r="AT188" i="1"/>
  <c r="AU26" i="1"/>
  <c r="AT437" i="1"/>
  <c r="AU235" i="1"/>
  <c r="AT311" i="1"/>
  <c r="AU445" i="1"/>
  <c r="AT88" i="1"/>
  <c r="AU263" i="1"/>
  <c r="AT426" i="1"/>
  <c r="AU453" i="1"/>
  <c r="AT453" i="1"/>
  <c r="AU460" i="1"/>
  <c r="AT460" i="1"/>
  <c r="AU261" i="1"/>
  <c r="AT110" i="1"/>
  <c r="AU20" i="1"/>
  <c r="AT97" i="1"/>
  <c r="AU128" i="1"/>
  <c r="AT118" i="1"/>
  <c r="AU173" i="1"/>
  <c r="AT173" i="1"/>
  <c r="AU423" i="1"/>
  <c r="AT423" i="1"/>
  <c r="AU36" i="1"/>
  <c r="AT36" i="1"/>
  <c r="AU201" i="1"/>
  <c r="AT354" i="1"/>
  <c r="AU10" i="1"/>
  <c r="AT150" i="1"/>
  <c r="AU58" i="1"/>
  <c r="AT249" i="1"/>
  <c r="AU192" i="1"/>
  <c r="AT58" i="1"/>
  <c r="AU21" i="1"/>
  <c r="AT195" i="1"/>
  <c r="AU361" i="1"/>
  <c r="AT361" i="1"/>
  <c r="AU427" i="1"/>
  <c r="AT208" i="1"/>
  <c r="AU441" i="1"/>
  <c r="AT441" i="1"/>
  <c r="AU430" i="1"/>
  <c r="AT247" i="1"/>
  <c r="AU148" i="1"/>
  <c r="AT200" i="1"/>
  <c r="AU435" i="1"/>
  <c r="AT435" i="1"/>
  <c r="AU391" i="1"/>
  <c r="AT391" i="1"/>
  <c r="AU59" i="1"/>
  <c r="AT59" i="1"/>
  <c r="AU437" i="1"/>
  <c r="AT31" i="1"/>
  <c r="AU380" i="1"/>
  <c r="AT380" i="1"/>
  <c r="AU193" i="1"/>
  <c r="AT193" i="1"/>
  <c r="AU360" i="1"/>
  <c r="AT360" i="1"/>
  <c r="AU110" i="1"/>
  <c r="AT153" i="1"/>
  <c r="AU181" i="1"/>
  <c r="AT129" i="1"/>
  <c r="AU283" i="1"/>
  <c r="AT107" i="1"/>
  <c r="AU449" i="1"/>
  <c r="AT449" i="1"/>
  <c r="AU319" i="1"/>
  <c r="AT319" i="1"/>
  <c r="AU448" i="1"/>
  <c r="AT448" i="1"/>
  <c r="AU244" i="1"/>
  <c r="AT177" i="1"/>
  <c r="AT109" i="1"/>
  <c r="AU347" i="1"/>
  <c r="AT347" i="1"/>
  <c r="AU346" i="1"/>
  <c r="AT192" i="1"/>
  <c r="AU333" i="1"/>
  <c r="AT135" i="1"/>
  <c r="AU49" i="1"/>
  <c r="AT10" i="1"/>
  <c r="AU359" i="1"/>
  <c r="AT359" i="1"/>
  <c r="AU454" i="1"/>
  <c r="AT454" i="1"/>
  <c r="AU470" i="1"/>
  <c r="AT470" i="1"/>
  <c r="AU4" i="1"/>
  <c r="AT187" i="1"/>
  <c r="AU428" i="1"/>
  <c r="AT51" i="1"/>
  <c r="AU321" i="1"/>
  <c r="AT321" i="1"/>
  <c r="AU356" i="1"/>
  <c r="AT44" i="1"/>
  <c r="AU199" i="1"/>
  <c r="AT371" i="1"/>
  <c r="AU45" i="1"/>
  <c r="AT45" i="1"/>
  <c r="AU53" i="1"/>
  <c r="AT307" i="1"/>
  <c r="AU95" i="1"/>
  <c r="AT95" i="1"/>
  <c r="AU472" i="1"/>
  <c r="AT472" i="1"/>
  <c r="AU155" i="1"/>
  <c r="AT155" i="1"/>
  <c r="AU72" i="1"/>
  <c r="AT255" i="1"/>
  <c r="AU338" i="1"/>
  <c r="AT338" i="1"/>
  <c r="AT345" i="1"/>
  <c r="AU123" i="1"/>
  <c r="AT123" i="1"/>
  <c r="AU339" i="1"/>
  <c r="AT228" i="1"/>
  <c r="AU12" i="1"/>
  <c r="AT282" i="1"/>
  <c r="AU367" i="1"/>
  <c r="AT367" i="1"/>
  <c r="AU184" i="1"/>
  <c r="AT5" i="1"/>
  <c r="AU271" i="1"/>
  <c r="AT148" i="1"/>
  <c r="AU39" i="1"/>
  <c r="AT416" i="1"/>
  <c r="AU385" i="1"/>
  <c r="AT385" i="1"/>
  <c r="AU316" i="1"/>
  <c r="AT316" i="1"/>
  <c r="AU78" i="1"/>
  <c r="AT131" i="1"/>
  <c r="AU251" i="1"/>
  <c r="AT140" i="1"/>
  <c r="AU150" i="1"/>
  <c r="AT77" i="1"/>
  <c r="AU395" i="1"/>
  <c r="AT395" i="1"/>
  <c r="AU221" i="1"/>
  <c r="AT221" i="1"/>
  <c r="AU44" i="1"/>
  <c r="AT234" i="1"/>
  <c r="AU328" i="1"/>
  <c r="AT328" i="1"/>
  <c r="AU207" i="1"/>
  <c r="AT207" i="1"/>
  <c r="AU129" i="1"/>
  <c r="AT370" i="1"/>
  <c r="AU204" i="1"/>
  <c r="AT204" i="1"/>
  <c r="AU406" i="1"/>
  <c r="AT406" i="1"/>
  <c r="AU309" i="1"/>
  <c r="AT231" i="1"/>
  <c r="AU168" i="1"/>
  <c r="AT223" i="1"/>
  <c r="AU171" i="1"/>
  <c r="AT251" i="1"/>
  <c r="AU392" i="1"/>
  <c r="AT264" i="1"/>
  <c r="AU351" i="1"/>
  <c r="AT351" i="1"/>
  <c r="AU93" i="1"/>
  <c r="AT93" i="1"/>
  <c r="AU102" i="1"/>
  <c r="AT68" i="1"/>
  <c r="AU144" i="1"/>
  <c r="AT156" i="1"/>
  <c r="AP302" i="19"/>
  <c r="AO302" i="19"/>
  <c r="AP301" i="19"/>
  <c r="AO301" i="19"/>
  <c r="AP300" i="19"/>
  <c r="AO300" i="19"/>
  <c r="AP299" i="19"/>
  <c r="AO299" i="19"/>
  <c r="AP298" i="19"/>
  <c r="AO298" i="19"/>
  <c r="AP297" i="19"/>
  <c r="AO297" i="19"/>
  <c r="AP296" i="19"/>
  <c r="AO296" i="19"/>
  <c r="AP295" i="19"/>
  <c r="AO295" i="19"/>
  <c r="AP294" i="19"/>
  <c r="AO294" i="19"/>
  <c r="AP293" i="19"/>
  <c r="AO293" i="19"/>
  <c r="AP292" i="19"/>
  <c r="AO292" i="19"/>
  <c r="AP291" i="19"/>
  <c r="AO291" i="19"/>
  <c r="AP290" i="19"/>
  <c r="AO290" i="19"/>
  <c r="AP289" i="19"/>
  <c r="AO289" i="19"/>
  <c r="AP288" i="19"/>
  <c r="AO288" i="19"/>
  <c r="AP287" i="19"/>
  <c r="AO287" i="19"/>
  <c r="AP286" i="19"/>
  <c r="AO286" i="19"/>
  <c r="AP285" i="19"/>
  <c r="AO285" i="19"/>
  <c r="AP284" i="19"/>
  <c r="AO284" i="19"/>
  <c r="AP283" i="19"/>
  <c r="AO283" i="19"/>
  <c r="AP282" i="19"/>
  <c r="AO282" i="19"/>
  <c r="AP281" i="19"/>
  <c r="AO281" i="19"/>
  <c r="AP280" i="19"/>
  <c r="AO280" i="19"/>
  <c r="AP279" i="19"/>
  <c r="AO279" i="19"/>
  <c r="AP278" i="19"/>
  <c r="AO278" i="19"/>
  <c r="AP277" i="19"/>
  <c r="AO277" i="19"/>
  <c r="AP276" i="19"/>
  <c r="AO276" i="19"/>
  <c r="AP275" i="19"/>
  <c r="AO275" i="19"/>
  <c r="AP274" i="19"/>
  <c r="AO274" i="19"/>
  <c r="AP273" i="19"/>
  <c r="AO273" i="19"/>
  <c r="AP272" i="19"/>
  <c r="AO272" i="19"/>
  <c r="AP271" i="19"/>
  <c r="AO271" i="19"/>
  <c r="AP270" i="19"/>
  <c r="AO270" i="19"/>
  <c r="AP269" i="19"/>
  <c r="AO269" i="19"/>
  <c r="AP268" i="19"/>
  <c r="AO268" i="19"/>
  <c r="AP267" i="19"/>
  <c r="AO267" i="19"/>
  <c r="AP266" i="19"/>
  <c r="AO266" i="19"/>
  <c r="AP265" i="19"/>
  <c r="AO265" i="19"/>
  <c r="AP264" i="19"/>
  <c r="AO264" i="19"/>
  <c r="AP263" i="19"/>
  <c r="AO263" i="19"/>
  <c r="AP262" i="19"/>
  <c r="AO262" i="19"/>
  <c r="AP261" i="19"/>
  <c r="AO261" i="19"/>
  <c r="AP260" i="19"/>
  <c r="AO260" i="19"/>
  <c r="AP259" i="19"/>
  <c r="AO259" i="19"/>
  <c r="AP258" i="19"/>
  <c r="AO258" i="19"/>
  <c r="AP257" i="19"/>
  <c r="AO257" i="19"/>
  <c r="AP256" i="19"/>
  <c r="AO256" i="19"/>
  <c r="AP255" i="19"/>
  <c r="AO255" i="19"/>
  <c r="AP254" i="19"/>
  <c r="AO254" i="19"/>
  <c r="AP253" i="19"/>
  <c r="AO253" i="19"/>
  <c r="AP252" i="19"/>
  <c r="AO252" i="19"/>
  <c r="AP251" i="19"/>
  <c r="AO251" i="19"/>
  <c r="AP250" i="19"/>
  <c r="AO250" i="19"/>
  <c r="AP249" i="19"/>
  <c r="AO249" i="19"/>
  <c r="AP248" i="19"/>
  <c r="AO248" i="19"/>
  <c r="AP247" i="19"/>
  <c r="AO247" i="19"/>
  <c r="AP246" i="19"/>
  <c r="AO246" i="19"/>
  <c r="AP245" i="19"/>
  <c r="AO245" i="19"/>
  <c r="AP244" i="19"/>
  <c r="AO244" i="19"/>
  <c r="AP243" i="19"/>
  <c r="AO243" i="19"/>
  <c r="AP242" i="19"/>
  <c r="AO242" i="19"/>
  <c r="AP241" i="19"/>
  <c r="AO241" i="19"/>
  <c r="AP240" i="19"/>
  <c r="AO240" i="19"/>
  <c r="AP239" i="19"/>
  <c r="AO239" i="19"/>
  <c r="AP238" i="19"/>
  <c r="AO238" i="19"/>
  <c r="AP237" i="19"/>
  <c r="AO237" i="19"/>
  <c r="AP236" i="19"/>
  <c r="AO236" i="19"/>
  <c r="AP235" i="19"/>
  <c r="AO235" i="19"/>
  <c r="AP234" i="19"/>
  <c r="AO234" i="19"/>
  <c r="AP233" i="19"/>
  <c r="AO233" i="19"/>
  <c r="AP232" i="19"/>
  <c r="AO232" i="19"/>
  <c r="AP231" i="19"/>
  <c r="AO231" i="19"/>
  <c r="AP230" i="19"/>
  <c r="AO230" i="19"/>
  <c r="AP229" i="19"/>
  <c r="AO229" i="19"/>
  <c r="AP228" i="19"/>
  <c r="AO228" i="19"/>
  <c r="AP227" i="19"/>
  <c r="AO227" i="19"/>
  <c r="AP226" i="19"/>
  <c r="AO226" i="19"/>
  <c r="AP225" i="19"/>
  <c r="AO225" i="19"/>
  <c r="AP224" i="19"/>
  <c r="AO224" i="19"/>
  <c r="AP223" i="19"/>
  <c r="AO223" i="19"/>
  <c r="AP222" i="19"/>
  <c r="AO222" i="19"/>
  <c r="AP221" i="19"/>
  <c r="AO221" i="19"/>
  <c r="AP220" i="19"/>
  <c r="AO220" i="19"/>
  <c r="AP219" i="19"/>
  <c r="AO219" i="19"/>
  <c r="AP218" i="19"/>
  <c r="AO218" i="19"/>
  <c r="AP217" i="19"/>
  <c r="AO217" i="19"/>
  <c r="AP216" i="19"/>
  <c r="AO216" i="19"/>
  <c r="AP215" i="19"/>
  <c r="AO215" i="19"/>
  <c r="AP214" i="19"/>
  <c r="AO214" i="19"/>
  <c r="AP213" i="19"/>
  <c r="AO213" i="19"/>
  <c r="AP212" i="19"/>
  <c r="AO212" i="19"/>
  <c r="AP211" i="19"/>
  <c r="AO211" i="19"/>
  <c r="AP210" i="19"/>
  <c r="AO210" i="19"/>
  <c r="AP209" i="19"/>
  <c r="AO209" i="19"/>
  <c r="AP208" i="19"/>
  <c r="AO208" i="19"/>
  <c r="AP207" i="19"/>
  <c r="AO207" i="19"/>
  <c r="AP206" i="19"/>
  <c r="AO206" i="19"/>
  <c r="AP205" i="19"/>
  <c r="AO205" i="19"/>
  <c r="AP204" i="19"/>
  <c r="AO204" i="19"/>
  <c r="AP203" i="19"/>
  <c r="AO203" i="19"/>
  <c r="AP202" i="19"/>
  <c r="AO202" i="19"/>
  <c r="AP201" i="19"/>
  <c r="AO201" i="19"/>
  <c r="AP200" i="19"/>
  <c r="AO200" i="19"/>
  <c r="AP199" i="19"/>
  <c r="AO199" i="19"/>
  <c r="AP198" i="19"/>
  <c r="AO198" i="19"/>
  <c r="AP197" i="19"/>
  <c r="AO197" i="19"/>
  <c r="AP196" i="19"/>
  <c r="AO196" i="19"/>
  <c r="AP195" i="19"/>
  <c r="AO195" i="19"/>
  <c r="AP194" i="19"/>
  <c r="AO194" i="19"/>
  <c r="AP193" i="19"/>
  <c r="AO193" i="19"/>
  <c r="AP192" i="19"/>
  <c r="AO192" i="19"/>
  <c r="AP191" i="19"/>
  <c r="AO191" i="19"/>
  <c r="AP190" i="19"/>
  <c r="AO190" i="19"/>
  <c r="AP189" i="19"/>
  <c r="AO189" i="19"/>
  <c r="AP188" i="19"/>
  <c r="AO188" i="19"/>
  <c r="AP187" i="19"/>
  <c r="AO187" i="19"/>
  <c r="AP186" i="19"/>
  <c r="AO186" i="19"/>
  <c r="AP185" i="19"/>
  <c r="AO185" i="19"/>
  <c r="AP184" i="19"/>
  <c r="AO184" i="19"/>
  <c r="AP183" i="19"/>
  <c r="AO183" i="19"/>
  <c r="AP182" i="19"/>
  <c r="AO182" i="19"/>
  <c r="AP181" i="19"/>
  <c r="AO181" i="19"/>
  <c r="AP180" i="19"/>
  <c r="AO180" i="19"/>
  <c r="AP179" i="19"/>
  <c r="AO179" i="19"/>
  <c r="AP178" i="19"/>
  <c r="AO178" i="19"/>
  <c r="AP177" i="19"/>
  <c r="AO177" i="19"/>
  <c r="AP176" i="19"/>
  <c r="AO176" i="19"/>
  <c r="AP175" i="19"/>
  <c r="AO175" i="19"/>
  <c r="AP174" i="19"/>
  <c r="AO174" i="19"/>
  <c r="AP173" i="19"/>
  <c r="AO173" i="19"/>
  <c r="AP172" i="19"/>
  <c r="AO172" i="19"/>
  <c r="AP171" i="19"/>
  <c r="AO171" i="19"/>
  <c r="AP170" i="19"/>
  <c r="AO170" i="19"/>
  <c r="AP169" i="19"/>
  <c r="AO169" i="19"/>
  <c r="AP168" i="19"/>
  <c r="AO168" i="19"/>
  <c r="AP167" i="19"/>
  <c r="AO167" i="19"/>
  <c r="AP166" i="19"/>
  <c r="AO166" i="19"/>
  <c r="AP165" i="19"/>
  <c r="AO165" i="19"/>
  <c r="AP164" i="19"/>
  <c r="AO164" i="19"/>
  <c r="AP163" i="19"/>
  <c r="AO163" i="19"/>
  <c r="AP162" i="19"/>
  <c r="AO162" i="19"/>
  <c r="AP161" i="19"/>
  <c r="AO161" i="19"/>
  <c r="AP160" i="19"/>
  <c r="AO160" i="19"/>
  <c r="AP159" i="19"/>
  <c r="AO159" i="19"/>
  <c r="AP158" i="19"/>
  <c r="AO158" i="19"/>
  <c r="AP157" i="19"/>
  <c r="AO157" i="19"/>
  <c r="AP156" i="19"/>
  <c r="AO156" i="19"/>
  <c r="AP155" i="19"/>
  <c r="AO155" i="19"/>
  <c r="AP154" i="19"/>
  <c r="AO154" i="19"/>
  <c r="AP153" i="19"/>
  <c r="AO153" i="19"/>
  <c r="AP152" i="19"/>
  <c r="AO152" i="19"/>
  <c r="AP151" i="19"/>
  <c r="AO151" i="19"/>
  <c r="AP150" i="19"/>
  <c r="AO150" i="19"/>
  <c r="AP149" i="19"/>
  <c r="AO149" i="19"/>
  <c r="AP148" i="19"/>
  <c r="AO148" i="19"/>
  <c r="AP147" i="19"/>
  <c r="AO147" i="19"/>
  <c r="AP146" i="19"/>
  <c r="AO146" i="19"/>
  <c r="AP145" i="19"/>
  <c r="AO145" i="19"/>
  <c r="AP144" i="19"/>
  <c r="AO144" i="19"/>
  <c r="AP143" i="19"/>
  <c r="AO143" i="19"/>
  <c r="AP142" i="19"/>
  <c r="AO142" i="19"/>
  <c r="AP141" i="19"/>
  <c r="AO141" i="19"/>
  <c r="AP140" i="19"/>
  <c r="AO140" i="19"/>
  <c r="AP139" i="19"/>
  <c r="AO139" i="19"/>
  <c r="AP138" i="19"/>
  <c r="AO138" i="19"/>
  <c r="AP137" i="19"/>
  <c r="AO137" i="19"/>
  <c r="AP136" i="19"/>
  <c r="AO136" i="19"/>
  <c r="AP135" i="19"/>
  <c r="AO135" i="19"/>
  <c r="AP134" i="19"/>
  <c r="AO134" i="19"/>
  <c r="AP133" i="19"/>
  <c r="AO133" i="19"/>
  <c r="AP132" i="19"/>
  <c r="AO132" i="19"/>
  <c r="AP131" i="19"/>
  <c r="AO131" i="19"/>
  <c r="AP130" i="19"/>
  <c r="AO130" i="19"/>
  <c r="AP129" i="19"/>
  <c r="AO129" i="19"/>
  <c r="AP128" i="19"/>
  <c r="AO128" i="19"/>
  <c r="AP127" i="19"/>
  <c r="AO127" i="19"/>
  <c r="AP126" i="19"/>
  <c r="AO126" i="19"/>
  <c r="AP125" i="19"/>
  <c r="AO125" i="19"/>
  <c r="AP124" i="19"/>
  <c r="AO124" i="19"/>
  <c r="AP123" i="19"/>
  <c r="AO123" i="19"/>
  <c r="AP122" i="19"/>
  <c r="AO122" i="19"/>
  <c r="AP121" i="19"/>
  <c r="AO121" i="19"/>
  <c r="AP120" i="19"/>
  <c r="AO120" i="19"/>
  <c r="AP119" i="19"/>
  <c r="AO119" i="19"/>
  <c r="AP118" i="19"/>
  <c r="AO118" i="19"/>
  <c r="AP117" i="19"/>
  <c r="AO117" i="19"/>
  <c r="AP116" i="19"/>
  <c r="AO116" i="19"/>
  <c r="AP115" i="19"/>
  <c r="AO115" i="19"/>
  <c r="AP114" i="19"/>
  <c r="AO114" i="19"/>
  <c r="AP113" i="19"/>
  <c r="AO113" i="19"/>
  <c r="AP112" i="19"/>
  <c r="AO112" i="19"/>
  <c r="AP111" i="19"/>
  <c r="AO111" i="19"/>
  <c r="AP110" i="19"/>
  <c r="AO110" i="19"/>
  <c r="AP109" i="19"/>
  <c r="AO109" i="19"/>
  <c r="AP108" i="19"/>
  <c r="AO108" i="19"/>
  <c r="AP107" i="19"/>
  <c r="AO107" i="19"/>
  <c r="AP106" i="19"/>
  <c r="AO106" i="19"/>
  <c r="AP105" i="19"/>
  <c r="AO105" i="19"/>
  <c r="AP104" i="19"/>
  <c r="AO104" i="19"/>
  <c r="AP103" i="19"/>
  <c r="AO103" i="19"/>
  <c r="AP102" i="19"/>
  <c r="AO102" i="19"/>
  <c r="AP101" i="19"/>
  <c r="AO101" i="19"/>
  <c r="AP100" i="19"/>
  <c r="AO100" i="19"/>
  <c r="AP99" i="19"/>
  <c r="AO99" i="19"/>
  <c r="AP98" i="19"/>
  <c r="AO98" i="19"/>
  <c r="AP97" i="19"/>
  <c r="AO97" i="19"/>
  <c r="AP96" i="19"/>
  <c r="AO96" i="19"/>
  <c r="AP95" i="19"/>
  <c r="AO95" i="19"/>
  <c r="AP94" i="19"/>
  <c r="AO94" i="19"/>
  <c r="AP93" i="19"/>
  <c r="AO93" i="19"/>
  <c r="AP92" i="19"/>
  <c r="AO92" i="19"/>
  <c r="AP91" i="19"/>
  <c r="AO91" i="19"/>
  <c r="AP90" i="19"/>
  <c r="AO90" i="19"/>
  <c r="AP89" i="19"/>
  <c r="AO89" i="19"/>
  <c r="AP88" i="19"/>
  <c r="AO88" i="19"/>
  <c r="AP87" i="19"/>
  <c r="AO87" i="19"/>
  <c r="AP86" i="19"/>
  <c r="AO86" i="19"/>
  <c r="AP85" i="19"/>
  <c r="AO85" i="19"/>
  <c r="AP84" i="19"/>
  <c r="AO84" i="19"/>
  <c r="AP83" i="19"/>
  <c r="AO83" i="19"/>
  <c r="AP82" i="19"/>
  <c r="AO82" i="19"/>
  <c r="AP81" i="19"/>
  <c r="AO81" i="19"/>
  <c r="AP80" i="19"/>
  <c r="AO80" i="19"/>
  <c r="AP79" i="19"/>
  <c r="AO79" i="19"/>
  <c r="AP54" i="19"/>
  <c r="AO54" i="19"/>
  <c r="AP51" i="19"/>
  <c r="AO51" i="19"/>
  <c r="AP41" i="19"/>
  <c r="AO41" i="19"/>
  <c r="AP38" i="19"/>
  <c r="AO38" i="19"/>
  <c r="AP34" i="19"/>
  <c r="AO34" i="19"/>
  <c r="AP11" i="19"/>
  <c r="AO11" i="19"/>
  <c r="AP73" i="19"/>
  <c r="AO73" i="19"/>
  <c r="AP66" i="19"/>
  <c r="AO66" i="19"/>
  <c r="AP48" i="19"/>
  <c r="AO48" i="19"/>
  <c r="AP53" i="19"/>
  <c r="AO61" i="19"/>
  <c r="AP47" i="19"/>
  <c r="AO47" i="19"/>
  <c r="AP72" i="19"/>
  <c r="AO7" i="19"/>
  <c r="AP74" i="19"/>
  <c r="AO71" i="19"/>
  <c r="AP32" i="19"/>
  <c r="AO40" i="19"/>
  <c r="AP25" i="19"/>
  <c r="AO30" i="19"/>
  <c r="AP8" i="19"/>
  <c r="AO77" i="19"/>
  <c r="AP20" i="19"/>
  <c r="AO20" i="19"/>
  <c r="AP63" i="19"/>
  <c r="AO63" i="19"/>
  <c r="AP37" i="19"/>
  <c r="AO23" i="19"/>
  <c r="AP29" i="19"/>
  <c r="AO78" i="19"/>
  <c r="AP42" i="19"/>
  <c r="AO42" i="19"/>
  <c r="AP13" i="19"/>
  <c r="AO39" i="19"/>
  <c r="AP10" i="19"/>
  <c r="AO60" i="19"/>
  <c r="AP65" i="19"/>
  <c r="AO53" i="19"/>
  <c r="AP50" i="19"/>
  <c r="AO43" i="19"/>
  <c r="AP9" i="19"/>
  <c r="AO56" i="19"/>
  <c r="AP71" i="19"/>
  <c r="AO14" i="19"/>
  <c r="AP62" i="19"/>
  <c r="AO13" i="19"/>
  <c r="AP28" i="19"/>
  <c r="AO74" i="19"/>
  <c r="AP40" i="19"/>
  <c r="AO9" i="19"/>
  <c r="AP68" i="19"/>
  <c r="AO28" i="19"/>
  <c r="AP22" i="19"/>
  <c r="AO45" i="19"/>
  <c r="AP57" i="19"/>
  <c r="AO57" i="19"/>
  <c r="AP76" i="19"/>
  <c r="AO44" i="19"/>
  <c r="AP78" i="19"/>
  <c r="AO36" i="19"/>
  <c r="AP75" i="19"/>
  <c r="AO10" i="19"/>
  <c r="AP45" i="19"/>
  <c r="AO22" i="19"/>
  <c r="AP19" i="19"/>
  <c r="AO19" i="19"/>
  <c r="AP59" i="19"/>
  <c r="AO58" i="19"/>
  <c r="AP46" i="19"/>
  <c r="AO46" i="19"/>
  <c r="AP35" i="19"/>
  <c r="AO76" i="19"/>
  <c r="AP24" i="19"/>
  <c r="AO24" i="19"/>
  <c r="AP36" i="19"/>
  <c r="AO6" i="19"/>
  <c r="AP23" i="19"/>
  <c r="AO15" i="19"/>
  <c r="AP49" i="19"/>
  <c r="AO50" i="19"/>
  <c r="AP26" i="19"/>
  <c r="AO29" i="19"/>
  <c r="AP6" i="19"/>
  <c r="AO35" i="19"/>
  <c r="AP5" i="19"/>
  <c r="AO5" i="19"/>
  <c r="AP14" i="19"/>
  <c r="AO4" i="19"/>
  <c r="AP60" i="19"/>
  <c r="AO55" i="19"/>
  <c r="AP30" i="19"/>
  <c r="AO12" i="19"/>
  <c r="AP64" i="19"/>
  <c r="AO64" i="19"/>
  <c r="AP39" i="19"/>
  <c r="AO8" i="19"/>
  <c r="AP52" i="19"/>
  <c r="AO62" i="19"/>
  <c r="AP12" i="19"/>
  <c r="AO26" i="19"/>
  <c r="AP33" i="19"/>
  <c r="AO33" i="19"/>
  <c r="AP31" i="19"/>
  <c r="AO31" i="19"/>
  <c r="AP67" i="19"/>
  <c r="AO67" i="19"/>
  <c r="AP16" i="19"/>
  <c r="AO16" i="19"/>
  <c r="AP56" i="19"/>
  <c r="AO49" i="19"/>
  <c r="AP27" i="19"/>
  <c r="AO37" i="19"/>
  <c r="AP43" i="19"/>
  <c r="AO27" i="19"/>
  <c r="AP58" i="19"/>
  <c r="AO32" i="19"/>
  <c r="AP7" i="19"/>
  <c r="AO72" i="19"/>
  <c r="AP44" i="19"/>
  <c r="AO75" i="19"/>
  <c r="AP70" i="19"/>
  <c r="AO52" i="19"/>
  <c r="AP55" i="19"/>
  <c r="AO59" i="19"/>
  <c r="AP17" i="19"/>
  <c r="AO18" i="19"/>
  <c r="AP21" i="19"/>
  <c r="AO21" i="19"/>
  <c r="AP15" i="19"/>
  <c r="AO70" i="19"/>
  <c r="AP77" i="19"/>
  <c r="AO17" i="19"/>
  <c r="AP302" i="18"/>
  <c r="AO302" i="18"/>
  <c r="AP301" i="18"/>
  <c r="AO301" i="18"/>
  <c r="AP300" i="18"/>
  <c r="AO300" i="18"/>
  <c r="AP299" i="18"/>
  <c r="AO299" i="18"/>
  <c r="AP298" i="18"/>
  <c r="AO298" i="18"/>
  <c r="AP297" i="18"/>
  <c r="AO297" i="18"/>
  <c r="AP296" i="18"/>
  <c r="AO296" i="18"/>
  <c r="AP295" i="18"/>
  <c r="AO295" i="18"/>
  <c r="AP294" i="18"/>
  <c r="AO294" i="18"/>
  <c r="AP293" i="18"/>
  <c r="AO293" i="18"/>
  <c r="AP292" i="18"/>
  <c r="AO292" i="18"/>
  <c r="AP291" i="18"/>
  <c r="AO291" i="18"/>
  <c r="AP290" i="18"/>
  <c r="AO290" i="18"/>
  <c r="AP289" i="18"/>
  <c r="AO289" i="18"/>
  <c r="AP288" i="18"/>
  <c r="AO288" i="18"/>
  <c r="AP287" i="18"/>
  <c r="AO287" i="18"/>
  <c r="AP286" i="18"/>
  <c r="AO286" i="18"/>
  <c r="AP285" i="18"/>
  <c r="AO285" i="18"/>
  <c r="AP284" i="18"/>
  <c r="AO284" i="18"/>
  <c r="AP283" i="18"/>
  <c r="AO283" i="18"/>
  <c r="AP282" i="18"/>
  <c r="AO282" i="18"/>
  <c r="AP281" i="18"/>
  <c r="AO281" i="18"/>
  <c r="AP280" i="18"/>
  <c r="AO280" i="18"/>
  <c r="AP279" i="18"/>
  <c r="AO279" i="18"/>
  <c r="AP278" i="18"/>
  <c r="AO278" i="18"/>
  <c r="AP277" i="18"/>
  <c r="AO277" i="18"/>
  <c r="AP276" i="18"/>
  <c r="AO276" i="18"/>
  <c r="AP275" i="18"/>
  <c r="AO275" i="18"/>
  <c r="AP274" i="18"/>
  <c r="AO274" i="18"/>
  <c r="AP273" i="18"/>
  <c r="AO273" i="18"/>
  <c r="AP272" i="18"/>
  <c r="AO272" i="18"/>
  <c r="AP271" i="18"/>
  <c r="AO271" i="18"/>
  <c r="AP270" i="18"/>
  <c r="AO270" i="18"/>
  <c r="AP269" i="18"/>
  <c r="AO269" i="18"/>
  <c r="AP268" i="18"/>
  <c r="AO268" i="18"/>
  <c r="AP267" i="18"/>
  <c r="AO267" i="18"/>
  <c r="AP266" i="18"/>
  <c r="AO266" i="18"/>
  <c r="AP265" i="18"/>
  <c r="AO265" i="18"/>
  <c r="AP264" i="18"/>
  <c r="AO264" i="18"/>
  <c r="AP263" i="18"/>
  <c r="AO263" i="18"/>
  <c r="AP262" i="18"/>
  <c r="AO262" i="18"/>
  <c r="AP261" i="18"/>
  <c r="AO261" i="18"/>
  <c r="AP260" i="18"/>
  <c r="AO260" i="18"/>
  <c r="AP259" i="18"/>
  <c r="AO259" i="18"/>
  <c r="AP258" i="18"/>
  <c r="AO258" i="18"/>
  <c r="AP257" i="18"/>
  <c r="AO257" i="18"/>
  <c r="AP256" i="18"/>
  <c r="AO256" i="18"/>
  <c r="AP255" i="18"/>
  <c r="AO255" i="18"/>
  <c r="AP254" i="18"/>
  <c r="AO254" i="18"/>
  <c r="AP253" i="18"/>
  <c r="AO253" i="18"/>
  <c r="AP252" i="18"/>
  <c r="AO252" i="18"/>
  <c r="AP251" i="18"/>
  <c r="AO251" i="18"/>
  <c r="AP250" i="18"/>
  <c r="AO250" i="18"/>
  <c r="AP249" i="18"/>
  <c r="AO249" i="18"/>
  <c r="AP248" i="18"/>
  <c r="AO248" i="18"/>
  <c r="AP247" i="18"/>
  <c r="AO247" i="18"/>
  <c r="AP246" i="18"/>
  <c r="AO246" i="18"/>
  <c r="AP245" i="18"/>
  <c r="AO245" i="18"/>
  <c r="AP244" i="18"/>
  <c r="AO244" i="18"/>
  <c r="AP243" i="18"/>
  <c r="AO243" i="18"/>
  <c r="AP242" i="18"/>
  <c r="AO242" i="18"/>
  <c r="AP241" i="18"/>
  <c r="AO241" i="18"/>
  <c r="AP240" i="18"/>
  <c r="AO240" i="18"/>
  <c r="AP239" i="18"/>
  <c r="AO239" i="18"/>
  <c r="AP238" i="18"/>
  <c r="AO238" i="18"/>
  <c r="AP237" i="18"/>
  <c r="AO237" i="18"/>
  <c r="AP236" i="18"/>
  <c r="AO236" i="18"/>
  <c r="AP235" i="18"/>
  <c r="AO235" i="18"/>
  <c r="AP234" i="18"/>
  <c r="AO234" i="18"/>
  <c r="AP233" i="18"/>
  <c r="AO233" i="18"/>
  <c r="AP232" i="18"/>
  <c r="AO232" i="18"/>
  <c r="AP231" i="18"/>
  <c r="AO231" i="18"/>
  <c r="AP230" i="18"/>
  <c r="AO230" i="18"/>
  <c r="AP229" i="18"/>
  <c r="AO229" i="18"/>
  <c r="AP228" i="18"/>
  <c r="AO228" i="18"/>
  <c r="AP227" i="18"/>
  <c r="AO227" i="18"/>
  <c r="AP226" i="18"/>
  <c r="AO226" i="18"/>
  <c r="AP225" i="18"/>
  <c r="AO225" i="18"/>
  <c r="AP224" i="18"/>
  <c r="AO224" i="18"/>
  <c r="AP223" i="18"/>
  <c r="AO223" i="18"/>
  <c r="AP222" i="18"/>
  <c r="AO222" i="18"/>
  <c r="AP221" i="18"/>
  <c r="AO221" i="18"/>
  <c r="AP220" i="18"/>
  <c r="AO220" i="18"/>
  <c r="AP219" i="18"/>
  <c r="AO219" i="18"/>
  <c r="AP218" i="18"/>
  <c r="AO218" i="18"/>
  <c r="AP217" i="18"/>
  <c r="AO217" i="18"/>
  <c r="AP216" i="18"/>
  <c r="AO216" i="18"/>
  <c r="AP215" i="18"/>
  <c r="AO215" i="18"/>
  <c r="AP214" i="18"/>
  <c r="AO214" i="18"/>
  <c r="AP213" i="18"/>
  <c r="AO213" i="18"/>
  <c r="AP212" i="18"/>
  <c r="AO212" i="18"/>
  <c r="AP211" i="18"/>
  <c r="AO211" i="18"/>
  <c r="AP210" i="18"/>
  <c r="AO210" i="18"/>
  <c r="AP209" i="18"/>
  <c r="AO209" i="18"/>
  <c r="AP208" i="18"/>
  <c r="AO208" i="18"/>
  <c r="AP207" i="18"/>
  <c r="AO207" i="18"/>
  <c r="AP206" i="18"/>
  <c r="AO206" i="18"/>
  <c r="AP205" i="18"/>
  <c r="AO205" i="18"/>
  <c r="AP204" i="18"/>
  <c r="AO204" i="18"/>
  <c r="AP203" i="18"/>
  <c r="AO203" i="18"/>
  <c r="AP202" i="18"/>
  <c r="AO202" i="18"/>
  <c r="AP201" i="18"/>
  <c r="AO201" i="18"/>
  <c r="AP200" i="18"/>
  <c r="AO200" i="18"/>
  <c r="AP199" i="18"/>
  <c r="AO199" i="18"/>
  <c r="AP198" i="18"/>
  <c r="AO198" i="18"/>
  <c r="AP197" i="18"/>
  <c r="AO197" i="18"/>
  <c r="AP196" i="18"/>
  <c r="AO196" i="18"/>
  <c r="AP195" i="18"/>
  <c r="AO195" i="18"/>
  <c r="AP194" i="18"/>
  <c r="AO194" i="18"/>
  <c r="AP193" i="18"/>
  <c r="AO193" i="18"/>
  <c r="AP192" i="18"/>
  <c r="AO192" i="18"/>
  <c r="AP191" i="18"/>
  <c r="AO191" i="18"/>
  <c r="AP190" i="18"/>
  <c r="AO190" i="18"/>
  <c r="AP189" i="18"/>
  <c r="AO189" i="18"/>
  <c r="AP188" i="18"/>
  <c r="AO188" i="18"/>
  <c r="AP187" i="18"/>
  <c r="AO187" i="18"/>
  <c r="AP186" i="18"/>
  <c r="AO186" i="18"/>
  <c r="AP185" i="18"/>
  <c r="AO185" i="18"/>
  <c r="AP184" i="18"/>
  <c r="AO184" i="18"/>
  <c r="AP183" i="18"/>
  <c r="AO183" i="18"/>
  <c r="AP182" i="18"/>
  <c r="AO182" i="18"/>
  <c r="AP181" i="18"/>
  <c r="AO181" i="18"/>
  <c r="AP180" i="18"/>
  <c r="AO180" i="18"/>
  <c r="AP179" i="18"/>
  <c r="AO179" i="18"/>
  <c r="AP178" i="18"/>
  <c r="AO178" i="18"/>
  <c r="AP177" i="18"/>
  <c r="AO177" i="18"/>
  <c r="AP176" i="18"/>
  <c r="AO176" i="18"/>
  <c r="AP175" i="18"/>
  <c r="AO175" i="18"/>
  <c r="AP174" i="18"/>
  <c r="AO174" i="18"/>
  <c r="AP173" i="18"/>
  <c r="AO173" i="18"/>
  <c r="AP172" i="18"/>
  <c r="AO172" i="18"/>
  <c r="AP171" i="18"/>
  <c r="AO171" i="18"/>
  <c r="AP170" i="18"/>
  <c r="AO170" i="18"/>
  <c r="AP169" i="18"/>
  <c r="AO169" i="18"/>
  <c r="AP168" i="18"/>
  <c r="AO168" i="18"/>
  <c r="AP167" i="18"/>
  <c r="AO167" i="18"/>
  <c r="AP166" i="18"/>
  <c r="AO166" i="18"/>
  <c r="AP165" i="18"/>
  <c r="AO165" i="18"/>
  <c r="AP164" i="18"/>
  <c r="AO164" i="18"/>
  <c r="AP163" i="18"/>
  <c r="AO163" i="18"/>
  <c r="AP162" i="18"/>
  <c r="AO162" i="18"/>
  <c r="AP161" i="18"/>
  <c r="AO161" i="18"/>
  <c r="AP160" i="18"/>
  <c r="AO160" i="18"/>
  <c r="AP159" i="18"/>
  <c r="AO159" i="18"/>
  <c r="AP158" i="18"/>
  <c r="AO158" i="18"/>
  <c r="AP157" i="18"/>
  <c r="AO157" i="18"/>
  <c r="AP156" i="18"/>
  <c r="AO156" i="18"/>
  <c r="AP155" i="18"/>
  <c r="AO155" i="18"/>
  <c r="AP154" i="18"/>
  <c r="AO154" i="18"/>
  <c r="AP153" i="18"/>
  <c r="AO153" i="18"/>
  <c r="AP152" i="18"/>
  <c r="AO152" i="18"/>
  <c r="AP151" i="18"/>
  <c r="AO151" i="18"/>
  <c r="AP150" i="18"/>
  <c r="AO150" i="18"/>
  <c r="AP149" i="18"/>
  <c r="AO149" i="18"/>
  <c r="AP148" i="18"/>
  <c r="AO148" i="18"/>
  <c r="AP147" i="18"/>
  <c r="AO147" i="18"/>
  <c r="AP146" i="18"/>
  <c r="AO146" i="18"/>
  <c r="AP145" i="18"/>
  <c r="AO145" i="18"/>
  <c r="AP144" i="18"/>
  <c r="AO144" i="18"/>
  <c r="AP143" i="18"/>
  <c r="AO143" i="18"/>
  <c r="AP142" i="18"/>
  <c r="AO142" i="18"/>
  <c r="AP141" i="18"/>
  <c r="AO141" i="18"/>
  <c r="AP140" i="18"/>
  <c r="AO140" i="18"/>
  <c r="AP139" i="18"/>
  <c r="AO139" i="18"/>
  <c r="AP138" i="18"/>
  <c r="AO138" i="18"/>
  <c r="AP137" i="18"/>
  <c r="AO137" i="18"/>
  <c r="AP136" i="18"/>
  <c r="AO136" i="18"/>
  <c r="AP135" i="18"/>
  <c r="AO135" i="18"/>
  <c r="AP134" i="18"/>
  <c r="AO134" i="18"/>
  <c r="AP133" i="18"/>
  <c r="AO133" i="18"/>
  <c r="AP132" i="18"/>
  <c r="AO132" i="18"/>
  <c r="AP131" i="18"/>
  <c r="AO131" i="18"/>
  <c r="AP130" i="18"/>
  <c r="AO130" i="18"/>
  <c r="AP129" i="18"/>
  <c r="AO129" i="18"/>
  <c r="AP128" i="18"/>
  <c r="AO128" i="18"/>
  <c r="AP127" i="18"/>
  <c r="AO127" i="18"/>
  <c r="AP126" i="18"/>
  <c r="AO126" i="18"/>
  <c r="AP125" i="18"/>
  <c r="AO125" i="18"/>
  <c r="AP124" i="18"/>
  <c r="AO124" i="18"/>
  <c r="AP123" i="18"/>
  <c r="AO123" i="18"/>
  <c r="AP122" i="18"/>
  <c r="AO122" i="18"/>
  <c r="AP121" i="18"/>
  <c r="AO121" i="18"/>
  <c r="AP120" i="18"/>
  <c r="AO120" i="18"/>
  <c r="AP119" i="18"/>
  <c r="AO119" i="18"/>
  <c r="AP118" i="18"/>
  <c r="AO118" i="18"/>
  <c r="AP117" i="18"/>
  <c r="AO117" i="18"/>
  <c r="AP116" i="18"/>
  <c r="AO116" i="18"/>
  <c r="AP115" i="18"/>
  <c r="AO115" i="18"/>
  <c r="AP114" i="18"/>
  <c r="AO114" i="18"/>
  <c r="AP113" i="18"/>
  <c r="AO113" i="18"/>
  <c r="AP112" i="18"/>
  <c r="AO112" i="18"/>
  <c r="AP111" i="18"/>
  <c r="AO111" i="18"/>
  <c r="AP110" i="18"/>
  <c r="AO110" i="18"/>
  <c r="AP109" i="18"/>
  <c r="AO109" i="18"/>
  <c r="AP108" i="18"/>
  <c r="AO108" i="18"/>
  <c r="AP107" i="18"/>
  <c r="AO107" i="18"/>
  <c r="AP106" i="18"/>
  <c r="AO106" i="18"/>
  <c r="AP105" i="18"/>
  <c r="AO105" i="18"/>
  <c r="AP104" i="18"/>
  <c r="AO104" i="18"/>
  <c r="AP103" i="18"/>
  <c r="AO103" i="18"/>
  <c r="AP102" i="18"/>
  <c r="AO102" i="18"/>
  <c r="AP101" i="18"/>
  <c r="AO101" i="18"/>
  <c r="AP100" i="18"/>
  <c r="AO100" i="18"/>
  <c r="AP99" i="18"/>
  <c r="AO99" i="18"/>
  <c r="AP98" i="18"/>
  <c r="AO98" i="18"/>
  <c r="AP97" i="18"/>
  <c r="AO97" i="18"/>
  <c r="AP96" i="18"/>
  <c r="AO96" i="18"/>
  <c r="AP95" i="18"/>
  <c r="AO95" i="18"/>
  <c r="AP94" i="18"/>
  <c r="AO94" i="18"/>
  <c r="AP93" i="18"/>
  <c r="AO93" i="18"/>
  <c r="AP92" i="18"/>
  <c r="AO92" i="18"/>
  <c r="AP91" i="18"/>
  <c r="AO91" i="18"/>
  <c r="AP90" i="18"/>
  <c r="AO90" i="18"/>
  <c r="AP89" i="18"/>
  <c r="AO89" i="18"/>
  <c r="AP88" i="18"/>
  <c r="AO88" i="18"/>
  <c r="AP87" i="18"/>
  <c r="AO87" i="18"/>
  <c r="AP86" i="18"/>
  <c r="AO86" i="18"/>
  <c r="AP85" i="18"/>
  <c r="AO85" i="18"/>
  <c r="AP84" i="18"/>
  <c r="AO84" i="18"/>
  <c r="AP83" i="18"/>
  <c r="AO83" i="18"/>
  <c r="AP82" i="18"/>
  <c r="AO82" i="18"/>
  <c r="AP81" i="18"/>
  <c r="AO81" i="18"/>
  <c r="AP80" i="18"/>
  <c r="AO80" i="18"/>
  <c r="AP79" i="18"/>
  <c r="AO79" i="18"/>
  <c r="AP78" i="18"/>
  <c r="AO78" i="18"/>
  <c r="AP77" i="18"/>
  <c r="AO77" i="18"/>
  <c r="AP76" i="18"/>
  <c r="AO76" i="18"/>
  <c r="AP75" i="18"/>
  <c r="AO75" i="18"/>
  <c r="AP74" i="18"/>
  <c r="AO74" i="18"/>
  <c r="AP73" i="18"/>
  <c r="AO73" i="18"/>
  <c r="AP72" i="18"/>
  <c r="AO72" i="18"/>
  <c r="AP47" i="18"/>
  <c r="AO47" i="18"/>
  <c r="AP66" i="18"/>
  <c r="AO66" i="18"/>
  <c r="AP17" i="18"/>
  <c r="AO26" i="18"/>
  <c r="AP64" i="18"/>
  <c r="AO22" i="18"/>
  <c r="AP26" i="18"/>
  <c r="AO55" i="18"/>
  <c r="AP27" i="18"/>
  <c r="AO24" i="18"/>
  <c r="AP41" i="18"/>
  <c r="AO41" i="18"/>
  <c r="AP31" i="18"/>
  <c r="AO31" i="18"/>
  <c r="AP6" i="18"/>
  <c r="AO8" i="18"/>
  <c r="AP62" i="18"/>
  <c r="AO16" i="18"/>
  <c r="AP37" i="18"/>
  <c r="AO37" i="18"/>
  <c r="AP20" i="18"/>
  <c r="AO52" i="18"/>
  <c r="AP53" i="18"/>
  <c r="AO63" i="18"/>
  <c r="AP5" i="18"/>
  <c r="AO45" i="18"/>
  <c r="AP4" i="18"/>
  <c r="AO9" i="18"/>
  <c r="AP36" i="18"/>
  <c r="AO36" i="18"/>
  <c r="AP57" i="18"/>
  <c r="AO57" i="18"/>
  <c r="AP8" i="18"/>
  <c r="AO5" i="18"/>
  <c r="AP34" i="18"/>
  <c r="AO34" i="18"/>
  <c r="AP51" i="18"/>
  <c r="AO27" i="18"/>
  <c r="AP19" i="18"/>
  <c r="AO53" i="18"/>
  <c r="AP35" i="18"/>
  <c r="AQ35" i="18" s="1" a="1"/>
  <c r="AQ35" i="18" s="1"/>
  <c r="AO35" i="18"/>
  <c r="AP39" i="18"/>
  <c r="AO51" i="18"/>
  <c r="AP69" i="18"/>
  <c r="AO69" i="18"/>
  <c r="AP15" i="18"/>
  <c r="AO17" i="18"/>
  <c r="AP40" i="18"/>
  <c r="AO19" i="18"/>
  <c r="AP23" i="18"/>
  <c r="AO10" i="18"/>
  <c r="AP11" i="18"/>
  <c r="AO11" i="18"/>
  <c r="AP70" i="18"/>
  <c r="AO70" i="18"/>
  <c r="AP48" i="18"/>
  <c r="AO48" i="18"/>
  <c r="AP12" i="18"/>
  <c r="AO39" i="18"/>
  <c r="AP30" i="18"/>
  <c r="AO30" i="18"/>
  <c r="AP25" i="18"/>
  <c r="AO25" i="18"/>
  <c r="AP22" i="18"/>
  <c r="AO13" i="18"/>
  <c r="AP55" i="18"/>
  <c r="AO40" i="18"/>
  <c r="AP71" i="18"/>
  <c r="AO71" i="18"/>
  <c r="AP56" i="18"/>
  <c r="AO56" i="18"/>
  <c r="AP42" i="18"/>
  <c r="AO42" i="18"/>
  <c r="AP44" i="18"/>
  <c r="AO4" i="18"/>
  <c r="AP38" i="18"/>
  <c r="AO38" i="18"/>
  <c r="AP14" i="18"/>
  <c r="AO61" i="18"/>
  <c r="AP21" i="18"/>
  <c r="AO21" i="18"/>
  <c r="AP28" i="18"/>
  <c r="AO28" i="18"/>
  <c r="AP43" i="18"/>
  <c r="AO43" i="18"/>
  <c r="AP68" i="18"/>
  <c r="AO68" i="18"/>
  <c r="AP16" i="18"/>
  <c r="AO6" i="18"/>
  <c r="AP10" i="18"/>
  <c r="AO44" i="18"/>
  <c r="AP58" i="18"/>
  <c r="AO58" i="18"/>
  <c r="AP54" i="18"/>
  <c r="AO54" i="18"/>
  <c r="AP63" i="18"/>
  <c r="AO15" i="18"/>
  <c r="AP29" i="18"/>
  <c r="AO29" i="18"/>
  <c r="AP61" i="18"/>
  <c r="AO64" i="18"/>
  <c r="AP59" i="18"/>
  <c r="AO59" i="18"/>
  <c r="AP13" i="18"/>
  <c r="AO62" i="18"/>
  <c r="AP24" i="18"/>
  <c r="AO20" i="18"/>
  <c r="AP32" i="18"/>
  <c r="AO32" i="18"/>
  <c r="AP45" i="18"/>
  <c r="AO7" i="18"/>
  <c r="AP60" i="18"/>
  <c r="AO60" i="18"/>
  <c r="AP65" i="18"/>
  <c r="AO65" i="18"/>
  <c r="AP50" i="18"/>
  <c r="AO50" i="18"/>
  <c r="AP33" i="18"/>
  <c r="AO33" i="18"/>
  <c r="AP49" i="18"/>
  <c r="AO49" i="18"/>
  <c r="AP9" i="18"/>
  <c r="AO12" i="18"/>
  <c r="AP52" i="18"/>
  <c r="AO23" i="18"/>
  <c r="AP18" i="18"/>
  <c r="AO18" i="18"/>
  <c r="AP67" i="18"/>
  <c r="AO67" i="18"/>
  <c r="AP7" i="18"/>
  <c r="AO14" i="18"/>
  <c r="AP46" i="18"/>
  <c r="AO46" i="18"/>
  <c r="AP302" i="20"/>
  <c r="AO302" i="20"/>
  <c r="AP301" i="20"/>
  <c r="AO301" i="20"/>
  <c r="AP300" i="20"/>
  <c r="AO300" i="20"/>
  <c r="AP299" i="20"/>
  <c r="AO299" i="20"/>
  <c r="AP298" i="20"/>
  <c r="AO298" i="20"/>
  <c r="AP297" i="20"/>
  <c r="AO297" i="20"/>
  <c r="AP296" i="20"/>
  <c r="AO296" i="20"/>
  <c r="AP295" i="20"/>
  <c r="AO295" i="20"/>
  <c r="AP294" i="20"/>
  <c r="AO294" i="20"/>
  <c r="AP293" i="20"/>
  <c r="AO293" i="20"/>
  <c r="AP292" i="20"/>
  <c r="AO292" i="20"/>
  <c r="AP291" i="20"/>
  <c r="AO291" i="20"/>
  <c r="AP290" i="20"/>
  <c r="AO290" i="20"/>
  <c r="AP289" i="20"/>
  <c r="AO289" i="20"/>
  <c r="AP288" i="20"/>
  <c r="AO288" i="20"/>
  <c r="AP287" i="20"/>
  <c r="AO287" i="20"/>
  <c r="AP286" i="20"/>
  <c r="AO286" i="20"/>
  <c r="AP285" i="20"/>
  <c r="AO285" i="20"/>
  <c r="AP284" i="20"/>
  <c r="AO284" i="20"/>
  <c r="AP283" i="20"/>
  <c r="AO283" i="20"/>
  <c r="AP282" i="20"/>
  <c r="AO282" i="20"/>
  <c r="AP281" i="20"/>
  <c r="AO281" i="20"/>
  <c r="AP280" i="20"/>
  <c r="AO280" i="20"/>
  <c r="AP279" i="20"/>
  <c r="AO279" i="20"/>
  <c r="AP278" i="20"/>
  <c r="AO278" i="20"/>
  <c r="AP277" i="20"/>
  <c r="AO277" i="20"/>
  <c r="AP276" i="20"/>
  <c r="AO276" i="20"/>
  <c r="AP275" i="20"/>
  <c r="AO275" i="20"/>
  <c r="AP274" i="20"/>
  <c r="AO274" i="20"/>
  <c r="AP273" i="20"/>
  <c r="AO273" i="20"/>
  <c r="AP272" i="20"/>
  <c r="AO272" i="20"/>
  <c r="AP271" i="20"/>
  <c r="AO271" i="20"/>
  <c r="AP270" i="20"/>
  <c r="AO270" i="20"/>
  <c r="AP269" i="20"/>
  <c r="AO269" i="20"/>
  <c r="AP268" i="20"/>
  <c r="AO268" i="20"/>
  <c r="AP267" i="20"/>
  <c r="AO267" i="20"/>
  <c r="AP266" i="20"/>
  <c r="AO266" i="20"/>
  <c r="AP265" i="20"/>
  <c r="AO265" i="20"/>
  <c r="AP264" i="20"/>
  <c r="AO264" i="20"/>
  <c r="AP263" i="20"/>
  <c r="AO263" i="20"/>
  <c r="AP262" i="20"/>
  <c r="AO262" i="20"/>
  <c r="AP261" i="20"/>
  <c r="AO261" i="20"/>
  <c r="AP260" i="20"/>
  <c r="AO260" i="20"/>
  <c r="AP259" i="20"/>
  <c r="AO259" i="20"/>
  <c r="AP258" i="20"/>
  <c r="AO258" i="20"/>
  <c r="AP257" i="20"/>
  <c r="AO257" i="20"/>
  <c r="AP256" i="20"/>
  <c r="AO256" i="20"/>
  <c r="AP255" i="20"/>
  <c r="AO255" i="20"/>
  <c r="AP254" i="20"/>
  <c r="AO254" i="20"/>
  <c r="AP253" i="20"/>
  <c r="AO253" i="20"/>
  <c r="AP252" i="20"/>
  <c r="AO252" i="20"/>
  <c r="AP251" i="20"/>
  <c r="AO251" i="20"/>
  <c r="AP250" i="20"/>
  <c r="AO250" i="20"/>
  <c r="AP249" i="20"/>
  <c r="AO249" i="20"/>
  <c r="AP248" i="20"/>
  <c r="AO248" i="20"/>
  <c r="AP247" i="20"/>
  <c r="AO247" i="20"/>
  <c r="AP246" i="20"/>
  <c r="AO246" i="20"/>
  <c r="AP245" i="20"/>
  <c r="AO245" i="20"/>
  <c r="AP244" i="20"/>
  <c r="AO244" i="20"/>
  <c r="AP243" i="20"/>
  <c r="AO243" i="20"/>
  <c r="AP242" i="20"/>
  <c r="AO242" i="20"/>
  <c r="AP241" i="20"/>
  <c r="AO241" i="20"/>
  <c r="AP240" i="20"/>
  <c r="AO240" i="20"/>
  <c r="AP239" i="20"/>
  <c r="AO239" i="20"/>
  <c r="AP238" i="20"/>
  <c r="AO238" i="20"/>
  <c r="AP237" i="20"/>
  <c r="AO237" i="20"/>
  <c r="AP236" i="20"/>
  <c r="AO236" i="20"/>
  <c r="AP235" i="20"/>
  <c r="AO235" i="20"/>
  <c r="AP234" i="20"/>
  <c r="AO234" i="20"/>
  <c r="AP233" i="20"/>
  <c r="AO233" i="20"/>
  <c r="AP232" i="20"/>
  <c r="AO232" i="20"/>
  <c r="AP231" i="20"/>
  <c r="AO231" i="20"/>
  <c r="AP230" i="20"/>
  <c r="AO230" i="20"/>
  <c r="AP229" i="20"/>
  <c r="AO229" i="20"/>
  <c r="AP228" i="20"/>
  <c r="AO228" i="20"/>
  <c r="AP227" i="20"/>
  <c r="AO227" i="20"/>
  <c r="AP226" i="20"/>
  <c r="AO226" i="20"/>
  <c r="AP166" i="20"/>
  <c r="AO166" i="20"/>
  <c r="AP150" i="20"/>
  <c r="AO150" i="20"/>
  <c r="AP120" i="20"/>
  <c r="AO120" i="20"/>
  <c r="AP121" i="20"/>
  <c r="AO121" i="20"/>
  <c r="AP158" i="20"/>
  <c r="AO158" i="20"/>
  <c r="AP167" i="20"/>
  <c r="AO167" i="20"/>
  <c r="AP152" i="20"/>
  <c r="AO152" i="20"/>
  <c r="AP157" i="20"/>
  <c r="AO157" i="20"/>
  <c r="AP125" i="20"/>
  <c r="AO125" i="20"/>
  <c r="AP126" i="20"/>
  <c r="AO126" i="20"/>
  <c r="AP122" i="20"/>
  <c r="AO122" i="20"/>
  <c r="AP114" i="20"/>
  <c r="AO114" i="20"/>
  <c r="AP106" i="20"/>
  <c r="AO106" i="20"/>
  <c r="AP131" i="20"/>
  <c r="AO26" i="20"/>
  <c r="AP224" i="20"/>
  <c r="AO20" i="20"/>
  <c r="AP25" i="20"/>
  <c r="AO98" i="20"/>
  <c r="AP173" i="20"/>
  <c r="AO173" i="20"/>
  <c r="AP59" i="20"/>
  <c r="AO91" i="20"/>
  <c r="AP80" i="20"/>
  <c r="AO27" i="20"/>
  <c r="AP17" i="20"/>
  <c r="AO136" i="20"/>
  <c r="AP149" i="20"/>
  <c r="AO149" i="20"/>
  <c r="AP69" i="20"/>
  <c r="AO135" i="20"/>
  <c r="AP109" i="20"/>
  <c r="AO109" i="20"/>
  <c r="AP171" i="20"/>
  <c r="AO38" i="20"/>
  <c r="AP99" i="20"/>
  <c r="AO99" i="20"/>
  <c r="AP35" i="20"/>
  <c r="AO81" i="20"/>
  <c r="AP197" i="20"/>
  <c r="AO101" i="20"/>
  <c r="AP223" i="20"/>
  <c r="AO76" i="20"/>
  <c r="AP168" i="20"/>
  <c r="AO134" i="20"/>
  <c r="AP33" i="20"/>
  <c r="AO33" i="20"/>
  <c r="AP195" i="20"/>
  <c r="AO195" i="20"/>
  <c r="AP7" i="20"/>
  <c r="AO72" i="20"/>
  <c r="AP70" i="20"/>
  <c r="AO70" i="20"/>
  <c r="AP132" i="20"/>
  <c r="AO42" i="20"/>
  <c r="AP201" i="20"/>
  <c r="AO201" i="20"/>
  <c r="AP27" i="20"/>
  <c r="AO90" i="20"/>
  <c r="AP21" i="20"/>
  <c r="AO43" i="20"/>
  <c r="AP182" i="20"/>
  <c r="AO197" i="20"/>
  <c r="AP52" i="20"/>
  <c r="AO176" i="20"/>
  <c r="AP183" i="20"/>
  <c r="AO183" i="20"/>
  <c r="AO82" i="20"/>
  <c r="AP177" i="20"/>
  <c r="AO225" i="20"/>
  <c r="AP94" i="20"/>
  <c r="AO67" i="20"/>
  <c r="AP142" i="20"/>
  <c r="AO142" i="20"/>
  <c r="AP86" i="20"/>
  <c r="AO86" i="20"/>
  <c r="AP210" i="20"/>
  <c r="AO49" i="20"/>
  <c r="AP77" i="20"/>
  <c r="AO207" i="20"/>
  <c r="AP110" i="20"/>
  <c r="AO110" i="20"/>
  <c r="AP134" i="20"/>
  <c r="AO73" i="20"/>
  <c r="AP81" i="20"/>
  <c r="AO7" i="20"/>
  <c r="AP129" i="20"/>
  <c r="AO59" i="20"/>
  <c r="AP194" i="20"/>
  <c r="AO194" i="20"/>
  <c r="AP19" i="20"/>
  <c r="AO16" i="20"/>
  <c r="AP220" i="20"/>
  <c r="AO89" i="20"/>
  <c r="AP75" i="20"/>
  <c r="AO137" i="20"/>
  <c r="AP47" i="20"/>
  <c r="AO93" i="20"/>
  <c r="AP18" i="20"/>
  <c r="AO68" i="20"/>
  <c r="AP60" i="20"/>
  <c r="AO45" i="20"/>
  <c r="AP216" i="20"/>
  <c r="AO65" i="20"/>
  <c r="AP4" i="20"/>
  <c r="AO8" i="20"/>
  <c r="AP136" i="20"/>
  <c r="AO34" i="20"/>
  <c r="AP118" i="20"/>
  <c r="AO118" i="20"/>
  <c r="AP159" i="20"/>
  <c r="AO159" i="20"/>
  <c r="AP24" i="20"/>
  <c r="AO10" i="20"/>
  <c r="AP53" i="20"/>
  <c r="AO131" i="20"/>
  <c r="AP163" i="20"/>
  <c r="AO19" i="20"/>
  <c r="AP181" i="20"/>
  <c r="AO41" i="20"/>
  <c r="AP34" i="20"/>
  <c r="AO164" i="20"/>
  <c r="AP139" i="20"/>
  <c r="AO139" i="20"/>
  <c r="AP95" i="20"/>
  <c r="AO95" i="20"/>
  <c r="AP176" i="20"/>
  <c r="AO6" i="20"/>
  <c r="AP148" i="20"/>
  <c r="AO148" i="20"/>
  <c r="AP198" i="20"/>
  <c r="AO198" i="20"/>
  <c r="AP46" i="20"/>
  <c r="AO13" i="20"/>
  <c r="AP138" i="20"/>
  <c r="AO138" i="20"/>
  <c r="AP184" i="20"/>
  <c r="AO184" i="20"/>
  <c r="AP185" i="20"/>
  <c r="AO185" i="20"/>
  <c r="AP45" i="20"/>
  <c r="AO5" i="20"/>
  <c r="AP154" i="20"/>
  <c r="AO154" i="20"/>
  <c r="AP156" i="20"/>
  <c r="AO156" i="20"/>
  <c r="AP135" i="20"/>
  <c r="AO36" i="20"/>
  <c r="AO52" i="20"/>
  <c r="AP214" i="20"/>
  <c r="AO92" i="20"/>
  <c r="AP92" i="20"/>
  <c r="AO163" i="20"/>
  <c r="AP79" i="20"/>
  <c r="AO79" i="20"/>
  <c r="AP137" i="20"/>
  <c r="AO102" i="20"/>
  <c r="AP225" i="20"/>
  <c r="AO211" i="20"/>
  <c r="AP100" i="20"/>
  <c r="AO204" i="20"/>
  <c r="AP89" i="20"/>
  <c r="AO170" i="20"/>
  <c r="AP102" i="20"/>
  <c r="AO182" i="20"/>
  <c r="AP43" i="20"/>
  <c r="AO94" i="20"/>
  <c r="AP11" i="20"/>
  <c r="AO180" i="20"/>
  <c r="AP61" i="20"/>
  <c r="AO54" i="20"/>
  <c r="AP112" i="20"/>
  <c r="AO112" i="20"/>
  <c r="AP190" i="20"/>
  <c r="AO190" i="20"/>
  <c r="AP6" i="20"/>
  <c r="AO37" i="20"/>
  <c r="AP64" i="20"/>
  <c r="AO29" i="20"/>
  <c r="AP203" i="20"/>
  <c r="AO55" i="20"/>
  <c r="AP57" i="20"/>
  <c r="AO30" i="20"/>
  <c r="AP101" i="20"/>
  <c r="AO178" i="20"/>
  <c r="AP72" i="20"/>
  <c r="AO129" i="20"/>
  <c r="AP178" i="20"/>
  <c r="AO83" i="20"/>
  <c r="AP145" i="20"/>
  <c r="AO145" i="20"/>
  <c r="AP202" i="20"/>
  <c r="AO128" i="20"/>
  <c r="AP29" i="20"/>
  <c r="AO53" i="20"/>
  <c r="AP41" i="20"/>
  <c r="AO171" i="20"/>
  <c r="AP54" i="20"/>
  <c r="AO62" i="20"/>
  <c r="AP141" i="20"/>
  <c r="AO31" i="20"/>
  <c r="AP164" i="20"/>
  <c r="AO64" i="20"/>
  <c r="AP209" i="20"/>
  <c r="AO117" i="20"/>
  <c r="AP104" i="20"/>
  <c r="AO104" i="20"/>
  <c r="AP38" i="20"/>
  <c r="AO24" i="20"/>
  <c r="AP87" i="20"/>
  <c r="AO44" i="20"/>
  <c r="AP12" i="20"/>
  <c r="AO123" i="20"/>
  <c r="AP151" i="20"/>
  <c r="AO151" i="20"/>
  <c r="AP62" i="20"/>
  <c r="AO220" i="20"/>
  <c r="AP179" i="20"/>
  <c r="AO205" i="20"/>
  <c r="AP130" i="20"/>
  <c r="AO35" i="20"/>
  <c r="AP9" i="20"/>
  <c r="AO169" i="20"/>
  <c r="AP93" i="20"/>
  <c r="AO206" i="20"/>
  <c r="AP97" i="20"/>
  <c r="AO177" i="20"/>
  <c r="AP128" i="20"/>
  <c r="AO172" i="20"/>
  <c r="AP23" i="20"/>
  <c r="AO165" i="20"/>
  <c r="AP39" i="20"/>
  <c r="AO221" i="20"/>
  <c r="AP71" i="20"/>
  <c r="AO15" i="20"/>
  <c r="AP218" i="20"/>
  <c r="AO75" i="20"/>
  <c r="AP16" i="20"/>
  <c r="AO214" i="20"/>
  <c r="AP143" i="20"/>
  <c r="AO143" i="20"/>
  <c r="AP200" i="20"/>
  <c r="AO200" i="20"/>
  <c r="AP40" i="20"/>
  <c r="AO40" i="20"/>
  <c r="AP123" i="20"/>
  <c r="AO17" i="20"/>
  <c r="AP196" i="20"/>
  <c r="AO196" i="20"/>
  <c r="AP63" i="20"/>
  <c r="AO161" i="20"/>
  <c r="AP49" i="20"/>
  <c r="AO18" i="20"/>
  <c r="AP213" i="20"/>
  <c r="AO22" i="20"/>
  <c r="AP50" i="20"/>
  <c r="AO87" i="20"/>
  <c r="AP219" i="20"/>
  <c r="AO210" i="20"/>
  <c r="AP55" i="20"/>
  <c r="AO116" i="20"/>
  <c r="AP8" i="20"/>
  <c r="AO11" i="20"/>
  <c r="AP48" i="20"/>
  <c r="AO130" i="20"/>
  <c r="AP85" i="20"/>
  <c r="AO85" i="20"/>
  <c r="AP189" i="20"/>
  <c r="AO189" i="20"/>
  <c r="AP193" i="20"/>
  <c r="AO193" i="20"/>
  <c r="AP199" i="20"/>
  <c r="AO199" i="20"/>
  <c r="AP155" i="20"/>
  <c r="AO155" i="20"/>
  <c r="AP169" i="20"/>
  <c r="AO222" i="20"/>
  <c r="AP67" i="20"/>
  <c r="AO100" i="20"/>
  <c r="AP207" i="20"/>
  <c r="AO215" i="20"/>
  <c r="AP30" i="20"/>
  <c r="AO124" i="20"/>
  <c r="AP147" i="20"/>
  <c r="AQ147" i="20" s="1" a="1"/>
  <c r="AQ147" i="20" s="1"/>
  <c r="AO147" i="20"/>
  <c r="AP96" i="20"/>
  <c r="AO96" i="20"/>
  <c r="AP88" i="20"/>
  <c r="AO88" i="20"/>
  <c r="AP222" i="20"/>
  <c r="AO132" i="20"/>
  <c r="AP172" i="20"/>
  <c r="AO4" i="20"/>
  <c r="AP127" i="20"/>
  <c r="AO127" i="20"/>
  <c r="AP20" i="20"/>
  <c r="AO9" i="20"/>
  <c r="AP144" i="20"/>
  <c r="AO144" i="20"/>
  <c r="AP84" i="20"/>
  <c r="AO84" i="20"/>
  <c r="AP119" i="20"/>
  <c r="AO61" i="20"/>
  <c r="AP221" i="20"/>
  <c r="AO141" i="20"/>
  <c r="AP206" i="20"/>
  <c r="AO71" i="20"/>
  <c r="AP115" i="20"/>
  <c r="AO46" i="20"/>
  <c r="AP113" i="20"/>
  <c r="AO113" i="20"/>
  <c r="AP217" i="20"/>
  <c r="AO223" i="20"/>
  <c r="AP191" i="20"/>
  <c r="AO191" i="20"/>
  <c r="AP42" i="20"/>
  <c r="AO50" i="20"/>
  <c r="AP186" i="20"/>
  <c r="AO186" i="20"/>
  <c r="AP111" i="20"/>
  <c r="AO111" i="20"/>
  <c r="AP98" i="20"/>
  <c r="AO216" i="20"/>
  <c r="AP103" i="20"/>
  <c r="AO103" i="20"/>
  <c r="AP83" i="20"/>
  <c r="AO217" i="20"/>
  <c r="AP65" i="20"/>
  <c r="AO168" i="20"/>
  <c r="AP37" i="20"/>
  <c r="AO51" i="20"/>
  <c r="AP10" i="20"/>
  <c r="AP56" i="20"/>
  <c r="AO56" i="20"/>
  <c r="AP165" i="20"/>
  <c r="AO60" i="20"/>
  <c r="AP105" i="20"/>
  <c r="AO162" i="20"/>
  <c r="AP78" i="20"/>
  <c r="AO78" i="20"/>
  <c r="AP5" i="20"/>
  <c r="AO179" i="20"/>
  <c r="AP146" i="20"/>
  <c r="AO146" i="20"/>
  <c r="AP161" i="20"/>
  <c r="AO48" i="20"/>
  <c r="AP140" i="20"/>
  <c r="AO218" i="20"/>
  <c r="AP28" i="20"/>
  <c r="AO12" i="20"/>
  <c r="AP208" i="20"/>
  <c r="AO213" i="20"/>
  <c r="AP175" i="20"/>
  <c r="AO175" i="20"/>
  <c r="AP58" i="20"/>
  <c r="AO58" i="20"/>
  <c r="AP116" i="20"/>
  <c r="AO63" i="20"/>
  <c r="AP153" i="20"/>
  <c r="AO153" i="20"/>
  <c r="AP204" i="20"/>
  <c r="AO115" i="20"/>
  <c r="AP215" i="20"/>
  <c r="AO119" i="20"/>
  <c r="AP44" i="20"/>
  <c r="AO77" i="20"/>
  <c r="AP13" i="20"/>
  <c r="AO21" i="20"/>
  <c r="AP32" i="20"/>
  <c r="AO23" i="20"/>
  <c r="AP22" i="20"/>
  <c r="AO219" i="20"/>
  <c r="AP15" i="20"/>
  <c r="AO39" i="20"/>
  <c r="AP31" i="20"/>
  <c r="AO25" i="20"/>
  <c r="AP107" i="20"/>
  <c r="AO107" i="20"/>
  <c r="AP90" i="20"/>
  <c r="AO181" i="20"/>
  <c r="AP170" i="20"/>
  <c r="AO140" i="20"/>
  <c r="AP174" i="20"/>
  <c r="AO208" i="20"/>
  <c r="AO69" i="20"/>
  <c r="AP68" i="20"/>
  <c r="AO224" i="20"/>
  <c r="AP160" i="20"/>
  <c r="AO160" i="20"/>
  <c r="AP187" i="20"/>
  <c r="AO187" i="20"/>
  <c r="AP180" i="20"/>
  <c r="AO66" i="20"/>
  <c r="AP212" i="20"/>
  <c r="AO212" i="20"/>
  <c r="AP108" i="20"/>
  <c r="AO108" i="20"/>
  <c r="AP192" i="20"/>
  <c r="AO192" i="20"/>
  <c r="AP117" i="20"/>
  <c r="AO202" i="20"/>
  <c r="AP188" i="20"/>
  <c r="AO188" i="20"/>
  <c r="AP73" i="20"/>
  <c r="AO57" i="20"/>
  <c r="AP51" i="20"/>
  <c r="AO47" i="20"/>
  <c r="AP26" i="20"/>
  <c r="AO174" i="20"/>
  <c r="AP76" i="20"/>
  <c r="AO32" i="20"/>
  <c r="AP124" i="20"/>
  <c r="AO97" i="20"/>
  <c r="AP205" i="20"/>
  <c r="AO14" i="20"/>
  <c r="AP162" i="20"/>
  <c r="AO105" i="20"/>
  <c r="AP211" i="20"/>
  <c r="AO209" i="20"/>
  <c r="AP74" i="20"/>
  <c r="AO74" i="20"/>
  <c r="AP133" i="20"/>
  <c r="AO133" i="20"/>
  <c r="AP66" i="20"/>
  <c r="AO203" i="20"/>
  <c r="AP36" i="20"/>
  <c r="AO28" i="20"/>
  <c r="AS302" i="5"/>
  <c r="AR302" i="5"/>
  <c r="AS301" i="5"/>
  <c r="AR301" i="5"/>
  <c r="AS300" i="5"/>
  <c r="AR300" i="5"/>
  <c r="AS299" i="5"/>
  <c r="AR299" i="5"/>
  <c r="AS298" i="5"/>
  <c r="AR298" i="5"/>
  <c r="AS297" i="5"/>
  <c r="AR297" i="5"/>
  <c r="AS296" i="5"/>
  <c r="AR296" i="5"/>
  <c r="AS295" i="5"/>
  <c r="AR295" i="5"/>
  <c r="AS294" i="5"/>
  <c r="AR294" i="5"/>
  <c r="AS293" i="5"/>
  <c r="AR293" i="5"/>
  <c r="AS292" i="5"/>
  <c r="AR292" i="5"/>
  <c r="AS291" i="5"/>
  <c r="AR291" i="5"/>
  <c r="AS290" i="5"/>
  <c r="AR290" i="5"/>
  <c r="AS289" i="5"/>
  <c r="AR289" i="5"/>
  <c r="AS288" i="5"/>
  <c r="AR288" i="5"/>
  <c r="AS287" i="5"/>
  <c r="AR287" i="5"/>
  <c r="AS286" i="5"/>
  <c r="AR286" i="5"/>
  <c r="AS285" i="5"/>
  <c r="AR285" i="5"/>
  <c r="AS284" i="5"/>
  <c r="AR284" i="5"/>
  <c r="AS283" i="5"/>
  <c r="AR283" i="5"/>
  <c r="AS282" i="5"/>
  <c r="AR282" i="5"/>
  <c r="AS281" i="5"/>
  <c r="AR281" i="5"/>
  <c r="AS280" i="5"/>
  <c r="AR280" i="5"/>
  <c r="AS279" i="5"/>
  <c r="AR279" i="5"/>
  <c r="AS278" i="5"/>
  <c r="AR278" i="5"/>
  <c r="AS277" i="5"/>
  <c r="AR277" i="5"/>
  <c r="AS276" i="5"/>
  <c r="AR276" i="5"/>
  <c r="AS275" i="5"/>
  <c r="AR275" i="5"/>
  <c r="AS274" i="5"/>
  <c r="AR274" i="5"/>
  <c r="AS273" i="5"/>
  <c r="AR273" i="5"/>
  <c r="AS272" i="5"/>
  <c r="AR272" i="5"/>
  <c r="AS271" i="5"/>
  <c r="AR271" i="5"/>
  <c r="AS270" i="5"/>
  <c r="AR270" i="5"/>
  <c r="AS269" i="5"/>
  <c r="AR269" i="5"/>
  <c r="AS268" i="5"/>
  <c r="AR268" i="5"/>
  <c r="AS267" i="5"/>
  <c r="AR267" i="5"/>
  <c r="AS266" i="5"/>
  <c r="AR266" i="5"/>
  <c r="AS265" i="5"/>
  <c r="AR265" i="5"/>
  <c r="AS264" i="5"/>
  <c r="AR264" i="5"/>
  <c r="AS263" i="5"/>
  <c r="AR263" i="5"/>
  <c r="AS262" i="5"/>
  <c r="AR262" i="5"/>
  <c r="AS261" i="5"/>
  <c r="AR261" i="5"/>
  <c r="AS260" i="5"/>
  <c r="AR260" i="5"/>
  <c r="AS259" i="5"/>
  <c r="AR259" i="5"/>
  <c r="AS258" i="5"/>
  <c r="AR258" i="5"/>
  <c r="AS257" i="5"/>
  <c r="AR257" i="5"/>
  <c r="AS256" i="5"/>
  <c r="AR256" i="5"/>
  <c r="AS255" i="5"/>
  <c r="AR255" i="5"/>
  <c r="AS254" i="5"/>
  <c r="AR254" i="5"/>
  <c r="AS253" i="5"/>
  <c r="AR253" i="5"/>
  <c r="AS252" i="5"/>
  <c r="AR252" i="5"/>
  <c r="AS251" i="5"/>
  <c r="AR251" i="5"/>
  <c r="AS250" i="5"/>
  <c r="AR250" i="5"/>
  <c r="AS249" i="5"/>
  <c r="AR249" i="5"/>
  <c r="AS248" i="5"/>
  <c r="AR248" i="5"/>
  <c r="AS247" i="5"/>
  <c r="AR247" i="5"/>
  <c r="AS246" i="5"/>
  <c r="AR246" i="5"/>
  <c r="AS245" i="5"/>
  <c r="AR245" i="5"/>
  <c r="AS244" i="5"/>
  <c r="AR244" i="5"/>
  <c r="AS243" i="5"/>
  <c r="AR243" i="5"/>
  <c r="AS242" i="5"/>
  <c r="AR242" i="5"/>
  <c r="AS241" i="5"/>
  <c r="AR241" i="5"/>
  <c r="AS240" i="5"/>
  <c r="AR240" i="5"/>
  <c r="AS239" i="5"/>
  <c r="AR239" i="5"/>
  <c r="AS238" i="5"/>
  <c r="AR238" i="5"/>
  <c r="AS237" i="5"/>
  <c r="AR237" i="5"/>
  <c r="AS236" i="5"/>
  <c r="AR236" i="5"/>
  <c r="AS235" i="5"/>
  <c r="AR235" i="5"/>
  <c r="AS234" i="5"/>
  <c r="AR234" i="5"/>
  <c r="AS233" i="5"/>
  <c r="AR233" i="5"/>
  <c r="AS232" i="5"/>
  <c r="AR232" i="5"/>
  <c r="AS231" i="5"/>
  <c r="AR231" i="5"/>
  <c r="AS230" i="5"/>
  <c r="AR230" i="5"/>
  <c r="AS229" i="5"/>
  <c r="AR229" i="5"/>
  <c r="AS228" i="5"/>
  <c r="AR228" i="5"/>
  <c r="AS227" i="5"/>
  <c r="AR227" i="5"/>
  <c r="AS226" i="5"/>
  <c r="AR226" i="5"/>
  <c r="AS225" i="5"/>
  <c r="AR225" i="5"/>
  <c r="AS224" i="5"/>
  <c r="AR224" i="5"/>
  <c r="AS223" i="5"/>
  <c r="AR223" i="5"/>
  <c r="AS222" i="5"/>
  <c r="AR222" i="5"/>
  <c r="AS221" i="5"/>
  <c r="AR221" i="5"/>
  <c r="AS220" i="5"/>
  <c r="AR220" i="5"/>
  <c r="AS219" i="5"/>
  <c r="AR219" i="5"/>
  <c r="AS218" i="5"/>
  <c r="AR218" i="5"/>
  <c r="AS217" i="5"/>
  <c r="AR217" i="5"/>
  <c r="AS216" i="5"/>
  <c r="AR216" i="5"/>
  <c r="AS215" i="5"/>
  <c r="AR215" i="5"/>
  <c r="AS214" i="5"/>
  <c r="AR214" i="5"/>
  <c r="AS213" i="5"/>
  <c r="AR213" i="5"/>
  <c r="AS212" i="5"/>
  <c r="AR212" i="5"/>
  <c r="AS211" i="5"/>
  <c r="AR211" i="5"/>
  <c r="AS210" i="5"/>
  <c r="AR210" i="5"/>
  <c r="AS209" i="5"/>
  <c r="AR209" i="5"/>
  <c r="AS208" i="5"/>
  <c r="AR208" i="5"/>
  <c r="AS207" i="5"/>
  <c r="AR207" i="5"/>
  <c r="AS206" i="5"/>
  <c r="AR206" i="5"/>
  <c r="AS205" i="5"/>
  <c r="AR205" i="5"/>
  <c r="AS204" i="5"/>
  <c r="AR204" i="5"/>
  <c r="AS203" i="5"/>
  <c r="AR203" i="5"/>
  <c r="AS202" i="5"/>
  <c r="AR202" i="5"/>
  <c r="AS201" i="5"/>
  <c r="AR201" i="5"/>
  <c r="AS200" i="5"/>
  <c r="AR200" i="5"/>
  <c r="AS199" i="5"/>
  <c r="AR199" i="5"/>
  <c r="AS198" i="5"/>
  <c r="AR198" i="5"/>
  <c r="AS197" i="5"/>
  <c r="AR197" i="5"/>
  <c r="AS196" i="5"/>
  <c r="AR196" i="5"/>
  <c r="AS195" i="5"/>
  <c r="AR195" i="5"/>
  <c r="AS194" i="5"/>
  <c r="AR194" i="5"/>
  <c r="AS193" i="5"/>
  <c r="AR193" i="5"/>
  <c r="AS192" i="5"/>
  <c r="AR192" i="5"/>
  <c r="AS191" i="5"/>
  <c r="AR191" i="5"/>
  <c r="AS190" i="5"/>
  <c r="AR190" i="5"/>
  <c r="AS189" i="5"/>
  <c r="AR189" i="5"/>
  <c r="AS188" i="5"/>
  <c r="AR188" i="5"/>
  <c r="AS187" i="5"/>
  <c r="AR187" i="5"/>
  <c r="AS186" i="5"/>
  <c r="AR186" i="5"/>
  <c r="AS185" i="5"/>
  <c r="AR185" i="5"/>
  <c r="AS184" i="5"/>
  <c r="AR184" i="5"/>
  <c r="AS183" i="5"/>
  <c r="AR183" i="5"/>
  <c r="AS182" i="5"/>
  <c r="AR182" i="5"/>
  <c r="AS181" i="5"/>
  <c r="AR181" i="5"/>
  <c r="AS180" i="5"/>
  <c r="AR180" i="5"/>
  <c r="AS179" i="5"/>
  <c r="AR179" i="5"/>
  <c r="AS178" i="5"/>
  <c r="AR178" i="5"/>
  <c r="AS177" i="5"/>
  <c r="AR177" i="5"/>
  <c r="AS176" i="5"/>
  <c r="AR176" i="5"/>
  <c r="AS175" i="5"/>
  <c r="AR175" i="5"/>
  <c r="AS174" i="5"/>
  <c r="AR174" i="5"/>
  <c r="AS173" i="5"/>
  <c r="AR173" i="5"/>
  <c r="AS172" i="5"/>
  <c r="AR172" i="5"/>
  <c r="AS171" i="5"/>
  <c r="AR171" i="5"/>
  <c r="AS170" i="5"/>
  <c r="AR170" i="5"/>
  <c r="AS169" i="5"/>
  <c r="AR169" i="5"/>
  <c r="AS168" i="5"/>
  <c r="AR168" i="5"/>
  <c r="AS167" i="5"/>
  <c r="AR167" i="5"/>
  <c r="AS166" i="5"/>
  <c r="AR166" i="5"/>
  <c r="AS165" i="5"/>
  <c r="AR165" i="5"/>
  <c r="AS164" i="5"/>
  <c r="AR164" i="5"/>
  <c r="AS163" i="5"/>
  <c r="AR163" i="5"/>
  <c r="AS162" i="5"/>
  <c r="AR162" i="5"/>
  <c r="AS161" i="5"/>
  <c r="AR161" i="5"/>
  <c r="AS160" i="5"/>
  <c r="AR160" i="5"/>
  <c r="AS159" i="5"/>
  <c r="AR159" i="5"/>
  <c r="AS158" i="5"/>
  <c r="AR158" i="5"/>
  <c r="AS157" i="5"/>
  <c r="AR157" i="5"/>
  <c r="AS156" i="5"/>
  <c r="AR156" i="5"/>
  <c r="AS155" i="5"/>
  <c r="AR155" i="5"/>
  <c r="AS154" i="5"/>
  <c r="AR154" i="5"/>
  <c r="AS153" i="5"/>
  <c r="AR153" i="5"/>
  <c r="AS152" i="5"/>
  <c r="AR152" i="5"/>
  <c r="AS151" i="5"/>
  <c r="AR151" i="5"/>
  <c r="AS150" i="5"/>
  <c r="AR150" i="5"/>
  <c r="AS149" i="5"/>
  <c r="AR149" i="5"/>
  <c r="AS148" i="5"/>
  <c r="AR148" i="5"/>
  <c r="AS147" i="5"/>
  <c r="AR147" i="5"/>
  <c r="AS146" i="5"/>
  <c r="AR146" i="5"/>
  <c r="AS145" i="5"/>
  <c r="AR145" i="5"/>
  <c r="AS144" i="5"/>
  <c r="AR144" i="5"/>
  <c r="AS143" i="5"/>
  <c r="AR143" i="5"/>
  <c r="AS142" i="5"/>
  <c r="AR142" i="5"/>
  <c r="AS141" i="5"/>
  <c r="AR141" i="5"/>
  <c r="AS140" i="5"/>
  <c r="AR140" i="5"/>
  <c r="AS139" i="5"/>
  <c r="AR139" i="5"/>
  <c r="AS138" i="5"/>
  <c r="AR138" i="5"/>
  <c r="AS137" i="5"/>
  <c r="AR137" i="5"/>
  <c r="AS136" i="5"/>
  <c r="AR136" i="5"/>
  <c r="AS135" i="5"/>
  <c r="AR135" i="5"/>
  <c r="AS134" i="5"/>
  <c r="AR134" i="5"/>
  <c r="AS133" i="5"/>
  <c r="AR133" i="5"/>
  <c r="AS132" i="5"/>
  <c r="AR132" i="5"/>
  <c r="AS131" i="5"/>
  <c r="AR131" i="5"/>
  <c r="AS9" i="5"/>
  <c r="AR69" i="5"/>
  <c r="AS91" i="5"/>
  <c r="AR91" i="5"/>
  <c r="AS121" i="5"/>
  <c r="AR31" i="5"/>
  <c r="AS94" i="5"/>
  <c r="AR94" i="5"/>
  <c r="AS22" i="5"/>
  <c r="AR36" i="5"/>
  <c r="AS78" i="5"/>
  <c r="AR41" i="5"/>
  <c r="AS110" i="5"/>
  <c r="AR102" i="5"/>
  <c r="AS32" i="5"/>
  <c r="AR90" i="5"/>
  <c r="AS124" i="5"/>
  <c r="AR18" i="5"/>
  <c r="AS8" i="5"/>
  <c r="AR29" i="5"/>
  <c r="AS57" i="5"/>
  <c r="AR48" i="5"/>
  <c r="AS71" i="5"/>
  <c r="AR71" i="5"/>
  <c r="AS74" i="5"/>
  <c r="AR74" i="5"/>
  <c r="AS26" i="5"/>
  <c r="AR26" i="5"/>
  <c r="AS10" i="5"/>
  <c r="AR107" i="5"/>
  <c r="AS14" i="5"/>
  <c r="AR14" i="5"/>
  <c r="AS101" i="5"/>
  <c r="AR33" i="5"/>
  <c r="AS77" i="5"/>
  <c r="AR77" i="5"/>
  <c r="AS92" i="5"/>
  <c r="AR10" i="5"/>
  <c r="AS70" i="5"/>
  <c r="AR70" i="5"/>
  <c r="AS21" i="5"/>
  <c r="AR43" i="5"/>
  <c r="AS104" i="5"/>
  <c r="AR104" i="5"/>
  <c r="AS128" i="5"/>
  <c r="AR128" i="5"/>
  <c r="AS30" i="5"/>
  <c r="AR30" i="5"/>
  <c r="AS100" i="5"/>
  <c r="AR103" i="5"/>
  <c r="AS76" i="5"/>
  <c r="AR54" i="5"/>
  <c r="AS108" i="5"/>
  <c r="AR108" i="5"/>
  <c r="AS73" i="5"/>
  <c r="AR39" i="5"/>
  <c r="AS75" i="5"/>
  <c r="AR75" i="5"/>
  <c r="AS95" i="5"/>
  <c r="AR35" i="5"/>
  <c r="AS40" i="5"/>
  <c r="AR40" i="5"/>
  <c r="AS48" i="5"/>
  <c r="AR22" i="5"/>
  <c r="AS60" i="5"/>
  <c r="AR123" i="5"/>
  <c r="AS81" i="5"/>
  <c r="AR81" i="5"/>
  <c r="AS11" i="5"/>
  <c r="AR42" i="5"/>
  <c r="AS126" i="5"/>
  <c r="AR126" i="5"/>
  <c r="AS43" i="5"/>
  <c r="AR117" i="5"/>
  <c r="AS41" i="5"/>
  <c r="AR45" i="5"/>
  <c r="AS66" i="5"/>
  <c r="AR96" i="5"/>
  <c r="AS119" i="5"/>
  <c r="AR78" i="5"/>
  <c r="AS97" i="5"/>
  <c r="AR80" i="5"/>
  <c r="AS33" i="5"/>
  <c r="AR111" i="5"/>
  <c r="AS44" i="5"/>
  <c r="AR66" i="5"/>
  <c r="AS18" i="5"/>
  <c r="AR67" i="5"/>
  <c r="AS51" i="5"/>
  <c r="AR51" i="5"/>
  <c r="AS62" i="5"/>
  <c r="AR62" i="5"/>
  <c r="AS58" i="5"/>
  <c r="AR58" i="5"/>
  <c r="AS34" i="5"/>
  <c r="AR84" i="5"/>
  <c r="AS116" i="5"/>
  <c r="AR47" i="5"/>
  <c r="AS88" i="5"/>
  <c r="AR88" i="5"/>
  <c r="AS49" i="5"/>
  <c r="AR99" i="5"/>
  <c r="AS29" i="5"/>
  <c r="AR9" i="5"/>
  <c r="AS15" i="5"/>
  <c r="AR97" i="5"/>
  <c r="AS83" i="5"/>
  <c r="AR34" i="5"/>
  <c r="AS84" i="5"/>
  <c r="AR61" i="5"/>
  <c r="AS7" i="5"/>
  <c r="AR124" i="5"/>
  <c r="AS46" i="5"/>
  <c r="AR46" i="5"/>
  <c r="AS120" i="5"/>
  <c r="AR57" i="5"/>
  <c r="AS24" i="5"/>
  <c r="AR24" i="5"/>
  <c r="AS56" i="5"/>
  <c r="AR56" i="5"/>
  <c r="AS125" i="5"/>
  <c r="AR125" i="5"/>
  <c r="AS105" i="5"/>
  <c r="AR105" i="5"/>
  <c r="AS103" i="5"/>
  <c r="AR6" i="5"/>
  <c r="AS109" i="5"/>
  <c r="AR119" i="5"/>
  <c r="AS4" i="5"/>
  <c r="AR121" i="5"/>
  <c r="AS123" i="5"/>
  <c r="AR19" i="5"/>
  <c r="AS38" i="5"/>
  <c r="AR73" i="5"/>
  <c r="AS55" i="5"/>
  <c r="AR109" i="5"/>
  <c r="AS45" i="5"/>
  <c r="AR68" i="5"/>
  <c r="AS67" i="5"/>
  <c r="AR101" i="5"/>
  <c r="AS111" i="5"/>
  <c r="AR98" i="5"/>
  <c r="AS89" i="5"/>
  <c r="AR100" i="5"/>
  <c r="AS117" i="5"/>
  <c r="AR23" i="5"/>
  <c r="AS69" i="5"/>
  <c r="AR110" i="5"/>
  <c r="AS87" i="5"/>
  <c r="AR118" i="5"/>
  <c r="AS107" i="5"/>
  <c r="AR60" i="5"/>
  <c r="AS37" i="5"/>
  <c r="AR37" i="5"/>
  <c r="AS5" i="5"/>
  <c r="AR5" i="5"/>
  <c r="AS98" i="5"/>
  <c r="AR113" i="5"/>
  <c r="AS106" i="5"/>
  <c r="AR122" i="5"/>
  <c r="AS112" i="5"/>
  <c r="AR112" i="5"/>
  <c r="AS127" i="5"/>
  <c r="AR127" i="5"/>
  <c r="AS65" i="5"/>
  <c r="AR65" i="5"/>
  <c r="AS50" i="5"/>
  <c r="AR50" i="5"/>
  <c r="AS35" i="5"/>
  <c r="AR28" i="5"/>
  <c r="AS25" i="5"/>
  <c r="AR25" i="5"/>
  <c r="AS36" i="5"/>
  <c r="AR79" i="5"/>
  <c r="AS114" i="5"/>
  <c r="AR53" i="5"/>
  <c r="AS16" i="5"/>
  <c r="AR16" i="5"/>
  <c r="AS28" i="5"/>
  <c r="AR21" i="5"/>
  <c r="AS53" i="5"/>
  <c r="AR87" i="5"/>
  <c r="AS82" i="5"/>
  <c r="AR82" i="5"/>
  <c r="AS113" i="5"/>
  <c r="AR76" i="5"/>
  <c r="AS42" i="5"/>
  <c r="AR38" i="5"/>
  <c r="AS118" i="5"/>
  <c r="AR13" i="5"/>
  <c r="AS19" i="5"/>
  <c r="AR115" i="5"/>
  <c r="AS61" i="5"/>
  <c r="AR64" i="5"/>
  <c r="AS130" i="5"/>
  <c r="AR130" i="5"/>
  <c r="AS17" i="5"/>
  <c r="AR17" i="5"/>
  <c r="AS68" i="5"/>
  <c r="AR114" i="5"/>
  <c r="AS115" i="5"/>
  <c r="AR32" i="5"/>
  <c r="AS102" i="5"/>
  <c r="AR92" i="5"/>
  <c r="AS79" i="5"/>
  <c r="AR44" i="5"/>
  <c r="AS99" i="5"/>
  <c r="AR83" i="5"/>
  <c r="AS80" i="5"/>
  <c r="AR106" i="5"/>
  <c r="AS59" i="5"/>
  <c r="AR59" i="5"/>
  <c r="AS52" i="5"/>
  <c r="AR52" i="5"/>
  <c r="AS54" i="5"/>
  <c r="AR55" i="5"/>
  <c r="AS85" i="5"/>
  <c r="AR85" i="5"/>
  <c r="AS13" i="5"/>
  <c r="AR116" i="5"/>
  <c r="AS72" i="5"/>
  <c r="AR72" i="5"/>
  <c r="AS47" i="5"/>
  <c r="AR8" i="5"/>
  <c r="AS23" i="5"/>
  <c r="AR7" i="5"/>
  <c r="AS93" i="5"/>
  <c r="AR93" i="5"/>
  <c r="AS122" i="5"/>
  <c r="AR120" i="5"/>
  <c r="AS90" i="5"/>
  <c r="AR4" i="5"/>
  <c r="AS12" i="5"/>
  <c r="AR12" i="5"/>
  <c r="AS63" i="5"/>
  <c r="AR63" i="5"/>
  <c r="AS6" i="5"/>
  <c r="AR95" i="5"/>
  <c r="AS27" i="5"/>
  <c r="AR27" i="5"/>
  <c r="AS86" i="5"/>
  <c r="AR86" i="5"/>
  <c r="AS20" i="5"/>
  <c r="AR20" i="5"/>
  <c r="AS31" i="5"/>
  <c r="AR89" i="5"/>
  <c r="AS64" i="5"/>
  <c r="AR49" i="5"/>
  <c r="AS129" i="5"/>
  <c r="AR129" i="5"/>
  <c r="AS96" i="5"/>
  <c r="AR15" i="5"/>
  <c r="AS39" i="5"/>
  <c r="AR11" i="5"/>
  <c r="AS297" i="13"/>
  <c r="AR297" i="13"/>
  <c r="AS296" i="13"/>
  <c r="AR296" i="13"/>
  <c r="AS295" i="13"/>
  <c r="AR295" i="13"/>
  <c r="AS294" i="13"/>
  <c r="AR294" i="13"/>
  <c r="AS293" i="13"/>
  <c r="AR293" i="13"/>
  <c r="AS292" i="13"/>
  <c r="AR292" i="13"/>
  <c r="AS291" i="13"/>
  <c r="AR291" i="13"/>
  <c r="AS290" i="13"/>
  <c r="AR290" i="13"/>
  <c r="AS289" i="13"/>
  <c r="AR289" i="13"/>
  <c r="AS288" i="13"/>
  <c r="AR288" i="13"/>
  <c r="AS287" i="13"/>
  <c r="AR287" i="13"/>
  <c r="AS286" i="13"/>
  <c r="AR286" i="13"/>
  <c r="AS285" i="13"/>
  <c r="AR285" i="13"/>
  <c r="AS284" i="13"/>
  <c r="AR284" i="13"/>
  <c r="AS283" i="13"/>
  <c r="AR283" i="13"/>
  <c r="AS282" i="13"/>
  <c r="AR282" i="13"/>
  <c r="AS281" i="13"/>
  <c r="AR281" i="13"/>
  <c r="AS280" i="13"/>
  <c r="AR280" i="13"/>
  <c r="AS279" i="13"/>
  <c r="AR279" i="13"/>
  <c r="AS278" i="13"/>
  <c r="AR278" i="13"/>
  <c r="AS277" i="13"/>
  <c r="AR277" i="13"/>
  <c r="AS276" i="13"/>
  <c r="AR276" i="13"/>
  <c r="AS275" i="13"/>
  <c r="AR275" i="13"/>
  <c r="AS274" i="13"/>
  <c r="AR274" i="13"/>
  <c r="AS273" i="13"/>
  <c r="AR273" i="13"/>
  <c r="AS272" i="13"/>
  <c r="AR272" i="13"/>
  <c r="AS271" i="13"/>
  <c r="AR271" i="13"/>
  <c r="AS270" i="13"/>
  <c r="AR270" i="13"/>
  <c r="AS269" i="13"/>
  <c r="AR269" i="13"/>
  <c r="AS268" i="13"/>
  <c r="AR268" i="13"/>
  <c r="AS267" i="13"/>
  <c r="AR267" i="13"/>
  <c r="AS266" i="13"/>
  <c r="AR266" i="13"/>
  <c r="AS265" i="13"/>
  <c r="AR265" i="13"/>
  <c r="AS264" i="13"/>
  <c r="AR264" i="13"/>
  <c r="AS263" i="13"/>
  <c r="AR263" i="13"/>
  <c r="AS262" i="13"/>
  <c r="AR262" i="13"/>
  <c r="AS261" i="13"/>
  <c r="AR261" i="13"/>
  <c r="AS260" i="13"/>
  <c r="AR260" i="13"/>
  <c r="AS259" i="13"/>
  <c r="AR259" i="13"/>
  <c r="AS258" i="13"/>
  <c r="AR258" i="13"/>
  <c r="AS257" i="13"/>
  <c r="AR257" i="13"/>
  <c r="AS256" i="13"/>
  <c r="AR256" i="13"/>
  <c r="AS255" i="13"/>
  <c r="AR255" i="13"/>
  <c r="AS254" i="13"/>
  <c r="AR254" i="13"/>
  <c r="AS253" i="13"/>
  <c r="AR253" i="13"/>
  <c r="AS252" i="13"/>
  <c r="AR252" i="13"/>
  <c r="AS251" i="13"/>
  <c r="AR251" i="13"/>
  <c r="AS250" i="13"/>
  <c r="AR250" i="13"/>
  <c r="AS249" i="13"/>
  <c r="AR249" i="13"/>
  <c r="AS248" i="13"/>
  <c r="AR248" i="13"/>
  <c r="AS247" i="13"/>
  <c r="AR247" i="13"/>
  <c r="AS246" i="13"/>
  <c r="AR246" i="13"/>
  <c r="AS245" i="13"/>
  <c r="AR245" i="13"/>
  <c r="AS244" i="13"/>
  <c r="AR244" i="13"/>
  <c r="AS243" i="13"/>
  <c r="AR243" i="13"/>
  <c r="AS242" i="13"/>
  <c r="AR242" i="13"/>
  <c r="AS241" i="13"/>
  <c r="AR241" i="13"/>
  <c r="AS240" i="13"/>
  <c r="AR240" i="13"/>
  <c r="AS239" i="13"/>
  <c r="AR239" i="13"/>
  <c r="AS238" i="13"/>
  <c r="AR238" i="13"/>
  <c r="AS237" i="13"/>
  <c r="AR237" i="13"/>
  <c r="AS236" i="13"/>
  <c r="AR236" i="13"/>
  <c r="AS235" i="13"/>
  <c r="AR235" i="13"/>
  <c r="AS234" i="13"/>
  <c r="AR234" i="13"/>
  <c r="AS233" i="13"/>
  <c r="AR233" i="13"/>
  <c r="AS232" i="13"/>
  <c r="AR232" i="13"/>
  <c r="AS231" i="13"/>
  <c r="AR231" i="13"/>
  <c r="AS230" i="13"/>
  <c r="AR230" i="13"/>
  <c r="AS229" i="13"/>
  <c r="AR229" i="13"/>
  <c r="AS228" i="13"/>
  <c r="AR228" i="13"/>
  <c r="AS227" i="13"/>
  <c r="AR227" i="13"/>
  <c r="AS226" i="13"/>
  <c r="AR226" i="13"/>
  <c r="AS225" i="13"/>
  <c r="AR225" i="13"/>
  <c r="AS224" i="13"/>
  <c r="AR224" i="13"/>
  <c r="AS223" i="13"/>
  <c r="AR223" i="13"/>
  <c r="AS222" i="13"/>
  <c r="AR222" i="13"/>
  <c r="AS221" i="13"/>
  <c r="AR221" i="13"/>
  <c r="AS220" i="13"/>
  <c r="AR220" i="13"/>
  <c r="AS219" i="13"/>
  <c r="AR219" i="13"/>
  <c r="AS218" i="13"/>
  <c r="AR218" i="13"/>
  <c r="AS217" i="13"/>
  <c r="AR217" i="13"/>
  <c r="AS216" i="13"/>
  <c r="AR216" i="13"/>
  <c r="AS215" i="13"/>
  <c r="AR215" i="13"/>
  <c r="AS214" i="13"/>
  <c r="AR214" i="13"/>
  <c r="AS213" i="13"/>
  <c r="AR213" i="13"/>
  <c r="AS212" i="13"/>
  <c r="AR212" i="13"/>
  <c r="AS211" i="13"/>
  <c r="AR211" i="13"/>
  <c r="AS210" i="13"/>
  <c r="AR210" i="13"/>
  <c r="AS209" i="13"/>
  <c r="AR209" i="13"/>
  <c r="AS208" i="13"/>
  <c r="AR208" i="13"/>
  <c r="AS207" i="13"/>
  <c r="AR207" i="13"/>
  <c r="AS206" i="13"/>
  <c r="AR206" i="13"/>
  <c r="AS205" i="13"/>
  <c r="AR205" i="13"/>
  <c r="AS204" i="13"/>
  <c r="AR204" i="13"/>
  <c r="AS203" i="13"/>
  <c r="AR203" i="13"/>
  <c r="AS202" i="13"/>
  <c r="AR202" i="13"/>
  <c r="AS201" i="13"/>
  <c r="AR201" i="13"/>
  <c r="AS200" i="13"/>
  <c r="AR200" i="13"/>
  <c r="AS199" i="13"/>
  <c r="AR199" i="13"/>
  <c r="AS198" i="13"/>
  <c r="AR198" i="13"/>
  <c r="AS197" i="13"/>
  <c r="AR197" i="13"/>
  <c r="AS196" i="13"/>
  <c r="AR196" i="13"/>
  <c r="AS195" i="13"/>
  <c r="AR195" i="13"/>
  <c r="AS194" i="13"/>
  <c r="AR194" i="13"/>
  <c r="AS193" i="13"/>
  <c r="AR193" i="13"/>
  <c r="AS192" i="13"/>
  <c r="AR192" i="13"/>
  <c r="AS191" i="13"/>
  <c r="AR191" i="13"/>
  <c r="AS190" i="13"/>
  <c r="AR190" i="13"/>
  <c r="AS189" i="13"/>
  <c r="AR189" i="13"/>
  <c r="AS188" i="13"/>
  <c r="AR188" i="13"/>
  <c r="AS187" i="13"/>
  <c r="AR187" i="13"/>
  <c r="AS186" i="13"/>
  <c r="AR186" i="13"/>
  <c r="AS185" i="13"/>
  <c r="AR185" i="13"/>
  <c r="AS184" i="13"/>
  <c r="AR184" i="13"/>
  <c r="AS183" i="13"/>
  <c r="AR183" i="13"/>
  <c r="AS182" i="13"/>
  <c r="AR182" i="13"/>
  <c r="AS181" i="13"/>
  <c r="AR181" i="13"/>
  <c r="AS180" i="13"/>
  <c r="AR180" i="13"/>
  <c r="AS179" i="13"/>
  <c r="AR179" i="13"/>
  <c r="AS178" i="13"/>
  <c r="AR178" i="13"/>
  <c r="AS177" i="13"/>
  <c r="AR177" i="13"/>
  <c r="AS176" i="13"/>
  <c r="AR176" i="13"/>
  <c r="AS175" i="13"/>
  <c r="AR175" i="13"/>
  <c r="AS174" i="13"/>
  <c r="AR174" i="13"/>
  <c r="AS173" i="13"/>
  <c r="AR173" i="13"/>
  <c r="AS172" i="13"/>
  <c r="AR172" i="13"/>
  <c r="AS171" i="13"/>
  <c r="AR171" i="13"/>
  <c r="AS170" i="13"/>
  <c r="AR170" i="13"/>
  <c r="AS169" i="13"/>
  <c r="AR169" i="13"/>
  <c r="AS168" i="13"/>
  <c r="AR168" i="13"/>
  <c r="AS167" i="13"/>
  <c r="AR167" i="13"/>
  <c r="AS166" i="13"/>
  <c r="AR166" i="13"/>
  <c r="AS165" i="13"/>
  <c r="AR165" i="13"/>
  <c r="AS164" i="13"/>
  <c r="AR164" i="13"/>
  <c r="AS163" i="13"/>
  <c r="AR163" i="13"/>
  <c r="AS162" i="13"/>
  <c r="AR162" i="13"/>
  <c r="AS161" i="13"/>
  <c r="AR161" i="13"/>
  <c r="AS160" i="13"/>
  <c r="AR160" i="13"/>
  <c r="AS159" i="13"/>
  <c r="AR159" i="13"/>
  <c r="AS158" i="13"/>
  <c r="AR158" i="13"/>
  <c r="AS157" i="13"/>
  <c r="AR157" i="13"/>
  <c r="AS156" i="13"/>
  <c r="AR156" i="13"/>
  <c r="AS155" i="13"/>
  <c r="AR155" i="13"/>
  <c r="AS154" i="13"/>
  <c r="AR154" i="13"/>
  <c r="AS153" i="13"/>
  <c r="AR153" i="13"/>
  <c r="AS152" i="13"/>
  <c r="AR152" i="13"/>
  <c r="AS151" i="13"/>
  <c r="AR151" i="13"/>
  <c r="AS150" i="13"/>
  <c r="AR150" i="13"/>
  <c r="AS149" i="13"/>
  <c r="AR149" i="13"/>
  <c r="AS148" i="13"/>
  <c r="AR148" i="13"/>
  <c r="AS147" i="13"/>
  <c r="AR147" i="13"/>
  <c r="AS146" i="13"/>
  <c r="AR146" i="13"/>
  <c r="AS145" i="13"/>
  <c r="AR145" i="13"/>
  <c r="AS144" i="13"/>
  <c r="AR144" i="13"/>
  <c r="AS143" i="13"/>
  <c r="AR143" i="13"/>
  <c r="AS142" i="13"/>
  <c r="AR142" i="13"/>
  <c r="AS141" i="13"/>
  <c r="AR141" i="13"/>
  <c r="AS140" i="13"/>
  <c r="AR140" i="13"/>
  <c r="AS139" i="13"/>
  <c r="AR139" i="13"/>
  <c r="AS138" i="13"/>
  <c r="AR138" i="13"/>
  <c r="AS137" i="13"/>
  <c r="AR137" i="13"/>
  <c r="AS136" i="13"/>
  <c r="AR136" i="13"/>
  <c r="AS135" i="13"/>
  <c r="AR135" i="13"/>
  <c r="AS134" i="13"/>
  <c r="AR134" i="13"/>
  <c r="AS133" i="13"/>
  <c r="AR133" i="13"/>
  <c r="AS132" i="13"/>
  <c r="AR132" i="13"/>
  <c r="AS131" i="13"/>
  <c r="AR131" i="13"/>
  <c r="AS130" i="13"/>
  <c r="AR130" i="13"/>
  <c r="AS129" i="13"/>
  <c r="AR129" i="13"/>
  <c r="AS128" i="13"/>
  <c r="AR128" i="13"/>
  <c r="AS127" i="13"/>
  <c r="AR127" i="13"/>
  <c r="AS126" i="13"/>
  <c r="AR126" i="13"/>
  <c r="AS125" i="13"/>
  <c r="AR125" i="13"/>
  <c r="AS124" i="13"/>
  <c r="AR124" i="13"/>
  <c r="AS123" i="13"/>
  <c r="AR123" i="13"/>
  <c r="AS122" i="13"/>
  <c r="AR122" i="13"/>
  <c r="AS121" i="13"/>
  <c r="AR121" i="13"/>
  <c r="AS120" i="13"/>
  <c r="AR120" i="13"/>
  <c r="AS119" i="13"/>
  <c r="AR119" i="13"/>
  <c r="AS118" i="13"/>
  <c r="AR118" i="13"/>
  <c r="AS117" i="13"/>
  <c r="AR117" i="13"/>
  <c r="AS116" i="13"/>
  <c r="AR116" i="13"/>
  <c r="AS115" i="13"/>
  <c r="AR115" i="13"/>
  <c r="AS114" i="13"/>
  <c r="AR114" i="13"/>
  <c r="AS113" i="13"/>
  <c r="AR113" i="13"/>
  <c r="AS112" i="13"/>
  <c r="AR112" i="13"/>
  <c r="AS111" i="13"/>
  <c r="AR111" i="13"/>
  <c r="AS110" i="13"/>
  <c r="AR110" i="13"/>
  <c r="AS109" i="13"/>
  <c r="AR109" i="13"/>
  <c r="AS108" i="13"/>
  <c r="AR108" i="13"/>
  <c r="AS107" i="13"/>
  <c r="AR107" i="13"/>
  <c r="AS106" i="13"/>
  <c r="AR106" i="13"/>
  <c r="AS58" i="13"/>
  <c r="AR58" i="13"/>
  <c r="AS50" i="13"/>
  <c r="AR50" i="13"/>
  <c r="AS15" i="13"/>
  <c r="AR15" i="13"/>
  <c r="AS74" i="13"/>
  <c r="AR74" i="13"/>
  <c r="AS19" i="13"/>
  <c r="AR61" i="13"/>
  <c r="AS91" i="13"/>
  <c r="AR35" i="13"/>
  <c r="AS9" i="13"/>
  <c r="AR9" i="13"/>
  <c r="AS42" i="13"/>
  <c r="AR29" i="13"/>
  <c r="AS13" i="13"/>
  <c r="AR99" i="13"/>
  <c r="AS87" i="13"/>
  <c r="AR92" i="13"/>
  <c r="AS16" i="13"/>
  <c r="AR16" i="13"/>
  <c r="AS47" i="13"/>
  <c r="AR8" i="13"/>
  <c r="AS30" i="13"/>
  <c r="AR4" i="13"/>
  <c r="AS40" i="13"/>
  <c r="AR18" i="13"/>
  <c r="AS101" i="13"/>
  <c r="AR68" i="13"/>
  <c r="AS88" i="13"/>
  <c r="AR101" i="13"/>
  <c r="AS37" i="13"/>
  <c r="AR75" i="13"/>
  <c r="AS38" i="13"/>
  <c r="AR38" i="13"/>
  <c r="AS98" i="13"/>
  <c r="AR98" i="13"/>
  <c r="AS89" i="13"/>
  <c r="AR89" i="13"/>
  <c r="AS69" i="13"/>
  <c r="AR69" i="13"/>
  <c r="AS93" i="13"/>
  <c r="AR102" i="13"/>
  <c r="AS65" i="13"/>
  <c r="AR44" i="13"/>
  <c r="AS77" i="13"/>
  <c r="AR66" i="13"/>
  <c r="AS36" i="13"/>
  <c r="AR85" i="13"/>
  <c r="AS31" i="13"/>
  <c r="AR31" i="13"/>
  <c r="AS33" i="13"/>
  <c r="AR72" i="13"/>
  <c r="AR73" i="13"/>
  <c r="AS99" i="13"/>
  <c r="AR13" i="13"/>
  <c r="AS61" i="13"/>
  <c r="AR64" i="13"/>
  <c r="AS49" i="13"/>
  <c r="AR49" i="13"/>
  <c r="AS66" i="13"/>
  <c r="AR60" i="13"/>
  <c r="AS4" i="13"/>
  <c r="AR14" i="13"/>
  <c r="AS26" i="13"/>
  <c r="AR26" i="13"/>
  <c r="AS57" i="13"/>
  <c r="AR57" i="13"/>
  <c r="AS103" i="13"/>
  <c r="AR103" i="13"/>
  <c r="AS7" i="13"/>
  <c r="AR7" i="13"/>
  <c r="AS104" i="13"/>
  <c r="AR104" i="13"/>
  <c r="AS83" i="13"/>
  <c r="AR83" i="13"/>
  <c r="AS63" i="13"/>
  <c r="AR93" i="13"/>
  <c r="AS51" i="13"/>
  <c r="AR51" i="13"/>
  <c r="AS27" i="13"/>
  <c r="AR87" i="13"/>
  <c r="AS28" i="13"/>
  <c r="AR37" i="13"/>
  <c r="AS56" i="13"/>
  <c r="AR56" i="13"/>
  <c r="AS54" i="13"/>
  <c r="AR54" i="13"/>
  <c r="AS55" i="13"/>
  <c r="AR55" i="13"/>
  <c r="AS48" i="13"/>
  <c r="AR63" i="13"/>
  <c r="AS92" i="13"/>
  <c r="AR105" i="13"/>
  <c r="AS46" i="13"/>
  <c r="AR96" i="13"/>
  <c r="AS10" i="13"/>
  <c r="AR10" i="13"/>
  <c r="AS70" i="13"/>
  <c r="AR70" i="13"/>
  <c r="AS5" i="13"/>
  <c r="AR5" i="13"/>
  <c r="AS17" i="13"/>
  <c r="AR59" i="13"/>
  <c r="AS84" i="13"/>
  <c r="AR84" i="13"/>
  <c r="AS102" i="13"/>
  <c r="AR40" i="13"/>
  <c r="AS6" i="13"/>
  <c r="AR6" i="13"/>
  <c r="AS25" i="13"/>
  <c r="AR25" i="13"/>
  <c r="AS64" i="13"/>
  <c r="AS39" i="13"/>
  <c r="AR39" i="13"/>
  <c r="AS32" i="13"/>
  <c r="AR32" i="13"/>
  <c r="AS41" i="13"/>
  <c r="AT41" i="13" s="1" a="1"/>
  <c r="AT41" i="13" s="1"/>
  <c r="AR41" i="13"/>
  <c r="AS96" i="13"/>
  <c r="AR36" i="13"/>
  <c r="AS24" i="13"/>
  <c r="AR24" i="13"/>
  <c r="AS75" i="13"/>
  <c r="AR33" i="13"/>
  <c r="AS35" i="13"/>
  <c r="AR86" i="13"/>
  <c r="AS8" i="13"/>
  <c r="AR42" i="13"/>
  <c r="AS44" i="13"/>
  <c r="AR65" i="13"/>
  <c r="AS105" i="13"/>
  <c r="AR91" i="13"/>
  <c r="AS11" i="13"/>
  <c r="AR11" i="13"/>
  <c r="AS85" i="13"/>
  <c r="AR48" i="13"/>
  <c r="AS23" i="13"/>
  <c r="AR23" i="13"/>
  <c r="AS71" i="13"/>
  <c r="AR71" i="13"/>
  <c r="AS18" i="13"/>
  <c r="AR76" i="13"/>
  <c r="AS82" i="13"/>
  <c r="AR82" i="13"/>
  <c r="AS81" i="13"/>
  <c r="AR81" i="13"/>
  <c r="AS86" i="13"/>
  <c r="AR100" i="13"/>
  <c r="AS53" i="13"/>
  <c r="AR53" i="13"/>
  <c r="AS76" i="13"/>
  <c r="AR20" i="13"/>
  <c r="AS68" i="13"/>
  <c r="AR28" i="13"/>
  <c r="AS34" i="13"/>
  <c r="AR34" i="13"/>
  <c r="AS59" i="13"/>
  <c r="AR47" i="13"/>
  <c r="AS29" i="13"/>
  <c r="AR17" i="13"/>
  <c r="AS94" i="13"/>
  <c r="AR94" i="13"/>
  <c r="AS67" i="13"/>
  <c r="AR27" i="13"/>
  <c r="AS79" i="13"/>
  <c r="AR79" i="13"/>
  <c r="AS80" i="13"/>
  <c r="AR80" i="13"/>
  <c r="AS20" i="13"/>
  <c r="AR95" i="13"/>
  <c r="AS78" i="13"/>
  <c r="AR78" i="13"/>
  <c r="AS21" i="13"/>
  <c r="AR77" i="13"/>
  <c r="AS22" i="13"/>
  <c r="AR22" i="13"/>
  <c r="AS45" i="13"/>
  <c r="AR97" i="13"/>
  <c r="AS73" i="13"/>
  <c r="AR46" i="13"/>
  <c r="AS97" i="13"/>
  <c r="AR67" i="13"/>
  <c r="AS90" i="13"/>
  <c r="AR90" i="13"/>
  <c r="AS72" i="13"/>
  <c r="AR30" i="13"/>
  <c r="AS62" i="13"/>
  <c r="AR62" i="13"/>
  <c r="AS52" i="13"/>
  <c r="AR21" i="13"/>
  <c r="AS60" i="13"/>
  <c r="AR88" i="13"/>
  <c r="AS95" i="13"/>
  <c r="AR19" i="13"/>
  <c r="AS12" i="13"/>
  <c r="AR45" i="13"/>
  <c r="AS100" i="13"/>
  <c r="AR52" i="13"/>
  <c r="AS14" i="13"/>
  <c r="AR12" i="13"/>
  <c r="AS397" i="3"/>
  <c r="AR397" i="3"/>
  <c r="AS329" i="3"/>
  <c r="AR518" i="3"/>
  <c r="AS430" i="3"/>
  <c r="AR430" i="3"/>
  <c r="AS481" i="3"/>
  <c r="AR244" i="3"/>
  <c r="AS155" i="3"/>
  <c r="AR181" i="3"/>
  <c r="AS386" i="3"/>
  <c r="AR497" i="3"/>
  <c r="AS149" i="3"/>
  <c r="AR485" i="3"/>
  <c r="AS12" i="3"/>
  <c r="AS172" i="3"/>
  <c r="AR508" i="3"/>
  <c r="AS277" i="3"/>
  <c r="AR277" i="3"/>
  <c r="AS373" i="3"/>
  <c r="AR94" i="3"/>
  <c r="AS498" i="3"/>
  <c r="AR498" i="3"/>
  <c r="AS232" i="3"/>
  <c r="AR251" i="3"/>
  <c r="AS101" i="3"/>
  <c r="AR70" i="3"/>
  <c r="AS467" i="3"/>
  <c r="AR519" i="3"/>
  <c r="AS461" i="3"/>
  <c r="AR332" i="3"/>
  <c r="AS325" i="3"/>
  <c r="AR399" i="3"/>
  <c r="AS59" i="3"/>
  <c r="AS424" i="3"/>
  <c r="AR424" i="3"/>
  <c r="AS252" i="3"/>
  <c r="AR117" i="3"/>
  <c r="AS380" i="3"/>
  <c r="AR380" i="3"/>
  <c r="AS520" i="3"/>
  <c r="AR143" i="3"/>
  <c r="AS198" i="3"/>
  <c r="AR198" i="3"/>
  <c r="AS503" i="3"/>
  <c r="AR68" i="3"/>
  <c r="AS361" i="3"/>
  <c r="AR371" i="3"/>
  <c r="AS315" i="3"/>
  <c r="AR18" i="3"/>
  <c r="AS249" i="3"/>
  <c r="AR183" i="3"/>
  <c r="AS344" i="3"/>
  <c r="AR49" i="3"/>
  <c r="AS160" i="3"/>
  <c r="AR533" i="3"/>
  <c r="AS539" i="3"/>
  <c r="AR174" i="3"/>
  <c r="AS61" i="3"/>
  <c r="AS360" i="3"/>
  <c r="AR269" i="3"/>
  <c r="AS15" i="3"/>
  <c r="AS253" i="3"/>
  <c r="AR253" i="3"/>
  <c r="AS507" i="3"/>
  <c r="AR465" i="3"/>
  <c r="AS9" i="3"/>
  <c r="AR9" i="3"/>
  <c r="AS37" i="3"/>
  <c r="AR37" i="3"/>
  <c r="AS165" i="3"/>
  <c r="AR165" i="3"/>
  <c r="AS393" i="3"/>
  <c r="AR66" i="3"/>
  <c r="AS99" i="3"/>
  <c r="AR99" i="3"/>
  <c r="AS167" i="3"/>
  <c r="AR105" i="3"/>
  <c r="AS309" i="3"/>
  <c r="AR309" i="3"/>
  <c r="AS334" i="3"/>
  <c r="AR64" i="3"/>
  <c r="AS449" i="3"/>
  <c r="AR449" i="3"/>
  <c r="AS229" i="3"/>
  <c r="AR229" i="3"/>
  <c r="AS202" i="3"/>
  <c r="AR202" i="3"/>
  <c r="AS216" i="3"/>
  <c r="AR211" i="3"/>
  <c r="AS23" i="3"/>
  <c r="AS270" i="3"/>
  <c r="AR270" i="3"/>
  <c r="AS392" i="3"/>
  <c r="AR392" i="3"/>
  <c r="AS497" i="3"/>
  <c r="AR522" i="3"/>
  <c r="AS388" i="3"/>
  <c r="AR23" i="3"/>
  <c r="AS289" i="3"/>
  <c r="AR289" i="3"/>
  <c r="AS390" i="3"/>
  <c r="AR156" i="3"/>
  <c r="AS394" i="3"/>
  <c r="AR367" i="3"/>
  <c r="AS457" i="3"/>
  <c r="AR457" i="3"/>
  <c r="AS458" i="3"/>
  <c r="AR458" i="3"/>
  <c r="AS263" i="3"/>
  <c r="AR263" i="3"/>
  <c r="AS478" i="3"/>
  <c r="AR478" i="3"/>
  <c r="AS400" i="3"/>
  <c r="AR481" i="3"/>
  <c r="AS196" i="3"/>
  <c r="AR196" i="3"/>
  <c r="AS130" i="3"/>
  <c r="AR158" i="3"/>
  <c r="AS529" i="3"/>
  <c r="AR475" i="3"/>
  <c r="AS66" i="3"/>
  <c r="AS291" i="3"/>
  <c r="AR291" i="3"/>
  <c r="AS106" i="3"/>
  <c r="AR236" i="3"/>
  <c r="AS89" i="3"/>
  <c r="AR89" i="3"/>
  <c r="AS29" i="3"/>
  <c r="AR29" i="3"/>
  <c r="AS168" i="3"/>
  <c r="AR275" i="3"/>
  <c r="AS246" i="3"/>
  <c r="AR252" i="3"/>
  <c r="AS228" i="3"/>
  <c r="AR27" i="3"/>
  <c r="AS146" i="3"/>
  <c r="AR248" i="3"/>
  <c r="AS288" i="3"/>
  <c r="AR288" i="3"/>
  <c r="AS378" i="3"/>
  <c r="AR378" i="3"/>
  <c r="AS472" i="3"/>
  <c r="AR472" i="3"/>
  <c r="AS154" i="3"/>
  <c r="AR482" i="3"/>
  <c r="AS508" i="3"/>
  <c r="AR526" i="3"/>
  <c r="AS183" i="3"/>
  <c r="AR220" i="3"/>
  <c r="AS408" i="3"/>
  <c r="AR408" i="3"/>
  <c r="AS254" i="3"/>
  <c r="AR254" i="3"/>
  <c r="AS38" i="3"/>
  <c r="AS527" i="3"/>
  <c r="AR21" i="3"/>
  <c r="AS365" i="3"/>
  <c r="AR135" i="3"/>
  <c r="AS111" i="3"/>
  <c r="AR14" i="3"/>
  <c r="AS326" i="3"/>
  <c r="AR145" i="3"/>
  <c r="AS308" i="3"/>
  <c r="AR308" i="3"/>
  <c r="AS425" i="3"/>
  <c r="AR425" i="3"/>
  <c r="AS460" i="3"/>
  <c r="AR406" i="3"/>
  <c r="AS302" i="3"/>
  <c r="AR302" i="3"/>
  <c r="AS512" i="3"/>
  <c r="AR216" i="3"/>
  <c r="AS112" i="3"/>
  <c r="AR128" i="3"/>
  <c r="AS523" i="3"/>
  <c r="AR523" i="3"/>
  <c r="AS117" i="3"/>
  <c r="AR237" i="3"/>
  <c r="AS476" i="3"/>
  <c r="AR462" i="3"/>
  <c r="AS241" i="3"/>
  <c r="AR241" i="3"/>
  <c r="AS27" i="3"/>
  <c r="AS501" i="3"/>
  <c r="AR524" i="3"/>
  <c r="AS215" i="3"/>
  <c r="AR164" i="3"/>
  <c r="AS265" i="3"/>
  <c r="AR314" i="3"/>
  <c r="AS431" i="3"/>
  <c r="AR431" i="3"/>
  <c r="AS475" i="3"/>
  <c r="AR461" i="3"/>
  <c r="AS179" i="3"/>
  <c r="AR326" i="3"/>
  <c r="AS514" i="3"/>
  <c r="AR527" i="3"/>
  <c r="AS171" i="3"/>
  <c r="AR315" i="3"/>
  <c r="AS186" i="3"/>
  <c r="AR363" i="3"/>
  <c r="AS95" i="3"/>
  <c r="AR95" i="3"/>
  <c r="AS177" i="3"/>
  <c r="AR177" i="3"/>
  <c r="AS239" i="3"/>
  <c r="AR239" i="3"/>
  <c r="AS140" i="3"/>
  <c r="AR140" i="3"/>
  <c r="AS407" i="3"/>
  <c r="AR107" i="3"/>
  <c r="AS26" i="3"/>
  <c r="AS108" i="3"/>
  <c r="AR490" i="3"/>
  <c r="AS455" i="3"/>
  <c r="AR455" i="3"/>
  <c r="AS483" i="3"/>
  <c r="AR483" i="3"/>
  <c r="AS22" i="3"/>
  <c r="AR22" i="3"/>
  <c r="AS157" i="3"/>
  <c r="AR398" i="3"/>
  <c r="AS185" i="3"/>
  <c r="AR316" i="3"/>
  <c r="AS343" i="3"/>
  <c r="AR388" i="3"/>
  <c r="AS307" i="3"/>
  <c r="AR307" i="3"/>
  <c r="AS396" i="3"/>
  <c r="AR413" i="3"/>
  <c r="AS57" i="3"/>
  <c r="AS276" i="3"/>
  <c r="AR517" i="3"/>
  <c r="AS306" i="3"/>
  <c r="AR176" i="3"/>
  <c r="AS473" i="3"/>
  <c r="AR459" i="3"/>
  <c r="AS534" i="3"/>
  <c r="AR217" i="3"/>
  <c r="AS247" i="3"/>
  <c r="AR146" i="3"/>
  <c r="AS415" i="3"/>
  <c r="AR274" i="3"/>
  <c r="AS519" i="3"/>
  <c r="AR344" i="3"/>
  <c r="AS127" i="3"/>
  <c r="AR127" i="3"/>
  <c r="AS17" i="3"/>
  <c r="AS488" i="3"/>
  <c r="AR113" i="3"/>
  <c r="AS105" i="3"/>
  <c r="AR340" i="3"/>
  <c r="AS55" i="3"/>
  <c r="AR55" i="3"/>
  <c r="AS109" i="3"/>
  <c r="AR56" i="3"/>
  <c r="AS324" i="3"/>
  <c r="AR411" i="3"/>
  <c r="AS236" i="3"/>
  <c r="AR484" i="3"/>
  <c r="AS182" i="3"/>
  <c r="AR393" i="3"/>
  <c r="AS103" i="3"/>
  <c r="AR57" i="3"/>
  <c r="AS368" i="3"/>
  <c r="AR25" i="3"/>
  <c r="AS533" i="3"/>
  <c r="AR132" i="3"/>
  <c r="AS502" i="3"/>
  <c r="AR525" i="3"/>
  <c r="AS463" i="3"/>
  <c r="AR273" i="3"/>
  <c r="AS526" i="3"/>
  <c r="AR359" i="3"/>
  <c r="AS219" i="3"/>
  <c r="AR136" i="3"/>
  <c r="AS62" i="3"/>
  <c r="AS402" i="3"/>
  <c r="AR504" i="3"/>
  <c r="AS290" i="3"/>
  <c r="AR290" i="3"/>
  <c r="AS528" i="3"/>
  <c r="AR474" i="3"/>
  <c r="AS129" i="3"/>
  <c r="AR147" i="3"/>
  <c r="AS389" i="3"/>
  <c r="AR389" i="3"/>
  <c r="AS327" i="3"/>
  <c r="AR329" i="3"/>
  <c r="AS251" i="3"/>
  <c r="AR119" i="3"/>
  <c r="AS405" i="3"/>
  <c r="AR505" i="3"/>
  <c r="AS243" i="3"/>
  <c r="AR124" i="3"/>
  <c r="AS125" i="3"/>
  <c r="AR250" i="3"/>
  <c r="AS516" i="3"/>
  <c r="AR466" i="3"/>
  <c r="AS437" i="3"/>
  <c r="AR437" i="3"/>
  <c r="AS118" i="3"/>
  <c r="AR153" i="3"/>
  <c r="AS406" i="3"/>
  <c r="AR225" i="3"/>
  <c r="AS90" i="3"/>
  <c r="AS305" i="3"/>
  <c r="AR305" i="3"/>
  <c r="AS374" i="3"/>
  <c r="AR404" i="3"/>
  <c r="AS51" i="3"/>
  <c r="AS444" i="3"/>
  <c r="AR444" i="3"/>
  <c r="AS538" i="3"/>
  <c r="AR114" i="3"/>
  <c r="AS494" i="3"/>
  <c r="AR101" i="3"/>
  <c r="AS91" i="3"/>
  <c r="AS511" i="3"/>
  <c r="AR343" i="3"/>
  <c r="AS151" i="3"/>
  <c r="AR60" i="3"/>
  <c r="AS266" i="3"/>
  <c r="AR266" i="3"/>
  <c r="AS330" i="3"/>
  <c r="AR16" i="3"/>
  <c r="AS331" i="3"/>
  <c r="AR154" i="3"/>
  <c r="AS116" i="3"/>
  <c r="AR116" i="3"/>
  <c r="AS384" i="3"/>
  <c r="AR390" i="3"/>
  <c r="AS244" i="3"/>
  <c r="AR20" i="3"/>
  <c r="AS240" i="3"/>
  <c r="AR240" i="3"/>
  <c r="AS7" i="3"/>
  <c r="AS230" i="3"/>
  <c r="AR230" i="3"/>
  <c r="AS175" i="3"/>
  <c r="AR175" i="3"/>
  <c r="AS464" i="3"/>
  <c r="AR530" i="3"/>
  <c r="AS347" i="3"/>
  <c r="AR347" i="3"/>
  <c r="AS21" i="3"/>
  <c r="AS33" i="3"/>
  <c r="AR33" i="3"/>
  <c r="AS96" i="3"/>
  <c r="AR96" i="3"/>
  <c r="AS267" i="3"/>
  <c r="AR267" i="3"/>
  <c r="AS506" i="3"/>
  <c r="AR131" i="3"/>
  <c r="AS158" i="3"/>
  <c r="AR42" i="3"/>
  <c r="AS525" i="3"/>
  <c r="AR473" i="3"/>
  <c r="AS346" i="3"/>
  <c r="AR346" i="3"/>
  <c r="AS372" i="3"/>
  <c r="AR372" i="3"/>
  <c r="AS20" i="3"/>
  <c r="AS411" i="3"/>
  <c r="AR331" i="3"/>
  <c r="AS262" i="3"/>
  <c r="AR262" i="3"/>
  <c r="AS114" i="3"/>
  <c r="AR188" i="3"/>
  <c r="AS367" i="3"/>
  <c r="AR330" i="3"/>
  <c r="AS71" i="3"/>
  <c r="AS522" i="3"/>
  <c r="AR246" i="3"/>
  <c r="AS131" i="3"/>
  <c r="AR489" i="3"/>
  <c r="AS235" i="3"/>
  <c r="AR412" i="3"/>
  <c r="AS490" i="3"/>
  <c r="AR215" i="3"/>
  <c r="AS159" i="3"/>
  <c r="AR395" i="3"/>
  <c r="AS489" i="3"/>
  <c r="AR161" i="3"/>
  <c r="AS413" i="3"/>
  <c r="AR405" i="3"/>
  <c r="AS537" i="3"/>
  <c r="AR247" i="3"/>
  <c r="AS233" i="3"/>
  <c r="AR233" i="3"/>
  <c r="AS153" i="3"/>
  <c r="AR171" i="3"/>
  <c r="AS453" i="3"/>
  <c r="AR453" i="3"/>
  <c r="AS345" i="3"/>
  <c r="AR345" i="3"/>
  <c r="AS297" i="3"/>
  <c r="AR297" i="3"/>
  <c r="AS316" i="3"/>
  <c r="AR512" i="3"/>
  <c r="AS217" i="3"/>
  <c r="AR333" i="3"/>
  <c r="AS104" i="3"/>
  <c r="AR90" i="3"/>
  <c r="AS438" i="3"/>
  <c r="AR438" i="3"/>
  <c r="AS391" i="3"/>
  <c r="AR141" i="3"/>
  <c r="AS504" i="3"/>
  <c r="AR152" i="3"/>
  <c r="AS363" i="3"/>
  <c r="AR169" i="3"/>
  <c r="AS510" i="3"/>
  <c r="AR103" i="3"/>
  <c r="AS119" i="3"/>
  <c r="AR271" i="3"/>
  <c r="AS524" i="3"/>
  <c r="AR104" i="3"/>
  <c r="AS63" i="3"/>
  <c r="AS471" i="3"/>
  <c r="AR419" i="3"/>
  <c r="AS214" i="3"/>
  <c r="AR536" i="3"/>
  <c r="AS176" i="3"/>
  <c r="AR531" i="3"/>
  <c r="AS419" i="3"/>
  <c r="AR325" i="3"/>
  <c r="AS486" i="3"/>
  <c r="AR341" i="3"/>
  <c r="AS180" i="3"/>
  <c r="AR180" i="3"/>
  <c r="AS420" i="3"/>
  <c r="AR420" i="3"/>
  <c r="AS120" i="3"/>
  <c r="AR120" i="3"/>
  <c r="AS255" i="3"/>
  <c r="AR26" i="3"/>
  <c r="AS470" i="3"/>
  <c r="AR470" i="3"/>
  <c r="AS189" i="3"/>
  <c r="AR507" i="3"/>
  <c r="AS383" i="3"/>
  <c r="AR383" i="3"/>
  <c r="AS469" i="3"/>
  <c r="AR469" i="3"/>
  <c r="AS250" i="3"/>
  <c r="AR133" i="3"/>
  <c r="AS340" i="3"/>
  <c r="AR514" i="3"/>
  <c r="AS515" i="3"/>
  <c r="AR528" i="3"/>
  <c r="AS138" i="3"/>
  <c r="AR235" i="3"/>
  <c r="AS224" i="3"/>
  <c r="AR224" i="3"/>
  <c r="AS521" i="3"/>
  <c r="AR471" i="3"/>
  <c r="AS64" i="3"/>
  <c r="AS115" i="3"/>
  <c r="AR115" i="3"/>
  <c r="AS135" i="3"/>
  <c r="AR534" i="3"/>
  <c r="AS482" i="3"/>
  <c r="AR521" i="3"/>
  <c r="AS409" i="3"/>
  <c r="AR414" i="3"/>
  <c r="AS68" i="3"/>
  <c r="AS143" i="3"/>
  <c r="AR139" i="3"/>
  <c r="AS24" i="3"/>
  <c r="AS495" i="3"/>
  <c r="AR495" i="3"/>
  <c r="AS210" i="3"/>
  <c r="AR501" i="3"/>
  <c r="AS4" i="3"/>
  <c r="AS505" i="3"/>
  <c r="AR50" i="3"/>
  <c r="AS439" i="3"/>
  <c r="AR439" i="3"/>
  <c r="AS6" i="3"/>
  <c r="AS174" i="3"/>
  <c r="AR502" i="3"/>
  <c r="AS377" i="3"/>
  <c r="AR93" i="3"/>
  <c r="AS332" i="3"/>
  <c r="AR160" i="3"/>
  <c r="AS445" i="3"/>
  <c r="AR445" i="3"/>
  <c r="AS349" i="3"/>
  <c r="AR349" i="3"/>
  <c r="AS433" i="3"/>
  <c r="AR433" i="3"/>
  <c r="AS452" i="3"/>
  <c r="AR452" i="3"/>
  <c r="AS418" i="3"/>
  <c r="AR265" i="3"/>
  <c r="AS379" i="3"/>
  <c r="AR379" i="3"/>
  <c r="AS468" i="3"/>
  <c r="AR468" i="3"/>
  <c r="AS364" i="3"/>
  <c r="AR184" i="3"/>
  <c r="AS480" i="3"/>
  <c r="AR243" i="3"/>
  <c r="AS152" i="3"/>
  <c r="AR384" i="3"/>
  <c r="AS416" i="3"/>
  <c r="AR506" i="3"/>
  <c r="AS70" i="3"/>
  <c r="AS382" i="3"/>
  <c r="AR382" i="3"/>
  <c r="AS94" i="3"/>
  <c r="AR494" i="3"/>
  <c r="AS39" i="3"/>
  <c r="AS274" i="3"/>
  <c r="AR324" i="3"/>
  <c r="AS242" i="3"/>
  <c r="AR242" i="3"/>
  <c r="AS110" i="3"/>
  <c r="AR218" i="3"/>
  <c r="AS362" i="3"/>
  <c r="AR513" i="3"/>
  <c r="AS162" i="3"/>
  <c r="AR182" i="3"/>
  <c r="AS451" i="3"/>
  <c r="AR451" i="3"/>
  <c r="AS509" i="3"/>
  <c r="AR539" i="3"/>
  <c r="AS144" i="3"/>
  <c r="AR144" i="3"/>
  <c r="AS499" i="3"/>
  <c r="AR464" i="3"/>
  <c r="AS513" i="3"/>
  <c r="AR245" i="3"/>
  <c r="AS412" i="3"/>
  <c r="AR416" i="3"/>
  <c r="AS333" i="3"/>
  <c r="AR155" i="3"/>
  <c r="AS278" i="3"/>
  <c r="AR278" i="3"/>
  <c r="AU301" i="21"/>
  <c r="AT301" i="21"/>
  <c r="AU300" i="21"/>
  <c r="AT300" i="21"/>
  <c r="AU299" i="21"/>
  <c r="AT299" i="21"/>
  <c r="AU298" i="21"/>
  <c r="AT298" i="21"/>
  <c r="AU297" i="21"/>
  <c r="AT297" i="21"/>
  <c r="AU296" i="21"/>
  <c r="AT296" i="21"/>
  <c r="AU295" i="21"/>
  <c r="AT295" i="21"/>
  <c r="AU294" i="21"/>
  <c r="AT294" i="21"/>
  <c r="AU293" i="21"/>
  <c r="AT293" i="21"/>
  <c r="AU292" i="21"/>
  <c r="AT292" i="21"/>
  <c r="AU291" i="21"/>
  <c r="AT291" i="21"/>
  <c r="AU290" i="21"/>
  <c r="AT290" i="21"/>
  <c r="AU289" i="21"/>
  <c r="AT289" i="21"/>
  <c r="AU288" i="21"/>
  <c r="AT288" i="21"/>
  <c r="AU287" i="21"/>
  <c r="AT287" i="21"/>
  <c r="AU286" i="21"/>
  <c r="AT286" i="21"/>
  <c r="AU285" i="21"/>
  <c r="AT285" i="21"/>
  <c r="AU284" i="21"/>
  <c r="AT284" i="21"/>
  <c r="AU283" i="21"/>
  <c r="AT283" i="21"/>
  <c r="AU282" i="21"/>
  <c r="AT282" i="21"/>
  <c r="AU281" i="21"/>
  <c r="AT281" i="21"/>
  <c r="AU280" i="21"/>
  <c r="AT280" i="21"/>
  <c r="AU279" i="21"/>
  <c r="AT279" i="21"/>
  <c r="AU278" i="21"/>
  <c r="AT278" i="21"/>
  <c r="AU277" i="21"/>
  <c r="AT277" i="21"/>
  <c r="AU276" i="21"/>
  <c r="AT276" i="21"/>
  <c r="AU275" i="21"/>
  <c r="AT275" i="21"/>
  <c r="AU274" i="21"/>
  <c r="AT274" i="21"/>
  <c r="AU273" i="21"/>
  <c r="AT273" i="21"/>
  <c r="AU272" i="21"/>
  <c r="AT272" i="21"/>
  <c r="AU271" i="21"/>
  <c r="AT271" i="21"/>
  <c r="AU270" i="21"/>
  <c r="AT270" i="21"/>
  <c r="AU269" i="21"/>
  <c r="AT269" i="21"/>
  <c r="AU268" i="21"/>
  <c r="AT268" i="21"/>
  <c r="AU267" i="21"/>
  <c r="AT267" i="21"/>
  <c r="AU266" i="21"/>
  <c r="AT266" i="21"/>
  <c r="AU265" i="21"/>
  <c r="AT265" i="21"/>
  <c r="AU264" i="21"/>
  <c r="AT264" i="21"/>
  <c r="AU263" i="21"/>
  <c r="AT263" i="21"/>
  <c r="AU262" i="21"/>
  <c r="AT262" i="21"/>
  <c r="AU261" i="21"/>
  <c r="AT261" i="21"/>
  <c r="AU260" i="21"/>
  <c r="AT260" i="21"/>
  <c r="AU259" i="21"/>
  <c r="AT259" i="21"/>
  <c r="AU258" i="21"/>
  <c r="AT258" i="21"/>
  <c r="AU257" i="21"/>
  <c r="AT257" i="21"/>
  <c r="AU256" i="21"/>
  <c r="AT256" i="21"/>
  <c r="AU255" i="21"/>
  <c r="AT255" i="21"/>
  <c r="AU254" i="21"/>
  <c r="AT254" i="21"/>
  <c r="AU253" i="21"/>
  <c r="AT253" i="21"/>
  <c r="AU252" i="21"/>
  <c r="AT252" i="21"/>
  <c r="AU251" i="21"/>
  <c r="AT251" i="21"/>
  <c r="AU250" i="21"/>
  <c r="AT250" i="21"/>
  <c r="AU249" i="21"/>
  <c r="AT249" i="21"/>
  <c r="AU248" i="21"/>
  <c r="AT248" i="21"/>
  <c r="AU247" i="21"/>
  <c r="AT247" i="21"/>
  <c r="AU246" i="21"/>
  <c r="AT246" i="21"/>
  <c r="AU245" i="21"/>
  <c r="AT245" i="21"/>
  <c r="AU244" i="21"/>
  <c r="AT244" i="21"/>
  <c r="AU243" i="21"/>
  <c r="AT243" i="21"/>
  <c r="AU242" i="21"/>
  <c r="AT242" i="21"/>
  <c r="AU241" i="21"/>
  <c r="AT241" i="21"/>
  <c r="AU240" i="21"/>
  <c r="AT240" i="21"/>
  <c r="AU239" i="21"/>
  <c r="AT239" i="21"/>
  <c r="AU238" i="21"/>
  <c r="AT238" i="21"/>
  <c r="AU237" i="21"/>
  <c r="AT237" i="21"/>
  <c r="AU236" i="21"/>
  <c r="AT236" i="21"/>
  <c r="AU235" i="21"/>
  <c r="AT235" i="21"/>
  <c r="AU234" i="21"/>
  <c r="AT234" i="21"/>
  <c r="AU233" i="21"/>
  <c r="AT233" i="21"/>
  <c r="AU232" i="21"/>
  <c r="AT232" i="21"/>
  <c r="AU231" i="21"/>
  <c r="AT231" i="21"/>
  <c r="AU230" i="21"/>
  <c r="AT230" i="21"/>
  <c r="AU229" i="21"/>
  <c r="AT229" i="21"/>
  <c r="AU228" i="21"/>
  <c r="AT228" i="21"/>
  <c r="AU227" i="21"/>
  <c r="AT227" i="21"/>
  <c r="AU226" i="21"/>
  <c r="AT226" i="21"/>
  <c r="AU225" i="21"/>
  <c r="AT225" i="21"/>
  <c r="AU224" i="21"/>
  <c r="AT224" i="21"/>
  <c r="AU223" i="21"/>
  <c r="AT223" i="21"/>
  <c r="AU222" i="21"/>
  <c r="AT222" i="21"/>
  <c r="AU221" i="21"/>
  <c r="AT221" i="21"/>
  <c r="AU220" i="21"/>
  <c r="AT220" i="21"/>
  <c r="AU219" i="21"/>
  <c r="AT219" i="21"/>
  <c r="AU218" i="21"/>
  <c r="AT218" i="21"/>
  <c r="AU217" i="21"/>
  <c r="AT217" i="21"/>
  <c r="AU216" i="21"/>
  <c r="AT216" i="21"/>
  <c r="AU215" i="21"/>
  <c r="AT215" i="21"/>
  <c r="AU214" i="21"/>
  <c r="AT214" i="21"/>
  <c r="AU213" i="21"/>
  <c r="AT213" i="21"/>
  <c r="AU212" i="21"/>
  <c r="AT212" i="21"/>
  <c r="AU211" i="21"/>
  <c r="AT211" i="21"/>
  <c r="AU210" i="21"/>
  <c r="AT210" i="21"/>
  <c r="AU209" i="21"/>
  <c r="AT209" i="21"/>
  <c r="AU208" i="21"/>
  <c r="AT208" i="21"/>
  <c r="AU207" i="21"/>
  <c r="AT207" i="21"/>
  <c r="AU206" i="21"/>
  <c r="AT206" i="21"/>
  <c r="AU205" i="21"/>
  <c r="AT205" i="21"/>
  <c r="AU204" i="21"/>
  <c r="AT204" i="21"/>
  <c r="AU203" i="21"/>
  <c r="AT203" i="21"/>
  <c r="AU202" i="21"/>
  <c r="AT202" i="21"/>
  <c r="AU201" i="21"/>
  <c r="AT201" i="21"/>
  <c r="AU200" i="21"/>
  <c r="AT200" i="21"/>
  <c r="AU199" i="21"/>
  <c r="AT199" i="21"/>
  <c r="AU198" i="21"/>
  <c r="AT198" i="21"/>
  <c r="AU197" i="21"/>
  <c r="AT197" i="21"/>
  <c r="AU196" i="21"/>
  <c r="AT196" i="21"/>
  <c r="AU195" i="21"/>
  <c r="AT195" i="21"/>
  <c r="AU194" i="21"/>
  <c r="AT194" i="21"/>
  <c r="AU193" i="21"/>
  <c r="AT193" i="21"/>
  <c r="AU192" i="21"/>
  <c r="AT192" i="21"/>
  <c r="AU191" i="21"/>
  <c r="AT191" i="21"/>
  <c r="AU190" i="21"/>
  <c r="AT190" i="21"/>
  <c r="AU189" i="21"/>
  <c r="AT189" i="21"/>
  <c r="AU188" i="21"/>
  <c r="AT188" i="21"/>
  <c r="AU187" i="21"/>
  <c r="AT187" i="21"/>
  <c r="AU186" i="21"/>
  <c r="AT186" i="21"/>
  <c r="AU185" i="21"/>
  <c r="AT185" i="21"/>
  <c r="AU184" i="21"/>
  <c r="AT184" i="21"/>
  <c r="AU183" i="21"/>
  <c r="AT183" i="21"/>
  <c r="AU182" i="21"/>
  <c r="AT182" i="21"/>
  <c r="AU181" i="21"/>
  <c r="AT181" i="21"/>
  <c r="AU180" i="21"/>
  <c r="AT180" i="21"/>
  <c r="AU179" i="21"/>
  <c r="AT179" i="21"/>
  <c r="AU178" i="21"/>
  <c r="AT178" i="21"/>
  <c r="AU177" i="21"/>
  <c r="AT177" i="21"/>
  <c r="AU176" i="21"/>
  <c r="AT176" i="21"/>
  <c r="AU175" i="21"/>
  <c r="AT175" i="21"/>
  <c r="AU174" i="21"/>
  <c r="AT174" i="21"/>
  <c r="AU173" i="21"/>
  <c r="AT173" i="21"/>
  <c r="AU172" i="21"/>
  <c r="AT172" i="21"/>
  <c r="AU171" i="21"/>
  <c r="AT171" i="21"/>
  <c r="AU170" i="21"/>
  <c r="AT170" i="21"/>
  <c r="AU169" i="21"/>
  <c r="AT169" i="21"/>
  <c r="AU168" i="21"/>
  <c r="AT168" i="21"/>
  <c r="AU167" i="21"/>
  <c r="AT167" i="21"/>
  <c r="AU166" i="21"/>
  <c r="AT166" i="21"/>
  <c r="AU165" i="21"/>
  <c r="AT165" i="21"/>
  <c r="AU164" i="21"/>
  <c r="AT164" i="21"/>
  <c r="AU163" i="21"/>
  <c r="AT163" i="21"/>
  <c r="AU162" i="21"/>
  <c r="AT162" i="21"/>
  <c r="AU161" i="21"/>
  <c r="AT161" i="21"/>
  <c r="AU160" i="21"/>
  <c r="AT160" i="21"/>
  <c r="AU159" i="21"/>
  <c r="AT159" i="21"/>
  <c r="AU158" i="21"/>
  <c r="AT158" i="21"/>
  <c r="AU157" i="21"/>
  <c r="AT157" i="21"/>
  <c r="AU156" i="21"/>
  <c r="AT156" i="21"/>
  <c r="AU155" i="21"/>
  <c r="AT155" i="21"/>
  <c r="AU154" i="21"/>
  <c r="AT154" i="21"/>
  <c r="AU153" i="21"/>
  <c r="AT153" i="21"/>
  <c r="AU152" i="21"/>
  <c r="AT152" i="21"/>
  <c r="AU151" i="21"/>
  <c r="AT151" i="21"/>
  <c r="AU150" i="21"/>
  <c r="AT150" i="21"/>
  <c r="AU149" i="21"/>
  <c r="AT149" i="21"/>
  <c r="AU148" i="21"/>
  <c r="AT148" i="21"/>
  <c r="AU147" i="21"/>
  <c r="AT147" i="21"/>
  <c r="AU146" i="21"/>
  <c r="AT146" i="21"/>
  <c r="AU145" i="21"/>
  <c r="AT145" i="21"/>
  <c r="AU144" i="21"/>
  <c r="AT144" i="21"/>
  <c r="AU143" i="21"/>
  <c r="AT143" i="21"/>
  <c r="AU142" i="21"/>
  <c r="AT142" i="21"/>
  <c r="AU141" i="21"/>
  <c r="AT141" i="21"/>
  <c r="AU140" i="21"/>
  <c r="AT140" i="21"/>
  <c r="AU139" i="21"/>
  <c r="AT139" i="21"/>
  <c r="AU138" i="21"/>
  <c r="AT138" i="21"/>
  <c r="AU137" i="21"/>
  <c r="AT137" i="21"/>
  <c r="AU136" i="21"/>
  <c r="AT136" i="21"/>
  <c r="AU135" i="21"/>
  <c r="AT135" i="21"/>
  <c r="AU134" i="21"/>
  <c r="AT134" i="21"/>
  <c r="AU133" i="21"/>
  <c r="AT133" i="21"/>
  <c r="AU132" i="21"/>
  <c r="AT132" i="21"/>
  <c r="AU131" i="21"/>
  <c r="AT131" i="21"/>
  <c r="AU130" i="21"/>
  <c r="AT130" i="21"/>
  <c r="AU129" i="21"/>
  <c r="AT129" i="21"/>
  <c r="AU128" i="21"/>
  <c r="AT128" i="21"/>
  <c r="AU127" i="21"/>
  <c r="AT127" i="21"/>
  <c r="AU126" i="21"/>
  <c r="AT126" i="21"/>
  <c r="AU125" i="21"/>
  <c r="AT125" i="21"/>
  <c r="AU124" i="21"/>
  <c r="AT124" i="21"/>
  <c r="AU123" i="21"/>
  <c r="AT123" i="21"/>
  <c r="AU122" i="21"/>
  <c r="AT122" i="21"/>
  <c r="AU121" i="21"/>
  <c r="AT121" i="21"/>
  <c r="AU120" i="21"/>
  <c r="AT120" i="21"/>
  <c r="AU119" i="21"/>
  <c r="AT119" i="21"/>
  <c r="AU118" i="21"/>
  <c r="AT118" i="21"/>
  <c r="AU117" i="21"/>
  <c r="AT117" i="21"/>
  <c r="AU116" i="21"/>
  <c r="AT116" i="21"/>
  <c r="AU115" i="21"/>
  <c r="AT115" i="21"/>
  <c r="AU114" i="21"/>
  <c r="AT114" i="21"/>
  <c r="AU113" i="21"/>
  <c r="AT113" i="21"/>
  <c r="AU112" i="21"/>
  <c r="AT112" i="21"/>
  <c r="AU111" i="21"/>
  <c r="AT111" i="21"/>
  <c r="AU110" i="21"/>
  <c r="AT110" i="21"/>
  <c r="AU109" i="21"/>
  <c r="AT109" i="21"/>
  <c r="AU108" i="21"/>
  <c r="AT108" i="21"/>
  <c r="AU107" i="21"/>
  <c r="AT107" i="21"/>
  <c r="AU106" i="21"/>
  <c r="AT106" i="21"/>
  <c r="AU105" i="21"/>
  <c r="AT105" i="21"/>
  <c r="AU104" i="21"/>
  <c r="AT104" i="21"/>
  <c r="AU103" i="21"/>
  <c r="AT103" i="21"/>
  <c r="AU102" i="21"/>
  <c r="AT102" i="21"/>
  <c r="AU101" i="21"/>
  <c r="AT101" i="21"/>
  <c r="AU100" i="21"/>
  <c r="AT100" i="21"/>
  <c r="AU99" i="21"/>
  <c r="AT99" i="21"/>
  <c r="AU98" i="21"/>
  <c r="AT98" i="21"/>
  <c r="AU97" i="21"/>
  <c r="AT97" i="21"/>
  <c r="AU96" i="21"/>
  <c r="AT96" i="21"/>
  <c r="AU95" i="21"/>
  <c r="AT95" i="21"/>
  <c r="AU94" i="21"/>
  <c r="AT94" i="21"/>
  <c r="AU93" i="21"/>
  <c r="AT93" i="21"/>
  <c r="AU92" i="21"/>
  <c r="AT92" i="21"/>
  <c r="AU91" i="21"/>
  <c r="AT91" i="21"/>
  <c r="AU90" i="21"/>
  <c r="AT90" i="21"/>
  <c r="AU89" i="21"/>
  <c r="AT89" i="21"/>
  <c r="AU88" i="21"/>
  <c r="AT88" i="21"/>
  <c r="AU87" i="21"/>
  <c r="AT87" i="21"/>
  <c r="AU86" i="21"/>
  <c r="AT86" i="21"/>
  <c r="AU85" i="21"/>
  <c r="AT85" i="21"/>
  <c r="AU84" i="21"/>
  <c r="AT84" i="21"/>
  <c r="AU83" i="21"/>
  <c r="AT83" i="21"/>
  <c r="AU82" i="21"/>
  <c r="AT82" i="21"/>
  <c r="AU81" i="21"/>
  <c r="AT81" i="21"/>
  <c r="AU80" i="21"/>
  <c r="AT80" i="21"/>
  <c r="AU79" i="21"/>
  <c r="AT79" i="21"/>
  <c r="AU78" i="21"/>
  <c r="AT78" i="21"/>
  <c r="AU77" i="21"/>
  <c r="AT77" i="21"/>
  <c r="AU76" i="21"/>
  <c r="AT76" i="21"/>
  <c r="AU75" i="21"/>
  <c r="AT75" i="21"/>
  <c r="AU74" i="21"/>
  <c r="AT74" i="21"/>
  <c r="AU73" i="21"/>
  <c r="AT73" i="21"/>
  <c r="AU72" i="21"/>
  <c r="AT72" i="21"/>
  <c r="AU71" i="21"/>
  <c r="AT71" i="21"/>
  <c r="AU70" i="21"/>
  <c r="AT70" i="21"/>
  <c r="AU69" i="21"/>
  <c r="AT69" i="21"/>
  <c r="AU68" i="21"/>
  <c r="AT68" i="21"/>
  <c r="AU67" i="21"/>
  <c r="AT67" i="21"/>
  <c r="AU66" i="21"/>
  <c r="AT66" i="21"/>
  <c r="AU65" i="21"/>
  <c r="AT65" i="21"/>
  <c r="AU64" i="21"/>
  <c r="AT64" i="21"/>
  <c r="AU63" i="21"/>
  <c r="AT63" i="21"/>
  <c r="AU62" i="21"/>
  <c r="AT62" i="21"/>
  <c r="AU61" i="21"/>
  <c r="AT61" i="21"/>
  <c r="AU60" i="21"/>
  <c r="AT60" i="21"/>
  <c r="AU59" i="21"/>
  <c r="AT59" i="21"/>
  <c r="AU58" i="21"/>
  <c r="AT58" i="21"/>
  <c r="AU57" i="21"/>
  <c r="AT57" i="21"/>
  <c r="AU56" i="21"/>
  <c r="AT56" i="21"/>
  <c r="AU55" i="21"/>
  <c r="AT55" i="21"/>
  <c r="AU54" i="21"/>
  <c r="AT54" i="21"/>
  <c r="AU53" i="21"/>
  <c r="AT53" i="21"/>
  <c r="AU52" i="21"/>
  <c r="AT52" i="21"/>
  <c r="AU51" i="21"/>
  <c r="AT51" i="21"/>
  <c r="AU43" i="21"/>
  <c r="AT43" i="21"/>
  <c r="AU46" i="21"/>
  <c r="AT22" i="21"/>
  <c r="AU29" i="21"/>
  <c r="AT5" i="21"/>
  <c r="AU19" i="21"/>
  <c r="AT40" i="21"/>
  <c r="AU25" i="21"/>
  <c r="AT25" i="21"/>
  <c r="AU28" i="21"/>
  <c r="AT28" i="21"/>
  <c r="AU18" i="21"/>
  <c r="AT18" i="21"/>
  <c r="AU26" i="21"/>
  <c r="AT26" i="21"/>
  <c r="AU15" i="21"/>
  <c r="AT15" i="21"/>
  <c r="AU8" i="21"/>
  <c r="AT46" i="21"/>
  <c r="AU12" i="21"/>
  <c r="AT12" i="21"/>
  <c r="AU30" i="21"/>
  <c r="AT30" i="21"/>
  <c r="AU14" i="21"/>
  <c r="AT14" i="21"/>
  <c r="AU11" i="21"/>
  <c r="AT8" i="21"/>
  <c r="AU48" i="21"/>
  <c r="AT48" i="21"/>
  <c r="AU9" i="21"/>
  <c r="AT9" i="21"/>
  <c r="AU21" i="21"/>
  <c r="AT31" i="21"/>
  <c r="AU34" i="21"/>
  <c r="AT34" i="21"/>
  <c r="AU31" i="21"/>
  <c r="AT29" i="21"/>
  <c r="AU37" i="21"/>
  <c r="AT37" i="21"/>
  <c r="AU16" i="21"/>
  <c r="AT4" i="21"/>
  <c r="AU22" i="21"/>
  <c r="AT6" i="21"/>
  <c r="AU47" i="21"/>
  <c r="AT33" i="21"/>
  <c r="AU23" i="21"/>
  <c r="AT23" i="21"/>
  <c r="AU32" i="21"/>
  <c r="AT32" i="21"/>
  <c r="AU41" i="21"/>
  <c r="AT41" i="21"/>
  <c r="AU49" i="21"/>
  <c r="AT49" i="21"/>
  <c r="AU7" i="21"/>
  <c r="AT7" i="21"/>
  <c r="AU10" i="21"/>
  <c r="AT10" i="21"/>
  <c r="AU6" i="21"/>
  <c r="AT21" i="21"/>
  <c r="AU13" i="21"/>
  <c r="AT13" i="21"/>
  <c r="AU17" i="21"/>
  <c r="AV17" i="21" s="1" a="1"/>
  <c r="AV17" i="21" s="1"/>
  <c r="AT17" i="21"/>
  <c r="AU35" i="21"/>
  <c r="AT35" i="21"/>
  <c r="AU24" i="21"/>
  <c r="AT24" i="21"/>
  <c r="AU20" i="21"/>
  <c r="AT20" i="21"/>
  <c r="AU50" i="21"/>
  <c r="AT50" i="21"/>
  <c r="AU5" i="21"/>
  <c r="AT11" i="21"/>
  <c r="AU38" i="21"/>
  <c r="AT38" i="21"/>
  <c r="AU27" i="21"/>
  <c r="AT27" i="21"/>
  <c r="AU4" i="21"/>
  <c r="AT36" i="21"/>
  <c r="AU45" i="21"/>
  <c r="AT47" i="21"/>
  <c r="AU36" i="21"/>
  <c r="AT45" i="21"/>
  <c r="AU44" i="21"/>
  <c r="AU39" i="21"/>
  <c r="AT39" i="21"/>
  <c r="AU33" i="21"/>
  <c r="AT16" i="21"/>
  <c r="AU42" i="21"/>
  <c r="AT42" i="21"/>
  <c r="AU40" i="21"/>
  <c r="AT19" i="21"/>
  <c r="AV291" i="12"/>
  <c r="AU291" i="12"/>
  <c r="AV290" i="12"/>
  <c r="AU290" i="12"/>
  <c r="AV289" i="12"/>
  <c r="AU289" i="12"/>
  <c r="AV288" i="12"/>
  <c r="AU288" i="12"/>
  <c r="AV287" i="12"/>
  <c r="AU287" i="12"/>
  <c r="AV286" i="12"/>
  <c r="AU286" i="12"/>
  <c r="AV285" i="12"/>
  <c r="AU285" i="12"/>
  <c r="AV284" i="12"/>
  <c r="AU284" i="12"/>
  <c r="AV283" i="12"/>
  <c r="AU283" i="12"/>
  <c r="AV282" i="12"/>
  <c r="AU282" i="12"/>
  <c r="AV281" i="12"/>
  <c r="AU281" i="12"/>
  <c r="AV280" i="12"/>
  <c r="AU280" i="12"/>
  <c r="AV279" i="12"/>
  <c r="AU279" i="12"/>
  <c r="AV278" i="12"/>
  <c r="AU278" i="12"/>
  <c r="AV277" i="12"/>
  <c r="AU277" i="12"/>
  <c r="AV276" i="12"/>
  <c r="AU276" i="12"/>
  <c r="AV275" i="12"/>
  <c r="AU275" i="12"/>
  <c r="AV274" i="12"/>
  <c r="AU274" i="12"/>
  <c r="AV273" i="12"/>
  <c r="AU273" i="12"/>
  <c r="AV272" i="12"/>
  <c r="AU272" i="12"/>
  <c r="AV271" i="12"/>
  <c r="AU271" i="12"/>
  <c r="AV270" i="12"/>
  <c r="AU270" i="12"/>
  <c r="AV269" i="12"/>
  <c r="AU269" i="12"/>
  <c r="AV268" i="12"/>
  <c r="AU268" i="12"/>
  <c r="AV267" i="12"/>
  <c r="AU267" i="12"/>
  <c r="AV266" i="12"/>
  <c r="AU266" i="12"/>
  <c r="AV265" i="12"/>
  <c r="AU265" i="12"/>
  <c r="AV264" i="12"/>
  <c r="AU264" i="12"/>
  <c r="AV263" i="12"/>
  <c r="AU263" i="12"/>
  <c r="AV262" i="12"/>
  <c r="AU262" i="12"/>
  <c r="AV261" i="12"/>
  <c r="AU261" i="12"/>
  <c r="AV260" i="12"/>
  <c r="AU260" i="12"/>
  <c r="AV259" i="12"/>
  <c r="AU259" i="12"/>
  <c r="AV258" i="12"/>
  <c r="AU258" i="12"/>
  <c r="AV257" i="12"/>
  <c r="AU257" i="12"/>
  <c r="AV256" i="12"/>
  <c r="AU256" i="12"/>
  <c r="AV255" i="12"/>
  <c r="AU255" i="12"/>
  <c r="AV254" i="12"/>
  <c r="AU254" i="12"/>
  <c r="AV253" i="12"/>
  <c r="AU253" i="12"/>
  <c r="AV252" i="12"/>
  <c r="AU252" i="12"/>
  <c r="AV251" i="12"/>
  <c r="AU251" i="12"/>
  <c r="AV250" i="12"/>
  <c r="AU250" i="12"/>
  <c r="AV249" i="12"/>
  <c r="AU249" i="12"/>
  <c r="AV248" i="12"/>
  <c r="AU248" i="12"/>
  <c r="AV247" i="12"/>
  <c r="AU247" i="12"/>
  <c r="AV246" i="12"/>
  <c r="AU246" i="12"/>
  <c r="AV245" i="12"/>
  <c r="AU245" i="12"/>
  <c r="AV244" i="12"/>
  <c r="AU244" i="12"/>
  <c r="AV243" i="12"/>
  <c r="AU243" i="12"/>
  <c r="AV242" i="12"/>
  <c r="AU242" i="12"/>
  <c r="AV241" i="12"/>
  <c r="AU241" i="12"/>
  <c r="AV240" i="12"/>
  <c r="AU240" i="12"/>
  <c r="AV239" i="12"/>
  <c r="AU239" i="12"/>
  <c r="AV238" i="12"/>
  <c r="AU238" i="12"/>
  <c r="AV237" i="12"/>
  <c r="AU237" i="12"/>
  <c r="AV236" i="12"/>
  <c r="AU236" i="12"/>
  <c r="AV235" i="12"/>
  <c r="AU235" i="12"/>
  <c r="AV234" i="12"/>
  <c r="AU234" i="12"/>
  <c r="AV233" i="12"/>
  <c r="AU233" i="12"/>
  <c r="AV232" i="12"/>
  <c r="AU232" i="12"/>
  <c r="AV231" i="12"/>
  <c r="AU231" i="12"/>
  <c r="AV230" i="12"/>
  <c r="AU230" i="12"/>
  <c r="AV229" i="12"/>
  <c r="AU229" i="12"/>
  <c r="AV228" i="12"/>
  <c r="AU228" i="12"/>
  <c r="AV227" i="12"/>
  <c r="AU227" i="12"/>
  <c r="AV226" i="12"/>
  <c r="AU226" i="12"/>
  <c r="AV225" i="12"/>
  <c r="AU225" i="12"/>
  <c r="AV224" i="12"/>
  <c r="AU224" i="12"/>
  <c r="AV223" i="12"/>
  <c r="AU223" i="12"/>
  <c r="AV222" i="12"/>
  <c r="AU222" i="12"/>
  <c r="AV221" i="12"/>
  <c r="AU221" i="12"/>
  <c r="AV220" i="12"/>
  <c r="AU220" i="12"/>
  <c r="AV219" i="12"/>
  <c r="AU219" i="12"/>
  <c r="AV218" i="12"/>
  <c r="AU218" i="12"/>
  <c r="AV217" i="12"/>
  <c r="AU217" i="12"/>
  <c r="AV216" i="12"/>
  <c r="AU216" i="12"/>
  <c r="AV215" i="12"/>
  <c r="AU215" i="12"/>
  <c r="AV214" i="12"/>
  <c r="AU214" i="12"/>
  <c r="AV213" i="12"/>
  <c r="AU213" i="12"/>
  <c r="AV212" i="12"/>
  <c r="AU212" i="12"/>
  <c r="AV211" i="12"/>
  <c r="AU211" i="12"/>
  <c r="AV210" i="12"/>
  <c r="AU210" i="12"/>
  <c r="AV209" i="12"/>
  <c r="AU209" i="12"/>
  <c r="AV208" i="12"/>
  <c r="AU208" i="12"/>
  <c r="AV207" i="12"/>
  <c r="AU207" i="12"/>
  <c r="AV206" i="12"/>
  <c r="AU206" i="12"/>
  <c r="AV205" i="12"/>
  <c r="AU205" i="12"/>
  <c r="AV204" i="12"/>
  <c r="AU204" i="12"/>
  <c r="AV203" i="12"/>
  <c r="AU203" i="12"/>
  <c r="AV202" i="12"/>
  <c r="AU202" i="12"/>
  <c r="AV201" i="12"/>
  <c r="AU201" i="12"/>
  <c r="AV200" i="12"/>
  <c r="AU200" i="12"/>
  <c r="AV199" i="12"/>
  <c r="AU199" i="12"/>
  <c r="AV198" i="12"/>
  <c r="AU198" i="12"/>
  <c r="AV197" i="12"/>
  <c r="AU197" i="12"/>
  <c r="AV196" i="12"/>
  <c r="AU196" i="12"/>
  <c r="AV195" i="12"/>
  <c r="AU195" i="12"/>
  <c r="AV194" i="12"/>
  <c r="AU194" i="12"/>
  <c r="AV193" i="12"/>
  <c r="AU193" i="12"/>
  <c r="AV192" i="12"/>
  <c r="AU192" i="12"/>
  <c r="AV191" i="12"/>
  <c r="AU191" i="12"/>
  <c r="AV190" i="12"/>
  <c r="AU190" i="12"/>
  <c r="AV189" i="12"/>
  <c r="AU189" i="12"/>
  <c r="AV188" i="12"/>
  <c r="AU188" i="12"/>
  <c r="AV187" i="12"/>
  <c r="AU187" i="12"/>
  <c r="AV186" i="12"/>
  <c r="AU186" i="12"/>
  <c r="AV185" i="12"/>
  <c r="AU185" i="12"/>
  <c r="AV184" i="12"/>
  <c r="AU184" i="12"/>
  <c r="AV183" i="12"/>
  <c r="AU183" i="12"/>
  <c r="AV182" i="12"/>
  <c r="AU182" i="12"/>
  <c r="AV181" i="12"/>
  <c r="AU181" i="12"/>
  <c r="AV180" i="12"/>
  <c r="AU180" i="12"/>
  <c r="AV179" i="12"/>
  <c r="AU179" i="12"/>
  <c r="AV178" i="12"/>
  <c r="AU178" i="12"/>
  <c r="AV177" i="12"/>
  <c r="AU177" i="12"/>
  <c r="AV176" i="12"/>
  <c r="AU176" i="12"/>
  <c r="AV175" i="12"/>
  <c r="AU175" i="12"/>
  <c r="AV174" i="12"/>
  <c r="AU174" i="12"/>
  <c r="AV173" i="12"/>
  <c r="AU173" i="12"/>
  <c r="AV172" i="12"/>
  <c r="AU172" i="12"/>
  <c r="AV171" i="12"/>
  <c r="AU171" i="12"/>
  <c r="AV170" i="12"/>
  <c r="AU170" i="12"/>
  <c r="AV169" i="12"/>
  <c r="AU169" i="12"/>
  <c r="AV15" i="12"/>
  <c r="AU15" i="12"/>
  <c r="AV150" i="12"/>
  <c r="AU115" i="12"/>
  <c r="AV123" i="12"/>
  <c r="AU123" i="12"/>
  <c r="AV129" i="12"/>
  <c r="AV74" i="12"/>
  <c r="AU74" i="12"/>
  <c r="AV54" i="12"/>
  <c r="AU54" i="12"/>
  <c r="AV165" i="12"/>
  <c r="AU165" i="12"/>
  <c r="AV75" i="12"/>
  <c r="AU151" i="12"/>
  <c r="AV9" i="12"/>
  <c r="AU97" i="12"/>
  <c r="AV125" i="12"/>
  <c r="AU5" i="12"/>
  <c r="AV124" i="12"/>
  <c r="AU157" i="12"/>
  <c r="AV62" i="12"/>
  <c r="AU19" i="12"/>
  <c r="AV156" i="12"/>
  <c r="AU129" i="12"/>
  <c r="AV22" i="12"/>
  <c r="AU22" i="12"/>
  <c r="AV149" i="12"/>
  <c r="AU8" i="12"/>
  <c r="AV155" i="12"/>
  <c r="AU126" i="12"/>
  <c r="AV93" i="12"/>
  <c r="AU93" i="12"/>
  <c r="AV101" i="12"/>
  <c r="AU63" i="12"/>
  <c r="AV127" i="12"/>
  <c r="AU136" i="12"/>
  <c r="AV90" i="12"/>
  <c r="AU124" i="12"/>
  <c r="AV86" i="12"/>
  <c r="AU91" i="12"/>
  <c r="AV94" i="12"/>
  <c r="AU94" i="12"/>
  <c r="AV104" i="12"/>
  <c r="AU67" i="12"/>
  <c r="AV19" i="12"/>
  <c r="AU4" i="12"/>
  <c r="AV65" i="12"/>
  <c r="AU42" i="12"/>
  <c r="AV121" i="12"/>
  <c r="AU121" i="12"/>
  <c r="AV59" i="12"/>
  <c r="AU137" i="12"/>
  <c r="AV137" i="12"/>
  <c r="AU128" i="12"/>
  <c r="AV33" i="12"/>
  <c r="AU33" i="12"/>
  <c r="AV61" i="12"/>
  <c r="AU44" i="12"/>
  <c r="AV79" i="12"/>
  <c r="AU30" i="12"/>
  <c r="AV117" i="12"/>
  <c r="AU117" i="12"/>
  <c r="AV35" i="12"/>
  <c r="AU35" i="12"/>
  <c r="AV55" i="12"/>
  <c r="AU55" i="12"/>
  <c r="AV26" i="12"/>
  <c r="AU84" i="12"/>
  <c r="AV116" i="12"/>
  <c r="AU143" i="12"/>
  <c r="AV152" i="12"/>
  <c r="AU104" i="12"/>
  <c r="AV153" i="12"/>
  <c r="AU21" i="12"/>
  <c r="AV12" i="12"/>
  <c r="AU57" i="12"/>
  <c r="AV73" i="12"/>
  <c r="AU119" i="12"/>
  <c r="AV72" i="12"/>
  <c r="AU144" i="12"/>
  <c r="AV14" i="12"/>
  <c r="AU48" i="12"/>
  <c r="AV91" i="12"/>
  <c r="AU14" i="12"/>
  <c r="AV37" i="12"/>
  <c r="AU37" i="12"/>
  <c r="AV76" i="12"/>
  <c r="AU98" i="12"/>
  <c r="AV71" i="12"/>
  <c r="AU59" i="12"/>
  <c r="AV84" i="12"/>
  <c r="AU51" i="12"/>
  <c r="AV112" i="12"/>
  <c r="AU112" i="12"/>
  <c r="AV157" i="12"/>
  <c r="AU9" i="12"/>
  <c r="AV87" i="12"/>
  <c r="AW87" i="12" s="1" a="1"/>
  <c r="AW87" i="12" s="1"/>
  <c r="AU127" i="12"/>
  <c r="AV8" i="12"/>
  <c r="AU111" i="12"/>
  <c r="AV23" i="12"/>
  <c r="AU109" i="12"/>
  <c r="AV36" i="12"/>
  <c r="AU36" i="12"/>
  <c r="AV100" i="12"/>
  <c r="AU100" i="12"/>
  <c r="AV56" i="12"/>
  <c r="AU152" i="12"/>
  <c r="AV168" i="12"/>
  <c r="AU168" i="12"/>
  <c r="AV82" i="12"/>
  <c r="AU82" i="12"/>
  <c r="AV51" i="12"/>
  <c r="AU58" i="12"/>
  <c r="AV167" i="12"/>
  <c r="AU167" i="12"/>
  <c r="AV57" i="12"/>
  <c r="AU149" i="12"/>
  <c r="AV68" i="12"/>
  <c r="AU68" i="12"/>
  <c r="AV108" i="12"/>
  <c r="AU153" i="12"/>
  <c r="AV107" i="12"/>
  <c r="AU107" i="12"/>
  <c r="AV46" i="12"/>
  <c r="AU46" i="12"/>
  <c r="AV85" i="12"/>
  <c r="AU85" i="12"/>
  <c r="AV42" i="12"/>
  <c r="AU130" i="12"/>
  <c r="AV158" i="12"/>
  <c r="AU159" i="12"/>
  <c r="AV77" i="12"/>
  <c r="AU23" i="12"/>
  <c r="AV159" i="12"/>
  <c r="AU13" i="12"/>
  <c r="AV41" i="12"/>
  <c r="AU41" i="12"/>
  <c r="AV92" i="12"/>
  <c r="AU76" i="12"/>
  <c r="AV114" i="12"/>
  <c r="AU114" i="12"/>
  <c r="AV47" i="12"/>
  <c r="AU147" i="12"/>
  <c r="AV120" i="12"/>
  <c r="AU72" i="12"/>
  <c r="AV70" i="12"/>
  <c r="AU70" i="12"/>
  <c r="AV24" i="12"/>
  <c r="AU24" i="12"/>
  <c r="AV146" i="12"/>
  <c r="AU40" i="12"/>
  <c r="AV122" i="12"/>
  <c r="AU122" i="12"/>
  <c r="AV28" i="12"/>
  <c r="AU28" i="12"/>
  <c r="AV148" i="12"/>
  <c r="AU26" i="12"/>
  <c r="AV113" i="12"/>
  <c r="AU156" i="12"/>
  <c r="AV6" i="12"/>
  <c r="AU6" i="12"/>
  <c r="AV11" i="12"/>
  <c r="AU158" i="12"/>
  <c r="AV10" i="12"/>
  <c r="AU10" i="12"/>
  <c r="AV139" i="12"/>
  <c r="AU62" i="12"/>
  <c r="AV145" i="12"/>
  <c r="AU39" i="12"/>
  <c r="AV99" i="12"/>
  <c r="AU99" i="12"/>
  <c r="AV95" i="12"/>
  <c r="AU131" i="12"/>
  <c r="AV160" i="12"/>
  <c r="AU160" i="12"/>
  <c r="AV7" i="12"/>
  <c r="AU79" i="12"/>
  <c r="AV133" i="12"/>
  <c r="AU27" i="12"/>
  <c r="AV60" i="12"/>
  <c r="AU60" i="12"/>
  <c r="AV128" i="12"/>
  <c r="AU105" i="12"/>
  <c r="AV134" i="12"/>
  <c r="AU134" i="12"/>
  <c r="AU11" i="12"/>
  <c r="AV88" i="12"/>
  <c r="AU88" i="12"/>
  <c r="AV138" i="12"/>
  <c r="AU138" i="12"/>
  <c r="AV130" i="12"/>
  <c r="AU155" i="12"/>
  <c r="AV58" i="12"/>
  <c r="AU71" i="12"/>
  <c r="AV50" i="12"/>
  <c r="AU50" i="12"/>
  <c r="AV27" i="12"/>
  <c r="AU7" i="12"/>
  <c r="AV106" i="12"/>
  <c r="AU106" i="12"/>
  <c r="AV115" i="12"/>
  <c r="AU148" i="12"/>
  <c r="AV30" i="12"/>
  <c r="AU43" i="12"/>
  <c r="AV21" i="12"/>
  <c r="AU108" i="12"/>
  <c r="AV13" i="12"/>
  <c r="AU92" i="12"/>
  <c r="AV103" i="12"/>
  <c r="AU120" i="12"/>
  <c r="AV89" i="12"/>
  <c r="AU32" i="12"/>
  <c r="AV17" i="12"/>
  <c r="AU103" i="12"/>
  <c r="AV136" i="12"/>
  <c r="AU140" i="12"/>
  <c r="AV162" i="12"/>
  <c r="AU162" i="12"/>
  <c r="AV53" i="12"/>
  <c r="AU53" i="12"/>
  <c r="AV98" i="12"/>
  <c r="AU16" i="12"/>
  <c r="AV142" i="12"/>
  <c r="AU142" i="12"/>
  <c r="AV45" i="12"/>
  <c r="AU81" i="12"/>
  <c r="AV151" i="12"/>
  <c r="AU52" i="12"/>
  <c r="AV166" i="12"/>
  <c r="AU166" i="12"/>
  <c r="AV102" i="12"/>
  <c r="AU102" i="12"/>
  <c r="AV78" i="12"/>
  <c r="AU78" i="12"/>
  <c r="AV135" i="12"/>
  <c r="AU135" i="12"/>
  <c r="AV126" i="12"/>
  <c r="AU29" i="12"/>
  <c r="AV109" i="12"/>
  <c r="AU87" i="12"/>
  <c r="AV81" i="12"/>
  <c r="AU150" i="12"/>
  <c r="AV48" i="12"/>
  <c r="AU90" i="12"/>
  <c r="AV119" i="12"/>
  <c r="AU17" i="12"/>
  <c r="AV18" i="12"/>
  <c r="AU18" i="12"/>
  <c r="AV69" i="12"/>
  <c r="AU69" i="12"/>
  <c r="AV118" i="12"/>
  <c r="AU125" i="12"/>
  <c r="AV4" i="12"/>
  <c r="AU64" i="12"/>
  <c r="AV34" i="12"/>
  <c r="AU118" i="12"/>
  <c r="AV110" i="12"/>
  <c r="AU110" i="12"/>
  <c r="AV40" i="12"/>
  <c r="AU31" i="12"/>
  <c r="AV63" i="12"/>
  <c r="AU12" i="12"/>
  <c r="AV39" i="12"/>
  <c r="AU49" i="12"/>
  <c r="AV31" i="12"/>
  <c r="AU146" i="12"/>
  <c r="AV161" i="12"/>
  <c r="AU161" i="12"/>
  <c r="AV163" i="12"/>
  <c r="AU163" i="12"/>
  <c r="AV38" i="12"/>
  <c r="AU38" i="12"/>
  <c r="AV32" i="12"/>
  <c r="AU95" i="12"/>
  <c r="AV132" i="12"/>
  <c r="AU86" i="12"/>
  <c r="AV16" i="12"/>
  <c r="AU47" i="12"/>
  <c r="AV154" i="12"/>
  <c r="AU75" i="12"/>
  <c r="AV147" i="12"/>
  <c r="AU89" i="12"/>
  <c r="AV164" i="12"/>
  <c r="AU164" i="12"/>
  <c r="AV52" i="12"/>
  <c r="AU20" i="12"/>
  <c r="AV25" i="12"/>
  <c r="AU25" i="12"/>
  <c r="AV131" i="12"/>
  <c r="AU61" i="12"/>
  <c r="AV140" i="12"/>
  <c r="AU132" i="12"/>
  <c r="AV105" i="12"/>
  <c r="AU141" i="12"/>
  <c r="AV49" i="12"/>
  <c r="AU101" i="12"/>
  <c r="AV5" i="12"/>
  <c r="AU145" i="12"/>
  <c r="AV141" i="12"/>
  <c r="AU133" i="12"/>
  <c r="AV20" i="12"/>
  <c r="AU45" i="12"/>
  <c r="AV143" i="12"/>
  <c r="AU65" i="12"/>
  <c r="AV29" i="12"/>
  <c r="AU154" i="12"/>
  <c r="AV83" i="12"/>
  <c r="AU83" i="12"/>
  <c r="AV144" i="12"/>
  <c r="AU139" i="12"/>
  <c r="AV67" i="12"/>
  <c r="AU116" i="12"/>
  <c r="AV96" i="12"/>
  <c r="AU96" i="12"/>
  <c r="AV43" i="12"/>
  <c r="AU56" i="12"/>
  <c r="AV97" i="12"/>
  <c r="AU34" i="12"/>
  <c r="AV44" i="12"/>
  <c r="AU77" i="12"/>
  <c r="AV80" i="12"/>
  <c r="AU80" i="12"/>
  <c r="AV66" i="12"/>
  <c r="AU66" i="12"/>
  <c r="AV111" i="12"/>
  <c r="AU113" i="12"/>
  <c r="AV64" i="12"/>
  <c r="AU73" i="12"/>
  <c r="AK302" i="15" l="1"/>
  <c r="AK10" i="15"/>
  <c r="AK6" i="15"/>
  <c r="AK11" i="15"/>
  <c r="AK4" i="15"/>
  <c r="AK26" i="15"/>
  <c r="AK14" i="15"/>
  <c r="AK25" i="15"/>
  <c r="AK16" i="15"/>
  <c r="AK22" i="15"/>
  <c r="AK24" i="15"/>
  <c r="AK18" i="15"/>
  <c r="AK5" i="15"/>
  <c r="AK19" i="15"/>
  <c r="AK31" i="15"/>
  <c r="AK33" i="15"/>
  <c r="AK35" i="15"/>
  <c r="AK37" i="15"/>
  <c r="AK39" i="15"/>
  <c r="AK41" i="15"/>
  <c r="AK43" i="15"/>
  <c r="AK45" i="15"/>
  <c r="AK47" i="15"/>
  <c r="AK49" i="15"/>
  <c r="AK51" i="15"/>
  <c r="AK53" i="15"/>
  <c r="AK55" i="15"/>
  <c r="AK57" i="15"/>
  <c r="AK59" i="15"/>
  <c r="AK61" i="15"/>
  <c r="AK63" i="15"/>
  <c r="AK65" i="15"/>
  <c r="AK67" i="15"/>
  <c r="AK69" i="15"/>
  <c r="AK71" i="15"/>
  <c r="AK73" i="15"/>
  <c r="AK75" i="15"/>
  <c r="AK77" i="15"/>
  <c r="AK79" i="15"/>
  <c r="AK81" i="15"/>
  <c r="AK83" i="15"/>
  <c r="AK85" i="15"/>
  <c r="AK87" i="15"/>
  <c r="AK89" i="15"/>
  <c r="AK91" i="15"/>
  <c r="AK93" i="15"/>
  <c r="AK95" i="15"/>
  <c r="AK97" i="15"/>
  <c r="AK99" i="15"/>
  <c r="AK101" i="15"/>
  <c r="AK103" i="15"/>
  <c r="AK105" i="15"/>
  <c r="AK107" i="15"/>
  <c r="AK109" i="15"/>
  <c r="AK111" i="15"/>
  <c r="AK113" i="15"/>
  <c r="AK115" i="15"/>
  <c r="AK117" i="15"/>
  <c r="AK119" i="15"/>
  <c r="AK121" i="15"/>
  <c r="AK123" i="15"/>
  <c r="AK125" i="15"/>
  <c r="AK127" i="15"/>
  <c r="AK129" i="15"/>
  <c r="AK131" i="15"/>
  <c r="AK9" i="15"/>
  <c r="AK20" i="15"/>
  <c r="AK29" i="15"/>
  <c r="AK8" i="15"/>
  <c r="AK27" i="15"/>
  <c r="AK12" i="15"/>
  <c r="AK30" i="15"/>
  <c r="AK28" i="15"/>
  <c r="AK23" i="15"/>
  <c r="AK15" i="15"/>
  <c r="AK13" i="15"/>
  <c r="AK32" i="15"/>
  <c r="AK34" i="15"/>
  <c r="AK36" i="15"/>
  <c r="AK38" i="15"/>
  <c r="AK40" i="15"/>
  <c r="AK42" i="15"/>
  <c r="AK44" i="15"/>
  <c r="AK46" i="15"/>
  <c r="AK48" i="15"/>
  <c r="AK50" i="15"/>
  <c r="AK52" i="15"/>
  <c r="AK54" i="15"/>
  <c r="AK56" i="15"/>
  <c r="AK58" i="15"/>
  <c r="AK60" i="15"/>
  <c r="AK62" i="15"/>
  <c r="AK64" i="15"/>
  <c r="AK66" i="15"/>
  <c r="AK68" i="15"/>
  <c r="AK70" i="15"/>
  <c r="AK72" i="15"/>
  <c r="AK74" i="15"/>
  <c r="AK76" i="15"/>
  <c r="AK78" i="15"/>
  <c r="AK80" i="15"/>
  <c r="AK82" i="15"/>
  <c r="AK84" i="15"/>
  <c r="AK86" i="15"/>
  <c r="AK88" i="15"/>
  <c r="AK90" i="15"/>
  <c r="AK92" i="15"/>
  <c r="AK94" i="15"/>
  <c r="AK96" i="15"/>
  <c r="AK98" i="15"/>
  <c r="AK100" i="15"/>
  <c r="AK102" i="15"/>
  <c r="AK104" i="15"/>
  <c r="AK106" i="15"/>
  <c r="AK108" i="15"/>
  <c r="AK110" i="15"/>
  <c r="AK112" i="15"/>
  <c r="AK114" i="15"/>
  <c r="AK116" i="15"/>
  <c r="AK118" i="15"/>
  <c r="AK120" i="15"/>
  <c r="AK122" i="15"/>
  <c r="AK124" i="15"/>
  <c r="AK126" i="15"/>
  <c r="AK128" i="15"/>
  <c r="AK130" i="15"/>
  <c r="AK133" i="15"/>
  <c r="AK135" i="15"/>
  <c r="AK137" i="15"/>
  <c r="AK139" i="15"/>
  <c r="AK141" i="15"/>
  <c r="AK143" i="15"/>
  <c r="AK145" i="15"/>
  <c r="AK147" i="15"/>
  <c r="AK149" i="15"/>
  <c r="AK151" i="15"/>
  <c r="AK153" i="15"/>
  <c r="AK155" i="15"/>
  <c r="AK157" i="15"/>
  <c r="AK159" i="15"/>
  <c r="AK161" i="15"/>
  <c r="AK163" i="15"/>
  <c r="AK165" i="15"/>
  <c r="AK167" i="15"/>
  <c r="AK169" i="15"/>
  <c r="AK171" i="15"/>
  <c r="AK173" i="15"/>
  <c r="AK175" i="15"/>
  <c r="AK177" i="15"/>
  <c r="AK179" i="15"/>
  <c r="AK181" i="15"/>
  <c r="AK183" i="15"/>
  <c r="AK185" i="15"/>
  <c r="AK187" i="15"/>
  <c r="AK189" i="15"/>
  <c r="AK191" i="15"/>
  <c r="AK193" i="15"/>
  <c r="AK195" i="15"/>
  <c r="AK197" i="15"/>
  <c r="AK199" i="15"/>
  <c r="AK201" i="15"/>
  <c r="AK203" i="15"/>
  <c r="AK205" i="15"/>
  <c r="AK207" i="15"/>
  <c r="AK209" i="15"/>
  <c r="AK211" i="15"/>
  <c r="AK213" i="15"/>
  <c r="AK215" i="15"/>
  <c r="AK217" i="15"/>
  <c r="AK219" i="15"/>
  <c r="AK221" i="15"/>
  <c r="AK223" i="15"/>
  <c r="AK225" i="15"/>
  <c r="AK227" i="15"/>
  <c r="AK229" i="15"/>
  <c r="AK231" i="15"/>
  <c r="AK233" i="15"/>
  <c r="AK235" i="15"/>
  <c r="AK237" i="15"/>
  <c r="AK239" i="15"/>
  <c r="AK241" i="15"/>
  <c r="AK243" i="15"/>
  <c r="AK245" i="15"/>
  <c r="AK247" i="15"/>
  <c r="AK249" i="15"/>
  <c r="AK251" i="15"/>
  <c r="AK253" i="15"/>
  <c r="AK255" i="15"/>
  <c r="AK257" i="15"/>
  <c r="AK259" i="15"/>
  <c r="AK261" i="15"/>
  <c r="AK263" i="15"/>
  <c r="AK265" i="15"/>
  <c r="AK267" i="15"/>
  <c r="AK269" i="15"/>
  <c r="AK271" i="15"/>
  <c r="AK273" i="15"/>
  <c r="AK275" i="15"/>
  <c r="AK277" i="15"/>
  <c r="AK279" i="15"/>
  <c r="AK281" i="15"/>
  <c r="AK283" i="15"/>
  <c r="AK285" i="15"/>
  <c r="AK287" i="15"/>
  <c r="AK289" i="15"/>
  <c r="AK291" i="15"/>
  <c r="AK293" i="15"/>
  <c r="AK295" i="15"/>
  <c r="AK297" i="15"/>
  <c r="AK299" i="15"/>
  <c r="AK301" i="15"/>
  <c r="AK132" i="15"/>
  <c r="AK134" i="15"/>
  <c r="AK136" i="15"/>
  <c r="AK138" i="15"/>
  <c r="AK140" i="15"/>
  <c r="AK142" i="15"/>
  <c r="AK144" i="15"/>
  <c r="AK146" i="15"/>
  <c r="AK148" i="15"/>
  <c r="AK150" i="15"/>
  <c r="AK152" i="15"/>
  <c r="AK154" i="15"/>
  <c r="AK156" i="15"/>
  <c r="AK158" i="15"/>
  <c r="AK160" i="15"/>
  <c r="AK162" i="15"/>
  <c r="AK164" i="15"/>
  <c r="AK166" i="15"/>
  <c r="AK168" i="15"/>
  <c r="AK170" i="15"/>
  <c r="AK172" i="15"/>
  <c r="AK174" i="15"/>
  <c r="AK176" i="15"/>
  <c r="AK178" i="15"/>
  <c r="AK180" i="15"/>
  <c r="AK182" i="15"/>
  <c r="AK184" i="15"/>
  <c r="AK186" i="15"/>
  <c r="AK188" i="15"/>
  <c r="AK190" i="15"/>
  <c r="AK192" i="15"/>
  <c r="AK194" i="15"/>
  <c r="AK196" i="15"/>
  <c r="AK198" i="15"/>
  <c r="AK200" i="15"/>
  <c r="AK202" i="15"/>
  <c r="AK204" i="15"/>
  <c r="AK206" i="15"/>
  <c r="AK208" i="15"/>
  <c r="AK210" i="15"/>
  <c r="AK212" i="15"/>
  <c r="AK214" i="15"/>
  <c r="AK216" i="15"/>
  <c r="AK218" i="15"/>
  <c r="AK220" i="15"/>
  <c r="AK222" i="15"/>
  <c r="AK224" i="15"/>
  <c r="AK226" i="15"/>
  <c r="AK228" i="15"/>
  <c r="AK230" i="15"/>
  <c r="AK232" i="15"/>
  <c r="AK234" i="15"/>
  <c r="AK236" i="15"/>
  <c r="AK238" i="15"/>
  <c r="AK240" i="15"/>
  <c r="AK242" i="15"/>
  <c r="AK244" i="15"/>
  <c r="AK246" i="15"/>
  <c r="AK248" i="15"/>
  <c r="AK250" i="15"/>
  <c r="AK252" i="15"/>
  <c r="AK254" i="15"/>
  <c r="AK256" i="15"/>
  <c r="AK258" i="15"/>
  <c r="AK260" i="15"/>
  <c r="AK262" i="15"/>
  <c r="AK264" i="15"/>
  <c r="AK266" i="15"/>
  <c r="AK268" i="15"/>
  <c r="AK270" i="15"/>
  <c r="AK272" i="15"/>
  <c r="AK274" i="15"/>
  <c r="AK276" i="15"/>
  <c r="AK278" i="15"/>
  <c r="AK280" i="15"/>
  <c r="AK282" i="15"/>
  <c r="AK284" i="15"/>
  <c r="AK286" i="15"/>
  <c r="AK288" i="15"/>
  <c r="AK290" i="15"/>
  <c r="AK292" i="15"/>
  <c r="AK294" i="15"/>
  <c r="AK296" i="15"/>
  <c r="AK298" i="15"/>
  <c r="AK300" i="15"/>
  <c r="AJ304" i="2" a="1"/>
  <c r="AJ304" i="2" s="1"/>
  <c r="AJ35" i="2" a="1"/>
  <c r="AJ35" i="2" s="1"/>
  <c r="AJ44" i="2" a="1"/>
  <c r="AJ44" i="2" s="1"/>
  <c r="AJ51" i="2" a="1"/>
  <c r="AJ51" i="2" s="1"/>
  <c r="AJ21" i="2" a="1"/>
  <c r="AJ21" i="2" s="1"/>
  <c r="AJ48" i="2" a="1"/>
  <c r="AJ48" i="2" s="1"/>
  <c r="AJ24" i="2" a="1"/>
  <c r="AJ24" i="2" s="1"/>
  <c r="AJ41" i="2" a="1"/>
  <c r="AJ41" i="2" s="1"/>
  <c r="AJ52" i="2" a="1"/>
  <c r="AJ52" i="2" s="1"/>
  <c r="AJ40" i="2" a="1"/>
  <c r="AJ40" i="2" s="1"/>
  <c r="AJ9" i="2" a="1"/>
  <c r="AJ9" i="2" s="1"/>
  <c r="AJ50" i="2" a="1"/>
  <c r="AJ50" i="2" s="1"/>
  <c r="AJ16" i="2" a="1"/>
  <c r="AJ16" i="2" s="1"/>
  <c r="AJ25" i="2" a="1"/>
  <c r="AJ25" i="2" s="1"/>
  <c r="AJ43" i="2" a="1"/>
  <c r="AJ43" i="2" s="1"/>
  <c r="AK8" i="2" s="1"/>
  <c r="AL8" i="2" s="1"/>
  <c r="AJ26" i="2" a="1"/>
  <c r="AJ26" i="2" s="1"/>
  <c r="AJ30" i="2" a="1"/>
  <c r="AJ30" i="2" s="1"/>
  <c r="AJ19" i="2" a="1"/>
  <c r="AJ19" i="2" s="1"/>
  <c r="AJ38" i="2" a="1"/>
  <c r="AJ38" i="2" s="1"/>
  <c r="AJ13" i="2" a="1"/>
  <c r="AJ13" i="2" s="1"/>
  <c r="AJ34" i="2" a="1"/>
  <c r="AJ34" i="2" s="1"/>
  <c r="AJ54" i="2" a="1"/>
  <c r="AJ54" i="2" s="1"/>
  <c r="AJ56" i="2" a="1"/>
  <c r="AJ56" i="2" s="1"/>
  <c r="AJ58" i="2" a="1"/>
  <c r="AJ58" i="2" s="1"/>
  <c r="AJ60" i="2" a="1"/>
  <c r="AJ60" i="2" s="1"/>
  <c r="AJ62" i="2" a="1"/>
  <c r="AJ62" i="2" s="1"/>
  <c r="AJ64" i="2" a="1"/>
  <c r="AJ64" i="2" s="1"/>
  <c r="AJ66" i="2" a="1"/>
  <c r="AJ66" i="2" s="1"/>
  <c r="AJ68" i="2" a="1"/>
  <c r="AJ68" i="2" s="1"/>
  <c r="AJ70" i="2" a="1"/>
  <c r="AJ70" i="2" s="1"/>
  <c r="AJ72" i="2" a="1"/>
  <c r="AJ72" i="2" s="1"/>
  <c r="AJ74" i="2" a="1"/>
  <c r="AJ74" i="2" s="1"/>
  <c r="AJ76" i="2" a="1"/>
  <c r="AJ76" i="2" s="1"/>
  <c r="AJ78" i="2" a="1"/>
  <c r="AJ78" i="2" s="1"/>
  <c r="AJ80" i="2" a="1"/>
  <c r="AJ80" i="2" s="1"/>
  <c r="AJ82" i="2" a="1"/>
  <c r="AJ82" i="2" s="1"/>
  <c r="AJ84" i="2" a="1"/>
  <c r="AJ84" i="2" s="1"/>
  <c r="AJ86" i="2" a="1"/>
  <c r="AJ86" i="2" s="1"/>
  <c r="AJ88" i="2" a="1"/>
  <c r="AJ88" i="2" s="1"/>
  <c r="AJ90" i="2" a="1"/>
  <c r="AJ90" i="2" s="1"/>
  <c r="AJ92" i="2" a="1"/>
  <c r="AJ92" i="2" s="1"/>
  <c r="AJ94" i="2" a="1"/>
  <c r="AJ94" i="2" s="1"/>
  <c r="AJ96" i="2" a="1"/>
  <c r="AJ96" i="2" s="1"/>
  <c r="AJ98" i="2" a="1"/>
  <c r="AJ98" i="2" s="1"/>
  <c r="AJ100" i="2" a="1"/>
  <c r="AJ100" i="2" s="1"/>
  <c r="AJ102" i="2" a="1"/>
  <c r="AJ102" i="2" s="1"/>
  <c r="AJ104" i="2" a="1"/>
  <c r="AJ104" i="2" s="1"/>
  <c r="AJ106" i="2" a="1"/>
  <c r="AJ106" i="2" s="1"/>
  <c r="AJ108" i="2" a="1"/>
  <c r="AJ108" i="2" s="1"/>
  <c r="AJ110" i="2" a="1"/>
  <c r="AJ110" i="2" s="1"/>
  <c r="AJ112" i="2" a="1"/>
  <c r="AJ112" i="2" s="1"/>
  <c r="AJ114" i="2" a="1"/>
  <c r="AJ114" i="2" s="1"/>
  <c r="AJ116" i="2" a="1"/>
  <c r="AJ116" i="2" s="1"/>
  <c r="AJ118" i="2" a="1"/>
  <c r="AJ118" i="2" s="1"/>
  <c r="AJ120" i="2" a="1"/>
  <c r="AJ120" i="2" s="1"/>
  <c r="AJ122" i="2" a="1"/>
  <c r="AJ122" i="2" s="1"/>
  <c r="AJ124" i="2" a="1"/>
  <c r="AJ124" i="2" s="1"/>
  <c r="AJ126" i="2" a="1"/>
  <c r="AJ126" i="2" s="1"/>
  <c r="AJ128" i="2" a="1"/>
  <c r="AJ128" i="2" s="1"/>
  <c r="AJ130" i="2" a="1"/>
  <c r="AJ130" i="2" s="1"/>
  <c r="AJ132" i="2" a="1"/>
  <c r="AJ132" i="2" s="1"/>
  <c r="AJ134" i="2" a="1"/>
  <c r="AJ134" i="2" s="1"/>
  <c r="AJ136" i="2" a="1"/>
  <c r="AJ136" i="2" s="1"/>
  <c r="AJ138" i="2" a="1"/>
  <c r="AJ138" i="2" s="1"/>
  <c r="AJ140" i="2" a="1"/>
  <c r="AJ140" i="2" s="1"/>
  <c r="AJ142" i="2" a="1"/>
  <c r="AJ142" i="2" s="1"/>
  <c r="AJ144" i="2" a="1"/>
  <c r="AJ144" i="2" s="1"/>
  <c r="AJ146" i="2" a="1"/>
  <c r="AJ146" i="2" s="1"/>
  <c r="AJ148" i="2" a="1"/>
  <c r="AJ148" i="2" s="1"/>
  <c r="AJ150" i="2" a="1"/>
  <c r="AJ150" i="2" s="1"/>
  <c r="AJ152" i="2" a="1"/>
  <c r="AJ152" i="2" s="1"/>
  <c r="AJ154" i="2" a="1"/>
  <c r="AJ154" i="2" s="1"/>
  <c r="AJ156" i="2" a="1"/>
  <c r="AJ156" i="2" s="1"/>
  <c r="AJ158" i="2" a="1"/>
  <c r="AJ158" i="2" s="1"/>
  <c r="AJ160" i="2" a="1"/>
  <c r="AJ160" i="2" s="1"/>
  <c r="AJ162" i="2" a="1"/>
  <c r="AJ162" i="2" s="1"/>
  <c r="AJ164" i="2" a="1"/>
  <c r="AJ164" i="2" s="1"/>
  <c r="AJ166" i="2" a="1"/>
  <c r="AJ166" i="2" s="1"/>
  <c r="AJ168" i="2" a="1"/>
  <c r="AJ168" i="2" s="1"/>
  <c r="AJ170" i="2" a="1"/>
  <c r="AJ170" i="2" s="1"/>
  <c r="AJ172" i="2" a="1"/>
  <c r="AJ172" i="2" s="1"/>
  <c r="AJ174" i="2" a="1"/>
  <c r="AJ174" i="2" s="1"/>
  <c r="AJ176" i="2" a="1"/>
  <c r="AJ176" i="2" s="1"/>
  <c r="AJ178" i="2" a="1"/>
  <c r="AJ178" i="2" s="1"/>
  <c r="AJ180" i="2" a="1"/>
  <c r="AJ180" i="2" s="1"/>
  <c r="AJ182" i="2" a="1"/>
  <c r="AJ182" i="2" s="1"/>
  <c r="AJ184" i="2" a="1"/>
  <c r="AJ184" i="2" s="1"/>
  <c r="AJ186" i="2" a="1"/>
  <c r="AJ186" i="2" s="1"/>
  <c r="AJ188" i="2" a="1"/>
  <c r="AJ188" i="2" s="1"/>
  <c r="AJ190" i="2" a="1"/>
  <c r="AJ190" i="2" s="1"/>
  <c r="AJ192" i="2" a="1"/>
  <c r="AJ192" i="2" s="1"/>
  <c r="AJ194" i="2" a="1"/>
  <c r="AJ194" i="2" s="1"/>
  <c r="AJ196" i="2" a="1"/>
  <c r="AJ196" i="2" s="1"/>
  <c r="AJ198" i="2" a="1"/>
  <c r="AJ198" i="2" s="1"/>
  <c r="AJ200" i="2" a="1"/>
  <c r="AJ200" i="2" s="1"/>
  <c r="AJ202" i="2" a="1"/>
  <c r="AJ202" i="2" s="1"/>
  <c r="AJ204" i="2" a="1"/>
  <c r="AJ204" i="2" s="1"/>
  <c r="AJ206" i="2" a="1"/>
  <c r="AJ206" i="2" s="1"/>
  <c r="AJ208" i="2" a="1"/>
  <c r="AJ208" i="2" s="1"/>
  <c r="AJ210" i="2" a="1"/>
  <c r="AJ210" i="2" s="1"/>
  <c r="AJ212" i="2" a="1"/>
  <c r="AJ212" i="2" s="1"/>
  <c r="AJ214" i="2" a="1"/>
  <c r="AJ214" i="2" s="1"/>
  <c r="AJ216" i="2" a="1"/>
  <c r="AJ216" i="2" s="1"/>
  <c r="AJ218" i="2" a="1"/>
  <c r="AJ218" i="2" s="1"/>
  <c r="AJ220" i="2" a="1"/>
  <c r="AJ220" i="2" s="1"/>
  <c r="AJ222" i="2" a="1"/>
  <c r="AJ222" i="2" s="1"/>
  <c r="AJ224" i="2" a="1"/>
  <c r="AJ224" i="2" s="1"/>
  <c r="AJ226" i="2" a="1"/>
  <c r="AJ226" i="2" s="1"/>
  <c r="AJ228" i="2" a="1"/>
  <c r="AJ228" i="2" s="1"/>
  <c r="AJ230" i="2" a="1"/>
  <c r="AJ230" i="2" s="1"/>
  <c r="AJ232" i="2" a="1"/>
  <c r="AJ232" i="2" s="1"/>
  <c r="AJ234" i="2" a="1"/>
  <c r="AJ234" i="2" s="1"/>
  <c r="AJ236" i="2" a="1"/>
  <c r="AJ236" i="2" s="1"/>
  <c r="AJ238" i="2" a="1"/>
  <c r="AJ238" i="2" s="1"/>
  <c r="AJ240" i="2" a="1"/>
  <c r="AJ240" i="2" s="1"/>
  <c r="AJ242" i="2" a="1"/>
  <c r="AJ242" i="2" s="1"/>
  <c r="AJ244" i="2" a="1"/>
  <c r="AJ244" i="2" s="1"/>
  <c r="AJ246" i="2" a="1"/>
  <c r="AJ246" i="2" s="1"/>
  <c r="AJ248" i="2" a="1"/>
  <c r="AJ248" i="2" s="1"/>
  <c r="AJ250" i="2" a="1"/>
  <c r="AJ250" i="2" s="1"/>
  <c r="AJ252" i="2" a="1"/>
  <c r="AJ252" i="2" s="1"/>
  <c r="AJ254" i="2" a="1"/>
  <c r="AJ254" i="2" s="1"/>
  <c r="AJ256" i="2" a="1"/>
  <c r="AJ256" i="2" s="1"/>
  <c r="AJ258" i="2" a="1"/>
  <c r="AJ258" i="2" s="1"/>
  <c r="AJ260" i="2" a="1"/>
  <c r="AJ260" i="2" s="1"/>
  <c r="AJ262" i="2" a="1"/>
  <c r="AJ262" i="2" s="1"/>
  <c r="AJ264" i="2" a="1"/>
  <c r="AJ264" i="2" s="1"/>
  <c r="AJ266" i="2" a="1"/>
  <c r="AJ266" i="2" s="1"/>
  <c r="AJ268" i="2" a="1"/>
  <c r="AJ268" i="2" s="1"/>
  <c r="AJ270" i="2" a="1"/>
  <c r="AJ270" i="2" s="1"/>
  <c r="AJ272" i="2" a="1"/>
  <c r="AJ272" i="2" s="1"/>
  <c r="AJ274" i="2" a="1"/>
  <c r="AJ274" i="2" s="1"/>
  <c r="AJ276" i="2" a="1"/>
  <c r="AJ276" i="2" s="1"/>
  <c r="AJ278" i="2" a="1"/>
  <c r="AJ278" i="2" s="1"/>
  <c r="AJ280" i="2" a="1"/>
  <c r="AJ280" i="2" s="1"/>
  <c r="AJ282" i="2" a="1"/>
  <c r="AJ282" i="2" s="1"/>
  <c r="AJ284" i="2" a="1"/>
  <c r="AJ284" i="2" s="1"/>
  <c r="AJ286" i="2" a="1"/>
  <c r="AJ286" i="2" s="1"/>
  <c r="AJ288" i="2" a="1"/>
  <c r="AJ288" i="2" s="1"/>
  <c r="AJ290" i="2" a="1"/>
  <c r="AJ290" i="2" s="1"/>
  <c r="AJ292" i="2" a="1"/>
  <c r="AJ292" i="2" s="1"/>
  <c r="AJ294" i="2" a="1"/>
  <c r="AJ294" i="2" s="1"/>
  <c r="AJ296" i="2" a="1"/>
  <c r="AJ296" i="2" s="1"/>
  <c r="AJ298" i="2" a="1"/>
  <c r="AJ298" i="2" s="1"/>
  <c r="AJ300" i="2" a="1"/>
  <c r="AJ300" i="2" s="1"/>
  <c r="AJ302" i="2" a="1"/>
  <c r="AJ302" i="2" s="1"/>
  <c r="AJ303" i="2" a="1"/>
  <c r="AJ303" i="2" s="1"/>
  <c r="AJ7" i="2" a="1"/>
  <c r="AJ7" i="2" s="1"/>
  <c r="AJ29" i="2" a="1"/>
  <c r="AJ29" i="2" s="1"/>
  <c r="AJ28" i="2" a="1"/>
  <c r="AJ28" i="2" s="1"/>
  <c r="AJ12" i="2" a="1"/>
  <c r="AJ12" i="2" s="1"/>
  <c r="AJ27" i="2" a="1"/>
  <c r="AJ27" i="2" s="1"/>
  <c r="AJ32" i="2" a="1"/>
  <c r="AJ32" i="2" s="1"/>
  <c r="AJ36" i="2" a="1"/>
  <c r="AJ36" i="2" s="1"/>
  <c r="AJ39" i="2" a="1"/>
  <c r="AJ39" i="2" s="1"/>
  <c r="AJ49" i="2" a="1"/>
  <c r="AJ49" i="2" s="1"/>
  <c r="AJ45" i="2" a="1"/>
  <c r="AJ45" i="2" s="1"/>
  <c r="AJ33" i="2" a="1"/>
  <c r="AJ33" i="2" s="1"/>
  <c r="AJ42" i="2" a="1"/>
  <c r="AJ42" i="2" s="1"/>
  <c r="AJ23" i="2" a="1"/>
  <c r="AJ23" i="2" s="1"/>
  <c r="AJ47" i="2" a="1"/>
  <c r="AJ47" i="2" s="1"/>
  <c r="AJ37" i="2" a="1"/>
  <c r="AJ37" i="2" s="1"/>
  <c r="AJ46" i="2" a="1"/>
  <c r="AJ46" i="2" s="1"/>
  <c r="AJ10" i="2" a="1"/>
  <c r="AJ10" i="2" s="1"/>
  <c r="AJ31" i="2" a="1"/>
  <c r="AJ31" i="2" s="1"/>
  <c r="AJ17" i="2" a="1"/>
  <c r="AJ17" i="2" s="1"/>
  <c r="AJ53" i="2" a="1"/>
  <c r="AJ53" i="2" s="1"/>
  <c r="AJ55" i="2" a="1"/>
  <c r="AJ55" i="2" s="1"/>
  <c r="AJ57" i="2" a="1"/>
  <c r="AJ57" i="2" s="1"/>
  <c r="AJ59" i="2" a="1"/>
  <c r="AJ59" i="2" s="1"/>
  <c r="AJ61" i="2" a="1"/>
  <c r="AJ61" i="2" s="1"/>
  <c r="AJ63" i="2" a="1"/>
  <c r="AJ63" i="2" s="1"/>
  <c r="AJ65" i="2" a="1"/>
  <c r="AJ65" i="2" s="1"/>
  <c r="AJ67" i="2" a="1"/>
  <c r="AJ67" i="2" s="1"/>
  <c r="AJ69" i="2" a="1"/>
  <c r="AJ69" i="2" s="1"/>
  <c r="AJ71" i="2" a="1"/>
  <c r="AJ71" i="2" s="1"/>
  <c r="AJ73" i="2" a="1"/>
  <c r="AJ73" i="2" s="1"/>
  <c r="AJ75" i="2" a="1"/>
  <c r="AJ75" i="2" s="1"/>
  <c r="AJ77" i="2" a="1"/>
  <c r="AJ77" i="2" s="1"/>
  <c r="AJ79" i="2" a="1"/>
  <c r="AJ79" i="2" s="1"/>
  <c r="AJ81" i="2" a="1"/>
  <c r="AJ81" i="2" s="1"/>
  <c r="AJ83" i="2" a="1"/>
  <c r="AJ83" i="2" s="1"/>
  <c r="AJ85" i="2" a="1"/>
  <c r="AJ85" i="2" s="1"/>
  <c r="AJ87" i="2" a="1"/>
  <c r="AJ87" i="2" s="1"/>
  <c r="AJ89" i="2" a="1"/>
  <c r="AJ89" i="2" s="1"/>
  <c r="AJ91" i="2" a="1"/>
  <c r="AJ91" i="2" s="1"/>
  <c r="AJ93" i="2" a="1"/>
  <c r="AJ93" i="2" s="1"/>
  <c r="AJ95" i="2" a="1"/>
  <c r="AJ95" i="2" s="1"/>
  <c r="AJ97" i="2" a="1"/>
  <c r="AJ97" i="2" s="1"/>
  <c r="AJ99" i="2" a="1"/>
  <c r="AJ99" i="2" s="1"/>
  <c r="AJ101" i="2" a="1"/>
  <c r="AJ101" i="2" s="1"/>
  <c r="AJ103" i="2" a="1"/>
  <c r="AJ103" i="2" s="1"/>
  <c r="AJ105" i="2" a="1"/>
  <c r="AJ105" i="2" s="1"/>
  <c r="AJ107" i="2" a="1"/>
  <c r="AJ107" i="2" s="1"/>
  <c r="AJ109" i="2" a="1"/>
  <c r="AJ109" i="2" s="1"/>
  <c r="AJ111" i="2" a="1"/>
  <c r="AJ111" i="2" s="1"/>
  <c r="AJ113" i="2" a="1"/>
  <c r="AJ113" i="2" s="1"/>
  <c r="AJ115" i="2" a="1"/>
  <c r="AJ115" i="2" s="1"/>
  <c r="AJ117" i="2" a="1"/>
  <c r="AJ117" i="2" s="1"/>
  <c r="AJ119" i="2" a="1"/>
  <c r="AJ119" i="2" s="1"/>
  <c r="AJ121" i="2" a="1"/>
  <c r="AJ121" i="2" s="1"/>
  <c r="AJ123" i="2" a="1"/>
  <c r="AJ123" i="2" s="1"/>
  <c r="AJ125" i="2" a="1"/>
  <c r="AJ125" i="2" s="1"/>
  <c r="AJ127" i="2" a="1"/>
  <c r="AJ127" i="2" s="1"/>
  <c r="AJ129" i="2" a="1"/>
  <c r="AJ129" i="2" s="1"/>
  <c r="AJ131" i="2" a="1"/>
  <c r="AJ131" i="2" s="1"/>
  <c r="AJ133" i="2" a="1"/>
  <c r="AJ133" i="2" s="1"/>
  <c r="AJ135" i="2" a="1"/>
  <c r="AJ135" i="2" s="1"/>
  <c r="AJ137" i="2" a="1"/>
  <c r="AJ137" i="2" s="1"/>
  <c r="AJ139" i="2" a="1"/>
  <c r="AJ139" i="2" s="1"/>
  <c r="AJ141" i="2" a="1"/>
  <c r="AJ141" i="2" s="1"/>
  <c r="AJ143" i="2" a="1"/>
  <c r="AJ143" i="2" s="1"/>
  <c r="AJ145" i="2" a="1"/>
  <c r="AJ145" i="2" s="1"/>
  <c r="AJ147" i="2" a="1"/>
  <c r="AJ147" i="2" s="1"/>
  <c r="AJ149" i="2" a="1"/>
  <c r="AJ149" i="2" s="1"/>
  <c r="AJ151" i="2" a="1"/>
  <c r="AJ151" i="2" s="1"/>
  <c r="AJ153" i="2" a="1"/>
  <c r="AJ153" i="2" s="1"/>
  <c r="AJ155" i="2" a="1"/>
  <c r="AJ155" i="2" s="1"/>
  <c r="AJ157" i="2" a="1"/>
  <c r="AJ157" i="2" s="1"/>
  <c r="AJ159" i="2" a="1"/>
  <c r="AJ159" i="2" s="1"/>
  <c r="AJ161" i="2" a="1"/>
  <c r="AJ161" i="2" s="1"/>
  <c r="AJ163" i="2" a="1"/>
  <c r="AJ163" i="2" s="1"/>
  <c r="AJ165" i="2" a="1"/>
  <c r="AJ165" i="2" s="1"/>
  <c r="AJ167" i="2" a="1"/>
  <c r="AJ167" i="2" s="1"/>
  <c r="AJ169" i="2" a="1"/>
  <c r="AJ169" i="2" s="1"/>
  <c r="AJ171" i="2" a="1"/>
  <c r="AJ171" i="2" s="1"/>
  <c r="AJ173" i="2" a="1"/>
  <c r="AJ173" i="2" s="1"/>
  <c r="AJ175" i="2" a="1"/>
  <c r="AJ175" i="2" s="1"/>
  <c r="AJ177" i="2" a="1"/>
  <c r="AJ177" i="2" s="1"/>
  <c r="AJ179" i="2" a="1"/>
  <c r="AJ179" i="2" s="1"/>
  <c r="AJ181" i="2" a="1"/>
  <c r="AJ181" i="2" s="1"/>
  <c r="AJ183" i="2" a="1"/>
  <c r="AJ183" i="2" s="1"/>
  <c r="AJ185" i="2" a="1"/>
  <c r="AJ185" i="2" s="1"/>
  <c r="AJ187" i="2" a="1"/>
  <c r="AJ187" i="2" s="1"/>
  <c r="AJ189" i="2" a="1"/>
  <c r="AJ189" i="2" s="1"/>
  <c r="AJ191" i="2" a="1"/>
  <c r="AJ191" i="2" s="1"/>
  <c r="AJ193" i="2" a="1"/>
  <c r="AJ193" i="2" s="1"/>
  <c r="AJ195" i="2" a="1"/>
  <c r="AJ195" i="2" s="1"/>
  <c r="AJ197" i="2" a="1"/>
  <c r="AJ197" i="2" s="1"/>
  <c r="AJ199" i="2" a="1"/>
  <c r="AJ199" i="2" s="1"/>
  <c r="AJ201" i="2" a="1"/>
  <c r="AJ201" i="2" s="1"/>
  <c r="AJ203" i="2" a="1"/>
  <c r="AJ203" i="2" s="1"/>
  <c r="AJ205" i="2" a="1"/>
  <c r="AJ205" i="2" s="1"/>
  <c r="AJ207" i="2" a="1"/>
  <c r="AJ207" i="2" s="1"/>
  <c r="AJ209" i="2" a="1"/>
  <c r="AJ209" i="2" s="1"/>
  <c r="AJ211" i="2" a="1"/>
  <c r="AJ211" i="2" s="1"/>
  <c r="AJ213" i="2" a="1"/>
  <c r="AJ213" i="2" s="1"/>
  <c r="AJ215" i="2" a="1"/>
  <c r="AJ215" i="2" s="1"/>
  <c r="AJ217" i="2" a="1"/>
  <c r="AJ217" i="2" s="1"/>
  <c r="AJ219" i="2" a="1"/>
  <c r="AJ219" i="2" s="1"/>
  <c r="AJ221" i="2" a="1"/>
  <c r="AJ221" i="2" s="1"/>
  <c r="AJ223" i="2" a="1"/>
  <c r="AJ223" i="2" s="1"/>
  <c r="AJ225" i="2" a="1"/>
  <c r="AJ225" i="2" s="1"/>
  <c r="AJ227" i="2" a="1"/>
  <c r="AJ227" i="2" s="1"/>
  <c r="AJ229" i="2" a="1"/>
  <c r="AJ229" i="2" s="1"/>
  <c r="AJ231" i="2" a="1"/>
  <c r="AJ231" i="2" s="1"/>
  <c r="AJ233" i="2" a="1"/>
  <c r="AJ233" i="2" s="1"/>
  <c r="AJ235" i="2" a="1"/>
  <c r="AJ235" i="2" s="1"/>
  <c r="AJ237" i="2" a="1"/>
  <c r="AJ237" i="2" s="1"/>
  <c r="AJ239" i="2" a="1"/>
  <c r="AJ239" i="2" s="1"/>
  <c r="AJ241" i="2" a="1"/>
  <c r="AJ241" i="2" s="1"/>
  <c r="AJ243" i="2" a="1"/>
  <c r="AJ243" i="2" s="1"/>
  <c r="AJ245" i="2" a="1"/>
  <c r="AJ245" i="2" s="1"/>
  <c r="AJ247" i="2" a="1"/>
  <c r="AJ247" i="2" s="1"/>
  <c r="AJ249" i="2" a="1"/>
  <c r="AJ249" i="2" s="1"/>
  <c r="AJ251" i="2" a="1"/>
  <c r="AJ251" i="2" s="1"/>
  <c r="AJ253" i="2" a="1"/>
  <c r="AJ253" i="2" s="1"/>
  <c r="AJ255" i="2" a="1"/>
  <c r="AJ255" i="2" s="1"/>
  <c r="AJ257" i="2" a="1"/>
  <c r="AJ257" i="2" s="1"/>
  <c r="AJ259" i="2" a="1"/>
  <c r="AJ259" i="2" s="1"/>
  <c r="AJ261" i="2" a="1"/>
  <c r="AJ261" i="2" s="1"/>
  <c r="AJ263" i="2" a="1"/>
  <c r="AJ263" i="2" s="1"/>
  <c r="AJ265" i="2" a="1"/>
  <c r="AJ265" i="2" s="1"/>
  <c r="AJ267" i="2" a="1"/>
  <c r="AJ267" i="2" s="1"/>
  <c r="AJ269" i="2" a="1"/>
  <c r="AJ269" i="2" s="1"/>
  <c r="AJ271" i="2" a="1"/>
  <c r="AJ271" i="2" s="1"/>
  <c r="AJ273" i="2" a="1"/>
  <c r="AJ273" i="2" s="1"/>
  <c r="AJ275" i="2" a="1"/>
  <c r="AJ275" i="2" s="1"/>
  <c r="AJ277" i="2" a="1"/>
  <c r="AJ277" i="2" s="1"/>
  <c r="AJ279" i="2" a="1"/>
  <c r="AJ279" i="2" s="1"/>
  <c r="AJ281" i="2" a="1"/>
  <c r="AJ281" i="2" s="1"/>
  <c r="AJ283" i="2" a="1"/>
  <c r="AJ283" i="2" s="1"/>
  <c r="AJ285" i="2" a="1"/>
  <c r="AJ285" i="2" s="1"/>
  <c r="AJ287" i="2" a="1"/>
  <c r="AJ287" i="2" s="1"/>
  <c r="AJ289" i="2" a="1"/>
  <c r="AJ289" i="2" s="1"/>
  <c r="AJ291" i="2" a="1"/>
  <c r="AJ291" i="2" s="1"/>
  <c r="AJ293" i="2" a="1"/>
  <c r="AJ293" i="2" s="1"/>
  <c r="AJ295" i="2" a="1"/>
  <c r="AJ295" i="2" s="1"/>
  <c r="AJ297" i="2" a="1"/>
  <c r="AJ297" i="2" s="1"/>
  <c r="AJ299" i="2" a="1"/>
  <c r="AJ299" i="2" s="1"/>
  <c r="AJ301" i="2" a="1"/>
  <c r="AJ301" i="2" s="1"/>
  <c r="AU109" i="14"/>
  <c r="AU60" i="14"/>
  <c r="AU85" i="14"/>
  <c r="AU88" i="14"/>
  <c r="AU23" i="14"/>
  <c r="AU86" i="14"/>
  <c r="AU84" i="14"/>
  <c r="AU12" i="14"/>
  <c r="AU54" i="14"/>
  <c r="AU105" i="14"/>
  <c r="AU58" i="14"/>
  <c r="AU49" i="14"/>
  <c r="AU64" i="14"/>
  <c r="AU46" i="14"/>
  <c r="AU43" i="14"/>
  <c r="AU89" i="14"/>
  <c r="AU28" i="14"/>
  <c r="AU101" i="14"/>
  <c r="AU119" i="14"/>
  <c r="AU34" i="14"/>
  <c r="AU79" i="14"/>
  <c r="AU6" i="14"/>
  <c r="AU110" i="14"/>
  <c r="AU75" i="14"/>
  <c r="AU82" i="14"/>
  <c r="AU7" i="14"/>
  <c r="AU108" i="14"/>
  <c r="AU112" i="14"/>
  <c r="AU95" i="14"/>
  <c r="AU8" i="14"/>
  <c r="AU42" i="14"/>
  <c r="AU37" i="14"/>
  <c r="AU27" i="14"/>
  <c r="AU117" i="14"/>
  <c r="AU98" i="14"/>
  <c r="AU33" i="14"/>
  <c r="AU24" i="14"/>
  <c r="AU80" i="14"/>
  <c r="AU116" i="14"/>
  <c r="AU69" i="14"/>
  <c r="AU5" i="14"/>
  <c r="AU19" i="14"/>
  <c r="AU25" i="14"/>
  <c r="AU11" i="14"/>
  <c r="AU15" i="14"/>
  <c r="AU29" i="14"/>
  <c r="AU9" i="14"/>
  <c r="AU76" i="14"/>
  <c r="AU51" i="14"/>
  <c r="AU66" i="14"/>
  <c r="AU16" i="14"/>
  <c r="AU92" i="14"/>
  <c r="AU44" i="14"/>
  <c r="AU57" i="14"/>
  <c r="AU13" i="14"/>
  <c r="AU103" i="14"/>
  <c r="AU40" i="14"/>
  <c r="AU120" i="14"/>
  <c r="AU122" i="14"/>
  <c r="AU124" i="14"/>
  <c r="AU126" i="14"/>
  <c r="AU128" i="14"/>
  <c r="AU130" i="14"/>
  <c r="AU87" i="14"/>
  <c r="AU70" i="14"/>
  <c r="AU17" i="14"/>
  <c r="AU38" i="14"/>
  <c r="AU61" i="14"/>
  <c r="AU50" i="14"/>
  <c r="AU52" i="14"/>
  <c r="AU59" i="14"/>
  <c r="AU41" i="14"/>
  <c r="AU73" i="14"/>
  <c r="AU104" i="14"/>
  <c r="AU63" i="14"/>
  <c r="AU74" i="14"/>
  <c r="AU90" i="14"/>
  <c r="AU102" i="14"/>
  <c r="AU83" i="14"/>
  <c r="AU111" i="14"/>
  <c r="AU91" i="14"/>
  <c r="AU4" i="14"/>
  <c r="AU55" i="14"/>
  <c r="AU20" i="14"/>
  <c r="AU39" i="14"/>
  <c r="AU62" i="14"/>
  <c r="AU115" i="14"/>
  <c r="AU18" i="14"/>
  <c r="AU99" i="14"/>
  <c r="AU35" i="14"/>
  <c r="AU14" i="14"/>
  <c r="AU93" i="14"/>
  <c r="AU53" i="14"/>
  <c r="AU81" i="14"/>
  <c r="AU48" i="14"/>
  <c r="AU100" i="14"/>
  <c r="AU107" i="14"/>
  <c r="AU114" i="14"/>
  <c r="AU67" i="14"/>
  <c r="AU30" i="14"/>
  <c r="AU36" i="14"/>
  <c r="AU31" i="14"/>
  <c r="AU21" i="14"/>
  <c r="AU47" i="14"/>
  <c r="AU10" i="14"/>
  <c r="AU71" i="14"/>
  <c r="AU32" i="14"/>
  <c r="AU26" i="14"/>
  <c r="AU22" i="14"/>
  <c r="AU118" i="14"/>
  <c r="AU94" i="14"/>
  <c r="AU56" i="14"/>
  <c r="AU106" i="14"/>
  <c r="AU77" i="14"/>
  <c r="AU78" i="14"/>
  <c r="AU97" i="14"/>
  <c r="AU65" i="14"/>
  <c r="AU113" i="14"/>
  <c r="AU45" i="14"/>
  <c r="AU121" i="14"/>
  <c r="AU123" i="14"/>
  <c r="AU125" i="14"/>
  <c r="AU127" i="14"/>
  <c r="AU129" i="14"/>
  <c r="AU131" i="14"/>
  <c r="AU132" i="14"/>
  <c r="AU134" i="14"/>
  <c r="AU136" i="14"/>
  <c r="AU138" i="14"/>
  <c r="AU140" i="14"/>
  <c r="AU142" i="14"/>
  <c r="AU144" i="14"/>
  <c r="AU146" i="14"/>
  <c r="AU148" i="14"/>
  <c r="AU150" i="14"/>
  <c r="AU152" i="14"/>
  <c r="AU154" i="14"/>
  <c r="AU156" i="14"/>
  <c r="AU158" i="14"/>
  <c r="AU160" i="14"/>
  <c r="AU162" i="14"/>
  <c r="AU164" i="14"/>
  <c r="AU166" i="14"/>
  <c r="AU168" i="14"/>
  <c r="AU170" i="14"/>
  <c r="AU172" i="14"/>
  <c r="AU174" i="14"/>
  <c r="AU176" i="14"/>
  <c r="AU178" i="14"/>
  <c r="AU180" i="14"/>
  <c r="AU182" i="14"/>
  <c r="AU184" i="14"/>
  <c r="AU186" i="14"/>
  <c r="AU188" i="14"/>
  <c r="AU190" i="14"/>
  <c r="AU192" i="14"/>
  <c r="AU194" i="14"/>
  <c r="AU196" i="14"/>
  <c r="AU198" i="14"/>
  <c r="AU200" i="14"/>
  <c r="AU202" i="14"/>
  <c r="AU204" i="14"/>
  <c r="AU206" i="14"/>
  <c r="AU208" i="14"/>
  <c r="AU210" i="14"/>
  <c r="AU212" i="14"/>
  <c r="AU214" i="14"/>
  <c r="AU216" i="14"/>
  <c r="AU218" i="14"/>
  <c r="AU220" i="14"/>
  <c r="AU222" i="14"/>
  <c r="AU224" i="14"/>
  <c r="AU226" i="14"/>
  <c r="AU228" i="14"/>
  <c r="AU230" i="14"/>
  <c r="AU232" i="14"/>
  <c r="AU234" i="14"/>
  <c r="AU236" i="14"/>
  <c r="AU238" i="14"/>
  <c r="AU240" i="14"/>
  <c r="AU242" i="14"/>
  <c r="AU244" i="14"/>
  <c r="AU246" i="14"/>
  <c r="AU248" i="14"/>
  <c r="AU250" i="14"/>
  <c r="AU252" i="14"/>
  <c r="AU254" i="14"/>
  <c r="AU256" i="14"/>
  <c r="AU258" i="14"/>
  <c r="AU260" i="14"/>
  <c r="AU262" i="14"/>
  <c r="AU264" i="14"/>
  <c r="AU266" i="14"/>
  <c r="AU268" i="14"/>
  <c r="AU270" i="14"/>
  <c r="AU272" i="14"/>
  <c r="AU274" i="14"/>
  <c r="AU276" i="14"/>
  <c r="AU278" i="14"/>
  <c r="AU280" i="14"/>
  <c r="AU282" i="14"/>
  <c r="AU284" i="14"/>
  <c r="AU286" i="14"/>
  <c r="AU288" i="14"/>
  <c r="AU290" i="14"/>
  <c r="AU292" i="14"/>
  <c r="AU294" i="14"/>
  <c r="AU296" i="14"/>
  <c r="AU298" i="14"/>
  <c r="AU133" i="14"/>
  <c r="AU135" i="14"/>
  <c r="AU137" i="14"/>
  <c r="AU139" i="14"/>
  <c r="AU141" i="14"/>
  <c r="AU143" i="14"/>
  <c r="AU145" i="14"/>
  <c r="AU147" i="14"/>
  <c r="AU149" i="14"/>
  <c r="AU151" i="14"/>
  <c r="AU153" i="14"/>
  <c r="AU155" i="14"/>
  <c r="AU157" i="14"/>
  <c r="AU159" i="14"/>
  <c r="AU161" i="14"/>
  <c r="AU163" i="14"/>
  <c r="AU165" i="14"/>
  <c r="AU167" i="14"/>
  <c r="AU169" i="14"/>
  <c r="AU171" i="14"/>
  <c r="AU173" i="14"/>
  <c r="AU175" i="14"/>
  <c r="AU177" i="14"/>
  <c r="AU179" i="14"/>
  <c r="AU181" i="14"/>
  <c r="AU183" i="14"/>
  <c r="AU185" i="14"/>
  <c r="AU187" i="14"/>
  <c r="AU189" i="14"/>
  <c r="AU191" i="14"/>
  <c r="AU193" i="14"/>
  <c r="AU195" i="14"/>
  <c r="AU197" i="14"/>
  <c r="AU199" i="14"/>
  <c r="AU201" i="14"/>
  <c r="AU203" i="14"/>
  <c r="AU205" i="14"/>
  <c r="AU207" i="14"/>
  <c r="AU209" i="14"/>
  <c r="AU211" i="14"/>
  <c r="AU213" i="14"/>
  <c r="AU215" i="14"/>
  <c r="AU217" i="14"/>
  <c r="AU219" i="14"/>
  <c r="AU221" i="14"/>
  <c r="AU223" i="14"/>
  <c r="AU225" i="14"/>
  <c r="AU227" i="14"/>
  <c r="AU229" i="14"/>
  <c r="AU231" i="14"/>
  <c r="AU233" i="14"/>
  <c r="AU235" i="14"/>
  <c r="AU237" i="14"/>
  <c r="AU239" i="14"/>
  <c r="AU241" i="14"/>
  <c r="AU243" i="14"/>
  <c r="AU245" i="14"/>
  <c r="AU247" i="14"/>
  <c r="AU249" i="14"/>
  <c r="AU251" i="14"/>
  <c r="AU253" i="14"/>
  <c r="AU255" i="14"/>
  <c r="AU257" i="14"/>
  <c r="AU259" i="14"/>
  <c r="AU261" i="14"/>
  <c r="AU263" i="14"/>
  <c r="AU265" i="14"/>
  <c r="AU267" i="14"/>
  <c r="AU269" i="14"/>
  <c r="AU271" i="14"/>
  <c r="AU273" i="14"/>
  <c r="AU275" i="14"/>
  <c r="AU277" i="14"/>
  <c r="AU279" i="14"/>
  <c r="AU281" i="14"/>
  <c r="AU283" i="14"/>
  <c r="AU285" i="14"/>
  <c r="AU287" i="14"/>
  <c r="AU289" i="14"/>
  <c r="AU291" i="14"/>
  <c r="AU293" i="14"/>
  <c r="AU295" i="14"/>
  <c r="AU297" i="14"/>
  <c r="AU299" i="14"/>
  <c r="AV144" i="1" a="1"/>
  <c r="AV144" i="1" s="1"/>
  <c r="AV93" i="1" a="1"/>
  <c r="AV93" i="1" s="1"/>
  <c r="AV392" i="1" a="1"/>
  <c r="AV392" i="1" s="1"/>
  <c r="AV168" i="1" a="1"/>
  <c r="AV168" i="1" s="1"/>
  <c r="AV406" i="1" a="1"/>
  <c r="AV406" i="1" s="1"/>
  <c r="AV129" i="1" a="1"/>
  <c r="AV129" i="1" s="1"/>
  <c r="AV207" i="1" a="1"/>
  <c r="AV207" i="1" s="1"/>
  <c r="AV44" i="1" a="1"/>
  <c r="AV44" i="1" s="1"/>
  <c r="AV395" i="1" a="1"/>
  <c r="AV395" i="1" s="1"/>
  <c r="AV251" i="1" a="1"/>
  <c r="AV251" i="1" s="1"/>
  <c r="AV316" i="1" a="1"/>
  <c r="AV316" i="1" s="1"/>
  <c r="AV184" i="1" a="1"/>
  <c r="AV184" i="1" s="1"/>
  <c r="AV123" i="1" a="1"/>
  <c r="AV123" i="1" s="1"/>
  <c r="AV338" i="1" a="1"/>
  <c r="AV338" i="1" s="1"/>
  <c r="AV155" i="1" a="1"/>
  <c r="AV155" i="1" s="1"/>
  <c r="AV95" i="1" a="1"/>
  <c r="AV95" i="1" s="1"/>
  <c r="AV45" i="1" a="1"/>
  <c r="AV45" i="1" s="1"/>
  <c r="AV356" i="1" a="1"/>
  <c r="AV356" i="1" s="1"/>
  <c r="AV428" i="1" a="1"/>
  <c r="AV428" i="1" s="1"/>
  <c r="AV470" i="1" a="1"/>
  <c r="AV470" i="1" s="1"/>
  <c r="AV359" i="1" a="1"/>
  <c r="AV359" i="1" s="1"/>
  <c r="AV333" i="1" a="1"/>
  <c r="AV333" i="1" s="1"/>
  <c r="AV347" i="1" a="1"/>
  <c r="AV347" i="1" s="1"/>
  <c r="AV244" i="1" a="1"/>
  <c r="AV244" i="1" s="1"/>
  <c r="AV319" i="1" a="1"/>
  <c r="AV319" i="1" s="1"/>
  <c r="AV283" i="1" a="1"/>
  <c r="AV283" i="1" s="1"/>
  <c r="AV110" i="1" a="1"/>
  <c r="AV110" i="1" s="1"/>
  <c r="AV193" i="1" a="1"/>
  <c r="AV193" i="1" s="1"/>
  <c r="AV437" i="1" a="1"/>
  <c r="AV437" i="1" s="1"/>
  <c r="AV391" i="1" a="1"/>
  <c r="AV391" i="1" s="1"/>
  <c r="AV148" i="1" a="1"/>
  <c r="AV148" i="1" s="1"/>
  <c r="AV441" i="1" a="1"/>
  <c r="AV441" i="1" s="1"/>
  <c r="AV361" i="1" a="1"/>
  <c r="AV361" i="1" s="1"/>
  <c r="AV192" i="1" a="1"/>
  <c r="AV192" i="1" s="1"/>
  <c r="AV10" i="1" a="1"/>
  <c r="AV10" i="1" s="1"/>
  <c r="AV36" i="1" a="1"/>
  <c r="AV36" i="1" s="1"/>
  <c r="AV173" i="1" a="1"/>
  <c r="AV173" i="1" s="1"/>
  <c r="AV20" i="1" a="1"/>
  <c r="AV20" i="1" s="1"/>
  <c r="AV460" i="1" a="1"/>
  <c r="AV460" i="1" s="1"/>
  <c r="AV263" i="1" a="1"/>
  <c r="AV263" i="1" s="1"/>
  <c r="AV235" i="1" a="1"/>
  <c r="AV235" i="1" s="1"/>
  <c r="AV188" i="1" a="1"/>
  <c r="AV188" i="1" s="1"/>
  <c r="AV218" i="1" a="1"/>
  <c r="AV218" i="1" s="1"/>
  <c r="AV451" i="1" a="1"/>
  <c r="AV451" i="1" s="1"/>
  <c r="AV11" i="1" a="1"/>
  <c r="AV11" i="1" s="1"/>
  <c r="AV322" i="1" a="1"/>
  <c r="AV322" i="1" s="1"/>
  <c r="AV247" i="1" a="1"/>
  <c r="AV247" i="1" s="1"/>
  <c r="AV277" i="1" a="1"/>
  <c r="AV277" i="1" s="1"/>
  <c r="AV31" i="1" a="1"/>
  <c r="AV31" i="1" s="1"/>
  <c r="AV214" i="1" a="1"/>
  <c r="AV214" i="1" s="1"/>
  <c r="AV130" i="1" a="1"/>
  <c r="AV130" i="1" s="1"/>
  <c r="AV274" i="1" a="1"/>
  <c r="AV274" i="1" s="1"/>
  <c r="AV290" i="1" a="1"/>
  <c r="AV290" i="1" s="1"/>
  <c r="AV291" i="1" a="1"/>
  <c r="AV291" i="1" s="1"/>
  <c r="AV410" i="1" a="1"/>
  <c r="AV410" i="1" s="1"/>
  <c r="AV272" i="1" a="1"/>
  <c r="AV272" i="1" s="1"/>
  <c r="AV462" i="1" a="1"/>
  <c r="AV462" i="1" s="1"/>
  <c r="AV205" i="1" a="1"/>
  <c r="AV205" i="1" s="1"/>
  <c r="AV91" i="1" a="1"/>
  <c r="AV91" i="1" s="1"/>
  <c r="AV362" i="1" a="1"/>
  <c r="AV362" i="1" s="1"/>
  <c r="AV474" i="1" a="1"/>
  <c r="AV474" i="1" s="1"/>
  <c r="AV158" i="1" a="1"/>
  <c r="AV158" i="1" s="1"/>
  <c r="AV256" i="1" a="1"/>
  <c r="AV256" i="1" s="1"/>
  <c r="AV396" i="1" a="1"/>
  <c r="AV396" i="1" s="1"/>
  <c r="AV443" i="1" a="1"/>
  <c r="AV443" i="1" s="1"/>
  <c r="AV241" i="1" a="1"/>
  <c r="AV241" i="1" s="1"/>
  <c r="AV383" i="1" a="1"/>
  <c r="AV383" i="1" s="1"/>
  <c r="AV310" i="1" a="1"/>
  <c r="AV310" i="1" s="1"/>
  <c r="AV15" i="1" a="1"/>
  <c r="AV15" i="1" s="1"/>
  <c r="AV227" i="1" a="1"/>
  <c r="AV227" i="1" s="1"/>
  <c r="AV378" i="1" a="1"/>
  <c r="AV378" i="1" s="1"/>
  <c r="AV48" i="1" a="1"/>
  <c r="AV48" i="1" s="1"/>
  <c r="AV379" i="1" a="1"/>
  <c r="AV379" i="1" s="1"/>
  <c r="AV103" i="1" a="1"/>
  <c r="AV103" i="1" s="1"/>
  <c r="AV5" i="1" a="1"/>
  <c r="AV5" i="1" s="1"/>
  <c r="AV433" i="1" a="1"/>
  <c r="AV433" i="1" s="1"/>
  <c r="AV169" i="1" a="1"/>
  <c r="AV169" i="1" s="1"/>
  <c r="AV377" i="1" a="1"/>
  <c r="AV377" i="1" s="1"/>
  <c r="AV156" i="1" a="1"/>
  <c r="AV156" i="1" s="1"/>
  <c r="AV61" i="1" a="1"/>
  <c r="AV61" i="1" s="1"/>
  <c r="AV99" i="1" a="1"/>
  <c r="AV99" i="1" s="1"/>
  <c r="AV467" i="1" a="1"/>
  <c r="AV467" i="1" s="1"/>
  <c r="AV313" i="1" a="1"/>
  <c r="AV313" i="1" s="1"/>
  <c r="AV142" i="1" a="1"/>
  <c r="AV142" i="1" s="1"/>
  <c r="AV468" i="1" a="1"/>
  <c r="AV468" i="1" s="1"/>
  <c r="AV345" i="1" a="1"/>
  <c r="AV345" i="1" s="1"/>
  <c r="AV22" i="1" a="1"/>
  <c r="AV22" i="1" s="1"/>
  <c r="AV438" i="1" a="1"/>
  <c r="AV438" i="1" s="1"/>
  <c r="AV8" i="1" a="1"/>
  <c r="AV8" i="1" s="1"/>
  <c r="AV280" i="1" a="1"/>
  <c r="AV280" i="1" s="1"/>
  <c r="AV388" i="1" a="1"/>
  <c r="AV388" i="1" s="1"/>
  <c r="AV46" i="1" a="1"/>
  <c r="AV46" i="1" s="1"/>
  <c r="AV194" i="1" a="1"/>
  <c r="AV194" i="1" s="1"/>
  <c r="AV200" i="1" a="1"/>
  <c r="AV200" i="1" s="1"/>
  <c r="AV125" i="1" a="1"/>
  <c r="AV125" i="1" s="1"/>
  <c r="AV101" i="1" a="1"/>
  <c r="AV101" i="1" s="1"/>
  <c r="AV431" i="1" a="1"/>
  <c r="AV431" i="1" s="1"/>
  <c r="AV397" i="1" a="1"/>
  <c r="AV397" i="1" s="1"/>
  <c r="AV420" i="1" a="1"/>
  <c r="AV420" i="1" s="1"/>
  <c r="AV407" i="1" a="1"/>
  <c r="AV407" i="1" s="1"/>
  <c r="AV422" i="1" a="1"/>
  <c r="AV422" i="1" s="1"/>
  <c r="AV34" i="1" a="1"/>
  <c r="AV34" i="1" s="1"/>
  <c r="AV131" i="1" a="1"/>
  <c r="AV131" i="1" s="1"/>
  <c r="AV366" i="1" a="1"/>
  <c r="AV366" i="1" s="1"/>
  <c r="AV446" i="1" a="1"/>
  <c r="AV446" i="1" s="1"/>
  <c r="AV447" i="1" a="1"/>
  <c r="AV447" i="1" s="1"/>
  <c r="AV67" i="1" a="1"/>
  <c r="AV67" i="1" s="1"/>
  <c r="AV264" i="1" a="1"/>
  <c r="AV264" i="1" s="1"/>
  <c r="AV154" i="1" a="1"/>
  <c r="AV154" i="1" s="1"/>
  <c r="AV180" i="1" a="1"/>
  <c r="AV180" i="1" s="1"/>
  <c r="AV776" i="1" a="1"/>
  <c r="AV776" i="1" s="1"/>
  <c r="AV774" i="1" a="1"/>
  <c r="AV774" i="1" s="1"/>
  <c r="AV772" i="1" a="1"/>
  <c r="AV772" i="1" s="1"/>
  <c r="AV770" i="1" a="1"/>
  <c r="AV770" i="1" s="1"/>
  <c r="AV768" i="1" a="1"/>
  <c r="AV768" i="1" s="1"/>
  <c r="AV766" i="1" a="1"/>
  <c r="AV766" i="1" s="1"/>
  <c r="AV764" i="1" a="1"/>
  <c r="AV764" i="1" s="1"/>
  <c r="AV762" i="1" a="1"/>
  <c r="AV762" i="1" s="1"/>
  <c r="AV760" i="1" a="1"/>
  <c r="AV760" i="1" s="1"/>
  <c r="AV758" i="1" a="1"/>
  <c r="AV758" i="1" s="1"/>
  <c r="AV756" i="1" a="1"/>
  <c r="AV756" i="1" s="1"/>
  <c r="AV754" i="1" a="1"/>
  <c r="AV754" i="1" s="1"/>
  <c r="AV752" i="1" a="1"/>
  <c r="AV752" i="1" s="1"/>
  <c r="AV750" i="1" a="1"/>
  <c r="AV750" i="1" s="1"/>
  <c r="AV748" i="1" a="1"/>
  <c r="AV748" i="1" s="1"/>
  <c r="AV746" i="1" a="1"/>
  <c r="AV746" i="1" s="1"/>
  <c r="AV744" i="1" a="1"/>
  <c r="AV744" i="1" s="1"/>
  <c r="AV742" i="1" a="1"/>
  <c r="AV742" i="1" s="1"/>
  <c r="AV740" i="1" a="1"/>
  <c r="AV740" i="1" s="1"/>
  <c r="AV738" i="1" a="1"/>
  <c r="AV738" i="1" s="1"/>
  <c r="AV736" i="1" a="1"/>
  <c r="AV736" i="1" s="1"/>
  <c r="AV734" i="1" a="1"/>
  <c r="AV734" i="1" s="1"/>
  <c r="AV732" i="1" a="1"/>
  <c r="AV732" i="1" s="1"/>
  <c r="AV730" i="1" a="1"/>
  <c r="AV730" i="1" s="1"/>
  <c r="AV728" i="1" a="1"/>
  <c r="AV728" i="1" s="1"/>
  <c r="AV726" i="1" a="1"/>
  <c r="AV726" i="1" s="1"/>
  <c r="AV724" i="1" a="1"/>
  <c r="AV724" i="1" s="1"/>
  <c r="AV722" i="1" a="1"/>
  <c r="AV722" i="1" s="1"/>
  <c r="AV720" i="1" a="1"/>
  <c r="AV720" i="1" s="1"/>
  <c r="AV718" i="1" a="1"/>
  <c r="AV718" i="1" s="1"/>
  <c r="AV716" i="1" a="1"/>
  <c r="AV716" i="1" s="1"/>
  <c r="AV714" i="1" a="1"/>
  <c r="AV714" i="1" s="1"/>
  <c r="AV712" i="1" a="1"/>
  <c r="AV712" i="1" s="1"/>
  <c r="AV710" i="1" a="1"/>
  <c r="AV710" i="1" s="1"/>
  <c r="AV708" i="1" a="1"/>
  <c r="AV708" i="1" s="1"/>
  <c r="AV706" i="1" a="1"/>
  <c r="AV706" i="1" s="1"/>
  <c r="AV704" i="1" a="1"/>
  <c r="AV704" i="1" s="1"/>
  <c r="AV702" i="1" a="1"/>
  <c r="AV702" i="1" s="1"/>
  <c r="AV700" i="1" a="1"/>
  <c r="AV700" i="1" s="1"/>
  <c r="AV698" i="1" a="1"/>
  <c r="AV698" i="1" s="1"/>
  <c r="AV696" i="1" a="1"/>
  <c r="AV696" i="1" s="1"/>
  <c r="AV694" i="1" a="1"/>
  <c r="AV694" i="1" s="1"/>
  <c r="AV692" i="1" a="1"/>
  <c r="AV692" i="1" s="1"/>
  <c r="AV690" i="1" a="1"/>
  <c r="AV690" i="1" s="1"/>
  <c r="AV688" i="1" a="1"/>
  <c r="AV688" i="1" s="1"/>
  <c r="AV686" i="1" a="1"/>
  <c r="AV686" i="1" s="1"/>
  <c r="AV684" i="1" a="1"/>
  <c r="AV684" i="1" s="1"/>
  <c r="AV682" i="1" a="1"/>
  <c r="AV682" i="1" s="1"/>
  <c r="AV680" i="1" a="1"/>
  <c r="AV680" i="1" s="1"/>
  <c r="AV678" i="1" a="1"/>
  <c r="AV678" i="1" s="1"/>
  <c r="AV676" i="1" a="1"/>
  <c r="AV676" i="1" s="1"/>
  <c r="AV674" i="1" a="1"/>
  <c r="AV674" i="1" s="1"/>
  <c r="AV672" i="1" a="1"/>
  <c r="AV672" i="1" s="1"/>
  <c r="AV670" i="1" a="1"/>
  <c r="AV670" i="1" s="1"/>
  <c r="AV668" i="1" a="1"/>
  <c r="AV668" i="1" s="1"/>
  <c r="AV666" i="1" a="1"/>
  <c r="AV666" i="1" s="1"/>
  <c r="AV664" i="1" a="1"/>
  <c r="AV664" i="1" s="1"/>
  <c r="AV662" i="1" a="1"/>
  <c r="AV662" i="1" s="1"/>
  <c r="AV660" i="1" a="1"/>
  <c r="AV660" i="1" s="1"/>
  <c r="AV658" i="1" a="1"/>
  <c r="AV658" i="1" s="1"/>
  <c r="AV656" i="1" a="1"/>
  <c r="AV656" i="1" s="1"/>
  <c r="AV654" i="1" a="1"/>
  <c r="AV654" i="1" s="1"/>
  <c r="AV652" i="1" a="1"/>
  <c r="AV652" i="1" s="1"/>
  <c r="AV650" i="1" a="1"/>
  <c r="AV650" i="1" s="1"/>
  <c r="AV648" i="1" a="1"/>
  <c r="AV648" i="1" s="1"/>
  <c r="AV646" i="1" a="1"/>
  <c r="AV646" i="1" s="1"/>
  <c r="AV644" i="1" a="1"/>
  <c r="AV644" i="1" s="1"/>
  <c r="AV642" i="1" a="1"/>
  <c r="AV642" i="1" s="1"/>
  <c r="AV640" i="1" a="1"/>
  <c r="AV640" i="1" s="1"/>
  <c r="AV638" i="1" a="1"/>
  <c r="AV638" i="1" s="1"/>
  <c r="AV636" i="1" a="1"/>
  <c r="AV636" i="1" s="1"/>
  <c r="AV634" i="1" a="1"/>
  <c r="AV634" i="1" s="1"/>
  <c r="AV632" i="1" a="1"/>
  <c r="AV632" i="1" s="1"/>
  <c r="AV630" i="1" a="1"/>
  <c r="AV630" i="1" s="1"/>
  <c r="AV628" i="1" a="1"/>
  <c r="AV628" i="1" s="1"/>
  <c r="AV626" i="1" a="1"/>
  <c r="AV626" i="1" s="1"/>
  <c r="AV624" i="1" a="1"/>
  <c r="AV624" i="1" s="1"/>
  <c r="AV622" i="1" a="1"/>
  <c r="AV622" i="1" s="1"/>
  <c r="AV620" i="1" a="1"/>
  <c r="AV620" i="1" s="1"/>
  <c r="AV618" i="1" a="1"/>
  <c r="AV618" i="1" s="1"/>
  <c r="AV616" i="1" a="1"/>
  <c r="AV616" i="1" s="1"/>
  <c r="AW615" i="1" s="1"/>
  <c r="AX615" i="1" s="1"/>
  <c r="AV613" i="1" a="1"/>
  <c r="AV613" i="1" s="1"/>
  <c r="AV611" i="1" a="1"/>
  <c r="AV611" i="1" s="1"/>
  <c r="AV609" i="1" a="1"/>
  <c r="AV609" i="1" s="1"/>
  <c r="AV607" i="1" a="1"/>
  <c r="AV607" i="1" s="1"/>
  <c r="AV605" i="1" a="1"/>
  <c r="AV605" i="1" s="1"/>
  <c r="AV603" i="1" a="1"/>
  <c r="AV603" i="1" s="1"/>
  <c r="AV601" i="1" a="1"/>
  <c r="AV601" i="1" s="1"/>
  <c r="AV599" i="1" a="1"/>
  <c r="AV599" i="1" s="1"/>
  <c r="AV597" i="1" a="1"/>
  <c r="AV597" i="1" s="1"/>
  <c r="AV595" i="1" a="1"/>
  <c r="AV595" i="1" s="1"/>
  <c r="AV593" i="1" a="1"/>
  <c r="AV593" i="1" s="1"/>
  <c r="AV591" i="1" a="1"/>
  <c r="AV591" i="1" s="1"/>
  <c r="AV589" i="1" a="1"/>
  <c r="AV589" i="1" s="1"/>
  <c r="AV587" i="1" a="1"/>
  <c r="AV587" i="1" s="1"/>
  <c r="AV585" i="1" a="1"/>
  <c r="AV585" i="1" s="1"/>
  <c r="AV583" i="1" a="1"/>
  <c r="AV583" i="1" s="1"/>
  <c r="AV581" i="1" a="1"/>
  <c r="AV581" i="1" s="1"/>
  <c r="AV579" i="1" a="1"/>
  <c r="AV579" i="1" s="1"/>
  <c r="AV577" i="1" a="1"/>
  <c r="AV577" i="1" s="1"/>
  <c r="AV575" i="1" a="1"/>
  <c r="AV575" i="1" s="1"/>
  <c r="AV573" i="1" a="1"/>
  <c r="AV573" i="1" s="1"/>
  <c r="AV571" i="1" a="1"/>
  <c r="AV571" i="1" s="1"/>
  <c r="AV569" i="1" a="1"/>
  <c r="AV569" i="1" s="1"/>
  <c r="AV567" i="1" a="1"/>
  <c r="AV567" i="1" s="1"/>
  <c r="AV565" i="1" a="1"/>
  <c r="AV565" i="1" s="1"/>
  <c r="AV563" i="1" a="1"/>
  <c r="AV563" i="1" s="1"/>
  <c r="AV561" i="1" a="1"/>
  <c r="AV561" i="1" s="1"/>
  <c r="AV559" i="1" a="1"/>
  <c r="AV559" i="1" s="1"/>
  <c r="AV557" i="1" a="1"/>
  <c r="AV557" i="1" s="1"/>
  <c r="AV555" i="1" a="1"/>
  <c r="AV555" i="1" s="1"/>
  <c r="AV553" i="1" a="1"/>
  <c r="AV553" i="1" s="1"/>
  <c r="AV551" i="1" a="1"/>
  <c r="AV551" i="1" s="1"/>
  <c r="AV549" i="1" a="1"/>
  <c r="AV549" i="1" s="1"/>
  <c r="AV547" i="1" a="1"/>
  <c r="AV547" i="1" s="1"/>
  <c r="AV545" i="1" a="1"/>
  <c r="AV545" i="1" s="1"/>
  <c r="AV543" i="1" a="1"/>
  <c r="AV543" i="1" s="1"/>
  <c r="AV541" i="1" a="1"/>
  <c r="AV541" i="1" s="1"/>
  <c r="AV539" i="1" a="1"/>
  <c r="AV539" i="1" s="1"/>
  <c r="AV537" i="1" a="1"/>
  <c r="AV537" i="1" s="1"/>
  <c r="AV535" i="1" a="1"/>
  <c r="AV535" i="1" s="1"/>
  <c r="AV533" i="1" a="1"/>
  <c r="AV533" i="1" s="1"/>
  <c r="AV531" i="1" a="1"/>
  <c r="AV531" i="1" s="1"/>
  <c r="AV529" i="1" a="1"/>
  <c r="AV529" i="1" s="1"/>
  <c r="AV527" i="1" a="1"/>
  <c r="AV527" i="1" s="1"/>
  <c r="AV525" i="1" a="1"/>
  <c r="AV525" i="1" s="1"/>
  <c r="AV523" i="1" a="1"/>
  <c r="AV523" i="1" s="1"/>
  <c r="AV521" i="1" a="1"/>
  <c r="AV521" i="1" s="1"/>
  <c r="AV519" i="1" a="1"/>
  <c r="AV519" i="1" s="1"/>
  <c r="AV517" i="1" a="1"/>
  <c r="AV517" i="1" s="1"/>
  <c r="AV515" i="1" a="1"/>
  <c r="AV515" i="1" s="1"/>
  <c r="AV513" i="1" a="1"/>
  <c r="AV513" i="1" s="1"/>
  <c r="AV511" i="1" a="1"/>
  <c r="AV511" i="1" s="1"/>
  <c r="AV509" i="1" a="1"/>
  <c r="AV509" i="1" s="1"/>
  <c r="AV507" i="1" a="1"/>
  <c r="AV507" i="1" s="1"/>
  <c r="AV505" i="1" a="1"/>
  <c r="AV505" i="1" s="1"/>
  <c r="AV503" i="1" a="1"/>
  <c r="AV503" i="1" s="1"/>
  <c r="AV501" i="1" a="1"/>
  <c r="AV501" i="1" s="1"/>
  <c r="AV499" i="1" a="1"/>
  <c r="AV499" i="1" s="1"/>
  <c r="AV497" i="1" a="1"/>
  <c r="AV497" i="1" s="1"/>
  <c r="AV495" i="1" a="1"/>
  <c r="AV495" i="1" s="1"/>
  <c r="AV493" i="1" a="1"/>
  <c r="AV493" i="1" s="1"/>
  <c r="AV491" i="1" a="1"/>
  <c r="AV491" i="1" s="1"/>
  <c r="AV489" i="1" a="1"/>
  <c r="AV489" i="1" s="1"/>
  <c r="AV487" i="1" a="1"/>
  <c r="AV487" i="1" s="1"/>
  <c r="AV485" i="1" a="1"/>
  <c r="AV485" i="1" s="1"/>
  <c r="AV483" i="1" a="1"/>
  <c r="AV483" i="1" s="1"/>
  <c r="AV481" i="1" a="1"/>
  <c r="AV481" i="1" s="1"/>
  <c r="AV479" i="1" a="1"/>
  <c r="AV479" i="1" s="1"/>
  <c r="AV477" i="1" a="1"/>
  <c r="AV477" i="1" s="1"/>
  <c r="AV376" i="1" a="1"/>
  <c r="AV376" i="1" s="1"/>
  <c r="AV259" i="1" a="1"/>
  <c r="AV259" i="1" s="1"/>
  <c r="AV234" i="1" a="1"/>
  <c r="AV234" i="1" s="1"/>
  <c r="AV16" i="1" a="1"/>
  <c r="AV16" i="1" s="1"/>
  <c r="AV295" i="1" a="1"/>
  <c r="AV295" i="1" s="1"/>
  <c r="AV357" i="1" a="1"/>
  <c r="AV357" i="1" s="1"/>
  <c r="AV18" i="1" a="1"/>
  <c r="AV18" i="1" s="1"/>
  <c r="AV71" i="1" a="1"/>
  <c r="AV71" i="1" s="1"/>
  <c r="AV327" i="1" a="1"/>
  <c r="AV327" i="1" s="1"/>
  <c r="AV183" i="1" a="1"/>
  <c r="AV183" i="1" s="1"/>
  <c r="AV329" i="1" a="1"/>
  <c r="AV329" i="1" s="1"/>
  <c r="AV419" i="1" a="1"/>
  <c r="AV419" i="1" s="1"/>
  <c r="AV369" i="1" a="1"/>
  <c r="AV369" i="1" s="1"/>
  <c r="AV68" i="1" a="1"/>
  <c r="AV68" i="1" s="1"/>
  <c r="AV216" i="1" a="1"/>
  <c r="AV216" i="1" s="1"/>
  <c r="AV208" i="1" a="1"/>
  <c r="AV208" i="1" s="1"/>
  <c r="AV439" i="1" a="1"/>
  <c r="AV439" i="1" s="1"/>
  <c r="AV104" i="1" a="1"/>
  <c r="AV104" i="1" s="1"/>
  <c r="AV421" i="1" a="1"/>
  <c r="AV421" i="1" s="1"/>
  <c r="AV139" i="1" a="1"/>
  <c r="AV139" i="1" s="1"/>
  <c r="AV323" i="1" a="1"/>
  <c r="AV323" i="1" s="1"/>
  <c r="AV337" i="1" a="1"/>
  <c r="AV337" i="1" s="1"/>
  <c r="AV297" i="1" a="1"/>
  <c r="AV297" i="1" s="1"/>
  <c r="AV471" i="1" a="1"/>
  <c r="AV471" i="1" s="1"/>
  <c r="AW470" i="1" s="1"/>
  <c r="AX470" i="1" s="1"/>
  <c r="AV303" i="1" a="1"/>
  <c r="AV303" i="1" s="1"/>
  <c r="AV405" i="1" a="1"/>
  <c r="AV405" i="1" s="1"/>
  <c r="AV80" i="1" a="1"/>
  <c r="AV80" i="1" s="1"/>
  <c r="AV79" i="1" a="1"/>
  <c r="AV79" i="1" s="1"/>
  <c r="AV23" i="1" a="1"/>
  <c r="AV23" i="1" s="1"/>
  <c r="AV40" i="1" a="1"/>
  <c r="AV40" i="1" s="1"/>
  <c r="AV116" i="1" a="1"/>
  <c r="AV116" i="1" s="1"/>
  <c r="AV273" i="1" a="1"/>
  <c r="AV273" i="1" s="1"/>
  <c r="AV299" i="1" a="1"/>
  <c r="AV299" i="1" s="1"/>
  <c r="AV57" i="1" a="1"/>
  <c r="AV57" i="1" s="1"/>
  <c r="AV228" i="1" a="1"/>
  <c r="AV228" i="1" s="1"/>
  <c r="AV77" i="1" a="1"/>
  <c r="AV77" i="1" s="1"/>
  <c r="AV96" i="1" a="1"/>
  <c r="AV96" i="1" s="1"/>
  <c r="AV436" i="1" a="1"/>
  <c r="AV436" i="1" s="1"/>
  <c r="AV76" i="1" a="1"/>
  <c r="AV76" i="1" s="1"/>
  <c r="AV444" i="1" a="1"/>
  <c r="AV444" i="1" s="1"/>
  <c r="AV253" i="1" a="1"/>
  <c r="AV253" i="1" s="1"/>
  <c r="AV353" i="1" a="1"/>
  <c r="AV353" i="1" s="1"/>
  <c r="AV109" i="1" a="1"/>
  <c r="AV109" i="1" s="1"/>
  <c r="AV28" i="1" a="1"/>
  <c r="AV28" i="1" s="1"/>
  <c r="AV213" i="1" a="1"/>
  <c r="AV213" i="1" s="1"/>
  <c r="AV330" i="1" a="1"/>
  <c r="AV330" i="1" s="1"/>
  <c r="AV140" i="1" a="1"/>
  <c r="AV140" i="1" s="1"/>
  <c r="AV60" i="1" a="1"/>
  <c r="AV60" i="1" s="1"/>
  <c r="AV371" i="1" a="1"/>
  <c r="AV371" i="1" s="1"/>
  <c r="AV288" i="1" a="1"/>
  <c r="AV288" i="1" s="1"/>
  <c r="AV429" i="1" a="1"/>
  <c r="AV429" i="1" s="1"/>
  <c r="AV282" i="1" a="1"/>
  <c r="AV282" i="1" s="1"/>
  <c r="AV87" i="1" a="1"/>
  <c r="AV87" i="1" s="1"/>
  <c r="AV364" i="1" a="1"/>
  <c r="AV364" i="1" s="1"/>
  <c r="AV84" i="1" a="1"/>
  <c r="AV84" i="1" s="1"/>
  <c r="AV381" i="1" a="1"/>
  <c r="AV381" i="1" s="1"/>
  <c r="AV281" i="1" a="1"/>
  <c r="AV281" i="1" s="1"/>
  <c r="AV312" i="1" a="1"/>
  <c r="AV312" i="1" s="1"/>
  <c r="AV455" i="1" a="1"/>
  <c r="AV455" i="1" s="1"/>
  <c r="AV230" i="1" a="1"/>
  <c r="AV230" i="1" s="1"/>
  <c r="AV432" i="1" a="1"/>
  <c r="AV432" i="1" s="1"/>
  <c r="AV458" i="1" a="1"/>
  <c r="AV458" i="1" s="1"/>
  <c r="AV349" i="1" a="1"/>
  <c r="AV349" i="1" s="1"/>
  <c r="AV246" i="1" a="1"/>
  <c r="AV246" i="1" s="1"/>
  <c r="AV189" i="1" a="1"/>
  <c r="AV189" i="1" s="1"/>
  <c r="AV252" i="1" a="1"/>
  <c r="AV252" i="1" s="1"/>
  <c r="AV220" i="1" a="1"/>
  <c r="AV220" i="1" s="1"/>
  <c r="AV88" i="1" a="1"/>
  <c r="AV88" i="1" s="1"/>
  <c r="AV219" i="1" a="1"/>
  <c r="AV219" i="1" s="1"/>
  <c r="AV25" i="1" a="1"/>
  <c r="AV25" i="1" s="1"/>
  <c r="AV292" i="1" a="1"/>
  <c r="AV292" i="1" s="1"/>
  <c r="AV267" i="1" a="1"/>
  <c r="AV267" i="1" s="1"/>
  <c r="AV342" i="1" a="1"/>
  <c r="AV342" i="1" s="1"/>
  <c r="AV179" i="1" a="1"/>
  <c r="AV179" i="1" s="1"/>
  <c r="AV296" i="1" a="1"/>
  <c r="AV296" i="1" s="1"/>
  <c r="AV286" i="1" a="1"/>
  <c r="AV286" i="1" s="1"/>
  <c r="AV225" i="1" a="1"/>
  <c r="AV225" i="1" s="1"/>
  <c r="AV461" i="1" a="1"/>
  <c r="AV461" i="1" s="1"/>
  <c r="AV301" i="1" a="1"/>
  <c r="AV301" i="1" s="1"/>
  <c r="AV320" i="1" a="1"/>
  <c r="AV320" i="1" s="1"/>
  <c r="AV170" i="1" a="1"/>
  <c r="AV170" i="1" s="1"/>
  <c r="AV409" i="1" a="1"/>
  <c r="AV409" i="1" s="1"/>
  <c r="AV306" i="1" a="1"/>
  <c r="AV306" i="1" s="1"/>
  <c r="AV191" i="1" a="1"/>
  <c r="AV191" i="1" s="1"/>
  <c r="AV298" i="1" a="1"/>
  <c r="AV298" i="1" s="1"/>
  <c r="AV240" i="1" a="1"/>
  <c r="AV240" i="1" s="1"/>
  <c r="AV414" i="1" a="1"/>
  <c r="AV414" i="1" s="1"/>
  <c r="AV404" i="1" a="1"/>
  <c r="AV404" i="1" s="1"/>
  <c r="AV331" i="1" a="1"/>
  <c r="AV331" i="1" s="1"/>
  <c r="AV229" i="1" a="1"/>
  <c r="AV229" i="1" s="1"/>
  <c r="AV317" i="1" a="1"/>
  <c r="AV317" i="1" s="1"/>
  <c r="AV332" i="1" a="1"/>
  <c r="AV332" i="1" s="1"/>
  <c r="AV185" i="1" a="1"/>
  <c r="AV185" i="1" s="1"/>
  <c r="AV473" i="1" a="1"/>
  <c r="AV473" i="1" s="1"/>
  <c r="AV276" i="1" a="1"/>
  <c r="AV276" i="1" s="1"/>
  <c r="AV393" i="1" a="1"/>
  <c r="AV393" i="1" s="1"/>
  <c r="AV411" i="1" a="1"/>
  <c r="AV411" i="1" s="1"/>
  <c r="AV32" i="1" a="1"/>
  <c r="AV32" i="1" s="1"/>
  <c r="AV151" i="1" a="1"/>
  <c r="AV151" i="1" s="1"/>
  <c r="AV417" i="1" a="1"/>
  <c r="AV417" i="1" s="1"/>
  <c r="AV343" i="1" a="1"/>
  <c r="AV343" i="1" s="1"/>
  <c r="AV402" i="1" a="1"/>
  <c r="AV402" i="1" s="1"/>
  <c r="AV134" i="1" a="1"/>
  <c r="AV134" i="1" s="1"/>
  <c r="AV248" i="1" a="1"/>
  <c r="AV248" i="1" s="1"/>
  <c r="AV279" i="1" a="1"/>
  <c r="AV279" i="1" s="1"/>
  <c r="AV85" i="1" a="1"/>
  <c r="AV85" i="1" s="1"/>
  <c r="AV75" i="1" a="1"/>
  <c r="AV75" i="1" s="1"/>
  <c r="AV102" i="1" a="1"/>
  <c r="AV102" i="1" s="1"/>
  <c r="AV351" i="1" a="1"/>
  <c r="AV351" i="1" s="1"/>
  <c r="AV171" i="1" a="1"/>
  <c r="AV171" i="1" s="1"/>
  <c r="AV309" i="1" a="1"/>
  <c r="AV309" i="1" s="1"/>
  <c r="AV204" i="1" a="1"/>
  <c r="AV204" i="1" s="1"/>
  <c r="AV328" i="1" a="1"/>
  <c r="AV328" i="1" s="1"/>
  <c r="AV221" i="1" a="1"/>
  <c r="AV221" i="1" s="1"/>
  <c r="AV150" i="1" a="1"/>
  <c r="AV150" i="1" s="1"/>
  <c r="AV78" i="1" a="1"/>
  <c r="AV78" i="1" s="1"/>
  <c r="AV385" i="1" a="1"/>
  <c r="AV385" i="1" s="1"/>
  <c r="AV271" i="1" a="1"/>
  <c r="AV271" i="1" s="1"/>
  <c r="AV367" i="1" a="1"/>
  <c r="AV367" i="1" s="1"/>
  <c r="AV339" i="1" a="1"/>
  <c r="AV339" i="1" s="1"/>
  <c r="AV29" i="1" a="1"/>
  <c r="AV29" i="1" s="1"/>
  <c r="AV72" i="1" a="1"/>
  <c r="AV72" i="1" s="1"/>
  <c r="AV472" i="1" a="1"/>
  <c r="AV472" i="1" s="1"/>
  <c r="AV53" i="1" a="1"/>
  <c r="AV53" i="1" s="1"/>
  <c r="AV199" i="1" a="1"/>
  <c r="AV199" i="1" s="1"/>
  <c r="AV321" i="1" a="1"/>
  <c r="AV321" i="1" s="1"/>
  <c r="AV4" i="1" a="1"/>
  <c r="AV4" i="1" s="1"/>
  <c r="AV454" i="1" a="1"/>
  <c r="AV454" i="1" s="1"/>
  <c r="AV49" i="1" a="1"/>
  <c r="AV49" i="1" s="1"/>
  <c r="AV346" i="1" a="1"/>
  <c r="AV346" i="1" s="1"/>
  <c r="AV448" i="1" a="1"/>
  <c r="AV448" i="1" s="1"/>
  <c r="AV449" i="1" a="1"/>
  <c r="AV449" i="1" s="1"/>
  <c r="AV181" i="1" a="1"/>
  <c r="AV181" i="1" s="1"/>
  <c r="AV360" i="1" a="1"/>
  <c r="AV360" i="1" s="1"/>
  <c r="AV380" i="1" a="1"/>
  <c r="AV380" i="1" s="1"/>
  <c r="AV59" i="1" a="1"/>
  <c r="AV59" i="1" s="1"/>
  <c r="AV435" i="1" a="1"/>
  <c r="AV435" i="1" s="1"/>
  <c r="AV430" i="1" a="1"/>
  <c r="AV430" i="1" s="1"/>
  <c r="AV427" i="1" a="1"/>
  <c r="AV427" i="1" s="1"/>
  <c r="AV21" i="1" a="1"/>
  <c r="AV21" i="1" s="1"/>
  <c r="AV58" i="1" a="1"/>
  <c r="AV58" i="1" s="1"/>
  <c r="AV201" i="1" a="1"/>
  <c r="AV201" i="1" s="1"/>
  <c r="AV423" i="1" a="1"/>
  <c r="AV423" i="1" s="1"/>
  <c r="AV261" i="1" a="1"/>
  <c r="AV261" i="1" s="1"/>
  <c r="AV453" i="1" a="1"/>
  <c r="AV453" i="1" s="1"/>
  <c r="AV445" i="1" a="1"/>
  <c r="AV445" i="1" s="1"/>
  <c r="AV105" i="1" a="1"/>
  <c r="AV105" i="1" s="1"/>
  <c r="AV177" i="1" a="1"/>
  <c r="AV177" i="1" s="1"/>
  <c r="AV237" i="1" a="1"/>
  <c r="AV237" i="1" s="1"/>
  <c r="AV176" i="1" a="1"/>
  <c r="AV176" i="1" s="1"/>
  <c r="AV226" i="1" a="1"/>
  <c r="AV226" i="1" s="1"/>
  <c r="AV469" i="1" a="1"/>
  <c r="AV469" i="1" s="1"/>
  <c r="AV415" i="1" a="1"/>
  <c r="AV415" i="1" s="1"/>
  <c r="AV210" i="1" a="1"/>
  <c r="AV210" i="1" s="1"/>
  <c r="AV293" i="1" a="1"/>
  <c r="AV293" i="1" s="1"/>
  <c r="AV55" i="1" a="1"/>
  <c r="AV55" i="1" s="1"/>
  <c r="AV382" i="1" a="1"/>
  <c r="AV382" i="1" s="1"/>
  <c r="AV223" i="1" a="1"/>
  <c r="AV223" i="1" s="1"/>
  <c r="AV82" i="1" a="1"/>
  <c r="AV82" i="1" s="1"/>
  <c r="AV413" i="1" a="1"/>
  <c r="AV413" i="1" s="1"/>
  <c r="AV164" i="1" a="1"/>
  <c r="AV164" i="1" s="1"/>
  <c r="AV133" i="1" a="1"/>
  <c r="AV133" i="1" s="1"/>
  <c r="AV14" i="1" a="1"/>
  <c r="AV14" i="1" s="1"/>
  <c r="AV370" i="1" a="1"/>
  <c r="AV370" i="1" s="1"/>
  <c r="AV416" i="1" a="1"/>
  <c r="AV416" i="1" s="1"/>
  <c r="AV401" i="1" a="1"/>
  <c r="AV401" i="1" s="1"/>
  <c r="AV355" i="1" a="1"/>
  <c r="AV355" i="1" s="1"/>
  <c r="AV325" i="1" a="1"/>
  <c r="AV325" i="1" s="1"/>
  <c r="AV278" i="1" a="1"/>
  <c r="AV278" i="1" s="1"/>
  <c r="AV145" i="1" a="1"/>
  <c r="AV145" i="1" s="1"/>
  <c r="AV52" i="1" a="1"/>
  <c r="AV52" i="1" s="1"/>
  <c r="AV466" i="1" a="1"/>
  <c r="AV466" i="1" s="1"/>
  <c r="AV254" i="1" a="1"/>
  <c r="AV254" i="1" s="1"/>
  <c r="AV162" i="1" a="1"/>
  <c r="AV162" i="1" s="1"/>
  <c r="AV178" i="1" a="1"/>
  <c r="AV178" i="1" s="1"/>
  <c r="AV266" i="1" a="1"/>
  <c r="AV266" i="1" s="1"/>
  <c r="AV344" i="1" a="1"/>
  <c r="AV344" i="1" s="1"/>
  <c r="AV83" i="1" a="1"/>
  <c r="AV83" i="1" s="1"/>
  <c r="AV425" i="1" a="1"/>
  <c r="AV425" i="1" s="1"/>
  <c r="AV387" i="1" a="1"/>
  <c r="AV387" i="1" s="1"/>
  <c r="AV175" i="1" a="1"/>
  <c r="AV175" i="1" s="1"/>
  <c r="AV215" i="1" a="1"/>
  <c r="AV215" i="1" s="1"/>
  <c r="AV122" i="1" a="1"/>
  <c r="AV122" i="1" s="1"/>
  <c r="AV352" i="1" a="1"/>
  <c r="AV352" i="1" s="1"/>
  <c r="AV311" i="1" a="1"/>
  <c r="AV311" i="1" s="1"/>
  <c r="AV117" i="1" a="1"/>
  <c r="AV117" i="1" s="1"/>
  <c r="AV260" i="1" a="1"/>
  <c r="AV260" i="1" s="1"/>
  <c r="AV19" i="1" a="1"/>
  <c r="AV19" i="1" s="1"/>
  <c r="AV294" i="1" a="1"/>
  <c r="AV294" i="1" s="1"/>
  <c r="AV206" i="1" a="1"/>
  <c r="AV206" i="1" s="1"/>
  <c r="AV106" i="1" a="1"/>
  <c r="AV106" i="1" s="1"/>
  <c r="AV424" i="1" a="1"/>
  <c r="AV424" i="1" s="1"/>
  <c r="AV476" i="1" a="1"/>
  <c r="AV476" i="1" s="1"/>
  <c r="AV334" i="1" a="1"/>
  <c r="AV334" i="1" s="1"/>
  <c r="AV113" i="1" a="1"/>
  <c r="AV113" i="1" s="1"/>
  <c r="AV121" i="1" a="1"/>
  <c r="AV121" i="1" s="1"/>
  <c r="AV203" i="1" a="1"/>
  <c r="AV203" i="1" s="1"/>
  <c r="AV165" i="1" a="1"/>
  <c r="AV165" i="1" s="1"/>
  <c r="AV275" i="1" a="1"/>
  <c r="AV275" i="1" s="1"/>
  <c r="AV62" i="1" a="1"/>
  <c r="AV62" i="1" s="1"/>
  <c r="AV456" i="1" a="1"/>
  <c r="AV456" i="1" s="1"/>
  <c r="AV440" i="1" a="1"/>
  <c r="AV440" i="1" s="1"/>
  <c r="AV262" i="1" a="1"/>
  <c r="AV262" i="1" s="1"/>
  <c r="AV42" i="1" a="1"/>
  <c r="AV42" i="1" s="1"/>
  <c r="AV127" i="1" a="1"/>
  <c r="AV127" i="1" s="1"/>
  <c r="AV314" i="1" a="1"/>
  <c r="AV314" i="1" s="1"/>
  <c r="AV30" i="1" a="1"/>
  <c r="AV30" i="1" s="1"/>
  <c r="AV236" i="1" a="1"/>
  <c r="AV236" i="1" s="1"/>
  <c r="AV159" i="1" a="1"/>
  <c r="AV159" i="1" s="1"/>
  <c r="AV47" i="1" a="1"/>
  <c r="AV47" i="1" s="1"/>
  <c r="AV265" i="1" a="1"/>
  <c r="AV265" i="1" s="1"/>
  <c r="AV239" i="1" a="1"/>
  <c r="AV239" i="1" s="1"/>
  <c r="AV287" i="1" a="1"/>
  <c r="AV287" i="1" s="1"/>
  <c r="AV775" i="1" a="1"/>
  <c r="AV775" i="1" s="1"/>
  <c r="AV773" i="1" a="1"/>
  <c r="AV773" i="1" s="1"/>
  <c r="AV771" i="1" a="1"/>
  <c r="AV771" i="1" s="1"/>
  <c r="AV769" i="1" a="1"/>
  <c r="AV769" i="1" s="1"/>
  <c r="AV767" i="1" a="1"/>
  <c r="AV767" i="1" s="1"/>
  <c r="AV765" i="1" a="1"/>
  <c r="AV765" i="1" s="1"/>
  <c r="AV763" i="1" a="1"/>
  <c r="AV763" i="1" s="1"/>
  <c r="AV761" i="1" a="1"/>
  <c r="AV761" i="1" s="1"/>
  <c r="AV759" i="1" a="1"/>
  <c r="AV759" i="1" s="1"/>
  <c r="AV757" i="1" a="1"/>
  <c r="AV757" i="1" s="1"/>
  <c r="AV755" i="1" a="1"/>
  <c r="AV755" i="1" s="1"/>
  <c r="AW755" i="1" s="1"/>
  <c r="AX755" i="1" s="1"/>
  <c r="AV753" i="1" a="1"/>
  <c r="AV753" i="1" s="1"/>
  <c r="AV751" i="1" a="1"/>
  <c r="AV751" i="1" s="1"/>
  <c r="AV749" i="1" a="1"/>
  <c r="AV749" i="1" s="1"/>
  <c r="AV747" i="1" a="1"/>
  <c r="AV747" i="1" s="1"/>
  <c r="AV745" i="1" a="1"/>
  <c r="AV745" i="1" s="1"/>
  <c r="AV743" i="1" a="1"/>
  <c r="AV743" i="1" s="1"/>
  <c r="AV741" i="1" a="1"/>
  <c r="AV741" i="1" s="1"/>
  <c r="AV739" i="1" a="1"/>
  <c r="AV739" i="1" s="1"/>
  <c r="AW739" i="1" s="1"/>
  <c r="AX739" i="1" s="1"/>
  <c r="AV737" i="1" a="1"/>
  <c r="AV737" i="1" s="1"/>
  <c r="AV735" i="1" a="1"/>
  <c r="AV735" i="1" s="1"/>
  <c r="AV733" i="1" a="1"/>
  <c r="AV733" i="1" s="1"/>
  <c r="AV731" i="1" a="1"/>
  <c r="AV731" i="1" s="1"/>
  <c r="AW731" i="1" s="1"/>
  <c r="AX731" i="1" s="1"/>
  <c r="AV729" i="1" a="1"/>
  <c r="AV729" i="1" s="1"/>
  <c r="AV727" i="1" a="1"/>
  <c r="AV727" i="1" s="1"/>
  <c r="AV725" i="1" a="1"/>
  <c r="AV725" i="1" s="1"/>
  <c r="AV723" i="1" a="1"/>
  <c r="AV723" i="1" s="1"/>
  <c r="AV721" i="1" a="1"/>
  <c r="AV721" i="1" s="1"/>
  <c r="AV719" i="1" a="1"/>
  <c r="AV719" i="1" s="1"/>
  <c r="AV717" i="1" a="1"/>
  <c r="AV717" i="1" s="1"/>
  <c r="AV715" i="1" a="1"/>
  <c r="AV715" i="1" s="1"/>
  <c r="AV713" i="1" a="1"/>
  <c r="AV713" i="1" s="1"/>
  <c r="AV711" i="1" a="1"/>
  <c r="AV711" i="1" s="1"/>
  <c r="AV709" i="1" a="1"/>
  <c r="AV709" i="1" s="1"/>
  <c r="AV707" i="1" a="1"/>
  <c r="AV707" i="1" s="1"/>
  <c r="AW707" i="1" s="1"/>
  <c r="AX707" i="1" s="1"/>
  <c r="AV705" i="1" a="1"/>
  <c r="AV705" i="1" s="1"/>
  <c r="AV703" i="1" a="1"/>
  <c r="AV703" i="1" s="1"/>
  <c r="AV701" i="1" a="1"/>
  <c r="AV701" i="1" s="1"/>
  <c r="AV699" i="1" a="1"/>
  <c r="AV699" i="1" s="1"/>
  <c r="AV697" i="1" a="1"/>
  <c r="AV697" i="1" s="1"/>
  <c r="AV695" i="1" a="1"/>
  <c r="AV695" i="1" s="1"/>
  <c r="AV693" i="1" a="1"/>
  <c r="AV693" i="1" s="1"/>
  <c r="AV691" i="1" a="1"/>
  <c r="AV691" i="1" s="1"/>
  <c r="AV689" i="1" a="1"/>
  <c r="AV689" i="1" s="1"/>
  <c r="AV687" i="1" a="1"/>
  <c r="AV687" i="1" s="1"/>
  <c r="AV685" i="1" a="1"/>
  <c r="AV685" i="1" s="1"/>
  <c r="AV683" i="1" a="1"/>
  <c r="AV683" i="1" s="1"/>
  <c r="AV681" i="1" a="1"/>
  <c r="AV681" i="1" s="1"/>
  <c r="AV679" i="1" a="1"/>
  <c r="AV679" i="1" s="1"/>
  <c r="AV677" i="1" a="1"/>
  <c r="AV677" i="1" s="1"/>
  <c r="AV675" i="1" a="1"/>
  <c r="AV675" i="1" s="1"/>
  <c r="AV673" i="1" a="1"/>
  <c r="AV673" i="1" s="1"/>
  <c r="AV671" i="1" a="1"/>
  <c r="AV671" i="1" s="1"/>
  <c r="AV669" i="1" a="1"/>
  <c r="AV669" i="1" s="1"/>
  <c r="AV667" i="1" a="1"/>
  <c r="AV667" i="1" s="1"/>
  <c r="AV665" i="1" a="1"/>
  <c r="AV665" i="1" s="1"/>
  <c r="AV663" i="1" a="1"/>
  <c r="AV663" i="1" s="1"/>
  <c r="AV661" i="1" a="1"/>
  <c r="AV661" i="1" s="1"/>
  <c r="AV659" i="1" a="1"/>
  <c r="AV659" i="1" s="1"/>
  <c r="AV657" i="1" a="1"/>
  <c r="AV657" i="1" s="1"/>
  <c r="AV655" i="1" a="1"/>
  <c r="AV655" i="1" s="1"/>
  <c r="AV653" i="1" a="1"/>
  <c r="AV653" i="1" s="1"/>
  <c r="AV651" i="1" a="1"/>
  <c r="AV651" i="1" s="1"/>
  <c r="AV649" i="1" a="1"/>
  <c r="AV649" i="1" s="1"/>
  <c r="AV647" i="1" a="1"/>
  <c r="AV647" i="1" s="1"/>
  <c r="AV645" i="1" a="1"/>
  <c r="AV645" i="1" s="1"/>
  <c r="AV643" i="1" a="1"/>
  <c r="AV643" i="1" s="1"/>
  <c r="AV641" i="1" a="1"/>
  <c r="AV641" i="1" s="1"/>
  <c r="AV639" i="1" a="1"/>
  <c r="AV639" i="1" s="1"/>
  <c r="AV637" i="1" a="1"/>
  <c r="AV637" i="1" s="1"/>
  <c r="AV635" i="1" a="1"/>
  <c r="AV635" i="1" s="1"/>
  <c r="AV633" i="1" a="1"/>
  <c r="AV633" i="1" s="1"/>
  <c r="AV631" i="1" a="1"/>
  <c r="AV631" i="1" s="1"/>
  <c r="AV629" i="1" a="1"/>
  <c r="AV629" i="1" s="1"/>
  <c r="AV627" i="1" a="1"/>
  <c r="AV627" i="1" s="1"/>
  <c r="AV625" i="1" a="1"/>
  <c r="AV625" i="1" s="1"/>
  <c r="AV623" i="1" a="1"/>
  <c r="AV623" i="1" s="1"/>
  <c r="AV621" i="1" a="1"/>
  <c r="AV621" i="1" s="1"/>
  <c r="AV619" i="1" a="1"/>
  <c r="AV619" i="1" s="1"/>
  <c r="AV617" i="1" a="1"/>
  <c r="AV617" i="1" s="1"/>
  <c r="AV614" i="1" a="1"/>
  <c r="AV614" i="1" s="1"/>
  <c r="AW614" i="1" s="1"/>
  <c r="AX614" i="1" s="1"/>
  <c r="AV612" i="1" a="1"/>
  <c r="AV612" i="1" s="1"/>
  <c r="AV610" i="1" a="1"/>
  <c r="AV610" i="1" s="1"/>
  <c r="AW610" i="1" s="1"/>
  <c r="AX610" i="1" s="1"/>
  <c r="AV608" i="1" a="1"/>
  <c r="AV608" i="1" s="1"/>
  <c r="AV606" i="1" a="1"/>
  <c r="AV606" i="1" s="1"/>
  <c r="AV604" i="1" a="1"/>
  <c r="AV604" i="1" s="1"/>
  <c r="AV602" i="1" a="1"/>
  <c r="AV602" i="1" s="1"/>
  <c r="AV600" i="1" a="1"/>
  <c r="AV600" i="1" s="1"/>
  <c r="AV598" i="1" a="1"/>
  <c r="AV598" i="1" s="1"/>
  <c r="AV596" i="1" a="1"/>
  <c r="AV596" i="1" s="1"/>
  <c r="AV594" i="1" a="1"/>
  <c r="AV594" i="1" s="1"/>
  <c r="AW594" i="1" s="1"/>
  <c r="AX594" i="1" s="1"/>
  <c r="AV592" i="1" a="1"/>
  <c r="AV592" i="1" s="1"/>
  <c r="AV590" i="1" a="1"/>
  <c r="AV590" i="1" s="1"/>
  <c r="AV588" i="1" a="1"/>
  <c r="AV588" i="1" s="1"/>
  <c r="AV586" i="1" a="1"/>
  <c r="AV586" i="1" s="1"/>
  <c r="AW586" i="1" s="1"/>
  <c r="AX586" i="1" s="1"/>
  <c r="AV584" i="1" a="1"/>
  <c r="AV584" i="1" s="1"/>
  <c r="AV582" i="1" a="1"/>
  <c r="AV582" i="1" s="1"/>
  <c r="AV580" i="1" a="1"/>
  <c r="AV580" i="1" s="1"/>
  <c r="AV578" i="1" a="1"/>
  <c r="AV578" i="1" s="1"/>
  <c r="AV576" i="1" a="1"/>
  <c r="AV576" i="1" s="1"/>
  <c r="AV574" i="1" a="1"/>
  <c r="AV574" i="1" s="1"/>
  <c r="AV572" i="1" a="1"/>
  <c r="AV572" i="1" s="1"/>
  <c r="AV570" i="1" a="1"/>
  <c r="AV570" i="1" s="1"/>
  <c r="AW570" i="1" s="1"/>
  <c r="AX570" i="1" s="1"/>
  <c r="AV568" i="1" a="1"/>
  <c r="AV568" i="1" s="1"/>
  <c r="AV566" i="1" a="1"/>
  <c r="AV566" i="1" s="1"/>
  <c r="AV564" i="1" a="1"/>
  <c r="AV564" i="1" s="1"/>
  <c r="AV562" i="1" a="1"/>
  <c r="AV562" i="1" s="1"/>
  <c r="AW562" i="1" s="1"/>
  <c r="AX562" i="1" s="1"/>
  <c r="AV560" i="1" a="1"/>
  <c r="AV560" i="1" s="1"/>
  <c r="AV558" i="1" a="1"/>
  <c r="AV558" i="1" s="1"/>
  <c r="AV556" i="1" a="1"/>
  <c r="AV556" i="1" s="1"/>
  <c r="AV554" i="1" a="1"/>
  <c r="AV554" i="1" s="1"/>
  <c r="AV552" i="1" a="1"/>
  <c r="AV552" i="1" s="1"/>
  <c r="AV550" i="1" a="1"/>
  <c r="AV550" i="1" s="1"/>
  <c r="AV548" i="1" a="1"/>
  <c r="AV548" i="1" s="1"/>
  <c r="AV546" i="1" a="1"/>
  <c r="AV546" i="1" s="1"/>
  <c r="AW546" i="1" s="1"/>
  <c r="AX546" i="1" s="1"/>
  <c r="AV544" i="1" a="1"/>
  <c r="AV544" i="1" s="1"/>
  <c r="AV542" i="1" a="1"/>
  <c r="AV542" i="1" s="1"/>
  <c r="AV540" i="1" a="1"/>
  <c r="AV540" i="1" s="1"/>
  <c r="AV538" i="1" a="1"/>
  <c r="AV538" i="1" s="1"/>
  <c r="AW538" i="1" s="1"/>
  <c r="AX538" i="1" s="1"/>
  <c r="AV536" i="1" a="1"/>
  <c r="AV536" i="1" s="1"/>
  <c r="AV534" i="1" a="1"/>
  <c r="AV534" i="1" s="1"/>
  <c r="AV532" i="1" a="1"/>
  <c r="AV532" i="1" s="1"/>
  <c r="AV530" i="1" a="1"/>
  <c r="AV530" i="1" s="1"/>
  <c r="AV528" i="1" a="1"/>
  <c r="AV528" i="1" s="1"/>
  <c r="AV526" i="1" a="1"/>
  <c r="AV526" i="1" s="1"/>
  <c r="AV524" i="1" a="1"/>
  <c r="AV524" i="1" s="1"/>
  <c r="AV522" i="1" a="1"/>
  <c r="AV522" i="1" s="1"/>
  <c r="AW522" i="1" s="1"/>
  <c r="AX522" i="1" s="1"/>
  <c r="AV520" i="1" a="1"/>
  <c r="AV520" i="1" s="1"/>
  <c r="AV518" i="1" a="1"/>
  <c r="AV518" i="1" s="1"/>
  <c r="AV516" i="1" a="1"/>
  <c r="AV516" i="1" s="1"/>
  <c r="AV514" i="1" a="1"/>
  <c r="AV514" i="1" s="1"/>
  <c r="AW514" i="1" s="1"/>
  <c r="AX514" i="1" s="1"/>
  <c r="AV512" i="1" a="1"/>
  <c r="AV512" i="1" s="1"/>
  <c r="AV510" i="1" a="1"/>
  <c r="AV510" i="1" s="1"/>
  <c r="AV508" i="1" a="1"/>
  <c r="AV508" i="1" s="1"/>
  <c r="AV506" i="1" a="1"/>
  <c r="AV506" i="1" s="1"/>
  <c r="AV504" i="1" a="1"/>
  <c r="AV504" i="1" s="1"/>
  <c r="AV502" i="1" a="1"/>
  <c r="AV502" i="1" s="1"/>
  <c r="AV500" i="1" a="1"/>
  <c r="AV500" i="1" s="1"/>
  <c r="AV498" i="1" a="1"/>
  <c r="AV498" i="1" s="1"/>
  <c r="AW498" i="1" s="1"/>
  <c r="AX498" i="1" s="1"/>
  <c r="AV496" i="1" a="1"/>
  <c r="AV496" i="1" s="1"/>
  <c r="AV494" i="1" a="1"/>
  <c r="AV494" i="1" s="1"/>
  <c r="AV492" i="1" a="1"/>
  <c r="AV492" i="1" s="1"/>
  <c r="AV490" i="1" a="1"/>
  <c r="AV490" i="1" s="1"/>
  <c r="AW490" i="1" s="1"/>
  <c r="AX490" i="1" s="1"/>
  <c r="AV488" i="1" a="1"/>
  <c r="AV488" i="1" s="1"/>
  <c r="AV486" i="1" a="1"/>
  <c r="AV486" i="1" s="1"/>
  <c r="AV484" i="1" a="1"/>
  <c r="AV484" i="1" s="1"/>
  <c r="AV482" i="1" a="1"/>
  <c r="AV482" i="1" s="1"/>
  <c r="AV480" i="1" a="1"/>
  <c r="AV480" i="1" s="1"/>
  <c r="AV478" i="1" a="1"/>
  <c r="AV478" i="1" s="1"/>
  <c r="AV232" i="1" a="1"/>
  <c r="AV232" i="1" s="1"/>
  <c r="AV384" i="1" a="1"/>
  <c r="AV384" i="1" s="1"/>
  <c r="AV41" i="1" a="1"/>
  <c r="AV41" i="1" s="1"/>
  <c r="AV308" i="1" a="1"/>
  <c r="AV308" i="1" s="1"/>
  <c r="AV390" i="1" a="1"/>
  <c r="AV390" i="1" s="1"/>
  <c r="AV143" i="1" a="1"/>
  <c r="AV143" i="1" s="1"/>
  <c r="AV400" i="1" a="1"/>
  <c r="AV400" i="1" s="1"/>
  <c r="AV136" i="1" a="1"/>
  <c r="AV136" i="1" s="1"/>
  <c r="AV209" i="1" a="1"/>
  <c r="AV209" i="1" s="1"/>
  <c r="AV86" i="1" a="1"/>
  <c r="AV86" i="1" s="1"/>
  <c r="AV372" i="1" a="1"/>
  <c r="AV372" i="1" s="1"/>
  <c r="AV124" i="1" a="1"/>
  <c r="AV124" i="1" s="1"/>
  <c r="AV242" i="1" a="1"/>
  <c r="AV242" i="1" s="1"/>
  <c r="AV224" i="1" a="1"/>
  <c r="AV224" i="1" s="1"/>
  <c r="AV54" i="1" a="1"/>
  <c r="AV54" i="1" s="1"/>
  <c r="AV64" i="1" a="1"/>
  <c r="AV64" i="1" s="1"/>
  <c r="AV186" i="1" a="1"/>
  <c r="AV186" i="1" s="1"/>
  <c r="AV302" i="1" a="1"/>
  <c r="AV302" i="1" s="1"/>
  <c r="AV69" i="1" a="1"/>
  <c r="AV69" i="1" s="1"/>
  <c r="AV174" i="1" a="1"/>
  <c r="AV174" i="1" s="1"/>
  <c r="AV389" i="1" a="1"/>
  <c r="AV389" i="1" s="1"/>
  <c r="AV255" i="1" a="1"/>
  <c r="AV255" i="1" s="1"/>
  <c r="AV257" i="1" a="1"/>
  <c r="AV257" i="1" s="1"/>
  <c r="AV452" i="1" a="1"/>
  <c r="AV452" i="1" s="1"/>
  <c r="AV152" i="1" a="1"/>
  <c r="AV152" i="1" s="1"/>
  <c r="AV354" i="1" a="1"/>
  <c r="AV354" i="1" s="1"/>
  <c r="AV65" i="1" a="1"/>
  <c r="AV65" i="1" s="1"/>
  <c r="AV132" i="1" a="1"/>
  <c r="AV132" i="1" s="1"/>
  <c r="AV350" i="1" a="1"/>
  <c r="AV350" i="1" s="1"/>
  <c r="AV107" i="1" a="1"/>
  <c r="AV107" i="1" s="1"/>
  <c r="AV315" i="1" a="1"/>
  <c r="AV315" i="1" s="1"/>
  <c r="AV464" i="1" a="1"/>
  <c r="AV464" i="1" s="1"/>
  <c r="AV249" i="1" a="1"/>
  <c r="AV249" i="1" s="1"/>
  <c r="AV412" i="1" a="1"/>
  <c r="AV412" i="1" s="1"/>
  <c r="AV305" i="1" a="1"/>
  <c r="AV305" i="1" s="1"/>
  <c r="AV463" i="1" a="1"/>
  <c r="AV463" i="1" s="1"/>
  <c r="AV147" i="1" a="1"/>
  <c r="AV147" i="1" s="1"/>
  <c r="AV137" i="1" a="1"/>
  <c r="AV137" i="1" s="1"/>
  <c r="AV399" i="1" a="1"/>
  <c r="AV399" i="1" s="1"/>
  <c r="AV27" i="1" a="1"/>
  <c r="AV27" i="1" s="1"/>
  <c r="AV358" i="1" a="1"/>
  <c r="AV358" i="1" s="1"/>
  <c r="AV135" i="1" a="1"/>
  <c r="AV135" i="1" s="1"/>
  <c r="AV73" i="1" a="1"/>
  <c r="AV73" i="1" s="1"/>
  <c r="AV475" i="1" a="1"/>
  <c r="AV475" i="1" s="1"/>
  <c r="AV161" i="1" a="1"/>
  <c r="AV161" i="1" s="1"/>
  <c r="AV108" i="1" a="1"/>
  <c r="AV108" i="1" s="1"/>
  <c r="AV115" i="1" a="1"/>
  <c r="AV115" i="1" s="1"/>
  <c r="AV98" i="1" a="1"/>
  <c r="AV98" i="1" s="1"/>
  <c r="AV149" i="1" a="1"/>
  <c r="AV149" i="1" s="1"/>
  <c r="AV100" i="1" a="1"/>
  <c r="AV100" i="1" s="1"/>
  <c r="AV434" i="1" a="1"/>
  <c r="AV434" i="1" s="1"/>
  <c r="AV289" i="1" a="1"/>
  <c r="AV289" i="1" s="1"/>
  <c r="AV153" i="1" a="1"/>
  <c r="AV153" i="1" s="1"/>
  <c r="AV211" i="1" a="1"/>
  <c r="AV211" i="1" s="1"/>
  <c r="AV66" i="1" a="1"/>
  <c r="AV66" i="1" s="1"/>
  <c r="AV268" i="1" a="1"/>
  <c r="AV268" i="1" s="1"/>
  <c r="AV426" i="1" a="1"/>
  <c r="AV426" i="1" s="1"/>
  <c r="AV459" i="1" a="1"/>
  <c r="AV459" i="1" s="1"/>
  <c r="AV187" i="1" a="1"/>
  <c r="AV187" i="1" s="1"/>
  <c r="AV307" i="1" a="1"/>
  <c r="AV307" i="1" s="1"/>
  <c r="AV119" i="1" a="1"/>
  <c r="AV119" i="1" s="1"/>
  <c r="AV403" i="1" a="1"/>
  <c r="AV403" i="1" s="1"/>
  <c r="AV13" i="1" a="1"/>
  <c r="AV13" i="1" s="1"/>
  <c r="AV217" i="1" a="1"/>
  <c r="AV217" i="1" s="1"/>
  <c r="AV336" i="1" a="1"/>
  <c r="AV336" i="1" s="1"/>
  <c r="AV111" i="1" a="1"/>
  <c r="AV111" i="1" s="1"/>
  <c r="AV35" i="1" a="1"/>
  <c r="AV35" i="1" s="1"/>
  <c r="AV126" i="1" a="1"/>
  <c r="AV126" i="1" s="1"/>
  <c r="AV212" i="1" a="1"/>
  <c r="AV212" i="1" s="1"/>
  <c r="AV202" i="1" a="1"/>
  <c r="AV202" i="1" s="1"/>
  <c r="AV284" i="1" a="1"/>
  <c r="AV284" i="1" s="1"/>
  <c r="AV324" i="1" a="1"/>
  <c r="AV324" i="1" s="1"/>
  <c r="AV90" i="1" a="1"/>
  <c r="AV90" i="1" s="1"/>
  <c r="AV450" i="1" a="1"/>
  <c r="AV450" i="1" s="1"/>
  <c r="AV365" i="1" a="1"/>
  <c r="AV365" i="1" s="1"/>
  <c r="AV285" i="1" a="1"/>
  <c r="AV285" i="1" s="1"/>
  <c r="AV17" i="1" a="1"/>
  <c r="AV17" i="1" s="1"/>
  <c r="AV340" i="1" a="1"/>
  <c r="AV340" i="1" s="1"/>
  <c r="AV341" i="1" a="1"/>
  <c r="AV341" i="1" s="1"/>
  <c r="AV56" i="1" a="1"/>
  <c r="AV56" i="1" s="1"/>
  <c r="AV197" i="1" a="1"/>
  <c r="AV197" i="1" s="1"/>
  <c r="AV172" i="1" a="1"/>
  <c r="AV172" i="1" s="1"/>
  <c r="AV182" i="1" a="1"/>
  <c r="AV182" i="1" s="1"/>
  <c r="AV74" i="1" a="1"/>
  <c r="AV74" i="1" s="1"/>
  <c r="AV33" i="1" a="1"/>
  <c r="AV33" i="1" s="1"/>
  <c r="AV457" i="1" a="1"/>
  <c r="AV457" i="1" s="1"/>
  <c r="AV6" i="1" a="1"/>
  <c r="AV6" i="1" s="1"/>
  <c r="AV300" i="1" a="1"/>
  <c r="AV300" i="1" s="1"/>
  <c r="AV258" i="1" a="1"/>
  <c r="AV258" i="1" s="1"/>
  <c r="AV398" i="1" a="1"/>
  <c r="AV398" i="1" s="1"/>
  <c r="AV318" i="1" a="1"/>
  <c r="AV318" i="1" s="1"/>
  <c r="AV138" i="1" a="1"/>
  <c r="AV138" i="1" s="1"/>
  <c r="AV141" i="1" a="1"/>
  <c r="AV141" i="1" s="1"/>
  <c r="AV163" i="1" a="1"/>
  <c r="AV163" i="1" s="1"/>
  <c r="AV418" i="1" a="1"/>
  <c r="AV418" i="1" s="1"/>
  <c r="AV250" i="1" a="1"/>
  <c r="AV250" i="1" s="1"/>
  <c r="AV120" i="1" a="1"/>
  <c r="AV120" i="1" s="1"/>
  <c r="AV368" i="1" a="1"/>
  <c r="AV368" i="1" s="1"/>
  <c r="AV157" i="1" a="1"/>
  <c r="AV157" i="1" s="1"/>
  <c r="AV231" i="1" a="1"/>
  <c r="AV231" i="1" s="1"/>
  <c r="AV408" i="1" a="1"/>
  <c r="AV408" i="1" s="1"/>
  <c r="AV112" i="1" a="1"/>
  <c r="AV112" i="1" s="1"/>
  <c r="AV465" i="1" a="1"/>
  <c r="AV465" i="1" s="1"/>
  <c r="AV114" i="1" a="1"/>
  <c r="AV114" i="1" s="1"/>
  <c r="AV92" i="1" a="1"/>
  <c r="AV92" i="1" s="1"/>
  <c r="AV196" i="1" a="1"/>
  <c r="AV196" i="1" s="1"/>
  <c r="AQ55" i="20" a="1"/>
  <c r="AQ55" i="20" s="1"/>
  <c r="AT66" i="5" a="1"/>
  <c r="AT66" i="5" s="1"/>
  <c r="AJ8" i="2" a="1"/>
  <c r="AJ8" i="2" s="1"/>
  <c r="AJ15" i="2" a="1"/>
  <c r="AJ15" i="2" s="1"/>
  <c r="AJ22" i="2" a="1"/>
  <c r="AJ22" i="2" s="1"/>
  <c r="AJ11" i="2" a="1"/>
  <c r="AJ11" i="2" s="1"/>
  <c r="AJ20" i="2" a="1"/>
  <c r="AJ20" i="2" s="1"/>
  <c r="AJ6" i="2" a="1"/>
  <c r="AJ6" i="2" s="1"/>
  <c r="AJ5" i="2" a="1"/>
  <c r="AJ5" i="2" s="1"/>
  <c r="AV146" i="1" a="1"/>
  <c r="AV146" i="1" s="1"/>
  <c r="AV81" i="1" a="1"/>
  <c r="AV81" i="1" s="1"/>
  <c r="AV50" i="1" a="1"/>
  <c r="AV50" i="1" s="1"/>
  <c r="AV94" i="1" a="1"/>
  <c r="AV94" i="1" s="1"/>
  <c r="AV348" i="1" a="1"/>
  <c r="AV348" i="1" s="1"/>
  <c r="AV195" i="1" a="1"/>
  <c r="AV195" i="1" s="1"/>
  <c r="AV118" i="1" a="1"/>
  <c r="AV118" i="1" s="1"/>
  <c r="AV89" i="1" a="1"/>
  <c r="AV89" i="1" s="1"/>
  <c r="AV24" i="1" a="1"/>
  <c r="AV24" i="1" s="1"/>
  <c r="AV39" i="1" a="1"/>
  <c r="AV39" i="1" s="1"/>
  <c r="AV97" i="1" a="1"/>
  <c r="AV97" i="1" s="1"/>
  <c r="AV9" i="1" a="1"/>
  <c r="AV9" i="1" s="1"/>
  <c r="AV12" i="1" a="1"/>
  <c r="AV12" i="1" s="1"/>
  <c r="AV37" i="1" a="1"/>
  <c r="AV37" i="1" s="1"/>
  <c r="AV128" i="1" a="1"/>
  <c r="AV128" i="1" s="1"/>
  <c r="AV63" i="1" a="1"/>
  <c r="AV63" i="1" s="1"/>
  <c r="AV26" i="1" a="1"/>
  <c r="AV26" i="1" s="1"/>
  <c r="AV38" i="1" a="1"/>
  <c r="AV38" i="1" s="1"/>
  <c r="AV233" i="1" a="1"/>
  <c r="AV233" i="1" s="1"/>
  <c r="AV166" i="1" a="1"/>
  <c r="AV166" i="1" s="1"/>
  <c r="AV70" i="1" a="1"/>
  <c r="AV70" i="1" s="1"/>
  <c r="AV167" i="1" a="1"/>
  <c r="AV167" i="1" s="1"/>
  <c r="AK4" i="8" a="1"/>
  <c r="AK4" i="8" s="1"/>
  <c r="AK24" i="8" a="1"/>
  <c r="AK24" i="8" s="1"/>
  <c r="AK23" i="8" a="1"/>
  <c r="AK23" i="8" s="1"/>
  <c r="AK16" i="8" a="1"/>
  <c r="AK16" i="8" s="1"/>
  <c r="AK12" i="8" a="1"/>
  <c r="AK12" i="8" s="1"/>
  <c r="AL97" i="8" s="1"/>
  <c r="AM97" i="8" s="1"/>
  <c r="AK8" i="8" a="1"/>
  <c r="AK8" i="8" s="1"/>
  <c r="AK21" i="8" a="1"/>
  <c r="AK21" i="8" s="1"/>
  <c r="AK22" i="8" a="1"/>
  <c r="AK22" i="8" s="1"/>
  <c r="AK25" i="8" a="1"/>
  <c r="AK25" i="8" s="1"/>
  <c r="AK6" i="8" a="1"/>
  <c r="AK6" i="8" s="1"/>
  <c r="AK20" i="8" a="1"/>
  <c r="AK20" i="8" s="1"/>
  <c r="AK21" i="15"/>
  <c r="AK17" i="15"/>
  <c r="AU96" i="14"/>
  <c r="AU72" i="14"/>
  <c r="AK7" i="15"/>
  <c r="AL15" i="16"/>
  <c r="AL16" i="16"/>
  <c r="AL13" i="16"/>
  <c r="AL17" i="16"/>
  <c r="AL18" i="16"/>
  <c r="AL33" i="16"/>
  <c r="AL5" i="16"/>
  <c r="AL32" i="16"/>
  <c r="AL9" i="16"/>
  <c r="AL20" i="16"/>
  <c r="AL6" i="16"/>
  <c r="AL29" i="16"/>
  <c r="AL11" i="16"/>
  <c r="AL7" i="16"/>
  <c r="AL22" i="16"/>
  <c r="AL24" i="16"/>
  <c r="AL14" i="16"/>
  <c r="AL38" i="16"/>
  <c r="AL40" i="16"/>
  <c r="AL42" i="16"/>
  <c r="AL44" i="16"/>
  <c r="AL46" i="16"/>
  <c r="AL48" i="16"/>
  <c r="AL50" i="16"/>
  <c r="AL52" i="16"/>
  <c r="AL54" i="16"/>
  <c r="AL56" i="16"/>
  <c r="AL58" i="16"/>
  <c r="AL60" i="16"/>
  <c r="AL62" i="16"/>
  <c r="AL64" i="16"/>
  <c r="AL66" i="16"/>
  <c r="AL68" i="16"/>
  <c r="AL70" i="16"/>
  <c r="AL72" i="16"/>
  <c r="AL74" i="16"/>
  <c r="AL76" i="16"/>
  <c r="AL78" i="16"/>
  <c r="AL80" i="16"/>
  <c r="AL82" i="16"/>
  <c r="AL84" i="16"/>
  <c r="AL86" i="16"/>
  <c r="AL88" i="16"/>
  <c r="AL90" i="16"/>
  <c r="AL92" i="16"/>
  <c r="AL94" i="16"/>
  <c r="AL96" i="16"/>
  <c r="AL98" i="16"/>
  <c r="AL100" i="16"/>
  <c r="AL102" i="16"/>
  <c r="AL104" i="16"/>
  <c r="AL106" i="16"/>
  <c r="AL108" i="16"/>
  <c r="AL110" i="16"/>
  <c r="AL112" i="16"/>
  <c r="AL114" i="16"/>
  <c r="AL116" i="16"/>
  <c r="AL118" i="16"/>
  <c r="AL120" i="16"/>
  <c r="AL122" i="16"/>
  <c r="AL124" i="16"/>
  <c r="AL126" i="16"/>
  <c r="AL128" i="16"/>
  <c r="AL130" i="16"/>
  <c r="AL132" i="16"/>
  <c r="AL134" i="16"/>
  <c r="AL136" i="16"/>
  <c r="AL138" i="16"/>
  <c r="AL140" i="16"/>
  <c r="AL142" i="16"/>
  <c r="AL144" i="16"/>
  <c r="AL146" i="16"/>
  <c r="AL148" i="16"/>
  <c r="AL150" i="16"/>
  <c r="AL152" i="16"/>
  <c r="AL154" i="16"/>
  <c r="AL156" i="16"/>
  <c r="AL158" i="16"/>
  <c r="AL160" i="16"/>
  <c r="AL162" i="16"/>
  <c r="AL164" i="16"/>
  <c r="AL166" i="16"/>
  <c r="AL168" i="16"/>
  <c r="AL170" i="16"/>
  <c r="AL172" i="16"/>
  <c r="AL174" i="16"/>
  <c r="AL176" i="16"/>
  <c r="AL178" i="16"/>
  <c r="AL180" i="16"/>
  <c r="AL182" i="16"/>
  <c r="AL184" i="16"/>
  <c r="AL186" i="16"/>
  <c r="AL188" i="16"/>
  <c r="AL190" i="16"/>
  <c r="AL192" i="16"/>
  <c r="AL194" i="16"/>
  <c r="AL196" i="16"/>
  <c r="AL198" i="16"/>
  <c r="AL200" i="16"/>
  <c r="AL202" i="16"/>
  <c r="AL204" i="16"/>
  <c r="AL206" i="16"/>
  <c r="AL208" i="16"/>
  <c r="AL210" i="16"/>
  <c r="AL212" i="16"/>
  <c r="AL214" i="16"/>
  <c r="AL216" i="16"/>
  <c r="AL218" i="16"/>
  <c r="AL220" i="16"/>
  <c r="AL222" i="16"/>
  <c r="AL224" i="16"/>
  <c r="AL226" i="16"/>
  <c r="AL228" i="16"/>
  <c r="AL230" i="16"/>
  <c r="AL232" i="16"/>
  <c r="AL234" i="16"/>
  <c r="AL236" i="16"/>
  <c r="AL238" i="16"/>
  <c r="AL240" i="16"/>
  <c r="AL242" i="16"/>
  <c r="AL244" i="16"/>
  <c r="AL246" i="16"/>
  <c r="AL248" i="16"/>
  <c r="AL250" i="16"/>
  <c r="AL252" i="16"/>
  <c r="AL254" i="16"/>
  <c r="AL256" i="16"/>
  <c r="AL258" i="16"/>
  <c r="AL260" i="16"/>
  <c r="AL262" i="16"/>
  <c r="AL264" i="16"/>
  <c r="AL266" i="16"/>
  <c r="AL268" i="16"/>
  <c r="AL270" i="16"/>
  <c r="AL272" i="16"/>
  <c r="AL274" i="16"/>
  <c r="AL276" i="16"/>
  <c r="AL278" i="16"/>
  <c r="AL280" i="16"/>
  <c r="AL282" i="16"/>
  <c r="AL284" i="16"/>
  <c r="AL286" i="16"/>
  <c r="AL288" i="16"/>
  <c r="AL290" i="16"/>
  <c r="AL292" i="16"/>
  <c r="AL294" i="16"/>
  <c r="AL296" i="16"/>
  <c r="AL298" i="16"/>
  <c r="AL300" i="16"/>
  <c r="AL302" i="16"/>
  <c r="AL19" i="16"/>
  <c r="AL4" i="16"/>
  <c r="AL31" i="16"/>
  <c r="AL34" i="16"/>
  <c r="AL36" i="16"/>
  <c r="AL30" i="16"/>
  <c r="AL8" i="16"/>
  <c r="AL12" i="16"/>
  <c r="AL28" i="16"/>
  <c r="AL10" i="16"/>
  <c r="AL25" i="16"/>
  <c r="AL37" i="16"/>
  <c r="AL35" i="16"/>
  <c r="AL26" i="16"/>
  <c r="AL23" i="16"/>
  <c r="AL27" i="16"/>
  <c r="AL21" i="16"/>
  <c r="AL39" i="16"/>
  <c r="AL41" i="16"/>
  <c r="AL43" i="16"/>
  <c r="AL45" i="16"/>
  <c r="AL47" i="16"/>
  <c r="AL49" i="16"/>
  <c r="AL51" i="16"/>
  <c r="AL53" i="16"/>
  <c r="AL55" i="16"/>
  <c r="AL57" i="16"/>
  <c r="AL59" i="16"/>
  <c r="AL61" i="16"/>
  <c r="AL63" i="16"/>
  <c r="AL65" i="16"/>
  <c r="AL67" i="16"/>
  <c r="AL69" i="16"/>
  <c r="AL71" i="16"/>
  <c r="AL73" i="16"/>
  <c r="AL75" i="16"/>
  <c r="AL77" i="16"/>
  <c r="AL79" i="16"/>
  <c r="AL81" i="16"/>
  <c r="AL83" i="16"/>
  <c r="AL85" i="16"/>
  <c r="AL87" i="16"/>
  <c r="AL89" i="16"/>
  <c r="AL91" i="16"/>
  <c r="AL93" i="16"/>
  <c r="AL95" i="16"/>
  <c r="AL97" i="16"/>
  <c r="AL99" i="16"/>
  <c r="AL101" i="16"/>
  <c r="AL103" i="16"/>
  <c r="AL105" i="16"/>
  <c r="AL107" i="16"/>
  <c r="AL109" i="16"/>
  <c r="AL111" i="16"/>
  <c r="AL113" i="16"/>
  <c r="AL115" i="16"/>
  <c r="AL117" i="16"/>
  <c r="AL119" i="16"/>
  <c r="AL121" i="16"/>
  <c r="AL123" i="16"/>
  <c r="AL125" i="16"/>
  <c r="AL127" i="16"/>
  <c r="AL129" i="16"/>
  <c r="AL131" i="16"/>
  <c r="AL133" i="16"/>
  <c r="AL135" i="16"/>
  <c r="AL137" i="16"/>
  <c r="AL139" i="16"/>
  <c r="AL141" i="16"/>
  <c r="AL143" i="16"/>
  <c r="AL145" i="16"/>
  <c r="AL147" i="16"/>
  <c r="AL149" i="16"/>
  <c r="AL151" i="16"/>
  <c r="AL153" i="16"/>
  <c r="AL155" i="16"/>
  <c r="AL157" i="16"/>
  <c r="AL159" i="16"/>
  <c r="AL161" i="16"/>
  <c r="AL163" i="16"/>
  <c r="AL165" i="16"/>
  <c r="AL167" i="16"/>
  <c r="AL169" i="16"/>
  <c r="AL171" i="16"/>
  <c r="AL173" i="16"/>
  <c r="AL175" i="16"/>
  <c r="AL177" i="16"/>
  <c r="AL179" i="16"/>
  <c r="AL181" i="16"/>
  <c r="AL183" i="16"/>
  <c r="AL185" i="16"/>
  <c r="AL187" i="16"/>
  <c r="AL189" i="16"/>
  <c r="AL191" i="16"/>
  <c r="AL193" i="16"/>
  <c r="AL195" i="16"/>
  <c r="AL197" i="16"/>
  <c r="AL199" i="16"/>
  <c r="AL201" i="16"/>
  <c r="AL203" i="16"/>
  <c r="AL205" i="16"/>
  <c r="AL207" i="16"/>
  <c r="AL209" i="16"/>
  <c r="AL211" i="16"/>
  <c r="AL213" i="16"/>
  <c r="AL215" i="16"/>
  <c r="AL217" i="16"/>
  <c r="AL219" i="16"/>
  <c r="AL221" i="16"/>
  <c r="AL223" i="16"/>
  <c r="AL225" i="16"/>
  <c r="AL227" i="16"/>
  <c r="AL229" i="16"/>
  <c r="AL231" i="16"/>
  <c r="AL233" i="16"/>
  <c r="AL235" i="16"/>
  <c r="AL237" i="16"/>
  <c r="AL239" i="16"/>
  <c r="AL241" i="16"/>
  <c r="AL243" i="16"/>
  <c r="AL245" i="16"/>
  <c r="AL247" i="16"/>
  <c r="AL249" i="16"/>
  <c r="AL251" i="16"/>
  <c r="AL253" i="16"/>
  <c r="AL255" i="16"/>
  <c r="AL257" i="16"/>
  <c r="AL259" i="16"/>
  <c r="AL261" i="16"/>
  <c r="AL263" i="16"/>
  <c r="AL265" i="16"/>
  <c r="AL267" i="16"/>
  <c r="AL269" i="16"/>
  <c r="AL271" i="16"/>
  <c r="AL273" i="16"/>
  <c r="AL275" i="16"/>
  <c r="AL277" i="16"/>
  <c r="AL279" i="16"/>
  <c r="AL281" i="16"/>
  <c r="AL283" i="16"/>
  <c r="AL285" i="16"/>
  <c r="AL287" i="16"/>
  <c r="AL289" i="16"/>
  <c r="AL291" i="16"/>
  <c r="AL293" i="16"/>
  <c r="AL295" i="16"/>
  <c r="AL297" i="16"/>
  <c r="AL299" i="16"/>
  <c r="AL301" i="16"/>
  <c r="AU68" i="14"/>
  <c r="AT217" i="3" a="1"/>
  <c r="AT217" i="3" s="1"/>
  <c r="AT151" i="3" a="1"/>
  <c r="AT151" i="3" s="1"/>
  <c r="AT463" i="3" a="1"/>
  <c r="AT463" i="3" s="1"/>
  <c r="AT534" i="3" a="1"/>
  <c r="AT534" i="3" s="1"/>
  <c r="AT302" i="3" a="1"/>
  <c r="AT302" i="3" s="1"/>
  <c r="AT472" i="3" a="1"/>
  <c r="AT472" i="3" s="1"/>
  <c r="AT392" i="3" a="1"/>
  <c r="AT392" i="3" s="1"/>
  <c r="AT502" i="3" a="1"/>
  <c r="AT502" i="3" s="1"/>
  <c r="AJ305" i="2" a="1"/>
  <c r="AJ305" i="2" s="1"/>
  <c r="AK305" i="2" s="1"/>
  <c r="AL305" i="2" s="1"/>
  <c r="AV61" i="7" a="1"/>
  <c r="AV61" i="7" s="1"/>
  <c r="AV69" i="7" a="1"/>
  <c r="AV69" i="7" s="1"/>
  <c r="AV124" i="7" a="1"/>
  <c r="AV124" i="7" s="1"/>
  <c r="AV96" i="7" a="1"/>
  <c r="AV96" i="7" s="1"/>
  <c r="AV45" i="7" a="1"/>
  <c r="AV45" i="7" s="1"/>
  <c r="AV20" i="7" a="1"/>
  <c r="AV20" i="7" s="1"/>
  <c r="AV10" i="7" a="1"/>
  <c r="AV10" i="7" s="1"/>
  <c r="AV107" i="7" a="1"/>
  <c r="AV107" i="7" s="1"/>
  <c r="AV102" i="7" a="1"/>
  <c r="AV102" i="7" s="1"/>
  <c r="AV123" i="7" a="1"/>
  <c r="AV123" i="7" s="1"/>
  <c r="AV109" i="7" a="1"/>
  <c r="AV109" i="7" s="1"/>
  <c r="AV18" i="7" a="1"/>
  <c r="AV18" i="7" s="1"/>
  <c r="AV73" i="7" a="1"/>
  <c r="AV73" i="7" s="1"/>
  <c r="AV15" i="7" a="1"/>
  <c r="AV15" i="7" s="1"/>
  <c r="AV99" i="7" a="1"/>
  <c r="AV99" i="7" s="1"/>
  <c r="AV133" i="7" a="1"/>
  <c r="AV133" i="7" s="1"/>
  <c r="AV143" i="7" a="1"/>
  <c r="AV143" i="7" s="1"/>
  <c r="AV151" i="7" a="1"/>
  <c r="AV151" i="7" s="1"/>
  <c r="AV163" i="7" a="1"/>
  <c r="AV163" i="7" s="1"/>
  <c r="AV171" i="7" a="1"/>
  <c r="AV171" i="7" s="1"/>
  <c r="AV179" i="7" a="1"/>
  <c r="AV179" i="7" s="1"/>
  <c r="AV187" i="7" a="1"/>
  <c r="AV187" i="7" s="1"/>
  <c r="AV195" i="7" a="1"/>
  <c r="AV195" i="7" s="1"/>
  <c r="AV203" i="7" a="1"/>
  <c r="AV203" i="7" s="1"/>
  <c r="AV211" i="7" a="1"/>
  <c r="AV211" i="7" s="1"/>
  <c r="AV219" i="7" a="1"/>
  <c r="AV219" i="7" s="1"/>
  <c r="AV223" i="7" a="1"/>
  <c r="AV223" i="7" s="1"/>
  <c r="AV231" i="7" a="1"/>
  <c r="AV231" i="7" s="1"/>
  <c r="AV241" i="7" a="1"/>
  <c r="AV241" i="7" s="1"/>
  <c r="AV251" i="7" a="1"/>
  <c r="AV251" i="7" s="1"/>
  <c r="AV259" i="7" a="1"/>
  <c r="AV259" i="7" s="1"/>
  <c r="AV267" i="7" a="1"/>
  <c r="AV267" i="7" s="1"/>
  <c r="AV273" i="7" a="1"/>
  <c r="AV273" i="7" s="1"/>
  <c r="AV279" i="7" a="1"/>
  <c r="AV279" i="7" s="1"/>
  <c r="AV283" i="7" a="1"/>
  <c r="AV283" i="7" s="1"/>
  <c r="AV291" i="7" a="1"/>
  <c r="AV291" i="7" s="1"/>
  <c r="AV299" i="7" a="1"/>
  <c r="AV299" i="7" s="1"/>
  <c r="AV27" i="7" a="1"/>
  <c r="AV27" i="7" s="1"/>
  <c r="AV101" i="7" a="1"/>
  <c r="AV101" i="7" s="1"/>
  <c r="AV68" i="7" a="1"/>
  <c r="AV68" i="7" s="1"/>
  <c r="AV112" i="7" a="1"/>
  <c r="AV112" i="7" s="1"/>
  <c r="AV4" i="7" a="1"/>
  <c r="AV4" i="7" s="1"/>
  <c r="AV14" i="7" a="1"/>
  <c r="AV14" i="7" s="1"/>
  <c r="AV116" i="7" a="1"/>
  <c r="AV116" i="7" s="1"/>
  <c r="AV55" i="7" a="1"/>
  <c r="AV55" i="7" s="1"/>
  <c r="AV95" i="7" a="1"/>
  <c r="AV95" i="7" s="1"/>
  <c r="AV75" i="7" a="1"/>
  <c r="AV75" i="7" s="1"/>
  <c r="AV65" i="7" a="1"/>
  <c r="AV65" i="7" s="1"/>
  <c r="AV83" i="7" a="1"/>
  <c r="AV83" i="7" s="1"/>
  <c r="AV128" i="7" a="1"/>
  <c r="AV128" i="7" s="1"/>
  <c r="AV33" i="7" a="1"/>
  <c r="AV33" i="7" s="1"/>
  <c r="AV36" i="7" a="1"/>
  <c r="AV36" i="7" s="1"/>
  <c r="AV131" i="7" a="1"/>
  <c r="AV131" i="7" s="1"/>
  <c r="AV137" i="7" a="1"/>
  <c r="AV137" i="7" s="1"/>
  <c r="AV145" i="7" a="1"/>
  <c r="AV145" i="7" s="1"/>
  <c r="AV155" i="7" a="1"/>
  <c r="AV155" i="7" s="1"/>
  <c r="AV161" i="7" a="1"/>
  <c r="AV161" i="7" s="1"/>
  <c r="AV167" i="7" a="1"/>
  <c r="AV167" i="7" s="1"/>
  <c r="AV177" i="7" a="1"/>
  <c r="AV177" i="7" s="1"/>
  <c r="AV185" i="7" a="1"/>
  <c r="AV185" i="7" s="1"/>
  <c r="AV193" i="7" a="1"/>
  <c r="AV193" i="7" s="1"/>
  <c r="AV199" i="7" a="1"/>
  <c r="AV199" i="7" s="1"/>
  <c r="AV209" i="7" a="1"/>
  <c r="AV209" i="7" s="1"/>
  <c r="AV217" i="7" a="1"/>
  <c r="AV217" i="7" s="1"/>
  <c r="AV227" i="7" a="1"/>
  <c r="AV227" i="7" s="1"/>
  <c r="AV235" i="7" a="1"/>
  <c r="AV235" i="7" s="1"/>
  <c r="AV243" i="7" a="1"/>
  <c r="AV243" i="7" s="1"/>
  <c r="AV249" i="7" a="1"/>
  <c r="AV249" i="7" s="1"/>
  <c r="AV255" i="7" a="1"/>
  <c r="AV255" i="7" s="1"/>
  <c r="AV261" i="7" a="1"/>
  <c r="AV261" i="7" s="1"/>
  <c r="AV269" i="7" a="1"/>
  <c r="AV269" i="7" s="1"/>
  <c r="AV275" i="7" a="1"/>
  <c r="AV275" i="7" s="1"/>
  <c r="AV281" i="7" a="1"/>
  <c r="AV281" i="7" s="1"/>
  <c r="AV289" i="7" a="1"/>
  <c r="AV289" i="7" s="1"/>
  <c r="AV295" i="7" a="1"/>
  <c r="AV295" i="7" s="1"/>
  <c r="AV301" i="7" a="1"/>
  <c r="AV301" i="7" s="1"/>
  <c r="AV31" i="7" a="1"/>
  <c r="AV31" i="7" s="1"/>
  <c r="AV79" i="7" a="1"/>
  <c r="AV79" i="7" s="1"/>
  <c r="AV35" i="7" a="1"/>
  <c r="AV35" i="7" s="1"/>
  <c r="AV48" i="7" a="1"/>
  <c r="AV48" i="7" s="1"/>
  <c r="AV54" i="7" a="1"/>
  <c r="AV54" i="7" s="1"/>
  <c r="AV42" i="7" a="1"/>
  <c r="AV42" i="7" s="1"/>
  <c r="AV110" i="7" a="1"/>
  <c r="AV110" i="7" s="1"/>
  <c r="AV81" i="7" a="1"/>
  <c r="AV81" i="7" s="1"/>
  <c r="AV62" i="7" a="1"/>
  <c r="AV62" i="7" s="1"/>
  <c r="AV8" i="7" a="1"/>
  <c r="AV8" i="7" s="1"/>
  <c r="AV115" i="7" a="1"/>
  <c r="AV115" i="7" s="1"/>
  <c r="AV25" i="7" a="1"/>
  <c r="AV25" i="7" s="1"/>
  <c r="AV113" i="7" a="1"/>
  <c r="AV113" i="7" s="1"/>
  <c r="AV117" i="7" a="1"/>
  <c r="AV117" i="7" s="1"/>
  <c r="AV64" i="7" a="1"/>
  <c r="AV64" i="7" s="1"/>
  <c r="AV78" i="7" a="1"/>
  <c r="AV78" i="7" s="1"/>
  <c r="AV135" i="7" a="1"/>
  <c r="AV135" i="7" s="1"/>
  <c r="AV141" i="7" a="1"/>
  <c r="AV141" i="7" s="1"/>
  <c r="AV149" i="7" a="1"/>
  <c r="AV149" i="7" s="1"/>
  <c r="AV157" i="7" a="1"/>
  <c r="AV157" i="7" s="1"/>
  <c r="AV165" i="7" a="1"/>
  <c r="AV165" i="7" s="1"/>
  <c r="AV173" i="7" a="1"/>
  <c r="AV173" i="7" s="1"/>
  <c r="AV181" i="7" a="1"/>
  <c r="AV181" i="7" s="1"/>
  <c r="AV189" i="7" a="1"/>
  <c r="AV189" i="7" s="1"/>
  <c r="AV197" i="7" a="1"/>
  <c r="AV197" i="7" s="1"/>
  <c r="AV205" i="7" a="1"/>
  <c r="AV205" i="7" s="1"/>
  <c r="AV213" i="7" a="1"/>
  <c r="AV213" i="7" s="1"/>
  <c r="AV225" i="7" a="1"/>
  <c r="AV225" i="7" s="1"/>
  <c r="AV233" i="7" a="1"/>
  <c r="AV233" i="7" s="1"/>
  <c r="AV239" i="7" a="1"/>
  <c r="AV239" i="7" s="1"/>
  <c r="AV247" i="7" a="1"/>
  <c r="AV247" i="7" s="1"/>
  <c r="AV257" i="7" a="1"/>
  <c r="AV257" i="7" s="1"/>
  <c r="AV265" i="7" a="1"/>
  <c r="AV265" i="7" s="1"/>
  <c r="AV271" i="7" a="1"/>
  <c r="AV271" i="7" s="1"/>
  <c r="AV277" i="7" a="1"/>
  <c r="AV277" i="7" s="1"/>
  <c r="AV285" i="7" a="1"/>
  <c r="AV285" i="7" s="1"/>
  <c r="AV287" i="7" a="1"/>
  <c r="AV287" i="7" s="1"/>
  <c r="AV293" i="7" a="1"/>
  <c r="AV293" i="7" s="1"/>
  <c r="AV297" i="7" a="1"/>
  <c r="AV297" i="7" s="1"/>
  <c r="AV6" i="7" a="1"/>
  <c r="AV6" i="7" s="1"/>
  <c r="AV84" i="7" a="1"/>
  <c r="AV84" i="7" s="1"/>
  <c r="AV90" i="7" a="1"/>
  <c r="AV90" i="7" s="1"/>
  <c r="AV74" i="7" a="1"/>
  <c r="AV74" i="7" s="1"/>
  <c r="AV50" i="7" a="1"/>
  <c r="AV50" i="7" s="1"/>
  <c r="AV77" i="7" a="1"/>
  <c r="AV77" i="7" s="1"/>
  <c r="AV24" i="7" a="1"/>
  <c r="AV24" i="7" s="1"/>
  <c r="AV32" i="7" a="1"/>
  <c r="AV32" i="7" s="1"/>
  <c r="AV39" i="7" a="1"/>
  <c r="AV39" i="7" s="1"/>
  <c r="AV11" i="7" a="1"/>
  <c r="AV11" i="7" s="1"/>
  <c r="AV67" i="7" a="1"/>
  <c r="AV67" i="7" s="1"/>
  <c r="AV66" i="7" a="1"/>
  <c r="AV66" i="7" s="1"/>
  <c r="AV46" i="7" a="1"/>
  <c r="AV46" i="7" s="1"/>
  <c r="AV92" i="7" a="1"/>
  <c r="AV92" i="7" s="1"/>
  <c r="AV106" i="7" a="1"/>
  <c r="AV106" i="7" s="1"/>
  <c r="AV57" i="7" a="1"/>
  <c r="AV57" i="7" s="1"/>
  <c r="AV97" i="7" a="1"/>
  <c r="AV97" i="7" s="1"/>
  <c r="AV120" i="7" a="1"/>
  <c r="AV120" i="7" s="1"/>
  <c r="AV91" i="7" a="1"/>
  <c r="AV91" i="7" s="1"/>
  <c r="AV93" i="7" a="1"/>
  <c r="AV93" i="7" s="1"/>
  <c r="AV58" i="7" a="1"/>
  <c r="AV58" i="7" s="1"/>
  <c r="AV119" i="7" a="1"/>
  <c r="AV119" i="7" s="1"/>
  <c r="AV21" i="7" a="1"/>
  <c r="AV21" i="7" s="1"/>
  <c r="AV85" i="7" a="1"/>
  <c r="AV85" i="7" s="1"/>
  <c r="AV126" i="7" a="1"/>
  <c r="AV126" i="7" s="1"/>
  <c r="AV5" i="7" a="1"/>
  <c r="AV5" i="7" s="1"/>
  <c r="AV89" i="7" a="1"/>
  <c r="AV89" i="7" s="1"/>
  <c r="AV86" i="7" a="1"/>
  <c r="AV86" i="7" s="1"/>
  <c r="AV38" i="7" a="1"/>
  <c r="AV38" i="7" s="1"/>
  <c r="AV76" i="7" a="1"/>
  <c r="AV76" i="7" s="1"/>
  <c r="AV23" i="7" a="1"/>
  <c r="AV23" i="7" s="1"/>
  <c r="AV19" i="7" a="1"/>
  <c r="AV19" i="7" s="1"/>
  <c r="AV114" i="7" a="1"/>
  <c r="AV114" i="7" s="1"/>
  <c r="AV40" i="7" a="1"/>
  <c r="AV40" i="7" s="1"/>
  <c r="AV129" i="7" a="1"/>
  <c r="AV129" i="7" s="1"/>
  <c r="AV7" i="7" a="1"/>
  <c r="AV7" i="7" s="1"/>
  <c r="AV30" i="7" a="1"/>
  <c r="AV30" i="7" s="1"/>
  <c r="AV37" i="7" a="1"/>
  <c r="AV37" i="7" s="1"/>
  <c r="AV111" i="7" a="1"/>
  <c r="AV111" i="7" s="1"/>
  <c r="AV103" i="7" a="1"/>
  <c r="AV103" i="7" s="1"/>
  <c r="AV44" i="7" a="1"/>
  <c r="AV44" i="7" s="1"/>
  <c r="AV60" i="7" a="1"/>
  <c r="AV60" i="7" s="1"/>
  <c r="AV94" i="7" a="1"/>
  <c r="AV94" i="7" s="1"/>
  <c r="AV41" i="7" a="1"/>
  <c r="AV41" i="7" s="1"/>
  <c r="AV51" i="7" a="1"/>
  <c r="AV51" i="7" s="1"/>
  <c r="AV59" i="7" a="1"/>
  <c r="AV59" i="7" s="1"/>
  <c r="AV63" i="7" a="1"/>
  <c r="AV63" i="7" s="1"/>
  <c r="AV34" i="7" a="1"/>
  <c r="AV34" i="7" s="1"/>
  <c r="AV80" i="7" a="1"/>
  <c r="AV80" i="7" s="1"/>
  <c r="AV88" i="7" a="1"/>
  <c r="AV88" i="7" s="1"/>
  <c r="AV22" i="7" a="1"/>
  <c r="AV22" i="7" s="1"/>
  <c r="AV87" i="7" a="1"/>
  <c r="AV87" i="7" s="1"/>
  <c r="AV52" i="7" a="1"/>
  <c r="AV52" i="7" s="1"/>
  <c r="AV98" i="7" a="1"/>
  <c r="AV98" i="7" s="1"/>
  <c r="AV53" i="7" a="1"/>
  <c r="AV53" i="7" s="1"/>
  <c r="AV26" i="7" a="1"/>
  <c r="AV26" i="7" s="1"/>
  <c r="AV121" i="7" a="1"/>
  <c r="AV121" i="7" s="1"/>
  <c r="AV16" i="7" a="1"/>
  <c r="AV16" i="7" s="1"/>
  <c r="AV17" i="7" a="1"/>
  <c r="AV17" i="7" s="1"/>
  <c r="AV47" i="7" a="1"/>
  <c r="AV47" i="7" s="1"/>
  <c r="AV122" i="7" a="1"/>
  <c r="AV122" i="7" s="1"/>
  <c r="AV127" i="7" a="1"/>
  <c r="AV127" i="7" s="1"/>
  <c r="AV71" i="7" a="1"/>
  <c r="AV71" i="7" s="1"/>
  <c r="AV134" i="7" a="1"/>
  <c r="AV134" i="7" s="1"/>
  <c r="AV136" i="7" a="1"/>
  <c r="AV136" i="7" s="1"/>
  <c r="AV138" i="7" a="1"/>
  <c r="AV138" i="7" s="1"/>
  <c r="AV140" i="7" a="1"/>
  <c r="AV140" i="7" s="1"/>
  <c r="AV142" i="7" a="1"/>
  <c r="AV142" i="7" s="1"/>
  <c r="AV144" i="7" a="1"/>
  <c r="AV144" i="7" s="1"/>
  <c r="AV146" i="7" a="1"/>
  <c r="AV146" i="7" s="1"/>
  <c r="AV148" i="7" a="1"/>
  <c r="AV148" i="7" s="1"/>
  <c r="AV150" i="7" a="1"/>
  <c r="AV150" i="7" s="1"/>
  <c r="AV152" i="7" a="1"/>
  <c r="AV152" i="7" s="1"/>
  <c r="AV154" i="7" a="1"/>
  <c r="AV154" i="7" s="1"/>
  <c r="AV156" i="7" a="1"/>
  <c r="AV156" i="7" s="1"/>
  <c r="AV158" i="7" a="1"/>
  <c r="AV158" i="7" s="1"/>
  <c r="AV160" i="7" a="1"/>
  <c r="AV160" i="7" s="1"/>
  <c r="AW160" i="7" s="1"/>
  <c r="AX160" i="7" s="1" a="1"/>
  <c r="AX160" i="7" s="1"/>
  <c r="AY160" i="7" s="1" a="1"/>
  <c r="AY160" i="7" s="1"/>
  <c r="AZ160" i="7" s="1" a="1"/>
  <c r="AZ160" i="7" s="1"/>
  <c r="AV162" i="7" a="1"/>
  <c r="AV162" i="7" s="1"/>
  <c r="AV164" i="7" a="1"/>
  <c r="AV164" i="7" s="1"/>
  <c r="AV166" i="7" a="1"/>
  <c r="AV166" i="7" s="1"/>
  <c r="AV168" i="7" a="1"/>
  <c r="AV168" i="7" s="1"/>
  <c r="AV170" i="7" a="1"/>
  <c r="AV170" i="7" s="1"/>
  <c r="AV172" i="7" a="1"/>
  <c r="AV172" i="7" s="1"/>
  <c r="AV174" i="7" a="1"/>
  <c r="AV174" i="7" s="1"/>
  <c r="AV176" i="7" a="1"/>
  <c r="AV176" i="7" s="1"/>
  <c r="AV178" i="7" a="1"/>
  <c r="AV178" i="7" s="1"/>
  <c r="AV180" i="7" a="1"/>
  <c r="AV180" i="7" s="1"/>
  <c r="AV182" i="7" a="1"/>
  <c r="AV182" i="7" s="1"/>
  <c r="AV184" i="7" a="1"/>
  <c r="AV184" i="7" s="1"/>
  <c r="AV186" i="7" a="1"/>
  <c r="AV186" i="7" s="1"/>
  <c r="AV188" i="7" a="1"/>
  <c r="AV188" i="7" s="1"/>
  <c r="AV190" i="7" a="1"/>
  <c r="AV190" i="7" s="1"/>
  <c r="AV192" i="7" a="1"/>
  <c r="AV192" i="7" s="1"/>
  <c r="AV194" i="7" a="1"/>
  <c r="AV194" i="7" s="1"/>
  <c r="AV196" i="7" a="1"/>
  <c r="AV196" i="7" s="1"/>
  <c r="AV198" i="7" a="1"/>
  <c r="AV198" i="7" s="1"/>
  <c r="AV200" i="7" a="1"/>
  <c r="AV200" i="7" s="1"/>
  <c r="AV202" i="7" a="1"/>
  <c r="AV202" i="7" s="1"/>
  <c r="AV204" i="7" a="1"/>
  <c r="AV204" i="7" s="1"/>
  <c r="AV206" i="7" a="1"/>
  <c r="AV206" i="7" s="1"/>
  <c r="AV208" i="7" a="1"/>
  <c r="AV208" i="7" s="1"/>
  <c r="AV210" i="7" a="1"/>
  <c r="AV210" i="7" s="1"/>
  <c r="AV212" i="7" a="1"/>
  <c r="AV212" i="7" s="1"/>
  <c r="AV214" i="7" a="1"/>
  <c r="AV214" i="7" s="1"/>
  <c r="AV216" i="7" a="1"/>
  <c r="AV216" i="7" s="1"/>
  <c r="AV218" i="7" a="1"/>
  <c r="AV218" i="7" s="1"/>
  <c r="AV220" i="7" a="1"/>
  <c r="AV220" i="7" s="1"/>
  <c r="AV222" i="7" a="1"/>
  <c r="AV222" i="7" s="1"/>
  <c r="AV224" i="7" a="1"/>
  <c r="AV224" i="7" s="1"/>
  <c r="AW224" i="7" s="1"/>
  <c r="AX224" i="7" s="1" a="1"/>
  <c r="AX224" i="7" s="1"/>
  <c r="AY224" i="7" s="1" a="1"/>
  <c r="AY224" i="7" s="1"/>
  <c r="AZ224" i="7" s="1" a="1"/>
  <c r="AZ224" i="7" s="1"/>
  <c r="AV226" i="7" a="1"/>
  <c r="AV226" i="7" s="1"/>
  <c r="AV228" i="7" a="1"/>
  <c r="AV228" i="7" s="1"/>
  <c r="AV230" i="7" a="1"/>
  <c r="AV230" i="7" s="1"/>
  <c r="AV232" i="7" a="1"/>
  <c r="AV232" i="7" s="1"/>
  <c r="AV234" i="7" a="1"/>
  <c r="AV234" i="7" s="1"/>
  <c r="AV236" i="7" a="1"/>
  <c r="AV236" i="7" s="1"/>
  <c r="AV238" i="7" a="1"/>
  <c r="AV238" i="7" s="1"/>
  <c r="AV240" i="7" a="1"/>
  <c r="AV240" i="7" s="1"/>
  <c r="AV242" i="7" a="1"/>
  <c r="AV242" i="7" s="1"/>
  <c r="AV244" i="7" a="1"/>
  <c r="AV244" i="7" s="1"/>
  <c r="AV246" i="7" a="1"/>
  <c r="AV246" i="7" s="1"/>
  <c r="AV248" i="7" a="1"/>
  <c r="AV248" i="7" s="1"/>
  <c r="AV250" i="7" a="1"/>
  <c r="AV250" i="7" s="1"/>
  <c r="AV252" i="7" a="1"/>
  <c r="AV252" i="7" s="1"/>
  <c r="AV254" i="7" a="1"/>
  <c r="AV254" i="7" s="1"/>
  <c r="AV256" i="7" a="1"/>
  <c r="AV256" i="7" s="1"/>
  <c r="AW256" i="7" s="1"/>
  <c r="AX256" i="7" s="1" a="1"/>
  <c r="AX256" i="7" s="1"/>
  <c r="AY256" i="7" s="1" a="1"/>
  <c r="AY256" i="7" s="1"/>
  <c r="AZ256" i="7" s="1" a="1"/>
  <c r="AZ256" i="7" s="1"/>
  <c r="AV258" i="7" a="1"/>
  <c r="AV258" i="7" s="1"/>
  <c r="AV260" i="7" a="1"/>
  <c r="AV260" i="7" s="1"/>
  <c r="AV262" i="7" a="1"/>
  <c r="AV262" i="7" s="1"/>
  <c r="AV264" i="7" a="1"/>
  <c r="AV264" i="7" s="1"/>
  <c r="AV266" i="7" a="1"/>
  <c r="AV266" i="7" s="1"/>
  <c r="AV268" i="7" a="1"/>
  <c r="AV268" i="7" s="1"/>
  <c r="AV270" i="7" a="1"/>
  <c r="AV270" i="7" s="1"/>
  <c r="AV272" i="7" a="1"/>
  <c r="AV272" i="7" s="1"/>
  <c r="AV274" i="7" a="1"/>
  <c r="AV274" i="7" s="1"/>
  <c r="AV276" i="7" a="1"/>
  <c r="AV276" i="7" s="1"/>
  <c r="AV278" i="7" a="1"/>
  <c r="AV278" i="7" s="1"/>
  <c r="AV280" i="7" a="1"/>
  <c r="AV280" i="7" s="1"/>
  <c r="AV282" i="7" a="1"/>
  <c r="AV282" i="7" s="1"/>
  <c r="AV284" i="7" a="1"/>
  <c r="AV284" i="7" s="1"/>
  <c r="AV286" i="7" a="1"/>
  <c r="AV286" i="7" s="1"/>
  <c r="AV288" i="7" a="1"/>
  <c r="AV288" i="7" s="1"/>
  <c r="AV290" i="7" a="1"/>
  <c r="AV290" i="7" s="1"/>
  <c r="AV292" i="7" a="1"/>
  <c r="AV292" i="7" s="1"/>
  <c r="AW292" i="7" s="1"/>
  <c r="AX292" i="7" s="1" a="1"/>
  <c r="AX292" i="7" s="1"/>
  <c r="AY292" i="7" s="1" a="1"/>
  <c r="AY292" i="7" s="1"/>
  <c r="AZ292" i="7" s="1" a="1"/>
  <c r="AZ292" i="7" s="1"/>
  <c r="AV294" i="7" a="1"/>
  <c r="AV294" i="7" s="1"/>
  <c r="AV296" i="7" a="1"/>
  <c r="AV296" i="7" s="1"/>
  <c r="AV298" i="7" a="1"/>
  <c r="AV298" i="7" s="1"/>
  <c r="AV300" i="7" a="1"/>
  <c r="AV300" i="7" s="1"/>
  <c r="AV302" i="7" a="1"/>
  <c r="AV302" i="7" s="1"/>
  <c r="AV56" i="7" a="1"/>
  <c r="AV56" i="7" s="1"/>
  <c r="AV72" i="7" a="1"/>
  <c r="AV72" i="7" s="1"/>
  <c r="AV125" i="7" a="1"/>
  <c r="AV125" i="7" s="1"/>
  <c r="AV43" i="7" a="1"/>
  <c r="AV43" i="7" s="1"/>
  <c r="AV49" i="7" a="1"/>
  <c r="AV49" i="7" s="1"/>
  <c r="AV70" i="7" a="1"/>
  <c r="AV70" i="7" s="1"/>
  <c r="AV132" i="7" a="1"/>
  <c r="AV132" i="7" s="1"/>
  <c r="AV28" i="7" a="1"/>
  <c r="AV28" i="7" s="1"/>
  <c r="AV130" i="7" a="1"/>
  <c r="AV130" i="7" s="1"/>
  <c r="AV29" i="7" a="1"/>
  <c r="AV29" i="7" s="1"/>
  <c r="AV13" i="7" a="1"/>
  <c r="AV13" i="7" s="1"/>
  <c r="AV82" i="7" a="1"/>
  <c r="AV82" i="7" s="1"/>
  <c r="AV104" i="7" a="1"/>
  <c r="AV104" i="7" s="1"/>
  <c r="AV100" i="7" a="1"/>
  <c r="AV100" i="7" s="1"/>
  <c r="AV118" i="7" a="1"/>
  <c r="AV118" i="7" s="1"/>
  <c r="AV139" i="7" a="1"/>
  <c r="AV139" i="7" s="1"/>
  <c r="AV147" i="7" a="1"/>
  <c r="AV147" i="7" s="1"/>
  <c r="AV153" i="7" a="1"/>
  <c r="AV153" i="7" s="1"/>
  <c r="AV159" i="7" a="1"/>
  <c r="AV159" i="7" s="1"/>
  <c r="AV169" i="7" a="1"/>
  <c r="AV169" i="7" s="1"/>
  <c r="AV175" i="7" a="1"/>
  <c r="AV175" i="7" s="1"/>
  <c r="AV183" i="7" a="1"/>
  <c r="AV183" i="7" s="1"/>
  <c r="AV191" i="7" a="1"/>
  <c r="AV191" i="7" s="1"/>
  <c r="AV201" i="7" a="1"/>
  <c r="AV201" i="7" s="1"/>
  <c r="AV207" i="7" a="1"/>
  <c r="AV207" i="7" s="1"/>
  <c r="AV215" i="7" a="1"/>
  <c r="AV215" i="7" s="1"/>
  <c r="AV221" i="7" a="1"/>
  <c r="AV221" i="7" s="1"/>
  <c r="AV229" i="7" a="1"/>
  <c r="AV229" i="7" s="1"/>
  <c r="AV237" i="7" a="1"/>
  <c r="AV237" i="7" s="1"/>
  <c r="AV245" i="7" a="1"/>
  <c r="AV245" i="7" s="1"/>
  <c r="AV253" i="7" a="1"/>
  <c r="AV253" i="7" s="1"/>
  <c r="AV263" i="7" a="1"/>
  <c r="AV263" i="7" s="1"/>
  <c r="AT301" i="14" a="1"/>
  <c r="AT301" i="14" s="1"/>
  <c r="AU301" i="14" s="1"/>
  <c r="AV777" i="1" a="1"/>
  <c r="AV777" i="1" s="1"/>
  <c r="AQ77" i="19" a="1"/>
  <c r="AQ77" i="19" s="1"/>
  <c r="AQ21" i="19" a="1"/>
  <c r="AQ21" i="19" s="1"/>
  <c r="AQ55" i="19" a="1"/>
  <c r="AQ55" i="19" s="1"/>
  <c r="AQ44" i="19" a="1"/>
  <c r="AQ44" i="19" s="1"/>
  <c r="AQ58" i="19" a="1"/>
  <c r="AQ58" i="19" s="1"/>
  <c r="AQ27" i="19" a="1"/>
  <c r="AQ27" i="19" s="1"/>
  <c r="AQ16" i="19" a="1"/>
  <c r="AQ16" i="19" s="1"/>
  <c r="AQ31" i="19" a="1"/>
  <c r="AQ31" i="19" s="1"/>
  <c r="AQ12" i="19" a="1"/>
  <c r="AQ12" i="19" s="1"/>
  <c r="AQ39" i="19" a="1"/>
  <c r="AQ39" i="19" s="1"/>
  <c r="AQ30" i="19" a="1"/>
  <c r="AQ30" i="19" s="1"/>
  <c r="AQ14" i="19" a="1"/>
  <c r="AQ14" i="19" s="1"/>
  <c r="AQ6" i="19" a="1"/>
  <c r="AQ6" i="19" s="1"/>
  <c r="AQ49" i="19" a="1"/>
  <c r="AQ49" i="19" s="1"/>
  <c r="AQ36" i="19" a="1"/>
  <c r="AQ36" i="19" s="1"/>
  <c r="AQ35" i="19" a="1"/>
  <c r="AQ35" i="19" s="1"/>
  <c r="AQ59" i="19" a="1"/>
  <c r="AQ59" i="19" s="1"/>
  <c r="AQ45" i="19" a="1"/>
  <c r="AQ45" i="19" s="1"/>
  <c r="AQ78" i="19" a="1"/>
  <c r="AQ78" i="19" s="1"/>
  <c r="AQ57" i="19" a="1"/>
  <c r="AQ57" i="19" s="1"/>
  <c r="AQ68" i="19" a="1"/>
  <c r="AQ68" i="19" s="1"/>
  <c r="AQ28" i="19" a="1"/>
  <c r="AQ28" i="19" s="1"/>
  <c r="AQ71" i="19" a="1"/>
  <c r="AQ71" i="19" s="1"/>
  <c r="AQ50" i="19" a="1"/>
  <c r="AQ50" i="19" s="1"/>
  <c r="AQ10" i="19" a="1"/>
  <c r="AQ10" i="19" s="1"/>
  <c r="AQ42" i="19" a="1"/>
  <c r="AQ42" i="19" s="1"/>
  <c r="AQ37" i="19" a="1"/>
  <c r="AQ37" i="19" s="1"/>
  <c r="AQ20" i="19" a="1"/>
  <c r="AQ20" i="19" s="1"/>
  <c r="AQ25" i="19" a="1"/>
  <c r="AQ25" i="19" s="1"/>
  <c r="AQ74" i="19" a="1"/>
  <c r="AQ74" i="19" s="1"/>
  <c r="AQ47" i="19" a="1"/>
  <c r="AQ47" i="19" s="1"/>
  <c r="AQ48" i="19" a="1"/>
  <c r="AQ48" i="19" s="1"/>
  <c r="AQ73" i="19" a="1"/>
  <c r="AQ73" i="19" s="1"/>
  <c r="AQ34" i="19" a="1"/>
  <c r="AQ34" i="19" s="1"/>
  <c r="AQ41" i="19" a="1"/>
  <c r="AQ41" i="19" s="1"/>
  <c r="AQ54" i="19" a="1"/>
  <c r="AQ54" i="19" s="1"/>
  <c r="AQ80" i="19" a="1"/>
  <c r="AQ80" i="19" s="1"/>
  <c r="AQ82" i="19" a="1"/>
  <c r="AQ82" i="19" s="1"/>
  <c r="AQ84" i="19" a="1"/>
  <c r="AQ84" i="19" s="1"/>
  <c r="AQ86" i="19" a="1"/>
  <c r="AQ86" i="19" s="1"/>
  <c r="AQ88" i="19" a="1"/>
  <c r="AQ88" i="19" s="1"/>
  <c r="AQ90" i="19" a="1"/>
  <c r="AQ90" i="19" s="1"/>
  <c r="AQ92" i="19" a="1"/>
  <c r="AQ92" i="19" s="1"/>
  <c r="AQ94" i="19" a="1"/>
  <c r="AQ94" i="19" s="1"/>
  <c r="AQ96" i="19" a="1"/>
  <c r="AQ96" i="19" s="1"/>
  <c r="AQ98" i="19" a="1"/>
  <c r="AQ98" i="19" s="1"/>
  <c r="AQ100" i="19" a="1"/>
  <c r="AQ100" i="19" s="1"/>
  <c r="AQ102" i="19" a="1"/>
  <c r="AQ102" i="19" s="1"/>
  <c r="AQ104" i="19" a="1"/>
  <c r="AQ104" i="19" s="1"/>
  <c r="AQ106" i="19" a="1"/>
  <c r="AQ106" i="19" s="1"/>
  <c r="AQ108" i="19" a="1"/>
  <c r="AQ108" i="19" s="1"/>
  <c r="AQ110" i="19" a="1"/>
  <c r="AQ110" i="19" s="1"/>
  <c r="AQ112" i="19" a="1"/>
  <c r="AQ112" i="19" s="1"/>
  <c r="AQ114" i="19" a="1"/>
  <c r="AQ114" i="19" s="1"/>
  <c r="AQ116" i="19" a="1"/>
  <c r="AQ116" i="19" s="1"/>
  <c r="AQ118" i="19" a="1"/>
  <c r="AQ118" i="19" s="1"/>
  <c r="AQ120" i="19" a="1"/>
  <c r="AQ120" i="19" s="1"/>
  <c r="AQ122" i="19" a="1"/>
  <c r="AQ122" i="19" s="1"/>
  <c r="AQ124" i="19" a="1"/>
  <c r="AQ124" i="19" s="1"/>
  <c r="AQ126" i="19" a="1"/>
  <c r="AQ126" i="19" s="1"/>
  <c r="AQ128" i="19" a="1"/>
  <c r="AQ128" i="19" s="1"/>
  <c r="AQ130" i="19" a="1"/>
  <c r="AQ130" i="19" s="1"/>
  <c r="AQ132" i="19" a="1"/>
  <c r="AQ132" i="19" s="1"/>
  <c r="AQ134" i="19" a="1"/>
  <c r="AQ134" i="19" s="1"/>
  <c r="AQ136" i="19" a="1"/>
  <c r="AQ136" i="19" s="1"/>
  <c r="AQ138" i="19" a="1"/>
  <c r="AQ138" i="19" s="1"/>
  <c r="AQ140" i="19" a="1"/>
  <c r="AQ140" i="19" s="1"/>
  <c r="AQ142" i="19" a="1"/>
  <c r="AQ142" i="19" s="1"/>
  <c r="AQ144" i="19" a="1"/>
  <c r="AQ144" i="19" s="1"/>
  <c r="AQ146" i="19" a="1"/>
  <c r="AQ146" i="19" s="1"/>
  <c r="AQ148" i="19" a="1"/>
  <c r="AQ148" i="19" s="1"/>
  <c r="AQ150" i="19" a="1"/>
  <c r="AQ150" i="19" s="1"/>
  <c r="AQ152" i="19" a="1"/>
  <c r="AQ152" i="19" s="1"/>
  <c r="AQ154" i="19" a="1"/>
  <c r="AQ154" i="19" s="1"/>
  <c r="AQ156" i="19" a="1"/>
  <c r="AQ156" i="19" s="1"/>
  <c r="AQ158" i="19" a="1"/>
  <c r="AQ158" i="19" s="1"/>
  <c r="AQ160" i="19" a="1"/>
  <c r="AQ160" i="19" s="1"/>
  <c r="AQ162" i="19" a="1"/>
  <c r="AQ162" i="19" s="1"/>
  <c r="AQ164" i="19" a="1"/>
  <c r="AQ164" i="19" s="1"/>
  <c r="AQ166" i="19" a="1"/>
  <c r="AQ166" i="19" s="1"/>
  <c r="AQ168" i="19" a="1"/>
  <c r="AQ168" i="19" s="1"/>
  <c r="AQ170" i="19" a="1"/>
  <c r="AQ170" i="19" s="1"/>
  <c r="AQ172" i="19" a="1"/>
  <c r="AQ172" i="19" s="1"/>
  <c r="AQ174" i="19" a="1"/>
  <c r="AQ174" i="19" s="1"/>
  <c r="AQ176" i="19" a="1"/>
  <c r="AQ176" i="19" s="1"/>
  <c r="AQ178" i="19" a="1"/>
  <c r="AQ178" i="19" s="1"/>
  <c r="AQ180" i="19" a="1"/>
  <c r="AQ180" i="19" s="1"/>
  <c r="AQ182" i="19" a="1"/>
  <c r="AQ182" i="19" s="1"/>
  <c r="AQ184" i="19" a="1"/>
  <c r="AQ184" i="19" s="1"/>
  <c r="AQ186" i="19" a="1"/>
  <c r="AQ186" i="19" s="1"/>
  <c r="AQ188" i="19" a="1"/>
  <c r="AQ188" i="19" s="1"/>
  <c r="AQ190" i="19" a="1"/>
  <c r="AQ190" i="19" s="1"/>
  <c r="AQ192" i="19" a="1"/>
  <c r="AQ192" i="19" s="1"/>
  <c r="AQ194" i="19" a="1"/>
  <c r="AQ194" i="19" s="1"/>
  <c r="AQ196" i="19" a="1"/>
  <c r="AQ196" i="19" s="1"/>
  <c r="AQ198" i="19" a="1"/>
  <c r="AQ198" i="19" s="1"/>
  <c r="AQ200" i="19" a="1"/>
  <c r="AQ200" i="19" s="1"/>
  <c r="AQ202" i="19" a="1"/>
  <c r="AQ202" i="19" s="1"/>
  <c r="AQ204" i="19" a="1"/>
  <c r="AQ204" i="19" s="1"/>
  <c r="AQ206" i="19" a="1"/>
  <c r="AQ206" i="19" s="1"/>
  <c r="AQ208" i="19" a="1"/>
  <c r="AQ208" i="19" s="1"/>
  <c r="AQ210" i="19" a="1"/>
  <c r="AQ210" i="19" s="1"/>
  <c r="AQ212" i="19" a="1"/>
  <c r="AQ212" i="19" s="1"/>
  <c r="AQ214" i="19" a="1"/>
  <c r="AQ214" i="19" s="1"/>
  <c r="AQ216" i="19" a="1"/>
  <c r="AQ216" i="19" s="1"/>
  <c r="AQ218" i="19" a="1"/>
  <c r="AQ218" i="19" s="1"/>
  <c r="AQ220" i="19" a="1"/>
  <c r="AQ220" i="19" s="1"/>
  <c r="AQ222" i="19" a="1"/>
  <c r="AQ222" i="19" s="1"/>
  <c r="AQ224" i="19" a="1"/>
  <c r="AQ224" i="19" s="1"/>
  <c r="AQ226" i="19" a="1"/>
  <c r="AQ226" i="19" s="1"/>
  <c r="AQ228" i="19" a="1"/>
  <c r="AQ228" i="19" s="1"/>
  <c r="AQ230" i="19" a="1"/>
  <c r="AQ230" i="19" s="1"/>
  <c r="AQ232" i="19" a="1"/>
  <c r="AQ232" i="19" s="1"/>
  <c r="AQ234" i="19" a="1"/>
  <c r="AQ234" i="19" s="1"/>
  <c r="AQ236" i="19" a="1"/>
  <c r="AQ236" i="19" s="1"/>
  <c r="AQ238" i="19" a="1"/>
  <c r="AQ238" i="19" s="1"/>
  <c r="AQ240" i="19" a="1"/>
  <c r="AQ240" i="19" s="1"/>
  <c r="AQ242" i="19" a="1"/>
  <c r="AQ242" i="19" s="1"/>
  <c r="AQ244" i="19" a="1"/>
  <c r="AQ244" i="19" s="1"/>
  <c r="AQ246" i="19" a="1"/>
  <c r="AQ246" i="19" s="1"/>
  <c r="AQ248" i="19" a="1"/>
  <c r="AQ248" i="19" s="1"/>
  <c r="AQ250" i="19" a="1"/>
  <c r="AQ250" i="19" s="1"/>
  <c r="AQ252" i="19" a="1"/>
  <c r="AQ252" i="19" s="1"/>
  <c r="AQ254" i="19" a="1"/>
  <c r="AQ254" i="19" s="1"/>
  <c r="AQ256" i="19" a="1"/>
  <c r="AQ256" i="19" s="1"/>
  <c r="AQ258" i="19" a="1"/>
  <c r="AQ258" i="19" s="1"/>
  <c r="AQ260" i="19" a="1"/>
  <c r="AQ260" i="19" s="1"/>
  <c r="AQ262" i="19" a="1"/>
  <c r="AQ262" i="19" s="1"/>
  <c r="AQ264" i="19" a="1"/>
  <c r="AQ264" i="19" s="1"/>
  <c r="AQ266" i="19" a="1"/>
  <c r="AQ266" i="19" s="1"/>
  <c r="AQ268" i="19" a="1"/>
  <c r="AQ268" i="19" s="1"/>
  <c r="AQ270" i="19" a="1"/>
  <c r="AQ270" i="19" s="1"/>
  <c r="AQ272" i="19" a="1"/>
  <c r="AQ272" i="19" s="1"/>
  <c r="AQ274" i="19" a="1"/>
  <c r="AQ274" i="19" s="1"/>
  <c r="AQ276" i="19" a="1"/>
  <c r="AQ276" i="19" s="1"/>
  <c r="AQ278" i="19" a="1"/>
  <c r="AQ278" i="19" s="1"/>
  <c r="AQ280" i="19" a="1"/>
  <c r="AQ280" i="19" s="1"/>
  <c r="AQ282" i="19" a="1"/>
  <c r="AQ282" i="19" s="1"/>
  <c r="AQ284" i="19" a="1"/>
  <c r="AQ284" i="19" s="1"/>
  <c r="AQ286" i="19" a="1"/>
  <c r="AQ286" i="19" s="1"/>
  <c r="AQ288" i="19" a="1"/>
  <c r="AQ288" i="19" s="1"/>
  <c r="AQ290" i="19" a="1"/>
  <c r="AQ290" i="19" s="1"/>
  <c r="AQ292" i="19" a="1"/>
  <c r="AQ292" i="19" s="1"/>
  <c r="AQ294" i="19" a="1"/>
  <c r="AQ294" i="19" s="1"/>
  <c r="AQ296" i="19" a="1"/>
  <c r="AQ296" i="19" s="1"/>
  <c r="AQ298" i="19" a="1"/>
  <c r="AQ298" i="19" s="1"/>
  <c r="AQ300" i="19" a="1"/>
  <c r="AQ300" i="19" s="1"/>
  <c r="AQ302" i="19" a="1"/>
  <c r="AQ302" i="19" s="1"/>
  <c r="AR302" i="19" s="1"/>
  <c r="AS302" i="19" s="1" a="1"/>
  <c r="AS302" i="19" s="1"/>
  <c r="AT302" i="19" s="1" a="1"/>
  <c r="AT302" i="19" s="1"/>
  <c r="AU302" i="19" s="1" a="1"/>
  <c r="AU302" i="19" s="1"/>
  <c r="AQ15" i="19" a="1"/>
  <c r="AQ15" i="19" s="1"/>
  <c r="AQ17" i="19" a="1"/>
  <c r="AQ17" i="19" s="1"/>
  <c r="AQ70" i="19" a="1"/>
  <c r="AQ70" i="19" s="1"/>
  <c r="AQ7" i="19" a="1"/>
  <c r="AQ7" i="19" s="1"/>
  <c r="AQ43" i="19" a="1"/>
  <c r="AQ43" i="19" s="1"/>
  <c r="AQ56" i="19" a="1"/>
  <c r="AQ56" i="19" s="1"/>
  <c r="AQ67" i="19" a="1"/>
  <c r="AQ67" i="19" s="1"/>
  <c r="AQ33" i="19" a="1"/>
  <c r="AQ33" i="19" s="1"/>
  <c r="AQ52" i="19" a="1"/>
  <c r="AQ52" i="19" s="1"/>
  <c r="AQ64" i="19" a="1"/>
  <c r="AQ64" i="19" s="1"/>
  <c r="AQ60" i="19" a="1"/>
  <c r="AQ60" i="19" s="1"/>
  <c r="AQ5" i="19" a="1"/>
  <c r="AQ5" i="19" s="1"/>
  <c r="AQ26" i="19" a="1"/>
  <c r="AQ26" i="19" s="1"/>
  <c r="AQ23" i="19" a="1"/>
  <c r="AQ23" i="19" s="1"/>
  <c r="AQ24" i="19" a="1"/>
  <c r="AQ24" i="19" s="1"/>
  <c r="AQ46" i="19" a="1"/>
  <c r="AQ46" i="19" s="1"/>
  <c r="AQ19" i="19" a="1"/>
  <c r="AQ19" i="19" s="1"/>
  <c r="AQ75" i="19" a="1"/>
  <c r="AQ75" i="19" s="1"/>
  <c r="AQ76" i="19" a="1"/>
  <c r="AQ76" i="19" s="1"/>
  <c r="AQ22" i="19" a="1"/>
  <c r="AQ22" i="19" s="1"/>
  <c r="AQ40" i="19" a="1"/>
  <c r="AQ40" i="19" s="1"/>
  <c r="AQ62" i="19" a="1"/>
  <c r="AQ62" i="19" s="1"/>
  <c r="AQ9" i="19" a="1"/>
  <c r="AQ9" i="19" s="1"/>
  <c r="AQ65" i="19" a="1"/>
  <c r="AQ65" i="19" s="1"/>
  <c r="AQ13" i="19" a="1"/>
  <c r="AQ13" i="19" s="1"/>
  <c r="AQ29" i="19" a="1"/>
  <c r="AQ29" i="19" s="1"/>
  <c r="AQ63" i="19" a="1"/>
  <c r="AQ63" i="19" s="1"/>
  <c r="AQ8" i="19" a="1"/>
  <c r="AQ8" i="19" s="1"/>
  <c r="AQ32" i="19" a="1"/>
  <c r="AQ32" i="19" s="1"/>
  <c r="AQ72" i="19" a="1"/>
  <c r="AQ72" i="19" s="1"/>
  <c r="AQ53" i="19" a="1"/>
  <c r="AQ53" i="19" s="1"/>
  <c r="AQ66" i="19" a="1"/>
  <c r="AQ66" i="19" s="1"/>
  <c r="AQ11" i="19" a="1"/>
  <c r="AQ11" i="19" s="1"/>
  <c r="AQ38" i="19" a="1"/>
  <c r="AQ38" i="19" s="1"/>
  <c r="AQ51" i="19" a="1"/>
  <c r="AQ51" i="19" s="1"/>
  <c r="AQ79" i="19" a="1"/>
  <c r="AQ79" i="19" s="1"/>
  <c r="AQ81" i="19" a="1"/>
  <c r="AQ81" i="19" s="1"/>
  <c r="AQ83" i="19" a="1"/>
  <c r="AQ83" i="19" s="1"/>
  <c r="AQ85" i="19" a="1"/>
  <c r="AQ85" i="19" s="1"/>
  <c r="AQ87" i="19" a="1"/>
  <c r="AQ87" i="19" s="1"/>
  <c r="AQ89" i="19" a="1"/>
  <c r="AQ89" i="19" s="1"/>
  <c r="AQ91" i="19" a="1"/>
  <c r="AQ91" i="19" s="1"/>
  <c r="AQ93" i="19" a="1"/>
  <c r="AQ93" i="19" s="1"/>
  <c r="AQ95" i="19" a="1"/>
  <c r="AQ95" i="19" s="1"/>
  <c r="AQ97" i="19" a="1"/>
  <c r="AQ97" i="19" s="1"/>
  <c r="AQ99" i="19" a="1"/>
  <c r="AQ99" i="19" s="1"/>
  <c r="AQ101" i="19" a="1"/>
  <c r="AQ101" i="19" s="1"/>
  <c r="AQ103" i="19" a="1"/>
  <c r="AQ103" i="19" s="1"/>
  <c r="AQ105" i="19" a="1"/>
  <c r="AQ105" i="19" s="1"/>
  <c r="AQ107" i="19" a="1"/>
  <c r="AQ107" i="19" s="1"/>
  <c r="AQ109" i="19" a="1"/>
  <c r="AQ109" i="19" s="1"/>
  <c r="AQ111" i="19" a="1"/>
  <c r="AQ111" i="19" s="1"/>
  <c r="AQ113" i="19" a="1"/>
  <c r="AQ113" i="19" s="1"/>
  <c r="AQ115" i="19" a="1"/>
  <c r="AQ115" i="19" s="1"/>
  <c r="AQ117" i="19" a="1"/>
  <c r="AQ117" i="19" s="1"/>
  <c r="AQ119" i="19" a="1"/>
  <c r="AQ119" i="19" s="1"/>
  <c r="AQ121" i="19" a="1"/>
  <c r="AQ121" i="19" s="1"/>
  <c r="AQ123" i="19" a="1"/>
  <c r="AQ123" i="19" s="1"/>
  <c r="AQ125" i="19" a="1"/>
  <c r="AQ125" i="19" s="1"/>
  <c r="AQ127" i="19" a="1"/>
  <c r="AQ127" i="19" s="1"/>
  <c r="AQ129" i="19" a="1"/>
  <c r="AQ129" i="19" s="1"/>
  <c r="AQ131" i="19" a="1"/>
  <c r="AQ131" i="19" s="1"/>
  <c r="AQ133" i="19" a="1"/>
  <c r="AQ133" i="19" s="1"/>
  <c r="AQ135" i="19" a="1"/>
  <c r="AQ135" i="19" s="1"/>
  <c r="AQ137" i="19" a="1"/>
  <c r="AQ137" i="19" s="1"/>
  <c r="AQ139" i="19" a="1"/>
  <c r="AQ139" i="19" s="1"/>
  <c r="AQ141" i="19" a="1"/>
  <c r="AQ141" i="19" s="1"/>
  <c r="AQ143" i="19" a="1"/>
  <c r="AQ143" i="19" s="1"/>
  <c r="AQ145" i="19" a="1"/>
  <c r="AQ145" i="19" s="1"/>
  <c r="AQ147" i="19" a="1"/>
  <c r="AQ147" i="19" s="1"/>
  <c r="AQ149" i="19" a="1"/>
  <c r="AQ149" i="19" s="1"/>
  <c r="AQ151" i="19" a="1"/>
  <c r="AQ151" i="19" s="1"/>
  <c r="AQ153" i="19" a="1"/>
  <c r="AQ153" i="19" s="1"/>
  <c r="AQ155" i="19" a="1"/>
  <c r="AQ155" i="19" s="1"/>
  <c r="AQ157" i="19" a="1"/>
  <c r="AQ157" i="19" s="1"/>
  <c r="AQ159" i="19" a="1"/>
  <c r="AQ159" i="19" s="1"/>
  <c r="AQ161" i="19" a="1"/>
  <c r="AQ161" i="19" s="1"/>
  <c r="AQ163" i="19" a="1"/>
  <c r="AQ163" i="19" s="1"/>
  <c r="AQ165" i="19" a="1"/>
  <c r="AQ165" i="19" s="1"/>
  <c r="AQ167" i="19" a="1"/>
  <c r="AQ167" i="19" s="1"/>
  <c r="AQ169" i="19" a="1"/>
  <c r="AQ169" i="19" s="1"/>
  <c r="AQ171" i="19" a="1"/>
  <c r="AQ171" i="19" s="1"/>
  <c r="AQ173" i="19" a="1"/>
  <c r="AQ173" i="19" s="1"/>
  <c r="AQ175" i="19" a="1"/>
  <c r="AQ175" i="19" s="1"/>
  <c r="AQ177" i="19" a="1"/>
  <c r="AQ177" i="19" s="1"/>
  <c r="AQ179" i="19" a="1"/>
  <c r="AQ179" i="19" s="1"/>
  <c r="AQ181" i="19" a="1"/>
  <c r="AQ181" i="19" s="1"/>
  <c r="AQ183" i="19" a="1"/>
  <c r="AQ183" i="19" s="1"/>
  <c r="AQ185" i="19" a="1"/>
  <c r="AQ185" i="19" s="1"/>
  <c r="AQ187" i="19" a="1"/>
  <c r="AQ187" i="19" s="1"/>
  <c r="AQ189" i="19" a="1"/>
  <c r="AQ189" i="19" s="1"/>
  <c r="AQ191" i="19" a="1"/>
  <c r="AQ191" i="19" s="1"/>
  <c r="AQ193" i="19" a="1"/>
  <c r="AQ193" i="19" s="1"/>
  <c r="AQ195" i="19" a="1"/>
  <c r="AQ195" i="19" s="1"/>
  <c r="AQ197" i="19" a="1"/>
  <c r="AQ197" i="19" s="1"/>
  <c r="AQ199" i="19" a="1"/>
  <c r="AQ199" i="19" s="1"/>
  <c r="AQ201" i="19" a="1"/>
  <c r="AQ201" i="19" s="1"/>
  <c r="AQ203" i="19" a="1"/>
  <c r="AQ203" i="19" s="1"/>
  <c r="AQ205" i="19" a="1"/>
  <c r="AQ205" i="19" s="1"/>
  <c r="AQ207" i="19" a="1"/>
  <c r="AQ207" i="19" s="1"/>
  <c r="AQ209" i="19" a="1"/>
  <c r="AQ209" i="19" s="1"/>
  <c r="AQ211" i="19" a="1"/>
  <c r="AQ211" i="19" s="1"/>
  <c r="AQ213" i="19" a="1"/>
  <c r="AQ213" i="19" s="1"/>
  <c r="AQ215" i="19" a="1"/>
  <c r="AQ215" i="19" s="1"/>
  <c r="AQ217" i="19" a="1"/>
  <c r="AQ217" i="19" s="1"/>
  <c r="AQ219" i="19" a="1"/>
  <c r="AQ219" i="19" s="1"/>
  <c r="AQ221" i="19" a="1"/>
  <c r="AQ221" i="19" s="1"/>
  <c r="AQ223" i="19" a="1"/>
  <c r="AQ223" i="19" s="1"/>
  <c r="AQ225" i="19" a="1"/>
  <c r="AQ225" i="19" s="1"/>
  <c r="AQ227" i="19" a="1"/>
  <c r="AQ227" i="19" s="1"/>
  <c r="AQ229" i="19" a="1"/>
  <c r="AQ229" i="19" s="1"/>
  <c r="AQ231" i="19" a="1"/>
  <c r="AQ231" i="19" s="1"/>
  <c r="AQ233" i="19" a="1"/>
  <c r="AQ233" i="19" s="1"/>
  <c r="AQ235" i="19" a="1"/>
  <c r="AQ235" i="19" s="1"/>
  <c r="AQ237" i="19" a="1"/>
  <c r="AQ237" i="19" s="1"/>
  <c r="AQ239" i="19" a="1"/>
  <c r="AQ239" i="19" s="1"/>
  <c r="AQ241" i="19" a="1"/>
  <c r="AQ241" i="19" s="1"/>
  <c r="AQ243" i="19" a="1"/>
  <c r="AQ243" i="19" s="1"/>
  <c r="AQ245" i="19" a="1"/>
  <c r="AQ245" i="19" s="1"/>
  <c r="AQ247" i="19" a="1"/>
  <c r="AQ247" i="19" s="1"/>
  <c r="AQ249" i="19" a="1"/>
  <c r="AQ249" i="19" s="1"/>
  <c r="AQ251" i="19" a="1"/>
  <c r="AQ251" i="19" s="1"/>
  <c r="AQ253" i="19" a="1"/>
  <c r="AQ253" i="19" s="1"/>
  <c r="AQ255" i="19" a="1"/>
  <c r="AQ255" i="19" s="1"/>
  <c r="AQ257" i="19" a="1"/>
  <c r="AQ257" i="19" s="1"/>
  <c r="AQ259" i="19" a="1"/>
  <c r="AQ259" i="19" s="1"/>
  <c r="AQ261" i="19" a="1"/>
  <c r="AQ261" i="19" s="1"/>
  <c r="AQ263" i="19" a="1"/>
  <c r="AQ263" i="19" s="1"/>
  <c r="AQ265" i="19" a="1"/>
  <c r="AQ265" i="19" s="1"/>
  <c r="AQ267" i="19" a="1"/>
  <c r="AQ267" i="19" s="1"/>
  <c r="AQ269" i="19" a="1"/>
  <c r="AQ269" i="19" s="1"/>
  <c r="AQ271" i="19" a="1"/>
  <c r="AQ271" i="19" s="1"/>
  <c r="AQ273" i="19" a="1"/>
  <c r="AQ273" i="19" s="1"/>
  <c r="AQ275" i="19" a="1"/>
  <c r="AQ275" i="19" s="1"/>
  <c r="AQ277" i="19" a="1"/>
  <c r="AQ277" i="19" s="1"/>
  <c r="AQ279" i="19" a="1"/>
  <c r="AQ279" i="19" s="1"/>
  <c r="AQ281" i="19" a="1"/>
  <c r="AQ281" i="19" s="1"/>
  <c r="AQ283" i="19" a="1"/>
  <c r="AQ283" i="19" s="1"/>
  <c r="AQ285" i="19" a="1"/>
  <c r="AQ285" i="19" s="1"/>
  <c r="AQ287" i="19" a="1"/>
  <c r="AQ287" i="19" s="1"/>
  <c r="AQ289" i="19" a="1"/>
  <c r="AQ289" i="19" s="1"/>
  <c r="AQ291" i="19" a="1"/>
  <c r="AQ291" i="19" s="1"/>
  <c r="AQ293" i="19" a="1"/>
  <c r="AQ293" i="19" s="1"/>
  <c r="AQ295" i="19" a="1"/>
  <c r="AQ295" i="19" s="1"/>
  <c r="AQ297" i="19" a="1"/>
  <c r="AQ297" i="19" s="1"/>
  <c r="AQ299" i="19" a="1"/>
  <c r="AQ299" i="19" s="1"/>
  <c r="AQ301" i="19" a="1"/>
  <c r="AQ301" i="19" s="1"/>
  <c r="AQ7" i="18" a="1"/>
  <c r="AQ7" i="18" s="1"/>
  <c r="AQ18" i="18" a="1"/>
  <c r="AQ18" i="18" s="1"/>
  <c r="AQ9" i="18" a="1"/>
  <c r="AQ9" i="18" s="1"/>
  <c r="AQ33" i="18" a="1"/>
  <c r="AQ33" i="18" s="1"/>
  <c r="AQ65" i="18" a="1"/>
  <c r="AQ65" i="18" s="1"/>
  <c r="AQ45" i="18" a="1"/>
  <c r="AQ45" i="18" s="1"/>
  <c r="AQ24" i="18" a="1"/>
  <c r="AQ24" i="18" s="1"/>
  <c r="AQ59" i="18" a="1"/>
  <c r="AQ59" i="18" s="1"/>
  <c r="AQ29" i="18" a="1"/>
  <c r="AQ29" i="18" s="1"/>
  <c r="AQ54" i="18" a="1"/>
  <c r="AQ54" i="18" s="1"/>
  <c r="AQ10" i="18" a="1"/>
  <c r="AQ10" i="18" s="1"/>
  <c r="AQ68" i="18" a="1"/>
  <c r="AQ68" i="18" s="1"/>
  <c r="AQ28" i="18" a="1"/>
  <c r="AQ28" i="18" s="1"/>
  <c r="AQ14" i="18" a="1"/>
  <c r="AQ14" i="18" s="1"/>
  <c r="AQ44" i="18" a="1"/>
  <c r="AQ44" i="18" s="1"/>
  <c r="AQ56" i="18" a="1"/>
  <c r="AQ56" i="18" s="1"/>
  <c r="AQ55" i="18" a="1"/>
  <c r="AQ55" i="18" s="1"/>
  <c r="AQ25" i="18" a="1"/>
  <c r="AQ25" i="18" s="1"/>
  <c r="AQ12" i="18" a="1"/>
  <c r="AQ12" i="18" s="1"/>
  <c r="AQ70" i="18" a="1"/>
  <c r="AQ70" i="18" s="1"/>
  <c r="AQ23" i="18" a="1"/>
  <c r="AQ23" i="18" s="1"/>
  <c r="AQ15" i="18" a="1"/>
  <c r="AQ15" i="18" s="1"/>
  <c r="AQ39" i="18" a="1"/>
  <c r="AQ39" i="18" s="1"/>
  <c r="AQ19" i="18" a="1"/>
  <c r="AQ19" i="18" s="1"/>
  <c r="AQ34" i="18" a="1"/>
  <c r="AQ34" i="18" s="1"/>
  <c r="AQ57" i="18" a="1"/>
  <c r="AQ57" i="18" s="1"/>
  <c r="AQ4" i="18" a="1"/>
  <c r="AQ4" i="18" s="1"/>
  <c r="AQ53" i="18" a="1"/>
  <c r="AQ53" i="18" s="1"/>
  <c r="AQ37" i="18" a="1"/>
  <c r="AQ37" i="18" s="1"/>
  <c r="AQ6" i="18" a="1"/>
  <c r="AQ6" i="18" s="1"/>
  <c r="AQ41" i="18" a="1"/>
  <c r="AQ41" i="18" s="1"/>
  <c r="AQ26" i="18" a="1"/>
  <c r="AQ26" i="18" s="1"/>
  <c r="AQ17" i="18" a="1"/>
  <c r="AQ17" i="18" s="1"/>
  <c r="AQ47" i="18" a="1"/>
  <c r="AQ47" i="18" s="1"/>
  <c r="AQ73" i="18" a="1"/>
  <c r="AQ73" i="18" s="1"/>
  <c r="AQ75" i="18" a="1"/>
  <c r="AQ75" i="18" s="1"/>
  <c r="AQ77" i="18" a="1"/>
  <c r="AQ77" i="18" s="1"/>
  <c r="AQ79" i="18" a="1"/>
  <c r="AQ79" i="18" s="1"/>
  <c r="AQ81" i="18" a="1"/>
  <c r="AQ81" i="18" s="1"/>
  <c r="AQ83" i="18" a="1"/>
  <c r="AQ83" i="18" s="1"/>
  <c r="AQ85" i="18" a="1"/>
  <c r="AQ85" i="18" s="1"/>
  <c r="AQ87" i="18" a="1"/>
  <c r="AQ87" i="18" s="1"/>
  <c r="AQ89" i="18" a="1"/>
  <c r="AQ89" i="18" s="1"/>
  <c r="AQ91" i="18" a="1"/>
  <c r="AQ91" i="18" s="1"/>
  <c r="AQ93" i="18" a="1"/>
  <c r="AQ93" i="18" s="1"/>
  <c r="AQ95" i="18" a="1"/>
  <c r="AQ95" i="18" s="1"/>
  <c r="AQ97" i="18" a="1"/>
  <c r="AQ97" i="18" s="1"/>
  <c r="AQ99" i="18" a="1"/>
  <c r="AQ99" i="18" s="1"/>
  <c r="AQ101" i="18" a="1"/>
  <c r="AQ101" i="18" s="1"/>
  <c r="AQ103" i="18" a="1"/>
  <c r="AQ103" i="18" s="1"/>
  <c r="AQ105" i="18" a="1"/>
  <c r="AQ105" i="18" s="1"/>
  <c r="AQ107" i="18" a="1"/>
  <c r="AQ107" i="18" s="1"/>
  <c r="AQ109" i="18" a="1"/>
  <c r="AQ109" i="18" s="1"/>
  <c r="AQ111" i="18" a="1"/>
  <c r="AQ111" i="18" s="1"/>
  <c r="AQ113" i="18" a="1"/>
  <c r="AQ113" i="18" s="1"/>
  <c r="AQ115" i="18" a="1"/>
  <c r="AQ115" i="18" s="1"/>
  <c r="AQ117" i="18" a="1"/>
  <c r="AQ117" i="18" s="1"/>
  <c r="AQ119" i="18" a="1"/>
  <c r="AQ119" i="18" s="1"/>
  <c r="AQ121" i="18" a="1"/>
  <c r="AQ121" i="18" s="1"/>
  <c r="AQ123" i="18" a="1"/>
  <c r="AQ123" i="18" s="1"/>
  <c r="AQ125" i="18" a="1"/>
  <c r="AQ125" i="18" s="1"/>
  <c r="AQ127" i="18" a="1"/>
  <c r="AQ127" i="18" s="1"/>
  <c r="AQ129" i="18" a="1"/>
  <c r="AQ129" i="18" s="1"/>
  <c r="AQ131" i="18" a="1"/>
  <c r="AQ131" i="18" s="1"/>
  <c r="AQ133" i="18" a="1"/>
  <c r="AQ133" i="18" s="1"/>
  <c r="AQ135" i="18" a="1"/>
  <c r="AQ135" i="18" s="1"/>
  <c r="AQ137" i="18" a="1"/>
  <c r="AQ137" i="18" s="1"/>
  <c r="AQ139" i="18" a="1"/>
  <c r="AQ139" i="18" s="1"/>
  <c r="AQ141" i="18" a="1"/>
  <c r="AQ141" i="18" s="1"/>
  <c r="AQ143" i="18" a="1"/>
  <c r="AQ143" i="18" s="1"/>
  <c r="AQ145" i="18" a="1"/>
  <c r="AQ145" i="18" s="1"/>
  <c r="AQ147" i="18" a="1"/>
  <c r="AQ147" i="18" s="1"/>
  <c r="AQ149" i="18" a="1"/>
  <c r="AQ149" i="18" s="1"/>
  <c r="AQ151" i="18" a="1"/>
  <c r="AQ151" i="18" s="1"/>
  <c r="AQ153" i="18" a="1"/>
  <c r="AQ153" i="18" s="1"/>
  <c r="AQ155" i="18" a="1"/>
  <c r="AQ155" i="18" s="1"/>
  <c r="AQ157" i="18" a="1"/>
  <c r="AQ157" i="18" s="1"/>
  <c r="AQ159" i="18" a="1"/>
  <c r="AQ159" i="18" s="1"/>
  <c r="AQ161" i="18" a="1"/>
  <c r="AQ161" i="18" s="1"/>
  <c r="AQ163" i="18" a="1"/>
  <c r="AQ163" i="18" s="1"/>
  <c r="AQ165" i="18" a="1"/>
  <c r="AQ165" i="18" s="1"/>
  <c r="AQ167" i="18" a="1"/>
  <c r="AQ167" i="18" s="1"/>
  <c r="AQ169" i="18" a="1"/>
  <c r="AQ169" i="18" s="1"/>
  <c r="AQ171" i="18" a="1"/>
  <c r="AQ171" i="18" s="1"/>
  <c r="AQ173" i="18" a="1"/>
  <c r="AQ173" i="18" s="1"/>
  <c r="AQ175" i="18" a="1"/>
  <c r="AQ175" i="18" s="1"/>
  <c r="AQ177" i="18" a="1"/>
  <c r="AQ177" i="18" s="1"/>
  <c r="AQ179" i="18" a="1"/>
  <c r="AQ179" i="18" s="1"/>
  <c r="AQ181" i="18" a="1"/>
  <c r="AQ181" i="18" s="1"/>
  <c r="AQ183" i="18" a="1"/>
  <c r="AQ183" i="18" s="1"/>
  <c r="AQ185" i="18" a="1"/>
  <c r="AQ185" i="18" s="1"/>
  <c r="AQ187" i="18" a="1"/>
  <c r="AQ187" i="18" s="1"/>
  <c r="AQ189" i="18" a="1"/>
  <c r="AQ189" i="18" s="1"/>
  <c r="AQ191" i="18" a="1"/>
  <c r="AQ191" i="18" s="1"/>
  <c r="AQ193" i="18" a="1"/>
  <c r="AQ193" i="18" s="1"/>
  <c r="AQ195" i="18" a="1"/>
  <c r="AQ195" i="18" s="1"/>
  <c r="AQ197" i="18" a="1"/>
  <c r="AQ197" i="18" s="1"/>
  <c r="AQ199" i="18" a="1"/>
  <c r="AQ199" i="18" s="1"/>
  <c r="AQ201" i="18" a="1"/>
  <c r="AQ201" i="18" s="1"/>
  <c r="AQ203" i="18" a="1"/>
  <c r="AQ203" i="18" s="1"/>
  <c r="AQ205" i="18" a="1"/>
  <c r="AQ205" i="18" s="1"/>
  <c r="AQ207" i="18" a="1"/>
  <c r="AQ207" i="18" s="1"/>
  <c r="AQ209" i="18" a="1"/>
  <c r="AQ209" i="18" s="1"/>
  <c r="AQ211" i="18" a="1"/>
  <c r="AQ211" i="18" s="1"/>
  <c r="AQ213" i="18" a="1"/>
  <c r="AQ213" i="18" s="1"/>
  <c r="AQ215" i="18" a="1"/>
  <c r="AQ215" i="18" s="1"/>
  <c r="AQ217" i="18" a="1"/>
  <c r="AQ217" i="18" s="1"/>
  <c r="AQ219" i="18" a="1"/>
  <c r="AQ219" i="18" s="1"/>
  <c r="AQ221" i="18" a="1"/>
  <c r="AQ221" i="18" s="1"/>
  <c r="AQ223" i="18" a="1"/>
  <c r="AQ223" i="18" s="1"/>
  <c r="AQ225" i="18" a="1"/>
  <c r="AQ225" i="18" s="1"/>
  <c r="AQ227" i="18" a="1"/>
  <c r="AQ227" i="18" s="1"/>
  <c r="AQ229" i="18" a="1"/>
  <c r="AQ229" i="18" s="1"/>
  <c r="AQ231" i="18" a="1"/>
  <c r="AQ231" i="18" s="1"/>
  <c r="AQ233" i="18" a="1"/>
  <c r="AQ233" i="18" s="1"/>
  <c r="AQ235" i="18" a="1"/>
  <c r="AQ235" i="18" s="1"/>
  <c r="AQ237" i="18" a="1"/>
  <c r="AQ237" i="18" s="1"/>
  <c r="AQ239" i="18" a="1"/>
  <c r="AQ239" i="18" s="1"/>
  <c r="AQ241" i="18" a="1"/>
  <c r="AQ241" i="18" s="1"/>
  <c r="AQ243" i="18" a="1"/>
  <c r="AQ243" i="18" s="1"/>
  <c r="AQ245" i="18" a="1"/>
  <c r="AQ245" i="18" s="1"/>
  <c r="AQ247" i="18" a="1"/>
  <c r="AQ247" i="18" s="1"/>
  <c r="AQ249" i="18" a="1"/>
  <c r="AQ249" i="18" s="1"/>
  <c r="AQ251" i="18" a="1"/>
  <c r="AQ251" i="18" s="1"/>
  <c r="AQ253" i="18" a="1"/>
  <c r="AQ253" i="18" s="1"/>
  <c r="AQ255" i="18" a="1"/>
  <c r="AQ255" i="18" s="1"/>
  <c r="AQ257" i="18" a="1"/>
  <c r="AQ257" i="18" s="1"/>
  <c r="AQ259" i="18" a="1"/>
  <c r="AQ259" i="18" s="1"/>
  <c r="AQ261" i="18" a="1"/>
  <c r="AQ261" i="18" s="1"/>
  <c r="AQ263" i="18" a="1"/>
  <c r="AQ263" i="18" s="1"/>
  <c r="AQ265" i="18" a="1"/>
  <c r="AQ265" i="18" s="1"/>
  <c r="AQ267" i="18" a="1"/>
  <c r="AQ267" i="18" s="1"/>
  <c r="AQ269" i="18" a="1"/>
  <c r="AQ269" i="18" s="1"/>
  <c r="AQ271" i="18" a="1"/>
  <c r="AQ271" i="18" s="1"/>
  <c r="AQ273" i="18" a="1"/>
  <c r="AQ273" i="18" s="1"/>
  <c r="AQ275" i="18" a="1"/>
  <c r="AQ275" i="18" s="1"/>
  <c r="AQ277" i="18" a="1"/>
  <c r="AQ277" i="18" s="1"/>
  <c r="AQ279" i="18" a="1"/>
  <c r="AQ279" i="18" s="1"/>
  <c r="AQ281" i="18" a="1"/>
  <c r="AQ281" i="18" s="1"/>
  <c r="AQ283" i="18" a="1"/>
  <c r="AQ283" i="18" s="1"/>
  <c r="AQ285" i="18" a="1"/>
  <c r="AQ285" i="18" s="1"/>
  <c r="AQ287" i="18" a="1"/>
  <c r="AQ287" i="18" s="1"/>
  <c r="AQ289" i="18" a="1"/>
  <c r="AQ289" i="18" s="1"/>
  <c r="AQ291" i="18" a="1"/>
  <c r="AQ291" i="18" s="1"/>
  <c r="AQ293" i="18" a="1"/>
  <c r="AQ293" i="18" s="1"/>
  <c r="AQ295" i="18" a="1"/>
  <c r="AQ295" i="18" s="1"/>
  <c r="AQ297" i="18" a="1"/>
  <c r="AQ297" i="18" s="1"/>
  <c r="AQ299" i="18" a="1"/>
  <c r="AQ299" i="18" s="1"/>
  <c r="AQ301" i="18" a="1"/>
  <c r="AQ301" i="18" s="1"/>
  <c r="AQ46" i="18" a="1"/>
  <c r="AQ46" i="18" s="1"/>
  <c r="AQ67" i="18" a="1"/>
  <c r="AQ67" i="18" s="1"/>
  <c r="AQ52" i="18" a="1"/>
  <c r="AQ52" i="18" s="1"/>
  <c r="AQ49" i="18" a="1"/>
  <c r="AQ49" i="18" s="1"/>
  <c r="AQ50" i="18" a="1"/>
  <c r="AQ50" i="18" s="1"/>
  <c r="AQ60" i="18" a="1"/>
  <c r="AQ60" i="18" s="1"/>
  <c r="AQ32" i="18" a="1"/>
  <c r="AQ32" i="18" s="1"/>
  <c r="AQ13" i="18" a="1"/>
  <c r="AQ13" i="18" s="1"/>
  <c r="AQ61" i="18" a="1"/>
  <c r="AQ61" i="18" s="1"/>
  <c r="AQ63" i="18" a="1"/>
  <c r="AQ63" i="18" s="1"/>
  <c r="AQ58" i="18" a="1"/>
  <c r="AQ58" i="18" s="1"/>
  <c r="AQ16" i="18" a="1"/>
  <c r="AQ16" i="18" s="1"/>
  <c r="AQ43" i="18" a="1"/>
  <c r="AQ43" i="18" s="1"/>
  <c r="AQ21" i="18" a="1"/>
  <c r="AQ21" i="18" s="1"/>
  <c r="AQ38" i="18" a="1"/>
  <c r="AQ38" i="18" s="1"/>
  <c r="AQ42" i="18" a="1"/>
  <c r="AQ42" i="18" s="1"/>
  <c r="AQ71" i="18" a="1"/>
  <c r="AQ71" i="18" s="1"/>
  <c r="AQ22" i="18" a="1"/>
  <c r="AQ22" i="18" s="1"/>
  <c r="AQ30" i="18" a="1"/>
  <c r="AQ30" i="18" s="1"/>
  <c r="AQ48" i="18" a="1"/>
  <c r="AQ48" i="18" s="1"/>
  <c r="AQ11" i="18" a="1"/>
  <c r="AQ11" i="18" s="1"/>
  <c r="AQ40" i="18" a="1"/>
  <c r="AQ40" i="18" s="1"/>
  <c r="AQ69" i="18" a="1"/>
  <c r="AQ69" i="18" s="1"/>
  <c r="AQ51" i="18" a="1"/>
  <c r="AQ51" i="18" s="1"/>
  <c r="AQ8" i="18" a="1"/>
  <c r="AQ8" i="18" s="1"/>
  <c r="AQ36" i="18" a="1"/>
  <c r="AQ36" i="18" s="1"/>
  <c r="AQ5" i="18" a="1"/>
  <c r="AQ5" i="18" s="1"/>
  <c r="AQ20" i="18" a="1"/>
  <c r="AQ20" i="18" s="1"/>
  <c r="AQ62" i="18" a="1"/>
  <c r="AQ62" i="18" s="1"/>
  <c r="AQ31" i="18" a="1"/>
  <c r="AQ31" i="18" s="1"/>
  <c r="AQ27" i="18" a="1"/>
  <c r="AQ27" i="18" s="1"/>
  <c r="AQ64" i="18" a="1"/>
  <c r="AQ64" i="18" s="1"/>
  <c r="AQ66" i="18" a="1"/>
  <c r="AQ66" i="18" s="1"/>
  <c r="AQ72" i="18" a="1"/>
  <c r="AQ72" i="18" s="1"/>
  <c r="AQ74" i="18" a="1"/>
  <c r="AQ74" i="18" s="1"/>
  <c r="AR74" i="18" s="1"/>
  <c r="AQ76" i="18" a="1"/>
  <c r="AQ76" i="18" s="1"/>
  <c r="AR76" i="18" s="1"/>
  <c r="AQ78" i="18" a="1"/>
  <c r="AQ78" i="18" s="1"/>
  <c r="AQ80" i="18" a="1"/>
  <c r="AQ80" i="18" s="1"/>
  <c r="AR80" i="18" s="1"/>
  <c r="AQ82" i="18" a="1"/>
  <c r="AQ82" i="18" s="1"/>
  <c r="AQ84" i="18" a="1"/>
  <c r="AQ84" i="18" s="1"/>
  <c r="AQ86" i="18" a="1"/>
  <c r="AQ86" i="18" s="1"/>
  <c r="AQ88" i="18" a="1"/>
  <c r="AQ88" i="18" s="1"/>
  <c r="AQ90" i="18" a="1"/>
  <c r="AQ90" i="18" s="1"/>
  <c r="AQ92" i="18" a="1"/>
  <c r="AQ92" i="18" s="1"/>
  <c r="AQ94" i="18" a="1"/>
  <c r="AQ94" i="18" s="1"/>
  <c r="AQ96" i="18" a="1"/>
  <c r="AQ96" i="18" s="1"/>
  <c r="AQ98" i="18" a="1"/>
  <c r="AQ98" i="18" s="1"/>
  <c r="AR98" i="18" s="1"/>
  <c r="AQ100" i="18" a="1"/>
  <c r="AQ100" i="18" s="1"/>
  <c r="AR100" i="18" s="1"/>
  <c r="AQ102" i="18" a="1"/>
  <c r="AQ102" i="18" s="1"/>
  <c r="AQ104" i="18" a="1"/>
  <c r="AQ104" i="18" s="1"/>
  <c r="AR104" i="18" s="1"/>
  <c r="AQ106" i="18" a="1"/>
  <c r="AQ106" i="18" s="1"/>
  <c r="AQ108" i="18" a="1"/>
  <c r="AQ108" i="18" s="1"/>
  <c r="AQ110" i="18" a="1"/>
  <c r="AQ110" i="18" s="1"/>
  <c r="AQ112" i="18" a="1"/>
  <c r="AQ112" i="18" s="1"/>
  <c r="AQ114" i="18" a="1"/>
  <c r="AQ114" i="18" s="1"/>
  <c r="AQ116" i="18" a="1"/>
  <c r="AQ116" i="18" s="1"/>
  <c r="AQ118" i="18" a="1"/>
  <c r="AQ118" i="18" s="1"/>
  <c r="AQ120" i="18" a="1"/>
  <c r="AQ120" i="18" s="1"/>
  <c r="AQ122" i="18" a="1"/>
  <c r="AQ122" i="18" s="1"/>
  <c r="AR122" i="18" s="1"/>
  <c r="AQ124" i="18" a="1"/>
  <c r="AQ124" i="18" s="1"/>
  <c r="AR124" i="18" s="1"/>
  <c r="AQ126" i="18" a="1"/>
  <c r="AQ126" i="18" s="1"/>
  <c r="AQ128" i="18" a="1"/>
  <c r="AQ128" i="18" s="1"/>
  <c r="AR128" i="18" s="1"/>
  <c r="AQ130" i="18" a="1"/>
  <c r="AQ130" i="18" s="1"/>
  <c r="AQ132" i="18" a="1"/>
  <c r="AQ132" i="18" s="1"/>
  <c r="AQ134" i="18" a="1"/>
  <c r="AQ134" i="18" s="1"/>
  <c r="AQ136" i="18" a="1"/>
  <c r="AQ136" i="18" s="1"/>
  <c r="AQ138" i="18" a="1"/>
  <c r="AQ138" i="18" s="1"/>
  <c r="AQ140" i="18" a="1"/>
  <c r="AQ140" i="18" s="1"/>
  <c r="AQ142" i="18" a="1"/>
  <c r="AQ142" i="18" s="1"/>
  <c r="AQ144" i="18" a="1"/>
  <c r="AQ144" i="18" s="1"/>
  <c r="AQ146" i="18" a="1"/>
  <c r="AQ146" i="18" s="1"/>
  <c r="AR146" i="18" s="1"/>
  <c r="AQ148" i="18" a="1"/>
  <c r="AQ148" i="18" s="1"/>
  <c r="AR148" i="18" s="1"/>
  <c r="AQ150" i="18" a="1"/>
  <c r="AQ150" i="18" s="1"/>
  <c r="AQ152" i="18" a="1"/>
  <c r="AQ152" i="18" s="1"/>
  <c r="AR152" i="18" s="1"/>
  <c r="AQ154" i="18" a="1"/>
  <c r="AQ154" i="18" s="1"/>
  <c r="AQ156" i="18" a="1"/>
  <c r="AQ156" i="18" s="1"/>
  <c r="AQ158" i="18" a="1"/>
  <c r="AQ158" i="18" s="1"/>
  <c r="AQ160" i="18" a="1"/>
  <c r="AQ160" i="18" s="1"/>
  <c r="AQ162" i="18" a="1"/>
  <c r="AQ162" i="18" s="1"/>
  <c r="AQ164" i="18" a="1"/>
  <c r="AQ164" i="18" s="1"/>
  <c r="AQ166" i="18" a="1"/>
  <c r="AQ166" i="18" s="1"/>
  <c r="AQ168" i="18" a="1"/>
  <c r="AQ168" i="18" s="1"/>
  <c r="AQ170" i="18" a="1"/>
  <c r="AQ170" i="18" s="1"/>
  <c r="AR170" i="18" s="1"/>
  <c r="AQ172" i="18" a="1"/>
  <c r="AQ172" i="18" s="1"/>
  <c r="AR172" i="18" s="1"/>
  <c r="AQ174" i="18" a="1"/>
  <c r="AQ174" i="18" s="1"/>
  <c r="AQ176" i="18" a="1"/>
  <c r="AQ176" i="18" s="1"/>
  <c r="AR176" i="18" s="1"/>
  <c r="AQ178" i="18" a="1"/>
  <c r="AQ178" i="18" s="1"/>
  <c r="AQ180" i="18" a="1"/>
  <c r="AQ180" i="18" s="1"/>
  <c r="AQ182" i="18" a="1"/>
  <c r="AQ182" i="18" s="1"/>
  <c r="AQ184" i="18" a="1"/>
  <c r="AQ184" i="18" s="1"/>
  <c r="AQ186" i="18" a="1"/>
  <c r="AQ186" i="18" s="1"/>
  <c r="AQ188" i="18" a="1"/>
  <c r="AQ188" i="18" s="1"/>
  <c r="AQ190" i="18" a="1"/>
  <c r="AQ190" i="18" s="1"/>
  <c r="AQ192" i="18" a="1"/>
  <c r="AQ192" i="18" s="1"/>
  <c r="AQ194" i="18" a="1"/>
  <c r="AQ194" i="18" s="1"/>
  <c r="AR194" i="18" s="1"/>
  <c r="AQ196" i="18" a="1"/>
  <c r="AQ196" i="18" s="1"/>
  <c r="AR196" i="18" s="1"/>
  <c r="AQ198" i="18" a="1"/>
  <c r="AQ198" i="18" s="1"/>
  <c r="AQ200" i="18" a="1"/>
  <c r="AQ200" i="18" s="1"/>
  <c r="AR200" i="18" s="1"/>
  <c r="AQ202" i="18" a="1"/>
  <c r="AQ202" i="18" s="1"/>
  <c r="AQ204" i="18" a="1"/>
  <c r="AQ204" i="18" s="1"/>
  <c r="AQ206" i="18" a="1"/>
  <c r="AQ206" i="18" s="1"/>
  <c r="AQ208" i="18" a="1"/>
  <c r="AQ208" i="18" s="1"/>
  <c r="AQ210" i="18" a="1"/>
  <c r="AQ210" i="18" s="1"/>
  <c r="AQ212" i="18" a="1"/>
  <c r="AQ212" i="18" s="1"/>
  <c r="AQ214" i="18" a="1"/>
  <c r="AQ214" i="18" s="1"/>
  <c r="AQ216" i="18" a="1"/>
  <c r="AQ216" i="18" s="1"/>
  <c r="AQ218" i="18" a="1"/>
  <c r="AQ218" i="18" s="1"/>
  <c r="AR218" i="18" s="1"/>
  <c r="AQ220" i="18" a="1"/>
  <c r="AQ220" i="18" s="1"/>
  <c r="AR220" i="18" s="1"/>
  <c r="AQ222" i="18" a="1"/>
  <c r="AQ222" i="18" s="1"/>
  <c r="AQ224" i="18" a="1"/>
  <c r="AQ224" i="18" s="1"/>
  <c r="AR224" i="18" s="1"/>
  <c r="AQ226" i="18" a="1"/>
  <c r="AQ226" i="18" s="1"/>
  <c r="AQ228" i="18" a="1"/>
  <c r="AQ228" i="18" s="1"/>
  <c r="AQ230" i="18" a="1"/>
  <c r="AQ230" i="18" s="1"/>
  <c r="AQ232" i="18" a="1"/>
  <c r="AQ232" i="18" s="1"/>
  <c r="AQ234" i="18" a="1"/>
  <c r="AQ234" i="18" s="1"/>
  <c r="AQ236" i="18" a="1"/>
  <c r="AQ236" i="18" s="1"/>
  <c r="AQ238" i="18" a="1"/>
  <c r="AQ238" i="18" s="1"/>
  <c r="AQ240" i="18" a="1"/>
  <c r="AQ240" i="18" s="1"/>
  <c r="AQ242" i="18" a="1"/>
  <c r="AQ242" i="18" s="1"/>
  <c r="AR242" i="18" s="1"/>
  <c r="AQ244" i="18" a="1"/>
  <c r="AQ244" i="18" s="1"/>
  <c r="AR244" i="18" s="1"/>
  <c r="AQ246" i="18" a="1"/>
  <c r="AQ246" i="18" s="1"/>
  <c r="AQ248" i="18" a="1"/>
  <c r="AQ248" i="18" s="1"/>
  <c r="AR248" i="18" s="1"/>
  <c r="AQ250" i="18" a="1"/>
  <c r="AQ250" i="18" s="1"/>
  <c r="AQ252" i="18" a="1"/>
  <c r="AQ252" i="18" s="1"/>
  <c r="AQ254" i="18" a="1"/>
  <c r="AQ254" i="18" s="1"/>
  <c r="AQ256" i="18" a="1"/>
  <c r="AQ256" i="18" s="1"/>
  <c r="AQ258" i="18" a="1"/>
  <c r="AQ258" i="18" s="1"/>
  <c r="AQ260" i="18" a="1"/>
  <c r="AQ260" i="18" s="1"/>
  <c r="AQ262" i="18" a="1"/>
  <c r="AQ262" i="18" s="1"/>
  <c r="AQ264" i="18" a="1"/>
  <c r="AQ264" i="18" s="1"/>
  <c r="AQ266" i="18" a="1"/>
  <c r="AQ266" i="18" s="1"/>
  <c r="AR266" i="18" s="1"/>
  <c r="AQ268" i="18" a="1"/>
  <c r="AQ268" i="18" s="1"/>
  <c r="AR268" i="18" s="1"/>
  <c r="AQ270" i="18" a="1"/>
  <c r="AQ270" i="18" s="1"/>
  <c r="AQ272" i="18" a="1"/>
  <c r="AQ272" i="18" s="1"/>
  <c r="AR272" i="18" s="1"/>
  <c r="AQ274" i="18" a="1"/>
  <c r="AQ274" i="18" s="1"/>
  <c r="AQ276" i="18" a="1"/>
  <c r="AQ276" i="18" s="1"/>
  <c r="AQ278" i="18" a="1"/>
  <c r="AQ278" i="18" s="1"/>
  <c r="AQ280" i="18" a="1"/>
  <c r="AQ280" i="18" s="1"/>
  <c r="AQ282" i="18" a="1"/>
  <c r="AQ282" i="18" s="1"/>
  <c r="AQ284" i="18" a="1"/>
  <c r="AQ284" i="18" s="1"/>
  <c r="AQ286" i="18" a="1"/>
  <c r="AQ286" i="18" s="1"/>
  <c r="AQ288" i="18" a="1"/>
  <c r="AQ288" i="18" s="1"/>
  <c r="AQ290" i="18" a="1"/>
  <c r="AQ290" i="18" s="1"/>
  <c r="AR290" i="18" s="1"/>
  <c r="AQ292" i="18" a="1"/>
  <c r="AQ292" i="18" s="1"/>
  <c r="AR292" i="18" s="1"/>
  <c r="AQ294" i="18" a="1"/>
  <c r="AQ294" i="18" s="1"/>
  <c r="AQ296" i="18" a="1"/>
  <c r="AQ296" i="18" s="1"/>
  <c r="AR296" i="18" s="1"/>
  <c r="AQ298" i="18" a="1"/>
  <c r="AQ298" i="18" s="1"/>
  <c r="AQ300" i="18" a="1"/>
  <c r="AQ300" i="18" s="1"/>
  <c r="AQ302" i="18" a="1"/>
  <c r="AQ302" i="18" s="1"/>
  <c r="AR302" i="18" s="1"/>
  <c r="AQ36" i="20" a="1"/>
  <c r="AQ36" i="20" s="1"/>
  <c r="AQ133" i="20" a="1"/>
  <c r="AQ133" i="20" s="1"/>
  <c r="AQ211" i="20" a="1"/>
  <c r="AQ211" i="20" s="1"/>
  <c r="AQ205" i="20" a="1"/>
  <c r="AQ205" i="20" s="1"/>
  <c r="AQ76" i="20" a="1"/>
  <c r="AQ76" i="20" s="1"/>
  <c r="AQ51" i="20" a="1"/>
  <c r="AQ51" i="20" s="1"/>
  <c r="AQ188" i="20" a="1"/>
  <c r="AQ188" i="20" s="1"/>
  <c r="AQ192" i="20" a="1"/>
  <c r="AQ192" i="20" s="1"/>
  <c r="AQ212" i="20" a="1"/>
  <c r="AQ212" i="20" s="1"/>
  <c r="AQ187" i="20" a="1"/>
  <c r="AQ187" i="20" s="1"/>
  <c r="AQ68" i="20" a="1"/>
  <c r="AQ68" i="20" s="1"/>
  <c r="AQ174" i="20" a="1"/>
  <c r="AQ174" i="20" s="1"/>
  <c r="AQ90" i="20" a="1"/>
  <c r="AQ90" i="20" s="1"/>
  <c r="AQ31" i="20" a="1"/>
  <c r="AQ31" i="20" s="1"/>
  <c r="AQ22" i="20" a="1"/>
  <c r="AQ22" i="20" s="1"/>
  <c r="AQ13" i="20" a="1"/>
  <c r="AQ13" i="20" s="1"/>
  <c r="AQ215" i="20" a="1"/>
  <c r="AQ215" i="20" s="1"/>
  <c r="AQ153" i="20" a="1"/>
  <c r="AQ153" i="20" s="1"/>
  <c r="AQ58" i="20" a="1"/>
  <c r="AQ58" i="20" s="1"/>
  <c r="AQ208" i="20" a="1"/>
  <c r="AQ208" i="20" s="1"/>
  <c r="AQ140" i="20" a="1"/>
  <c r="AQ140" i="20" s="1"/>
  <c r="AQ146" i="20" a="1"/>
  <c r="AQ146" i="20" s="1"/>
  <c r="AQ78" i="20" a="1"/>
  <c r="AQ78" i="20" s="1"/>
  <c r="AQ165" i="20" a="1"/>
  <c r="AQ165" i="20" s="1"/>
  <c r="AQ10" i="20" a="1"/>
  <c r="AQ10" i="20" s="1"/>
  <c r="AQ65" i="20" a="1"/>
  <c r="AQ65" i="20" s="1"/>
  <c r="AQ103" i="20" a="1"/>
  <c r="AQ103" i="20" s="1"/>
  <c r="AQ111" i="20" a="1"/>
  <c r="AQ111" i="20" s="1"/>
  <c r="AQ42" i="20" a="1"/>
  <c r="AQ42" i="20" s="1"/>
  <c r="AQ217" i="20" a="1"/>
  <c r="AQ217" i="20" s="1"/>
  <c r="AQ115" i="20" a="1"/>
  <c r="AQ115" i="20" s="1"/>
  <c r="AQ221" i="20" a="1"/>
  <c r="AQ221" i="20" s="1"/>
  <c r="AQ84" i="20" a="1"/>
  <c r="AQ84" i="20" s="1"/>
  <c r="AQ20" i="20" a="1"/>
  <c r="AQ20" i="20" s="1"/>
  <c r="AQ172" i="20" a="1"/>
  <c r="AQ172" i="20" s="1"/>
  <c r="AQ88" i="20" a="1"/>
  <c r="AQ88" i="20" s="1"/>
  <c r="AQ207" i="20" a="1"/>
  <c r="AQ207" i="20" s="1"/>
  <c r="AQ169" i="20" a="1"/>
  <c r="AQ169" i="20" s="1"/>
  <c r="AQ199" i="20" a="1"/>
  <c r="AQ199" i="20" s="1"/>
  <c r="AQ189" i="20" a="1"/>
  <c r="AQ189" i="20" s="1"/>
  <c r="AQ48" i="20" a="1"/>
  <c r="AQ48" i="20" s="1"/>
  <c r="AQ50" i="20" a="1"/>
  <c r="AQ50" i="20" s="1"/>
  <c r="AQ49" i="20" a="1"/>
  <c r="AQ49" i="20" s="1"/>
  <c r="AQ196" i="20" a="1"/>
  <c r="AQ196" i="20" s="1"/>
  <c r="AQ40" i="20" a="1"/>
  <c r="AQ40" i="20" s="1"/>
  <c r="AQ143" i="20" a="1"/>
  <c r="AQ143" i="20" s="1"/>
  <c r="AQ218" i="20" a="1"/>
  <c r="AQ218" i="20" s="1"/>
  <c r="AQ39" i="20" a="1"/>
  <c r="AQ39" i="20" s="1"/>
  <c r="AQ128" i="20" a="1"/>
  <c r="AQ128" i="20" s="1"/>
  <c r="AQ93" i="20" a="1"/>
  <c r="AQ93" i="20" s="1"/>
  <c r="AQ130" i="20" a="1"/>
  <c r="AQ130" i="20" s="1"/>
  <c r="AQ62" i="20" a="1"/>
  <c r="AQ62" i="20" s="1"/>
  <c r="AQ12" i="20" a="1"/>
  <c r="AQ12" i="20" s="1"/>
  <c r="AQ38" i="20" a="1"/>
  <c r="AQ38" i="20" s="1"/>
  <c r="AQ209" i="20" a="1"/>
  <c r="AQ209" i="20" s="1"/>
  <c r="AQ141" i="20" a="1"/>
  <c r="AQ141" i="20" s="1"/>
  <c r="AQ41" i="20" a="1"/>
  <c r="AQ41" i="20" s="1"/>
  <c r="AQ202" i="20" a="1"/>
  <c r="AQ202" i="20" s="1"/>
  <c r="AQ178" i="20" a="1"/>
  <c r="AQ178" i="20" s="1"/>
  <c r="AQ101" i="20" a="1"/>
  <c r="AQ101" i="20" s="1"/>
  <c r="AQ203" i="20" a="1"/>
  <c r="AQ203" i="20" s="1"/>
  <c r="AQ6" i="20" a="1"/>
  <c r="AQ6" i="20" s="1"/>
  <c r="AQ112" i="20" a="1"/>
  <c r="AQ112" i="20" s="1"/>
  <c r="AQ11" i="20" a="1"/>
  <c r="AQ11" i="20" s="1"/>
  <c r="AQ102" i="20" a="1"/>
  <c r="AQ102" i="20" s="1"/>
  <c r="AQ100" i="20" a="1"/>
  <c r="AQ100" i="20" s="1"/>
  <c r="AQ137" i="20" a="1"/>
  <c r="AQ137" i="20" s="1"/>
  <c r="AQ92" i="20" a="1"/>
  <c r="AQ92" i="20" s="1"/>
  <c r="AQ156" i="20" a="1"/>
  <c r="AQ156" i="20" s="1"/>
  <c r="AQ45" i="20" a="1"/>
  <c r="AQ45" i="20" s="1"/>
  <c r="AQ184" i="20" a="1"/>
  <c r="AQ184" i="20" s="1"/>
  <c r="AQ46" i="20" a="1"/>
  <c r="AQ46" i="20" s="1"/>
  <c r="AQ148" i="20" a="1"/>
  <c r="AQ148" i="20" s="1"/>
  <c r="AQ95" i="20" a="1"/>
  <c r="AQ95" i="20" s="1"/>
  <c r="AQ34" i="20" a="1"/>
  <c r="AQ34" i="20" s="1"/>
  <c r="AQ163" i="20" a="1"/>
  <c r="AQ163" i="20" s="1"/>
  <c r="AQ24" i="20" a="1"/>
  <c r="AQ24" i="20" s="1"/>
  <c r="AQ118" i="20" a="1"/>
  <c r="AQ118" i="20" s="1"/>
  <c r="AQ4" i="20" a="1"/>
  <c r="AQ4" i="20" s="1"/>
  <c r="AQ60" i="20" a="1"/>
  <c r="AQ60" i="20" s="1"/>
  <c r="AQ47" i="20" a="1"/>
  <c r="AQ47" i="20" s="1"/>
  <c r="AQ220" i="20" a="1"/>
  <c r="AQ220" i="20" s="1"/>
  <c r="AQ194" i="20" a="1"/>
  <c r="AQ194" i="20" s="1"/>
  <c r="AQ81" i="20" a="1"/>
  <c r="AQ81" i="20" s="1"/>
  <c r="AQ110" i="20" a="1"/>
  <c r="AQ110" i="20" s="1"/>
  <c r="AQ210" i="20" a="1"/>
  <c r="AQ210" i="20" s="1"/>
  <c r="AQ142" i="20" a="1"/>
  <c r="AQ142" i="20" s="1"/>
  <c r="AQ177" i="20" a="1"/>
  <c r="AQ177" i="20" s="1"/>
  <c r="AQ183" i="20" a="1"/>
  <c r="AQ183" i="20" s="1"/>
  <c r="AQ182" i="20" a="1"/>
  <c r="AQ182" i="20" s="1"/>
  <c r="AQ27" i="20" a="1"/>
  <c r="AQ27" i="20" s="1"/>
  <c r="AQ132" i="20" a="1"/>
  <c r="AQ132" i="20" s="1"/>
  <c r="AQ7" i="20" a="1"/>
  <c r="AQ7" i="20" s="1"/>
  <c r="AQ33" i="20" a="1"/>
  <c r="AQ33" i="20" s="1"/>
  <c r="AQ223" i="20" a="1"/>
  <c r="AQ223" i="20" s="1"/>
  <c r="AQ35" i="20" a="1"/>
  <c r="AQ35" i="20" s="1"/>
  <c r="AQ171" i="20" a="1"/>
  <c r="AQ171" i="20" s="1"/>
  <c r="AQ69" i="20" a="1"/>
  <c r="AQ69" i="20" s="1"/>
  <c r="AQ17" i="20" a="1"/>
  <c r="AQ17" i="20" s="1"/>
  <c r="AQ59" i="20" a="1"/>
  <c r="AQ59" i="20" s="1"/>
  <c r="AQ25" i="20" a="1"/>
  <c r="AQ25" i="20" s="1"/>
  <c r="AQ131" i="20" a="1"/>
  <c r="AQ131" i="20" s="1"/>
  <c r="AQ114" i="20" a="1"/>
  <c r="AQ114" i="20" s="1"/>
  <c r="AQ126" i="20" a="1"/>
  <c r="AQ126" i="20" s="1"/>
  <c r="AQ157" i="20" a="1"/>
  <c r="AQ157" i="20" s="1"/>
  <c r="AQ167" i="20" a="1"/>
  <c r="AQ167" i="20" s="1"/>
  <c r="AQ121" i="20" a="1"/>
  <c r="AQ121" i="20" s="1"/>
  <c r="AQ150" i="20" a="1"/>
  <c r="AQ150" i="20" s="1"/>
  <c r="AQ226" i="20" a="1"/>
  <c r="AQ226" i="20" s="1"/>
  <c r="AQ228" i="20" a="1"/>
  <c r="AQ228" i="20" s="1"/>
  <c r="AQ230" i="20" a="1"/>
  <c r="AQ230" i="20" s="1"/>
  <c r="AQ232" i="20" a="1"/>
  <c r="AQ232" i="20" s="1"/>
  <c r="AQ234" i="20" a="1"/>
  <c r="AQ234" i="20" s="1"/>
  <c r="AQ236" i="20" a="1"/>
  <c r="AQ236" i="20" s="1"/>
  <c r="AQ238" i="20" a="1"/>
  <c r="AQ238" i="20" s="1"/>
  <c r="AQ240" i="20" a="1"/>
  <c r="AQ240" i="20" s="1"/>
  <c r="AQ242" i="20" a="1"/>
  <c r="AQ242" i="20" s="1"/>
  <c r="AQ244" i="20" a="1"/>
  <c r="AQ244" i="20" s="1"/>
  <c r="AQ246" i="20" a="1"/>
  <c r="AQ246" i="20" s="1"/>
  <c r="AQ248" i="20" a="1"/>
  <c r="AQ248" i="20" s="1"/>
  <c r="AQ250" i="20" a="1"/>
  <c r="AQ250" i="20" s="1"/>
  <c r="AQ252" i="20" a="1"/>
  <c r="AQ252" i="20" s="1"/>
  <c r="AQ254" i="20" a="1"/>
  <c r="AQ254" i="20" s="1"/>
  <c r="AQ256" i="20" a="1"/>
  <c r="AQ256" i="20" s="1"/>
  <c r="AQ258" i="20" a="1"/>
  <c r="AQ258" i="20" s="1"/>
  <c r="AQ260" i="20" a="1"/>
  <c r="AQ260" i="20" s="1"/>
  <c r="AQ262" i="20" a="1"/>
  <c r="AQ262" i="20" s="1"/>
  <c r="AQ264" i="20" a="1"/>
  <c r="AQ264" i="20" s="1"/>
  <c r="AQ266" i="20" a="1"/>
  <c r="AQ266" i="20" s="1"/>
  <c r="AQ268" i="20" a="1"/>
  <c r="AQ268" i="20" s="1"/>
  <c r="AQ270" i="20" a="1"/>
  <c r="AQ270" i="20" s="1"/>
  <c r="AQ272" i="20" a="1"/>
  <c r="AQ272" i="20" s="1"/>
  <c r="AQ274" i="20" a="1"/>
  <c r="AQ274" i="20" s="1"/>
  <c r="AQ276" i="20" a="1"/>
  <c r="AQ276" i="20" s="1"/>
  <c r="AQ278" i="20" a="1"/>
  <c r="AQ278" i="20" s="1"/>
  <c r="AQ280" i="20" a="1"/>
  <c r="AQ280" i="20" s="1"/>
  <c r="AQ282" i="20" a="1"/>
  <c r="AQ282" i="20" s="1"/>
  <c r="AQ284" i="20" a="1"/>
  <c r="AQ284" i="20" s="1"/>
  <c r="AQ286" i="20" a="1"/>
  <c r="AQ286" i="20" s="1"/>
  <c r="AQ288" i="20" a="1"/>
  <c r="AQ288" i="20" s="1"/>
  <c r="AQ290" i="20" a="1"/>
  <c r="AQ290" i="20" s="1"/>
  <c r="AQ292" i="20" a="1"/>
  <c r="AQ292" i="20" s="1"/>
  <c r="AQ294" i="20" a="1"/>
  <c r="AQ294" i="20" s="1"/>
  <c r="AQ296" i="20" a="1"/>
  <c r="AQ296" i="20" s="1"/>
  <c r="AQ298" i="20" a="1"/>
  <c r="AQ298" i="20" s="1"/>
  <c r="AQ300" i="20" a="1"/>
  <c r="AQ300" i="20" s="1"/>
  <c r="AQ302" i="20" a="1"/>
  <c r="AQ302" i="20" s="1"/>
  <c r="AQ66" i="20" a="1"/>
  <c r="AQ66" i="20" s="1"/>
  <c r="AQ74" i="20" a="1"/>
  <c r="AQ74" i="20" s="1"/>
  <c r="AQ162" i="20" a="1"/>
  <c r="AQ162" i="20" s="1"/>
  <c r="AQ124" i="20" a="1"/>
  <c r="AQ124" i="20" s="1"/>
  <c r="AQ26" i="20" a="1"/>
  <c r="AQ26" i="20" s="1"/>
  <c r="AQ73" i="20" a="1"/>
  <c r="AQ73" i="20" s="1"/>
  <c r="AQ117" i="20" a="1"/>
  <c r="AQ117" i="20" s="1"/>
  <c r="AQ108" i="20" a="1"/>
  <c r="AQ108" i="20" s="1"/>
  <c r="AQ180" i="20" a="1"/>
  <c r="AQ180" i="20" s="1"/>
  <c r="AQ160" i="20" a="1"/>
  <c r="AQ160" i="20" s="1"/>
  <c r="AQ14" i="20" a="1"/>
  <c r="AQ14" i="20" s="1"/>
  <c r="AQ170" i="20" a="1"/>
  <c r="AQ170" i="20" s="1"/>
  <c r="AQ107" i="20" a="1"/>
  <c r="AQ107" i="20" s="1"/>
  <c r="AQ15" i="20" a="1"/>
  <c r="AQ15" i="20" s="1"/>
  <c r="AQ32" i="20" a="1"/>
  <c r="AQ32" i="20" s="1"/>
  <c r="AQ44" i="20" a="1"/>
  <c r="AQ44" i="20" s="1"/>
  <c r="AQ204" i="20" a="1"/>
  <c r="AQ204" i="20" s="1"/>
  <c r="AQ116" i="20" a="1"/>
  <c r="AQ116" i="20" s="1"/>
  <c r="AQ175" i="20" a="1"/>
  <c r="AQ175" i="20" s="1"/>
  <c r="AQ28" i="20" a="1"/>
  <c r="AQ28" i="20" s="1"/>
  <c r="AQ161" i="20" a="1"/>
  <c r="AQ161" i="20" s="1"/>
  <c r="AQ5" i="20" a="1"/>
  <c r="AQ5" i="20" s="1"/>
  <c r="AQ105" i="20" a="1"/>
  <c r="AQ105" i="20" s="1"/>
  <c r="AQ56" i="20" a="1"/>
  <c r="AQ56" i="20" s="1"/>
  <c r="AQ37" i="20" a="1"/>
  <c r="AQ37" i="20" s="1"/>
  <c r="AQ83" i="20" a="1"/>
  <c r="AQ83" i="20" s="1"/>
  <c r="AQ98" i="20" a="1"/>
  <c r="AQ98" i="20" s="1"/>
  <c r="AQ186" i="20" a="1"/>
  <c r="AQ186" i="20" s="1"/>
  <c r="AQ191" i="20" a="1"/>
  <c r="AQ191" i="20" s="1"/>
  <c r="AQ113" i="20" a="1"/>
  <c r="AQ113" i="20" s="1"/>
  <c r="AQ206" i="20" a="1"/>
  <c r="AQ206" i="20" s="1"/>
  <c r="AQ119" i="20" a="1"/>
  <c r="AQ119" i="20" s="1"/>
  <c r="AQ144" i="20" a="1"/>
  <c r="AQ144" i="20" s="1"/>
  <c r="AQ127" i="20" a="1"/>
  <c r="AQ127" i="20" s="1"/>
  <c r="AQ222" i="20" a="1"/>
  <c r="AQ222" i="20" s="1"/>
  <c r="AQ96" i="20" a="1"/>
  <c r="AQ96" i="20" s="1"/>
  <c r="AQ30" i="20" a="1"/>
  <c r="AQ30" i="20" s="1"/>
  <c r="AQ67" i="20" a="1"/>
  <c r="AQ67" i="20" s="1"/>
  <c r="AQ155" i="20" a="1"/>
  <c r="AQ155" i="20" s="1"/>
  <c r="AQ193" i="20" a="1"/>
  <c r="AQ193" i="20" s="1"/>
  <c r="AQ85" i="20" a="1"/>
  <c r="AQ85" i="20" s="1"/>
  <c r="AQ8" i="20" a="1"/>
  <c r="AQ8" i="20" s="1"/>
  <c r="AQ219" i="20" a="1"/>
  <c r="AQ219" i="20" s="1"/>
  <c r="AQ213" i="20" a="1"/>
  <c r="AQ213" i="20" s="1"/>
  <c r="AQ63" i="20" a="1"/>
  <c r="AQ63" i="20" s="1"/>
  <c r="AQ123" i="20" a="1"/>
  <c r="AQ123" i="20" s="1"/>
  <c r="AQ200" i="20" a="1"/>
  <c r="AQ200" i="20" s="1"/>
  <c r="AQ16" i="20" a="1"/>
  <c r="AQ16" i="20" s="1"/>
  <c r="AQ71" i="20" a="1"/>
  <c r="AQ71" i="20" s="1"/>
  <c r="AQ23" i="20" a="1"/>
  <c r="AQ23" i="20" s="1"/>
  <c r="AQ97" i="20" a="1"/>
  <c r="AQ97" i="20" s="1"/>
  <c r="AQ9" i="20" a="1"/>
  <c r="AQ9" i="20" s="1"/>
  <c r="AQ179" i="20" a="1"/>
  <c r="AQ179" i="20" s="1"/>
  <c r="AQ151" i="20" a="1"/>
  <c r="AQ151" i="20" s="1"/>
  <c r="AQ87" i="20" a="1"/>
  <c r="AQ87" i="20" s="1"/>
  <c r="AQ104" i="20" a="1"/>
  <c r="AQ104" i="20" s="1"/>
  <c r="AQ164" i="20" a="1"/>
  <c r="AQ164" i="20" s="1"/>
  <c r="AQ54" i="20" a="1"/>
  <c r="AQ54" i="20" s="1"/>
  <c r="AQ29" i="20" a="1"/>
  <c r="AQ29" i="20" s="1"/>
  <c r="AQ145" i="20" a="1"/>
  <c r="AQ145" i="20" s="1"/>
  <c r="AQ72" i="20" a="1"/>
  <c r="AQ72" i="20" s="1"/>
  <c r="AQ57" i="20" a="1"/>
  <c r="AQ57" i="20" s="1"/>
  <c r="AQ64" i="20" a="1"/>
  <c r="AQ64" i="20" s="1"/>
  <c r="AQ190" i="20" a="1"/>
  <c r="AQ190" i="20" s="1"/>
  <c r="AQ61" i="20" a="1"/>
  <c r="AQ61" i="20" s="1"/>
  <c r="AQ43" i="20" a="1"/>
  <c r="AQ43" i="20" s="1"/>
  <c r="AQ89" i="20" a="1"/>
  <c r="AQ89" i="20" s="1"/>
  <c r="AQ225" i="20" a="1"/>
  <c r="AQ225" i="20" s="1"/>
  <c r="AQ79" i="20" a="1"/>
  <c r="AQ79" i="20" s="1"/>
  <c r="AQ214" i="20" a="1"/>
  <c r="AQ214" i="20" s="1"/>
  <c r="AQ135" i="20" a="1"/>
  <c r="AQ135" i="20" s="1"/>
  <c r="AQ154" i="20" a="1"/>
  <c r="AQ154" i="20" s="1"/>
  <c r="AQ185" i="20" a="1"/>
  <c r="AQ185" i="20" s="1"/>
  <c r="AQ138" i="20" a="1"/>
  <c r="AQ138" i="20" s="1"/>
  <c r="AQ198" i="20" a="1"/>
  <c r="AQ198" i="20" s="1"/>
  <c r="AQ176" i="20" a="1"/>
  <c r="AQ176" i="20" s="1"/>
  <c r="AQ139" i="20" a="1"/>
  <c r="AQ139" i="20" s="1"/>
  <c r="AQ181" i="20" a="1"/>
  <c r="AQ181" i="20" s="1"/>
  <c r="AQ53" i="20" a="1"/>
  <c r="AQ53" i="20" s="1"/>
  <c r="AQ159" i="20" a="1"/>
  <c r="AQ159" i="20" s="1"/>
  <c r="AQ136" i="20" a="1"/>
  <c r="AQ136" i="20" s="1"/>
  <c r="AQ216" i="20" a="1"/>
  <c r="AQ216" i="20" s="1"/>
  <c r="AQ18" i="20" a="1"/>
  <c r="AQ18" i="20" s="1"/>
  <c r="AQ75" i="20" a="1"/>
  <c r="AQ75" i="20" s="1"/>
  <c r="AQ19" i="20" a="1"/>
  <c r="AQ19" i="20" s="1"/>
  <c r="AQ129" i="20" a="1"/>
  <c r="AQ129" i="20" s="1"/>
  <c r="AQ134" i="20" a="1"/>
  <c r="AQ134" i="20" s="1"/>
  <c r="AQ77" i="20" a="1"/>
  <c r="AQ77" i="20" s="1"/>
  <c r="AQ86" i="20" a="1"/>
  <c r="AQ86" i="20" s="1"/>
  <c r="AQ94" i="20" a="1"/>
  <c r="AQ94" i="20" s="1"/>
  <c r="AQ52" i="20" a="1"/>
  <c r="AQ52" i="20" s="1"/>
  <c r="AQ21" i="20" a="1"/>
  <c r="AQ21" i="20" s="1"/>
  <c r="AQ201" i="20" a="1"/>
  <c r="AQ201" i="20" s="1"/>
  <c r="AQ70" i="20" a="1"/>
  <c r="AQ70" i="20" s="1"/>
  <c r="AQ195" i="20" a="1"/>
  <c r="AQ195" i="20" s="1"/>
  <c r="AQ168" i="20" a="1"/>
  <c r="AQ168" i="20" s="1"/>
  <c r="AQ197" i="20" a="1"/>
  <c r="AQ197" i="20" s="1"/>
  <c r="AQ99" i="20" a="1"/>
  <c r="AQ99" i="20" s="1"/>
  <c r="AQ109" i="20" a="1"/>
  <c r="AQ109" i="20" s="1"/>
  <c r="AQ149" i="20" a="1"/>
  <c r="AQ149" i="20" s="1"/>
  <c r="AQ80" i="20" a="1"/>
  <c r="AQ80" i="20" s="1"/>
  <c r="AQ173" i="20" a="1"/>
  <c r="AQ173" i="20" s="1"/>
  <c r="AQ224" i="20" a="1"/>
  <c r="AQ224" i="20" s="1"/>
  <c r="AQ106" i="20" a="1"/>
  <c r="AQ106" i="20" s="1"/>
  <c r="AQ122" i="20" a="1"/>
  <c r="AQ122" i="20" s="1"/>
  <c r="AQ125" i="20" a="1"/>
  <c r="AQ125" i="20" s="1"/>
  <c r="AQ152" i="20" a="1"/>
  <c r="AQ152" i="20" s="1"/>
  <c r="AQ158" i="20" a="1"/>
  <c r="AQ158" i="20" s="1"/>
  <c r="AQ120" i="20" a="1"/>
  <c r="AQ120" i="20" s="1"/>
  <c r="AQ166" i="20" a="1"/>
  <c r="AQ166" i="20" s="1"/>
  <c r="AQ227" i="20" a="1"/>
  <c r="AQ227" i="20" s="1"/>
  <c r="AQ229" i="20" a="1"/>
  <c r="AQ229" i="20" s="1"/>
  <c r="AQ231" i="20" a="1"/>
  <c r="AQ231" i="20" s="1"/>
  <c r="AQ233" i="20" a="1"/>
  <c r="AQ233" i="20" s="1"/>
  <c r="AQ235" i="20" a="1"/>
  <c r="AQ235" i="20" s="1"/>
  <c r="AQ237" i="20" a="1"/>
  <c r="AQ237" i="20" s="1"/>
  <c r="AQ239" i="20" a="1"/>
  <c r="AQ239" i="20" s="1"/>
  <c r="AQ241" i="20" a="1"/>
  <c r="AQ241" i="20" s="1"/>
  <c r="AQ243" i="20" a="1"/>
  <c r="AQ243" i="20" s="1"/>
  <c r="AQ245" i="20" a="1"/>
  <c r="AQ245" i="20" s="1"/>
  <c r="AQ247" i="20" a="1"/>
  <c r="AQ247" i="20" s="1"/>
  <c r="AQ249" i="20" a="1"/>
  <c r="AQ249" i="20" s="1"/>
  <c r="AQ251" i="20" a="1"/>
  <c r="AQ251" i="20" s="1"/>
  <c r="AQ253" i="20" a="1"/>
  <c r="AQ253" i="20" s="1"/>
  <c r="AQ255" i="20" a="1"/>
  <c r="AQ255" i="20" s="1"/>
  <c r="AQ257" i="20" a="1"/>
  <c r="AQ257" i="20" s="1"/>
  <c r="AQ259" i="20" a="1"/>
  <c r="AQ259" i="20" s="1"/>
  <c r="AQ261" i="20" a="1"/>
  <c r="AQ261" i="20" s="1"/>
  <c r="AQ263" i="20" a="1"/>
  <c r="AQ263" i="20" s="1"/>
  <c r="AQ265" i="20" a="1"/>
  <c r="AQ265" i="20" s="1"/>
  <c r="AQ267" i="20" a="1"/>
  <c r="AQ267" i="20" s="1"/>
  <c r="AQ269" i="20" a="1"/>
  <c r="AQ269" i="20" s="1"/>
  <c r="AQ271" i="20" a="1"/>
  <c r="AQ271" i="20" s="1"/>
  <c r="AQ273" i="20" a="1"/>
  <c r="AQ273" i="20" s="1"/>
  <c r="AQ275" i="20" a="1"/>
  <c r="AQ275" i="20" s="1"/>
  <c r="AQ277" i="20" a="1"/>
  <c r="AQ277" i="20" s="1"/>
  <c r="AQ279" i="20" a="1"/>
  <c r="AQ279" i="20" s="1"/>
  <c r="AQ281" i="20" a="1"/>
  <c r="AQ281" i="20" s="1"/>
  <c r="AQ283" i="20" a="1"/>
  <c r="AQ283" i="20" s="1"/>
  <c r="AQ285" i="20" a="1"/>
  <c r="AQ285" i="20" s="1"/>
  <c r="AQ287" i="20" a="1"/>
  <c r="AQ287" i="20" s="1"/>
  <c r="AQ289" i="20" a="1"/>
  <c r="AQ289" i="20" s="1"/>
  <c r="AQ291" i="20" a="1"/>
  <c r="AQ291" i="20" s="1"/>
  <c r="AQ293" i="20" a="1"/>
  <c r="AQ293" i="20" s="1"/>
  <c r="AQ295" i="20" a="1"/>
  <c r="AQ295" i="20" s="1"/>
  <c r="AQ297" i="20" a="1"/>
  <c r="AQ297" i="20" s="1"/>
  <c r="AQ299" i="20" a="1"/>
  <c r="AQ299" i="20" s="1"/>
  <c r="AQ301" i="20" a="1"/>
  <c r="AQ301" i="20" s="1"/>
  <c r="AT96" i="5" a="1"/>
  <c r="AT96" i="5" s="1"/>
  <c r="AT27" i="5" a="1"/>
  <c r="AT27" i="5" s="1"/>
  <c r="AT93" i="5" a="1"/>
  <c r="AT93" i="5" s="1"/>
  <c r="AT54" i="5" a="1"/>
  <c r="AT54" i="5" s="1"/>
  <c r="AT102" i="5" a="1"/>
  <c r="AT102" i="5" s="1"/>
  <c r="AT19" i="5" a="1"/>
  <c r="AT19" i="5" s="1"/>
  <c r="AT28" i="5" a="1"/>
  <c r="AT28" i="5" s="1"/>
  <c r="AT50" i="5" a="1"/>
  <c r="AT50" i="5" s="1"/>
  <c r="AT5" i="5" a="1"/>
  <c r="AT5" i="5" s="1"/>
  <c r="AT67" i="5" a="1"/>
  <c r="AT67" i="5" s="1"/>
  <c r="AT123" i="5" a="1"/>
  <c r="AT123" i="5" s="1"/>
  <c r="AT120" i="5" a="1"/>
  <c r="AT120" i="5" s="1"/>
  <c r="AT83" i="5" a="1"/>
  <c r="AT83" i="5" s="1"/>
  <c r="AT34" i="5" a="1"/>
  <c r="AT34" i="5" s="1"/>
  <c r="AT41" i="5" a="1"/>
  <c r="AT41" i="5" s="1"/>
  <c r="AT48" i="5" a="1"/>
  <c r="AT48" i="5" s="1"/>
  <c r="AT73" i="5" a="1"/>
  <c r="AT73" i="5" s="1"/>
  <c r="AT104" i="5" a="1"/>
  <c r="AT104" i="5" s="1"/>
  <c r="AT14" i="5" a="1"/>
  <c r="AT14" i="5" s="1"/>
  <c r="AT8" i="5" a="1"/>
  <c r="AT8" i="5" s="1"/>
  <c r="AT94" i="5" a="1"/>
  <c r="AT94" i="5" s="1"/>
  <c r="AT133" i="5" a="1"/>
  <c r="AT133" i="5" s="1"/>
  <c r="AT139" i="5" a="1"/>
  <c r="AT139" i="5" s="1"/>
  <c r="AT143" i="5" a="1"/>
  <c r="AT143" i="5" s="1"/>
  <c r="AT151" i="5" a="1"/>
  <c r="AT151" i="5" s="1"/>
  <c r="AT157" i="5" a="1"/>
  <c r="AT157" i="5" s="1"/>
  <c r="AT163" i="5" a="1"/>
  <c r="AT163" i="5" s="1"/>
  <c r="AT171" i="5" a="1"/>
  <c r="AT171" i="5" s="1"/>
  <c r="AT177" i="5" a="1"/>
  <c r="AT177" i="5" s="1"/>
  <c r="AT183" i="5" a="1"/>
  <c r="AT183" i="5" s="1"/>
  <c r="AT189" i="5" a="1"/>
  <c r="AT189" i="5" s="1"/>
  <c r="AT195" i="5" a="1"/>
  <c r="AT195" i="5" s="1"/>
  <c r="AT201" i="5" a="1"/>
  <c r="AT201" i="5" s="1"/>
  <c r="AT207" i="5" a="1"/>
  <c r="AT207" i="5" s="1"/>
  <c r="AT213" i="5" a="1"/>
  <c r="AT213" i="5" s="1"/>
  <c r="AT221" i="5" a="1"/>
  <c r="AT221" i="5" s="1"/>
  <c r="AT227" i="5" a="1"/>
  <c r="AT227" i="5" s="1"/>
  <c r="AT233" i="5" a="1"/>
  <c r="AT233" i="5" s="1"/>
  <c r="AT239" i="5" a="1"/>
  <c r="AT239" i="5" s="1"/>
  <c r="AT243" i="5" a="1"/>
  <c r="AT243" i="5" s="1"/>
  <c r="AT251" i="5" a="1"/>
  <c r="AT251" i="5" s="1"/>
  <c r="AT257" i="5" a="1"/>
  <c r="AT257" i="5" s="1"/>
  <c r="AT265" i="5" a="1"/>
  <c r="AT265" i="5" s="1"/>
  <c r="AT271" i="5" a="1"/>
  <c r="AT271" i="5" s="1"/>
  <c r="AT277" i="5" a="1"/>
  <c r="AT277" i="5" s="1"/>
  <c r="AT281" i="5" a="1"/>
  <c r="AT281" i="5" s="1"/>
  <c r="AT285" i="5" a="1"/>
  <c r="AT285" i="5" s="1"/>
  <c r="AT289" i="5" a="1"/>
  <c r="AT289" i="5" s="1"/>
  <c r="AT293" i="5" a="1"/>
  <c r="AT293" i="5" s="1"/>
  <c r="AT297" i="5" a="1"/>
  <c r="AT297" i="5" s="1"/>
  <c r="AT20" i="5" a="1"/>
  <c r="AT20" i="5" s="1"/>
  <c r="AT90" i="5" a="1"/>
  <c r="AT90" i="5" s="1"/>
  <c r="AT47" i="5" a="1"/>
  <c r="AT47" i="5" s="1"/>
  <c r="AT59" i="5" a="1"/>
  <c r="AT59" i="5" s="1"/>
  <c r="AT68" i="5" a="1"/>
  <c r="AT68" i="5" s="1"/>
  <c r="AT42" i="5" a="1"/>
  <c r="AT42" i="5" s="1"/>
  <c r="AT114" i="5" a="1"/>
  <c r="AT114" i="5" s="1"/>
  <c r="AT127" i="5" a="1"/>
  <c r="AT127" i="5" s="1"/>
  <c r="AT69" i="5" a="1"/>
  <c r="AT69" i="5" s="1"/>
  <c r="AT109" i="5" a="1"/>
  <c r="AT109" i="5" s="1"/>
  <c r="AT56" i="5" a="1"/>
  <c r="AT56" i="5" s="1"/>
  <c r="AT29" i="5" a="1"/>
  <c r="AT29" i="5" s="1"/>
  <c r="AT62" i="5" a="1"/>
  <c r="AT62" i="5" s="1"/>
  <c r="AT119" i="5" a="1"/>
  <c r="AT119" i="5" s="1"/>
  <c r="AT81" i="5" a="1"/>
  <c r="AT81" i="5" s="1"/>
  <c r="AT76" i="5" a="1"/>
  <c r="AT76" i="5" s="1"/>
  <c r="AT70" i="5" a="1"/>
  <c r="AT70" i="5" s="1"/>
  <c r="AT26" i="5" a="1"/>
  <c r="AT26" i="5" s="1"/>
  <c r="AT32" i="5" a="1"/>
  <c r="AT32" i="5" s="1"/>
  <c r="AT91" i="5" a="1"/>
  <c r="AT91" i="5" s="1"/>
  <c r="AT135" i="5" a="1"/>
  <c r="AT135" i="5" s="1"/>
  <c r="AT141" i="5" a="1"/>
  <c r="AT141" i="5" s="1"/>
  <c r="AT145" i="5" a="1"/>
  <c r="AT145" i="5" s="1"/>
  <c r="AT149" i="5" a="1"/>
  <c r="AT149" i="5" s="1"/>
  <c r="AT155" i="5" a="1"/>
  <c r="AT155" i="5" s="1"/>
  <c r="AT161" i="5" a="1"/>
  <c r="AT161" i="5" s="1"/>
  <c r="AT167" i="5" a="1"/>
  <c r="AT167" i="5" s="1"/>
  <c r="AT175" i="5" a="1"/>
  <c r="AT175" i="5" s="1"/>
  <c r="AT181" i="5" a="1"/>
  <c r="AT181" i="5" s="1"/>
  <c r="AT187" i="5" a="1"/>
  <c r="AT187" i="5" s="1"/>
  <c r="AT193" i="5" a="1"/>
  <c r="AT193" i="5" s="1"/>
  <c r="AT199" i="5" a="1"/>
  <c r="AT199" i="5" s="1"/>
  <c r="AT205" i="5" a="1"/>
  <c r="AT205" i="5" s="1"/>
  <c r="AT209" i="5" a="1"/>
  <c r="AT209" i="5" s="1"/>
  <c r="AT217" i="5" a="1"/>
  <c r="AT217" i="5" s="1"/>
  <c r="AT223" i="5" a="1"/>
  <c r="AT223" i="5" s="1"/>
  <c r="AT229" i="5" a="1"/>
  <c r="AT229" i="5" s="1"/>
  <c r="AT235" i="5" a="1"/>
  <c r="AT235" i="5" s="1"/>
  <c r="AT241" i="5" a="1"/>
  <c r="AT241" i="5" s="1"/>
  <c r="AT247" i="5" a="1"/>
  <c r="AT247" i="5" s="1"/>
  <c r="AT255" i="5" a="1"/>
  <c r="AT255" i="5" s="1"/>
  <c r="AT261" i="5" a="1"/>
  <c r="AT261" i="5" s="1"/>
  <c r="AT267" i="5" a="1"/>
  <c r="AT267" i="5" s="1"/>
  <c r="AT273" i="5" a="1"/>
  <c r="AT273" i="5" s="1"/>
  <c r="AT279" i="5" a="1"/>
  <c r="AT279" i="5" s="1"/>
  <c r="AT287" i="5" a="1"/>
  <c r="AT287" i="5" s="1"/>
  <c r="AT291" i="5" a="1"/>
  <c r="AT291" i="5" s="1"/>
  <c r="AT295" i="5" a="1"/>
  <c r="AT295" i="5" s="1"/>
  <c r="AT299" i="5" a="1"/>
  <c r="AT299" i="5" s="1"/>
  <c r="AT39" i="5" a="1"/>
  <c r="AT39" i="5" s="1"/>
  <c r="AT129" i="5" a="1"/>
  <c r="AT129" i="5" s="1"/>
  <c r="AT31" i="5" a="1"/>
  <c r="AT31" i="5" s="1"/>
  <c r="AT86" i="5" a="1"/>
  <c r="AT86" i="5" s="1"/>
  <c r="AT6" i="5" a="1"/>
  <c r="AT6" i="5" s="1"/>
  <c r="AT12" i="5" a="1"/>
  <c r="AT12" i="5" s="1"/>
  <c r="AT122" i="5" a="1"/>
  <c r="AT122" i="5" s="1"/>
  <c r="AT23" i="5" a="1"/>
  <c r="AT23" i="5" s="1"/>
  <c r="AT72" i="5" a="1"/>
  <c r="AT72" i="5" s="1"/>
  <c r="AT85" i="5" a="1"/>
  <c r="AT85" i="5" s="1"/>
  <c r="AT52" i="5" a="1"/>
  <c r="AT52" i="5" s="1"/>
  <c r="AT80" i="5" a="1"/>
  <c r="AT80" i="5" s="1"/>
  <c r="AT79" i="5" a="1"/>
  <c r="AT79" i="5" s="1"/>
  <c r="AT115" i="5" a="1"/>
  <c r="AT115" i="5" s="1"/>
  <c r="AT17" i="5" a="1"/>
  <c r="AT17" i="5" s="1"/>
  <c r="AT61" i="5" a="1"/>
  <c r="AT61" i="5" s="1"/>
  <c r="AT118" i="5" a="1"/>
  <c r="AT118" i="5" s="1"/>
  <c r="AT113" i="5" a="1"/>
  <c r="AT113" i="5" s="1"/>
  <c r="AT53" i="5" a="1"/>
  <c r="AT53" i="5" s="1"/>
  <c r="AT16" i="5" a="1"/>
  <c r="AT16" i="5" s="1"/>
  <c r="AT36" i="5" a="1"/>
  <c r="AT36" i="5" s="1"/>
  <c r="AT35" i="5" a="1"/>
  <c r="AT35" i="5" s="1"/>
  <c r="AT65" i="5" a="1"/>
  <c r="AT65" i="5" s="1"/>
  <c r="AT112" i="5" a="1"/>
  <c r="AT112" i="5" s="1"/>
  <c r="AT98" i="5" a="1"/>
  <c r="AT98" i="5" s="1"/>
  <c r="AT37" i="5" a="1"/>
  <c r="AT37" i="5" s="1"/>
  <c r="AT87" i="5" a="1"/>
  <c r="AT87" i="5" s="1"/>
  <c r="AT117" i="5" a="1"/>
  <c r="AT117" i="5" s="1"/>
  <c r="AT111" i="5" a="1"/>
  <c r="AT111" i="5" s="1"/>
  <c r="AT45" i="5" a="1"/>
  <c r="AT45" i="5" s="1"/>
  <c r="AT38" i="5" a="1"/>
  <c r="AT38" i="5" s="1"/>
  <c r="AT4" i="5" a="1"/>
  <c r="AT4" i="5" s="1"/>
  <c r="AT103" i="5" a="1"/>
  <c r="AT103" i="5" s="1"/>
  <c r="AT125" i="5" a="1"/>
  <c r="AT125" i="5" s="1"/>
  <c r="AT24" i="5" a="1"/>
  <c r="AT24" i="5" s="1"/>
  <c r="AT46" i="5" a="1"/>
  <c r="AT46" i="5" s="1"/>
  <c r="AT84" i="5" a="1"/>
  <c r="AT84" i="5" s="1"/>
  <c r="AT15" i="5" a="1"/>
  <c r="AT15" i="5" s="1"/>
  <c r="AT49" i="5" a="1"/>
  <c r="AT49" i="5" s="1"/>
  <c r="AT116" i="5" a="1"/>
  <c r="AT116" i="5" s="1"/>
  <c r="AT58" i="5" a="1"/>
  <c r="AT58" i="5" s="1"/>
  <c r="AT51" i="5" a="1"/>
  <c r="AT51" i="5" s="1"/>
  <c r="AT44" i="5" a="1"/>
  <c r="AT44" i="5" s="1"/>
  <c r="AT97" i="5" a="1"/>
  <c r="AT97" i="5" s="1"/>
  <c r="AT43" i="5" a="1"/>
  <c r="AT43" i="5" s="1"/>
  <c r="AT11" i="5" a="1"/>
  <c r="AT11" i="5" s="1"/>
  <c r="AT60" i="5" a="1"/>
  <c r="AT60" i="5" s="1"/>
  <c r="AT40" i="5" a="1"/>
  <c r="AT40" i="5" s="1"/>
  <c r="AT75" i="5" a="1"/>
  <c r="AT75" i="5" s="1"/>
  <c r="AT108" i="5" a="1"/>
  <c r="AT108" i="5" s="1"/>
  <c r="AT100" i="5" a="1"/>
  <c r="AT100" i="5" s="1"/>
  <c r="AT128" i="5" a="1"/>
  <c r="AT128" i="5" s="1"/>
  <c r="AT21" i="5" a="1"/>
  <c r="AT21" i="5" s="1"/>
  <c r="AT92" i="5" a="1"/>
  <c r="AT92" i="5" s="1"/>
  <c r="AT101" i="5" a="1"/>
  <c r="AT101" i="5" s="1"/>
  <c r="AT10" i="5" a="1"/>
  <c r="AT10" i="5" s="1"/>
  <c r="AT74" i="5" a="1"/>
  <c r="AT74" i="5" s="1"/>
  <c r="AT57" i="5" a="1"/>
  <c r="AT57" i="5" s="1"/>
  <c r="AT124" i="5" a="1"/>
  <c r="AT124" i="5" s="1"/>
  <c r="AT110" i="5" a="1"/>
  <c r="AT110" i="5" s="1"/>
  <c r="AT22" i="5" a="1"/>
  <c r="AT22" i="5" s="1"/>
  <c r="AT121" i="5" a="1"/>
  <c r="AT121" i="5" s="1"/>
  <c r="AT9" i="5" a="1"/>
  <c r="AT9" i="5" s="1"/>
  <c r="AT132" i="5" a="1"/>
  <c r="AT132" i="5" s="1"/>
  <c r="AT134" i="5" a="1"/>
  <c r="AT134" i="5" s="1"/>
  <c r="AT136" i="5" a="1"/>
  <c r="AT136" i="5" s="1"/>
  <c r="AT138" i="5" a="1"/>
  <c r="AT138" i="5" s="1"/>
  <c r="AT140" i="5" a="1"/>
  <c r="AT140" i="5" s="1"/>
  <c r="AT142" i="5" a="1"/>
  <c r="AT142" i="5" s="1"/>
  <c r="AT144" i="5" a="1"/>
  <c r="AT144" i="5" s="1"/>
  <c r="AU144" i="5" s="1"/>
  <c r="AV144" i="5" s="1" a="1"/>
  <c r="AV144" i="5" s="1"/>
  <c r="AW144" i="5" s="1" a="1"/>
  <c r="AW144" i="5" s="1"/>
  <c r="AX144" i="5" s="1" a="1"/>
  <c r="AX144" i="5" s="1"/>
  <c r="AT146" i="5" a="1"/>
  <c r="AT146" i="5" s="1"/>
  <c r="AT148" i="5" a="1"/>
  <c r="AT148" i="5" s="1"/>
  <c r="AT150" i="5" a="1"/>
  <c r="AT150" i="5" s="1"/>
  <c r="AT152" i="5" a="1"/>
  <c r="AT152" i="5" s="1"/>
  <c r="AT154" i="5" a="1"/>
  <c r="AT154" i="5" s="1"/>
  <c r="AT156" i="5" a="1"/>
  <c r="AT156" i="5" s="1"/>
  <c r="AT158" i="5" a="1"/>
  <c r="AT158" i="5" s="1"/>
  <c r="AT160" i="5" a="1"/>
  <c r="AT160" i="5" s="1"/>
  <c r="AT162" i="5" a="1"/>
  <c r="AT162" i="5" s="1"/>
  <c r="AT164" i="5" a="1"/>
  <c r="AT164" i="5" s="1"/>
  <c r="AT166" i="5" a="1"/>
  <c r="AT166" i="5" s="1"/>
  <c r="AT168" i="5" a="1"/>
  <c r="AT168" i="5" s="1"/>
  <c r="AT170" i="5" a="1"/>
  <c r="AT170" i="5" s="1"/>
  <c r="AT172" i="5" a="1"/>
  <c r="AT172" i="5" s="1"/>
  <c r="AT174" i="5" a="1"/>
  <c r="AT174" i="5" s="1"/>
  <c r="AT176" i="5" a="1"/>
  <c r="AT176" i="5" s="1"/>
  <c r="AU176" i="5" s="1"/>
  <c r="AV176" i="5" s="1" a="1"/>
  <c r="AV176" i="5" s="1"/>
  <c r="AW176" i="5" s="1" a="1"/>
  <c r="AW176" i="5" s="1"/>
  <c r="AX176" i="5" s="1" a="1"/>
  <c r="AX176" i="5" s="1"/>
  <c r="AT178" i="5" a="1"/>
  <c r="AT178" i="5" s="1"/>
  <c r="AT180" i="5" a="1"/>
  <c r="AT180" i="5" s="1"/>
  <c r="AU180" i="5" s="1"/>
  <c r="AV180" i="5" s="1" a="1"/>
  <c r="AV180" i="5" s="1"/>
  <c r="AW180" i="5" s="1" a="1"/>
  <c r="AW180" i="5" s="1"/>
  <c r="AX180" i="5" s="1" a="1"/>
  <c r="AX180" i="5" s="1"/>
  <c r="AT182" i="5" a="1"/>
  <c r="AT182" i="5" s="1"/>
  <c r="AT184" i="5" a="1"/>
  <c r="AT184" i="5" s="1"/>
  <c r="AT186" i="5" a="1"/>
  <c r="AT186" i="5" s="1"/>
  <c r="AT188" i="5" a="1"/>
  <c r="AT188" i="5" s="1"/>
  <c r="AU188" i="5" s="1"/>
  <c r="AV188" i="5" s="1" a="1"/>
  <c r="AV188" i="5" s="1"/>
  <c r="AW188" i="5" s="1" a="1"/>
  <c r="AW188" i="5" s="1"/>
  <c r="AX188" i="5" s="1" a="1"/>
  <c r="AX188" i="5" s="1"/>
  <c r="AT190" i="5" a="1"/>
  <c r="AT190" i="5" s="1"/>
  <c r="AT192" i="5" a="1"/>
  <c r="AT192" i="5" s="1"/>
  <c r="AU192" i="5" s="1"/>
  <c r="AV192" i="5" s="1" a="1"/>
  <c r="AV192" i="5" s="1"/>
  <c r="AW192" i="5" s="1" a="1"/>
  <c r="AW192" i="5" s="1"/>
  <c r="AX192" i="5" s="1" a="1"/>
  <c r="AX192" i="5" s="1"/>
  <c r="AT194" i="5" a="1"/>
  <c r="AT194" i="5" s="1"/>
  <c r="AT196" i="5" a="1"/>
  <c r="AT196" i="5" s="1"/>
  <c r="AT198" i="5" a="1"/>
  <c r="AT198" i="5" s="1"/>
  <c r="AT200" i="5" a="1"/>
  <c r="AT200" i="5" s="1"/>
  <c r="AU200" i="5" s="1"/>
  <c r="AV200" i="5" s="1" a="1"/>
  <c r="AV200" i="5" s="1"/>
  <c r="AW200" i="5" s="1" a="1"/>
  <c r="AW200" i="5" s="1"/>
  <c r="AX200" i="5" s="1" a="1"/>
  <c r="AX200" i="5" s="1"/>
  <c r="AT202" i="5" a="1"/>
  <c r="AT202" i="5" s="1"/>
  <c r="AT204" i="5" a="1"/>
  <c r="AT204" i="5" s="1"/>
  <c r="AT206" i="5" a="1"/>
  <c r="AT206" i="5" s="1"/>
  <c r="AT208" i="5" a="1"/>
  <c r="AT208" i="5" s="1"/>
  <c r="AT210" i="5" a="1"/>
  <c r="AT210" i="5" s="1"/>
  <c r="AT212" i="5" a="1"/>
  <c r="AT212" i="5" s="1"/>
  <c r="AU212" i="5" s="1"/>
  <c r="AV212" i="5" s="1" a="1"/>
  <c r="AV212" i="5" s="1"/>
  <c r="AW212" i="5" s="1" a="1"/>
  <c r="AW212" i="5" s="1"/>
  <c r="AX212" i="5" s="1" a="1"/>
  <c r="AX212" i="5" s="1"/>
  <c r="AT214" i="5" a="1"/>
  <c r="AT214" i="5" s="1"/>
  <c r="AT216" i="5" a="1"/>
  <c r="AT216" i="5" s="1"/>
  <c r="AT218" i="5" a="1"/>
  <c r="AT218" i="5" s="1"/>
  <c r="AT220" i="5" a="1"/>
  <c r="AT220" i="5" s="1"/>
  <c r="AT222" i="5" a="1"/>
  <c r="AT222" i="5" s="1"/>
  <c r="AT224" i="5" a="1"/>
  <c r="AT224" i="5" s="1"/>
  <c r="AT226" i="5" a="1"/>
  <c r="AT226" i="5" s="1"/>
  <c r="AT228" i="5" a="1"/>
  <c r="AT228" i="5" s="1"/>
  <c r="AT230" i="5" a="1"/>
  <c r="AT230" i="5" s="1"/>
  <c r="AT232" i="5" a="1"/>
  <c r="AT232" i="5" s="1"/>
  <c r="AT234" i="5" a="1"/>
  <c r="AT234" i="5" s="1"/>
  <c r="AT236" i="5" a="1"/>
  <c r="AT236" i="5" s="1"/>
  <c r="AT238" i="5" a="1"/>
  <c r="AT238" i="5" s="1"/>
  <c r="AT240" i="5" a="1"/>
  <c r="AT240" i="5" s="1"/>
  <c r="AT242" i="5" a="1"/>
  <c r="AT242" i="5" s="1"/>
  <c r="AT244" i="5" a="1"/>
  <c r="AT244" i="5" s="1"/>
  <c r="AT246" i="5" a="1"/>
  <c r="AT246" i="5" s="1"/>
  <c r="AT248" i="5" a="1"/>
  <c r="AT248" i="5" s="1"/>
  <c r="AT250" i="5" a="1"/>
  <c r="AT250" i="5" s="1"/>
  <c r="AT252" i="5" a="1"/>
  <c r="AT252" i="5" s="1"/>
  <c r="AT254" i="5" a="1"/>
  <c r="AT254" i="5" s="1"/>
  <c r="AT256" i="5" a="1"/>
  <c r="AT256" i="5" s="1"/>
  <c r="AT258" i="5" a="1"/>
  <c r="AT258" i="5" s="1"/>
  <c r="AT260" i="5" a="1"/>
  <c r="AT260" i="5" s="1"/>
  <c r="AT262" i="5" a="1"/>
  <c r="AT262" i="5" s="1"/>
  <c r="AT264" i="5" a="1"/>
  <c r="AT264" i="5" s="1"/>
  <c r="AT266" i="5" a="1"/>
  <c r="AT266" i="5" s="1"/>
  <c r="AT268" i="5" a="1"/>
  <c r="AT268" i="5" s="1"/>
  <c r="AT270" i="5" a="1"/>
  <c r="AT270" i="5" s="1"/>
  <c r="AT272" i="5" a="1"/>
  <c r="AT272" i="5" s="1"/>
  <c r="AT274" i="5" a="1"/>
  <c r="AT274" i="5" s="1"/>
  <c r="AT276" i="5" a="1"/>
  <c r="AT276" i="5" s="1"/>
  <c r="AT278" i="5" a="1"/>
  <c r="AT278" i="5" s="1"/>
  <c r="AT280" i="5" a="1"/>
  <c r="AT280" i="5" s="1"/>
  <c r="AT282" i="5" a="1"/>
  <c r="AT282" i="5" s="1"/>
  <c r="AT284" i="5" a="1"/>
  <c r="AT284" i="5" s="1"/>
  <c r="AU284" i="5" s="1"/>
  <c r="AV284" i="5" s="1" a="1"/>
  <c r="AV284" i="5" s="1"/>
  <c r="AW284" i="5" s="1" a="1"/>
  <c r="AW284" i="5" s="1"/>
  <c r="AX284" i="5" s="1" a="1"/>
  <c r="AX284" i="5" s="1"/>
  <c r="AT286" i="5" a="1"/>
  <c r="AT286" i="5" s="1"/>
  <c r="AU286" i="5" s="1"/>
  <c r="AV286" i="5" s="1" a="1"/>
  <c r="AV286" i="5" s="1"/>
  <c r="AW286" i="5" s="1" a="1"/>
  <c r="AW286" i="5" s="1"/>
  <c r="AX286" i="5" s="1" a="1"/>
  <c r="AX286" i="5" s="1"/>
  <c r="AT288" i="5" a="1"/>
  <c r="AT288" i="5" s="1"/>
  <c r="AT290" i="5" a="1"/>
  <c r="AT290" i="5" s="1"/>
  <c r="AT292" i="5" a="1"/>
  <c r="AT292" i="5" s="1"/>
  <c r="AT294" i="5" a="1"/>
  <c r="AT294" i="5" s="1"/>
  <c r="AT296" i="5" a="1"/>
  <c r="AT296" i="5" s="1"/>
  <c r="AT298" i="5" a="1"/>
  <c r="AT298" i="5" s="1"/>
  <c r="AT300" i="5" a="1"/>
  <c r="AT300" i="5" s="1"/>
  <c r="AT302" i="5" a="1"/>
  <c r="AT302" i="5" s="1"/>
  <c r="AU302" i="5" s="1"/>
  <c r="AV302" i="5" s="1" a="1"/>
  <c r="AV302" i="5" s="1"/>
  <c r="AW302" i="5" s="1" a="1"/>
  <c r="AW302" i="5" s="1"/>
  <c r="AX302" i="5" s="1" a="1"/>
  <c r="AX302" i="5" s="1"/>
  <c r="AT64" i="5" a="1"/>
  <c r="AT64" i="5" s="1"/>
  <c r="AT63" i="5" a="1"/>
  <c r="AT63" i="5" s="1"/>
  <c r="AT13" i="5" a="1"/>
  <c r="AT13" i="5" s="1"/>
  <c r="AT99" i="5" a="1"/>
  <c r="AT99" i="5" s="1"/>
  <c r="AT130" i="5" a="1"/>
  <c r="AT130" i="5" s="1"/>
  <c r="AT82" i="5" a="1"/>
  <c r="AT82" i="5" s="1"/>
  <c r="AT25" i="5" a="1"/>
  <c r="AT25" i="5" s="1"/>
  <c r="AT106" i="5" a="1"/>
  <c r="AT106" i="5" s="1"/>
  <c r="AT107" i="5" a="1"/>
  <c r="AT107" i="5" s="1"/>
  <c r="AT89" i="5" a="1"/>
  <c r="AT89" i="5" s="1"/>
  <c r="AT55" i="5" a="1"/>
  <c r="AT55" i="5" s="1"/>
  <c r="AT105" i="5" a="1"/>
  <c r="AT105" i="5" s="1"/>
  <c r="AT7" i="5" a="1"/>
  <c r="AT7" i="5" s="1"/>
  <c r="AT88" i="5" a="1"/>
  <c r="AT88" i="5" s="1"/>
  <c r="AT18" i="5" a="1"/>
  <c r="AT18" i="5" s="1"/>
  <c r="AT33" i="5" a="1"/>
  <c r="AT33" i="5" s="1"/>
  <c r="AT126" i="5" a="1"/>
  <c r="AT126" i="5" s="1"/>
  <c r="AT95" i="5" a="1"/>
  <c r="AT95" i="5" s="1"/>
  <c r="AT30" i="5" a="1"/>
  <c r="AT30" i="5" s="1"/>
  <c r="AT77" i="5" a="1"/>
  <c r="AT77" i="5" s="1"/>
  <c r="AT71" i="5" a="1"/>
  <c r="AT71" i="5" s="1"/>
  <c r="AT78" i="5" a="1"/>
  <c r="AT78" i="5" s="1"/>
  <c r="AT131" i="5" a="1"/>
  <c r="AT131" i="5" s="1"/>
  <c r="AU131" i="5" s="1"/>
  <c r="AV131" i="5" s="1" a="1"/>
  <c r="AV131" i="5" s="1"/>
  <c r="AW131" i="5" s="1" a="1"/>
  <c r="AW131" i="5" s="1"/>
  <c r="AX131" i="5" s="1" a="1"/>
  <c r="AX131" i="5" s="1"/>
  <c r="AT137" i="5" a="1"/>
  <c r="AT137" i="5" s="1"/>
  <c r="AT147" i="5" a="1"/>
  <c r="AT147" i="5" s="1"/>
  <c r="AT153" i="5" a="1"/>
  <c r="AT153" i="5" s="1"/>
  <c r="AU153" i="5" s="1"/>
  <c r="AV153" i="5" s="1" a="1"/>
  <c r="AV153" i="5" s="1"/>
  <c r="AW153" i="5" s="1" a="1"/>
  <c r="AW153" i="5" s="1"/>
  <c r="AX153" i="5" s="1" a="1"/>
  <c r="AX153" i="5" s="1"/>
  <c r="AT159" i="5" a="1"/>
  <c r="AT159" i="5" s="1"/>
  <c r="AT165" i="5" a="1"/>
  <c r="AT165" i="5" s="1"/>
  <c r="AU165" i="5" s="1"/>
  <c r="AV165" i="5" s="1" a="1"/>
  <c r="AV165" i="5" s="1"/>
  <c r="AW165" i="5" s="1" a="1"/>
  <c r="AW165" i="5" s="1"/>
  <c r="AX165" i="5" s="1" a="1"/>
  <c r="AX165" i="5" s="1"/>
  <c r="AT169" i="5" a="1"/>
  <c r="AT169" i="5" s="1"/>
  <c r="AT173" i="5" a="1"/>
  <c r="AT173" i="5" s="1"/>
  <c r="AT179" i="5" a="1"/>
  <c r="AT179" i="5" s="1"/>
  <c r="AU179" i="5" s="1"/>
  <c r="AV179" i="5" s="1" a="1"/>
  <c r="AV179" i="5" s="1"/>
  <c r="AW179" i="5" s="1" a="1"/>
  <c r="AW179" i="5" s="1"/>
  <c r="AX179" i="5" s="1" a="1"/>
  <c r="AX179" i="5" s="1"/>
  <c r="AT185" i="5" a="1"/>
  <c r="AT185" i="5" s="1"/>
  <c r="AT191" i="5" a="1"/>
  <c r="AT191" i="5" s="1"/>
  <c r="AT197" i="5" a="1"/>
  <c r="AT197" i="5" s="1"/>
  <c r="AT203" i="5" a="1"/>
  <c r="AT203" i="5" s="1"/>
  <c r="AU203" i="5" s="1"/>
  <c r="AV203" i="5" s="1" a="1"/>
  <c r="AV203" i="5" s="1"/>
  <c r="AW203" i="5" s="1" a="1"/>
  <c r="AW203" i="5" s="1"/>
  <c r="AX203" i="5" s="1" a="1"/>
  <c r="AX203" i="5" s="1"/>
  <c r="AT211" i="5" a="1"/>
  <c r="AT211" i="5" s="1"/>
  <c r="AT215" i="5" a="1"/>
  <c r="AT215" i="5" s="1"/>
  <c r="AT219" i="5" a="1"/>
  <c r="AT219" i="5" s="1"/>
  <c r="AT225" i="5" a="1"/>
  <c r="AT225" i="5" s="1"/>
  <c r="AT231" i="5" a="1"/>
  <c r="AT231" i="5" s="1"/>
  <c r="AT237" i="5" a="1"/>
  <c r="AT237" i="5" s="1"/>
  <c r="AT245" i="5" a="1"/>
  <c r="AT245" i="5" s="1"/>
  <c r="AT249" i="5" a="1"/>
  <c r="AT249" i="5" s="1"/>
  <c r="AT253" i="5" a="1"/>
  <c r="AT253" i="5" s="1"/>
  <c r="AT259" i="5" a="1"/>
  <c r="AT259" i="5" s="1"/>
  <c r="AT263" i="5" a="1"/>
  <c r="AT263" i="5" s="1"/>
  <c r="AT269" i="5" a="1"/>
  <c r="AT269" i="5" s="1"/>
  <c r="AT275" i="5" a="1"/>
  <c r="AT275" i="5" s="1"/>
  <c r="AT283" i="5" a="1"/>
  <c r="AT283" i="5" s="1"/>
  <c r="AT301" i="5" a="1"/>
  <c r="AT301" i="5" s="1"/>
  <c r="AT16" i="13" a="1"/>
  <c r="AT16" i="13" s="1"/>
  <c r="AT12" i="13" a="1"/>
  <c r="AT12" i="13" s="1"/>
  <c r="AT60" i="13" a="1"/>
  <c r="AT60" i="13" s="1"/>
  <c r="AT62" i="13" a="1"/>
  <c r="AT62" i="13" s="1"/>
  <c r="AT72" i="13" a="1"/>
  <c r="AT72" i="13" s="1"/>
  <c r="AT97" i="13" a="1"/>
  <c r="AT97" i="13" s="1"/>
  <c r="AT45" i="13" a="1"/>
  <c r="AT45" i="13" s="1"/>
  <c r="AT21" i="13" a="1"/>
  <c r="AT21" i="13" s="1"/>
  <c r="AT20" i="13" a="1"/>
  <c r="AT20" i="13" s="1"/>
  <c r="AT79" i="13" a="1"/>
  <c r="AT79" i="13" s="1"/>
  <c r="AT94" i="13" a="1"/>
  <c r="AT94" i="13" s="1"/>
  <c r="AT59" i="13" a="1"/>
  <c r="AT59" i="13" s="1"/>
  <c r="AT68" i="13" a="1"/>
  <c r="AT68" i="13" s="1"/>
  <c r="AT53" i="13" a="1"/>
  <c r="AT53" i="13" s="1"/>
  <c r="AT81" i="13" a="1"/>
  <c r="AT81" i="13" s="1"/>
  <c r="AT14" i="13" a="1"/>
  <c r="AT14" i="13" s="1"/>
  <c r="AT23" i="13" a="1"/>
  <c r="AT23" i="13" s="1"/>
  <c r="AT11" i="13" a="1"/>
  <c r="AT11" i="13" s="1"/>
  <c r="AT44" i="13" a="1"/>
  <c r="AT44" i="13" s="1"/>
  <c r="AT35" i="13" a="1"/>
  <c r="AT35" i="13" s="1"/>
  <c r="AT75" i="13" a="1"/>
  <c r="AT75" i="13" s="1"/>
  <c r="AT96" i="13" a="1"/>
  <c r="AT96" i="13" s="1"/>
  <c r="AT32" i="13" a="1"/>
  <c r="AT32" i="13" s="1"/>
  <c r="AT64" i="13" a="1"/>
  <c r="AT64" i="13" s="1"/>
  <c r="AT6" i="13" a="1"/>
  <c r="AT6" i="13" s="1"/>
  <c r="AT84" i="13" a="1"/>
  <c r="AT84" i="13" s="1"/>
  <c r="AU23" i="13"/>
  <c r="AT70" i="13" a="1"/>
  <c r="AT70" i="13" s="1"/>
  <c r="AT46" i="13" a="1"/>
  <c r="AT46" i="13" s="1"/>
  <c r="AT48" i="13" a="1"/>
  <c r="AT48" i="13" s="1"/>
  <c r="AT56" i="13" a="1"/>
  <c r="AT56" i="13" s="1"/>
  <c r="AT27" i="13" a="1"/>
  <c r="AT27" i="13" s="1"/>
  <c r="AT63" i="13" a="1"/>
  <c r="AT63" i="13" s="1"/>
  <c r="AT104" i="13" a="1"/>
  <c r="AT104" i="13" s="1"/>
  <c r="AT103" i="13" a="1"/>
  <c r="AT103" i="13" s="1"/>
  <c r="AT26" i="13" a="1"/>
  <c r="AT26" i="13" s="1"/>
  <c r="AT66" i="13" a="1"/>
  <c r="AT66" i="13" s="1"/>
  <c r="AT61" i="13" a="1"/>
  <c r="AT61" i="13" s="1"/>
  <c r="AT31" i="13" a="1"/>
  <c r="AT31" i="13" s="1"/>
  <c r="AT77" i="13" a="1"/>
  <c r="AT77" i="13" s="1"/>
  <c r="AT93" i="13" a="1"/>
  <c r="AT93" i="13" s="1"/>
  <c r="AT89" i="13" a="1"/>
  <c r="AT89" i="13" s="1"/>
  <c r="AT38" i="13" a="1"/>
  <c r="AT38" i="13" s="1"/>
  <c r="AT101" i="13" a="1"/>
  <c r="AT101" i="13" s="1"/>
  <c r="AT30" i="13" a="1"/>
  <c r="AT30" i="13" s="1"/>
  <c r="AT18" i="13" a="1"/>
  <c r="AT18" i="13" s="1"/>
  <c r="AT13" i="13" a="1"/>
  <c r="AT13" i="13" s="1"/>
  <c r="AT9" i="13" a="1"/>
  <c r="AT9" i="13" s="1"/>
  <c r="AT19" i="13" a="1"/>
  <c r="AT19" i="13" s="1"/>
  <c r="AT15" i="13" a="1"/>
  <c r="AT15" i="13" s="1"/>
  <c r="AT58" i="13" a="1"/>
  <c r="AT58" i="13" s="1"/>
  <c r="AT107" i="13" a="1"/>
  <c r="AT107" i="13" s="1"/>
  <c r="AT109" i="13" a="1"/>
  <c r="AT109" i="13" s="1"/>
  <c r="AT111" i="13" a="1"/>
  <c r="AT111" i="13" s="1"/>
  <c r="AT113" i="13" a="1"/>
  <c r="AT113" i="13" s="1"/>
  <c r="AT115" i="13" a="1"/>
  <c r="AT115" i="13" s="1"/>
  <c r="AT117" i="13" a="1"/>
  <c r="AT117" i="13" s="1"/>
  <c r="AT119" i="13" a="1"/>
  <c r="AT119" i="13" s="1"/>
  <c r="AT121" i="13" a="1"/>
  <c r="AT121" i="13" s="1"/>
  <c r="AT123" i="13" a="1"/>
  <c r="AT123" i="13" s="1"/>
  <c r="AT125" i="13" a="1"/>
  <c r="AT125" i="13" s="1"/>
  <c r="AT127" i="13" a="1"/>
  <c r="AT127" i="13" s="1"/>
  <c r="AT129" i="13" a="1"/>
  <c r="AT129" i="13" s="1"/>
  <c r="AT131" i="13" a="1"/>
  <c r="AT131" i="13" s="1"/>
  <c r="AT133" i="13" a="1"/>
  <c r="AT133" i="13" s="1"/>
  <c r="AT135" i="13" a="1"/>
  <c r="AT135" i="13" s="1"/>
  <c r="AT137" i="13" a="1"/>
  <c r="AT137" i="13" s="1"/>
  <c r="AT139" i="13" a="1"/>
  <c r="AT139" i="13" s="1"/>
  <c r="AT141" i="13" a="1"/>
  <c r="AT141" i="13" s="1"/>
  <c r="AT143" i="13" a="1"/>
  <c r="AT143" i="13" s="1"/>
  <c r="AT145" i="13" a="1"/>
  <c r="AT145" i="13" s="1"/>
  <c r="AT147" i="13" a="1"/>
  <c r="AT147" i="13" s="1"/>
  <c r="AT149" i="13" a="1"/>
  <c r="AT149" i="13" s="1"/>
  <c r="AT151" i="13" a="1"/>
  <c r="AT151" i="13" s="1"/>
  <c r="AT153" i="13" a="1"/>
  <c r="AT153" i="13" s="1"/>
  <c r="AT155" i="13" a="1"/>
  <c r="AT155" i="13" s="1"/>
  <c r="AT157" i="13" a="1"/>
  <c r="AT157" i="13" s="1"/>
  <c r="AT159" i="13" a="1"/>
  <c r="AT159" i="13" s="1"/>
  <c r="AT161" i="13" a="1"/>
  <c r="AT161" i="13" s="1"/>
  <c r="AT163" i="13" a="1"/>
  <c r="AT163" i="13" s="1"/>
  <c r="AT165" i="13" a="1"/>
  <c r="AT165" i="13" s="1"/>
  <c r="AT167" i="13" a="1"/>
  <c r="AT167" i="13" s="1"/>
  <c r="AT169" i="13" a="1"/>
  <c r="AT169" i="13" s="1"/>
  <c r="AT171" i="13" a="1"/>
  <c r="AT171" i="13" s="1"/>
  <c r="AT173" i="13" a="1"/>
  <c r="AT173" i="13" s="1"/>
  <c r="AT175" i="13" a="1"/>
  <c r="AT175" i="13" s="1"/>
  <c r="AT177" i="13" a="1"/>
  <c r="AT177" i="13" s="1"/>
  <c r="AT179" i="13" a="1"/>
  <c r="AT179" i="13" s="1"/>
  <c r="AT181" i="13" a="1"/>
  <c r="AT181" i="13" s="1"/>
  <c r="AT183" i="13" a="1"/>
  <c r="AT183" i="13" s="1"/>
  <c r="AT185" i="13" a="1"/>
  <c r="AT185" i="13" s="1"/>
  <c r="AT187" i="13" a="1"/>
  <c r="AT187" i="13" s="1"/>
  <c r="AT189" i="13" a="1"/>
  <c r="AT189" i="13" s="1"/>
  <c r="AT191" i="13" a="1"/>
  <c r="AT191" i="13" s="1"/>
  <c r="AT193" i="13" a="1"/>
  <c r="AT193" i="13" s="1"/>
  <c r="AT195" i="13" a="1"/>
  <c r="AT195" i="13" s="1"/>
  <c r="AT197" i="13" a="1"/>
  <c r="AT197" i="13" s="1"/>
  <c r="AT199" i="13" a="1"/>
  <c r="AT199" i="13" s="1"/>
  <c r="AT201" i="13" a="1"/>
  <c r="AT201" i="13" s="1"/>
  <c r="AT203" i="13" a="1"/>
  <c r="AT203" i="13" s="1"/>
  <c r="AT205" i="13" a="1"/>
  <c r="AT205" i="13" s="1"/>
  <c r="AT207" i="13" a="1"/>
  <c r="AT207" i="13" s="1"/>
  <c r="AT209" i="13" a="1"/>
  <c r="AT209" i="13" s="1"/>
  <c r="AT211" i="13" a="1"/>
  <c r="AT211" i="13" s="1"/>
  <c r="AT213" i="13" a="1"/>
  <c r="AT213" i="13" s="1"/>
  <c r="AT215" i="13" a="1"/>
  <c r="AT215" i="13" s="1"/>
  <c r="AT217" i="13" a="1"/>
  <c r="AT217" i="13" s="1"/>
  <c r="AT219" i="13" a="1"/>
  <c r="AT219" i="13" s="1"/>
  <c r="AT221" i="13" a="1"/>
  <c r="AT221" i="13" s="1"/>
  <c r="AT223" i="13" a="1"/>
  <c r="AT223" i="13" s="1"/>
  <c r="AT225" i="13" a="1"/>
  <c r="AT225" i="13" s="1"/>
  <c r="AT227" i="13" a="1"/>
  <c r="AT227" i="13" s="1"/>
  <c r="AT229" i="13" a="1"/>
  <c r="AT229" i="13" s="1"/>
  <c r="AT231" i="13" a="1"/>
  <c r="AT231" i="13" s="1"/>
  <c r="AT233" i="13" a="1"/>
  <c r="AT233" i="13" s="1"/>
  <c r="AT235" i="13" a="1"/>
  <c r="AT235" i="13" s="1"/>
  <c r="AT237" i="13" a="1"/>
  <c r="AT237" i="13" s="1"/>
  <c r="AT239" i="13" a="1"/>
  <c r="AT239" i="13" s="1"/>
  <c r="AT241" i="13" a="1"/>
  <c r="AT241" i="13" s="1"/>
  <c r="AT243" i="13" a="1"/>
  <c r="AT243" i="13" s="1"/>
  <c r="AT245" i="13" a="1"/>
  <c r="AT245" i="13" s="1"/>
  <c r="AT247" i="13" a="1"/>
  <c r="AT247" i="13" s="1"/>
  <c r="AT249" i="13" a="1"/>
  <c r="AT249" i="13" s="1"/>
  <c r="AT251" i="13" a="1"/>
  <c r="AT251" i="13" s="1"/>
  <c r="AT253" i="13" a="1"/>
  <c r="AT253" i="13" s="1"/>
  <c r="AT255" i="13" a="1"/>
  <c r="AT255" i="13" s="1"/>
  <c r="AT257" i="13" a="1"/>
  <c r="AT257" i="13" s="1"/>
  <c r="AT259" i="13" a="1"/>
  <c r="AT259" i="13" s="1"/>
  <c r="AT261" i="13" a="1"/>
  <c r="AT261" i="13" s="1"/>
  <c r="AT263" i="13" a="1"/>
  <c r="AT263" i="13" s="1"/>
  <c r="AT265" i="13" a="1"/>
  <c r="AT265" i="13" s="1"/>
  <c r="AT267" i="13" a="1"/>
  <c r="AT267" i="13" s="1"/>
  <c r="AT269" i="13" a="1"/>
  <c r="AT269" i="13" s="1"/>
  <c r="AT271" i="13" a="1"/>
  <c r="AT271" i="13" s="1"/>
  <c r="AT273" i="13" a="1"/>
  <c r="AT273" i="13" s="1"/>
  <c r="AT275" i="13" a="1"/>
  <c r="AT275" i="13" s="1"/>
  <c r="AT277" i="13" a="1"/>
  <c r="AT277" i="13" s="1"/>
  <c r="AT279" i="13" a="1"/>
  <c r="AT279" i="13" s="1"/>
  <c r="AT281" i="13" a="1"/>
  <c r="AT281" i="13" s="1"/>
  <c r="AT283" i="13" a="1"/>
  <c r="AT283" i="13" s="1"/>
  <c r="AT285" i="13" a="1"/>
  <c r="AT285" i="13" s="1"/>
  <c r="AT287" i="13" a="1"/>
  <c r="AT287" i="13" s="1"/>
  <c r="AT289" i="13" a="1"/>
  <c r="AT289" i="13" s="1"/>
  <c r="AT291" i="13" a="1"/>
  <c r="AT291" i="13" s="1"/>
  <c r="AT293" i="13" a="1"/>
  <c r="AT293" i="13" s="1"/>
  <c r="AT295" i="13" a="1"/>
  <c r="AT295" i="13" s="1"/>
  <c r="AT297" i="13" a="1"/>
  <c r="AT297" i="13" s="1"/>
  <c r="AU297" i="13" s="1"/>
  <c r="AT100" i="13" a="1"/>
  <c r="AT100" i="13" s="1"/>
  <c r="AT95" i="13" a="1"/>
  <c r="AT95" i="13" s="1"/>
  <c r="AT52" i="13" a="1"/>
  <c r="AT52" i="13" s="1"/>
  <c r="AT90" i="13" a="1"/>
  <c r="AT90" i="13" s="1"/>
  <c r="AT73" i="13" a="1"/>
  <c r="AT73" i="13" s="1"/>
  <c r="AT22" i="13" a="1"/>
  <c r="AT22" i="13" s="1"/>
  <c r="AT78" i="13" a="1"/>
  <c r="AT78" i="13" s="1"/>
  <c r="AT80" i="13" a="1"/>
  <c r="AT80" i="13" s="1"/>
  <c r="AT67" i="13" a="1"/>
  <c r="AT67" i="13" s="1"/>
  <c r="AT29" i="13" a="1"/>
  <c r="AT29" i="13" s="1"/>
  <c r="AT34" i="13" a="1"/>
  <c r="AT34" i="13" s="1"/>
  <c r="AT76" i="13" a="1"/>
  <c r="AT76" i="13" s="1"/>
  <c r="AT86" i="13" a="1"/>
  <c r="AT86" i="13" s="1"/>
  <c r="AT82" i="13" a="1"/>
  <c r="AT82" i="13" s="1"/>
  <c r="AT71" i="13" a="1"/>
  <c r="AT71" i="13" s="1"/>
  <c r="AT85" i="13" a="1"/>
  <c r="AT85" i="13" s="1"/>
  <c r="AT105" i="13" a="1"/>
  <c r="AT105" i="13" s="1"/>
  <c r="AT8" i="13" a="1"/>
  <c r="AT8" i="13" s="1"/>
  <c r="AT24" i="13" a="1"/>
  <c r="AT24" i="13" s="1"/>
  <c r="AT39" i="13" a="1"/>
  <c r="AT39" i="13" s="1"/>
  <c r="AT25" i="13" a="1"/>
  <c r="AT25" i="13" s="1"/>
  <c r="AT102" i="13" a="1"/>
  <c r="AT102" i="13" s="1"/>
  <c r="AT17" i="13" a="1"/>
  <c r="AT17" i="13" s="1"/>
  <c r="AT5" i="13" a="1"/>
  <c r="AT5" i="13" s="1"/>
  <c r="AT10" i="13" a="1"/>
  <c r="AT10" i="13" s="1"/>
  <c r="AT92" i="13" a="1"/>
  <c r="AT92" i="13" s="1"/>
  <c r="AT55" i="13" a="1"/>
  <c r="AT55" i="13" s="1"/>
  <c r="AT54" i="13" a="1"/>
  <c r="AT54" i="13" s="1"/>
  <c r="AT28" i="13" a="1"/>
  <c r="AT28" i="13" s="1"/>
  <c r="AT51" i="13" a="1"/>
  <c r="AT51" i="13" s="1"/>
  <c r="AT83" i="13" a="1"/>
  <c r="AT83" i="13" s="1"/>
  <c r="AT7" i="13" a="1"/>
  <c r="AT7" i="13" s="1"/>
  <c r="AT57" i="13" a="1"/>
  <c r="AT57" i="13" s="1"/>
  <c r="AT4" i="13" a="1"/>
  <c r="AT4" i="13" s="1"/>
  <c r="AT49" i="13" a="1"/>
  <c r="AT49" i="13" s="1"/>
  <c r="AT99" i="13" a="1"/>
  <c r="AT99" i="13" s="1"/>
  <c r="AT33" i="13" a="1"/>
  <c r="AT33" i="13" s="1"/>
  <c r="AT36" i="13" a="1"/>
  <c r="AT36" i="13" s="1"/>
  <c r="AT65" i="13" a="1"/>
  <c r="AT65" i="13" s="1"/>
  <c r="AT69" i="13" a="1"/>
  <c r="AT69" i="13" s="1"/>
  <c r="AT98" i="13" a="1"/>
  <c r="AT98" i="13" s="1"/>
  <c r="AT37" i="13" a="1"/>
  <c r="AT37" i="13" s="1"/>
  <c r="AT88" i="13" a="1"/>
  <c r="AT88" i="13" s="1"/>
  <c r="AT40" i="13" a="1"/>
  <c r="AT40" i="13" s="1"/>
  <c r="AT47" i="13" a="1"/>
  <c r="AT47" i="13" s="1"/>
  <c r="AT87" i="13" a="1"/>
  <c r="AT87" i="13" s="1"/>
  <c r="AT42" i="13" a="1"/>
  <c r="AT42" i="13" s="1"/>
  <c r="AT91" i="13" a="1"/>
  <c r="AT91" i="13" s="1"/>
  <c r="AT74" i="13" a="1"/>
  <c r="AT74" i="13" s="1"/>
  <c r="AT50" i="13" a="1"/>
  <c r="AT50" i="13" s="1"/>
  <c r="AT106" i="13" a="1"/>
  <c r="AT106" i="13" s="1"/>
  <c r="AU106" i="13" s="1"/>
  <c r="AT108" i="13" a="1"/>
  <c r="AT108" i="13" s="1"/>
  <c r="AT110" i="13" a="1"/>
  <c r="AT110" i="13" s="1"/>
  <c r="AT112" i="13" a="1"/>
  <c r="AT112" i="13" s="1"/>
  <c r="AU112" i="13" s="1"/>
  <c r="AT114" i="13" a="1"/>
  <c r="AT114" i="13" s="1"/>
  <c r="AU114" i="13" s="1"/>
  <c r="AT116" i="13" a="1"/>
  <c r="AT116" i="13" s="1"/>
  <c r="AU116" i="13" s="1"/>
  <c r="AT118" i="13" a="1"/>
  <c r="AT118" i="13" s="1"/>
  <c r="AT120" i="13" a="1"/>
  <c r="AT120" i="13" s="1"/>
  <c r="AT122" i="13" a="1"/>
  <c r="AT122" i="13" s="1"/>
  <c r="AT124" i="13" a="1"/>
  <c r="AT124" i="13" s="1"/>
  <c r="AU124" i="13" s="1"/>
  <c r="AT126" i="13" a="1"/>
  <c r="AT126" i="13" s="1"/>
  <c r="AT128" i="13" a="1"/>
  <c r="AT128" i="13" s="1"/>
  <c r="AT130" i="13" a="1"/>
  <c r="AT130" i="13" s="1"/>
  <c r="AU130" i="13" s="1"/>
  <c r="AT132" i="13" a="1"/>
  <c r="AT132" i="13" s="1"/>
  <c r="AT134" i="13" a="1"/>
  <c r="AT134" i="13" s="1"/>
  <c r="AT136" i="13" a="1"/>
  <c r="AT136" i="13" s="1"/>
  <c r="AU136" i="13" s="1"/>
  <c r="AT138" i="13" a="1"/>
  <c r="AT138" i="13" s="1"/>
  <c r="AU138" i="13" s="1"/>
  <c r="AT140" i="13" a="1"/>
  <c r="AT140" i="13" s="1"/>
  <c r="AU140" i="13" s="1"/>
  <c r="AT142" i="13" a="1"/>
  <c r="AT142" i="13" s="1"/>
  <c r="AT144" i="13" a="1"/>
  <c r="AT144" i="13" s="1"/>
  <c r="AT146" i="13" a="1"/>
  <c r="AT146" i="13" s="1"/>
  <c r="AT148" i="13" a="1"/>
  <c r="AT148" i="13" s="1"/>
  <c r="AU148" i="13" s="1"/>
  <c r="AT150" i="13" a="1"/>
  <c r="AT150" i="13" s="1"/>
  <c r="AT152" i="13" a="1"/>
  <c r="AT152" i="13" s="1"/>
  <c r="AT154" i="13" a="1"/>
  <c r="AT154" i="13" s="1"/>
  <c r="AU154" i="13" s="1"/>
  <c r="AT156" i="13" a="1"/>
  <c r="AT156" i="13" s="1"/>
  <c r="AT158" i="13" a="1"/>
  <c r="AT158" i="13" s="1"/>
  <c r="AT160" i="13" a="1"/>
  <c r="AT160" i="13" s="1"/>
  <c r="AU160" i="13" s="1"/>
  <c r="AT162" i="13" a="1"/>
  <c r="AT162" i="13" s="1"/>
  <c r="AU162" i="13" s="1"/>
  <c r="AT164" i="13" a="1"/>
  <c r="AT164" i="13" s="1"/>
  <c r="AU164" i="13" s="1"/>
  <c r="AT166" i="13" a="1"/>
  <c r="AT166" i="13" s="1"/>
  <c r="AT168" i="13" a="1"/>
  <c r="AT168" i="13" s="1"/>
  <c r="AT170" i="13" a="1"/>
  <c r="AT170" i="13" s="1"/>
  <c r="AT172" i="13" a="1"/>
  <c r="AT172" i="13" s="1"/>
  <c r="AU172" i="13" s="1"/>
  <c r="AT174" i="13" a="1"/>
  <c r="AT174" i="13" s="1"/>
  <c r="AT176" i="13" a="1"/>
  <c r="AT176" i="13" s="1"/>
  <c r="AT178" i="13" a="1"/>
  <c r="AT178" i="13" s="1"/>
  <c r="AU178" i="13" s="1"/>
  <c r="AT180" i="13" a="1"/>
  <c r="AT180" i="13" s="1"/>
  <c r="AT182" i="13" a="1"/>
  <c r="AT182" i="13" s="1"/>
  <c r="AT184" i="13" a="1"/>
  <c r="AT184" i="13" s="1"/>
  <c r="AU184" i="13" s="1"/>
  <c r="AT186" i="13" a="1"/>
  <c r="AT186" i="13" s="1"/>
  <c r="AU186" i="13" s="1"/>
  <c r="AT188" i="13" a="1"/>
  <c r="AT188" i="13" s="1"/>
  <c r="AU188" i="13" s="1"/>
  <c r="AT190" i="13" a="1"/>
  <c r="AT190" i="13" s="1"/>
  <c r="AT192" i="13" a="1"/>
  <c r="AT192" i="13" s="1"/>
  <c r="AT194" i="13" a="1"/>
  <c r="AT194" i="13" s="1"/>
  <c r="AT196" i="13" a="1"/>
  <c r="AT196" i="13" s="1"/>
  <c r="AU196" i="13" s="1"/>
  <c r="AT198" i="13" a="1"/>
  <c r="AT198" i="13" s="1"/>
  <c r="AT200" i="13" a="1"/>
  <c r="AT200" i="13" s="1"/>
  <c r="AT202" i="13" a="1"/>
  <c r="AT202" i="13" s="1"/>
  <c r="AU202" i="13" s="1"/>
  <c r="AT204" i="13" a="1"/>
  <c r="AT204" i="13" s="1"/>
  <c r="AT206" i="13" a="1"/>
  <c r="AT206" i="13" s="1"/>
  <c r="AT208" i="13" a="1"/>
  <c r="AT208" i="13" s="1"/>
  <c r="AU208" i="13" s="1"/>
  <c r="AT210" i="13" a="1"/>
  <c r="AT210" i="13" s="1"/>
  <c r="AU210" i="13" s="1"/>
  <c r="AT212" i="13" a="1"/>
  <c r="AT212" i="13" s="1"/>
  <c r="AU212" i="13" s="1"/>
  <c r="AT214" i="13" a="1"/>
  <c r="AT214" i="13" s="1"/>
  <c r="AT216" i="13" a="1"/>
  <c r="AT216" i="13" s="1"/>
  <c r="AT218" i="13" a="1"/>
  <c r="AT218" i="13" s="1"/>
  <c r="AT220" i="13" a="1"/>
  <c r="AT220" i="13" s="1"/>
  <c r="AU220" i="13" s="1"/>
  <c r="AT222" i="13" a="1"/>
  <c r="AT222" i="13" s="1"/>
  <c r="AT224" i="13" a="1"/>
  <c r="AT224" i="13" s="1"/>
  <c r="AT226" i="13" a="1"/>
  <c r="AT226" i="13" s="1"/>
  <c r="AU226" i="13" s="1"/>
  <c r="AT228" i="13" a="1"/>
  <c r="AT228" i="13" s="1"/>
  <c r="AT230" i="13" a="1"/>
  <c r="AT230" i="13" s="1"/>
  <c r="AT232" i="13" a="1"/>
  <c r="AT232" i="13" s="1"/>
  <c r="AU232" i="13" s="1"/>
  <c r="AT234" i="13" a="1"/>
  <c r="AT234" i="13" s="1"/>
  <c r="AU234" i="13" s="1"/>
  <c r="AT236" i="13" a="1"/>
  <c r="AT236" i="13" s="1"/>
  <c r="AU236" i="13" s="1"/>
  <c r="AT238" i="13" a="1"/>
  <c r="AT238" i="13" s="1"/>
  <c r="AT240" i="13" a="1"/>
  <c r="AT240" i="13" s="1"/>
  <c r="AT242" i="13" a="1"/>
  <c r="AT242" i="13" s="1"/>
  <c r="AT244" i="13" a="1"/>
  <c r="AT244" i="13" s="1"/>
  <c r="AU244" i="13" s="1"/>
  <c r="AT246" i="13" a="1"/>
  <c r="AT246" i="13" s="1"/>
  <c r="AT248" i="13" a="1"/>
  <c r="AT248" i="13" s="1"/>
  <c r="AT250" i="13" a="1"/>
  <c r="AT250" i="13" s="1"/>
  <c r="AU250" i="13" s="1"/>
  <c r="AT252" i="13" a="1"/>
  <c r="AT252" i="13" s="1"/>
  <c r="AT254" i="13" a="1"/>
  <c r="AT254" i="13" s="1"/>
  <c r="AT256" i="13" a="1"/>
  <c r="AT256" i="13" s="1"/>
  <c r="AU256" i="13" s="1"/>
  <c r="AT258" i="13" a="1"/>
  <c r="AT258" i="13" s="1"/>
  <c r="AU258" i="13" s="1"/>
  <c r="AT260" i="13" a="1"/>
  <c r="AT260" i="13" s="1"/>
  <c r="AU260" i="13" s="1"/>
  <c r="AT262" i="13" a="1"/>
  <c r="AT262" i="13" s="1"/>
  <c r="AT264" i="13" a="1"/>
  <c r="AT264" i="13" s="1"/>
  <c r="AT266" i="13" a="1"/>
  <c r="AT266" i="13" s="1"/>
  <c r="AT268" i="13" a="1"/>
  <c r="AT268" i="13" s="1"/>
  <c r="AU268" i="13" s="1"/>
  <c r="AT270" i="13" a="1"/>
  <c r="AT270" i="13" s="1"/>
  <c r="AT272" i="13" a="1"/>
  <c r="AT272" i="13" s="1"/>
  <c r="AT274" i="13" a="1"/>
  <c r="AT274" i="13" s="1"/>
  <c r="AU274" i="13" s="1"/>
  <c r="AT276" i="13" a="1"/>
  <c r="AT276" i="13" s="1"/>
  <c r="AT278" i="13" a="1"/>
  <c r="AT278" i="13" s="1"/>
  <c r="AT280" i="13" a="1"/>
  <c r="AT280" i="13" s="1"/>
  <c r="AU280" i="13" s="1"/>
  <c r="AT282" i="13" a="1"/>
  <c r="AT282" i="13" s="1"/>
  <c r="AU282" i="13" s="1"/>
  <c r="AT284" i="13" a="1"/>
  <c r="AT284" i="13" s="1"/>
  <c r="AU284" i="13" s="1"/>
  <c r="AT286" i="13" a="1"/>
  <c r="AT286" i="13" s="1"/>
  <c r="AT288" i="13" a="1"/>
  <c r="AT288" i="13" s="1"/>
  <c r="AT290" i="13" a="1"/>
  <c r="AT290" i="13" s="1"/>
  <c r="AT292" i="13" a="1"/>
  <c r="AT292" i="13" s="1"/>
  <c r="AU292" i="13" s="1"/>
  <c r="AT294" i="13" a="1"/>
  <c r="AT294" i="13" s="1"/>
  <c r="AT296" i="13" a="1"/>
  <c r="AT296" i="13" s="1"/>
  <c r="AV40" i="21" a="1"/>
  <c r="AV40" i="21" s="1"/>
  <c r="AV45" i="21" a="1"/>
  <c r="AV45" i="21" s="1"/>
  <c r="AV5" i="21" a="1"/>
  <c r="AV5" i="21" s="1"/>
  <c r="AV13" i="21" a="1"/>
  <c r="AV13" i="21" s="1"/>
  <c r="AV32" i="21" a="1"/>
  <c r="AV32" i="21" s="1"/>
  <c r="AV16" i="21" a="1"/>
  <c r="AV16" i="21" s="1"/>
  <c r="AV21" i="21" a="1"/>
  <c r="AV21" i="21" s="1"/>
  <c r="AV12" i="21" a="1"/>
  <c r="AV12" i="21" s="1"/>
  <c r="AV25" i="21" a="1"/>
  <c r="AV25" i="21" s="1"/>
  <c r="AV51" i="21" a="1"/>
  <c r="AV51" i="21" s="1"/>
  <c r="AV57" i="21" a="1"/>
  <c r="AV57" i="21" s="1"/>
  <c r="AV61" i="21" a="1"/>
  <c r="AV61" i="21" s="1"/>
  <c r="AV67" i="21" a="1"/>
  <c r="AV67" i="21" s="1"/>
  <c r="AV73" i="21" a="1"/>
  <c r="AV73" i="21" s="1"/>
  <c r="AV79" i="21" a="1"/>
  <c r="AV79" i="21" s="1"/>
  <c r="AV87" i="21" a="1"/>
  <c r="AV87" i="21" s="1"/>
  <c r="AV93" i="21" a="1"/>
  <c r="AV93" i="21" s="1"/>
  <c r="AV99" i="21" a="1"/>
  <c r="AV99" i="21" s="1"/>
  <c r="AV105" i="21" a="1"/>
  <c r="AV105" i="21" s="1"/>
  <c r="AV109" i="21" a="1"/>
  <c r="AV109" i="21" s="1"/>
  <c r="AV113" i="21" a="1"/>
  <c r="AV113" i="21" s="1"/>
  <c r="AV119" i="21" a="1"/>
  <c r="AV119" i="21" s="1"/>
  <c r="AV123" i="21" a="1"/>
  <c r="AV123" i="21" s="1"/>
  <c r="AV129" i="21" a="1"/>
  <c r="AV129" i="21" s="1"/>
  <c r="AV137" i="21" a="1"/>
  <c r="AV137" i="21" s="1"/>
  <c r="AV143" i="21" a="1"/>
  <c r="AV143" i="21" s="1"/>
  <c r="AV151" i="21" a="1"/>
  <c r="AV151" i="21" s="1"/>
  <c r="AV157" i="21" a="1"/>
  <c r="AV157" i="21" s="1"/>
  <c r="AV161" i="21" a="1"/>
  <c r="AV161" i="21" s="1"/>
  <c r="AV167" i="21" a="1"/>
  <c r="AV167" i="21" s="1"/>
  <c r="AV173" i="21" a="1"/>
  <c r="AV173" i="21" s="1"/>
  <c r="AV179" i="21" a="1"/>
  <c r="AV179" i="21" s="1"/>
  <c r="AV185" i="21" a="1"/>
  <c r="AV185" i="21" s="1"/>
  <c r="AV189" i="21" a="1"/>
  <c r="AV189" i="21" s="1"/>
  <c r="AV195" i="21" a="1"/>
  <c r="AV195" i="21" s="1"/>
  <c r="AV201" i="21" a="1"/>
  <c r="AV201" i="21" s="1"/>
  <c r="AV207" i="21" a="1"/>
  <c r="AV207" i="21" s="1"/>
  <c r="AV213" i="21" a="1"/>
  <c r="AV213" i="21" s="1"/>
  <c r="AV219" i="21" a="1"/>
  <c r="AV219" i="21" s="1"/>
  <c r="AV225" i="21" a="1"/>
  <c r="AV225" i="21" s="1"/>
  <c r="AV229" i="21" a="1"/>
  <c r="AV229" i="21" s="1"/>
  <c r="AV235" i="21" a="1"/>
  <c r="AV235" i="21" s="1"/>
  <c r="AV241" i="21" a="1"/>
  <c r="AV241" i="21" s="1"/>
  <c r="AV247" i="21" a="1"/>
  <c r="AV247" i="21" s="1"/>
  <c r="AV251" i="21" a="1"/>
  <c r="AV251" i="21" s="1"/>
  <c r="AV257" i="21" a="1"/>
  <c r="AV257" i="21" s="1"/>
  <c r="AV265" i="21" a="1"/>
  <c r="AV265" i="21" s="1"/>
  <c r="AV271" i="21" a="1"/>
  <c r="AV271" i="21" s="1"/>
  <c r="AV277" i="21" a="1"/>
  <c r="AV277" i="21" s="1"/>
  <c r="AV283" i="21" a="1"/>
  <c r="AV283" i="21" s="1"/>
  <c r="AV291" i="21" a="1"/>
  <c r="AV291" i="21" s="1"/>
  <c r="AV297" i="21" a="1"/>
  <c r="AV297" i="21" s="1"/>
  <c r="AV44" i="21" a="1"/>
  <c r="AV44" i="21" s="1"/>
  <c r="AV20" i="21" a="1"/>
  <c r="AV20" i="21" s="1"/>
  <c r="AV10" i="21" a="1"/>
  <c r="AV10" i="21" s="1"/>
  <c r="AV47" i="21" a="1"/>
  <c r="AV47" i="21" s="1"/>
  <c r="AV48" i="21" a="1"/>
  <c r="AV48" i="21" s="1"/>
  <c r="AV18" i="21" a="1"/>
  <c r="AV18" i="21" s="1"/>
  <c r="AV55" i="21" a="1"/>
  <c r="AV55" i="21" s="1"/>
  <c r="AV63" i="21" a="1"/>
  <c r="AV63" i="21" s="1"/>
  <c r="AV71" i="21" a="1"/>
  <c r="AV71" i="21" s="1"/>
  <c r="AV77" i="21" a="1"/>
  <c r="AV77" i="21" s="1"/>
  <c r="AV85" i="21" a="1"/>
  <c r="AV85" i="21" s="1"/>
  <c r="AV89" i="21" a="1"/>
  <c r="AV89" i="21" s="1"/>
  <c r="AV95" i="21" a="1"/>
  <c r="AV95" i="21" s="1"/>
  <c r="AV103" i="21" a="1"/>
  <c r="AV103" i="21" s="1"/>
  <c r="AV111" i="21" a="1"/>
  <c r="AV111" i="21" s="1"/>
  <c r="AV117" i="21" a="1"/>
  <c r="AV117" i="21" s="1"/>
  <c r="AV125" i="21" a="1"/>
  <c r="AV125" i="21" s="1"/>
  <c r="AV133" i="21" a="1"/>
  <c r="AV133" i="21" s="1"/>
  <c r="AV139" i="21" a="1"/>
  <c r="AV139" i="21" s="1"/>
  <c r="AV145" i="21" a="1"/>
  <c r="AV145" i="21" s="1"/>
  <c r="AV149" i="21" a="1"/>
  <c r="AV149" i="21" s="1"/>
  <c r="AV155" i="21" a="1"/>
  <c r="AV155" i="21" s="1"/>
  <c r="AV159" i="21" a="1"/>
  <c r="AV159" i="21" s="1"/>
  <c r="AV165" i="21" a="1"/>
  <c r="AV165" i="21" s="1"/>
  <c r="AV171" i="21" a="1"/>
  <c r="AV171" i="21" s="1"/>
  <c r="AV177" i="21" a="1"/>
  <c r="AV177" i="21" s="1"/>
  <c r="AV183" i="21" a="1"/>
  <c r="AV183" i="21" s="1"/>
  <c r="AV193" i="21" a="1"/>
  <c r="AV193" i="21" s="1"/>
  <c r="AV199" i="21" a="1"/>
  <c r="AV199" i="21" s="1"/>
  <c r="AV205" i="21" a="1"/>
  <c r="AV205" i="21" s="1"/>
  <c r="AV211" i="21" a="1"/>
  <c r="AV211" i="21" s="1"/>
  <c r="AV217" i="21" a="1"/>
  <c r="AV217" i="21" s="1"/>
  <c r="AV223" i="21" a="1"/>
  <c r="AV223" i="21" s="1"/>
  <c r="AV233" i="21" a="1"/>
  <c r="AV233" i="21" s="1"/>
  <c r="AV239" i="21" a="1"/>
  <c r="AV239" i="21" s="1"/>
  <c r="AV245" i="21" a="1"/>
  <c r="AV245" i="21" s="1"/>
  <c r="AV255" i="21" a="1"/>
  <c r="AV255" i="21" s="1"/>
  <c r="AV259" i="21" a="1"/>
  <c r="AV259" i="21" s="1"/>
  <c r="AV267" i="21" a="1"/>
  <c r="AV267" i="21" s="1"/>
  <c r="AV273" i="21" a="1"/>
  <c r="AV273" i="21" s="1"/>
  <c r="AV279" i="21" a="1"/>
  <c r="AV279" i="21" s="1"/>
  <c r="AV285" i="21" a="1"/>
  <c r="AV285" i="21" s="1"/>
  <c r="AV289" i="21" a="1"/>
  <c r="AV289" i="21" s="1"/>
  <c r="AV293" i="21" a="1"/>
  <c r="AV293" i="21" s="1"/>
  <c r="AV295" i="21" a="1"/>
  <c r="AV295" i="21" s="1"/>
  <c r="AV301" i="21" a="1"/>
  <c r="AV301" i="21" s="1"/>
  <c r="AW301" i="21" s="1"/>
  <c r="AX301" i="21" s="1" a="1"/>
  <c r="AX301" i="21" s="1"/>
  <c r="AY301" i="21" s="1" a="1"/>
  <c r="AY301" i="21" s="1"/>
  <c r="AZ301" i="21" s="1" a="1"/>
  <c r="AZ301" i="21" s="1"/>
  <c r="AV42" i="21" a="1"/>
  <c r="AV42" i="21" s="1"/>
  <c r="AV39" i="21" a="1"/>
  <c r="AV39" i="21" s="1"/>
  <c r="AV36" i="21" a="1"/>
  <c r="AV36" i="21" s="1"/>
  <c r="AV4" i="21" a="1"/>
  <c r="AV4" i="21" s="1"/>
  <c r="AV38" i="21" a="1"/>
  <c r="AV38" i="21" s="1"/>
  <c r="AV50" i="21" a="1"/>
  <c r="AV50" i="21" s="1"/>
  <c r="AV24" i="21" a="1"/>
  <c r="AV24" i="21" s="1"/>
  <c r="AV6" i="21" a="1"/>
  <c r="AV6" i="21" s="1"/>
  <c r="AV7" i="21" a="1"/>
  <c r="AV7" i="21" s="1"/>
  <c r="AV41" i="21" a="1"/>
  <c r="AV41" i="21" s="1"/>
  <c r="AV23" i="21" a="1"/>
  <c r="AV23" i="21" s="1"/>
  <c r="AV22" i="21" a="1"/>
  <c r="AV22" i="21" s="1"/>
  <c r="AV37" i="21" a="1"/>
  <c r="AV37" i="21" s="1"/>
  <c r="AV34" i="21" a="1"/>
  <c r="AV34" i="21" s="1"/>
  <c r="AV9" i="21" a="1"/>
  <c r="AV9" i="21" s="1"/>
  <c r="AV11" i="21" a="1"/>
  <c r="AV11" i="21" s="1"/>
  <c r="AV30" i="21" a="1"/>
  <c r="AV30" i="21" s="1"/>
  <c r="AV8" i="21" a="1"/>
  <c r="AV8" i="21" s="1"/>
  <c r="AV26" i="21" a="1"/>
  <c r="AV26" i="21" s="1"/>
  <c r="AV28" i="21" a="1"/>
  <c r="AV28" i="21" s="1"/>
  <c r="AV19" i="21" a="1"/>
  <c r="AV19" i="21" s="1"/>
  <c r="AV46" i="21" a="1"/>
  <c r="AV46" i="21" s="1"/>
  <c r="AV43" i="21" a="1"/>
  <c r="AV43" i="21" s="1"/>
  <c r="AV52" i="21" a="1"/>
  <c r="AV52" i="21" s="1"/>
  <c r="AV54" i="21" a="1"/>
  <c r="AV54" i="21" s="1"/>
  <c r="AV56" i="21" a="1"/>
  <c r="AV56" i="21" s="1"/>
  <c r="AV58" i="21" a="1"/>
  <c r="AV58" i="21" s="1"/>
  <c r="AV60" i="21" a="1"/>
  <c r="AV60" i="21" s="1"/>
  <c r="AV62" i="21" a="1"/>
  <c r="AV62" i="21" s="1"/>
  <c r="AV64" i="21" a="1"/>
  <c r="AV64" i="21" s="1"/>
  <c r="AV66" i="21" a="1"/>
  <c r="AV66" i="21" s="1"/>
  <c r="AV68" i="21" a="1"/>
  <c r="AV68" i="21" s="1"/>
  <c r="AV70" i="21" a="1"/>
  <c r="AV70" i="21" s="1"/>
  <c r="AV72" i="21" a="1"/>
  <c r="AV72" i="21" s="1"/>
  <c r="AV74" i="21" a="1"/>
  <c r="AV74" i="21" s="1"/>
  <c r="AV76" i="21" a="1"/>
  <c r="AV76" i="21" s="1"/>
  <c r="AW76" i="21" s="1"/>
  <c r="AX76" i="21" s="1" a="1"/>
  <c r="AX76" i="21" s="1"/>
  <c r="AY76" i="21" s="1" a="1"/>
  <c r="AY76" i="21" s="1"/>
  <c r="AZ76" i="21" s="1" a="1"/>
  <c r="AZ76" i="21" s="1"/>
  <c r="AV78" i="21" a="1"/>
  <c r="AV78" i="21" s="1"/>
  <c r="AV80" i="21" a="1"/>
  <c r="AV80" i="21" s="1"/>
  <c r="AV82" i="21" a="1"/>
  <c r="AV82" i="21" s="1"/>
  <c r="AV84" i="21" a="1"/>
  <c r="AV84" i="21" s="1"/>
  <c r="AV86" i="21" a="1"/>
  <c r="AV86" i="21" s="1"/>
  <c r="AV88" i="21" a="1"/>
  <c r="AV88" i="21" s="1"/>
  <c r="AV90" i="21" a="1"/>
  <c r="AV90" i="21" s="1"/>
  <c r="AV92" i="21" a="1"/>
  <c r="AV92" i="21" s="1"/>
  <c r="AV94" i="21" a="1"/>
  <c r="AV94" i="21" s="1"/>
  <c r="AV96" i="21" a="1"/>
  <c r="AV96" i="21" s="1"/>
  <c r="AV98" i="21" a="1"/>
  <c r="AV98" i="21" s="1"/>
  <c r="AW98" i="21" s="1"/>
  <c r="AX98" i="21" s="1" a="1"/>
  <c r="AX98" i="21" s="1"/>
  <c r="AY98" i="21" s="1" a="1"/>
  <c r="AY98" i="21" s="1"/>
  <c r="AZ98" i="21" s="1" a="1"/>
  <c r="AZ98" i="21" s="1"/>
  <c r="AV100" i="21" a="1"/>
  <c r="AV100" i="21" s="1"/>
  <c r="AV102" i="21" a="1"/>
  <c r="AV102" i="21" s="1"/>
  <c r="AV104" i="21" a="1"/>
  <c r="AV104" i="21" s="1"/>
  <c r="AV106" i="21" a="1"/>
  <c r="AV106" i="21" s="1"/>
  <c r="AV108" i="21" a="1"/>
  <c r="AV108" i="21" s="1"/>
  <c r="AV110" i="21" a="1"/>
  <c r="AV110" i="21" s="1"/>
  <c r="AW110" i="21" s="1"/>
  <c r="AX110" i="21" s="1" a="1"/>
  <c r="AX110" i="21" s="1"/>
  <c r="AY110" i="21" s="1" a="1"/>
  <c r="AY110" i="21" s="1"/>
  <c r="AZ110" i="21" s="1" a="1"/>
  <c r="AZ110" i="21" s="1"/>
  <c r="AV112" i="21" a="1"/>
  <c r="AV112" i="21" s="1"/>
  <c r="AW112" i="21" s="1"/>
  <c r="AX112" i="21" s="1" a="1"/>
  <c r="AX112" i="21" s="1"/>
  <c r="AY112" i="21" s="1" a="1"/>
  <c r="AY112" i="21" s="1"/>
  <c r="AZ112" i="21" s="1" a="1"/>
  <c r="AZ112" i="21" s="1"/>
  <c r="AV114" i="21" a="1"/>
  <c r="AV114" i="21" s="1"/>
  <c r="AV116" i="21" a="1"/>
  <c r="AV116" i="21" s="1"/>
  <c r="AV118" i="21" a="1"/>
  <c r="AV118" i="21" s="1"/>
  <c r="AV120" i="21" a="1"/>
  <c r="AV120" i="21" s="1"/>
  <c r="AV122" i="21" a="1"/>
  <c r="AV122" i="21" s="1"/>
  <c r="AV124" i="21" a="1"/>
  <c r="AV124" i="21" s="1"/>
  <c r="AV126" i="21" a="1"/>
  <c r="AV126" i="21" s="1"/>
  <c r="AV128" i="21" a="1"/>
  <c r="AV128" i="21" s="1"/>
  <c r="AV130" i="21" a="1"/>
  <c r="AV130" i="21" s="1"/>
  <c r="AV132" i="21" a="1"/>
  <c r="AV132" i="21" s="1"/>
  <c r="AV134" i="21" a="1"/>
  <c r="AV134" i="21" s="1"/>
  <c r="AV136" i="21" a="1"/>
  <c r="AV136" i="21" s="1"/>
  <c r="AV138" i="21" a="1"/>
  <c r="AV138" i="21" s="1"/>
  <c r="AV140" i="21" a="1"/>
  <c r="AV140" i="21" s="1"/>
  <c r="AV142" i="21" a="1"/>
  <c r="AV142" i="21" s="1"/>
  <c r="AV144" i="21" a="1"/>
  <c r="AV144" i="21" s="1"/>
  <c r="AW144" i="21" s="1"/>
  <c r="AX144" i="21" s="1" a="1"/>
  <c r="AX144" i="21" s="1"/>
  <c r="AY144" i="21" s="1" a="1"/>
  <c r="AY144" i="21" s="1"/>
  <c r="AZ144" i="21" s="1" a="1"/>
  <c r="AZ144" i="21" s="1"/>
  <c r="AV146" i="21" a="1"/>
  <c r="AV146" i="21" s="1"/>
  <c r="AV148" i="21" a="1"/>
  <c r="AV148" i="21" s="1"/>
  <c r="AV150" i="21" a="1"/>
  <c r="AV150" i="21" s="1"/>
  <c r="AV152" i="21" a="1"/>
  <c r="AV152" i="21" s="1"/>
  <c r="AV154" i="21" a="1"/>
  <c r="AV154" i="21" s="1"/>
  <c r="AV156" i="21" a="1"/>
  <c r="AV156" i="21" s="1"/>
  <c r="AV158" i="21" a="1"/>
  <c r="AV158" i="21" s="1"/>
  <c r="AV160" i="21" a="1"/>
  <c r="AV160" i="21" s="1"/>
  <c r="AV162" i="21" a="1"/>
  <c r="AV162" i="21" s="1"/>
  <c r="AV164" i="21" a="1"/>
  <c r="AV164" i="21" s="1"/>
  <c r="AV166" i="21" a="1"/>
  <c r="AV166" i="21" s="1"/>
  <c r="AV168" i="21" a="1"/>
  <c r="AV168" i="21" s="1"/>
  <c r="AV170" i="21" a="1"/>
  <c r="AV170" i="21" s="1"/>
  <c r="AW170" i="21" s="1"/>
  <c r="AX170" i="21" s="1" a="1"/>
  <c r="AX170" i="21" s="1"/>
  <c r="AY170" i="21" s="1" a="1"/>
  <c r="AY170" i="21" s="1"/>
  <c r="AZ170" i="21" s="1" a="1"/>
  <c r="AZ170" i="21" s="1"/>
  <c r="AV172" i="21" a="1"/>
  <c r="AV172" i="21" s="1"/>
  <c r="AV174" i="21" a="1"/>
  <c r="AV174" i="21" s="1"/>
  <c r="AV176" i="21" a="1"/>
  <c r="AV176" i="21" s="1"/>
  <c r="AV178" i="21" a="1"/>
  <c r="AV178" i="21" s="1"/>
  <c r="AV180" i="21" a="1"/>
  <c r="AV180" i="21" s="1"/>
  <c r="AV182" i="21" a="1"/>
  <c r="AV182" i="21" s="1"/>
  <c r="AV184" i="21" a="1"/>
  <c r="AV184" i="21" s="1"/>
  <c r="AW184" i="21" s="1"/>
  <c r="AX184" i="21" s="1" a="1"/>
  <c r="AX184" i="21" s="1"/>
  <c r="AY184" i="21" s="1" a="1"/>
  <c r="AY184" i="21" s="1"/>
  <c r="AZ184" i="21" s="1" a="1"/>
  <c r="AZ184" i="21" s="1"/>
  <c r="AV186" i="21" a="1"/>
  <c r="AV186" i="21" s="1"/>
  <c r="AV188" i="21" a="1"/>
  <c r="AV188" i="21" s="1"/>
  <c r="AV190" i="21" a="1"/>
  <c r="AV190" i="21" s="1"/>
  <c r="AV192" i="21" a="1"/>
  <c r="AV192" i="21" s="1"/>
  <c r="AW192" i="21" s="1"/>
  <c r="AX192" i="21" s="1" a="1"/>
  <c r="AX192" i="21" s="1"/>
  <c r="AY192" i="21" s="1" a="1"/>
  <c r="AY192" i="21" s="1"/>
  <c r="AZ192" i="21" s="1" a="1"/>
  <c r="AZ192" i="21" s="1"/>
  <c r="AV194" i="21" a="1"/>
  <c r="AV194" i="21" s="1"/>
  <c r="AV196" i="21" a="1"/>
  <c r="AV196" i="21" s="1"/>
  <c r="AV198" i="21" a="1"/>
  <c r="AV198" i="21" s="1"/>
  <c r="AV200" i="21" a="1"/>
  <c r="AV200" i="21" s="1"/>
  <c r="AV202" i="21" a="1"/>
  <c r="AV202" i="21" s="1"/>
  <c r="AV204" i="21" a="1"/>
  <c r="AV204" i="21" s="1"/>
  <c r="AV206" i="21" a="1"/>
  <c r="AV206" i="21" s="1"/>
  <c r="AV208" i="21" a="1"/>
  <c r="AV208" i="21" s="1"/>
  <c r="AV210" i="21" a="1"/>
  <c r="AV210" i="21" s="1"/>
  <c r="AV212" i="21" a="1"/>
  <c r="AV212" i="21" s="1"/>
  <c r="AV214" i="21" a="1"/>
  <c r="AV214" i="21" s="1"/>
  <c r="AV216" i="21" a="1"/>
  <c r="AV216" i="21" s="1"/>
  <c r="AV218" i="21" a="1"/>
  <c r="AV218" i="21" s="1"/>
  <c r="AV220" i="21" a="1"/>
  <c r="AV220" i="21" s="1"/>
  <c r="AV222" i="21" a="1"/>
  <c r="AV222" i="21" s="1"/>
  <c r="AV224" i="21" a="1"/>
  <c r="AV224" i="21" s="1"/>
  <c r="AV226" i="21" a="1"/>
  <c r="AV226" i="21" s="1"/>
  <c r="AV228" i="21" a="1"/>
  <c r="AV228" i="21" s="1"/>
  <c r="AV230" i="21" a="1"/>
  <c r="AV230" i="21" s="1"/>
  <c r="AV232" i="21" a="1"/>
  <c r="AV232" i="21" s="1"/>
  <c r="AV234" i="21" a="1"/>
  <c r="AV234" i="21" s="1"/>
  <c r="AW234" i="21" s="1"/>
  <c r="AX234" i="21" s="1" a="1"/>
  <c r="AX234" i="21" s="1"/>
  <c r="AY234" i="21" s="1" a="1"/>
  <c r="AY234" i="21" s="1"/>
  <c r="AZ234" i="21" s="1" a="1"/>
  <c r="AZ234" i="21" s="1"/>
  <c r="AV236" i="21" a="1"/>
  <c r="AV236" i="21" s="1"/>
  <c r="AV238" i="21" a="1"/>
  <c r="AV238" i="21" s="1"/>
  <c r="AV240" i="21" a="1"/>
  <c r="AV240" i="21" s="1"/>
  <c r="AV242" i="21" a="1"/>
  <c r="AV242" i="21" s="1"/>
  <c r="AV244" i="21" a="1"/>
  <c r="AV244" i="21" s="1"/>
  <c r="AV246" i="21" a="1"/>
  <c r="AV246" i="21" s="1"/>
  <c r="AW246" i="21" s="1"/>
  <c r="AX246" i="21" s="1" a="1"/>
  <c r="AX246" i="21" s="1"/>
  <c r="AY246" i="21" s="1" a="1"/>
  <c r="AY246" i="21" s="1"/>
  <c r="AZ246" i="21" s="1" a="1"/>
  <c r="AZ246" i="21" s="1"/>
  <c r="AV248" i="21" a="1"/>
  <c r="AV248" i="21" s="1"/>
  <c r="AV250" i="21" a="1"/>
  <c r="AV250" i="21" s="1"/>
  <c r="AV252" i="21" a="1"/>
  <c r="AV252" i="21" s="1"/>
  <c r="AV254" i="21" a="1"/>
  <c r="AV254" i="21" s="1"/>
  <c r="AV256" i="21" a="1"/>
  <c r="AV256" i="21" s="1"/>
  <c r="AV258" i="21" a="1"/>
  <c r="AV258" i="21" s="1"/>
  <c r="AV260" i="21" a="1"/>
  <c r="AV260" i="21" s="1"/>
  <c r="AV262" i="21" a="1"/>
  <c r="AV262" i="21" s="1"/>
  <c r="AV264" i="21" a="1"/>
  <c r="AV264" i="21" s="1"/>
  <c r="AV266" i="21" a="1"/>
  <c r="AV266" i="21" s="1"/>
  <c r="AV268" i="21" a="1"/>
  <c r="AV268" i="21" s="1"/>
  <c r="AV270" i="21" a="1"/>
  <c r="AV270" i="21" s="1"/>
  <c r="AV272" i="21" a="1"/>
  <c r="AV272" i="21" s="1"/>
  <c r="AW272" i="21" s="1"/>
  <c r="AX272" i="21" s="1" a="1"/>
  <c r="AX272" i="21" s="1"/>
  <c r="AY272" i="21" s="1" a="1"/>
  <c r="AY272" i="21" s="1"/>
  <c r="AZ272" i="21" s="1" a="1"/>
  <c r="AZ272" i="21" s="1"/>
  <c r="AV274" i="21" a="1"/>
  <c r="AV274" i="21" s="1"/>
  <c r="AV276" i="21" a="1"/>
  <c r="AV276" i="21" s="1"/>
  <c r="AV278" i="21" a="1"/>
  <c r="AV278" i="21" s="1"/>
  <c r="AV280" i="21" a="1"/>
  <c r="AV280" i="21" s="1"/>
  <c r="AV282" i="21" a="1"/>
  <c r="AV282" i="21" s="1"/>
  <c r="AV284" i="21" a="1"/>
  <c r="AV284" i="21" s="1"/>
  <c r="AV286" i="21" a="1"/>
  <c r="AV286" i="21" s="1"/>
  <c r="AV288" i="21" a="1"/>
  <c r="AV288" i="21" s="1"/>
  <c r="AV290" i="21" a="1"/>
  <c r="AV290" i="21" s="1"/>
  <c r="AV292" i="21" a="1"/>
  <c r="AV292" i="21" s="1"/>
  <c r="AV294" i="21" a="1"/>
  <c r="AV294" i="21" s="1"/>
  <c r="AV296" i="21" a="1"/>
  <c r="AV296" i="21" s="1"/>
  <c r="AV298" i="21" a="1"/>
  <c r="AV298" i="21" s="1"/>
  <c r="AV300" i="21" a="1"/>
  <c r="AV300" i="21" s="1"/>
  <c r="AV33" i="21" a="1"/>
  <c r="AV33" i="21" s="1"/>
  <c r="AV27" i="21" a="1"/>
  <c r="AV27" i="21" s="1"/>
  <c r="AV35" i="21" a="1"/>
  <c r="AV35" i="21" s="1"/>
  <c r="AV49" i="21" a="1"/>
  <c r="AV49" i="21" s="1"/>
  <c r="AV31" i="21" a="1"/>
  <c r="AV31" i="21" s="1"/>
  <c r="AV14" i="21" a="1"/>
  <c r="AV14" i="21" s="1"/>
  <c r="AV15" i="21" a="1"/>
  <c r="AV15" i="21" s="1"/>
  <c r="AV29" i="21" a="1"/>
  <c r="AV29" i="21" s="1"/>
  <c r="AV53" i="21" a="1"/>
  <c r="AV53" i="21" s="1"/>
  <c r="AV59" i="21" a="1"/>
  <c r="AV59" i="21" s="1"/>
  <c r="AV65" i="21" a="1"/>
  <c r="AV65" i="21" s="1"/>
  <c r="AV69" i="21" a="1"/>
  <c r="AV69" i="21" s="1"/>
  <c r="AV75" i="21" a="1"/>
  <c r="AV75" i="21" s="1"/>
  <c r="AV81" i="21" a="1"/>
  <c r="AV81" i="21" s="1"/>
  <c r="AV83" i="21" a="1"/>
  <c r="AV83" i="21" s="1"/>
  <c r="AV91" i="21" a="1"/>
  <c r="AV91" i="21" s="1"/>
  <c r="AW91" i="21" s="1"/>
  <c r="AX91" i="21" s="1" a="1"/>
  <c r="AX91" i="21" s="1"/>
  <c r="AY91" i="21" s="1" a="1"/>
  <c r="AY91" i="21" s="1"/>
  <c r="AZ91" i="21" s="1" a="1"/>
  <c r="AZ91" i="21" s="1"/>
  <c r="AV97" i="21" a="1"/>
  <c r="AV97" i="21" s="1"/>
  <c r="AV101" i="21" a="1"/>
  <c r="AV101" i="21" s="1"/>
  <c r="AV107" i="21" a="1"/>
  <c r="AV107" i="21" s="1"/>
  <c r="AV115" i="21" a="1"/>
  <c r="AV115" i="21" s="1"/>
  <c r="AV121" i="21" a="1"/>
  <c r="AV121" i="21" s="1"/>
  <c r="AV127" i="21" a="1"/>
  <c r="AV127" i="21" s="1"/>
  <c r="AW127" i="21" s="1"/>
  <c r="AX127" i="21" s="1" a="1"/>
  <c r="AX127" i="21" s="1"/>
  <c r="AY127" i="21" s="1" a="1"/>
  <c r="AY127" i="21" s="1"/>
  <c r="AZ127" i="21" s="1" a="1"/>
  <c r="AZ127" i="21" s="1"/>
  <c r="AV131" i="21" a="1"/>
  <c r="AV131" i="21" s="1"/>
  <c r="AV135" i="21" a="1"/>
  <c r="AV135" i="21" s="1"/>
  <c r="AV141" i="21" a="1"/>
  <c r="AV141" i="21" s="1"/>
  <c r="AV147" i="21" a="1"/>
  <c r="AV147" i="21" s="1"/>
  <c r="AV153" i="21" a="1"/>
  <c r="AV153" i="21" s="1"/>
  <c r="AV163" i="21" a="1"/>
  <c r="AV163" i="21" s="1"/>
  <c r="AV169" i="21" a="1"/>
  <c r="AV169" i="21" s="1"/>
  <c r="AV175" i="21" a="1"/>
  <c r="AV175" i="21" s="1"/>
  <c r="AV181" i="21" a="1"/>
  <c r="AV181" i="21" s="1"/>
  <c r="AV187" i="21" a="1"/>
  <c r="AV187" i="21" s="1"/>
  <c r="AV191" i="21" a="1"/>
  <c r="AV191" i="21" s="1"/>
  <c r="AV197" i="21" a="1"/>
  <c r="AV197" i="21" s="1"/>
  <c r="AV203" i="21" a="1"/>
  <c r="AV203" i="21" s="1"/>
  <c r="AV209" i="21" a="1"/>
  <c r="AV209" i="21" s="1"/>
  <c r="AV215" i="21" a="1"/>
  <c r="AV215" i="21" s="1"/>
  <c r="AV221" i="21" a="1"/>
  <c r="AV221" i="21" s="1"/>
  <c r="AV227" i="21" a="1"/>
  <c r="AV227" i="21" s="1"/>
  <c r="AV231" i="21" a="1"/>
  <c r="AV231" i="21" s="1"/>
  <c r="AV237" i="21" a="1"/>
  <c r="AV237" i="21" s="1"/>
  <c r="AW237" i="21" s="1"/>
  <c r="AX237" i="21" s="1" a="1"/>
  <c r="AX237" i="21" s="1"/>
  <c r="AY237" i="21" s="1" a="1"/>
  <c r="AY237" i="21" s="1"/>
  <c r="AZ237" i="21" s="1" a="1"/>
  <c r="AZ237" i="21" s="1"/>
  <c r="AV243" i="21" a="1"/>
  <c r="AV243" i="21" s="1"/>
  <c r="AV249" i="21" a="1"/>
  <c r="AV249" i="21" s="1"/>
  <c r="AW249" i="21" s="1"/>
  <c r="AX249" i="21" s="1" a="1"/>
  <c r="AX249" i="21" s="1"/>
  <c r="AY249" i="21" s="1" a="1"/>
  <c r="AY249" i="21" s="1"/>
  <c r="AZ249" i="21" s="1" a="1"/>
  <c r="AZ249" i="21" s="1"/>
  <c r="AV253" i="21" a="1"/>
  <c r="AV253" i="21" s="1"/>
  <c r="AV261" i="21" a="1"/>
  <c r="AV261" i="21" s="1"/>
  <c r="AV263" i="21" a="1"/>
  <c r="AV263" i="21" s="1"/>
  <c r="AV269" i="21" a="1"/>
  <c r="AV269" i="21" s="1"/>
  <c r="AV275" i="21" a="1"/>
  <c r="AV275" i="21" s="1"/>
  <c r="AW275" i="21" s="1"/>
  <c r="AX275" i="21" s="1" a="1"/>
  <c r="AX275" i="21" s="1"/>
  <c r="AY275" i="21" s="1" a="1"/>
  <c r="AY275" i="21" s="1"/>
  <c r="AZ275" i="21" s="1" a="1"/>
  <c r="AZ275" i="21" s="1"/>
  <c r="AV281" i="21" a="1"/>
  <c r="AV281" i="21" s="1"/>
  <c r="AV287" i="21" a="1"/>
  <c r="AV287" i="21" s="1"/>
  <c r="AV299" i="21" a="1"/>
  <c r="AV299" i="21" s="1"/>
  <c r="AT333" i="3" a="1"/>
  <c r="AT333" i="3" s="1"/>
  <c r="AT513" i="3" a="1"/>
  <c r="AT513" i="3" s="1"/>
  <c r="AT144" i="3" a="1"/>
  <c r="AT144" i="3" s="1"/>
  <c r="AT451" i="3" a="1"/>
  <c r="AT451" i="3" s="1"/>
  <c r="AT362" i="3" a="1"/>
  <c r="AT362" i="3" s="1"/>
  <c r="AT110" i="3" a="1"/>
  <c r="AT110" i="3" s="1"/>
  <c r="AT274" i="3" a="1"/>
  <c r="AT274" i="3" s="1"/>
  <c r="AT94" i="3" a="1"/>
  <c r="AT94" i="3" s="1"/>
  <c r="AT416" i="3" a="1"/>
  <c r="AT416" i="3" s="1"/>
  <c r="AT480" i="3" a="1"/>
  <c r="AT480" i="3" s="1"/>
  <c r="AT418" i="3" a="1"/>
  <c r="AT418" i="3" s="1"/>
  <c r="AT452" i="3" a="1"/>
  <c r="AT452" i="3" s="1"/>
  <c r="AT349" i="3" a="1"/>
  <c r="AT349" i="3" s="1"/>
  <c r="AT332" i="3" a="1"/>
  <c r="AT332" i="3" s="1"/>
  <c r="AT174" i="3" a="1"/>
  <c r="AT174" i="3" s="1"/>
  <c r="AT439" i="3" a="1"/>
  <c r="AT439" i="3" s="1"/>
  <c r="AT13" i="3" a="1"/>
  <c r="AT13" i="3" s="1"/>
  <c r="AT143" i="3" a="1"/>
  <c r="AT143" i="3" s="1"/>
  <c r="AT409" i="3" a="1"/>
  <c r="AT409" i="3" s="1"/>
  <c r="AT135" i="3" a="1"/>
  <c r="AT135" i="3" s="1"/>
  <c r="AT12" i="3" a="1"/>
  <c r="AT12" i="3" s="1"/>
  <c r="AT224" i="3" a="1"/>
  <c r="AT224" i="3" s="1"/>
  <c r="AT515" i="3" a="1"/>
  <c r="AT515" i="3" s="1"/>
  <c r="AT250" i="3" a="1"/>
  <c r="AT250" i="3" s="1"/>
  <c r="AT383" i="3" a="1"/>
  <c r="AT383" i="3" s="1"/>
  <c r="AT470" i="3" a="1"/>
  <c r="AT470" i="3" s="1"/>
  <c r="AT120" i="3" a="1"/>
  <c r="AT120" i="3" s="1"/>
  <c r="AT180" i="3" a="1"/>
  <c r="AT180" i="3" s="1"/>
  <c r="AT214" i="3" a="1"/>
  <c r="AT214" i="3" s="1"/>
  <c r="AT119" i="3" a="1"/>
  <c r="AT119" i="3" s="1"/>
  <c r="AT363" i="3" a="1"/>
  <c r="AT363" i="3" s="1"/>
  <c r="AT391" i="3" a="1"/>
  <c r="AT391" i="3" s="1"/>
  <c r="AT104" i="3" a="1"/>
  <c r="AT104" i="3" s="1"/>
  <c r="AT316" i="3" a="1"/>
  <c r="AT316" i="3" s="1"/>
  <c r="AT345" i="3" a="1"/>
  <c r="AT345" i="3" s="1"/>
  <c r="AT153" i="3" a="1"/>
  <c r="AT153" i="3" s="1"/>
  <c r="AT537" i="3" a="1"/>
  <c r="AT537" i="3" s="1"/>
  <c r="AT489" i="3" a="1"/>
  <c r="AT489" i="3" s="1"/>
  <c r="AT490" i="3" a="1"/>
  <c r="AT490" i="3" s="1"/>
  <c r="AT131" i="3" a="1"/>
  <c r="AT131" i="3" s="1"/>
  <c r="AT71" i="3" a="1"/>
  <c r="AT71" i="3" s="1"/>
  <c r="AT114" i="3" a="1"/>
  <c r="AT114" i="3" s="1"/>
  <c r="AT411" i="3" a="1"/>
  <c r="AT411" i="3" s="1"/>
  <c r="AT372" i="3" a="1"/>
  <c r="AT372" i="3" s="1"/>
  <c r="AT525" i="3" a="1"/>
  <c r="AT525" i="3" s="1"/>
  <c r="AT506" i="3" a="1"/>
  <c r="AT506" i="3" s="1"/>
  <c r="AT96" i="3" a="1"/>
  <c r="AT96" i="3" s="1"/>
  <c r="AT42" i="3" a="1"/>
  <c r="AT42" i="3" s="1"/>
  <c r="AT464" i="3" a="1"/>
  <c r="AT464" i="3" s="1"/>
  <c r="AT230" i="3" a="1"/>
  <c r="AT230" i="3" s="1"/>
  <c r="AT240" i="3" a="1"/>
  <c r="AT240" i="3" s="1"/>
  <c r="AT384" i="3" a="1"/>
  <c r="AT384" i="3" s="1"/>
  <c r="AT331" i="3" a="1"/>
  <c r="AT331" i="3" s="1"/>
  <c r="AT266" i="3" a="1"/>
  <c r="AT266" i="3" s="1"/>
  <c r="AT91" i="3" a="1"/>
  <c r="AT91" i="3" s="1"/>
  <c r="AT538" i="3" a="1"/>
  <c r="AT538" i="3" s="1"/>
  <c r="AT65" i="3" a="1"/>
  <c r="AT65" i="3" s="1"/>
  <c r="AT305" i="3" a="1"/>
  <c r="AT305" i="3" s="1"/>
  <c r="AT406" i="3" a="1"/>
  <c r="AT406" i="3" s="1"/>
  <c r="AT437" i="3" a="1"/>
  <c r="AT437" i="3" s="1"/>
  <c r="AT125" i="3" a="1"/>
  <c r="AT125" i="3" s="1"/>
  <c r="AT405" i="3" a="1"/>
  <c r="AT405" i="3" s="1"/>
  <c r="AT327" i="3" a="1"/>
  <c r="AT327" i="3" s="1"/>
  <c r="AT129" i="3" a="1"/>
  <c r="AT129" i="3" s="1"/>
  <c r="AT290" i="3" a="1"/>
  <c r="AT290" i="3" s="1"/>
  <c r="AT18" i="3" a="1"/>
  <c r="AT18" i="3" s="1"/>
  <c r="AT526" i="3" a="1"/>
  <c r="AT526" i="3" s="1"/>
  <c r="AT368" i="3" a="1"/>
  <c r="AT368" i="3" s="1"/>
  <c r="AT182" i="3" a="1"/>
  <c r="AT182" i="3" s="1"/>
  <c r="AT324" i="3" a="1"/>
  <c r="AT324" i="3" s="1"/>
  <c r="AT105" i="3" a="1"/>
  <c r="AT105" i="3" s="1"/>
  <c r="AT19" i="3" a="1"/>
  <c r="AT19" i="3" s="1"/>
  <c r="AT519" i="3" a="1"/>
  <c r="AT519" i="3" s="1"/>
  <c r="AT247" i="3" a="1"/>
  <c r="AT247" i="3" s="1"/>
  <c r="AT473" i="3" a="1"/>
  <c r="AT473" i="3" s="1"/>
  <c r="AT276" i="3" a="1"/>
  <c r="AT276" i="3" s="1"/>
  <c r="AT396" i="3" a="1"/>
  <c r="AT396" i="3" s="1"/>
  <c r="AT343" i="3" a="1"/>
  <c r="AT343" i="3" s="1"/>
  <c r="AT157" i="3" a="1"/>
  <c r="AT157" i="3" s="1"/>
  <c r="AT483" i="3" a="1"/>
  <c r="AT483" i="3" s="1"/>
  <c r="AT108" i="3" a="1"/>
  <c r="AT108" i="3" s="1"/>
  <c r="AT407" i="3" a="1"/>
  <c r="AT407" i="3" s="1"/>
  <c r="AT239" i="3" a="1"/>
  <c r="AT239" i="3" s="1"/>
  <c r="AT95" i="3" a="1"/>
  <c r="AT95" i="3" s="1"/>
  <c r="AT186" i="3" a="1"/>
  <c r="AT186" i="3" s="1"/>
  <c r="AT514" i="3" a="1"/>
  <c r="AT514" i="3" s="1"/>
  <c r="AT475" i="3" a="1"/>
  <c r="AT475" i="3" s="1"/>
  <c r="AT265" i="3" a="1"/>
  <c r="AT265" i="3" s="1"/>
  <c r="AT501" i="3" a="1"/>
  <c r="AT501" i="3" s="1"/>
  <c r="AT241" i="3" a="1"/>
  <c r="AT241" i="3" s="1"/>
  <c r="AT117" i="3" a="1"/>
  <c r="AT117" i="3" s="1"/>
  <c r="AT112" i="3" a="1"/>
  <c r="AT112" i="3" s="1"/>
  <c r="AT425" i="3" a="1"/>
  <c r="AT425" i="3" s="1"/>
  <c r="AT111" i="3" a="1"/>
  <c r="AT111" i="3" s="1"/>
  <c r="AT26" i="3" a="1"/>
  <c r="AT26" i="3" s="1"/>
  <c r="AT408" i="3" a="1"/>
  <c r="AT408" i="3" s="1"/>
  <c r="AT508" i="3" a="1"/>
  <c r="AT508" i="3" s="1"/>
  <c r="AT288" i="3" a="1"/>
  <c r="AT288" i="3" s="1"/>
  <c r="AT228" i="3" a="1"/>
  <c r="AT228" i="3" s="1"/>
  <c r="AT168" i="3" a="1"/>
  <c r="AT168" i="3" s="1"/>
  <c r="AT89" i="3" a="1"/>
  <c r="AT89" i="3" s="1"/>
  <c r="AT291" i="3" a="1"/>
  <c r="AT291" i="3" s="1"/>
  <c r="AT529" i="3" a="1"/>
  <c r="AT529" i="3" s="1"/>
  <c r="AT196" i="3" a="1"/>
  <c r="AT196" i="3" s="1"/>
  <c r="AT478" i="3" a="1"/>
  <c r="AT478" i="3" s="1"/>
  <c r="AT458" i="3" a="1"/>
  <c r="AT458" i="3" s="1"/>
  <c r="AT394" i="3" a="1"/>
  <c r="AT394" i="3" s="1"/>
  <c r="AT390" i="3" a="1"/>
  <c r="AT390" i="3" s="1"/>
  <c r="AT388" i="3" a="1"/>
  <c r="AT388" i="3" s="1"/>
  <c r="AT216" i="3" a="1"/>
  <c r="AT216" i="3" s="1"/>
  <c r="AT229" i="3" a="1"/>
  <c r="AT229" i="3" s="1"/>
  <c r="AT334" i="3" a="1"/>
  <c r="AT334" i="3" s="1"/>
  <c r="AT167" i="3" a="1"/>
  <c r="AT167" i="3" s="1"/>
  <c r="AT393" i="3" a="1"/>
  <c r="AT393" i="3" s="1"/>
  <c r="AT37" i="3" a="1"/>
  <c r="AT37" i="3" s="1"/>
  <c r="AT507" i="3" a="1"/>
  <c r="AT507" i="3" s="1"/>
  <c r="AT62" i="3" a="1"/>
  <c r="AT62" i="3" s="1"/>
  <c r="AT15" i="3" a="1"/>
  <c r="AT15" i="3" s="1"/>
  <c r="AT160" i="3" a="1"/>
  <c r="AT160" i="3" s="1"/>
  <c r="AT249" i="3" a="1"/>
  <c r="AT249" i="3" s="1"/>
  <c r="AT361" i="3" a="1"/>
  <c r="AT361" i="3" s="1"/>
  <c r="AT198" i="3" a="1"/>
  <c r="AT198" i="3" s="1"/>
  <c r="AT380" i="3" a="1"/>
  <c r="AT380" i="3" s="1"/>
  <c r="AT424" i="3" a="1"/>
  <c r="AT424" i="3" s="1"/>
  <c r="AT325" i="3" a="1"/>
  <c r="AT325" i="3" s="1"/>
  <c r="AT467" i="3" a="1"/>
  <c r="AT467" i="3" s="1"/>
  <c r="AT373" i="3" a="1"/>
  <c r="AT373" i="3" s="1"/>
  <c r="AT172" i="3" a="1"/>
  <c r="AT172" i="3" s="1"/>
  <c r="AT386" i="3" a="1"/>
  <c r="AT386" i="3" s="1"/>
  <c r="AT481" i="3" a="1"/>
  <c r="AT481" i="3" s="1"/>
  <c r="AT329" i="3" a="1"/>
  <c r="AT329" i="3" s="1"/>
  <c r="AT278" i="3" a="1"/>
  <c r="AT278" i="3" s="1"/>
  <c r="AT412" i="3" a="1"/>
  <c r="AT412" i="3" s="1"/>
  <c r="AT499" i="3" a="1"/>
  <c r="AT499" i="3" s="1"/>
  <c r="AT509" i="3" a="1"/>
  <c r="AT509" i="3" s="1"/>
  <c r="AT162" i="3" a="1"/>
  <c r="AT162" i="3" s="1"/>
  <c r="AT242" i="3" a="1"/>
  <c r="AT242" i="3" s="1"/>
  <c r="AT60" i="3" a="1"/>
  <c r="AT60" i="3" s="1"/>
  <c r="AT382" i="3" a="1"/>
  <c r="AT382" i="3" s="1"/>
  <c r="AT70" i="3" a="1"/>
  <c r="AT70" i="3" s="1"/>
  <c r="AT152" i="3" a="1"/>
  <c r="AT152" i="3" s="1"/>
  <c r="AT364" i="3" a="1"/>
  <c r="AT364" i="3" s="1"/>
  <c r="AT379" i="3" a="1"/>
  <c r="AT379" i="3" s="1"/>
  <c r="AT433" i="3" a="1"/>
  <c r="AT433" i="3" s="1"/>
  <c r="AT445" i="3" a="1"/>
  <c r="AT445" i="3" s="1"/>
  <c r="AT377" i="3" a="1"/>
  <c r="AT377" i="3" s="1"/>
  <c r="AT51" i="3" a="1"/>
  <c r="AT51" i="3" s="1"/>
  <c r="AT505" i="3" a="1"/>
  <c r="AT505" i="3" s="1"/>
  <c r="AT210" i="3" a="1"/>
  <c r="AT210" i="3" s="1"/>
  <c r="AT57" i="3" a="1"/>
  <c r="AT57" i="3" s="1"/>
  <c r="AT68" i="3" a="1"/>
  <c r="AT68" i="3" s="1"/>
  <c r="AT482" i="3" a="1"/>
  <c r="AT482" i="3" s="1"/>
  <c r="AT115" i="3" a="1"/>
  <c r="AT115" i="3" s="1"/>
  <c r="AT521" i="3" a="1"/>
  <c r="AT521" i="3" s="1"/>
  <c r="AT138" i="3" a="1"/>
  <c r="AT138" i="3" s="1"/>
  <c r="AT340" i="3" a="1"/>
  <c r="AT340" i="3" s="1"/>
  <c r="AT469" i="3" a="1"/>
  <c r="AT469" i="3" s="1"/>
  <c r="AT189" i="3" a="1"/>
  <c r="AT189" i="3" s="1"/>
  <c r="AT255" i="3" a="1"/>
  <c r="AT255" i="3" s="1"/>
  <c r="AT420" i="3" a="1"/>
  <c r="AT420" i="3" s="1"/>
  <c r="AT486" i="3" a="1"/>
  <c r="AT486" i="3" s="1"/>
  <c r="AT176" i="3" a="1"/>
  <c r="AT176" i="3" s="1"/>
  <c r="AT471" i="3" a="1"/>
  <c r="AT471" i="3" s="1"/>
  <c r="AT524" i="3" a="1"/>
  <c r="AT524" i="3" s="1"/>
  <c r="AT510" i="3" a="1"/>
  <c r="AT510" i="3" s="1"/>
  <c r="AT504" i="3" a="1"/>
  <c r="AT504" i="3" s="1"/>
  <c r="AT438" i="3" a="1"/>
  <c r="AT438" i="3" s="1"/>
  <c r="AT297" i="3" a="1"/>
  <c r="AT297" i="3" s="1"/>
  <c r="AT453" i="3" a="1"/>
  <c r="AT453" i="3" s="1"/>
  <c r="AT233" i="3" a="1"/>
  <c r="AT233" i="3" s="1"/>
  <c r="AT413" i="3" a="1"/>
  <c r="AT413" i="3" s="1"/>
  <c r="AT159" i="3" a="1"/>
  <c r="AT159" i="3" s="1"/>
  <c r="AT235" i="3" a="1"/>
  <c r="AT235" i="3" s="1"/>
  <c r="AT522" i="3" a="1"/>
  <c r="AT522" i="3" s="1"/>
  <c r="AT367" i="3" a="1"/>
  <c r="AT367" i="3" s="1"/>
  <c r="AT262" i="3" a="1"/>
  <c r="AT262" i="3" s="1"/>
  <c r="AT24" i="3" a="1"/>
  <c r="AT24" i="3" s="1"/>
  <c r="AT346" i="3" a="1"/>
  <c r="AT346" i="3" s="1"/>
  <c r="AT158" i="3" a="1"/>
  <c r="AT158" i="3" s="1"/>
  <c r="AT267" i="3" a="1"/>
  <c r="AT267" i="3" s="1"/>
  <c r="AT33" i="3" a="1"/>
  <c r="AT33" i="3" s="1"/>
  <c r="AT347" i="3" a="1"/>
  <c r="AT347" i="3" s="1"/>
  <c r="AT175" i="3" a="1"/>
  <c r="AT175" i="3" s="1"/>
  <c r="AT4" i="3" a="1"/>
  <c r="AT4" i="3" s="1"/>
  <c r="AT244" i="3" a="1"/>
  <c r="AT244" i="3" s="1"/>
  <c r="AT116" i="3" a="1"/>
  <c r="AT116" i="3" s="1"/>
  <c r="AT330" i="3" a="1"/>
  <c r="AT330" i="3" s="1"/>
  <c r="AT511" i="3" a="1"/>
  <c r="AT511" i="3" s="1"/>
  <c r="AT494" i="3" a="1"/>
  <c r="AT494" i="3" s="1"/>
  <c r="AT374" i="3" a="1"/>
  <c r="AT374" i="3" s="1"/>
  <c r="AT90" i="3" a="1"/>
  <c r="AT90" i="3" s="1"/>
  <c r="AT118" i="3" a="1"/>
  <c r="AT118" i="3" s="1"/>
  <c r="AT516" i="3" a="1"/>
  <c r="AT516" i="3" s="1"/>
  <c r="AT243" i="3" a="1"/>
  <c r="AT243" i="3" s="1"/>
  <c r="AT251" i="3" a="1"/>
  <c r="AT251" i="3" s="1"/>
  <c r="AT389" i="3" a="1"/>
  <c r="AT389" i="3" s="1"/>
  <c r="AT528" i="3" a="1"/>
  <c r="AT528" i="3" s="1"/>
  <c r="AT402" i="3" a="1"/>
  <c r="AT402" i="3" s="1"/>
  <c r="AT219" i="3" a="1"/>
  <c r="AT219" i="3" s="1"/>
  <c r="AT533" i="3" a="1"/>
  <c r="AT533" i="3" s="1"/>
  <c r="AT103" i="3" a="1"/>
  <c r="AT103" i="3" s="1"/>
  <c r="AT236" i="3" a="1"/>
  <c r="AT236" i="3" s="1"/>
  <c r="AT109" i="3" a="1"/>
  <c r="AT109" i="3" s="1"/>
  <c r="AT488" i="3" a="1"/>
  <c r="AT488" i="3" s="1"/>
  <c r="AT127" i="3" a="1"/>
  <c r="AT127" i="3" s="1"/>
  <c r="AT415" i="3" a="1"/>
  <c r="AT415" i="3" s="1"/>
  <c r="AT306" i="3" a="1"/>
  <c r="AT306" i="3" s="1"/>
  <c r="AT49" i="3" a="1"/>
  <c r="AT49" i="3" s="1"/>
  <c r="AT307" i="3" a="1"/>
  <c r="AT307" i="3" s="1"/>
  <c r="AT185" i="3" a="1"/>
  <c r="AT185" i="3" s="1"/>
  <c r="AT22" i="3" a="1"/>
  <c r="AT22" i="3" s="1"/>
  <c r="AT455" i="3" a="1"/>
  <c r="AT455" i="3" s="1"/>
  <c r="AT58" i="3" a="1"/>
  <c r="AT58" i="3" s="1"/>
  <c r="AT140" i="3" a="1"/>
  <c r="AT140" i="3" s="1"/>
  <c r="AT177" i="3" a="1"/>
  <c r="AT177" i="3" s="1"/>
  <c r="AT237" i="3" a="1"/>
  <c r="AT237" i="3" s="1"/>
  <c r="AT171" i="3" a="1"/>
  <c r="AT171" i="3" s="1"/>
  <c r="AT179" i="3" a="1"/>
  <c r="AT179" i="3" s="1"/>
  <c r="AT431" i="3" a="1"/>
  <c r="AT431" i="3" s="1"/>
  <c r="AT215" i="3" a="1"/>
  <c r="AT215" i="3" s="1"/>
  <c r="AT59" i="3" a="1"/>
  <c r="AT59" i="3" s="1"/>
  <c r="AT476" i="3" a="1"/>
  <c r="AT476" i="3" s="1"/>
  <c r="AT523" i="3" a="1"/>
  <c r="AT523" i="3" s="1"/>
  <c r="AT512" i="3" a="1"/>
  <c r="AT512" i="3" s="1"/>
  <c r="AT460" i="3" a="1"/>
  <c r="AT460" i="3" s="1"/>
  <c r="AT308" i="3" a="1"/>
  <c r="AT308" i="3" s="1"/>
  <c r="AT326" i="3" a="1"/>
  <c r="AT326" i="3" s="1"/>
  <c r="AT365" i="3" a="1"/>
  <c r="AT365" i="3" s="1"/>
  <c r="AT527" i="3" a="1"/>
  <c r="AT527" i="3" s="1"/>
  <c r="AT254" i="3" a="1"/>
  <c r="AT254" i="3" s="1"/>
  <c r="AT183" i="3" a="1"/>
  <c r="AT183" i="3" s="1"/>
  <c r="AT154" i="3" a="1"/>
  <c r="AT154" i="3" s="1"/>
  <c r="AT378" i="3" a="1"/>
  <c r="AT378" i="3" s="1"/>
  <c r="AT146" i="3" a="1"/>
  <c r="AT146" i="3" s="1"/>
  <c r="AT246" i="3" a="1"/>
  <c r="AT246" i="3" s="1"/>
  <c r="AT29" i="3" a="1"/>
  <c r="AT29" i="3" s="1"/>
  <c r="AT106" i="3" a="1"/>
  <c r="AT106" i="3" s="1"/>
  <c r="AT67" i="3" a="1"/>
  <c r="AT67" i="3" s="1"/>
  <c r="AT130" i="3" a="1"/>
  <c r="AT130" i="3" s="1"/>
  <c r="AT400" i="3" a="1"/>
  <c r="AT400" i="3" s="1"/>
  <c r="AT263" i="3" a="1"/>
  <c r="AT263" i="3" s="1"/>
  <c r="AT457" i="3" a="1"/>
  <c r="AT457" i="3" s="1"/>
  <c r="AT289" i="3" a="1"/>
  <c r="AT289" i="3" s="1"/>
  <c r="AT497" i="3" a="1"/>
  <c r="AT497" i="3" s="1"/>
  <c r="AT270" i="3" a="1"/>
  <c r="AT270" i="3" s="1"/>
  <c r="AT20" i="3" a="1"/>
  <c r="AT20" i="3" s="1"/>
  <c r="AT202" i="3" a="1"/>
  <c r="AT202" i="3" s="1"/>
  <c r="AT449" i="3" a="1"/>
  <c r="AT449" i="3" s="1"/>
  <c r="AT309" i="3" a="1"/>
  <c r="AT309" i="3" s="1"/>
  <c r="AT99" i="3" a="1"/>
  <c r="AT99" i="3" s="1"/>
  <c r="AT165" i="3" a="1"/>
  <c r="AT165" i="3" s="1"/>
  <c r="AT9" i="3" a="1"/>
  <c r="AT9" i="3" s="1"/>
  <c r="AT253" i="3" a="1"/>
  <c r="AT253" i="3" s="1"/>
  <c r="AT360" i="3" a="1"/>
  <c r="AT360" i="3" s="1"/>
  <c r="AT539" i="3" a="1"/>
  <c r="AT539" i="3" s="1"/>
  <c r="AT344" i="3" a="1"/>
  <c r="AT344" i="3" s="1"/>
  <c r="AT315" i="3" a="1"/>
  <c r="AT315" i="3" s="1"/>
  <c r="AT503" i="3" a="1"/>
  <c r="AT503" i="3" s="1"/>
  <c r="AT520" i="3" a="1"/>
  <c r="AT520" i="3" s="1"/>
  <c r="AT252" i="3" a="1"/>
  <c r="AT252" i="3" s="1"/>
  <c r="AT8" i="3" a="1"/>
  <c r="AT8" i="3" s="1"/>
  <c r="AT461" i="3" a="1"/>
  <c r="AT461" i="3" s="1"/>
  <c r="AT101" i="3" a="1"/>
  <c r="AT101" i="3" s="1"/>
  <c r="AT498" i="3" a="1"/>
  <c r="AT498" i="3" s="1"/>
  <c r="AT277" i="3" a="1"/>
  <c r="AT277" i="3" s="1"/>
  <c r="AT39" i="3" a="1"/>
  <c r="AT39" i="3" s="1"/>
  <c r="AT149" i="3" a="1"/>
  <c r="AT149" i="3" s="1"/>
  <c r="AT155" i="3" a="1"/>
  <c r="AT155" i="3" s="1"/>
  <c r="AT430" i="3" a="1"/>
  <c r="AT430" i="3" s="1"/>
  <c r="AT397" i="3" a="1"/>
  <c r="AT397" i="3" s="1"/>
  <c r="AT232" i="3" a="1"/>
  <c r="AT232" i="3" s="1"/>
  <c r="AT468" i="3" a="1"/>
  <c r="AT468" i="3" s="1"/>
  <c r="AT444" i="3" a="1"/>
  <c r="AT444" i="3" s="1"/>
  <c r="AT55" i="3" a="1"/>
  <c r="AT55" i="3" s="1"/>
  <c r="AT495" i="3" a="1"/>
  <c r="AT495" i="3" s="1"/>
  <c r="AT7" i="3" a="1"/>
  <c r="AT7" i="3" s="1"/>
  <c r="AT419" i="3" a="1"/>
  <c r="AT419" i="3" s="1"/>
  <c r="AV12" i="7" a="1"/>
  <c r="AV12" i="7" s="1"/>
  <c r="AV303" i="7" a="1"/>
  <c r="AV303" i="7" s="1"/>
  <c r="AW303" i="7" s="1"/>
  <c r="AX303" i="7" s="1" a="1"/>
  <c r="AX303" i="7" s="1"/>
  <c r="AY303" i="7" s="1" a="1"/>
  <c r="AY303" i="7" s="1"/>
  <c r="AZ303" i="7" s="1" a="1"/>
  <c r="AZ303" i="7" s="1"/>
  <c r="AK69" i="8" a="1"/>
  <c r="AK69" i="8" s="1"/>
  <c r="AW80" i="12" a="1"/>
  <c r="AW80" i="12" s="1"/>
  <c r="AW144" i="12" a="1"/>
  <c r="AW144" i="12" s="1"/>
  <c r="AW20" i="12" a="1"/>
  <c r="AW20" i="12" s="1"/>
  <c r="AW131" i="12" a="1"/>
  <c r="AW131" i="12" s="1"/>
  <c r="AW52" i="12" a="1"/>
  <c r="AW52" i="12" s="1"/>
  <c r="AW163" i="12" a="1"/>
  <c r="AW163" i="12" s="1"/>
  <c r="AW63" i="12" a="1"/>
  <c r="AW63" i="12" s="1"/>
  <c r="AW5" i="12" a="1"/>
  <c r="AW5" i="12" s="1"/>
  <c r="AW18" i="12" a="1"/>
  <c r="AW18" i="12" s="1"/>
  <c r="AW135" i="12" a="1"/>
  <c r="AW135" i="12" s="1"/>
  <c r="AW151" i="12" a="1"/>
  <c r="AW151" i="12" s="1"/>
  <c r="AW53" i="12" a="1"/>
  <c r="AW53" i="12" s="1"/>
  <c r="AW13" i="12" a="1"/>
  <c r="AW13" i="12" s="1"/>
  <c r="AW50" i="12" a="1"/>
  <c r="AW50" i="12" s="1"/>
  <c r="AW9" i="12" a="1"/>
  <c r="AW9" i="12" s="1"/>
  <c r="AW10" i="12" a="1"/>
  <c r="AW10" i="12" s="1"/>
  <c r="AW47" i="12" a="1"/>
  <c r="AW47" i="12" s="1"/>
  <c r="AW159" i="12" a="1"/>
  <c r="AW159" i="12" s="1"/>
  <c r="AW68" i="12" a="1"/>
  <c r="AW68" i="12" s="1"/>
  <c r="AW56" i="12" a="1"/>
  <c r="AW56" i="12" s="1"/>
  <c r="AW4" i="12" a="1"/>
  <c r="AW4" i="12" s="1"/>
  <c r="AW76" i="12" a="1"/>
  <c r="AW76" i="12" s="1"/>
  <c r="AW153" i="12" a="1"/>
  <c r="AW153" i="12" s="1"/>
  <c r="AW117" i="12" a="1"/>
  <c r="AW117" i="12" s="1"/>
  <c r="AW94" i="12" a="1"/>
  <c r="AW94" i="12" s="1"/>
  <c r="AW155" i="12" a="1"/>
  <c r="AW155" i="12" s="1"/>
  <c r="AW125" i="12" a="1"/>
  <c r="AW125" i="12" s="1"/>
  <c r="AW129" i="12" a="1"/>
  <c r="AW129" i="12" s="1"/>
  <c r="AW171" i="12" a="1"/>
  <c r="AW171" i="12" s="1"/>
  <c r="AW177" i="12" a="1"/>
  <c r="AW177" i="12" s="1"/>
  <c r="AW183" i="12" a="1"/>
  <c r="AW183" i="12" s="1"/>
  <c r="AW189" i="12" a="1"/>
  <c r="AW189" i="12" s="1"/>
  <c r="AW195" i="12" a="1"/>
  <c r="AW195" i="12" s="1"/>
  <c r="AW199" i="12" a="1"/>
  <c r="AW199" i="12" s="1"/>
  <c r="AW205" i="12" a="1"/>
  <c r="AW205" i="12" s="1"/>
  <c r="AW211" i="12" a="1"/>
  <c r="AW211" i="12" s="1"/>
  <c r="AW217" i="12" a="1"/>
  <c r="AW217" i="12" s="1"/>
  <c r="AW223" i="12" a="1"/>
  <c r="AW223" i="12" s="1"/>
  <c r="AW229" i="12" a="1"/>
  <c r="AW229" i="12" s="1"/>
  <c r="AW235" i="12" a="1"/>
  <c r="AW235" i="12" s="1"/>
  <c r="AW241" i="12" a="1"/>
  <c r="AW241" i="12" s="1"/>
  <c r="AW247" i="12" a="1"/>
  <c r="AW247" i="12" s="1"/>
  <c r="AW255" i="12" a="1"/>
  <c r="AW255" i="12" s="1"/>
  <c r="AW263" i="12" a="1"/>
  <c r="AW263" i="12" s="1"/>
  <c r="AW289" i="12" a="1"/>
  <c r="AW289" i="12" s="1"/>
  <c r="AW96" i="12" a="1"/>
  <c r="AW96" i="12" s="1"/>
  <c r="AW105" i="12" a="1"/>
  <c r="AW105" i="12" s="1"/>
  <c r="AW136" i="12" a="1"/>
  <c r="AW136" i="12" s="1"/>
  <c r="AW30" i="12" a="1"/>
  <c r="AW30" i="12" s="1"/>
  <c r="AW130" i="12" a="1"/>
  <c r="AW130" i="12" s="1"/>
  <c r="AW134" i="12" a="1"/>
  <c r="AW134" i="12" s="1"/>
  <c r="AW95" i="12" a="1"/>
  <c r="AW95" i="12" s="1"/>
  <c r="AW6" i="12" a="1"/>
  <c r="AW6" i="12" s="1"/>
  <c r="AW146" i="12" a="1"/>
  <c r="AW146" i="12" s="1"/>
  <c r="AW70" i="12" a="1"/>
  <c r="AW70" i="12" s="1"/>
  <c r="AW85" i="12" a="1"/>
  <c r="AW85" i="12" s="1"/>
  <c r="AW167" i="12" a="1"/>
  <c r="AW167" i="12" s="1"/>
  <c r="AW36" i="12" a="1"/>
  <c r="AW36" i="12" s="1"/>
  <c r="AW84" i="12" a="1"/>
  <c r="AW84" i="12" s="1"/>
  <c r="AW73" i="12" a="1"/>
  <c r="AW73" i="12" s="1"/>
  <c r="AW55" i="12" a="1"/>
  <c r="AW55" i="12" s="1"/>
  <c r="AW61" i="12" a="1"/>
  <c r="AW61" i="12" s="1"/>
  <c r="AW121" i="12" a="1"/>
  <c r="AW121" i="12" s="1"/>
  <c r="AW90" i="12" a="1"/>
  <c r="AW90" i="12" s="1"/>
  <c r="AW22" i="12" a="1"/>
  <c r="AW22" i="12" s="1"/>
  <c r="AW75" i="12" a="1"/>
  <c r="AW75" i="12" s="1"/>
  <c r="AW150" i="12" a="1"/>
  <c r="AW150" i="12" s="1"/>
  <c r="AW173" i="12" a="1"/>
  <c r="AW173" i="12" s="1"/>
  <c r="AW179" i="12" a="1"/>
  <c r="AW179" i="12" s="1"/>
  <c r="AW185" i="12" a="1"/>
  <c r="AW185" i="12" s="1"/>
  <c r="AW191" i="12" a="1"/>
  <c r="AW191" i="12" s="1"/>
  <c r="AW197" i="12" a="1"/>
  <c r="AW197" i="12" s="1"/>
  <c r="AW203" i="12" a="1"/>
  <c r="AW203" i="12" s="1"/>
  <c r="AW209" i="12" a="1"/>
  <c r="AW209" i="12" s="1"/>
  <c r="AW215" i="12" a="1"/>
  <c r="AW215" i="12" s="1"/>
  <c r="AW221" i="12" a="1"/>
  <c r="AW221" i="12" s="1"/>
  <c r="AW227" i="12" a="1"/>
  <c r="AW227" i="12" s="1"/>
  <c r="AW233" i="12" a="1"/>
  <c r="AW233" i="12" s="1"/>
  <c r="AW239" i="12" a="1"/>
  <c r="AW239" i="12" s="1"/>
  <c r="AW245" i="12" a="1"/>
  <c r="AW245" i="12" s="1"/>
  <c r="AW251" i="12" a="1"/>
  <c r="AW251" i="12" s="1"/>
  <c r="AW257" i="12" a="1"/>
  <c r="AW257" i="12" s="1"/>
  <c r="AW261" i="12" a="1"/>
  <c r="AW261" i="12" s="1"/>
  <c r="AW265" i="12" a="1"/>
  <c r="AW265" i="12" s="1"/>
  <c r="AW269" i="12" a="1"/>
  <c r="AW269" i="12" s="1"/>
  <c r="AW273" i="12" a="1"/>
  <c r="AW273" i="12" s="1"/>
  <c r="AW279" i="12" a="1"/>
  <c r="AW279" i="12" s="1"/>
  <c r="AW291" i="12" a="1"/>
  <c r="AW291" i="12" s="1"/>
  <c r="AX291" i="12" s="1"/>
  <c r="AY291" i="12" s="1" a="1"/>
  <c r="AY291" i="12" s="1"/>
  <c r="AZ291" i="12" s="1" a="1"/>
  <c r="AZ291" i="12" s="1"/>
  <c r="BA291" i="12" s="1" a="1"/>
  <c r="BA291" i="12" s="1"/>
  <c r="AW111" i="12" a="1"/>
  <c r="AW111" i="12" s="1"/>
  <c r="AW97" i="12" a="1"/>
  <c r="AW97" i="12" s="1"/>
  <c r="AW29" i="12" a="1"/>
  <c r="AW29" i="12" s="1"/>
  <c r="AW14" i="12" a="1"/>
  <c r="AW14" i="12" s="1"/>
  <c r="AW147" i="12" a="1"/>
  <c r="AW147" i="12" s="1"/>
  <c r="AW11" i="12" a="1"/>
  <c r="AW11" i="12" s="1"/>
  <c r="AW32" i="12" a="1"/>
  <c r="AW32" i="12" s="1"/>
  <c r="AW31" i="12" a="1"/>
  <c r="AW31" i="12" s="1"/>
  <c r="AW110" i="12" a="1"/>
  <c r="AW110" i="12" s="1"/>
  <c r="AW69" i="12" a="1"/>
  <c r="AW69" i="12" s="1"/>
  <c r="AW48" i="12" a="1"/>
  <c r="AW48" i="12" s="1"/>
  <c r="AW109" i="12" a="1"/>
  <c r="AW109" i="12" s="1"/>
  <c r="AW102" i="12" a="1"/>
  <c r="AW102" i="12" s="1"/>
  <c r="AW142" i="12" a="1"/>
  <c r="AW142" i="12" s="1"/>
  <c r="AW89" i="12" a="1"/>
  <c r="AW89" i="12" s="1"/>
  <c r="AW106" i="12" a="1"/>
  <c r="AW106" i="12" s="1"/>
  <c r="AW88" i="12" a="1"/>
  <c r="AW88" i="12" s="1"/>
  <c r="AW60" i="12" a="1"/>
  <c r="AW60" i="12" s="1"/>
  <c r="AW145" i="12" a="1"/>
  <c r="AW145" i="12" s="1"/>
  <c r="AW28" i="12" a="1"/>
  <c r="AW28" i="12" s="1"/>
  <c r="AW92" i="12" a="1"/>
  <c r="AW92" i="12" s="1"/>
  <c r="AW158" i="12" a="1"/>
  <c r="AW158" i="12" s="1"/>
  <c r="AW107" i="12" a="1"/>
  <c r="AW107" i="12" s="1"/>
  <c r="AW82" i="12" a="1"/>
  <c r="AW82" i="12" s="1"/>
  <c r="AW157" i="12" a="1"/>
  <c r="AW157" i="12" s="1"/>
  <c r="AW91" i="12" a="1"/>
  <c r="AW91" i="12" s="1"/>
  <c r="AW72" i="12" a="1"/>
  <c r="AW72" i="12" s="1"/>
  <c r="AW116" i="12" a="1"/>
  <c r="AW116" i="12" s="1"/>
  <c r="AW137" i="12" a="1"/>
  <c r="AW137" i="12" s="1"/>
  <c r="AW19" i="12" a="1"/>
  <c r="AW19" i="12" s="1"/>
  <c r="AW101" i="12" a="1"/>
  <c r="AW101" i="12" s="1"/>
  <c r="AW62" i="12" a="1"/>
  <c r="AW62" i="12" s="1"/>
  <c r="AW54" i="12" a="1"/>
  <c r="AW54" i="12" s="1"/>
  <c r="AW169" i="12" a="1"/>
  <c r="AW169" i="12" s="1"/>
  <c r="AW175" i="12" a="1"/>
  <c r="AW175" i="12" s="1"/>
  <c r="AW181" i="12" a="1"/>
  <c r="AW181" i="12" s="1"/>
  <c r="AW187" i="12" a="1"/>
  <c r="AW187" i="12" s="1"/>
  <c r="AW193" i="12" a="1"/>
  <c r="AW193" i="12" s="1"/>
  <c r="AW201" i="12" a="1"/>
  <c r="AW201" i="12" s="1"/>
  <c r="AW207" i="12" a="1"/>
  <c r="AW207" i="12" s="1"/>
  <c r="AW213" i="12" a="1"/>
  <c r="AW213" i="12" s="1"/>
  <c r="AW219" i="12" a="1"/>
  <c r="AW219" i="12" s="1"/>
  <c r="AW225" i="12" a="1"/>
  <c r="AW225" i="12" s="1"/>
  <c r="AW231" i="12" a="1"/>
  <c r="AW231" i="12" s="1"/>
  <c r="AW237" i="12" a="1"/>
  <c r="AW237" i="12" s="1"/>
  <c r="AW243" i="12" a="1"/>
  <c r="AW243" i="12" s="1"/>
  <c r="AW249" i="12" a="1"/>
  <c r="AW249" i="12" s="1"/>
  <c r="AW253" i="12" a="1"/>
  <c r="AW253" i="12" s="1"/>
  <c r="AW259" i="12" a="1"/>
  <c r="AW259" i="12" s="1"/>
  <c r="AW267" i="12" a="1"/>
  <c r="AW267" i="12" s="1"/>
  <c r="AW271" i="12" a="1"/>
  <c r="AW271" i="12" s="1"/>
  <c r="AW275" i="12" a="1"/>
  <c r="AW275" i="12" s="1"/>
  <c r="AW277" i="12" a="1"/>
  <c r="AW277" i="12" s="1"/>
  <c r="AW281" i="12" a="1"/>
  <c r="AW281" i="12" s="1"/>
  <c r="AW283" i="12" a="1"/>
  <c r="AW283" i="12" s="1"/>
  <c r="AW285" i="12" a="1"/>
  <c r="AW285" i="12" s="1"/>
  <c r="AW287" i="12" a="1"/>
  <c r="AW287" i="12" s="1"/>
  <c r="AW64" i="12" a="1"/>
  <c r="AW64" i="12" s="1"/>
  <c r="AW66" i="12" a="1"/>
  <c r="AW66" i="12" s="1"/>
  <c r="AW44" i="12" a="1"/>
  <c r="AW44" i="12" s="1"/>
  <c r="AW43" i="12" a="1"/>
  <c r="AW43" i="12" s="1"/>
  <c r="AW67" i="12" a="1"/>
  <c r="AW67" i="12" s="1"/>
  <c r="AW83" i="12" a="1"/>
  <c r="AW83" i="12" s="1"/>
  <c r="AW143" i="12" a="1"/>
  <c r="AW143" i="12" s="1"/>
  <c r="AW141" i="12" a="1"/>
  <c r="AW141" i="12" s="1"/>
  <c r="AW49" i="12" a="1"/>
  <c r="AW49" i="12" s="1"/>
  <c r="AW140" i="12" a="1"/>
  <c r="AW140" i="12" s="1"/>
  <c r="AW25" i="12" a="1"/>
  <c r="AW25" i="12" s="1"/>
  <c r="AW164" i="12" a="1"/>
  <c r="AW164" i="12" s="1"/>
  <c r="AW154" i="12" a="1"/>
  <c r="AW154" i="12" s="1"/>
  <c r="AW132" i="12" a="1"/>
  <c r="AW132" i="12" s="1"/>
  <c r="AW38" i="12" a="1"/>
  <c r="AW38" i="12" s="1"/>
  <c r="AW161" i="12" a="1"/>
  <c r="AW161" i="12" s="1"/>
  <c r="AW39" i="12" a="1"/>
  <c r="AW39" i="12" s="1"/>
  <c r="AW40" i="12" a="1"/>
  <c r="AW40" i="12" s="1"/>
  <c r="AW34" i="12" a="1"/>
  <c r="AW34" i="12" s="1"/>
  <c r="AW118" i="12" a="1"/>
  <c r="AW118" i="12" s="1"/>
  <c r="AW119" i="12" a="1"/>
  <c r="AW119" i="12" s="1"/>
  <c r="AW81" i="12" a="1"/>
  <c r="AW81" i="12" s="1"/>
  <c r="AW126" i="12" a="1"/>
  <c r="AW126" i="12" s="1"/>
  <c r="AW78" i="12" a="1"/>
  <c r="AW78" i="12" s="1"/>
  <c r="AW166" i="12" a="1"/>
  <c r="AW166" i="12" s="1"/>
  <c r="AW45" i="12" a="1"/>
  <c r="AW45" i="12" s="1"/>
  <c r="AW98" i="12" a="1"/>
  <c r="AW98" i="12" s="1"/>
  <c r="AW162" i="12" a="1"/>
  <c r="AW162" i="12" s="1"/>
  <c r="AW17" i="12" a="1"/>
  <c r="AW17" i="12" s="1"/>
  <c r="AW103" i="12" a="1"/>
  <c r="AW103" i="12" s="1"/>
  <c r="AW21" i="12" a="1"/>
  <c r="AW21" i="12" s="1"/>
  <c r="AW115" i="12" a="1"/>
  <c r="AW115" i="12" s="1"/>
  <c r="AW27" i="12" a="1"/>
  <c r="AW27" i="12" s="1"/>
  <c r="AW58" i="12" a="1"/>
  <c r="AW58" i="12" s="1"/>
  <c r="AW138" i="12" a="1"/>
  <c r="AW138" i="12" s="1"/>
  <c r="AW128" i="12" a="1"/>
  <c r="AW128" i="12" s="1"/>
  <c r="AW133" i="12" a="1"/>
  <c r="AW133" i="12" s="1"/>
  <c r="AW160" i="12" a="1"/>
  <c r="AW160" i="12" s="1"/>
  <c r="AW99" i="12" a="1"/>
  <c r="AW99" i="12" s="1"/>
  <c r="AW139" i="12" a="1"/>
  <c r="AW139" i="12" s="1"/>
  <c r="AW8" i="12" a="1"/>
  <c r="AW8" i="12" s="1"/>
  <c r="AW113" i="12" a="1"/>
  <c r="AW113" i="12" s="1"/>
  <c r="AW148" i="12" a="1"/>
  <c r="AW148" i="12" s="1"/>
  <c r="AW122" i="12" a="1"/>
  <c r="AW122" i="12" s="1"/>
  <c r="AW24" i="12" a="1"/>
  <c r="AW24" i="12" s="1"/>
  <c r="AW120" i="12" a="1"/>
  <c r="AW120" i="12" s="1"/>
  <c r="AW114" i="12" a="1"/>
  <c r="AW114" i="12" s="1"/>
  <c r="AW41" i="12" a="1"/>
  <c r="AW41" i="12" s="1"/>
  <c r="AW77" i="12" a="1"/>
  <c r="AW77" i="12" s="1"/>
  <c r="AW42" i="12" a="1"/>
  <c r="AW42" i="12" s="1"/>
  <c r="AW46" i="12" a="1"/>
  <c r="AW46" i="12" s="1"/>
  <c r="AW108" i="12" a="1"/>
  <c r="AW108" i="12" s="1"/>
  <c r="AW57" i="12" a="1"/>
  <c r="AW57" i="12" s="1"/>
  <c r="AW51" i="12" a="1"/>
  <c r="AW51" i="12" s="1"/>
  <c r="AW168" i="12" a="1"/>
  <c r="AW168" i="12" s="1"/>
  <c r="AW100" i="12" a="1"/>
  <c r="AW100" i="12" s="1"/>
  <c r="AW23" i="12" a="1"/>
  <c r="AW23" i="12" s="1"/>
  <c r="AW112" i="12" a="1"/>
  <c r="AW112" i="12" s="1"/>
  <c r="AW71" i="12" a="1"/>
  <c r="AW71" i="12" s="1"/>
  <c r="AW37" i="12" a="1"/>
  <c r="AW37" i="12" s="1"/>
  <c r="AW7" i="12" a="1"/>
  <c r="AW7" i="12" s="1"/>
  <c r="AW16" i="12" a="1"/>
  <c r="AW16" i="12" s="1"/>
  <c r="AW152" i="12" a="1"/>
  <c r="AW152" i="12" s="1"/>
  <c r="AW26" i="12" a="1"/>
  <c r="AW26" i="12" s="1"/>
  <c r="AW35" i="12" a="1"/>
  <c r="AW35" i="12" s="1"/>
  <c r="AW79" i="12" a="1"/>
  <c r="AW79" i="12" s="1"/>
  <c r="AW33" i="12" a="1"/>
  <c r="AW33" i="12" s="1"/>
  <c r="AW59" i="12" a="1"/>
  <c r="AW59" i="12" s="1"/>
  <c r="AW65" i="12" a="1"/>
  <c r="AW65" i="12" s="1"/>
  <c r="AW104" i="12" a="1"/>
  <c r="AW104" i="12" s="1"/>
  <c r="AW86" i="12" a="1"/>
  <c r="AW86" i="12" s="1"/>
  <c r="AW127" i="12" a="1"/>
  <c r="AW127" i="12" s="1"/>
  <c r="AW93" i="12" a="1"/>
  <c r="AW93" i="12" s="1"/>
  <c r="AW149" i="12" a="1"/>
  <c r="AW149" i="12" s="1"/>
  <c r="AW156" i="12" a="1"/>
  <c r="AW156" i="12" s="1"/>
  <c r="AW124" i="12" a="1"/>
  <c r="AW124" i="12" s="1"/>
  <c r="AW12" i="12" a="1"/>
  <c r="AW12" i="12" s="1"/>
  <c r="AW165" i="12" a="1"/>
  <c r="AW165" i="12" s="1"/>
  <c r="AW74" i="12" a="1"/>
  <c r="AW74" i="12" s="1"/>
  <c r="AW123" i="12" a="1"/>
  <c r="AW123" i="12" s="1"/>
  <c r="AW15" i="12" a="1"/>
  <c r="AW15" i="12" s="1"/>
  <c r="AW170" i="12" a="1"/>
  <c r="AW170" i="12" s="1"/>
  <c r="AW172" i="12" a="1"/>
  <c r="AW172" i="12" s="1"/>
  <c r="AW174" i="12" a="1"/>
  <c r="AW174" i="12" s="1"/>
  <c r="AW176" i="12" a="1"/>
  <c r="AW176" i="12" s="1"/>
  <c r="AW178" i="12" a="1"/>
  <c r="AW178" i="12" s="1"/>
  <c r="AW180" i="12" a="1"/>
  <c r="AW180" i="12" s="1"/>
  <c r="AW182" i="12" a="1"/>
  <c r="AW182" i="12" s="1"/>
  <c r="AW184" i="12" a="1"/>
  <c r="AW184" i="12" s="1"/>
  <c r="AW186" i="12" a="1"/>
  <c r="AW186" i="12" s="1"/>
  <c r="AW188" i="12" a="1"/>
  <c r="AW188" i="12" s="1"/>
  <c r="AW190" i="12" a="1"/>
  <c r="AW190" i="12" s="1"/>
  <c r="AW192" i="12" a="1"/>
  <c r="AW192" i="12" s="1"/>
  <c r="AW194" i="12" a="1"/>
  <c r="AW194" i="12" s="1"/>
  <c r="AW196" i="12" a="1"/>
  <c r="AW196" i="12" s="1"/>
  <c r="AW198" i="12" a="1"/>
  <c r="AW198" i="12" s="1"/>
  <c r="AW200" i="12" a="1"/>
  <c r="AW200" i="12" s="1"/>
  <c r="AW202" i="12" a="1"/>
  <c r="AW202" i="12" s="1"/>
  <c r="AW204" i="12" a="1"/>
  <c r="AW204" i="12" s="1"/>
  <c r="AW206" i="12" a="1"/>
  <c r="AW206" i="12" s="1"/>
  <c r="AX206" i="12" s="1"/>
  <c r="AY206" i="12" s="1" a="1"/>
  <c r="AY206" i="12" s="1"/>
  <c r="AZ206" i="12" s="1" a="1"/>
  <c r="AZ206" i="12" s="1"/>
  <c r="BA206" i="12" s="1" a="1"/>
  <c r="BA206" i="12" s="1"/>
  <c r="AW208" i="12" a="1"/>
  <c r="AW208" i="12" s="1"/>
  <c r="AW210" i="12" a="1"/>
  <c r="AW210" i="12" s="1"/>
  <c r="AW212" i="12" a="1"/>
  <c r="AW212" i="12" s="1"/>
  <c r="AW214" i="12" a="1"/>
  <c r="AW214" i="12" s="1"/>
  <c r="AW216" i="12" a="1"/>
  <c r="AW216" i="12" s="1"/>
  <c r="AX216" i="12" s="1"/>
  <c r="AY216" i="12" s="1" a="1"/>
  <c r="AY216" i="12" s="1"/>
  <c r="AZ216" i="12" s="1" a="1"/>
  <c r="AZ216" i="12" s="1"/>
  <c r="BA216" i="12" s="1" a="1"/>
  <c r="BA216" i="12" s="1"/>
  <c r="AW218" i="12" a="1"/>
  <c r="AW218" i="12" s="1"/>
  <c r="AW220" i="12" a="1"/>
  <c r="AW220" i="12" s="1"/>
  <c r="AW222" i="12" a="1"/>
  <c r="AW222" i="12" s="1"/>
  <c r="AW224" i="12" a="1"/>
  <c r="AW224" i="12" s="1"/>
  <c r="AW226" i="12" a="1"/>
  <c r="AW226" i="12" s="1"/>
  <c r="AW228" i="12" a="1"/>
  <c r="AW228" i="12" s="1"/>
  <c r="AX228" i="12" s="1"/>
  <c r="AY228" i="12" s="1" a="1"/>
  <c r="AY228" i="12" s="1"/>
  <c r="AZ228" i="12" s="1" a="1"/>
  <c r="AZ228" i="12" s="1"/>
  <c r="BA228" i="12" s="1" a="1"/>
  <c r="BA228" i="12" s="1"/>
  <c r="AW230" i="12" a="1"/>
  <c r="AW230" i="12" s="1"/>
  <c r="AW232" i="12" a="1"/>
  <c r="AW232" i="12" s="1"/>
  <c r="AW234" i="12" a="1"/>
  <c r="AW234" i="12" s="1"/>
  <c r="AW236" i="12" a="1"/>
  <c r="AW236" i="12" s="1"/>
  <c r="AW238" i="12" a="1"/>
  <c r="AW238" i="12" s="1"/>
  <c r="AW240" i="12" a="1"/>
  <c r="AW240" i="12" s="1"/>
  <c r="AX240" i="12" s="1"/>
  <c r="AY240" i="12" s="1" a="1"/>
  <c r="AY240" i="12" s="1"/>
  <c r="AZ240" i="12" s="1" a="1"/>
  <c r="AZ240" i="12" s="1"/>
  <c r="BA240" i="12" s="1" a="1"/>
  <c r="BA240" i="12" s="1"/>
  <c r="AW242" i="12" a="1"/>
  <c r="AW242" i="12" s="1"/>
  <c r="AX242" i="12" s="1"/>
  <c r="AY242" i="12" s="1" a="1"/>
  <c r="AY242" i="12" s="1"/>
  <c r="AZ242" i="12" s="1" a="1"/>
  <c r="AZ242" i="12" s="1"/>
  <c r="BA242" i="12" s="1" a="1"/>
  <c r="BA242" i="12" s="1"/>
  <c r="AW244" i="12" a="1"/>
  <c r="AW244" i="12" s="1"/>
  <c r="AW246" i="12" a="1"/>
  <c r="AW246" i="12" s="1"/>
  <c r="AW248" i="12" a="1"/>
  <c r="AW248" i="12" s="1"/>
  <c r="AW250" i="12" a="1"/>
  <c r="AW250" i="12" s="1"/>
  <c r="AW252" i="12" a="1"/>
  <c r="AW252" i="12" s="1"/>
  <c r="AW254" i="12" a="1"/>
  <c r="AW254" i="12" s="1"/>
  <c r="AW256" i="12" a="1"/>
  <c r="AW256" i="12" s="1"/>
  <c r="AW258" i="12" a="1"/>
  <c r="AW258" i="12" s="1"/>
  <c r="AW260" i="12" a="1"/>
  <c r="AW260" i="12" s="1"/>
  <c r="AW262" i="12" a="1"/>
  <c r="AW262" i="12" s="1"/>
  <c r="AX262" i="12" s="1"/>
  <c r="AY262" i="12" s="1" a="1"/>
  <c r="AY262" i="12" s="1"/>
  <c r="AZ262" i="12" s="1" a="1"/>
  <c r="AZ262" i="12" s="1"/>
  <c r="BA262" i="12" s="1" a="1"/>
  <c r="BA262" i="12" s="1"/>
  <c r="AW264" i="12" a="1"/>
  <c r="AW264" i="12" s="1"/>
  <c r="AW266" i="12" a="1"/>
  <c r="AW266" i="12" s="1"/>
  <c r="AW268" i="12" a="1"/>
  <c r="AW268" i="12" s="1"/>
  <c r="AW270" i="12" a="1"/>
  <c r="AW270" i="12" s="1"/>
  <c r="AW272" i="12" a="1"/>
  <c r="AW272" i="12" s="1"/>
  <c r="AW274" i="12" a="1"/>
  <c r="AW274" i="12" s="1"/>
  <c r="AW276" i="12" a="1"/>
  <c r="AW276" i="12" s="1"/>
  <c r="AW278" i="12" a="1"/>
  <c r="AW278" i="12" s="1"/>
  <c r="AW280" i="12" a="1"/>
  <c r="AW280" i="12" s="1"/>
  <c r="AW282" i="12" a="1"/>
  <c r="AW282" i="12" s="1"/>
  <c r="AW284" i="12" a="1"/>
  <c r="AW284" i="12" s="1"/>
  <c r="AW286" i="12" a="1"/>
  <c r="AW286" i="12" s="1"/>
  <c r="AW288" i="12" a="1"/>
  <c r="AW288" i="12" s="1"/>
  <c r="AX288" i="12" s="1"/>
  <c r="AY288" i="12" s="1" a="1"/>
  <c r="AY288" i="12" s="1"/>
  <c r="AZ288" i="12" s="1" a="1"/>
  <c r="AZ288" i="12" s="1"/>
  <c r="BA288" i="12" s="1" a="1"/>
  <c r="BA288" i="12" s="1"/>
  <c r="AW290" i="12" a="1"/>
  <c r="AW290" i="12" s="1"/>
  <c r="AV49" i="4"/>
  <c r="AY97" i="1" a="1"/>
  <c r="AY97" i="1" s="1"/>
  <c r="AZ97" i="1" a="1"/>
  <c r="AZ97" i="1" s="1"/>
  <c r="BA97" i="1" a="1"/>
  <c r="BA97" i="1" s="1"/>
  <c r="AU59" i="4"/>
  <c r="AV145" i="4"/>
  <c r="AW390" i="1" l="1"/>
  <c r="AX390" i="1" s="1"/>
  <c r="AW234" i="1"/>
  <c r="AX234" i="1" s="1"/>
  <c r="AW53" i="1"/>
  <c r="AX53" i="1" s="1"/>
  <c r="AW371" i="1"/>
  <c r="AX371" i="1" s="1"/>
  <c r="AU98" i="5"/>
  <c r="AV98" i="5" s="1" a="1"/>
  <c r="AV98" i="5" s="1"/>
  <c r="AW98" i="5" s="1" a="1"/>
  <c r="AW98" i="5" s="1"/>
  <c r="AX98" i="5" s="1" a="1"/>
  <c r="AX98" i="5" s="1"/>
  <c r="AW282" i="21"/>
  <c r="AX282" i="21" s="1" a="1"/>
  <c r="AX282" i="21" s="1"/>
  <c r="AY282" i="21" s="1" a="1"/>
  <c r="AY282" i="21" s="1"/>
  <c r="AZ282" i="21" s="1" a="1"/>
  <c r="AZ282" i="21" s="1"/>
  <c r="AW136" i="21"/>
  <c r="AX136" i="21" s="1" a="1"/>
  <c r="AX136" i="21" s="1"/>
  <c r="AY136" i="21" s="1" a="1"/>
  <c r="AY136" i="21" s="1"/>
  <c r="AZ136" i="21" s="1" a="1"/>
  <c r="AZ136" i="21" s="1"/>
  <c r="AW73" i="21"/>
  <c r="AX73" i="21" s="1" a="1"/>
  <c r="AX73" i="21" s="1"/>
  <c r="AY73" i="21" s="1" a="1"/>
  <c r="AY73" i="21" s="1"/>
  <c r="AZ73" i="21" s="1" a="1"/>
  <c r="AZ73" i="21" s="1"/>
  <c r="AW204" i="7"/>
  <c r="AX204" i="7" s="1" a="1"/>
  <c r="AX204" i="7" s="1"/>
  <c r="AY204" i="7" s="1" a="1"/>
  <c r="AY204" i="7" s="1"/>
  <c r="AZ204" i="7" s="1" a="1"/>
  <c r="AZ204" i="7" s="1"/>
  <c r="AU240" i="5"/>
  <c r="AV240" i="5" s="1" a="1"/>
  <c r="AV240" i="5" s="1"/>
  <c r="AW240" i="5" s="1" a="1"/>
  <c r="AW240" i="5" s="1"/>
  <c r="AX240" i="5" s="1" a="1"/>
  <c r="AX240" i="5" s="1"/>
  <c r="AR57" i="18"/>
  <c r="AU35" i="5"/>
  <c r="AV35" i="5" s="1" a="1"/>
  <c r="AV35" i="5" s="1"/>
  <c r="AW35" i="5" s="1" a="1"/>
  <c r="AW35" i="5" s="1"/>
  <c r="AX35" i="5" s="1" a="1"/>
  <c r="AX35" i="5" s="1"/>
  <c r="AW714" i="1"/>
  <c r="AX714" i="1" s="1"/>
  <c r="AW271" i="1"/>
  <c r="AX271" i="1" s="1"/>
  <c r="AU278" i="13"/>
  <c r="AU254" i="13"/>
  <c r="AU230" i="13"/>
  <c r="AU206" i="13"/>
  <c r="AU182" i="13"/>
  <c r="AU158" i="13"/>
  <c r="AU134" i="13"/>
  <c r="AU110" i="13"/>
  <c r="AW162" i="1"/>
  <c r="AX162" i="1" s="1"/>
  <c r="AW400" i="1"/>
  <c r="AX400" i="1" s="1"/>
  <c r="AW141" i="21"/>
  <c r="AX141" i="21" s="1" a="1"/>
  <c r="AX141" i="21" s="1"/>
  <c r="AY141" i="21" s="1" a="1"/>
  <c r="AY141" i="21" s="1"/>
  <c r="AZ141" i="21" s="1" a="1"/>
  <c r="AZ141" i="21" s="1"/>
  <c r="AW214" i="21"/>
  <c r="AX214" i="21" s="1" a="1"/>
  <c r="AX214" i="21" s="1"/>
  <c r="AY214" i="21" s="1" a="1"/>
  <c r="AY214" i="21" s="1"/>
  <c r="AZ214" i="21" s="1" a="1"/>
  <c r="AZ214" i="21" s="1"/>
  <c r="AW270" i="21"/>
  <c r="AX270" i="21" s="1" a="1"/>
  <c r="AX270" i="21" s="1"/>
  <c r="AY270" i="21" s="1" a="1"/>
  <c r="AY270" i="21" s="1"/>
  <c r="AZ270" i="21" s="1" a="1"/>
  <c r="AZ270" i="21" s="1"/>
  <c r="AW54" i="21"/>
  <c r="AX54" i="21" s="1" a="1"/>
  <c r="AX54" i="21" s="1"/>
  <c r="AY54" i="21" s="1" a="1"/>
  <c r="AY54" i="21" s="1"/>
  <c r="AZ54" i="21" s="1" a="1"/>
  <c r="AZ54" i="21" s="1"/>
  <c r="AW216" i="21"/>
  <c r="AX216" i="21" s="1" a="1"/>
  <c r="AX216" i="21" s="1"/>
  <c r="AY216" i="21" s="1" a="1"/>
  <c r="AY216" i="21" s="1"/>
  <c r="AZ216" i="21" s="1" a="1"/>
  <c r="AZ216" i="21" s="1"/>
  <c r="AW172" i="21"/>
  <c r="AX172" i="21" s="1" a="1"/>
  <c r="AX172" i="21" s="1"/>
  <c r="AY172" i="21" s="1" a="1"/>
  <c r="AY172" i="21" s="1"/>
  <c r="AZ172" i="21" s="1" a="1"/>
  <c r="AZ172" i="21" s="1"/>
  <c r="AU276" i="13"/>
  <c r="AU252" i="13"/>
  <c r="AU228" i="13"/>
  <c r="AU204" i="13"/>
  <c r="AU180" i="13"/>
  <c r="AU156" i="13"/>
  <c r="AU132" i="13"/>
  <c r="AU108" i="13"/>
  <c r="AU7" i="13"/>
  <c r="AU65" i="13"/>
  <c r="AU296" i="13"/>
  <c r="AU272" i="13"/>
  <c r="AU248" i="13"/>
  <c r="AU224" i="13"/>
  <c r="AU200" i="13"/>
  <c r="AU176" i="13"/>
  <c r="AU152" i="13"/>
  <c r="AU128" i="13"/>
  <c r="AU79" i="13"/>
  <c r="AU294" i="13"/>
  <c r="AU270" i="13"/>
  <c r="AU246" i="13"/>
  <c r="AU222" i="13"/>
  <c r="AU198" i="13"/>
  <c r="AU150" i="13"/>
  <c r="AU216" i="5"/>
  <c r="AV216" i="5" s="1" a="1"/>
  <c r="AV216" i="5" s="1"/>
  <c r="AW216" i="5" s="1" a="1"/>
  <c r="AW216" i="5" s="1"/>
  <c r="AX216" i="5" s="1" a="1"/>
  <c r="AX216" i="5" s="1"/>
  <c r="AU228" i="5"/>
  <c r="AV228" i="5" s="1" a="1"/>
  <c r="AV228" i="5" s="1"/>
  <c r="AW228" i="5" s="1" a="1"/>
  <c r="AW228" i="5" s="1"/>
  <c r="AX228" i="5" s="1" a="1"/>
  <c r="AX228" i="5" s="1"/>
  <c r="AK39" i="2"/>
  <c r="AL39" i="2" s="1"/>
  <c r="AK15" i="2"/>
  <c r="AL15" i="2" s="1"/>
  <c r="AW393" i="1"/>
  <c r="AX393" i="1" s="1"/>
  <c r="AR97" i="20"/>
  <c r="AS97" i="20" s="1"/>
  <c r="AU60" i="13"/>
  <c r="AU99" i="13"/>
  <c r="AU15" i="5"/>
  <c r="AV15" i="5" s="1" a="1"/>
  <c r="AV15" i="5" s="1"/>
  <c r="AW15" i="5" s="1" a="1"/>
  <c r="AW15" i="5" s="1"/>
  <c r="AX15" i="5" s="1" a="1"/>
  <c r="AX15" i="5" s="1"/>
  <c r="AU32" i="5"/>
  <c r="AV32" i="5" s="1" a="1"/>
  <c r="AV32" i="5" s="1"/>
  <c r="AW32" i="5" s="1" a="1"/>
  <c r="AW32" i="5" s="1"/>
  <c r="AX32" i="5" s="1" a="1"/>
  <c r="AX32" i="5" s="1"/>
  <c r="AU62" i="5"/>
  <c r="AV62" i="5" s="1" a="1"/>
  <c r="AV62" i="5" s="1"/>
  <c r="AW62" i="5" s="1" a="1"/>
  <c r="AW62" i="5" s="1"/>
  <c r="AX62" i="5" s="1" a="1"/>
  <c r="AX62" i="5" s="1"/>
  <c r="AU8" i="13"/>
  <c r="AW457" i="1"/>
  <c r="AX457" i="1" s="1"/>
  <c r="AW517" i="1"/>
  <c r="AX517" i="1" s="1"/>
  <c r="AW541" i="1"/>
  <c r="AX541" i="1" s="1"/>
  <c r="AW565" i="1"/>
  <c r="AX565" i="1" s="1"/>
  <c r="AW638" i="1"/>
  <c r="AX638" i="1" s="1"/>
  <c r="AW662" i="1"/>
  <c r="AX662" i="1" s="1"/>
  <c r="AW686" i="1"/>
  <c r="AX686" i="1" s="1"/>
  <c r="AW710" i="1"/>
  <c r="AX710" i="1" s="1"/>
  <c r="AW734" i="1"/>
  <c r="AX734" i="1" s="1"/>
  <c r="AW758" i="1"/>
  <c r="AX758" i="1" s="1"/>
  <c r="AW285" i="1"/>
  <c r="AX285" i="1" s="1"/>
  <c r="AW312" i="1"/>
  <c r="AX312" i="1" s="1"/>
  <c r="AW763" i="1"/>
  <c r="AX763" i="1" s="1"/>
  <c r="AW451" i="1"/>
  <c r="AX451" i="1" s="1"/>
  <c r="AW525" i="1"/>
  <c r="AX525" i="1" s="1"/>
  <c r="AW549" i="1"/>
  <c r="AX549" i="1" s="1"/>
  <c r="AW622" i="1"/>
  <c r="AX622" i="1" s="1"/>
  <c r="AW646" i="1"/>
  <c r="AX646" i="1" s="1"/>
  <c r="AW670" i="1"/>
  <c r="AX670" i="1" s="1"/>
  <c r="AW694" i="1"/>
  <c r="AX694" i="1" s="1"/>
  <c r="AW718" i="1"/>
  <c r="AX718" i="1" s="1"/>
  <c r="AW742" i="1"/>
  <c r="AX742" i="1" s="1"/>
  <c r="AW766" i="1"/>
  <c r="AX766" i="1" s="1"/>
  <c r="AW220" i="1"/>
  <c r="AX220" i="1" s="1"/>
  <c r="AW465" i="1"/>
  <c r="AX465" i="1" s="1"/>
  <c r="AW127" i="1"/>
  <c r="AX127" i="1" s="1"/>
  <c r="AW492" i="1"/>
  <c r="AX492" i="1" s="1"/>
  <c r="AW588" i="1"/>
  <c r="AX588" i="1" s="1"/>
  <c r="AW612" i="1"/>
  <c r="AX612" i="1" s="1"/>
  <c r="AW637" i="1"/>
  <c r="AX637" i="1" s="1"/>
  <c r="AW661" i="1"/>
  <c r="AX661" i="1" s="1"/>
  <c r="AW290" i="1"/>
  <c r="AX290" i="1" s="1"/>
  <c r="AW111" i="1"/>
  <c r="AX111" i="1" s="1"/>
  <c r="AW500" i="1"/>
  <c r="AX500" i="1" s="1"/>
  <c r="AW572" i="1"/>
  <c r="AX572" i="1" s="1"/>
  <c r="AW596" i="1"/>
  <c r="AX596" i="1" s="1"/>
  <c r="AW621" i="1"/>
  <c r="AX621" i="1" s="1"/>
  <c r="AW645" i="1"/>
  <c r="AX645" i="1" s="1"/>
  <c r="AW145" i="1"/>
  <c r="AX145" i="1" s="1"/>
  <c r="AW236" i="1"/>
  <c r="AX236" i="1" s="1"/>
  <c r="AW256" i="1"/>
  <c r="AX256" i="1" s="1"/>
  <c r="AW72" i="1"/>
  <c r="AX72" i="1" s="1"/>
  <c r="AW260" i="7"/>
  <c r="AX260" i="7" s="1" a="1"/>
  <c r="AX260" i="7" s="1"/>
  <c r="AY260" i="7" s="1" a="1"/>
  <c r="AY260" i="7" s="1"/>
  <c r="AZ260" i="7" s="1" a="1"/>
  <c r="AZ260" i="7" s="1"/>
  <c r="AR69" i="18"/>
  <c r="AR282" i="18"/>
  <c r="AR258" i="18"/>
  <c r="AR234" i="18"/>
  <c r="AR210" i="18"/>
  <c r="AR186" i="18"/>
  <c r="AR162" i="18"/>
  <c r="AR138" i="18"/>
  <c r="AR114" i="18"/>
  <c r="AR90" i="18"/>
  <c r="AR278" i="18"/>
  <c r="AR254" i="18"/>
  <c r="AR230" i="18"/>
  <c r="AR206" i="18"/>
  <c r="AR182" i="18"/>
  <c r="AR158" i="18"/>
  <c r="AR134" i="18"/>
  <c r="AR110" i="18"/>
  <c r="AU142" i="5"/>
  <c r="AV142" i="5" s="1" a="1"/>
  <c r="AV142" i="5" s="1"/>
  <c r="AW142" i="5" s="1" a="1"/>
  <c r="AW142" i="5" s="1"/>
  <c r="AX142" i="5" s="1" a="1"/>
  <c r="AX142" i="5" s="1"/>
  <c r="AU253" i="5"/>
  <c r="AV253" i="5" s="1" a="1"/>
  <c r="AV253" i="5" s="1"/>
  <c r="AW253" i="5" s="1" a="1"/>
  <c r="AW253" i="5" s="1"/>
  <c r="AX253" i="5" s="1" a="1"/>
  <c r="AX253" i="5" s="1"/>
  <c r="AU270" i="5"/>
  <c r="AV270" i="5" s="1" a="1"/>
  <c r="AV270" i="5" s="1"/>
  <c r="AW270" i="5" s="1" a="1"/>
  <c r="AW270" i="5" s="1"/>
  <c r="AX270" i="5" s="1" a="1"/>
  <c r="AX270" i="5" s="1"/>
  <c r="AU286" i="13"/>
  <c r="AU262" i="13"/>
  <c r="AU238" i="13"/>
  <c r="AU214" i="13"/>
  <c r="AU190" i="13"/>
  <c r="AU142" i="13"/>
  <c r="AU118" i="13"/>
  <c r="AW175" i="21"/>
  <c r="AX175" i="21" s="1" a="1"/>
  <c r="AX175" i="21" s="1"/>
  <c r="AY175" i="21" s="1" a="1"/>
  <c r="AY175" i="21" s="1"/>
  <c r="AZ175" i="21" s="1" a="1"/>
  <c r="AZ175" i="21" s="1"/>
  <c r="AW160" i="21"/>
  <c r="AX160" i="21" s="1" a="1"/>
  <c r="AX160" i="21" s="1"/>
  <c r="AY160" i="21" s="1" a="1"/>
  <c r="AY160" i="21" s="1"/>
  <c r="AZ160" i="21" s="1" a="1"/>
  <c r="AZ160" i="21" s="1"/>
  <c r="AW88" i="21"/>
  <c r="AX88" i="21" s="1" a="1"/>
  <c r="AX88" i="21" s="1"/>
  <c r="AY88" i="21" s="1" a="1"/>
  <c r="AY88" i="21" s="1"/>
  <c r="AZ88" i="21" s="1" a="1"/>
  <c r="AZ88" i="21" s="1"/>
  <c r="AW158" i="21"/>
  <c r="AX158" i="21" s="1" a="1"/>
  <c r="AX158" i="21" s="1"/>
  <c r="AY158" i="21" s="1" a="1"/>
  <c r="AY158" i="21" s="1"/>
  <c r="AZ158" i="21" s="1" a="1"/>
  <c r="AZ158" i="21" s="1"/>
  <c r="AW86" i="21"/>
  <c r="AX86" i="21" s="1" a="1"/>
  <c r="AX86" i="21" s="1"/>
  <c r="AY86" i="21" s="1" a="1"/>
  <c r="AY86" i="21" s="1"/>
  <c r="AZ86" i="21" s="1" a="1"/>
  <c r="AZ86" i="21" s="1"/>
  <c r="AW132" i="21"/>
  <c r="AX132" i="21" s="1" a="1"/>
  <c r="AX132" i="21" s="1"/>
  <c r="AY132" i="21" s="1" a="1"/>
  <c r="AY132" i="21" s="1"/>
  <c r="AZ132" i="21" s="1" a="1"/>
  <c r="AZ132" i="21" s="1"/>
  <c r="AX218" i="12"/>
  <c r="AY218" i="12" s="1" a="1"/>
  <c r="AY218" i="12" s="1"/>
  <c r="AZ218" i="12" s="1" a="1"/>
  <c r="AZ218" i="12" s="1"/>
  <c r="BA218" i="12" s="1" a="1"/>
  <c r="BA218" i="12" s="1"/>
  <c r="AX260" i="12"/>
  <c r="AY260" i="12" s="1" a="1"/>
  <c r="AY260" i="12" s="1"/>
  <c r="AZ260" i="12" s="1" a="1"/>
  <c r="AZ260" i="12" s="1"/>
  <c r="BA260" i="12" s="1" a="1"/>
  <c r="BA260" i="12" s="1"/>
  <c r="AX204" i="12"/>
  <c r="AY204" i="12" s="1" a="1"/>
  <c r="AY204" i="12" s="1"/>
  <c r="AZ204" i="12" s="1" a="1"/>
  <c r="AZ204" i="12" s="1"/>
  <c r="BA204" i="12" s="1" a="1"/>
  <c r="BA204" i="12" s="1"/>
  <c r="AX230" i="12"/>
  <c r="AY230" i="12" s="1" a="1"/>
  <c r="AY230" i="12" s="1"/>
  <c r="AZ230" i="12" s="1" a="1"/>
  <c r="AZ230" i="12" s="1"/>
  <c r="BA230" i="12" s="1" a="1"/>
  <c r="BA230" i="12" s="1"/>
  <c r="AW115" i="1"/>
  <c r="AX115" i="1" s="1"/>
  <c r="AR294" i="18"/>
  <c r="AR270" i="18"/>
  <c r="AR246" i="18"/>
  <c r="AR222" i="18"/>
  <c r="AR198" i="18"/>
  <c r="AR174" i="18"/>
  <c r="AR150" i="18"/>
  <c r="AR126" i="18"/>
  <c r="AR78" i="18"/>
  <c r="AR284" i="18"/>
  <c r="AR260" i="18"/>
  <c r="AR236" i="18"/>
  <c r="AR212" i="18"/>
  <c r="AR188" i="18"/>
  <c r="AR164" i="18"/>
  <c r="AR140" i="18"/>
  <c r="AR116" i="18"/>
  <c r="AR92" i="18"/>
  <c r="AR27" i="18"/>
  <c r="AR298" i="18"/>
  <c r="AR274" i="18"/>
  <c r="AR250" i="18"/>
  <c r="AR226" i="18"/>
  <c r="AR202" i="18"/>
  <c r="AR178" i="18"/>
  <c r="AR154" i="18"/>
  <c r="AR130" i="18"/>
  <c r="AR106" i="18"/>
  <c r="AR82" i="18"/>
  <c r="AR288" i="18"/>
  <c r="AR264" i="18"/>
  <c r="AR240" i="18"/>
  <c r="AR216" i="18"/>
  <c r="AR192" i="18"/>
  <c r="AR168" i="18"/>
  <c r="AR144" i="18"/>
  <c r="AR120" i="18"/>
  <c r="AR96" i="18"/>
  <c r="AR72" i="18"/>
  <c r="AR56" i="18"/>
  <c r="AR286" i="18"/>
  <c r="AR262" i="18"/>
  <c r="AR238" i="18"/>
  <c r="AR214" i="18"/>
  <c r="AR190" i="18"/>
  <c r="AR166" i="18"/>
  <c r="AR142" i="18"/>
  <c r="AR118" i="18"/>
  <c r="AR94" i="18"/>
  <c r="AR19" i="18"/>
  <c r="AR280" i="18"/>
  <c r="AR256" i="18"/>
  <c r="AR232" i="18"/>
  <c r="AR208" i="18"/>
  <c r="AR184" i="18"/>
  <c r="AR160" i="18"/>
  <c r="AR136" i="18"/>
  <c r="AR112" i="18"/>
  <c r="AR88" i="18"/>
  <c r="AR300" i="18"/>
  <c r="AR276" i="18"/>
  <c r="AR252" i="18"/>
  <c r="AR228" i="18"/>
  <c r="AR204" i="18"/>
  <c r="AR180" i="18"/>
  <c r="AR156" i="18"/>
  <c r="AR132" i="18"/>
  <c r="AR108" i="18"/>
  <c r="AR84" i="18"/>
  <c r="AR25" i="18"/>
  <c r="AU215" i="5"/>
  <c r="AV215" i="5" s="1" a="1"/>
  <c r="AV215" i="5" s="1"/>
  <c r="AW215" i="5" s="1" a="1"/>
  <c r="AW215" i="5" s="1"/>
  <c r="AX215" i="5" s="1" a="1"/>
  <c r="AX215" i="5" s="1"/>
  <c r="AU122" i="5"/>
  <c r="AV122" i="5" s="1" a="1"/>
  <c r="AV122" i="5" s="1"/>
  <c r="AW122" i="5" s="1" a="1"/>
  <c r="AW122" i="5" s="1"/>
  <c r="AX122" i="5" s="1" a="1"/>
  <c r="AX122" i="5" s="1"/>
  <c r="AU204" i="5"/>
  <c r="AV204" i="5" s="1" a="1"/>
  <c r="AV204" i="5" s="1"/>
  <c r="AW204" i="5" s="1" a="1"/>
  <c r="AW204" i="5" s="1"/>
  <c r="AX204" i="5" s="1" a="1"/>
  <c r="AX204" i="5" s="1"/>
  <c r="AU191" i="5"/>
  <c r="AV191" i="5" s="1" a="1"/>
  <c r="AV191" i="5" s="1"/>
  <c r="AW191" i="5" s="1" a="1"/>
  <c r="AW191" i="5" s="1"/>
  <c r="AX191" i="5" s="1" a="1"/>
  <c r="AX191" i="5" s="1"/>
  <c r="AU14" i="5"/>
  <c r="AV14" i="5" s="1" a="1"/>
  <c r="AV14" i="5" s="1"/>
  <c r="AW14" i="5" s="1" a="1"/>
  <c r="AW14" i="5" s="1"/>
  <c r="AX14" i="5" s="1" a="1"/>
  <c r="AX14" i="5" s="1"/>
  <c r="AU48" i="5"/>
  <c r="AV48" i="5" s="1" a="1"/>
  <c r="AV48" i="5" s="1"/>
  <c r="AW48" i="5" s="1" a="1"/>
  <c r="AW48" i="5" s="1"/>
  <c r="AX48" i="5" s="1" a="1"/>
  <c r="AX48" i="5" s="1"/>
  <c r="AU290" i="13"/>
  <c r="AU266" i="13"/>
  <c r="AU242" i="13"/>
  <c r="AU218" i="13"/>
  <c r="AU194" i="13"/>
  <c r="AU170" i="13"/>
  <c r="AU146" i="13"/>
  <c r="AU122" i="13"/>
  <c r="AU288" i="13"/>
  <c r="AU264" i="13"/>
  <c r="AU240" i="13"/>
  <c r="AU216" i="13"/>
  <c r="AU168" i="13"/>
  <c r="AU144" i="13"/>
  <c r="AU120" i="13"/>
  <c r="AU43" i="13"/>
  <c r="AL4" i="8"/>
  <c r="AW414" i="1"/>
  <c r="AX414" i="1" s="1"/>
  <c r="AW266" i="1"/>
  <c r="AX266" i="1" s="1"/>
  <c r="AW211" i="1"/>
  <c r="AX211" i="1" s="1"/>
  <c r="AW280" i="1"/>
  <c r="AX280" i="1" s="1"/>
  <c r="AW276" i="1"/>
  <c r="AX276" i="1" s="1"/>
  <c r="AW224" i="1"/>
  <c r="AX224" i="1" s="1"/>
  <c r="AW484" i="1"/>
  <c r="AX484" i="1" s="1"/>
  <c r="AW508" i="1"/>
  <c r="AX508" i="1" s="1"/>
  <c r="AW580" i="1"/>
  <c r="AX580" i="1" s="1"/>
  <c r="AW604" i="1"/>
  <c r="AX604" i="1" s="1"/>
  <c r="AW629" i="1"/>
  <c r="AX629" i="1" s="1"/>
  <c r="AW509" i="1"/>
  <c r="AX509" i="1" s="1"/>
  <c r="AW533" i="1"/>
  <c r="AX533" i="1" s="1"/>
  <c r="AW557" i="1"/>
  <c r="AX557" i="1" s="1"/>
  <c r="AW630" i="1"/>
  <c r="AX630" i="1" s="1"/>
  <c r="AW654" i="1"/>
  <c r="AX654" i="1" s="1"/>
  <c r="AW678" i="1"/>
  <c r="AX678" i="1" s="1"/>
  <c r="AW702" i="1"/>
  <c r="AX702" i="1" s="1"/>
  <c r="AW726" i="1"/>
  <c r="AX726" i="1" s="1"/>
  <c r="AW750" i="1"/>
  <c r="AX750" i="1" s="1"/>
  <c r="AW774" i="1"/>
  <c r="AX774" i="1" s="1"/>
  <c r="AW248" i="1"/>
  <c r="AX248" i="1" s="1"/>
  <c r="AW653" i="1"/>
  <c r="AX653" i="1" s="1"/>
  <c r="AW328" i="1"/>
  <c r="AX328" i="1" s="1"/>
  <c r="AW337" i="1"/>
  <c r="AX337" i="1" s="1"/>
  <c r="AW309" i="1"/>
  <c r="AX309" i="1" s="1"/>
  <c r="AW430" i="1"/>
  <c r="AX430" i="1" s="1"/>
  <c r="AW348" i="1"/>
  <c r="AX348" i="1" s="1"/>
  <c r="AR37" i="18"/>
  <c r="AR159" i="20"/>
  <c r="AS159" i="20" s="1"/>
  <c r="AU29" i="13"/>
  <c r="AU63" i="13"/>
  <c r="AU343" i="3"/>
  <c r="AV343" i="3" s="1"/>
  <c r="AW311" i="1"/>
  <c r="AX311" i="1" s="1"/>
  <c r="AW62" i="1"/>
  <c r="AX62" i="1" s="1"/>
  <c r="AW130" i="1"/>
  <c r="AX130" i="1" s="1"/>
  <c r="AW30" i="1"/>
  <c r="AX30" i="1" s="1"/>
  <c r="AW471" i="1"/>
  <c r="AX471" i="1" s="1"/>
  <c r="AW476" i="1"/>
  <c r="AX476" i="1" s="1"/>
  <c r="AW292" i="1"/>
  <c r="AX292" i="1" s="1"/>
  <c r="AW379" i="1"/>
  <c r="AX379" i="1" s="1"/>
  <c r="AU90" i="13"/>
  <c r="AU73" i="13"/>
  <c r="AR20" i="20"/>
  <c r="AS20" i="20" s="1"/>
  <c r="AR180" i="20"/>
  <c r="AS180" i="20" s="1"/>
  <c r="AR52" i="20"/>
  <c r="AS52" i="20" s="1"/>
  <c r="AR193" i="20"/>
  <c r="AS193" i="20" s="1"/>
  <c r="AW219" i="1"/>
  <c r="AX219" i="1" s="1"/>
  <c r="AW141" i="1"/>
  <c r="AX141" i="1" s="1"/>
  <c r="AW282" i="1"/>
  <c r="AX282" i="1" s="1"/>
  <c r="AW417" i="1"/>
  <c r="AX417" i="1" s="1"/>
  <c r="AW31" i="1"/>
  <c r="AX31" i="1" s="1"/>
  <c r="AW345" i="1"/>
  <c r="AX345" i="1" s="1"/>
  <c r="AW341" i="1"/>
  <c r="AX341" i="1" s="1"/>
  <c r="AW223" i="1"/>
  <c r="AX223" i="1" s="1"/>
  <c r="AW132" i="1"/>
  <c r="AX132" i="1" s="1"/>
  <c r="AW106" i="1"/>
  <c r="AX106" i="1" s="1"/>
  <c r="AW482" i="1"/>
  <c r="AX482" i="1" s="1"/>
  <c r="AW506" i="1"/>
  <c r="AX506" i="1" s="1"/>
  <c r="AW530" i="1"/>
  <c r="AX530" i="1" s="1"/>
  <c r="AW554" i="1"/>
  <c r="AX554" i="1" s="1"/>
  <c r="AW578" i="1"/>
  <c r="AX578" i="1" s="1"/>
  <c r="AW602" i="1"/>
  <c r="AX602" i="1" s="1"/>
  <c r="AW699" i="1"/>
  <c r="AX699" i="1" s="1"/>
  <c r="AW723" i="1"/>
  <c r="AX723" i="1" s="1"/>
  <c r="AW771" i="1"/>
  <c r="AX771" i="1" s="1"/>
  <c r="AW401" i="1"/>
  <c r="AX401" i="1" s="1"/>
  <c r="AW152" i="1"/>
  <c r="AX152" i="1" s="1"/>
  <c r="AR39" i="20"/>
  <c r="AS39" i="20" s="1"/>
  <c r="AR186" i="20"/>
  <c r="AS186" i="20" s="1"/>
  <c r="AR61" i="20"/>
  <c r="AS61" i="20" s="1"/>
  <c r="AX266" i="12"/>
  <c r="AY266" i="12" s="1" a="1"/>
  <c r="AY266" i="12" s="1"/>
  <c r="AZ266" i="12" s="1" a="1"/>
  <c r="AZ266" i="12" s="1"/>
  <c r="BA266" i="12" s="1" a="1"/>
  <c r="BA266" i="12" s="1"/>
  <c r="AR203" i="20"/>
  <c r="AS203" i="20" s="1"/>
  <c r="AR166" i="20"/>
  <c r="AS166" i="20" s="1"/>
  <c r="AR169" i="20"/>
  <c r="AS169" i="20" s="1"/>
  <c r="AU87" i="13"/>
  <c r="AU121" i="5"/>
  <c r="AV121" i="5" s="1" a="1"/>
  <c r="AV121" i="5" s="1"/>
  <c r="AW121" i="5" s="1" a="1"/>
  <c r="AW121" i="5" s="1"/>
  <c r="AX121" i="5" s="1" a="1"/>
  <c r="AX121" i="5" s="1"/>
  <c r="AU74" i="5"/>
  <c r="AV74" i="5" s="1" a="1"/>
  <c r="AV74" i="5" s="1"/>
  <c r="AW74" i="5" s="1" a="1"/>
  <c r="AW74" i="5" s="1"/>
  <c r="AX74" i="5" s="1" a="1"/>
  <c r="AX74" i="5" s="1"/>
  <c r="AU105" i="3"/>
  <c r="AV105" i="3" s="1"/>
  <c r="AW433" i="1"/>
  <c r="AX433" i="1" s="1"/>
  <c r="AW402" i="1"/>
  <c r="AX402" i="1" s="1"/>
  <c r="AW438" i="1"/>
  <c r="AX438" i="1" s="1"/>
  <c r="AW16" i="1"/>
  <c r="AX16" i="1" s="1"/>
  <c r="AW287" i="1"/>
  <c r="AX287" i="1" s="1"/>
  <c r="AW205" i="1"/>
  <c r="AX205" i="1" s="1"/>
  <c r="AW43" i="1"/>
  <c r="AX43" i="1" s="1"/>
  <c r="AK37" i="2"/>
  <c r="AL37" i="2" s="1"/>
  <c r="AK31" i="2"/>
  <c r="AL31" i="2" s="1"/>
  <c r="AR35" i="18"/>
  <c r="AU89" i="5"/>
  <c r="AV89" i="5" s="1" a="1"/>
  <c r="AV89" i="5" s="1"/>
  <c r="AW89" i="5" s="1" a="1"/>
  <c r="AW89" i="5" s="1"/>
  <c r="AX89" i="5" s="1" a="1"/>
  <c r="AX89" i="5" s="1"/>
  <c r="AU126" i="13"/>
  <c r="AU326" i="3"/>
  <c r="AV326" i="3" s="1"/>
  <c r="AU111" i="5"/>
  <c r="AV111" i="5" s="1" a="1"/>
  <c r="AV111" i="5" s="1"/>
  <c r="AW111" i="5" s="1" a="1"/>
  <c r="AW111" i="5" s="1"/>
  <c r="AX111" i="5" s="1" a="1"/>
  <c r="AX111" i="5" s="1"/>
  <c r="AW344" i="1"/>
  <c r="AX344" i="1" s="1"/>
  <c r="AU49" i="13"/>
  <c r="AU21" i="13"/>
  <c r="AU166" i="13"/>
  <c r="AW421" i="1"/>
  <c r="AX421" i="1" s="1"/>
  <c r="AW372" i="1"/>
  <c r="AX372" i="1" s="1"/>
  <c r="AW212" i="1"/>
  <c r="AX212" i="1" s="1"/>
  <c r="AW70" i="1"/>
  <c r="AX70" i="1" s="1"/>
  <c r="AR44" i="18"/>
  <c r="AW150" i="1"/>
  <c r="AX150" i="1" s="1"/>
  <c r="AK19" i="2"/>
  <c r="AL19" i="2" s="1"/>
  <c r="AW93" i="1"/>
  <c r="AX93" i="1" s="1"/>
  <c r="AW25" i="1"/>
  <c r="AX25" i="1" s="1"/>
  <c r="AU166" i="5"/>
  <c r="AV166" i="5" s="1" a="1"/>
  <c r="AV166" i="5" s="1"/>
  <c r="AW166" i="5" s="1" a="1"/>
  <c r="AW166" i="5" s="1"/>
  <c r="AX166" i="5" s="1" a="1"/>
  <c r="AX166" i="5" s="1"/>
  <c r="AU150" i="5"/>
  <c r="AV150" i="5" s="1" a="1"/>
  <c r="AV150" i="5" s="1"/>
  <c r="AW150" i="5" s="1" a="1"/>
  <c r="AW150" i="5" s="1"/>
  <c r="AX150" i="5" s="1" a="1"/>
  <c r="AX150" i="5" s="1"/>
  <c r="AU16" i="5"/>
  <c r="AV16" i="5" s="1" a="1"/>
  <c r="AV16" i="5" s="1"/>
  <c r="AW16" i="5" s="1" a="1"/>
  <c r="AW16" i="5" s="1"/>
  <c r="AX16" i="5" s="1" a="1"/>
  <c r="AX16" i="5" s="1"/>
  <c r="AU13" i="5"/>
  <c r="AV13" i="5" s="1" a="1"/>
  <c r="AV13" i="5" s="1"/>
  <c r="AW13" i="5" s="1" a="1"/>
  <c r="AW13" i="5" s="1"/>
  <c r="AX13" i="5" s="1" a="1"/>
  <c r="AX13" i="5" s="1"/>
  <c r="AU159" i="5"/>
  <c r="AV159" i="5" s="1" a="1"/>
  <c r="AV159" i="5" s="1"/>
  <c r="AW159" i="5" s="1" a="1"/>
  <c r="AW159" i="5" s="1"/>
  <c r="AX159" i="5" s="1" a="1"/>
  <c r="AX159" i="5" s="1"/>
  <c r="AU96" i="5"/>
  <c r="AV96" i="5" s="1" a="1"/>
  <c r="AV96" i="5" s="1"/>
  <c r="AW96" i="5" s="1" a="1"/>
  <c r="AW96" i="5" s="1"/>
  <c r="AX96" i="5" s="1" a="1"/>
  <c r="AX96" i="5" s="1"/>
  <c r="AU292" i="5"/>
  <c r="AV292" i="5" s="1" a="1"/>
  <c r="AV292" i="5" s="1"/>
  <c r="AW292" i="5" s="1" a="1"/>
  <c r="AW292" i="5" s="1"/>
  <c r="AX292" i="5" s="1" a="1"/>
  <c r="AX292" i="5" s="1"/>
  <c r="AU276" i="5"/>
  <c r="AV276" i="5" s="1" a="1"/>
  <c r="AV276" i="5" s="1"/>
  <c r="AW276" i="5" s="1" a="1"/>
  <c r="AW276" i="5" s="1"/>
  <c r="AX276" i="5" s="1" a="1"/>
  <c r="AX276" i="5" s="1"/>
  <c r="AU128" i="5"/>
  <c r="AV128" i="5" s="1" a="1"/>
  <c r="AV128" i="5" s="1"/>
  <c r="AW128" i="5" s="1" a="1"/>
  <c r="AW128" i="5" s="1"/>
  <c r="AX128" i="5" s="1" a="1"/>
  <c r="AX128" i="5" s="1"/>
  <c r="AU82" i="5"/>
  <c r="AV82" i="5" s="1" a="1"/>
  <c r="AV82" i="5" s="1"/>
  <c r="AW82" i="5" s="1" a="1"/>
  <c r="AW82" i="5" s="1"/>
  <c r="AX82" i="5" s="1" a="1"/>
  <c r="AX82" i="5" s="1"/>
  <c r="AU19" i="5"/>
  <c r="AV19" i="5" s="1" a="1"/>
  <c r="AV19" i="5" s="1"/>
  <c r="AW19" i="5" s="1" a="1"/>
  <c r="AW19" i="5" s="1"/>
  <c r="AX19" i="5" s="1" a="1"/>
  <c r="AX19" i="5" s="1"/>
  <c r="AU290" i="5"/>
  <c r="AV290" i="5" s="1" a="1"/>
  <c r="AV290" i="5" s="1"/>
  <c r="AW290" i="5" s="1" a="1"/>
  <c r="AW290" i="5" s="1"/>
  <c r="AX290" i="5" s="1" a="1"/>
  <c r="AX290" i="5" s="1"/>
  <c r="AU266" i="5"/>
  <c r="AV266" i="5" s="1" a="1"/>
  <c r="AV266" i="5" s="1"/>
  <c r="AW266" i="5" s="1" a="1"/>
  <c r="AW266" i="5" s="1"/>
  <c r="AX266" i="5" s="1" a="1"/>
  <c r="AX266" i="5" s="1"/>
  <c r="AU250" i="5"/>
  <c r="AV250" i="5" s="1" a="1"/>
  <c r="AV250" i="5" s="1"/>
  <c r="AW250" i="5" s="1" a="1"/>
  <c r="AW250" i="5" s="1"/>
  <c r="AX250" i="5" s="1" a="1"/>
  <c r="AX250" i="5" s="1"/>
  <c r="AU226" i="5"/>
  <c r="AV226" i="5" s="1" a="1"/>
  <c r="AV226" i="5" s="1"/>
  <c r="AW226" i="5" s="1" a="1"/>
  <c r="AW226" i="5" s="1"/>
  <c r="AX226" i="5" s="1" a="1"/>
  <c r="AX226" i="5" s="1"/>
  <c r="AU8" i="5"/>
  <c r="AV8" i="5" s="1" a="1"/>
  <c r="AV8" i="5" s="1"/>
  <c r="AW8" i="5" s="1" a="1"/>
  <c r="AW8" i="5" s="1"/>
  <c r="AX8" i="5" s="1" a="1"/>
  <c r="AX8" i="5" s="1"/>
  <c r="AU90" i="5"/>
  <c r="AV90" i="5" s="1" a="1"/>
  <c r="AV90" i="5" s="1"/>
  <c r="AW90" i="5" s="1" a="1"/>
  <c r="AW90" i="5" s="1"/>
  <c r="AX90" i="5" s="1" a="1"/>
  <c r="AX90" i="5" s="1"/>
  <c r="AW166" i="1"/>
  <c r="AX166" i="1" s="1"/>
  <c r="AR60" i="18"/>
  <c r="AU106" i="5"/>
  <c r="AV106" i="5" s="1" a="1"/>
  <c r="AV106" i="5" s="1"/>
  <c r="AW106" i="5" s="1" a="1"/>
  <c r="AW106" i="5" s="1"/>
  <c r="AX106" i="5" s="1" a="1"/>
  <c r="AX106" i="5" s="1"/>
  <c r="AR196" i="20"/>
  <c r="AS196" i="20" s="1"/>
  <c r="AR191" i="20"/>
  <c r="AS191" i="20" s="1"/>
  <c r="AU457" i="3"/>
  <c r="AV457" i="3" s="1"/>
  <c r="AR102" i="18"/>
  <c r="AW122" i="1"/>
  <c r="AX122" i="1" s="1"/>
  <c r="AW397" i="1"/>
  <c r="AX397" i="1" s="1"/>
  <c r="AW242" i="1"/>
  <c r="AX242" i="1" s="1"/>
  <c r="AW131" i="1"/>
  <c r="AX131" i="1" s="1"/>
  <c r="AW387" i="1"/>
  <c r="AX387" i="1" s="1"/>
  <c r="AW404" i="1"/>
  <c r="AX404" i="1" s="1"/>
  <c r="AU119" i="5"/>
  <c r="AV119" i="5" s="1" a="1"/>
  <c r="AV119" i="5" s="1"/>
  <c r="AW119" i="5" s="1" a="1"/>
  <c r="AW119" i="5" s="1"/>
  <c r="AX119" i="5" s="1" a="1"/>
  <c r="AX119" i="5" s="1"/>
  <c r="AK301" i="2"/>
  <c r="AL301" i="2" s="1"/>
  <c r="AU97" i="13"/>
  <c r="AW295" i="1"/>
  <c r="AX295" i="1" s="1"/>
  <c r="AW135" i="1"/>
  <c r="AX135" i="1" s="1"/>
  <c r="AU71" i="5"/>
  <c r="AV71" i="5" s="1" a="1"/>
  <c r="AV71" i="5" s="1"/>
  <c r="AW71" i="5" s="1" a="1"/>
  <c r="AW71" i="5" s="1"/>
  <c r="AX71" i="5" s="1" a="1"/>
  <c r="AX71" i="5" s="1"/>
  <c r="AU86" i="5"/>
  <c r="AV86" i="5" s="1" a="1"/>
  <c r="AV86" i="5" s="1"/>
  <c r="AW86" i="5" s="1" a="1"/>
  <c r="AW86" i="5" s="1"/>
  <c r="AX86" i="5" s="1" a="1"/>
  <c r="AX86" i="5" s="1"/>
  <c r="AK84" i="2"/>
  <c r="AL84" i="2" s="1"/>
  <c r="AK303" i="2"/>
  <c r="AL303" i="2" s="1"/>
  <c r="AU21" i="5"/>
  <c r="AV21" i="5" s="1" a="1"/>
  <c r="AV21" i="5" s="1"/>
  <c r="AW21" i="5" s="1" a="1"/>
  <c r="AW21" i="5" s="1"/>
  <c r="AX21" i="5" s="1" a="1"/>
  <c r="AX21" i="5" s="1"/>
  <c r="AW114" i="1"/>
  <c r="AX114" i="1" s="1"/>
  <c r="AW354" i="1"/>
  <c r="AX354" i="1" s="1"/>
  <c r="AK293" i="2"/>
  <c r="AL293" i="2" s="1"/>
  <c r="AK285" i="2"/>
  <c r="AL285" i="2" s="1"/>
  <c r="AK277" i="2"/>
  <c r="AL277" i="2" s="1"/>
  <c r="AK269" i="2"/>
  <c r="AL269" i="2" s="1"/>
  <c r="AK253" i="2"/>
  <c r="AL253" i="2" s="1"/>
  <c r="AK237" i="2"/>
  <c r="AL237" i="2" s="1"/>
  <c r="AK221" i="2"/>
  <c r="AL221" i="2" s="1"/>
  <c r="AK205" i="2"/>
  <c r="AL205" i="2" s="1"/>
  <c r="AK189" i="2"/>
  <c r="AL189" i="2" s="1"/>
  <c r="AK165" i="2"/>
  <c r="AL165" i="2" s="1"/>
  <c r="AK157" i="2"/>
  <c r="AL157" i="2" s="1"/>
  <c r="AK149" i="2"/>
  <c r="AL149" i="2" s="1"/>
  <c r="AK141" i="2"/>
  <c r="AL141" i="2" s="1"/>
  <c r="AK133" i="2"/>
  <c r="AL133" i="2" s="1"/>
  <c r="AK125" i="2"/>
  <c r="AL125" i="2" s="1"/>
  <c r="AK117" i="2"/>
  <c r="AL117" i="2" s="1"/>
  <c r="AK109" i="2"/>
  <c r="AL109" i="2" s="1"/>
  <c r="AK101" i="2"/>
  <c r="AL101" i="2" s="1"/>
  <c r="AK93" i="2"/>
  <c r="AL93" i="2" s="1"/>
  <c r="AK69" i="2"/>
  <c r="AL69" i="2" s="1"/>
  <c r="AK53" i="2"/>
  <c r="AL53" i="2" s="1"/>
  <c r="AU482" i="3"/>
  <c r="AV482" i="3" s="1"/>
  <c r="AR86" i="18"/>
  <c r="AU39" i="13"/>
  <c r="AU192" i="13"/>
  <c r="AU6" i="5"/>
  <c r="AV6" i="5" s="1" a="1"/>
  <c r="AV6" i="5" s="1"/>
  <c r="AW6" i="5" s="1" a="1"/>
  <c r="AW6" i="5" s="1"/>
  <c r="AX6" i="5" s="1" a="1"/>
  <c r="AX6" i="5" s="1"/>
  <c r="AW441" i="1"/>
  <c r="AX441" i="1" s="1"/>
  <c r="AW475" i="1"/>
  <c r="AX475" i="1" s="1"/>
  <c r="AW180" i="1"/>
  <c r="AX180" i="1" s="1"/>
  <c r="AW113" i="1"/>
  <c r="AX113" i="1" s="1"/>
  <c r="AW439" i="1"/>
  <c r="AX439" i="1" s="1"/>
  <c r="AW14" i="1"/>
  <c r="AX14" i="1" s="1"/>
  <c r="AK11" i="2"/>
  <c r="AL11" i="2" s="1"/>
  <c r="AR224" i="20"/>
  <c r="AS224" i="20" s="1"/>
  <c r="AW334" i="1"/>
  <c r="AX334" i="1" s="1"/>
  <c r="AW398" i="1"/>
  <c r="AX398" i="1" s="1"/>
  <c r="AK286" i="2"/>
  <c r="AL286" i="2" s="1"/>
  <c r="AK270" i="2"/>
  <c r="AL270" i="2" s="1"/>
  <c r="AK20" i="2"/>
  <c r="AL20" i="2" s="1"/>
  <c r="AK21" i="2"/>
  <c r="AL21" i="2" s="1"/>
  <c r="AW12" i="1"/>
  <c r="AX12" i="1" s="1"/>
  <c r="AK291" i="2"/>
  <c r="AL291" i="2" s="1"/>
  <c r="AK275" i="2"/>
  <c r="AL275" i="2" s="1"/>
  <c r="AK243" i="2"/>
  <c r="AL243" i="2" s="1"/>
  <c r="AK235" i="2"/>
  <c r="AL235" i="2" s="1"/>
  <c r="AK227" i="2"/>
  <c r="AL227" i="2" s="1"/>
  <c r="AK219" i="2"/>
  <c r="AL219" i="2" s="1"/>
  <c r="AK211" i="2"/>
  <c r="AL211" i="2" s="1"/>
  <c r="AK203" i="2"/>
  <c r="AL203" i="2" s="1"/>
  <c r="AK195" i="2"/>
  <c r="AL195" i="2" s="1"/>
  <c r="AK187" i="2"/>
  <c r="AL187" i="2" s="1"/>
  <c r="AK179" i="2"/>
  <c r="AL179" i="2" s="1"/>
  <c r="AK171" i="2"/>
  <c r="AL171" i="2" s="1"/>
  <c r="AK147" i="2"/>
  <c r="AL147" i="2" s="1"/>
  <c r="AK139" i="2"/>
  <c r="AL139" i="2" s="1"/>
  <c r="AK131" i="2"/>
  <c r="AL131" i="2" s="1"/>
  <c r="AK115" i="2"/>
  <c r="AL115" i="2" s="1"/>
  <c r="AK107" i="2"/>
  <c r="AL107" i="2" s="1"/>
  <c r="AK75" i="2"/>
  <c r="AL75" i="2" s="1"/>
  <c r="AK67" i="2"/>
  <c r="AL67" i="2" s="1"/>
  <c r="AU4" i="13"/>
  <c r="AU94" i="13"/>
  <c r="AU19" i="13"/>
  <c r="AU27" i="13"/>
  <c r="AK59" i="2"/>
  <c r="AL59" i="2" s="1"/>
  <c r="AU220" i="5"/>
  <c r="AV220" i="5" s="1" a="1"/>
  <c r="AV220" i="5" s="1"/>
  <c r="AW220" i="5" s="1" a="1"/>
  <c r="AW220" i="5" s="1"/>
  <c r="AX220" i="5" s="1" a="1"/>
  <c r="AX220" i="5" s="1"/>
  <c r="AU140" i="5"/>
  <c r="AV140" i="5" s="1" a="1"/>
  <c r="AV140" i="5" s="1"/>
  <c r="AW140" i="5" s="1" a="1"/>
  <c r="AW140" i="5" s="1"/>
  <c r="AX140" i="5" s="1" a="1"/>
  <c r="AX140" i="5" s="1"/>
  <c r="AU37" i="5"/>
  <c r="AV37" i="5" s="1" a="1"/>
  <c r="AV37" i="5" s="1"/>
  <c r="AW37" i="5" s="1" a="1"/>
  <c r="AW37" i="5" s="1"/>
  <c r="AX37" i="5" s="1" a="1"/>
  <c r="AX37" i="5" s="1"/>
  <c r="AU34" i="5"/>
  <c r="AV34" i="5" s="1" a="1"/>
  <c r="AV34" i="5" s="1"/>
  <c r="AW34" i="5" s="1" a="1"/>
  <c r="AW34" i="5" s="1"/>
  <c r="AX34" i="5" s="1" a="1"/>
  <c r="AX34" i="5" s="1"/>
  <c r="AU242" i="5"/>
  <c r="AV242" i="5" s="1" a="1"/>
  <c r="AV242" i="5" s="1"/>
  <c r="AW242" i="5" s="1" a="1"/>
  <c r="AW242" i="5" s="1"/>
  <c r="AX242" i="5" s="1" a="1"/>
  <c r="AX242" i="5" s="1"/>
  <c r="AU194" i="5"/>
  <c r="AV194" i="5" s="1" a="1"/>
  <c r="AV194" i="5" s="1"/>
  <c r="AW194" i="5" s="1" a="1"/>
  <c r="AW194" i="5" s="1"/>
  <c r="AX194" i="5" s="1" a="1"/>
  <c r="AX194" i="5" s="1"/>
  <c r="AU186" i="5"/>
  <c r="AV186" i="5" s="1" a="1"/>
  <c r="AV186" i="5" s="1"/>
  <c r="AW186" i="5" s="1" a="1"/>
  <c r="AW186" i="5" s="1"/>
  <c r="AX186" i="5" s="1" a="1"/>
  <c r="AX186" i="5" s="1"/>
  <c r="AU170" i="5"/>
  <c r="AV170" i="5" s="1" a="1"/>
  <c r="AV170" i="5" s="1"/>
  <c r="AW170" i="5" s="1" a="1"/>
  <c r="AW170" i="5" s="1"/>
  <c r="AX170" i="5" s="1" a="1"/>
  <c r="AX170" i="5" s="1"/>
  <c r="AU77" i="5"/>
  <c r="AV77" i="5" s="1" a="1"/>
  <c r="AV77" i="5" s="1"/>
  <c r="AW77" i="5" s="1" a="1"/>
  <c r="AW77" i="5" s="1"/>
  <c r="AX77" i="5" s="1" a="1"/>
  <c r="AX77" i="5" s="1"/>
  <c r="AU36" i="5"/>
  <c r="AV36" i="5" s="1" a="1"/>
  <c r="AV36" i="5" s="1"/>
  <c r="AW36" i="5" s="1" a="1"/>
  <c r="AW36" i="5" s="1"/>
  <c r="AX36" i="5" s="1" a="1"/>
  <c r="AX36" i="5" s="1"/>
  <c r="AU288" i="5"/>
  <c r="AV288" i="5" s="1" a="1"/>
  <c r="AV288" i="5" s="1"/>
  <c r="AW288" i="5" s="1" a="1"/>
  <c r="AW288" i="5" s="1"/>
  <c r="AX288" i="5" s="1" a="1"/>
  <c r="AX288" i="5" s="1"/>
  <c r="AU208" i="5"/>
  <c r="AV208" i="5" s="1" a="1"/>
  <c r="AV208" i="5" s="1"/>
  <c r="AW208" i="5" s="1" a="1"/>
  <c r="AW208" i="5" s="1"/>
  <c r="AX208" i="5" s="1" a="1"/>
  <c r="AX208" i="5" s="1"/>
  <c r="AU85" i="13"/>
  <c r="AU83" i="13"/>
  <c r="AU69" i="13"/>
  <c r="AU67" i="13"/>
  <c r="AU54" i="13"/>
  <c r="AU59" i="13"/>
  <c r="AU100" i="13"/>
  <c r="AU52" i="13"/>
  <c r="AW746" i="1"/>
  <c r="AX746" i="1" s="1"/>
  <c r="AW466" i="1"/>
  <c r="AX466" i="1" s="1"/>
  <c r="AW214" i="1"/>
  <c r="AX214" i="1" s="1"/>
  <c r="AW143" i="1"/>
  <c r="AX143" i="1" s="1"/>
  <c r="AW226" i="1"/>
  <c r="AX226" i="1" s="1"/>
  <c r="AW102" i="1"/>
  <c r="AX102" i="1" s="1"/>
  <c r="AW249" i="1"/>
  <c r="AX249" i="1" s="1"/>
  <c r="AW480" i="1"/>
  <c r="AX480" i="1" s="1"/>
  <c r="AW488" i="1"/>
  <c r="AX488" i="1" s="1"/>
  <c r="AW496" i="1"/>
  <c r="AX496" i="1" s="1"/>
  <c r="AW504" i="1"/>
  <c r="AX504" i="1" s="1"/>
  <c r="AW528" i="1"/>
  <c r="AX528" i="1" s="1"/>
  <c r="AW536" i="1"/>
  <c r="AX536" i="1" s="1"/>
  <c r="AW560" i="1"/>
  <c r="AX560" i="1" s="1"/>
  <c r="AW568" i="1"/>
  <c r="AX568" i="1" s="1"/>
  <c r="AW576" i="1"/>
  <c r="AX576" i="1" s="1"/>
  <c r="AW584" i="1"/>
  <c r="AX584" i="1" s="1"/>
  <c r="AW592" i="1"/>
  <c r="AX592" i="1" s="1"/>
  <c r="AW600" i="1"/>
  <c r="AX600" i="1" s="1"/>
  <c r="AW608" i="1"/>
  <c r="AX608" i="1" s="1"/>
  <c r="AW617" i="1"/>
  <c r="AX617" i="1" s="1"/>
  <c r="AW625" i="1"/>
  <c r="AX625" i="1" s="1"/>
  <c r="AW633" i="1"/>
  <c r="AX633" i="1" s="1"/>
  <c r="AW641" i="1"/>
  <c r="AX641" i="1" s="1"/>
  <c r="AW649" i="1"/>
  <c r="AX649" i="1" s="1"/>
  <c r="AW657" i="1"/>
  <c r="AX657" i="1" s="1"/>
  <c r="AW665" i="1"/>
  <c r="AX665" i="1" s="1"/>
  <c r="AU38" i="13"/>
  <c r="AU17" i="13"/>
  <c r="AU40" i="13"/>
  <c r="AW126" i="1"/>
  <c r="AX126" i="1" s="1"/>
  <c r="AW20" i="1"/>
  <c r="AX20" i="1" s="1"/>
  <c r="AW365" i="1"/>
  <c r="AX365" i="1" s="1"/>
  <c r="AW186" i="1"/>
  <c r="AX186" i="1" s="1"/>
  <c r="AU174" i="13"/>
  <c r="AU6" i="13"/>
  <c r="AW88" i="1"/>
  <c r="AX88" i="1" s="1"/>
  <c r="AW192" i="1"/>
  <c r="AX192" i="1" s="1"/>
  <c r="AW153" i="1"/>
  <c r="AX153" i="1" s="1"/>
  <c r="AR8" i="20"/>
  <c r="AS8" i="20" s="1"/>
  <c r="AR120" i="20"/>
  <c r="AS120" i="20" s="1"/>
  <c r="AK295" i="2"/>
  <c r="AL295" i="2" s="1"/>
  <c r="AK279" i="2"/>
  <c r="AL279" i="2" s="1"/>
  <c r="AK263" i="2"/>
  <c r="AL263" i="2" s="1"/>
  <c r="AK255" i="2"/>
  <c r="AL255" i="2" s="1"/>
  <c r="AK247" i="2"/>
  <c r="AL247" i="2" s="1"/>
  <c r="AK239" i="2"/>
  <c r="AL239" i="2" s="1"/>
  <c r="AK231" i="2"/>
  <c r="AL231" i="2" s="1"/>
  <c r="AK223" i="2"/>
  <c r="AL223" i="2" s="1"/>
  <c r="AK215" i="2"/>
  <c r="AL215" i="2" s="1"/>
  <c r="AK199" i="2"/>
  <c r="AL199" i="2" s="1"/>
  <c r="AK191" i="2"/>
  <c r="AL191" i="2" s="1"/>
  <c r="AK183" i="2"/>
  <c r="AL183" i="2" s="1"/>
  <c r="AK175" i="2"/>
  <c r="AL175" i="2" s="1"/>
  <c r="AK167" i="2"/>
  <c r="AL167" i="2" s="1"/>
  <c r="AK159" i="2"/>
  <c r="AL159" i="2" s="1"/>
  <c r="AK151" i="2"/>
  <c r="AL151" i="2" s="1"/>
  <c r="AK143" i="2"/>
  <c r="AL143" i="2" s="1"/>
  <c r="AK135" i="2"/>
  <c r="AL135" i="2" s="1"/>
  <c r="AK127" i="2"/>
  <c r="AL127" i="2" s="1"/>
  <c r="AK119" i="2"/>
  <c r="AL119" i="2" s="1"/>
  <c r="AK111" i="2"/>
  <c r="AL111" i="2" s="1"/>
  <c r="AK103" i="2"/>
  <c r="AL103" i="2" s="1"/>
  <c r="AK95" i="2"/>
  <c r="AL95" i="2" s="1"/>
  <c r="AK87" i="2"/>
  <c r="AL87" i="2" s="1"/>
  <c r="AK79" i="2"/>
  <c r="AL79" i="2" s="1"/>
  <c r="AK71" i="2"/>
  <c r="AL71" i="2" s="1"/>
  <c r="AK63" i="2"/>
  <c r="AL63" i="2" s="1"/>
  <c r="AK55" i="2"/>
  <c r="AL55" i="2" s="1"/>
  <c r="AK26" i="2"/>
  <c r="AL26" i="2" s="1"/>
  <c r="AK52" i="2"/>
  <c r="AL52" i="2" s="1"/>
  <c r="AW27" i="1"/>
  <c r="AX27" i="1" s="1"/>
  <c r="AR105" i="20"/>
  <c r="AS105" i="20" s="1"/>
  <c r="AU33" i="5"/>
  <c r="AV33" i="5" s="1" a="1"/>
  <c r="AV33" i="5" s="1"/>
  <c r="AW33" i="5" s="1" a="1"/>
  <c r="AW33" i="5" s="1"/>
  <c r="AX33" i="5" s="1" a="1"/>
  <c r="AX33" i="5" s="1"/>
  <c r="AW56" i="1"/>
  <c r="AX56" i="1" s="1"/>
  <c r="AW144" i="1"/>
  <c r="AX144" i="1" s="1"/>
  <c r="AW515" i="1"/>
  <c r="AX515" i="1" s="1"/>
  <c r="AW523" i="1"/>
  <c r="AX523" i="1" s="1"/>
  <c r="AW531" i="1"/>
  <c r="AX531" i="1" s="1"/>
  <c r="AW539" i="1"/>
  <c r="AX539" i="1" s="1"/>
  <c r="AW547" i="1"/>
  <c r="AX547" i="1" s="1"/>
  <c r="AW555" i="1"/>
  <c r="AX555" i="1" s="1"/>
  <c r="AW563" i="1"/>
  <c r="AX563" i="1" s="1"/>
  <c r="AW668" i="1"/>
  <c r="AX668" i="1" s="1"/>
  <c r="AW676" i="1"/>
  <c r="AX676" i="1" s="1"/>
  <c r="AW684" i="1"/>
  <c r="AX684" i="1" s="1"/>
  <c r="AW692" i="1"/>
  <c r="AX692" i="1" s="1"/>
  <c r="AW700" i="1"/>
  <c r="AX700" i="1" s="1"/>
  <c r="AW708" i="1"/>
  <c r="AX708" i="1" s="1"/>
  <c r="AW716" i="1"/>
  <c r="AX716" i="1" s="1"/>
  <c r="AW724" i="1"/>
  <c r="AX724" i="1" s="1"/>
  <c r="AW732" i="1"/>
  <c r="AX732" i="1" s="1"/>
  <c r="AW740" i="1"/>
  <c r="AX740" i="1" s="1"/>
  <c r="AW748" i="1"/>
  <c r="AX748" i="1" s="1"/>
  <c r="AW756" i="1"/>
  <c r="AX756" i="1" s="1"/>
  <c r="AW764" i="1"/>
  <c r="AX764" i="1" s="1"/>
  <c r="AW772" i="1"/>
  <c r="AX772" i="1" s="1"/>
  <c r="AW178" i="1"/>
  <c r="AX178" i="1" s="1"/>
  <c r="AW44" i="1"/>
  <c r="AX44" i="1" s="1"/>
  <c r="AW346" i="1"/>
  <c r="AX346" i="1" s="1"/>
  <c r="AW366" i="1"/>
  <c r="AX366" i="1" s="1"/>
  <c r="AW317" i="1"/>
  <c r="AX317" i="1" s="1"/>
  <c r="AW221" i="1"/>
  <c r="AX221" i="1" s="1"/>
  <c r="AW216" i="1"/>
  <c r="AX216" i="1" s="1"/>
  <c r="AW199" i="1"/>
  <c r="AX199" i="1" s="1"/>
  <c r="AW230" i="1"/>
  <c r="AX230" i="1" s="1"/>
  <c r="AW13" i="1"/>
  <c r="AX13" i="1" s="1"/>
  <c r="AW228" i="1"/>
  <c r="AX228" i="1" s="1"/>
  <c r="AW136" i="1"/>
  <c r="AX136" i="1" s="1"/>
  <c r="AW76" i="1"/>
  <c r="AX76" i="1" s="1"/>
  <c r="AW363" i="1"/>
  <c r="AX363" i="1" s="1"/>
  <c r="AW284" i="1"/>
  <c r="AX284" i="1" s="1"/>
  <c r="AW148" i="1"/>
  <c r="AX148" i="1" s="1"/>
  <c r="AW34" i="1"/>
  <c r="AX34" i="1" s="1"/>
  <c r="AW352" i="1"/>
  <c r="AX352" i="1" s="1"/>
  <c r="AR107" i="20"/>
  <c r="AS107" i="20" s="1"/>
  <c r="AR136" i="20"/>
  <c r="AS136" i="20" s="1"/>
  <c r="AR28" i="20"/>
  <c r="AS28" i="20" s="1"/>
  <c r="AR129" i="20"/>
  <c r="AS129" i="20" s="1"/>
  <c r="AR126" i="20"/>
  <c r="AS126" i="20" s="1"/>
  <c r="AR99" i="20"/>
  <c r="AS99" i="20" s="1"/>
  <c r="AR30" i="20"/>
  <c r="AS30" i="20" s="1"/>
  <c r="AU28" i="5"/>
  <c r="AV28" i="5" s="1" a="1"/>
  <c r="AV28" i="5" s="1"/>
  <c r="AW28" i="5" s="1" a="1"/>
  <c r="AW28" i="5" s="1"/>
  <c r="AX28" i="5" s="1" a="1"/>
  <c r="AX28" i="5" s="1"/>
  <c r="AU9" i="5"/>
  <c r="AV9" i="5" s="1" a="1"/>
  <c r="AV9" i="5" s="1"/>
  <c r="AW9" i="5" s="1" a="1"/>
  <c r="AW9" i="5" s="1"/>
  <c r="AX9" i="5" s="1" a="1"/>
  <c r="AX9" i="5" s="1"/>
  <c r="AU278" i="5"/>
  <c r="AV278" i="5" s="1" a="1"/>
  <c r="AV278" i="5" s="1"/>
  <c r="AW278" i="5" s="1" a="1"/>
  <c r="AW278" i="5" s="1"/>
  <c r="AX278" i="5" s="1" a="1"/>
  <c r="AX278" i="5" s="1"/>
  <c r="AU238" i="5"/>
  <c r="AV238" i="5" s="1" a="1"/>
  <c r="AV238" i="5" s="1"/>
  <c r="AW238" i="5" s="1" a="1"/>
  <c r="AW238" i="5" s="1"/>
  <c r="AX238" i="5" s="1" a="1"/>
  <c r="AX238" i="5" s="1"/>
  <c r="AU160" i="5"/>
  <c r="AV160" i="5" s="1" a="1"/>
  <c r="AV160" i="5" s="1"/>
  <c r="AW160" i="5" s="1" a="1"/>
  <c r="AW160" i="5" s="1"/>
  <c r="AX160" i="5" s="1" a="1"/>
  <c r="AX160" i="5" s="1"/>
  <c r="AR23" i="18"/>
  <c r="AR41" i="18"/>
  <c r="AU185" i="5"/>
  <c r="AV185" i="5" s="1" a="1"/>
  <c r="AV185" i="5" s="1"/>
  <c r="AW185" i="5" s="1" a="1"/>
  <c r="AW185" i="5" s="1"/>
  <c r="AX185" i="5" s="1" a="1"/>
  <c r="AX185" i="5" s="1"/>
  <c r="AU137" i="5"/>
  <c r="AV137" i="5" s="1" a="1"/>
  <c r="AV137" i="5" s="1"/>
  <c r="AW137" i="5" s="1" a="1"/>
  <c r="AW137" i="5" s="1"/>
  <c r="AX137" i="5" s="1" a="1"/>
  <c r="AX137" i="5" s="1"/>
  <c r="AU114" i="5"/>
  <c r="AV114" i="5" s="1" a="1"/>
  <c r="AV114" i="5" s="1"/>
  <c r="AW114" i="5" s="1" a="1"/>
  <c r="AW114" i="5" s="1"/>
  <c r="AX114" i="5" s="1" a="1"/>
  <c r="AX114" i="5" s="1"/>
  <c r="AU91" i="5"/>
  <c r="AV91" i="5" s="1" a="1"/>
  <c r="AV91" i="5" s="1"/>
  <c r="AW91" i="5" s="1" a="1"/>
  <c r="AW91" i="5" s="1"/>
  <c r="AX91" i="5" s="1" a="1"/>
  <c r="AX91" i="5" s="1"/>
  <c r="AU294" i="5"/>
  <c r="AV294" i="5" s="1" a="1"/>
  <c r="AV294" i="5" s="1"/>
  <c r="AW294" i="5" s="1" a="1"/>
  <c r="AW294" i="5" s="1"/>
  <c r="AX294" i="5" s="1" a="1"/>
  <c r="AX294" i="5" s="1"/>
  <c r="AU246" i="5"/>
  <c r="AV246" i="5" s="1" a="1"/>
  <c r="AV246" i="5" s="1"/>
  <c r="AW246" i="5" s="1" a="1"/>
  <c r="AW246" i="5" s="1"/>
  <c r="AX246" i="5" s="1" a="1"/>
  <c r="AX246" i="5" s="1"/>
  <c r="AU222" i="5"/>
  <c r="AV222" i="5" s="1" a="1"/>
  <c r="AV222" i="5" s="1"/>
  <c r="AW222" i="5" s="1" a="1"/>
  <c r="AW222" i="5" s="1"/>
  <c r="AX222" i="5" s="1" a="1"/>
  <c r="AX222" i="5" s="1"/>
  <c r="AU206" i="5"/>
  <c r="AV206" i="5" s="1" a="1"/>
  <c r="AV206" i="5" s="1"/>
  <c r="AW206" i="5" s="1" a="1"/>
  <c r="AW206" i="5" s="1"/>
  <c r="AX206" i="5" s="1" a="1"/>
  <c r="AX206" i="5" s="1"/>
  <c r="AU198" i="5"/>
  <c r="AV198" i="5" s="1" a="1"/>
  <c r="AV198" i="5" s="1"/>
  <c r="AW198" i="5" s="1" a="1"/>
  <c r="AW198" i="5" s="1"/>
  <c r="AX198" i="5" s="1" a="1"/>
  <c r="AX198" i="5" s="1"/>
  <c r="AU182" i="5"/>
  <c r="AV182" i="5" s="1" a="1"/>
  <c r="AV182" i="5" s="1"/>
  <c r="AW182" i="5" s="1" a="1"/>
  <c r="AW182" i="5" s="1"/>
  <c r="AX182" i="5" s="1" a="1"/>
  <c r="AX182" i="5" s="1"/>
  <c r="AU174" i="5"/>
  <c r="AV174" i="5" s="1" a="1"/>
  <c r="AV174" i="5" s="1"/>
  <c r="AW174" i="5" s="1" a="1"/>
  <c r="AW174" i="5" s="1"/>
  <c r="AX174" i="5" s="1" a="1"/>
  <c r="AX174" i="5" s="1"/>
  <c r="AU249" i="5"/>
  <c r="AV249" i="5" s="1" a="1"/>
  <c r="AV249" i="5" s="1"/>
  <c r="AW249" i="5" s="1" a="1"/>
  <c r="AW249" i="5" s="1"/>
  <c r="AX249" i="5" s="1" a="1"/>
  <c r="AX249" i="5" s="1"/>
  <c r="AU225" i="5"/>
  <c r="AV225" i="5" s="1" a="1"/>
  <c r="AV225" i="5" s="1"/>
  <c r="AW225" i="5" s="1" a="1"/>
  <c r="AW225" i="5" s="1"/>
  <c r="AX225" i="5" s="1" a="1"/>
  <c r="AX225" i="5" s="1"/>
  <c r="AU156" i="5"/>
  <c r="AV156" i="5" s="1" a="1"/>
  <c r="AV156" i="5" s="1"/>
  <c r="AW156" i="5" s="1" a="1"/>
  <c r="AW156" i="5" s="1"/>
  <c r="AX156" i="5" s="1" a="1"/>
  <c r="AX156" i="5" s="1"/>
  <c r="AU148" i="5"/>
  <c r="AV148" i="5" s="1" a="1"/>
  <c r="AV148" i="5" s="1"/>
  <c r="AW148" i="5" s="1" a="1"/>
  <c r="AW148" i="5" s="1"/>
  <c r="AX148" i="5" s="1" a="1"/>
  <c r="AX148" i="5" s="1"/>
  <c r="AU132" i="5"/>
  <c r="AV132" i="5" s="1" a="1"/>
  <c r="AV132" i="5" s="1"/>
  <c r="AW132" i="5" s="1" a="1"/>
  <c r="AW132" i="5" s="1"/>
  <c r="AX132" i="5" s="1" a="1"/>
  <c r="AX132" i="5" s="1"/>
  <c r="AU18" i="5"/>
  <c r="AV18" i="5" s="1" a="1"/>
  <c r="AV18" i="5" s="1"/>
  <c r="AW18" i="5" s="1" a="1"/>
  <c r="AW18" i="5" s="1"/>
  <c r="AX18" i="5" s="1" a="1"/>
  <c r="AX18" i="5" s="1"/>
  <c r="AU104" i="5"/>
  <c r="AV104" i="5" s="1" a="1"/>
  <c r="AV104" i="5" s="1"/>
  <c r="AW104" i="5" s="1" a="1"/>
  <c r="AW104" i="5" s="1"/>
  <c r="AX104" i="5" s="1" a="1"/>
  <c r="AX104" i="5" s="1"/>
  <c r="AU169" i="5"/>
  <c r="AV169" i="5" s="1" a="1"/>
  <c r="AV169" i="5" s="1"/>
  <c r="AW169" i="5" s="1" a="1"/>
  <c r="AW169" i="5" s="1"/>
  <c r="AX169" i="5" s="1" a="1"/>
  <c r="AX169" i="5" s="1"/>
  <c r="AU78" i="5"/>
  <c r="AV78" i="5" s="1" a="1"/>
  <c r="AV78" i="5" s="1"/>
  <c r="AW78" i="5" s="1" a="1"/>
  <c r="AW78" i="5" s="1"/>
  <c r="AX78" i="5" s="1" a="1"/>
  <c r="AX78" i="5" s="1"/>
  <c r="AU126" i="5"/>
  <c r="AV126" i="5" s="1" a="1"/>
  <c r="AV126" i="5" s="1"/>
  <c r="AW126" i="5" s="1" a="1"/>
  <c r="AW126" i="5" s="1"/>
  <c r="AX126" i="5" s="1" a="1"/>
  <c r="AX126" i="5" s="1"/>
  <c r="AU296" i="5"/>
  <c r="AV296" i="5" s="1" a="1"/>
  <c r="AV296" i="5" s="1"/>
  <c r="AW296" i="5" s="1" a="1"/>
  <c r="AW296" i="5" s="1"/>
  <c r="AX296" i="5" s="1" a="1"/>
  <c r="AX296" i="5" s="1"/>
  <c r="AU280" i="5"/>
  <c r="AV280" i="5" s="1" a="1"/>
  <c r="AV280" i="5" s="1"/>
  <c r="AW280" i="5" s="1" a="1"/>
  <c r="AW280" i="5" s="1"/>
  <c r="AX280" i="5" s="1" a="1"/>
  <c r="AX280" i="5" s="1"/>
  <c r="AU272" i="5"/>
  <c r="AV272" i="5" s="1" a="1"/>
  <c r="AV272" i="5" s="1"/>
  <c r="AW272" i="5" s="1" a="1"/>
  <c r="AW272" i="5" s="1"/>
  <c r="AX272" i="5" s="1" a="1"/>
  <c r="AX272" i="5" s="1"/>
  <c r="AU256" i="5"/>
  <c r="AV256" i="5" s="1" a="1"/>
  <c r="AV256" i="5" s="1"/>
  <c r="AW256" i="5" s="1" a="1"/>
  <c r="AW256" i="5" s="1"/>
  <c r="AX256" i="5" s="1" a="1"/>
  <c r="AX256" i="5" s="1"/>
  <c r="AU232" i="5"/>
  <c r="AV232" i="5" s="1" a="1"/>
  <c r="AV232" i="5" s="1"/>
  <c r="AW232" i="5" s="1" a="1"/>
  <c r="AW232" i="5" s="1"/>
  <c r="AX232" i="5" s="1" a="1"/>
  <c r="AX232" i="5" s="1"/>
  <c r="AU53" i="5"/>
  <c r="AV53" i="5" s="1" a="1"/>
  <c r="AV53" i="5" s="1"/>
  <c r="AW53" i="5" s="1" a="1"/>
  <c r="AW53" i="5" s="1"/>
  <c r="AX53" i="5" s="1" a="1"/>
  <c r="AX53" i="5" s="1"/>
  <c r="AU47" i="5"/>
  <c r="AV47" i="5" s="1" a="1"/>
  <c r="AV47" i="5" s="1"/>
  <c r="AW47" i="5" s="1" a="1"/>
  <c r="AW47" i="5" s="1"/>
  <c r="AX47" i="5" s="1" a="1"/>
  <c r="AX47" i="5" s="1"/>
  <c r="AL49" i="8"/>
  <c r="AM49" i="8" s="1"/>
  <c r="AW163" i="1"/>
  <c r="AX163" i="1" s="1"/>
  <c r="AW281" i="1"/>
  <c r="AX281" i="1" s="1"/>
  <c r="AW45" i="1"/>
  <c r="AX45" i="1" s="1"/>
  <c r="AW391" i="1"/>
  <c r="AX391" i="1" s="1"/>
  <c r="AW69" i="1"/>
  <c r="AX69" i="1" s="1"/>
  <c r="AW449" i="1"/>
  <c r="AX449" i="1" s="1"/>
  <c r="AW84" i="1"/>
  <c r="AX84" i="1" s="1"/>
  <c r="AW370" i="1"/>
  <c r="AX370" i="1" s="1"/>
  <c r="AW21" i="1"/>
  <c r="AX21" i="1" s="1"/>
  <c r="AW147" i="1"/>
  <c r="AX147" i="1" s="1"/>
  <c r="AW305" i="1"/>
  <c r="AX305" i="1" s="1"/>
  <c r="AW151" i="1"/>
  <c r="AX151" i="1" s="1"/>
  <c r="AW291" i="1"/>
  <c r="AX291" i="1" s="1"/>
  <c r="AW168" i="1"/>
  <c r="AX168" i="1" s="1"/>
  <c r="AW283" i="1"/>
  <c r="AX283" i="1" s="1"/>
  <c r="AW189" i="1"/>
  <c r="AX189" i="1" s="1"/>
  <c r="AW428" i="1"/>
  <c r="AX428" i="1" s="1"/>
  <c r="AW176" i="1"/>
  <c r="AX176" i="1" s="1"/>
  <c r="AW59" i="1"/>
  <c r="AX59" i="1" s="1"/>
  <c r="AW156" i="1"/>
  <c r="AX156" i="1" s="1"/>
  <c r="AW403" i="1"/>
  <c r="AX403" i="1" s="1"/>
  <c r="AW71" i="1"/>
  <c r="AX71" i="1" s="1"/>
  <c r="AW332" i="1"/>
  <c r="AX332" i="1" s="1"/>
  <c r="AW169" i="1"/>
  <c r="AX169" i="1" s="1"/>
  <c r="AW51" i="1"/>
  <c r="AX51" i="1" s="1"/>
  <c r="AW207" i="1"/>
  <c r="AX207" i="1" s="1"/>
  <c r="AW258" i="1"/>
  <c r="AX258" i="1" s="1"/>
  <c r="AW368" i="1"/>
  <c r="AX368" i="1" s="1"/>
  <c r="AW388" i="1"/>
  <c r="AX388" i="1" s="1"/>
  <c r="AK207" i="2"/>
  <c r="AL207" i="2" s="1"/>
  <c r="AR119" i="20"/>
  <c r="AS119" i="20" s="1"/>
  <c r="AR13" i="20"/>
  <c r="AS13" i="20" s="1"/>
  <c r="AR103" i="20"/>
  <c r="AS103" i="20" s="1"/>
  <c r="AR82" i="20"/>
  <c r="AS82" i="20" s="1"/>
  <c r="AR37" i="20"/>
  <c r="AS37" i="20" s="1"/>
  <c r="AR146" i="20"/>
  <c r="AS146" i="20" s="1"/>
  <c r="AR16" i="20"/>
  <c r="AS16" i="20" s="1"/>
  <c r="AR55" i="20"/>
  <c r="AS55" i="20" s="1"/>
  <c r="AR132" i="20"/>
  <c r="AS132" i="20" s="1"/>
  <c r="AR18" i="20"/>
  <c r="AS18" i="20" s="1"/>
  <c r="AR24" i="20"/>
  <c r="AS24" i="20" s="1"/>
  <c r="AR117" i="20"/>
  <c r="AS117" i="20" s="1"/>
  <c r="AR295" i="20"/>
  <c r="AS295" i="20" s="1"/>
  <c r="AR287" i="20"/>
  <c r="AS287" i="20" s="1"/>
  <c r="AR279" i="20"/>
  <c r="AS279" i="20" s="1"/>
  <c r="AR271" i="20"/>
  <c r="AS271" i="20" s="1"/>
  <c r="AR263" i="20"/>
  <c r="AS263" i="20" s="1"/>
  <c r="AR255" i="20"/>
  <c r="AS255" i="20" s="1"/>
  <c r="AR247" i="20"/>
  <c r="AS247" i="20" s="1"/>
  <c r="AR239" i="20"/>
  <c r="AS239" i="20" s="1"/>
  <c r="AR231" i="20"/>
  <c r="AS231" i="20" s="1"/>
  <c r="AR122" i="20"/>
  <c r="AS122" i="20" s="1"/>
  <c r="AR83" i="20"/>
  <c r="AS83" i="20" s="1"/>
  <c r="AR11" i="20"/>
  <c r="AS11" i="20" s="1"/>
  <c r="AR170" i="20"/>
  <c r="AS170" i="20" s="1"/>
  <c r="AR160" i="20"/>
  <c r="AS160" i="20" s="1"/>
  <c r="AR209" i="20"/>
  <c r="AS209" i="20" s="1"/>
  <c r="AR59" i="20"/>
  <c r="AS59" i="20" s="1"/>
  <c r="AR222" i="20"/>
  <c r="AS222" i="20" s="1"/>
  <c r="AR76" i="20"/>
  <c r="AS76" i="20" s="1"/>
  <c r="AU254" i="5"/>
  <c r="AV254" i="5" s="1" a="1"/>
  <c r="AV254" i="5" s="1"/>
  <c r="AW254" i="5" s="1" a="1"/>
  <c r="AW254" i="5" s="1"/>
  <c r="AX254" i="5" s="1" a="1"/>
  <c r="AX254" i="5" s="1"/>
  <c r="AU120" i="5"/>
  <c r="AV120" i="5" s="1" a="1"/>
  <c r="AV120" i="5" s="1"/>
  <c r="AW120" i="5" s="1" a="1"/>
  <c r="AW120" i="5" s="1"/>
  <c r="AX120" i="5" s="1" a="1"/>
  <c r="AX120" i="5" s="1"/>
  <c r="AU24" i="13"/>
  <c r="AU104" i="13"/>
  <c r="AU62" i="13"/>
  <c r="AU115" i="3"/>
  <c r="AV115" i="3" s="1"/>
  <c r="AW91" i="1"/>
  <c r="AX91" i="1" s="1"/>
  <c r="AW80" i="1"/>
  <c r="AX80" i="1" s="1"/>
  <c r="AW356" i="1"/>
  <c r="AX356" i="1" s="1"/>
  <c r="AW331" i="1"/>
  <c r="AX331" i="1" s="1"/>
  <c r="AW415" i="1"/>
  <c r="AX415" i="1" s="1"/>
  <c r="AW204" i="1"/>
  <c r="AX204" i="1" s="1"/>
  <c r="AW277" i="1"/>
  <c r="AX277" i="1" s="1"/>
  <c r="AW46" i="1"/>
  <c r="AX46" i="1" s="1"/>
  <c r="AW259" i="1"/>
  <c r="AX259" i="1" s="1"/>
  <c r="AW261" i="1"/>
  <c r="AX261" i="1" s="1"/>
  <c r="AW118" i="1"/>
  <c r="AX118" i="1" s="1"/>
  <c r="AW125" i="1"/>
  <c r="AX125" i="1" s="1"/>
  <c r="AW246" i="1"/>
  <c r="AX246" i="1" s="1"/>
  <c r="AW104" i="1"/>
  <c r="AX104" i="1" s="1"/>
  <c r="AW478" i="1"/>
  <c r="AX478" i="1" s="1"/>
  <c r="AW486" i="1"/>
  <c r="AX486" i="1" s="1"/>
  <c r="AW494" i="1"/>
  <c r="AX494" i="1" s="1"/>
  <c r="AW502" i="1"/>
  <c r="AX502" i="1" s="1"/>
  <c r="AW105" i="1"/>
  <c r="AX105" i="1" s="1"/>
  <c r="AW273" i="1"/>
  <c r="AX273" i="1" s="1"/>
  <c r="AW158" i="1"/>
  <c r="AX158" i="1" s="1"/>
  <c r="AW412" i="1"/>
  <c r="AX412" i="1" s="1"/>
  <c r="AW744" i="1"/>
  <c r="AX744" i="1" s="1"/>
  <c r="AW752" i="1"/>
  <c r="AX752" i="1" s="1"/>
  <c r="AW760" i="1"/>
  <c r="AX760" i="1" s="1"/>
  <c r="AU424" i="3"/>
  <c r="AV424" i="3" s="1"/>
  <c r="AU214" i="3"/>
  <c r="AV214" i="3" s="1"/>
  <c r="AU228" i="3"/>
  <c r="AV228" i="3" s="1"/>
  <c r="AU94" i="3"/>
  <c r="AV94" i="3" s="1"/>
  <c r="AW245" i="1"/>
  <c r="AX245" i="1" s="1"/>
  <c r="AW65" i="1"/>
  <c r="AX65" i="1" s="1"/>
  <c r="AW83" i="1"/>
  <c r="AX83" i="1" s="1"/>
  <c r="AW24" i="1"/>
  <c r="AX24" i="1" s="1"/>
  <c r="AW171" i="1"/>
  <c r="AX171" i="1" s="1"/>
  <c r="AW319" i="1"/>
  <c r="AX319" i="1" s="1"/>
  <c r="AW279" i="1"/>
  <c r="AX279" i="1" s="1"/>
  <c r="AW340" i="1"/>
  <c r="AX340" i="1" s="1"/>
  <c r="AK42" i="2"/>
  <c r="AL42" i="2" s="1"/>
  <c r="AK298" i="2"/>
  <c r="AL298" i="2" s="1"/>
  <c r="AK282" i="2"/>
  <c r="AL282" i="2" s="1"/>
  <c r="AK266" i="2"/>
  <c r="AL266" i="2" s="1"/>
  <c r="AK258" i="2"/>
  <c r="AL258" i="2" s="1"/>
  <c r="AK250" i="2"/>
  <c r="AL250" i="2" s="1"/>
  <c r="AK162" i="2"/>
  <c r="AL162" i="2" s="1"/>
  <c r="AK122" i="2"/>
  <c r="AL122" i="2" s="1"/>
  <c r="AK98" i="2"/>
  <c r="AL98" i="2" s="1"/>
  <c r="AK90" i="2"/>
  <c r="AL90" i="2" s="1"/>
  <c r="AK297" i="2"/>
  <c r="AL297" i="2" s="1"/>
  <c r="AK289" i="2"/>
  <c r="AL289" i="2" s="1"/>
  <c r="AK281" i="2"/>
  <c r="AL281" i="2" s="1"/>
  <c r="AK273" i="2"/>
  <c r="AL273" i="2" s="1"/>
  <c r="AK265" i="2"/>
  <c r="AL265" i="2" s="1"/>
  <c r="AK257" i="2"/>
  <c r="AL257" i="2" s="1"/>
  <c r="AK249" i="2"/>
  <c r="AL249" i="2" s="1"/>
  <c r="AK161" i="2"/>
  <c r="AL161" i="2" s="1"/>
  <c r="AK153" i="2"/>
  <c r="AL153" i="2" s="1"/>
  <c r="AK145" i="2"/>
  <c r="AL145" i="2" s="1"/>
  <c r="AK137" i="2"/>
  <c r="AL137" i="2" s="1"/>
  <c r="AK129" i="2"/>
  <c r="AL129" i="2" s="1"/>
  <c r="AK121" i="2"/>
  <c r="AL121" i="2" s="1"/>
  <c r="AK113" i="2"/>
  <c r="AL113" i="2" s="1"/>
  <c r="AK105" i="2"/>
  <c r="AL105" i="2" s="1"/>
  <c r="AK97" i="2"/>
  <c r="AL97" i="2" s="1"/>
  <c r="AK81" i="2"/>
  <c r="AL81" i="2" s="1"/>
  <c r="AK65" i="2"/>
  <c r="AL65" i="2" s="1"/>
  <c r="AK57" i="2"/>
  <c r="AL57" i="2" s="1"/>
  <c r="AW267" i="7"/>
  <c r="AX267" i="7" s="1" a="1"/>
  <c r="AX267" i="7" s="1"/>
  <c r="AY267" i="7" s="1" a="1"/>
  <c r="AY267" i="7" s="1"/>
  <c r="AZ267" i="7" s="1" a="1"/>
  <c r="AZ267" i="7" s="1"/>
  <c r="AR297" i="20"/>
  <c r="AS297" i="20" s="1"/>
  <c r="AR289" i="20"/>
  <c r="AS289" i="20" s="1"/>
  <c r="AR281" i="20"/>
  <c r="AS281" i="20" s="1"/>
  <c r="AR273" i="20"/>
  <c r="AS273" i="20" s="1"/>
  <c r="AR265" i="20"/>
  <c r="AS265" i="20" s="1"/>
  <c r="AR257" i="20"/>
  <c r="AS257" i="20" s="1"/>
  <c r="AR249" i="20"/>
  <c r="AS249" i="20" s="1"/>
  <c r="AR241" i="20"/>
  <c r="AS241" i="20" s="1"/>
  <c r="AR233" i="20"/>
  <c r="AS233" i="20" s="1"/>
  <c r="AR181" i="20"/>
  <c r="AS181" i="20" s="1"/>
  <c r="AR144" i="20"/>
  <c r="AS144" i="20" s="1"/>
  <c r="AR121" i="20"/>
  <c r="AS121" i="20" s="1"/>
  <c r="AR171" i="20"/>
  <c r="AS171" i="20" s="1"/>
  <c r="AR156" i="20"/>
  <c r="AS156" i="20" s="1"/>
  <c r="AR199" i="20"/>
  <c r="AS199" i="20" s="1"/>
  <c r="AR45" i="20"/>
  <c r="AS45" i="20" s="1"/>
  <c r="AR57" i="20"/>
  <c r="AS57" i="20" s="1"/>
  <c r="AR137" i="20"/>
  <c r="AS137" i="20" s="1"/>
  <c r="AR138" i="20"/>
  <c r="AS138" i="20" s="1"/>
  <c r="AR101" i="20"/>
  <c r="AS101" i="20" s="1"/>
  <c r="AR143" i="20"/>
  <c r="AS143" i="20" s="1"/>
  <c r="AR32" i="20"/>
  <c r="AS32" i="20" s="1"/>
  <c r="AR177" i="20"/>
  <c r="AS177" i="20" s="1"/>
  <c r="AL19" i="8"/>
  <c r="AM19" i="8" s="1"/>
  <c r="AK10" i="2"/>
  <c r="AL10" i="2" s="1"/>
  <c r="AW459" i="1"/>
  <c r="AX459" i="1" s="1"/>
  <c r="AW321" i="1"/>
  <c r="AX321" i="1" s="1"/>
  <c r="AW81" i="1"/>
  <c r="AX81" i="1" s="1"/>
  <c r="AW574" i="1"/>
  <c r="AX574" i="1" s="1"/>
  <c r="AW582" i="1"/>
  <c r="AX582" i="1" s="1"/>
  <c r="AW590" i="1"/>
  <c r="AX590" i="1" s="1"/>
  <c r="AW598" i="1"/>
  <c r="AX598" i="1" s="1"/>
  <c r="AW606" i="1"/>
  <c r="AX606" i="1" s="1"/>
  <c r="AW768" i="1"/>
  <c r="AX768" i="1" s="1"/>
  <c r="AW42" i="1"/>
  <c r="AX42" i="1" s="1"/>
  <c r="AW455" i="1"/>
  <c r="AX455" i="1" s="1"/>
  <c r="AW408" i="1"/>
  <c r="AX408" i="1" s="1"/>
  <c r="AW776" i="1"/>
  <c r="AX776" i="1" s="1"/>
  <c r="AW419" i="1"/>
  <c r="AX419" i="1" s="1"/>
  <c r="AW416" i="1"/>
  <c r="AX416" i="1" s="1"/>
  <c r="AW272" i="1"/>
  <c r="AX272" i="1" s="1"/>
  <c r="AW94" i="1"/>
  <c r="AX94" i="1" s="1"/>
  <c r="AW198" i="1"/>
  <c r="AX198" i="1" s="1"/>
  <c r="AW383" i="1"/>
  <c r="AX383" i="1" s="1"/>
  <c r="AW243" i="1"/>
  <c r="AX243" i="1" s="1"/>
  <c r="AW672" i="1"/>
  <c r="AX672" i="1" s="1"/>
  <c r="AW680" i="1"/>
  <c r="AX680" i="1" s="1"/>
  <c r="AW688" i="1"/>
  <c r="AX688" i="1" s="1"/>
  <c r="AW696" i="1"/>
  <c r="AX696" i="1" s="1"/>
  <c r="AW435" i="1"/>
  <c r="AX435" i="1" s="1"/>
  <c r="AW92" i="1"/>
  <c r="AX92" i="1" s="1"/>
  <c r="AW174" i="1"/>
  <c r="AX174" i="1" s="1"/>
  <c r="AW454" i="1"/>
  <c r="AX454" i="1" s="1"/>
  <c r="AW377" i="1"/>
  <c r="AX377" i="1" s="1"/>
  <c r="AW200" i="1"/>
  <c r="AX200" i="1" s="1"/>
  <c r="AW260" i="1"/>
  <c r="AX260" i="1" s="1"/>
  <c r="AW704" i="1"/>
  <c r="AX704" i="1" s="1"/>
  <c r="AW712" i="1"/>
  <c r="AX712" i="1" s="1"/>
  <c r="AW720" i="1"/>
  <c r="AX720" i="1" s="1"/>
  <c r="AW728" i="1"/>
  <c r="AX728" i="1" s="1"/>
  <c r="AW736" i="1"/>
  <c r="AX736" i="1" s="1"/>
  <c r="AW426" i="1"/>
  <c r="AX426" i="1" s="1"/>
  <c r="AW350" i="1"/>
  <c r="AX350" i="1" s="1"/>
  <c r="AW270" i="1"/>
  <c r="AX270" i="1" s="1"/>
  <c r="AW50" i="1"/>
  <c r="AX50" i="1" s="1"/>
  <c r="AU68" i="13"/>
  <c r="AK24" i="2"/>
  <c r="AL24" i="2" s="1"/>
  <c r="AK283" i="2"/>
  <c r="AL283" i="2" s="1"/>
  <c r="AK43" i="2"/>
  <c r="AL43" i="2" s="1"/>
  <c r="AK5" i="2"/>
  <c r="AL5" i="2" s="1"/>
  <c r="AW232" i="1"/>
  <c r="AX232" i="1" s="1"/>
  <c r="AW66" i="1"/>
  <c r="AX66" i="1" s="1"/>
  <c r="AW98" i="1"/>
  <c r="AX98" i="1" s="1"/>
  <c r="AW448" i="1"/>
  <c r="AX448" i="1" s="1"/>
  <c r="AW121" i="1"/>
  <c r="AX121" i="1" s="1"/>
  <c r="AR61" i="18"/>
  <c r="AR13" i="18"/>
  <c r="AR43" i="18"/>
  <c r="AR34" i="18"/>
  <c r="AR11" i="18"/>
  <c r="AR48" i="18"/>
  <c r="AR64" i="18"/>
  <c r="AR49" i="18"/>
  <c r="AR42" i="18"/>
  <c r="AR29" i="18"/>
  <c r="AR47" i="18"/>
  <c r="AR14" i="18"/>
  <c r="AR67" i="18"/>
  <c r="AR5" i="18"/>
  <c r="AU301" i="5"/>
  <c r="AV301" i="5" s="1" a="1"/>
  <c r="AV301" i="5" s="1"/>
  <c r="AW301" i="5" s="1" a="1"/>
  <c r="AW301" i="5" s="1"/>
  <c r="AX301" i="5" s="1" a="1"/>
  <c r="AX301" i="5" s="1"/>
  <c r="AU245" i="5"/>
  <c r="AV245" i="5" s="1" a="1"/>
  <c r="AV245" i="5" s="1"/>
  <c r="AW245" i="5" s="1" a="1"/>
  <c r="AW245" i="5" s="1"/>
  <c r="AX245" i="5" s="1" a="1"/>
  <c r="AX245" i="5" s="1"/>
  <c r="AU197" i="5"/>
  <c r="AV197" i="5" s="1" a="1"/>
  <c r="AV197" i="5" s="1"/>
  <c r="AW197" i="5" s="1" a="1"/>
  <c r="AW197" i="5" s="1"/>
  <c r="AX197" i="5" s="1" a="1"/>
  <c r="AX197" i="5" s="1"/>
  <c r="AU173" i="5"/>
  <c r="AV173" i="5" s="1" a="1"/>
  <c r="AV173" i="5" s="1"/>
  <c r="AW173" i="5" s="1" a="1"/>
  <c r="AW173" i="5" s="1"/>
  <c r="AX173" i="5" s="1" a="1"/>
  <c r="AX173" i="5" s="1"/>
  <c r="AU52" i="5"/>
  <c r="AV52" i="5" s="1" a="1"/>
  <c r="AV52" i="5" s="1"/>
  <c r="AW52" i="5" s="1" a="1"/>
  <c r="AW52" i="5" s="1"/>
  <c r="AX52" i="5" s="1" a="1"/>
  <c r="AX52" i="5" s="1"/>
  <c r="AU234" i="5"/>
  <c r="AV234" i="5" s="1" a="1"/>
  <c r="AV234" i="5" s="1"/>
  <c r="AW234" i="5" s="1" a="1"/>
  <c r="AW234" i="5" s="1"/>
  <c r="AX234" i="5" s="1" a="1"/>
  <c r="AX234" i="5" s="1"/>
  <c r="AU237" i="5"/>
  <c r="AV237" i="5" s="1" a="1"/>
  <c r="AV237" i="5" s="1"/>
  <c r="AW237" i="5" s="1" a="1"/>
  <c r="AW237" i="5" s="1"/>
  <c r="AX237" i="5" s="1" a="1"/>
  <c r="AX237" i="5" s="1"/>
  <c r="AU269" i="5"/>
  <c r="AV269" i="5" s="1" a="1"/>
  <c r="AV269" i="5" s="1"/>
  <c r="AW269" i="5" s="1" a="1"/>
  <c r="AW269" i="5" s="1"/>
  <c r="AX269" i="5" s="1" a="1"/>
  <c r="AX269" i="5" s="1"/>
  <c r="AU260" i="5"/>
  <c r="AV260" i="5" s="1" a="1"/>
  <c r="AV260" i="5" s="1"/>
  <c r="AW260" i="5" s="1" a="1"/>
  <c r="AW260" i="5" s="1"/>
  <c r="AX260" i="5" s="1" a="1"/>
  <c r="AX260" i="5" s="1"/>
  <c r="AU112" i="5"/>
  <c r="AV112" i="5" s="1" a="1"/>
  <c r="AV112" i="5" s="1"/>
  <c r="AW112" i="5" s="1" a="1"/>
  <c r="AW112" i="5" s="1"/>
  <c r="AX112" i="5" s="1" a="1"/>
  <c r="AX112" i="5" s="1"/>
  <c r="AU70" i="5"/>
  <c r="AV70" i="5" s="1" a="1"/>
  <c r="AV70" i="5" s="1"/>
  <c r="AW70" i="5" s="1" a="1"/>
  <c r="AW70" i="5" s="1"/>
  <c r="AX70" i="5" s="1" a="1"/>
  <c r="AX70" i="5" s="1"/>
  <c r="AU105" i="5"/>
  <c r="AV105" i="5" s="1" a="1"/>
  <c r="AV105" i="5" s="1"/>
  <c r="AW105" i="5" s="1" a="1"/>
  <c r="AW105" i="5" s="1"/>
  <c r="AX105" i="5" s="1" a="1"/>
  <c r="AX105" i="5" s="1"/>
  <c r="AK251" i="2"/>
  <c r="AL251" i="2" s="1"/>
  <c r="AK49" i="2"/>
  <c r="AL49" i="2" s="1"/>
  <c r="AK304" i="2"/>
  <c r="AL304" i="2" s="1"/>
  <c r="AU300" i="14"/>
  <c r="AW357" i="1"/>
  <c r="AX357" i="1" s="1"/>
  <c r="AW123" i="1"/>
  <c r="AX123" i="1" s="1"/>
  <c r="AW436" i="1"/>
  <c r="AX436" i="1" s="1"/>
  <c r="AW68" i="1"/>
  <c r="AX68" i="1" s="1"/>
  <c r="AW90" i="1"/>
  <c r="AX90" i="1" s="1"/>
  <c r="AW196" i="1"/>
  <c r="AX196" i="1" s="1"/>
  <c r="AW520" i="1"/>
  <c r="AX520" i="1" s="1"/>
  <c r="AW544" i="1"/>
  <c r="AX544" i="1" s="1"/>
  <c r="AW552" i="1"/>
  <c r="AX552" i="1" s="1"/>
  <c r="AW467" i="1"/>
  <c r="AX467" i="1" s="1"/>
  <c r="AR301" i="18"/>
  <c r="AU57" i="5"/>
  <c r="AV57" i="5" s="1" a="1"/>
  <c r="AV57" i="5" s="1"/>
  <c r="AW57" i="5" s="1" a="1"/>
  <c r="AW57" i="5" s="1"/>
  <c r="AX57" i="5" s="1" a="1"/>
  <c r="AX57" i="5" s="1"/>
  <c r="AU82" i="13"/>
  <c r="AU98" i="13"/>
  <c r="AU103" i="13"/>
  <c r="AU418" i="3"/>
  <c r="AV418" i="3" s="1"/>
  <c r="AU93" i="13"/>
  <c r="AL99" i="8"/>
  <c r="AM99" i="8" s="1"/>
  <c r="AK85" i="2"/>
  <c r="AL85" i="2" s="1"/>
  <c r="AK302" i="2"/>
  <c r="AL302" i="2" s="1"/>
  <c r="AK48" i="2"/>
  <c r="AL48" i="2" s="1"/>
  <c r="AK46" i="2"/>
  <c r="AL46" i="2" s="1"/>
  <c r="AK35" i="2"/>
  <c r="AL35" i="2" s="1"/>
  <c r="AK16" i="2"/>
  <c r="AL16" i="2" s="1"/>
  <c r="AK146" i="2"/>
  <c r="AL146" i="2" s="1"/>
  <c r="AK130" i="2"/>
  <c r="AL130" i="2" s="1"/>
  <c r="AK114" i="2"/>
  <c r="AL114" i="2" s="1"/>
  <c r="AK47" i="2"/>
  <c r="AL47" i="2" s="1"/>
  <c r="AK30" i="2"/>
  <c r="AL30" i="2" s="1"/>
  <c r="AW95" i="1"/>
  <c r="AX95" i="1" s="1"/>
  <c r="AW139" i="1"/>
  <c r="AX139" i="1" s="1"/>
  <c r="AW190" i="1"/>
  <c r="AX190" i="1" s="1"/>
  <c r="AW250" i="1"/>
  <c r="AX250" i="1" s="1"/>
  <c r="AW316" i="1"/>
  <c r="AX316" i="1" s="1"/>
  <c r="AW618" i="1"/>
  <c r="AX618" i="1" s="1"/>
  <c r="AW626" i="1"/>
  <c r="AX626" i="1" s="1"/>
  <c r="AW634" i="1"/>
  <c r="AX634" i="1" s="1"/>
  <c r="AW642" i="1"/>
  <c r="AX642" i="1" s="1"/>
  <c r="AW650" i="1"/>
  <c r="AX650" i="1" s="1"/>
  <c r="AW658" i="1"/>
  <c r="AX658" i="1" s="1"/>
  <c r="AW666" i="1"/>
  <c r="AX666" i="1" s="1"/>
  <c r="AW674" i="1"/>
  <c r="AX674" i="1" s="1"/>
  <c r="AW682" i="1"/>
  <c r="AX682" i="1" s="1"/>
  <c r="AW690" i="1"/>
  <c r="AX690" i="1" s="1"/>
  <c r="AW722" i="1"/>
  <c r="AX722" i="1" s="1"/>
  <c r="AW754" i="1"/>
  <c r="AX754" i="1" s="1"/>
  <c r="AW74" i="1"/>
  <c r="AX74" i="1" s="1"/>
  <c r="AW453" i="1"/>
  <c r="AX453" i="1" s="1"/>
  <c r="AW322" i="1"/>
  <c r="AX322" i="1" s="1"/>
  <c r="AW154" i="1"/>
  <c r="AX154" i="1" s="1"/>
  <c r="AW209" i="1"/>
  <c r="AX209" i="1" s="1"/>
  <c r="AW275" i="1"/>
  <c r="AX275" i="1" s="1"/>
  <c r="AW54" i="1"/>
  <c r="AX54" i="1" s="1"/>
  <c r="AW231" i="1"/>
  <c r="AX231" i="1" s="1"/>
  <c r="AW464" i="1"/>
  <c r="AX464" i="1" s="1"/>
  <c r="AW512" i="1"/>
  <c r="AX512" i="1" s="1"/>
  <c r="AW698" i="1"/>
  <c r="AX698" i="1" s="1"/>
  <c r="AW730" i="1"/>
  <c r="AX730" i="1" s="1"/>
  <c r="AW762" i="1"/>
  <c r="AX762" i="1" s="1"/>
  <c r="AW343" i="1"/>
  <c r="AX343" i="1" s="1"/>
  <c r="AW203" i="1"/>
  <c r="AX203" i="1" s="1"/>
  <c r="AW472" i="1"/>
  <c r="AX472" i="1" s="1"/>
  <c r="AW349" i="1"/>
  <c r="AX349" i="1" s="1"/>
  <c r="AW181" i="1"/>
  <c r="AX181" i="1" s="1"/>
  <c r="AW473" i="1"/>
  <c r="AX473" i="1" s="1"/>
  <c r="AW461" i="1"/>
  <c r="AX461" i="1" s="1"/>
  <c r="AW22" i="1"/>
  <c r="AX22" i="1" s="1"/>
  <c r="AW191" i="1"/>
  <c r="AX191" i="1" s="1"/>
  <c r="AW434" i="1"/>
  <c r="AX434" i="1" s="1"/>
  <c r="AW429" i="1"/>
  <c r="AX429" i="1" s="1"/>
  <c r="AW197" i="1"/>
  <c r="AX197" i="1" s="1"/>
  <c r="AW360" i="1"/>
  <c r="AX360" i="1" s="1"/>
  <c r="AW374" i="1"/>
  <c r="AX374" i="1" s="1"/>
  <c r="AW381" i="1"/>
  <c r="AX381" i="1" s="1"/>
  <c r="AW19" i="1"/>
  <c r="AX19" i="1" s="1"/>
  <c r="AW252" i="1"/>
  <c r="AX252" i="1" s="1"/>
  <c r="AW18" i="1"/>
  <c r="AX18" i="1" s="1"/>
  <c r="AW706" i="1"/>
  <c r="AX706" i="1" s="1"/>
  <c r="AW715" i="1"/>
  <c r="AX715" i="1" s="1"/>
  <c r="AW738" i="1"/>
  <c r="AX738" i="1" s="1"/>
  <c r="AW747" i="1"/>
  <c r="AX747" i="1" s="1"/>
  <c r="AW770" i="1"/>
  <c r="AX770" i="1" s="1"/>
  <c r="AW100" i="1"/>
  <c r="AX100" i="1" s="1"/>
  <c r="AW329" i="1"/>
  <c r="AX329" i="1" s="1"/>
  <c r="AW263" i="1"/>
  <c r="AX263" i="1" s="1"/>
  <c r="AW335" i="1"/>
  <c r="AX335" i="1" s="1"/>
  <c r="AW128" i="1"/>
  <c r="AX128" i="1" s="1"/>
  <c r="AW333" i="1"/>
  <c r="AX333" i="1" s="1"/>
  <c r="AW155" i="1"/>
  <c r="AX155" i="1" s="1"/>
  <c r="AW338" i="1"/>
  <c r="AX338" i="1" s="1"/>
  <c r="AW369" i="1"/>
  <c r="AX369" i="1" s="1"/>
  <c r="AW362" i="1"/>
  <c r="AX362" i="1" s="1"/>
  <c r="AW253" i="1"/>
  <c r="AX253" i="1" s="1"/>
  <c r="AR62" i="18"/>
  <c r="AR66" i="18"/>
  <c r="AR50" i="18"/>
  <c r="AR7" i="18"/>
  <c r="AR17" i="18"/>
  <c r="AR87" i="20"/>
  <c r="AS87" i="20" s="1"/>
  <c r="AR116" i="20"/>
  <c r="AS116" i="20" s="1"/>
  <c r="AU275" i="5"/>
  <c r="AV275" i="5" s="1" a="1"/>
  <c r="AV275" i="5" s="1"/>
  <c r="AW275" i="5" s="1" a="1"/>
  <c r="AW275" i="5" s="1"/>
  <c r="AX275" i="5" s="1" a="1"/>
  <c r="AX275" i="5" s="1"/>
  <c r="AU211" i="5"/>
  <c r="AV211" i="5" s="1" a="1"/>
  <c r="AV211" i="5" s="1"/>
  <c r="AW211" i="5" s="1" a="1"/>
  <c r="AW211" i="5" s="1"/>
  <c r="AX211" i="5" s="1" a="1"/>
  <c r="AX211" i="5" s="1"/>
  <c r="AU134" i="5"/>
  <c r="AV134" i="5" s="1" a="1"/>
  <c r="AV134" i="5" s="1"/>
  <c r="AW134" i="5" s="1" a="1"/>
  <c r="AW134" i="5" s="1"/>
  <c r="AX134" i="5" s="1" a="1"/>
  <c r="AX134" i="5" s="1"/>
  <c r="AU41" i="5"/>
  <c r="AV41" i="5" s="1" a="1"/>
  <c r="AV41" i="5" s="1"/>
  <c r="AW41" i="5" s="1" a="1"/>
  <c r="AW41" i="5" s="1"/>
  <c r="AX41" i="5" s="1" a="1"/>
  <c r="AX41" i="5" s="1"/>
  <c r="AU116" i="5"/>
  <c r="AV116" i="5" s="1" a="1"/>
  <c r="AV116" i="5" s="1"/>
  <c r="AW116" i="5" s="1" a="1"/>
  <c r="AW116" i="5" s="1"/>
  <c r="AX116" i="5" s="1" a="1"/>
  <c r="AX116" i="5" s="1"/>
  <c r="AU30" i="5"/>
  <c r="AV30" i="5" s="1" a="1"/>
  <c r="AV30" i="5" s="1"/>
  <c r="AW30" i="5" s="1" a="1"/>
  <c r="AW30" i="5" s="1"/>
  <c r="AX30" i="5" s="1" a="1"/>
  <c r="AX30" i="5" s="1"/>
  <c r="AU219" i="5"/>
  <c r="AV219" i="5" s="1" a="1"/>
  <c r="AV219" i="5" s="1"/>
  <c r="AW219" i="5" s="1" a="1"/>
  <c r="AW219" i="5" s="1"/>
  <c r="AX219" i="5" s="1" a="1"/>
  <c r="AX219" i="5" s="1"/>
  <c r="AU113" i="5"/>
  <c r="AV113" i="5" s="1" a="1"/>
  <c r="AV113" i="5" s="1"/>
  <c r="AW113" i="5" s="1" a="1"/>
  <c r="AW113" i="5" s="1"/>
  <c r="AX113" i="5" s="1" a="1"/>
  <c r="AX113" i="5" s="1"/>
  <c r="AU298" i="5"/>
  <c r="AV298" i="5" s="1" a="1"/>
  <c r="AV298" i="5" s="1"/>
  <c r="AW298" i="5" s="1" a="1"/>
  <c r="AW298" i="5" s="1"/>
  <c r="AX298" i="5" s="1" a="1"/>
  <c r="AX298" i="5" s="1"/>
  <c r="AU162" i="5"/>
  <c r="AV162" i="5" s="1" a="1"/>
  <c r="AV162" i="5" s="1"/>
  <c r="AW162" i="5" s="1" a="1"/>
  <c r="AW162" i="5" s="1"/>
  <c r="AX162" i="5" s="1" a="1"/>
  <c r="AX162" i="5" s="1"/>
  <c r="AU154" i="5"/>
  <c r="AV154" i="5" s="1" a="1"/>
  <c r="AV154" i="5" s="1"/>
  <c r="AW154" i="5" s="1" a="1"/>
  <c r="AW154" i="5" s="1"/>
  <c r="AX154" i="5" s="1" a="1"/>
  <c r="AX154" i="5" s="1"/>
  <c r="AU138" i="5"/>
  <c r="AV138" i="5" s="1" a="1"/>
  <c r="AV138" i="5" s="1"/>
  <c r="AW138" i="5" s="1" a="1"/>
  <c r="AW138" i="5" s="1"/>
  <c r="AX138" i="5" s="1" a="1"/>
  <c r="AX138" i="5" s="1"/>
  <c r="AU97" i="5"/>
  <c r="AV97" i="5" s="1" a="1"/>
  <c r="AV97" i="5" s="1"/>
  <c r="AW97" i="5" s="1" a="1"/>
  <c r="AW97" i="5" s="1"/>
  <c r="AX97" i="5" s="1" a="1"/>
  <c r="AX97" i="5" s="1"/>
  <c r="AU56" i="5"/>
  <c r="AV56" i="5" s="1" a="1"/>
  <c r="AV56" i="5" s="1"/>
  <c r="AW56" i="5" s="1" a="1"/>
  <c r="AW56" i="5" s="1"/>
  <c r="AX56" i="5" s="1" a="1"/>
  <c r="AX56" i="5" s="1"/>
  <c r="AU283" i="5"/>
  <c r="AV283" i="5" s="1" a="1"/>
  <c r="AV283" i="5" s="1"/>
  <c r="AW283" i="5" s="1" a="1"/>
  <c r="AW283" i="5" s="1"/>
  <c r="AX283" i="5" s="1" a="1"/>
  <c r="AX283" i="5" s="1"/>
  <c r="AU259" i="5"/>
  <c r="AV259" i="5" s="1" a="1"/>
  <c r="AV259" i="5" s="1"/>
  <c r="AW259" i="5" s="1" a="1"/>
  <c r="AW259" i="5" s="1"/>
  <c r="AX259" i="5" s="1" a="1"/>
  <c r="AX259" i="5" s="1"/>
  <c r="AU147" i="5"/>
  <c r="AV147" i="5" s="1" a="1"/>
  <c r="AV147" i="5" s="1"/>
  <c r="AW147" i="5" s="1" a="1"/>
  <c r="AW147" i="5" s="1"/>
  <c r="AX147" i="5" s="1" a="1"/>
  <c r="AX147" i="5" s="1"/>
  <c r="AU130" i="5"/>
  <c r="AV130" i="5" s="1" a="1"/>
  <c r="AV130" i="5" s="1"/>
  <c r="AW130" i="5" s="1" a="1"/>
  <c r="AW130" i="5" s="1"/>
  <c r="AX130" i="5" s="1" a="1"/>
  <c r="AX130" i="5" s="1"/>
  <c r="AU264" i="5"/>
  <c r="AV264" i="5" s="1" a="1"/>
  <c r="AV264" i="5" s="1"/>
  <c r="AW264" i="5" s="1" a="1"/>
  <c r="AW264" i="5" s="1"/>
  <c r="AX264" i="5" s="1" a="1"/>
  <c r="AX264" i="5" s="1"/>
  <c r="AU248" i="5"/>
  <c r="AV248" i="5" s="1" a="1"/>
  <c r="AV248" i="5" s="1"/>
  <c r="AW248" i="5" s="1" a="1"/>
  <c r="AW248" i="5" s="1"/>
  <c r="AX248" i="5" s="1" a="1"/>
  <c r="AX248" i="5" s="1"/>
  <c r="AU224" i="5"/>
  <c r="AV224" i="5" s="1" a="1"/>
  <c r="AV224" i="5" s="1"/>
  <c r="AW224" i="5" s="1" a="1"/>
  <c r="AW224" i="5" s="1"/>
  <c r="AX224" i="5" s="1" a="1"/>
  <c r="AX224" i="5" s="1"/>
  <c r="AU109" i="5"/>
  <c r="AV109" i="5" s="1" a="1"/>
  <c r="AV109" i="5" s="1"/>
  <c r="AW109" i="5" s="1" a="1"/>
  <c r="AW109" i="5" s="1"/>
  <c r="AX109" i="5" s="1" a="1"/>
  <c r="AX109" i="5" s="1"/>
  <c r="AU5" i="5"/>
  <c r="AV5" i="5" s="1" a="1"/>
  <c r="AV5" i="5" s="1"/>
  <c r="AW5" i="5" s="1" a="1"/>
  <c r="AW5" i="5" s="1"/>
  <c r="AX5" i="5" s="1" a="1"/>
  <c r="AX5" i="5" s="1"/>
  <c r="AU60" i="5"/>
  <c r="AV60" i="5" s="1" a="1"/>
  <c r="AV60" i="5" s="1"/>
  <c r="AW60" i="5" s="1" a="1"/>
  <c r="AW60" i="5" s="1"/>
  <c r="AX60" i="5" s="1" a="1"/>
  <c r="AX60" i="5" s="1"/>
  <c r="AU123" i="5"/>
  <c r="AV123" i="5" s="1" a="1"/>
  <c r="AV123" i="5" s="1"/>
  <c r="AW123" i="5" s="1" a="1"/>
  <c r="AW123" i="5" s="1"/>
  <c r="AX123" i="5" s="1" a="1"/>
  <c r="AX123" i="5" s="1"/>
  <c r="AU11" i="5"/>
  <c r="AV11" i="5" s="1" a="1"/>
  <c r="AV11" i="5" s="1"/>
  <c r="AW11" i="5" s="1" a="1"/>
  <c r="AW11" i="5" s="1"/>
  <c r="AX11" i="5" s="1" a="1"/>
  <c r="AX11" i="5" s="1"/>
  <c r="AU26" i="13"/>
  <c r="AU75" i="13"/>
  <c r="AU57" i="13"/>
  <c r="AU289" i="13"/>
  <c r="AU281" i="13"/>
  <c r="AU273" i="13"/>
  <c r="AU265" i="13"/>
  <c r="AU257" i="13"/>
  <c r="AU249" i="13"/>
  <c r="AU241" i="13"/>
  <c r="AU233" i="13"/>
  <c r="AU225" i="13"/>
  <c r="AU217" i="13"/>
  <c r="AU209" i="13"/>
  <c r="AU201" i="13"/>
  <c r="AU193" i="13"/>
  <c r="AU185" i="13"/>
  <c r="AU177" i="13"/>
  <c r="AU169" i="13"/>
  <c r="AU161" i="13"/>
  <c r="AU153" i="13"/>
  <c r="AU145" i="13"/>
  <c r="AU137" i="13"/>
  <c r="AU129" i="13"/>
  <c r="AU121" i="13"/>
  <c r="AU113" i="13"/>
  <c r="AU53" i="13"/>
  <c r="AU89" i="13"/>
  <c r="AU33" i="13"/>
  <c r="AU80" i="13"/>
  <c r="AU18" i="13"/>
  <c r="AU58" i="13"/>
  <c r="AU36" i="13"/>
  <c r="AU92" i="13"/>
  <c r="AL5" i="8"/>
  <c r="AM5" i="8" s="1"/>
  <c r="AW432" i="1"/>
  <c r="AX432" i="1" s="1"/>
  <c r="AR210" i="20"/>
  <c r="AS210" i="20" s="1"/>
  <c r="AL6" i="8"/>
  <c r="AM6" i="8" s="1"/>
  <c r="AL88" i="8"/>
  <c r="AM88" i="8" s="1"/>
  <c r="AK40" i="2"/>
  <c r="AL40" i="2" s="1"/>
  <c r="AK299" i="2"/>
  <c r="AL299" i="2" s="1"/>
  <c r="AK267" i="2"/>
  <c r="AL267" i="2" s="1"/>
  <c r="AK123" i="2"/>
  <c r="AL123" i="2" s="1"/>
  <c r="AK50" i="2"/>
  <c r="AL50" i="2" s="1"/>
  <c r="AK36" i="2"/>
  <c r="AL36" i="2" s="1"/>
  <c r="AK32" i="2"/>
  <c r="AL32" i="2" s="1"/>
  <c r="AK34" i="2"/>
  <c r="AL34" i="2" s="1"/>
  <c r="AK96" i="2"/>
  <c r="AL96" i="2" s="1"/>
  <c r="AK22" i="2"/>
  <c r="AL22" i="2" s="1"/>
  <c r="AK138" i="2"/>
  <c r="AL138" i="2" s="1"/>
  <c r="AK106" i="2"/>
  <c r="AL106" i="2" s="1"/>
  <c r="AK100" i="2"/>
  <c r="AL100" i="2" s="1"/>
  <c r="AK86" i="2"/>
  <c r="AL86" i="2" s="1"/>
  <c r="AK28" i="2"/>
  <c r="AL28" i="2" s="1"/>
  <c r="AK17" i="2"/>
  <c r="AL17" i="2" s="1"/>
  <c r="AK92" i="2"/>
  <c r="AL92" i="2" s="1"/>
  <c r="AK7" i="2"/>
  <c r="AL7" i="2" s="1"/>
  <c r="AW5" i="1"/>
  <c r="AX5" i="1" s="1"/>
  <c r="AW201" i="1"/>
  <c r="AX201" i="1" s="1"/>
  <c r="AW445" i="1"/>
  <c r="AX445" i="1" s="1"/>
  <c r="AW255" i="1"/>
  <c r="AX255" i="1" s="1"/>
  <c r="AW173" i="1"/>
  <c r="AX173" i="1" s="1"/>
  <c r="AW288" i="1"/>
  <c r="AX288" i="1" s="1"/>
  <c r="AW67" i="1"/>
  <c r="AX67" i="1" s="1"/>
  <c r="AW193" i="1"/>
  <c r="AX193" i="1" s="1"/>
  <c r="AW244" i="1"/>
  <c r="AX244" i="1" s="1"/>
  <c r="AW164" i="1"/>
  <c r="AX164" i="1" s="1"/>
  <c r="AW298" i="1"/>
  <c r="AX298" i="1" s="1"/>
  <c r="AW524" i="1"/>
  <c r="AX524" i="1" s="1"/>
  <c r="AW540" i="1"/>
  <c r="AX540" i="1" s="1"/>
  <c r="AW556" i="1"/>
  <c r="AX556" i="1" s="1"/>
  <c r="AW695" i="1"/>
  <c r="AX695" i="1" s="1"/>
  <c r="AW711" i="1"/>
  <c r="AX711" i="1" s="1"/>
  <c r="AW727" i="1"/>
  <c r="AX727" i="1" s="1"/>
  <c r="AW743" i="1"/>
  <c r="AX743" i="1" s="1"/>
  <c r="AW759" i="1"/>
  <c r="AX759" i="1" s="1"/>
  <c r="AW775" i="1"/>
  <c r="AX775" i="1" s="1"/>
  <c r="AW327" i="1"/>
  <c r="AX327" i="1" s="1"/>
  <c r="AW251" i="1"/>
  <c r="AX251" i="1" s="1"/>
  <c r="AW229" i="1"/>
  <c r="AX229" i="1" s="1"/>
  <c r="AW240" i="1"/>
  <c r="AX240" i="1" s="1"/>
  <c r="AW60" i="1"/>
  <c r="AX60" i="1" s="1"/>
  <c r="AW101" i="1"/>
  <c r="AX101" i="1" s="1"/>
  <c r="AW187" i="1"/>
  <c r="AX187" i="1" s="1"/>
  <c r="AW48" i="1"/>
  <c r="AX48" i="1" s="1"/>
  <c r="AW446" i="1"/>
  <c r="AX446" i="1" s="1"/>
  <c r="AW264" i="1"/>
  <c r="AX264" i="1" s="1"/>
  <c r="AW299" i="1"/>
  <c r="AX299" i="1" s="1"/>
  <c r="AW177" i="1"/>
  <c r="AX177" i="1" s="1"/>
  <c r="AW405" i="1"/>
  <c r="AX405" i="1" s="1"/>
  <c r="AW133" i="1"/>
  <c r="AX133" i="1" s="1"/>
  <c r="AW120" i="1"/>
  <c r="AX120" i="1" s="1"/>
  <c r="AW9" i="1"/>
  <c r="AX9" i="1" s="1"/>
  <c r="AW463" i="1"/>
  <c r="AX463" i="1" s="1"/>
  <c r="AW411" i="1"/>
  <c r="AX411" i="1" s="1"/>
  <c r="AW324" i="1"/>
  <c r="AX324" i="1" s="1"/>
  <c r="AW351" i="1"/>
  <c r="AX351" i="1" s="1"/>
  <c r="AW182" i="1"/>
  <c r="AX182" i="1" s="1"/>
  <c r="AW384" i="1"/>
  <c r="AX384" i="1" s="1"/>
  <c r="AW110" i="1"/>
  <c r="AX110" i="1" s="1"/>
  <c r="AW274" i="1"/>
  <c r="AX274" i="1" s="1"/>
  <c r="AW423" i="1"/>
  <c r="AX423" i="1" s="1"/>
  <c r="AW313" i="1"/>
  <c r="AX313" i="1" s="1"/>
  <c r="AW86" i="1"/>
  <c r="AX86" i="1" s="1"/>
  <c r="AW160" i="1"/>
  <c r="AX160" i="1" s="1"/>
  <c r="AW375" i="1"/>
  <c r="AX375" i="1" s="1"/>
  <c r="AW7" i="1"/>
  <c r="AX7" i="1" s="1"/>
  <c r="AW87" i="1"/>
  <c r="AX87" i="1" s="1"/>
  <c r="AW124" i="1"/>
  <c r="AX124" i="1" s="1"/>
  <c r="AW217" i="1"/>
  <c r="AX217" i="1" s="1"/>
  <c r="AW4" i="1"/>
  <c r="AX4" i="1" s="1"/>
  <c r="AW77" i="1"/>
  <c r="AX77" i="1" s="1"/>
  <c r="AW452" i="1"/>
  <c r="AX452" i="1" s="1"/>
  <c r="AW516" i="1"/>
  <c r="AX516" i="1" s="1"/>
  <c r="AW532" i="1"/>
  <c r="AX532" i="1" s="1"/>
  <c r="AW548" i="1"/>
  <c r="AX548" i="1" s="1"/>
  <c r="AW564" i="1"/>
  <c r="AX564" i="1" s="1"/>
  <c r="AW703" i="1"/>
  <c r="AX703" i="1" s="1"/>
  <c r="AW719" i="1"/>
  <c r="AX719" i="1" s="1"/>
  <c r="AW735" i="1"/>
  <c r="AX735" i="1" s="1"/>
  <c r="AW751" i="1"/>
  <c r="AX751" i="1" s="1"/>
  <c r="AW767" i="1"/>
  <c r="AX767" i="1" s="1"/>
  <c r="AW297" i="1"/>
  <c r="AX297" i="1" s="1"/>
  <c r="AW36" i="1"/>
  <c r="AX36" i="1" s="1"/>
  <c r="AW89" i="1"/>
  <c r="AX89" i="1" s="1"/>
  <c r="AW310" i="1"/>
  <c r="AX310" i="1" s="1"/>
  <c r="AW218" i="1"/>
  <c r="AX218" i="1" s="1"/>
  <c r="AW424" i="1"/>
  <c r="AX424" i="1" s="1"/>
  <c r="AW339" i="1"/>
  <c r="AX339" i="1" s="1"/>
  <c r="AW167" i="1"/>
  <c r="AX167" i="1" s="1"/>
  <c r="AW267" i="1"/>
  <c r="AX267" i="1" s="1"/>
  <c r="AW58" i="1"/>
  <c r="AX58" i="1" s="1"/>
  <c r="AW262" i="1"/>
  <c r="AX262" i="1" s="1"/>
  <c r="AW159" i="1"/>
  <c r="AX159" i="1" s="1"/>
  <c r="AW206" i="1"/>
  <c r="AX206" i="1" s="1"/>
  <c r="AW142" i="1"/>
  <c r="AX142" i="1" s="1"/>
  <c r="AW442" i="1"/>
  <c r="AX442" i="1" s="1"/>
  <c r="AW294" i="1"/>
  <c r="AX294" i="1" s="1"/>
  <c r="AW41" i="1"/>
  <c r="AX41" i="1" s="1"/>
  <c r="AW427" i="1"/>
  <c r="AX427" i="1" s="1"/>
  <c r="AW79" i="1"/>
  <c r="AX79" i="1" s="1"/>
  <c r="AW38" i="1"/>
  <c r="AX38" i="1" s="1"/>
  <c r="AW389" i="1"/>
  <c r="AX389" i="1" s="1"/>
  <c r="AW138" i="1"/>
  <c r="AX138" i="1" s="1"/>
  <c r="AW134" i="1"/>
  <c r="AX134" i="1" s="1"/>
  <c r="AW170" i="1"/>
  <c r="AX170" i="1" s="1"/>
  <c r="AW460" i="1"/>
  <c r="AX460" i="1" s="1"/>
  <c r="AW117" i="1"/>
  <c r="AX117" i="1" s="1"/>
  <c r="AW257" i="1"/>
  <c r="AX257" i="1" s="1"/>
  <c r="AR36" i="18"/>
  <c r="AR55" i="18"/>
  <c r="AR33" i="18"/>
  <c r="AR45" i="18"/>
  <c r="AR299" i="18"/>
  <c r="AR291" i="18"/>
  <c r="AR283" i="18"/>
  <c r="AR275" i="18"/>
  <c r="AR267" i="18"/>
  <c r="AR259" i="18"/>
  <c r="AR251" i="18"/>
  <c r="AR243" i="18"/>
  <c r="AR235" i="18"/>
  <c r="AR227" i="18"/>
  <c r="AR219" i="18"/>
  <c r="AR211" i="18"/>
  <c r="AR203" i="18"/>
  <c r="AR195" i="18"/>
  <c r="AR187" i="18"/>
  <c r="AR179" i="18"/>
  <c r="AR171" i="18"/>
  <c r="AR163" i="18"/>
  <c r="AR155" i="18"/>
  <c r="AR147" i="18"/>
  <c r="AR139" i="18"/>
  <c r="AR131" i="18"/>
  <c r="AR123" i="18"/>
  <c r="AR115" i="18"/>
  <c r="AR107" i="18"/>
  <c r="AR99" i="18"/>
  <c r="AR91" i="18"/>
  <c r="AR83" i="18"/>
  <c r="AR75" i="18"/>
  <c r="AR9" i="18"/>
  <c r="AR70" i="18"/>
  <c r="AR26" i="18"/>
  <c r="AR68" i="18"/>
  <c r="AR52" i="18"/>
  <c r="AR53" i="18"/>
  <c r="AR297" i="18"/>
  <c r="AR289" i="18"/>
  <c r="AR281" i="18"/>
  <c r="AR273" i="18"/>
  <c r="AR265" i="18"/>
  <c r="AR257" i="18"/>
  <c r="AR249" i="18"/>
  <c r="AR241" i="18"/>
  <c r="AR233" i="18"/>
  <c r="AR225" i="18"/>
  <c r="AR217" i="18"/>
  <c r="AR209" i="18"/>
  <c r="AR201" i="18"/>
  <c r="AR193" i="18"/>
  <c r="AR185" i="18"/>
  <c r="AR177" i="18"/>
  <c r="AR169" i="18"/>
  <c r="AR161" i="18"/>
  <c r="AR153" i="18"/>
  <c r="AR145" i="18"/>
  <c r="AR137" i="18"/>
  <c r="AR129" i="18"/>
  <c r="AR121" i="18"/>
  <c r="AR113" i="18"/>
  <c r="AR105" i="18"/>
  <c r="AR97" i="18"/>
  <c r="AR89" i="18"/>
  <c r="AR81" i="18"/>
  <c r="AR73" i="18"/>
  <c r="AR51" i="18"/>
  <c r="AR8" i="18"/>
  <c r="AR63" i="18"/>
  <c r="AR32" i="18"/>
  <c r="AR58" i="18"/>
  <c r="AR71" i="18"/>
  <c r="AR40" i="18"/>
  <c r="AR24" i="18"/>
  <c r="AR295" i="18"/>
  <c r="AR287" i="18"/>
  <c r="AR279" i="18"/>
  <c r="AR271" i="18"/>
  <c r="AR263" i="18"/>
  <c r="AR255" i="18"/>
  <c r="AR247" i="18"/>
  <c r="AR239" i="18"/>
  <c r="AR231" i="18"/>
  <c r="AR223" i="18"/>
  <c r="AR215" i="18"/>
  <c r="AR207" i="18"/>
  <c r="AR199" i="18"/>
  <c r="AR191" i="18"/>
  <c r="AR183" i="18"/>
  <c r="AR175" i="18"/>
  <c r="AR167" i="18"/>
  <c r="AR159" i="18"/>
  <c r="AR151" i="18"/>
  <c r="AR143" i="18"/>
  <c r="AR135" i="18"/>
  <c r="AR127" i="18"/>
  <c r="AR119" i="18"/>
  <c r="AR111" i="18"/>
  <c r="AR103" i="18"/>
  <c r="AR95" i="18"/>
  <c r="AR87" i="18"/>
  <c r="AR79" i="18"/>
  <c r="AR30" i="18"/>
  <c r="AR39" i="18"/>
  <c r="AR31" i="18"/>
  <c r="AR12" i="18"/>
  <c r="AR6" i="18"/>
  <c r="AR10" i="18"/>
  <c r="AR54" i="18"/>
  <c r="AR20" i="18"/>
  <c r="AR18" i="18"/>
  <c r="AR59" i="18"/>
  <c r="AR293" i="18"/>
  <c r="AR285" i="18"/>
  <c r="AR277" i="18"/>
  <c r="AR269" i="18"/>
  <c r="AR261" i="18"/>
  <c r="AR253" i="18"/>
  <c r="AR245" i="18"/>
  <c r="AR237" i="18"/>
  <c r="AR229" i="18"/>
  <c r="AR221" i="18"/>
  <c r="AR213" i="18"/>
  <c r="AR205" i="18"/>
  <c r="AR197" i="18"/>
  <c r="AR189" i="18"/>
  <c r="AR181" i="18"/>
  <c r="AR173" i="18"/>
  <c r="AR165" i="18"/>
  <c r="AR157" i="18"/>
  <c r="AR149" i="18"/>
  <c r="AR141" i="18"/>
  <c r="AR133" i="18"/>
  <c r="AR125" i="18"/>
  <c r="AR117" i="18"/>
  <c r="AR109" i="18"/>
  <c r="AR101" i="18"/>
  <c r="AR93" i="18"/>
  <c r="AR85" i="18"/>
  <c r="AR77" i="18"/>
  <c r="AR46" i="18"/>
  <c r="AR21" i="18"/>
  <c r="AR28" i="18"/>
  <c r="AR65" i="18"/>
  <c r="AR15" i="18"/>
  <c r="AR75" i="20"/>
  <c r="AS75" i="20" s="1"/>
  <c r="AR301" i="20"/>
  <c r="AS301" i="20" s="1"/>
  <c r="AR293" i="20"/>
  <c r="AS293" i="20" s="1"/>
  <c r="AR285" i="20"/>
  <c r="AS285" i="20" s="1"/>
  <c r="AR277" i="20"/>
  <c r="AS277" i="20" s="1"/>
  <c r="AR269" i="20"/>
  <c r="AS269" i="20" s="1"/>
  <c r="AR261" i="20"/>
  <c r="AS261" i="20" s="1"/>
  <c r="AR253" i="20"/>
  <c r="AS253" i="20" s="1"/>
  <c r="AR245" i="20"/>
  <c r="AS245" i="20" s="1"/>
  <c r="AR237" i="20"/>
  <c r="AS237" i="20" s="1"/>
  <c r="AR229" i="20"/>
  <c r="AS229" i="20" s="1"/>
  <c r="AR109" i="20"/>
  <c r="AS109" i="20" s="1"/>
  <c r="AR60" i="20"/>
  <c r="AS60" i="20" s="1"/>
  <c r="AR104" i="20"/>
  <c r="AS104" i="20" s="1"/>
  <c r="AR216" i="20"/>
  <c r="AS216" i="20" s="1"/>
  <c r="AR74" i="20"/>
  <c r="AS74" i="20" s="1"/>
  <c r="AR64" i="20"/>
  <c r="AS64" i="20" s="1"/>
  <c r="AR36" i="20"/>
  <c r="AS36" i="20" s="1"/>
  <c r="AR66" i="20"/>
  <c r="AS66" i="20" s="1"/>
  <c r="AR92" i="20"/>
  <c r="AS92" i="20" s="1"/>
  <c r="AR296" i="20"/>
  <c r="AS296" i="20" s="1"/>
  <c r="AR288" i="20"/>
  <c r="AS288" i="20" s="1"/>
  <c r="AR280" i="20"/>
  <c r="AS280" i="20" s="1"/>
  <c r="AR272" i="20"/>
  <c r="AS272" i="20" s="1"/>
  <c r="AR264" i="20"/>
  <c r="AS264" i="20" s="1"/>
  <c r="AR256" i="20"/>
  <c r="AS256" i="20" s="1"/>
  <c r="AR139" i="20"/>
  <c r="AS139" i="20" s="1"/>
  <c r="AR6" i="20"/>
  <c r="AS6" i="20" s="1"/>
  <c r="AR220" i="20"/>
  <c r="AS220" i="20" s="1"/>
  <c r="AR110" i="20"/>
  <c r="AS110" i="20" s="1"/>
  <c r="AR17" i="20"/>
  <c r="AS17" i="20" s="1"/>
  <c r="AR12" i="20"/>
  <c r="AS12" i="20" s="1"/>
  <c r="AR175" i="20"/>
  <c r="AS175" i="20" s="1"/>
  <c r="AR145" i="20"/>
  <c r="AS145" i="20" s="1"/>
  <c r="AR190" i="20"/>
  <c r="AS190" i="20" s="1"/>
  <c r="AR46" i="20"/>
  <c r="AS46" i="20" s="1"/>
  <c r="AR44" i="20"/>
  <c r="AS44" i="20" s="1"/>
  <c r="AR202" i="20"/>
  <c r="AS202" i="20" s="1"/>
  <c r="AR111" i="20"/>
  <c r="AS111" i="20" s="1"/>
  <c r="AR90" i="20"/>
  <c r="AS90" i="20" s="1"/>
  <c r="AR53" i="20"/>
  <c r="AS53" i="20" s="1"/>
  <c r="AR69" i="20"/>
  <c r="AS69" i="20" s="1"/>
  <c r="AR102" i="20"/>
  <c r="AS102" i="20" s="1"/>
  <c r="AR81" i="20"/>
  <c r="AS81" i="20" s="1"/>
  <c r="AR149" i="20"/>
  <c r="AS149" i="20" s="1"/>
  <c r="AR182" i="20"/>
  <c r="AS182" i="20" s="1"/>
  <c r="AR89" i="20"/>
  <c r="AS89" i="20" s="1"/>
  <c r="AR188" i="20"/>
  <c r="AS188" i="20" s="1"/>
  <c r="AR148" i="20"/>
  <c r="AS148" i="20" s="1"/>
  <c r="AR124" i="20"/>
  <c r="AS124" i="20" s="1"/>
  <c r="AR172" i="20"/>
  <c r="AS172" i="20" s="1"/>
  <c r="AR157" i="20"/>
  <c r="AS157" i="20" s="1"/>
  <c r="AR49" i="20"/>
  <c r="AS49" i="20" s="1"/>
  <c r="AR50" i="20"/>
  <c r="AS50" i="20" s="1"/>
  <c r="AR173" i="20"/>
  <c r="AS173" i="20" s="1"/>
  <c r="AR10" i="20"/>
  <c r="AS10" i="20" s="1"/>
  <c r="AR100" i="20"/>
  <c r="AS100" i="20" s="1"/>
  <c r="AR200" i="20"/>
  <c r="AS200" i="20" s="1"/>
  <c r="AR213" i="20"/>
  <c r="AS213" i="20" s="1"/>
  <c r="AR250" i="20"/>
  <c r="AS250" i="20" s="1"/>
  <c r="AR242" i="20"/>
  <c r="AS242" i="20" s="1"/>
  <c r="AR234" i="20"/>
  <c r="AS234" i="20" s="1"/>
  <c r="AR226" i="20"/>
  <c r="AS226" i="20" s="1"/>
  <c r="AR68" i="20"/>
  <c r="AS68" i="20" s="1"/>
  <c r="AR164" i="20"/>
  <c r="AS164" i="20" s="1"/>
  <c r="AR153" i="20"/>
  <c r="AS153" i="20" s="1"/>
  <c r="AR114" i="20"/>
  <c r="AS114" i="20" s="1"/>
  <c r="AR212" i="20"/>
  <c r="AS212" i="20" s="1"/>
  <c r="AR4" i="20"/>
  <c r="AS4" i="20" s="1"/>
  <c r="AU231" i="5"/>
  <c r="AV231" i="5" s="1" a="1"/>
  <c r="AV231" i="5" s="1"/>
  <c r="AW231" i="5" s="1" a="1"/>
  <c r="AW231" i="5" s="1"/>
  <c r="AX231" i="5" s="1" a="1"/>
  <c r="AX231" i="5" s="1"/>
  <c r="AU31" i="5"/>
  <c r="AV31" i="5" s="1" a="1"/>
  <c r="AV31" i="5" s="1"/>
  <c r="AW31" i="5" s="1" a="1"/>
  <c r="AW31" i="5" s="1"/>
  <c r="AX31" i="5" s="1" a="1"/>
  <c r="AX31" i="5" s="1"/>
  <c r="AU262" i="5"/>
  <c r="AV262" i="5" s="1" a="1"/>
  <c r="AV262" i="5" s="1"/>
  <c r="AW262" i="5" s="1" a="1"/>
  <c r="AW262" i="5" s="1"/>
  <c r="AX262" i="5" s="1" a="1"/>
  <c r="AX262" i="5" s="1"/>
  <c r="AU230" i="5"/>
  <c r="AV230" i="5" s="1" a="1"/>
  <c r="AV230" i="5" s="1"/>
  <c r="AW230" i="5" s="1" a="1"/>
  <c r="AW230" i="5" s="1"/>
  <c r="AX230" i="5" s="1" a="1"/>
  <c r="AX230" i="5" s="1"/>
  <c r="AU214" i="5"/>
  <c r="AV214" i="5" s="1" a="1"/>
  <c r="AV214" i="5" s="1"/>
  <c r="AW214" i="5" s="1" a="1"/>
  <c r="AW214" i="5" s="1"/>
  <c r="AX214" i="5" s="1" a="1"/>
  <c r="AX214" i="5" s="1"/>
  <c r="AU190" i="5"/>
  <c r="AV190" i="5" s="1" a="1"/>
  <c r="AV190" i="5" s="1"/>
  <c r="AW190" i="5" s="1" a="1"/>
  <c r="AW190" i="5" s="1"/>
  <c r="AX190" i="5" s="1" a="1"/>
  <c r="AX190" i="5" s="1"/>
  <c r="AU158" i="5"/>
  <c r="AV158" i="5" s="1" a="1"/>
  <c r="AV158" i="5" s="1"/>
  <c r="AW158" i="5" s="1" a="1"/>
  <c r="AW158" i="5" s="1"/>
  <c r="AX158" i="5" s="1" a="1"/>
  <c r="AX158" i="5" s="1"/>
  <c r="AU55" i="5"/>
  <c r="AV55" i="5" s="1" a="1"/>
  <c r="AV55" i="5" s="1"/>
  <c r="AW55" i="5" s="1" a="1"/>
  <c r="AW55" i="5" s="1"/>
  <c r="AX55" i="5" s="1" a="1"/>
  <c r="AX55" i="5" s="1"/>
  <c r="AU39" i="5"/>
  <c r="AV39" i="5" s="1" a="1"/>
  <c r="AV39" i="5" s="1"/>
  <c r="AW39" i="5" s="1" a="1"/>
  <c r="AW39" i="5" s="1"/>
  <c r="AX39" i="5" s="1" a="1"/>
  <c r="AX39" i="5" s="1"/>
  <c r="AU17" i="5"/>
  <c r="AV17" i="5" s="1" a="1"/>
  <c r="AV17" i="5" s="1"/>
  <c r="AW17" i="5" s="1" a="1"/>
  <c r="AW17" i="5" s="1"/>
  <c r="AX17" i="5" s="1" a="1"/>
  <c r="AX17" i="5" s="1"/>
  <c r="AU40" i="5"/>
  <c r="AV40" i="5" s="1" a="1"/>
  <c r="AV40" i="5" s="1"/>
  <c r="AW40" i="5" s="1" a="1"/>
  <c r="AW40" i="5" s="1"/>
  <c r="AX40" i="5" s="1" a="1"/>
  <c r="AX40" i="5" s="1"/>
  <c r="AU88" i="5"/>
  <c r="AV88" i="5" s="1" a="1"/>
  <c r="AV88" i="5" s="1"/>
  <c r="AW88" i="5" s="1" a="1"/>
  <c r="AW88" i="5" s="1"/>
  <c r="AX88" i="5" s="1" a="1"/>
  <c r="AX88" i="5" s="1"/>
  <c r="AU115" i="5"/>
  <c r="AV115" i="5" s="1" a="1"/>
  <c r="AV115" i="5" s="1"/>
  <c r="AW115" i="5" s="1" a="1"/>
  <c r="AW115" i="5" s="1"/>
  <c r="AX115" i="5" s="1" a="1"/>
  <c r="AX115" i="5" s="1"/>
  <c r="AU63" i="5"/>
  <c r="AV63" i="5" s="1" a="1"/>
  <c r="AV63" i="5" s="1"/>
  <c r="AW63" i="5" s="1" a="1"/>
  <c r="AW63" i="5" s="1"/>
  <c r="AX63" i="5" s="1" a="1"/>
  <c r="AX63" i="5" s="1"/>
  <c r="AU80" i="5"/>
  <c r="AV80" i="5" s="1" a="1"/>
  <c r="AV80" i="5" s="1"/>
  <c r="AW80" i="5" s="1" a="1"/>
  <c r="AW80" i="5" s="1"/>
  <c r="AX80" i="5" s="1" a="1"/>
  <c r="AX80" i="5" s="1"/>
  <c r="AU287" i="5"/>
  <c r="AV287" i="5" s="1" a="1"/>
  <c r="AV287" i="5" s="1"/>
  <c r="AW287" i="5" s="1" a="1"/>
  <c r="AW287" i="5" s="1"/>
  <c r="AX287" i="5" s="1" a="1"/>
  <c r="AX287" i="5" s="1"/>
  <c r="AU261" i="5"/>
  <c r="AV261" i="5" s="1" a="1"/>
  <c r="AV261" i="5" s="1"/>
  <c r="AW261" i="5" s="1" a="1"/>
  <c r="AW261" i="5" s="1"/>
  <c r="AX261" i="5" s="1" a="1"/>
  <c r="AX261" i="5" s="1"/>
  <c r="AU235" i="5"/>
  <c r="AV235" i="5" s="1" a="1"/>
  <c r="AV235" i="5" s="1"/>
  <c r="AW235" i="5" s="1" a="1"/>
  <c r="AW235" i="5" s="1"/>
  <c r="AX235" i="5" s="1" a="1"/>
  <c r="AX235" i="5" s="1"/>
  <c r="AU209" i="5"/>
  <c r="AV209" i="5" s="1" a="1"/>
  <c r="AV209" i="5" s="1"/>
  <c r="AW209" i="5" s="1" a="1"/>
  <c r="AW209" i="5" s="1"/>
  <c r="AX209" i="5" s="1" a="1"/>
  <c r="AX209" i="5" s="1"/>
  <c r="AU187" i="5"/>
  <c r="AV187" i="5" s="1" a="1"/>
  <c r="AV187" i="5" s="1"/>
  <c r="AW187" i="5" s="1" a="1"/>
  <c r="AW187" i="5" s="1"/>
  <c r="AX187" i="5" s="1" a="1"/>
  <c r="AX187" i="5" s="1"/>
  <c r="AU161" i="5"/>
  <c r="AV161" i="5" s="1" a="1"/>
  <c r="AV161" i="5" s="1"/>
  <c r="AW161" i="5" s="1" a="1"/>
  <c r="AW161" i="5" s="1"/>
  <c r="AX161" i="5" s="1" a="1"/>
  <c r="AX161" i="5" s="1"/>
  <c r="AU141" i="5"/>
  <c r="AV141" i="5" s="1" a="1"/>
  <c r="AV141" i="5" s="1"/>
  <c r="AW141" i="5" s="1" a="1"/>
  <c r="AW141" i="5" s="1"/>
  <c r="AX141" i="5" s="1" a="1"/>
  <c r="AX141" i="5" s="1"/>
  <c r="AU46" i="5"/>
  <c r="AV46" i="5" s="1" a="1"/>
  <c r="AV46" i="5" s="1"/>
  <c r="AW46" i="5" s="1" a="1"/>
  <c r="AW46" i="5" s="1"/>
  <c r="AX46" i="5" s="1" a="1"/>
  <c r="AX46" i="5" s="1"/>
  <c r="AU76" i="5"/>
  <c r="AV76" i="5" s="1" a="1"/>
  <c r="AV76" i="5" s="1"/>
  <c r="AW76" i="5" s="1" a="1"/>
  <c r="AW76" i="5" s="1"/>
  <c r="AX76" i="5" s="1" a="1"/>
  <c r="AX76" i="5" s="1"/>
  <c r="AU99" i="5"/>
  <c r="AV99" i="5" s="1" a="1"/>
  <c r="AV99" i="5" s="1"/>
  <c r="AW99" i="5" s="1" a="1"/>
  <c r="AW99" i="5" s="1"/>
  <c r="AX99" i="5" s="1" a="1"/>
  <c r="AX99" i="5" s="1"/>
  <c r="AU67" i="5"/>
  <c r="AV67" i="5" s="1" a="1"/>
  <c r="AV67" i="5" s="1"/>
  <c r="AW67" i="5" s="1" a="1"/>
  <c r="AW67" i="5" s="1"/>
  <c r="AX67" i="5" s="1" a="1"/>
  <c r="AX67" i="5" s="1"/>
  <c r="AU289" i="5"/>
  <c r="AV289" i="5" s="1" a="1"/>
  <c r="AV289" i="5" s="1"/>
  <c r="AW289" i="5" s="1" a="1"/>
  <c r="AW289" i="5" s="1"/>
  <c r="AX289" i="5" s="1" a="1"/>
  <c r="AX289" i="5" s="1"/>
  <c r="AU271" i="5"/>
  <c r="AV271" i="5" s="1" a="1"/>
  <c r="AV271" i="5" s="1"/>
  <c r="AW271" i="5" s="1" a="1"/>
  <c r="AW271" i="5" s="1"/>
  <c r="AX271" i="5" s="1" a="1"/>
  <c r="AX271" i="5" s="1"/>
  <c r="AU243" i="5"/>
  <c r="AV243" i="5" s="1" a="1"/>
  <c r="AV243" i="5" s="1"/>
  <c r="AW243" i="5" s="1" a="1"/>
  <c r="AW243" i="5" s="1"/>
  <c r="AX243" i="5" s="1" a="1"/>
  <c r="AX243" i="5" s="1"/>
  <c r="AU221" i="5"/>
  <c r="AV221" i="5" s="1" a="1"/>
  <c r="AV221" i="5" s="1"/>
  <c r="AW221" i="5" s="1" a="1"/>
  <c r="AW221" i="5" s="1"/>
  <c r="AX221" i="5" s="1" a="1"/>
  <c r="AX221" i="5" s="1"/>
  <c r="AU195" i="5"/>
  <c r="AV195" i="5" s="1" a="1"/>
  <c r="AV195" i="5" s="1"/>
  <c r="AW195" i="5" s="1" a="1"/>
  <c r="AW195" i="5" s="1"/>
  <c r="AX195" i="5" s="1" a="1"/>
  <c r="AX195" i="5" s="1"/>
  <c r="AU171" i="5"/>
  <c r="AV171" i="5" s="1" a="1"/>
  <c r="AV171" i="5" s="1"/>
  <c r="AW171" i="5" s="1" a="1"/>
  <c r="AW171" i="5" s="1"/>
  <c r="AX171" i="5" s="1" a="1"/>
  <c r="AX171" i="5" s="1"/>
  <c r="AU143" i="5"/>
  <c r="AV143" i="5" s="1" a="1"/>
  <c r="AV143" i="5" s="1"/>
  <c r="AW143" i="5" s="1" a="1"/>
  <c r="AW143" i="5" s="1"/>
  <c r="AX143" i="5" s="1" a="1"/>
  <c r="AX143" i="5" s="1"/>
  <c r="AU12" i="5"/>
  <c r="AV12" i="5" s="1" a="1"/>
  <c r="AV12" i="5" s="1"/>
  <c r="AW12" i="5" s="1" a="1"/>
  <c r="AW12" i="5" s="1"/>
  <c r="AX12" i="5" s="1" a="1"/>
  <c r="AX12" i="5" s="1"/>
  <c r="AU23" i="5"/>
  <c r="AV23" i="5" s="1" a="1"/>
  <c r="AV23" i="5" s="1"/>
  <c r="AW23" i="5" s="1" a="1"/>
  <c r="AW23" i="5" s="1"/>
  <c r="AX23" i="5" s="1" a="1"/>
  <c r="AX23" i="5" s="1"/>
  <c r="AU79" i="5"/>
  <c r="AV79" i="5" s="1" a="1"/>
  <c r="AV79" i="5" s="1"/>
  <c r="AW79" i="5" s="1" a="1"/>
  <c r="AW79" i="5" s="1"/>
  <c r="AX79" i="5" s="1" a="1"/>
  <c r="AX79" i="5" s="1"/>
  <c r="AU85" i="5"/>
  <c r="AV85" i="5" s="1" a="1"/>
  <c r="AV85" i="5" s="1"/>
  <c r="AW85" i="5" s="1" a="1"/>
  <c r="AW85" i="5" s="1"/>
  <c r="AX85" i="5" s="1" a="1"/>
  <c r="AX85" i="5" s="1"/>
  <c r="AU300" i="5"/>
  <c r="AV300" i="5" s="1" a="1"/>
  <c r="AV300" i="5" s="1"/>
  <c r="AW300" i="5" s="1" a="1"/>
  <c r="AW300" i="5" s="1"/>
  <c r="AX300" i="5" s="1" a="1"/>
  <c r="AX300" i="5" s="1"/>
  <c r="AU268" i="5"/>
  <c r="AV268" i="5" s="1" a="1"/>
  <c r="AV268" i="5" s="1"/>
  <c r="AW268" i="5" s="1" a="1"/>
  <c r="AW268" i="5" s="1"/>
  <c r="AX268" i="5" s="1" a="1"/>
  <c r="AX268" i="5" s="1"/>
  <c r="AU252" i="5"/>
  <c r="AV252" i="5" s="1" a="1"/>
  <c r="AV252" i="5" s="1"/>
  <c r="AW252" i="5" s="1" a="1"/>
  <c r="AW252" i="5" s="1"/>
  <c r="AX252" i="5" s="1" a="1"/>
  <c r="AX252" i="5" s="1"/>
  <c r="AU244" i="5"/>
  <c r="AV244" i="5" s="1" a="1"/>
  <c r="AV244" i="5" s="1"/>
  <c r="AW244" i="5" s="1" a="1"/>
  <c r="AW244" i="5" s="1"/>
  <c r="AX244" i="5" s="1" a="1"/>
  <c r="AX244" i="5" s="1"/>
  <c r="AU236" i="5"/>
  <c r="AV236" i="5" s="1" a="1"/>
  <c r="AV236" i="5" s="1"/>
  <c r="AW236" i="5" s="1" a="1"/>
  <c r="AW236" i="5" s="1"/>
  <c r="AX236" i="5" s="1" a="1"/>
  <c r="AX236" i="5" s="1"/>
  <c r="AU196" i="5"/>
  <c r="AV196" i="5" s="1" a="1"/>
  <c r="AV196" i="5" s="1"/>
  <c r="AW196" i="5" s="1" a="1"/>
  <c r="AW196" i="5" s="1"/>
  <c r="AX196" i="5" s="1" a="1"/>
  <c r="AX196" i="5" s="1"/>
  <c r="AU172" i="5"/>
  <c r="AV172" i="5" s="1" a="1"/>
  <c r="AV172" i="5" s="1"/>
  <c r="AW172" i="5" s="1" a="1"/>
  <c r="AW172" i="5" s="1"/>
  <c r="AX172" i="5" s="1" a="1"/>
  <c r="AX172" i="5" s="1"/>
  <c r="AU164" i="5"/>
  <c r="AV164" i="5" s="1" a="1"/>
  <c r="AV164" i="5" s="1"/>
  <c r="AW164" i="5" s="1" a="1"/>
  <c r="AW164" i="5" s="1"/>
  <c r="AX164" i="5" s="1" a="1"/>
  <c r="AX164" i="5" s="1"/>
  <c r="AU65" i="5"/>
  <c r="AV65" i="5" s="1" a="1"/>
  <c r="AV65" i="5" s="1"/>
  <c r="AW65" i="5" s="1" a="1"/>
  <c r="AW65" i="5" s="1"/>
  <c r="AX65" i="5" s="1" a="1"/>
  <c r="AX65" i="5" s="1"/>
  <c r="AU66" i="5"/>
  <c r="AV66" i="5" s="1" a="1"/>
  <c r="AV66" i="5" s="1"/>
  <c r="AW66" i="5" s="1" a="1"/>
  <c r="AW66" i="5" s="1"/>
  <c r="AX66" i="5" s="1" a="1"/>
  <c r="AX66" i="5" s="1"/>
  <c r="AU299" i="5"/>
  <c r="AV299" i="5" s="1" a="1"/>
  <c r="AV299" i="5" s="1"/>
  <c r="AW299" i="5" s="1" a="1"/>
  <c r="AW299" i="5" s="1"/>
  <c r="AX299" i="5" s="1" a="1"/>
  <c r="AX299" i="5" s="1"/>
  <c r="AU279" i="5"/>
  <c r="AV279" i="5" s="1" a="1"/>
  <c r="AV279" i="5" s="1"/>
  <c r="AW279" i="5" s="1" a="1"/>
  <c r="AW279" i="5" s="1"/>
  <c r="AX279" i="5" s="1" a="1"/>
  <c r="AX279" i="5" s="1"/>
  <c r="AU255" i="5"/>
  <c r="AV255" i="5" s="1" a="1"/>
  <c r="AV255" i="5" s="1"/>
  <c r="AW255" i="5" s="1" a="1"/>
  <c r="AW255" i="5" s="1"/>
  <c r="AX255" i="5" s="1" a="1"/>
  <c r="AX255" i="5" s="1"/>
  <c r="AU229" i="5"/>
  <c r="AV229" i="5" s="1" a="1"/>
  <c r="AV229" i="5" s="1"/>
  <c r="AW229" i="5" s="1" a="1"/>
  <c r="AW229" i="5" s="1"/>
  <c r="AX229" i="5" s="1" a="1"/>
  <c r="AX229" i="5" s="1"/>
  <c r="AU205" i="5"/>
  <c r="AV205" i="5" s="1" a="1"/>
  <c r="AV205" i="5" s="1"/>
  <c r="AW205" i="5" s="1" a="1"/>
  <c r="AW205" i="5" s="1"/>
  <c r="AX205" i="5" s="1" a="1"/>
  <c r="AX205" i="5" s="1"/>
  <c r="AU181" i="5"/>
  <c r="AV181" i="5" s="1" a="1"/>
  <c r="AV181" i="5" s="1"/>
  <c r="AW181" i="5" s="1" a="1"/>
  <c r="AW181" i="5" s="1"/>
  <c r="AX181" i="5" s="1" a="1"/>
  <c r="AX181" i="5" s="1"/>
  <c r="AU155" i="5"/>
  <c r="AV155" i="5" s="1" a="1"/>
  <c r="AV155" i="5" s="1"/>
  <c r="AW155" i="5" s="1" a="1"/>
  <c r="AW155" i="5" s="1"/>
  <c r="AX155" i="5" s="1" a="1"/>
  <c r="AX155" i="5" s="1"/>
  <c r="AU135" i="5"/>
  <c r="AV135" i="5" s="1" a="1"/>
  <c r="AV135" i="5" s="1"/>
  <c r="AW135" i="5" s="1" a="1"/>
  <c r="AW135" i="5" s="1"/>
  <c r="AX135" i="5" s="1" a="1"/>
  <c r="AX135" i="5" s="1"/>
  <c r="AU29" i="5"/>
  <c r="AV29" i="5" s="1" a="1"/>
  <c r="AV29" i="5" s="1"/>
  <c r="AW29" i="5" s="1" a="1"/>
  <c r="AW29" i="5" s="1"/>
  <c r="AX29" i="5" s="1" a="1"/>
  <c r="AX29" i="5" s="1"/>
  <c r="AU10" i="5"/>
  <c r="AV10" i="5" s="1" a="1"/>
  <c r="AV10" i="5" s="1"/>
  <c r="AW10" i="5" s="1" a="1"/>
  <c r="AW10" i="5" s="1"/>
  <c r="AX10" i="5" s="1" a="1"/>
  <c r="AX10" i="5" s="1"/>
  <c r="AU83" i="5"/>
  <c r="AV83" i="5" s="1" a="1"/>
  <c r="AV83" i="5" s="1"/>
  <c r="AW83" i="5" s="1" a="1"/>
  <c r="AW83" i="5" s="1"/>
  <c r="AX83" i="5" s="1" a="1"/>
  <c r="AX83" i="5" s="1"/>
  <c r="AU38" i="5"/>
  <c r="AV38" i="5" s="1" a="1"/>
  <c r="AV38" i="5" s="1"/>
  <c r="AW38" i="5" s="1" a="1"/>
  <c r="AW38" i="5" s="1"/>
  <c r="AX38" i="5" s="1" a="1"/>
  <c r="AX38" i="5" s="1"/>
  <c r="AU285" i="5"/>
  <c r="AV285" i="5" s="1" a="1"/>
  <c r="AV285" i="5" s="1"/>
  <c r="AW285" i="5" s="1" a="1"/>
  <c r="AW285" i="5" s="1"/>
  <c r="AX285" i="5" s="1" a="1"/>
  <c r="AX285" i="5" s="1"/>
  <c r="AU265" i="5"/>
  <c r="AV265" i="5" s="1" a="1"/>
  <c r="AV265" i="5" s="1"/>
  <c r="AW265" i="5" s="1" a="1"/>
  <c r="AW265" i="5" s="1"/>
  <c r="AX265" i="5" s="1" a="1"/>
  <c r="AX265" i="5" s="1"/>
  <c r="AU239" i="5"/>
  <c r="AV239" i="5" s="1" a="1"/>
  <c r="AV239" i="5" s="1"/>
  <c r="AW239" i="5" s="1" a="1"/>
  <c r="AW239" i="5" s="1"/>
  <c r="AX239" i="5" s="1" a="1"/>
  <c r="AX239" i="5" s="1"/>
  <c r="AU213" i="5"/>
  <c r="AV213" i="5" s="1" a="1"/>
  <c r="AV213" i="5" s="1"/>
  <c r="AW213" i="5" s="1" a="1"/>
  <c r="AW213" i="5" s="1"/>
  <c r="AX213" i="5" s="1" a="1"/>
  <c r="AX213" i="5" s="1"/>
  <c r="AU189" i="5"/>
  <c r="AV189" i="5" s="1" a="1"/>
  <c r="AV189" i="5" s="1"/>
  <c r="AW189" i="5" s="1" a="1"/>
  <c r="AW189" i="5" s="1"/>
  <c r="AX189" i="5" s="1" a="1"/>
  <c r="AX189" i="5" s="1"/>
  <c r="AU163" i="5"/>
  <c r="AV163" i="5" s="1" a="1"/>
  <c r="AV163" i="5" s="1"/>
  <c r="AW163" i="5" s="1" a="1"/>
  <c r="AW163" i="5" s="1"/>
  <c r="AX163" i="5" s="1" a="1"/>
  <c r="AX163" i="5" s="1"/>
  <c r="AU139" i="5"/>
  <c r="AV139" i="5" s="1" a="1"/>
  <c r="AV139" i="5" s="1"/>
  <c r="AW139" i="5" s="1" a="1"/>
  <c r="AW139" i="5" s="1"/>
  <c r="AX139" i="5" s="1" a="1"/>
  <c r="AX139" i="5" s="1"/>
  <c r="AU84" i="5"/>
  <c r="AV84" i="5" s="1" a="1"/>
  <c r="AV84" i="5" s="1"/>
  <c r="AW84" i="5" s="1" a="1"/>
  <c r="AW84" i="5" s="1"/>
  <c r="AX84" i="5" s="1" a="1"/>
  <c r="AX84" i="5" s="1"/>
  <c r="AU75" i="5"/>
  <c r="AV75" i="5" s="1" a="1"/>
  <c r="AV75" i="5" s="1"/>
  <c r="AW75" i="5" s="1" a="1"/>
  <c r="AW75" i="5" s="1"/>
  <c r="AX75" i="5" s="1" a="1"/>
  <c r="AX75" i="5" s="1"/>
  <c r="AU50" i="5"/>
  <c r="AV50" i="5" s="1" a="1"/>
  <c r="AV50" i="5" s="1"/>
  <c r="AW50" i="5" s="1" a="1"/>
  <c r="AW50" i="5" s="1"/>
  <c r="AX50" i="5" s="1" a="1"/>
  <c r="AX50" i="5" s="1"/>
  <c r="AU108" i="5"/>
  <c r="AV108" i="5" s="1" a="1"/>
  <c r="AV108" i="5" s="1"/>
  <c r="AW108" i="5" s="1" a="1"/>
  <c r="AW108" i="5" s="1"/>
  <c r="AX108" i="5" s="1" a="1"/>
  <c r="AX108" i="5" s="1"/>
  <c r="AU101" i="5"/>
  <c r="AV101" i="5" s="1" a="1"/>
  <c r="AV101" i="5" s="1"/>
  <c r="AW101" i="5" s="1" a="1"/>
  <c r="AW101" i="5" s="1"/>
  <c r="AX101" i="5" s="1" a="1"/>
  <c r="AX101" i="5" s="1"/>
  <c r="AU263" i="5"/>
  <c r="AV263" i="5" s="1" a="1"/>
  <c r="AV263" i="5" s="1"/>
  <c r="AW263" i="5" s="1" a="1"/>
  <c r="AW263" i="5" s="1"/>
  <c r="AX263" i="5" s="1" a="1"/>
  <c r="AX263" i="5" s="1"/>
  <c r="AU282" i="5"/>
  <c r="AV282" i="5" s="1" a="1"/>
  <c r="AV282" i="5" s="1"/>
  <c r="AW282" i="5" s="1" a="1"/>
  <c r="AW282" i="5" s="1"/>
  <c r="AX282" i="5" s="1" a="1"/>
  <c r="AX282" i="5" s="1"/>
  <c r="AU274" i="5"/>
  <c r="AV274" i="5" s="1" a="1"/>
  <c r="AV274" i="5" s="1"/>
  <c r="AW274" i="5" s="1" a="1"/>
  <c r="AW274" i="5" s="1"/>
  <c r="AX274" i="5" s="1" a="1"/>
  <c r="AX274" i="5" s="1"/>
  <c r="AU258" i="5"/>
  <c r="AV258" i="5" s="1" a="1"/>
  <c r="AV258" i="5" s="1"/>
  <c r="AW258" i="5" s="1" a="1"/>
  <c r="AW258" i="5" s="1"/>
  <c r="AX258" i="5" s="1" a="1"/>
  <c r="AX258" i="5" s="1"/>
  <c r="AU218" i="5"/>
  <c r="AV218" i="5" s="1" a="1"/>
  <c r="AV218" i="5" s="1"/>
  <c r="AW218" i="5" s="1" a="1"/>
  <c r="AW218" i="5" s="1"/>
  <c r="AX218" i="5" s="1" a="1"/>
  <c r="AX218" i="5" s="1"/>
  <c r="AU210" i="5"/>
  <c r="AV210" i="5" s="1" a="1"/>
  <c r="AV210" i="5" s="1"/>
  <c r="AW210" i="5" s="1" a="1"/>
  <c r="AW210" i="5" s="1"/>
  <c r="AX210" i="5" s="1" a="1"/>
  <c r="AX210" i="5" s="1"/>
  <c r="AU202" i="5"/>
  <c r="AV202" i="5" s="1" a="1"/>
  <c r="AV202" i="5" s="1"/>
  <c r="AW202" i="5" s="1" a="1"/>
  <c r="AW202" i="5" s="1"/>
  <c r="AX202" i="5" s="1" a="1"/>
  <c r="AX202" i="5" s="1"/>
  <c r="AU178" i="5"/>
  <c r="AV178" i="5" s="1" a="1"/>
  <c r="AV178" i="5" s="1"/>
  <c r="AW178" i="5" s="1" a="1"/>
  <c r="AW178" i="5" s="1"/>
  <c r="AX178" i="5" s="1" a="1"/>
  <c r="AX178" i="5" s="1"/>
  <c r="AU146" i="5"/>
  <c r="AV146" i="5" s="1" a="1"/>
  <c r="AV146" i="5" s="1"/>
  <c r="AW146" i="5" s="1" a="1"/>
  <c r="AW146" i="5" s="1"/>
  <c r="AX146" i="5" s="1" a="1"/>
  <c r="AX146" i="5" s="1"/>
  <c r="AU94" i="5"/>
  <c r="AV94" i="5" s="1" a="1"/>
  <c r="AV94" i="5" s="1"/>
  <c r="AW94" i="5" s="1" a="1"/>
  <c r="AW94" i="5" s="1"/>
  <c r="AX94" i="5" s="1" a="1"/>
  <c r="AX94" i="5" s="1"/>
  <c r="AU58" i="5"/>
  <c r="AV58" i="5" s="1" a="1"/>
  <c r="AV58" i="5" s="1"/>
  <c r="AW58" i="5" s="1" a="1"/>
  <c r="AW58" i="5" s="1"/>
  <c r="AX58" i="5" s="1" a="1"/>
  <c r="AX58" i="5" s="1"/>
  <c r="AU42" i="5"/>
  <c r="AV42" i="5" s="1" a="1"/>
  <c r="AV42" i="5" s="1"/>
  <c r="AW42" i="5" s="1" a="1"/>
  <c r="AW42" i="5" s="1"/>
  <c r="AX42" i="5" s="1" a="1"/>
  <c r="AX42" i="5" s="1"/>
  <c r="AU100" i="5"/>
  <c r="AV100" i="5" s="1" a="1"/>
  <c r="AV100" i="5" s="1"/>
  <c r="AW100" i="5" s="1" a="1"/>
  <c r="AW100" i="5" s="1"/>
  <c r="AX100" i="5" s="1" a="1"/>
  <c r="AX100" i="5" s="1"/>
  <c r="AU73" i="5"/>
  <c r="AV73" i="5" s="1" a="1"/>
  <c r="AV73" i="5" s="1"/>
  <c r="AW73" i="5" s="1" a="1"/>
  <c r="AW73" i="5" s="1"/>
  <c r="AX73" i="5" s="1" a="1"/>
  <c r="AX73" i="5" s="1"/>
  <c r="AU295" i="5"/>
  <c r="AV295" i="5" s="1" a="1"/>
  <c r="AV295" i="5" s="1"/>
  <c r="AW295" i="5" s="1" a="1"/>
  <c r="AW295" i="5" s="1"/>
  <c r="AX295" i="5" s="1" a="1"/>
  <c r="AX295" i="5" s="1"/>
  <c r="AU273" i="5"/>
  <c r="AV273" i="5" s="1" a="1"/>
  <c r="AV273" i="5" s="1"/>
  <c r="AW273" i="5" s="1" a="1"/>
  <c r="AW273" i="5" s="1"/>
  <c r="AX273" i="5" s="1" a="1"/>
  <c r="AX273" i="5" s="1"/>
  <c r="AU247" i="5"/>
  <c r="AV247" i="5" s="1" a="1"/>
  <c r="AV247" i="5" s="1"/>
  <c r="AW247" i="5" s="1" a="1"/>
  <c r="AW247" i="5" s="1"/>
  <c r="AX247" i="5" s="1" a="1"/>
  <c r="AX247" i="5" s="1"/>
  <c r="AU223" i="5"/>
  <c r="AV223" i="5" s="1" a="1"/>
  <c r="AV223" i="5" s="1"/>
  <c r="AW223" i="5" s="1" a="1"/>
  <c r="AW223" i="5" s="1"/>
  <c r="AX223" i="5" s="1" a="1"/>
  <c r="AX223" i="5" s="1"/>
  <c r="AU199" i="5"/>
  <c r="AV199" i="5" s="1" a="1"/>
  <c r="AV199" i="5" s="1"/>
  <c r="AW199" i="5" s="1" a="1"/>
  <c r="AW199" i="5" s="1"/>
  <c r="AX199" i="5" s="1" a="1"/>
  <c r="AX199" i="5" s="1"/>
  <c r="AU175" i="5"/>
  <c r="AV175" i="5" s="1" a="1"/>
  <c r="AV175" i="5" s="1"/>
  <c r="AW175" i="5" s="1" a="1"/>
  <c r="AW175" i="5" s="1"/>
  <c r="AX175" i="5" s="1" a="1"/>
  <c r="AX175" i="5" s="1"/>
  <c r="AU149" i="5"/>
  <c r="AV149" i="5" s="1" a="1"/>
  <c r="AV149" i="5" s="1"/>
  <c r="AW149" i="5" s="1" a="1"/>
  <c r="AW149" i="5" s="1"/>
  <c r="AX149" i="5" s="1" a="1"/>
  <c r="AX149" i="5" s="1"/>
  <c r="AU27" i="5"/>
  <c r="AV27" i="5" s="1" a="1"/>
  <c r="AV27" i="5" s="1"/>
  <c r="AW27" i="5" s="1" a="1"/>
  <c r="AW27" i="5" s="1"/>
  <c r="AX27" i="5" s="1" a="1"/>
  <c r="AX27" i="5" s="1"/>
  <c r="AU51" i="5"/>
  <c r="AV51" i="5" s="1" a="1"/>
  <c r="AV51" i="5" s="1"/>
  <c r="AW51" i="5" s="1" a="1"/>
  <c r="AW51" i="5" s="1"/>
  <c r="AX51" i="5" s="1" a="1"/>
  <c r="AX51" i="5" s="1"/>
  <c r="AU127" i="5"/>
  <c r="AV127" i="5" s="1" a="1"/>
  <c r="AV127" i="5" s="1"/>
  <c r="AW127" i="5" s="1" a="1"/>
  <c r="AW127" i="5" s="1"/>
  <c r="AX127" i="5" s="1" a="1"/>
  <c r="AX127" i="5" s="1"/>
  <c r="AU49" i="5"/>
  <c r="AV49" i="5" s="1" a="1"/>
  <c r="AV49" i="5" s="1"/>
  <c r="AW49" i="5" s="1" a="1"/>
  <c r="AW49" i="5" s="1"/>
  <c r="AX49" i="5" s="1" a="1"/>
  <c r="AX49" i="5" s="1"/>
  <c r="AU297" i="5"/>
  <c r="AV297" i="5" s="1" a="1"/>
  <c r="AV297" i="5" s="1"/>
  <c r="AW297" i="5" s="1" a="1"/>
  <c r="AW297" i="5" s="1"/>
  <c r="AX297" i="5" s="1" a="1"/>
  <c r="AX297" i="5" s="1"/>
  <c r="AU281" i="5"/>
  <c r="AV281" i="5" s="1" a="1"/>
  <c r="AV281" i="5" s="1"/>
  <c r="AW281" i="5" s="1" a="1"/>
  <c r="AW281" i="5" s="1"/>
  <c r="AX281" i="5" s="1" a="1"/>
  <c r="AX281" i="5" s="1"/>
  <c r="AU257" i="5"/>
  <c r="AV257" i="5" s="1" a="1"/>
  <c r="AV257" i="5" s="1"/>
  <c r="AW257" i="5" s="1" a="1"/>
  <c r="AW257" i="5" s="1"/>
  <c r="AX257" i="5" s="1" a="1"/>
  <c r="AX257" i="5" s="1"/>
  <c r="AU233" i="5"/>
  <c r="AV233" i="5" s="1" a="1"/>
  <c r="AV233" i="5" s="1"/>
  <c r="AW233" i="5" s="1" a="1"/>
  <c r="AW233" i="5" s="1"/>
  <c r="AX233" i="5" s="1" a="1"/>
  <c r="AX233" i="5" s="1"/>
  <c r="AU207" i="5"/>
  <c r="AV207" i="5" s="1" a="1"/>
  <c r="AV207" i="5" s="1"/>
  <c r="AW207" i="5" s="1" a="1"/>
  <c r="AW207" i="5" s="1"/>
  <c r="AX207" i="5" s="1" a="1"/>
  <c r="AX207" i="5" s="1"/>
  <c r="AU183" i="5"/>
  <c r="AV183" i="5" s="1" a="1"/>
  <c r="AV183" i="5" s="1"/>
  <c r="AW183" i="5" s="1" a="1"/>
  <c r="AW183" i="5" s="1"/>
  <c r="AX183" i="5" s="1" a="1"/>
  <c r="AX183" i="5" s="1"/>
  <c r="AU157" i="5"/>
  <c r="AV157" i="5" s="1" a="1"/>
  <c r="AV157" i="5" s="1"/>
  <c r="AW157" i="5" s="1" a="1"/>
  <c r="AW157" i="5" s="1"/>
  <c r="AX157" i="5" s="1" a="1"/>
  <c r="AX157" i="5" s="1"/>
  <c r="AU133" i="5"/>
  <c r="AV133" i="5" s="1" a="1"/>
  <c r="AV133" i="5" s="1"/>
  <c r="AW133" i="5" s="1" a="1"/>
  <c r="AW133" i="5" s="1"/>
  <c r="AX133" i="5" s="1" a="1"/>
  <c r="AX133" i="5" s="1"/>
  <c r="AU110" i="5"/>
  <c r="AV110" i="5" s="1" a="1"/>
  <c r="AV110" i="5" s="1"/>
  <c r="AW110" i="5" s="1" a="1"/>
  <c r="AW110" i="5" s="1"/>
  <c r="AX110" i="5" s="1" a="1"/>
  <c r="AX110" i="5" s="1"/>
  <c r="AU44" i="5"/>
  <c r="AV44" i="5" s="1" a="1"/>
  <c r="AV44" i="5" s="1"/>
  <c r="AW44" i="5" s="1" a="1"/>
  <c r="AW44" i="5" s="1"/>
  <c r="AX44" i="5" s="1" a="1"/>
  <c r="AX44" i="5" s="1"/>
  <c r="AU59" i="5"/>
  <c r="AV59" i="5" s="1" a="1"/>
  <c r="AV59" i="5" s="1"/>
  <c r="AW59" i="5" s="1" a="1"/>
  <c r="AW59" i="5" s="1"/>
  <c r="AX59" i="5" s="1" a="1"/>
  <c r="AX59" i="5" s="1"/>
  <c r="AU102" i="5"/>
  <c r="AV102" i="5" s="1" a="1"/>
  <c r="AV102" i="5" s="1"/>
  <c r="AW102" i="5" s="1" a="1"/>
  <c r="AW102" i="5" s="1"/>
  <c r="AX102" i="5" s="1" a="1"/>
  <c r="AX102" i="5" s="1"/>
  <c r="AU61" i="5"/>
  <c r="AV61" i="5" s="1" a="1"/>
  <c r="AV61" i="5" s="1"/>
  <c r="AW61" i="5" s="1" a="1"/>
  <c r="AW61" i="5" s="1"/>
  <c r="AX61" i="5" s="1" a="1"/>
  <c r="AX61" i="5" s="1"/>
  <c r="AU184" i="5"/>
  <c r="AV184" i="5" s="1" a="1"/>
  <c r="AV184" i="5" s="1"/>
  <c r="AW184" i="5" s="1" a="1"/>
  <c r="AW184" i="5" s="1"/>
  <c r="AX184" i="5" s="1" a="1"/>
  <c r="AX184" i="5" s="1"/>
  <c r="AU168" i="5"/>
  <c r="AV168" i="5" s="1" a="1"/>
  <c r="AV168" i="5" s="1"/>
  <c r="AW168" i="5" s="1" a="1"/>
  <c r="AW168" i="5" s="1"/>
  <c r="AX168" i="5" s="1" a="1"/>
  <c r="AX168" i="5" s="1"/>
  <c r="AU152" i="5"/>
  <c r="AV152" i="5" s="1" a="1"/>
  <c r="AV152" i="5" s="1"/>
  <c r="AW152" i="5" s="1" a="1"/>
  <c r="AW152" i="5" s="1"/>
  <c r="AX152" i="5" s="1" a="1"/>
  <c r="AX152" i="5" s="1"/>
  <c r="AU136" i="5"/>
  <c r="AV136" i="5" s="1" a="1"/>
  <c r="AV136" i="5" s="1"/>
  <c r="AW136" i="5" s="1" a="1"/>
  <c r="AW136" i="5" s="1"/>
  <c r="AX136" i="5" s="1" a="1"/>
  <c r="AX136" i="5" s="1"/>
  <c r="AU107" i="5"/>
  <c r="AV107" i="5" s="1" a="1"/>
  <c r="AV107" i="5" s="1"/>
  <c r="AW107" i="5" s="1" a="1"/>
  <c r="AW107" i="5" s="1"/>
  <c r="AX107" i="5" s="1" a="1"/>
  <c r="AX107" i="5" s="1"/>
  <c r="AU87" i="5"/>
  <c r="AV87" i="5" s="1" a="1"/>
  <c r="AV87" i="5" s="1"/>
  <c r="AW87" i="5" s="1" a="1"/>
  <c r="AW87" i="5" s="1"/>
  <c r="AX87" i="5" s="1" a="1"/>
  <c r="AX87" i="5" s="1"/>
  <c r="AU117" i="5"/>
  <c r="AV117" i="5" s="1" a="1"/>
  <c r="AV117" i="5" s="1"/>
  <c r="AW117" i="5" s="1" a="1"/>
  <c r="AW117" i="5" s="1"/>
  <c r="AX117" i="5" s="1" a="1"/>
  <c r="AX117" i="5" s="1"/>
  <c r="AU125" i="5"/>
  <c r="AV125" i="5" s="1" a="1"/>
  <c r="AV125" i="5" s="1"/>
  <c r="AW125" i="5" s="1" a="1"/>
  <c r="AW125" i="5" s="1"/>
  <c r="AX125" i="5" s="1" a="1"/>
  <c r="AX125" i="5" s="1"/>
  <c r="AU20" i="5"/>
  <c r="AV20" i="5" s="1" a="1"/>
  <c r="AV20" i="5" s="1"/>
  <c r="AW20" i="5" s="1" a="1"/>
  <c r="AW20" i="5" s="1"/>
  <c r="AX20" i="5" s="1" a="1"/>
  <c r="AX20" i="5" s="1"/>
  <c r="AU25" i="5"/>
  <c r="AV25" i="5" s="1" a="1"/>
  <c r="AV25" i="5" s="1"/>
  <c r="AW25" i="5" s="1" a="1"/>
  <c r="AW25" i="5" s="1"/>
  <c r="AX25" i="5" s="1" a="1"/>
  <c r="AX25" i="5" s="1"/>
  <c r="AU81" i="5"/>
  <c r="AV81" i="5" s="1" a="1"/>
  <c r="AV81" i="5" s="1"/>
  <c r="AW81" i="5" s="1" a="1"/>
  <c r="AW81" i="5" s="1"/>
  <c r="AX81" i="5" s="1" a="1"/>
  <c r="AX81" i="5" s="1"/>
  <c r="AU129" i="5"/>
  <c r="AV129" i="5" s="1" a="1"/>
  <c r="AV129" i="5" s="1"/>
  <c r="AW129" i="5" s="1" a="1"/>
  <c r="AW129" i="5" s="1"/>
  <c r="AX129" i="5" s="1" a="1"/>
  <c r="AX129" i="5" s="1"/>
  <c r="AU291" i="5"/>
  <c r="AV291" i="5" s="1" a="1"/>
  <c r="AV291" i="5" s="1"/>
  <c r="AW291" i="5" s="1" a="1"/>
  <c r="AW291" i="5" s="1"/>
  <c r="AX291" i="5" s="1" a="1"/>
  <c r="AX291" i="5" s="1"/>
  <c r="AU267" i="5"/>
  <c r="AV267" i="5" s="1" a="1"/>
  <c r="AV267" i="5" s="1"/>
  <c r="AW267" i="5" s="1" a="1"/>
  <c r="AW267" i="5" s="1"/>
  <c r="AX267" i="5" s="1" a="1"/>
  <c r="AX267" i="5" s="1"/>
  <c r="AU241" i="5"/>
  <c r="AV241" i="5" s="1" a="1"/>
  <c r="AV241" i="5" s="1"/>
  <c r="AW241" i="5" s="1" a="1"/>
  <c r="AW241" i="5" s="1"/>
  <c r="AX241" i="5" s="1" a="1"/>
  <c r="AX241" i="5" s="1"/>
  <c r="AU217" i="5"/>
  <c r="AV217" i="5" s="1" a="1"/>
  <c r="AV217" i="5" s="1"/>
  <c r="AW217" i="5" s="1" a="1"/>
  <c r="AW217" i="5" s="1"/>
  <c r="AX217" i="5" s="1" a="1"/>
  <c r="AX217" i="5" s="1"/>
  <c r="AU193" i="5"/>
  <c r="AV193" i="5" s="1" a="1"/>
  <c r="AV193" i="5" s="1"/>
  <c r="AW193" i="5" s="1" a="1"/>
  <c r="AW193" i="5" s="1"/>
  <c r="AX193" i="5" s="1" a="1"/>
  <c r="AX193" i="5" s="1"/>
  <c r="AU167" i="5"/>
  <c r="AV167" i="5" s="1" a="1"/>
  <c r="AV167" i="5" s="1"/>
  <c r="AW167" i="5" s="1" a="1"/>
  <c r="AW167" i="5" s="1"/>
  <c r="AX167" i="5" s="1" a="1"/>
  <c r="AX167" i="5" s="1"/>
  <c r="AU145" i="5"/>
  <c r="AV145" i="5" s="1" a="1"/>
  <c r="AV145" i="5" s="1"/>
  <c r="AW145" i="5" s="1" a="1"/>
  <c r="AW145" i="5" s="1"/>
  <c r="AX145" i="5" s="1" a="1"/>
  <c r="AX145" i="5" s="1"/>
  <c r="AU69" i="5"/>
  <c r="AV69" i="5" s="1" a="1"/>
  <c r="AV69" i="5" s="1"/>
  <c r="AW69" i="5" s="1" a="1"/>
  <c r="AW69" i="5" s="1"/>
  <c r="AX69" i="5" s="1" a="1"/>
  <c r="AX69" i="5" s="1"/>
  <c r="AU92" i="5"/>
  <c r="AV92" i="5" s="1" a="1"/>
  <c r="AV92" i="5" s="1"/>
  <c r="AW92" i="5" s="1" a="1"/>
  <c r="AW92" i="5" s="1"/>
  <c r="AX92" i="5" s="1" a="1"/>
  <c r="AX92" i="5" s="1"/>
  <c r="AU93" i="5"/>
  <c r="AV93" i="5" s="1" a="1"/>
  <c r="AV93" i="5" s="1"/>
  <c r="AW93" i="5" s="1" a="1"/>
  <c r="AW93" i="5" s="1"/>
  <c r="AX93" i="5" s="1" a="1"/>
  <c r="AX93" i="5" s="1"/>
  <c r="AU64" i="5"/>
  <c r="AV64" i="5" s="1" a="1"/>
  <c r="AV64" i="5" s="1"/>
  <c r="AW64" i="5" s="1" a="1"/>
  <c r="AW64" i="5" s="1"/>
  <c r="AX64" i="5" s="1" a="1"/>
  <c r="AX64" i="5" s="1"/>
  <c r="AU293" i="5"/>
  <c r="AV293" i="5" s="1" a="1"/>
  <c r="AV293" i="5" s="1"/>
  <c r="AW293" i="5" s="1" a="1"/>
  <c r="AW293" i="5" s="1"/>
  <c r="AX293" i="5" s="1" a="1"/>
  <c r="AX293" i="5" s="1"/>
  <c r="AU277" i="5"/>
  <c r="AV277" i="5" s="1" a="1"/>
  <c r="AV277" i="5" s="1"/>
  <c r="AW277" i="5" s="1" a="1"/>
  <c r="AW277" i="5" s="1"/>
  <c r="AX277" i="5" s="1" a="1"/>
  <c r="AX277" i="5" s="1"/>
  <c r="AU251" i="5"/>
  <c r="AV251" i="5" s="1" a="1"/>
  <c r="AV251" i="5" s="1"/>
  <c r="AW251" i="5" s="1" a="1"/>
  <c r="AW251" i="5" s="1"/>
  <c r="AX251" i="5" s="1" a="1"/>
  <c r="AX251" i="5" s="1"/>
  <c r="AU227" i="5"/>
  <c r="AV227" i="5" s="1" a="1"/>
  <c r="AV227" i="5" s="1"/>
  <c r="AW227" i="5" s="1" a="1"/>
  <c r="AW227" i="5" s="1"/>
  <c r="AX227" i="5" s="1" a="1"/>
  <c r="AX227" i="5" s="1"/>
  <c r="AU201" i="5"/>
  <c r="AV201" i="5" s="1" a="1"/>
  <c r="AV201" i="5" s="1"/>
  <c r="AW201" i="5" s="1" a="1"/>
  <c r="AW201" i="5" s="1"/>
  <c r="AX201" i="5" s="1" a="1"/>
  <c r="AX201" i="5" s="1"/>
  <c r="AU177" i="5"/>
  <c r="AV177" i="5" s="1" a="1"/>
  <c r="AV177" i="5" s="1"/>
  <c r="AW177" i="5" s="1" a="1"/>
  <c r="AW177" i="5" s="1"/>
  <c r="AX177" i="5" s="1" a="1"/>
  <c r="AX177" i="5" s="1"/>
  <c r="AU151" i="5"/>
  <c r="AV151" i="5" s="1" a="1"/>
  <c r="AV151" i="5" s="1"/>
  <c r="AW151" i="5" s="1" a="1"/>
  <c r="AW151" i="5" s="1"/>
  <c r="AX151" i="5" s="1" a="1"/>
  <c r="AX151" i="5" s="1"/>
  <c r="AU26" i="5"/>
  <c r="AV26" i="5" s="1" a="1"/>
  <c r="AV26" i="5" s="1"/>
  <c r="AW26" i="5" s="1" a="1"/>
  <c r="AW26" i="5" s="1"/>
  <c r="AX26" i="5" s="1" a="1"/>
  <c r="AX26" i="5" s="1"/>
  <c r="AU103" i="5"/>
  <c r="AV103" i="5" s="1" a="1"/>
  <c r="AV103" i="5" s="1"/>
  <c r="AW103" i="5" s="1" a="1"/>
  <c r="AW103" i="5" s="1"/>
  <c r="AX103" i="5" s="1" a="1"/>
  <c r="AX103" i="5" s="1"/>
  <c r="AU7" i="5"/>
  <c r="AV7" i="5" s="1" a="1"/>
  <c r="AV7" i="5" s="1"/>
  <c r="AW7" i="5" s="1" a="1"/>
  <c r="AW7" i="5" s="1"/>
  <c r="AX7" i="5" s="1" a="1"/>
  <c r="AX7" i="5" s="1"/>
  <c r="AU54" i="5"/>
  <c r="AV54" i="5" s="1" a="1"/>
  <c r="AV54" i="5" s="1"/>
  <c r="AW54" i="5" s="1" a="1"/>
  <c r="AW54" i="5" s="1"/>
  <c r="AX54" i="5" s="1" a="1"/>
  <c r="AX54" i="5" s="1"/>
  <c r="AU24" i="5"/>
  <c r="AV24" i="5" s="1" a="1"/>
  <c r="AV24" i="5" s="1"/>
  <c r="AW24" i="5" s="1" a="1"/>
  <c r="AW24" i="5" s="1"/>
  <c r="AX24" i="5" s="1" a="1"/>
  <c r="AX24" i="5" s="1"/>
  <c r="AU68" i="5"/>
  <c r="AV68" i="5" s="1" a="1"/>
  <c r="AV68" i="5" s="1"/>
  <c r="AW68" i="5" s="1" a="1"/>
  <c r="AW68" i="5" s="1"/>
  <c r="AX68" i="5" s="1" a="1"/>
  <c r="AX68" i="5" s="1"/>
  <c r="AU70" i="13"/>
  <c r="AU42" i="13"/>
  <c r="AU61" i="13"/>
  <c r="AU32" i="13"/>
  <c r="AU15" i="13"/>
  <c r="AU295" i="13"/>
  <c r="AU287" i="13"/>
  <c r="AU279" i="13"/>
  <c r="AU271" i="13"/>
  <c r="AU263" i="13"/>
  <c r="AU255" i="13"/>
  <c r="AU247" i="13"/>
  <c r="AU239" i="13"/>
  <c r="AU231" i="13"/>
  <c r="AU223" i="13"/>
  <c r="AU215" i="13"/>
  <c r="AU207" i="13"/>
  <c r="AU199" i="13"/>
  <c r="AU191" i="13"/>
  <c r="AU183" i="13"/>
  <c r="AU175" i="13"/>
  <c r="AU167" i="13"/>
  <c r="AU159" i="13"/>
  <c r="AU151" i="13"/>
  <c r="AU143" i="13"/>
  <c r="AU135" i="13"/>
  <c r="AU127" i="13"/>
  <c r="AU119" i="13"/>
  <c r="AU111" i="13"/>
  <c r="AU11" i="13"/>
  <c r="AU45" i="13"/>
  <c r="AU16" i="13"/>
  <c r="AU22" i="13"/>
  <c r="AU55" i="13"/>
  <c r="AU37" i="13"/>
  <c r="AU30" i="13"/>
  <c r="AU76" i="13"/>
  <c r="AU35" i="13"/>
  <c r="AU14" i="13"/>
  <c r="AU96" i="13"/>
  <c r="AU9" i="13"/>
  <c r="AU91" i="13"/>
  <c r="AU84" i="13"/>
  <c r="AU81" i="13"/>
  <c r="AU44" i="13"/>
  <c r="AU293" i="13"/>
  <c r="AU285" i="13"/>
  <c r="AU277" i="13"/>
  <c r="AU269" i="13"/>
  <c r="AU261" i="13"/>
  <c r="AU253" i="13"/>
  <c r="AU245" i="13"/>
  <c r="AU237" i="13"/>
  <c r="AU229" i="13"/>
  <c r="AU221" i="13"/>
  <c r="AU213" i="13"/>
  <c r="AU205" i="13"/>
  <c r="AU197" i="13"/>
  <c r="AU189" i="13"/>
  <c r="AU181" i="13"/>
  <c r="AU173" i="13"/>
  <c r="AU165" i="13"/>
  <c r="AU157" i="13"/>
  <c r="AU149" i="13"/>
  <c r="AU141" i="13"/>
  <c r="AU133" i="13"/>
  <c r="AU125" i="13"/>
  <c r="AU117" i="13"/>
  <c r="AU109" i="13"/>
  <c r="AU101" i="13"/>
  <c r="AU51" i="13"/>
  <c r="AU105" i="13"/>
  <c r="AU86" i="13"/>
  <c r="AU47" i="13"/>
  <c r="AU5" i="13"/>
  <c r="AU71" i="13"/>
  <c r="AU78" i="13"/>
  <c r="AU56" i="13"/>
  <c r="AU95" i="13"/>
  <c r="AU66" i="13"/>
  <c r="AU77" i="13"/>
  <c r="AU31" i="13"/>
  <c r="AU34" i="13"/>
  <c r="AU291" i="13"/>
  <c r="AU283" i="13"/>
  <c r="AU275" i="13"/>
  <c r="AU267" i="13"/>
  <c r="AU259" i="13"/>
  <c r="AU251" i="13"/>
  <c r="AU243" i="13"/>
  <c r="AU235" i="13"/>
  <c r="AU227" i="13"/>
  <c r="AU219" i="13"/>
  <c r="AU211" i="13"/>
  <c r="AU203" i="13"/>
  <c r="AU195" i="13"/>
  <c r="AU187" i="13"/>
  <c r="AU179" i="13"/>
  <c r="AU171" i="13"/>
  <c r="AU163" i="13"/>
  <c r="AU155" i="13"/>
  <c r="AU147" i="13"/>
  <c r="AU139" i="13"/>
  <c r="AU131" i="13"/>
  <c r="AU123" i="13"/>
  <c r="AU115" i="13"/>
  <c r="AU107" i="13"/>
  <c r="AU46" i="13"/>
  <c r="AU74" i="13"/>
  <c r="AU25" i="13"/>
  <c r="AU88" i="13"/>
  <c r="AU72" i="13"/>
  <c r="AU28" i="13"/>
  <c r="AU50" i="13"/>
  <c r="AU41" i="13"/>
  <c r="AU48" i="13"/>
  <c r="AU64" i="13"/>
  <c r="AK287" i="2"/>
  <c r="AL287" i="2" s="1"/>
  <c r="AK271" i="2"/>
  <c r="AL271" i="2" s="1"/>
  <c r="AK260" i="2"/>
  <c r="AL260" i="2" s="1"/>
  <c r="AK261" i="2"/>
  <c r="AL261" i="2" s="1"/>
  <c r="AK244" i="2"/>
  <c r="AL244" i="2" s="1"/>
  <c r="AK245" i="2"/>
  <c r="AL245" i="2" s="1"/>
  <c r="AK228" i="2"/>
  <c r="AL228" i="2" s="1"/>
  <c r="AK229" i="2"/>
  <c r="AL229" i="2" s="1"/>
  <c r="AK212" i="2"/>
  <c r="AL212" i="2" s="1"/>
  <c r="AK213" i="2"/>
  <c r="AL213" i="2" s="1"/>
  <c r="AK196" i="2"/>
  <c r="AL196" i="2" s="1"/>
  <c r="AK197" i="2"/>
  <c r="AL197" i="2" s="1"/>
  <c r="AK180" i="2"/>
  <c r="AL180" i="2" s="1"/>
  <c r="AK181" i="2"/>
  <c r="AL181" i="2" s="1"/>
  <c r="AK61" i="2"/>
  <c r="AL61" i="2" s="1"/>
  <c r="AK60" i="2"/>
  <c r="AL60" i="2" s="1"/>
  <c r="AK294" i="2"/>
  <c r="AL294" i="2" s="1"/>
  <c r="AK272" i="2"/>
  <c r="AL272" i="2" s="1"/>
  <c r="AK210" i="2"/>
  <c r="AL210" i="2" s="1"/>
  <c r="AK188" i="2"/>
  <c r="AL188" i="2" s="1"/>
  <c r="AK6" i="2"/>
  <c r="AL6" i="2" s="1"/>
  <c r="AK259" i="2"/>
  <c r="AL259" i="2" s="1"/>
  <c r="AK232" i="2"/>
  <c r="AL232" i="2" s="1"/>
  <c r="AK233" i="2"/>
  <c r="AL233" i="2" s="1"/>
  <c r="AK216" i="2"/>
  <c r="AL216" i="2" s="1"/>
  <c r="AK217" i="2"/>
  <c r="AL217" i="2" s="1"/>
  <c r="AK200" i="2"/>
  <c r="AL200" i="2" s="1"/>
  <c r="AK201" i="2"/>
  <c r="AL201" i="2" s="1"/>
  <c r="AK184" i="2"/>
  <c r="AL184" i="2" s="1"/>
  <c r="AK185" i="2"/>
  <c r="AL185" i="2" s="1"/>
  <c r="AK168" i="2"/>
  <c r="AL168" i="2" s="1"/>
  <c r="AK169" i="2"/>
  <c r="AL169" i="2" s="1"/>
  <c r="AK163" i="2"/>
  <c r="AL163" i="2" s="1"/>
  <c r="AK99" i="2"/>
  <c r="AL99" i="2" s="1"/>
  <c r="AK91" i="2"/>
  <c r="AL91" i="2" s="1"/>
  <c r="AK73" i="2"/>
  <c r="AL73" i="2" s="1"/>
  <c r="AK72" i="2"/>
  <c r="AL72" i="2" s="1"/>
  <c r="AK278" i="2"/>
  <c r="AL278" i="2" s="1"/>
  <c r="AK264" i="2"/>
  <c r="AL264" i="2" s="1"/>
  <c r="AK236" i="2"/>
  <c r="AL236" i="2" s="1"/>
  <c r="AK194" i="2"/>
  <c r="AL194" i="2" s="1"/>
  <c r="AK144" i="2"/>
  <c r="AL144" i="2" s="1"/>
  <c r="AK128" i="2"/>
  <c r="AL128" i="2" s="1"/>
  <c r="AK112" i="2"/>
  <c r="AL112" i="2" s="1"/>
  <c r="AK172" i="2"/>
  <c r="AL172" i="2" s="1"/>
  <c r="AK173" i="2"/>
  <c r="AL173" i="2" s="1"/>
  <c r="AK82" i="2"/>
  <c r="AL82" i="2" s="1"/>
  <c r="AK83" i="2"/>
  <c r="AL83" i="2" s="1"/>
  <c r="AK77" i="2"/>
  <c r="AL77" i="2" s="1"/>
  <c r="AK76" i="2"/>
  <c r="AL76" i="2" s="1"/>
  <c r="AK290" i="2"/>
  <c r="AL290" i="2" s="1"/>
  <c r="AK256" i="2"/>
  <c r="AL256" i="2" s="1"/>
  <c r="AK242" i="2"/>
  <c r="AL242" i="2" s="1"/>
  <c r="AK220" i="2"/>
  <c r="AL220" i="2" s="1"/>
  <c r="AK178" i="2"/>
  <c r="AL178" i="2" s="1"/>
  <c r="AK241" i="2"/>
  <c r="AL241" i="2" s="1"/>
  <c r="AK240" i="2"/>
  <c r="AL240" i="2" s="1"/>
  <c r="AK225" i="2"/>
  <c r="AL225" i="2" s="1"/>
  <c r="AK224" i="2"/>
  <c r="AL224" i="2" s="1"/>
  <c r="AK209" i="2"/>
  <c r="AL209" i="2" s="1"/>
  <c r="AK208" i="2"/>
  <c r="AL208" i="2" s="1"/>
  <c r="AK193" i="2"/>
  <c r="AL193" i="2" s="1"/>
  <c r="AK192" i="2"/>
  <c r="AL192" i="2" s="1"/>
  <c r="AK177" i="2"/>
  <c r="AL177" i="2" s="1"/>
  <c r="AK176" i="2"/>
  <c r="AL176" i="2" s="1"/>
  <c r="AK155" i="2"/>
  <c r="AL155" i="2" s="1"/>
  <c r="AK154" i="2"/>
  <c r="AL154" i="2" s="1"/>
  <c r="AK89" i="2"/>
  <c r="AL89" i="2" s="1"/>
  <c r="AK88" i="2"/>
  <c r="AL88" i="2" s="1"/>
  <c r="AK45" i="2"/>
  <c r="AL45" i="2" s="1"/>
  <c r="AK25" i="2"/>
  <c r="AL25" i="2" s="1"/>
  <c r="AK13" i="2"/>
  <c r="AL13" i="2" s="1"/>
  <c r="AK288" i="2"/>
  <c r="AL288" i="2" s="1"/>
  <c r="AK274" i="2"/>
  <c r="AL274" i="2" s="1"/>
  <c r="AK248" i="2"/>
  <c r="AL248" i="2" s="1"/>
  <c r="AK226" i="2"/>
  <c r="AL226" i="2" s="1"/>
  <c r="AK204" i="2"/>
  <c r="AL204" i="2" s="1"/>
  <c r="AK160" i="2"/>
  <c r="AL160" i="2" s="1"/>
  <c r="AK152" i="2"/>
  <c r="AL152" i="2" s="1"/>
  <c r="AK136" i="2"/>
  <c r="AL136" i="2" s="1"/>
  <c r="AK120" i="2"/>
  <c r="AL120" i="2" s="1"/>
  <c r="AK104" i="2"/>
  <c r="AL104" i="2" s="1"/>
  <c r="AK9" i="2"/>
  <c r="AL9" i="2" s="1"/>
  <c r="AK27" i="2"/>
  <c r="AL27" i="2" s="1"/>
  <c r="AK14" i="2"/>
  <c r="AL14" i="2" s="1"/>
  <c r="AK292" i="2"/>
  <c r="AL292" i="2" s="1"/>
  <c r="AK276" i="2"/>
  <c r="AL276" i="2" s="1"/>
  <c r="AK262" i="2"/>
  <c r="AL262" i="2" s="1"/>
  <c r="AK254" i="2"/>
  <c r="AL254" i="2" s="1"/>
  <c r="AK246" i="2"/>
  <c r="AL246" i="2" s="1"/>
  <c r="AK230" i="2"/>
  <c r="AL230" i="2" s="1"/>
  <c r="AK214" i="2"/>
  <c r="AL214" i="2" s="1"/>
  <c r="AK198" i="2"/>
  <c r="AL198" i="2" s="1"/>
  <c r="AK182" i="2"/>
  <c r="AL182" i="2" s="1"/>
  <c r="AK166" i="2"/>
  <c r="AL166" i="2" s="1"/>
  <c r="AK158" i="2"/>
  <c r="AL158" i="2" s="1"/>
  <c r="AK150" i="2"/>
  <c r="AL150" i="2" s="1"/>
  <c r="AK142" i="2"/>
  <c r="AL142" i="2" s="1"/>
  <c r="AK134" i="2"/>
  <c r="AL134" i="2" s="1"/>
  <c r="AK126" i="2"/>
  <c r="AL126" i="2" s="1"/>
  <c r="AK118" i="2"/>
  <c r="AL118" i="2" s="1"/>
  <c r="AK110" i="2"/>
  <c r="AL110" i="2" s="1"/>
  <c r="AK102" i="2"/>
  <c r="AL102" i="2" s="1"/>
  <c r="AK80" i="2"/>
  <c r="AL80" i="2" s="1"/>
  <c r="AK70" i="2"/>
  <c r="AL70" i="2" s="1"/>
  <c r="AK64" i="2"/>
  <c r="AL64" i="2" s="1"/>
  <c r="AK54" i="2"/>
  <c r="AL54" i="2" s="1"/>
  <c r="AK18" i="2"/>
  <c r="AL18" i="2" s="1"/>
  <c r="AK296" i="2"/>
  <c r="AL296" i="2" s="1"/>
  <c r="AK280" i="2"/>
  <c r="AL280" i="2" s="1"/>
  <c r="AK234" i="2"/>
  <c r="AL234" i="2" s="1"/>
  <c r="AK218" i="2"/>
  <c r="AL218" i="2" s="1"/>
  <c r="AK202" i="2"/>
  <c r="AL202" i="2" s="1"/>
  <c r="AK186" i="2"/>
  <c r="AL186" i="2" s="1"/>
  <c r="AK170" i="2"/>
  <c r="AL170" i="2" s="1"/>
  <c r="AK74" i="2"/>
  <c r="AL74" i="2" s="1"/>
  <c r="AK68" i="2"/>
  <c r="AL68" i="2" s="1"/>
  <c r="AK58" i="2"/>
  <c r="AL58" i="2" s="1"/>
  <c r="AK51" i="2"/>
  <c r="AL51" i="2" s="1"/>
  <c r="AK44" i="2"/>
  <c r="AL44" i="2" s="1"/>
  <c r="AK12" i="2"/>
  <c r="AL12" i="2" s="1"/>
  <c r="AK300" i="2"/>
  <c r="AL300" i="2" s="1"/>
  <c r="AK284" i="2"/>
  <c r="AL284" i="2" s="1"/>
  <c r="AK268" i="2"/>
  <c r="AL268" i="2" s="1"/>
  <c r="AK252" i="2"/>
  <c r="AL252" i="2" s="1"/>
  <c r="AK238" i="2"/>
  <c r="AL238" i="2" s="1"/>
  <c r="AK222" i="2"/>
  <c r="AL222" i="2" s="1"/>
  <c r="AK206" i="2"/>
  <c r="AL206" i="2" s="1"/>
  <c r="AK190" i="2"/>
  <c r="AL190" i="2" s="1"/>
  <c r="AK174" i="2"/>
  <c r="AL174" i="2" s="1"/>
  <c r="AK164" i="2"/>
  <c r="AL164" i="2" s="1"/>
  <c r="AK156" i="2"/>
  <c r="AL156" i="2" s="1"/>
  <c r="AK148" i="2"/>
  <c r="AL148" i="2" s="1"/>
  <c r="AK140" i="2"/>
  <c r="AL140" i="2" s="1"/>
  <c r="AK132" i="2"/>
  <c r="AL132" i="2" s="1"/>
  <c r="AK124" i="2"/>
  <c r="AL124" i="2" s="1"/>
  <c r="AK116" i="2"/>
  <c r="AL116" i="2" s="1"/>
  <c r="AK108" i="2"/>
  <c r="AL108" i="2" s="1"/>
  <c r="AK94" i="2"/>
  <c r="AL94" i="2" s="1"/>
  <c r="AK78" i="2"/>
  <c r="AL78" i="2" s="1"/>
  <c r="AK62" i="2"/>
  <c r="AL62" i="2" s="1"/>
  <c r="AK56" i="2"/>
  <c r="AL56" i="2" s="1"/>
  <c r="AK29" i="2"/>
  <c r="AL29" i="2" s="1"/>
  <c r="AK66" i="2"/>
  <c r="AL66" i="2" s="1"/>
  <c r="AK41" i="2"/>
  <c r="AL41" i="2" s="1"/>
  <c r="AW218" i="7"/>
  <c r="AX218" i="7" s="1" a="1"/>
  <c r="AX218" i="7" s="1"/>
  <c r="AY218" i="7" s="1" a="1"/>
  <c r="AY218" i="7" s="1"/>
  <c r="AZ218" i="7" s="1" a="1"/>
  <c r="AZ218" i="7" s="1"/>
  <c r="AW136" i="7"/>
  <c r="AX136" i="7" s="1" a="1"/>
  <c r="AX136" i="7" s="1"/>
  <c r="AY136" i="7" s="1" a="1"/>
  <c r="AY136" i="7" s="1"/>
  <c r="AZ136" i="7" s="1" a="1"/>
  <c r="AZ136" i="7" s="1"/>
  <c r="AW173" i="7"/>
  <c r="AX173" i="7" s="1" a="1"/>
  <c r="AX173" i="7" s="1"/>
  <c r="AY173" i="7" s="1" a="1"/>
  <c r="AY173" i="7" s="1"/>
  <c r="AZ173" i="7" s="1" a="1"/>
  <c r="AZ173" i="7" s="1"/>
  <c r="AW166" i="7"/>
  <c r="AX166" i="7" s="1" a="1"/>
  <c r="AX166" i="7" s="1"/>
  <c r="AY166" i="7" s="1" a="1"/>
  <c r="AY166" i="7" s="1"/>
  <c r="AZ166" i="7" s="1" a="1"/>
  <c r="AZ166" i="7" s="1"/>
  <c r="AW150" i="7"/>
  <c r="AX150" i="7" s="1" a="1"/>
  <c r="AX150" i="7" s="1"/>
  <c r="AY150" i="7" s="1" a="1"/>
  <c r="AY150" i="7" s="1"/>
  <c r="AZ150" i="7" s="1" a="1"/>
  <c r="AZ150" i="7" s="1"/>
  <c r="AW96" i="1"/>
  <c r="AX96" i="1" s="1"/>
  <c r="AW39" i="1"/>
  <c r="AX39" i="1" s="1"/>
  <c r="AW373" i="1"/>
  <c r="AX373" i="1" s="1"/>
  <c r="AW376" i="1"/>
  <c r="AX376" i="1" s="1"/>
  <c r="AW336" i="1"/>
  <c r="AX336" i="1" s="1"/>
  <c r="AW314" i="1"/>
  <c r="AX314" i="1" s="1"/>
  <c r="AW450" i="1"/>
  <c r="AX450" i="1" s="1"/>
  <c r="AW303" i="1"/>
  <c r="AX303" i="1" s="1"/>
  <c r="AW222" i="1"/>
  <c r="AX222" i="1" s="1"/>
  <c r="AW302" i="1"/>
  <c r="AX302" i="1" s="1"/>
  <c r="AW137" i="1"/>
  <c r="AX137" i="1" s="1"/>
  <c r="AW149" i="1"/>
  <c r="AX149" i="1" s="1"/>
  <c r="AW129" i="1"/>
  <c r="AX129" i="1" s="1"/>
  <c r="AW254" i="1"/>
  <c r="AX254" i="1" s="1"/>
  <c r="AW300" i="1"/>
  <c r="AX300" i="1" s="1"/>
  <c r="AW669" i="1"/>
  <c r="AX669" i="1" s="1"/>
  <c r="AW673" i="1"/>
  <c r="AX673" i="1" s="1"/>
  <c r="AW677" i="1"/>
  <c r="AX677" i="1" s="1"/>
  <c r="AW681" i="1"/>
  <c r="AX681" i="1" s="1"/>
  <c r="AW685" i="1"/>
  <c r="AX685" i="1" s="1"/>
  <c r="AW689" i="1"/>
  <c r="AX689" i="1" s="1"/>
  <c r="AW693" i="1"/>
  <c r="AX693" i="1" s="1"/>
  <c r="AW697" i="1"/>
  <c r="AX697" i="1" s="1"/>
  <c r="AW701" i="1"/>
  <c r="AX701" i="1" s="1"/>
  <c r="AW705" i="1"/>
  <c r="AX705" i="1" s="1"/>
  <c r="AW709" i="1"/>
  <c r="AX709" i="1" s="1"/>
  <c r="AW713" i="1"/>
  <c r="AX713" i="1" s="1"/>
  <c r="AW717" i="1"/>
  <c r="AX717" i="1" s="1"/>
  <c r="AW721" i="1"/>
  <c r="AX721" i="1" s="1"/>
  <c r="AW725" i="1"/>
  <c r="AX725" i="1" s="1"/>
  <c r="AW729" i="1"/>
  <c r="AX729" i="1" s="1"/>
  <c r="AW733" i="1"/>
  <c r="AX733" i="1" s="1"/>
  <c r="AW737" i="1"/>
  <c r="AX737" i="1" s="1"/>
  <c r="AW741" i="1"/>
  <c r="AX741" i="1" s="1"/>
  <c r="AW745" i="1"/>
  <c r="AX745" i="1" s="1"/>
  <c r="AW749" i="1"/>
  <c r="AX749" i="1" s="1"/>
  <c r="AW753" i="1"/>
  <c r="AX753" i="1" s="1"/>
  <c r="AW757" i="1"/>
  <c r="AX757" i="1" s="1"/>
  <c r="AW761" i="1"/>
  <c r="AX761" i="1" s="1"/>
  <c r="AW765" i="1"/>
  <c r="AX765" i="1" s="1"/>
  <c r="AW769" i="1"/>
  <c r="AX769" i="1" s="1"/>
  <c r="AW773" i="1"/>
  <c r="AX773" i="1" s="1"/>
  <c r="AW777" i="1"/>
  <c r="AX777" i="1" s="1"/>
  <c r="AW82" i="1"/>
  <c r="AX82" i="1" s="1"/>
  <c r="AW361" i="1"/>
  <c r="AX361" i="1" s="1"/>
  <c r="AW17" i="1"/>
  <c r="AX17" i="1" s="1"/>
  <c r="AW194" i="1"/>
  <c r="AX194" i="1" s="1"/>
  <c r="AW468" i="1"/>
  <c r="AX468" i="1" s="1"/>
  <c r="AW469" i="1"/>
  <c r="AX469" i="1" s="1"/>
  <c r="AW52" i="1"/>
  <c r="AX52" i="1" s="1"/>
  <c r="AW165" i="1"/>
  <c r="AX165" i="1" s="1"/>
  <c r="AW116" i="1"/>
  <c r="AX116" i="1" s="1"/>
  <c r="AW8" i="1"/>
  <c r="AX8" i="1" s="1"/>
  <c r="AW318" i="1"/>
  <c r="AX318" i="1" s="1"/>
  <c r="AW323" i="1"/>
  <c r="AX323" i="1" s="1"/>
  <c r="AW73" i="1"/>
  <c r="AX73" i="1" s="1"/>
  <c r="AW107" i="1"/>
  <c r="AX107" i="1" s="1"/>
  <c r="AW140" i="1"/>
  <c r="AX140" i="1" s="1"/>
  <c r="AW247" i="1"/>
  <c r="AX247" i="1" s="1"/>
  <c r="AW47" i="1"/>
  <c r="AX47" i="1" s="1"/>
  <c r="AW61" i="1"/>
  <c r="AX61" i="1" s="1"/>
  <c r="AW483" i="1"/>
  <c r="AX483" i="1" s="1"/>
  <c r="AW491" i="1"/>
  <c r="AX491" i="1" s="1"/>
  <c r="AW499" i="1"/>
  <c r="AX499" i="1" s="1"/>
  <c r="AW507" i="1"/>
  <c r="AX507" i="1" s="1"/>
  <c r="AW571" i="1"/>
  <c r="AX571" i="1" s="1"/>
  <c r="AW579" i="1"/>
  <c r="AX579" i="1" s="1"/>
  <c r="AW587" i="1"/>
  <c r="AX587" i="1" s="1"/>
  <c r="AW595" i="1"/>
  <c r="AX595" i="1" s="1"/>
  <c r="AW603" i="1"/>
  <c r="AX603" i="1" s="1"/>
  <c r="AW611" i="1"/>
  <c r="AX611" i="1" s="1"/>
  <c r="AW620" i="1"/>
  <c r="AX620" i="1" s="1"/>
  <c r="AW628" i="1"/>
  <c r="AX628" i="1" s="1"/>
  <c r="AW636" i="1"/>
  <c r="AX636" i="1" s="1"/>
  <c r="AW644" i="1"/>
  <c r="AX644" i="1" s="1"/>
  <c r="AW652" i="1"/>
  <c r="AX652" i="1" s="1"/>
  <c r="AW660" i="1"/>
  <c r="AX660" i="1" s="1"/>
  <c r="AW353" i="1"/>
  <c r="AX353" i="1" s="1"/>
  <c r="AW195" i="1"/>
  <c r="AX195" i="1" s="1"/>
  <c r="AW399" i="1"/>
  <c r="AX399" i="1" s="1"/>
  <c r="AW208" i="1"/>
  <c r="AX208" i="1" s="1"/>
  <c r="AW239" i="1"/>
  <c r="AX239" i="1" s="1"/>
  <c r="AW237" i="1"/>
  <c r="AX237" i="1" s="1"/>
  <c r="AW510" i="1"/>
  <c r="AX510" i="1" s="1"/>
  <c r="AW456" i="1"/>
  <c r="AX456" i="1" s="1"/>
  <c r="AW278" i="1"/>
  <c r="AX278" i="1" s="1"/>
  <c r="AW109" i="1"/>
  <c r="AX109" i="1" s="1"/>
  <c r="AW293" i="1"/>
  <c r="AX293" i="1" s="1"/>
  <c r="AW99" i="1"/>
  <c r="AX99" i="1" s="1"/>
  <c r="AW188" i="1"/>
  <c r="AX188" i="1" s="1"/>
  <c r="AW175" i="1"/>
  <c r="AX175" i="1" s="1"/>
  <c r="AW108" i="1"/>
  <c r="AX108" i="1" s="1"/>
  <c r="AW364" i="1"/>
  <c r="AX364" i="1" s="1"/>
  <c r="AW320" i="1"/>
  <c r="AX320" i="1" s="1"/>
  <c r="AW304" i="1"/>
  <c r="AX304" i="1" s="1"/>
  <c r="AW63" i="1"/>
  <c r="AX63" i="1" s="1"/>
  <c r="AW418" i="1"/>
  <c r="AX418" i="1" s="1"/>
  <c r="AW210" i="1"/>
  <c r="AX210" i="1" s="1"/>
  <c r="AW286" i="1"/>
  <c r="AX286" i="1" s="1"/>
  <c r="AW380" i="1"/>
  <c r="AX380" i="1" s="1"/>
  <c r="AW458" i="1"/>
  <c r="AX458" i="1" s="1"/>
  <c r="AW32" i="1"/>
  <c r="AX32" i="1" s="1"/>
  <c r="AW315" i="1"/>
  <c r="AX315" i="1" s="1"/>
  <c r="AW477" i="1"/>
  <c r="AX477" i="1" s="1"/>
  <c r="AW485" i="1"/>
  <c r="AX485" i="1" s="1"/>
  <c r="AW493" i="1"/>
  <c r="AX493" i="1" s="1"/>
  <c r="AW501" i="1"/>
  <c r="AX501" i="1" s="1"/>
  <c r="AW573" i="1"/>
  <c r="AX573" i="1" s="1"/>
  <c r="AW581" i="1"/>
  <c r="AX581" i="1" s="1"/>
  <c r="AW589" i="1"/>
  <c r="AX589" i="1" s="1"/>
  <c r="AW597" i="1"/>
  <c r="AX597" i="1" s="1"/>
  <c r="AW605" i="1"/>
  <c r="AX605" i="1" s="1"/>
  <c r="AW613" i="1"/>
  <c r="AX613" i="1" s="1"/>
  <c r="AW33" i="1"/>
  <c r="AX33" i="1" s="1"/>
  <c r="AW474" i="1"/>
  <c r="AX474" i="1" s="1"/>
  <c r="AW462" i="1"/>
  <c r="AX462" i="1" s="1"/>
  <c r="AW395" i="1"/>
  <c r="AX395" i="1" s="1"/>
  <c r="AW172" i="1"/>
  <c r="AX172" i="1" s="1"/>
  <c r="AW119" i="1"/>
  <c r="AX119" i="1" s="1"/>
  <c r="AW103" i="1"/>
  <c r="AX103" i="1" s="1"/>
  <c r="AW444" i="1"/>
  <c r="AX444" i="1" s="1"/>
  <c r="AW78" i="1"/>
  <c r="AX78" i="1" s="1"/>
  <c r="AW409" i="1"/>
  <c r="AX409" i="1" s="1"/>
  <c r="AW347" i="1"/>
  <c r="AX347" i="1" s="1"/>
  <c r="AW213" i="1"/>
  <c r="AX213" i="1" s="1"/>
  <c r="AW518" i="1"/>
  <c r="AX518" i="1" s="1"/>
  <c r="AW526" i="1"/>
  <c r="AX526" i="1" s="1"/>
  <c r="AW534" i="1"/>
  <c r="AX534" i="1" s="1"/>
  <c r="AW542" i="1"/>
  <c r="AX542" i="1" s="1"/>
  <c r="AW550" i="1"/>
  <c r="AX550" i="1" s="1"/>
  <c r="AW558" i="1"/>
  <c r="AX558" i="1" s="1"/>
  <c r="AW566" i="1"/>
  <c r="AX566" i="1" s="1"/>
  <c r="AW619" i="1"/>
  <c r="AX619" i="1" s="1"/>
  <c r="AW623" i="1"/>
  <c r="AX623" i="1" s="1"/>
  <c r="AW627" i="1"/>
  <c r="AX627" i="1" s="1"/>
  <c r="AW631" i="1"/>
  <c r="AX631" i="1" s="1"/>
  <c r="AW635" i="1"/>
  <c r="AX635" i="1" s="1"/>
  <c r="AW639" i="1"/>
  <c r="AX639" i="1" s="1"/>
  <c r="AW643" i="1"/>
  <c r="AX643" i="1" s="1"/>
  <c r="AW647" i="1"/>
  <c r="AX647" i="1" s="1"/>
  <c r="AW651" i="1"/>
  <c r="AX651" i="1" s="1"/>
  <c r="AW655" i="1"/>
  <c r="AX655" i="1" s="1"/>
  <c r="AW659" i="1"/>
  <c r="AX659" i="1" s="1"/>
  <c r="AW663" i="1"/>
  <c r="AX663" i="1" s="1"/>
  <c r="AW667" i="1"/>
  <c r="AX667" i="1" s="1"/>
  <c r="AW671" i="1"/>
  <c r="AX671" i="1" s="1"/>
  <c r="AW675" i="1"/>
  <c r="AX675" i="1" s="1"/>
  <c r="AW679" i="1"/>
  <c r="AX679" i="1" s="1"/>
  <c r="AW683" i="1"/>
  <c r="AX683" i="1" s="1"/>
  <c r="AW687" i="1"/>
  <c r="AX687" i="1" s="1"/>
  <c r="AW691" i="1"/>
  <c r="AX691" i="1" s="1"/>
  <c r="AW407" i="1"/>
  <c r="AX407" i="1" s="1"/>
  <c r="AW215" i="1"/>
  <c r="AX215" i="1" s="1"/>
  <c r="AW422" i="1"/>
  <c r="AX422" i="1" s="1"/>
  <c r="AW440" i="1"/>
  <c r="AX440" i="1" s="1"/>
  <c r="AW479" i="1"/>
  <c r="AX479" i="1" s="1"/>
  <c r="AW487" i="1"/>
  <c r="AX487" i="1" s="1"/>
  <c r="AW495" i="1"/>
  <c r="AX495" i="1" s="1"/>
  <c r="AW503" i="1"/>
  <c r="AX503" i="1" s="1"/>
  <c r="AW511" i="1"/>
  <c r="AX511" i="1" s="1"/>
  <c r="AW519" i="1"/>
  <c r="AX519" i="1" s="1"/>
  <c r="AW527" i="1"/>
  <c r="AX527" i="1" s="1"/>
  <c r="AW535" i="1"/>
  <c r="AX535" i="1" s="1"/>
  <c r="AW543" i="1"/>
  <c r="AX543" i="1" s="1"/>
  <c r="AW551" i="1"/>
  <c r="AX551" i="1" s="1"/>
  <c r="AW559" i="1"/>
  <c r="AX559" i="1" s="1"/>
  <c r="AW567" i="1"/>
  <c r="AX567" i="1" s="1"/>
  <c r="AW575" i="1"/>
  <c r="AX575" i="1" s="1"/>
  <c r="AW583" i="1"/>
  <c r="AX583" i="1" s="1"/>
  <c r="AW591" i="1"/>
  <c r="AX591" i="1" s="1"/>
  <c r="AW599" i="1"/>
  <c r="AX599" i="1" s="1"/>
  <c r="AW607" i="1"/>
  <c r="AX607" i="1" s="1"/>
  <c r="AW624" i="1"/>
  <c r="AX624" i="1" s="1"/>
  <c r="AW632" i="1"/>
  <c r="AX632" i="1" s="1"/>
  <c r="AW640" i="1"/>
  <c r="AX640" i="1" s="1"/>
  <c r="AW648" i="1"/>
  <c r="AX648" i="1" s="1"/>
  <c r="AW656" i="1"/>
  <c r="AX656" i="1" s="1"/>
  <c r="AW664" i="1"/>
  <c r="AX664" i="1" s="1"/>
  <c r="AW396" i="1"/>
  <c r="AX396" i="1" s="1"/>
  <c r="AW161" i="1"/>
  <c r="AX161" i="1" s="1"/>
  <c r="AW306" i="1"/>
  <c r="AX306" i="1" s="1"/>
  <c r="AW413" i="1"/>
  <c r="AX413" i="1" s="1"/>
  <c r="AW326" i="1"/>
  <c r="AX326" i="1" s="1"/>
  <c r="AW225" i="1"/>
  <c r="AX225" i="1" s="1"/>
  <c r="AW112" i="1"/>
  <c r="AX112" i="1" s="1"/>
  <c r="AW382" i="1"/>
  <c r="AX382" i="1" s="1"/>
  <c r="AW49" i="1"/>
  <c r="AX49" i="1" s="1"/>
  <c r="AW443" i="1"/>
  <c r="AX443" i="1" s="1"/>
  <c r="AW183" i="1"/>
  <c r="AX183" i="1" s="1"/>
  <c r="AW301" i="1"/>
  <c r="AX301" i="1" s="1"/>
  <c r="AW325" i="1"/>
  <c r="AX325" i="1" s="1"/>
  <c r="AW481" i="1"/>
  <c r="AX481" i="1" s="1"/>
  <c r="AW489" i="1"/>
  <c r="AX489" i="1" s="1"/>
  <c r="AW497" i="1"/>
  <c r="AX497" i="1" s="1"/>
  <c r="AW505" i="1"/>
  <c r="AX505" i="1" s="1"/>
  <c r="AW513" i="1"/>
  <c r="AX513" i="1" s="1"/>
  <c r="AW521" i="1"/>
  <c r="AX521" i="1" s="1"/>
  <c r="AW529" i="1"/>
  <c r="AX529" i="1" s="1"/>
  <c r="AW537" i="1"/>
  <c r="AX537" i="1" s="1"/>
  <c r="AW545" i="1"/>
  <c r="AX545" i="1" s="1"/>
  <c r="AW553" i="1"/>
  <c r="AX553" i="1" s="1"/>
  <c r="AW561" i="1"/>
  <c r="AX561" i="1" s="1"/>
  <c r="AW569" i="1"/>
  <c r="AX569" i="1" s="1"/>
  <c r="AW577" i="1"/>
  <c r="AX577" i="1" s="1"/>
  <c r="AW585" i="1"/>
  <c r="AX585" i="1" s="1"/>
  <c r="AW593" i="1"/>
  <c r="AX593" i="1" s="1"/>
  <c r="AW601" i="1"/>
  <c r="AX601" i="1" s="1"/>
  <c r="AW609" i="1"/>
  <c r="AX609" i="1" s="1"/>
  <c r="AW447" i="1"/>
  <c r="AX447" i="1" s="1"/>
  <c r="AW289" i="1"/>
  <c r="AX289" i="1" s="1"/>
  <c r="AW269" i="1"/>
  <c r="AX269" i="1" s="1"/>
  <c r="AW268" i="1"/>
  <c r="AX268" i="1" s="1"/>
  <c r="AW75" i="1"/>
  <c r="AX75" i="1" s="1"/>
  <c r="AW85" i="1"/>
  <c r="AX85" i="1" s="1"/>
  <c r="AW15" i="1"/>
  <c r="AX15" i="1" s="1"/>
  <c r="AW185" i="1"/>
  <c r="AX185" i="1" s="1"/>
  <c r="AW157" i="1"/>
  <c r="AX157" i="1" s="1"/>
  <c r="AW57" i="1"/>
  <c r="AX57" i="1" s="1"/>
  <c r="AW146" i="1"/>
  <c r="AX146" i="1" s="1"/>
  <c r="AW378" i="1"/>
  <c r="AX378" i="1" s="1"/>
  <c r="AW40" i="1"/>
  <c r="AX40" i="1" s="1"/>
  <c r="AW330" i="1"/>
  <c r="AX330" i="1" s="1"/>
  <c r="AW29" i="1"/>
  <c r="AX29" i="1" s="1"/>
  <c r="AW28" i="1"/>
  <c r="AX28" i="1" s="1"/>
  <c r="AW420" i="1"/>
  <c r="AX420" i="1" s="1"/>
  <c r="AW425" i="1"/>
  <c r="AX425" i="1" s="1"/>
  <c r="AW64" i="1"/>
  <c r="AX64" i="1" s="1"/>
  <c r="AW35" i="1"/>
  <c r="AX35" i="1" s="1"/>
  <c r="AW55" i="1"/>
  <c r="AX55" i="1" s="1"/>
  <c r="AW355" i="1"/>
  <c r="AX355" i="1" s="1"/>
  <c r="AW394" i="1"/>
  <c r="AX394" i="1" s="1"/>
  <c r="AW406" i="1"/>
  <c r="AX406" i="1" s="1"/>
  <c r="AW385" i="1"/>
  <c r="AX385" i="1" s="1"/>
  <c r="AW410" i="1"/>
  <c r="AX410" i="1" s="1"/>
  <c r="AW342" i="1"/>
  <c r="AX342" i="1" s="1"/>
  <c r="AW233" i="1"/>
  <c r="AX233" i="1" s="1"/>
  <c r="AW616" i="1"/>
  <c r="AX616" i="1" s="1"/>
  <c r="AR16" i="18"/>
  <c r="AR38" i="18"/>
  <c r="AR207" i="20"/>
  <c r="AS207" i="20" s="1"/>
  <c r="AR7" i="20"/>
  <c r="AS7" i="20" s="1"/>
  <c r="AR127" i="20"/>
  <c r="AS127" i="20" s="1"/>
  <c r="AR43" i="20"/>
  <c r="AS43" i="20" s="1"/>
  <c r="AR78" i="20"/>
  <c r="AS78" i="20" s="1"/>
  <c r="AR161" i="20"/>
  <c r="AS161" i="20" s="1"/>
  <c r="AR23" i="20"/>
  <c r="AS23" i="20" s="1"/>
  <c r="AR223" i="20"/>
  <c r="AS223" i="20" s="1"/>
  <c r="AR25" i="20"/>
  <c r="AS25" i="20" s="1"/>
  <c r="AR5" i="20"/>
  <c r="AS5" i="20" s="1"/>
  <c r="AR248" i="20"/>
  <c r="AS248" i="20" s="1"/>
  <c r="AR240" i="20"/>
  <c r="AS240" i="20" s="1"/>
  <c r="AR232" i="20"/>
  <c r="AS232" i="20" s="1"/>
  <c r="AR48" i="20"/>
  <c r="AS48" i="20" s="1"/>
  <c r="AR189" i="20"/>
  <c r="AS189" i="20" s="1"/>
  <c r="AR221" i="20"/>
  <c r="AS221" i="20" s="1"/>
  <c r="AR94" i="20"/>
  <c r="AS94" i="20" s="1"/>
  <c r="AR19" i="20"/>
  <c r="AS19" i="20" s="1"/>
  <c r="AR27" i="20"/>
  <c r="AS27" i="20" s="1"/>
  <c r="AR35" i="20"/>
  <c r="AS35" i="20" s="1"/>
  <c r="AR91" i="20"/>
  <c r="AS91" i="20" s="1"/>
  <c r="AR85" i="20"/>
  <c r="AS85" i="20" s="1"/>
  <c r="AR65" i="20"/>
  <c r="AS65" i="20" s="1"/>
  <c r="AR123" i="20"/>
  <c r="AS123" i="20" s="1"/>
  <c r="AR192" i="20"/>
  <c r="AS192" i="20" s="1"/>
  <c r="AR112" i="20"/>
  <c r="AS112" i="20" s="1"/>
  <c r="AR187" i="20"/>
  <c r="AS187" i="20" s="1"/>
  <c r="AR142" i="20"/>
  <c r="AS142" i="20" s="1"/>
  <c r="AR168" i="20"/>
  <c r="AS168" i="20" s="1"/>
  <c r="AR14" i="20"/>
  <c r="AS14" i="20" s="1"/>
  <c r="AR51" i="20"/>
  <c r="AS51" i="20" s="1"/>
  <c r="AR158" i="20"/>
  <c r="AS158" i="20" s="1"/>
  <c r="AR176" i="20"/>
  <c r="AS176" i="20" s="1"/>
  <c r="AR299" i="20"/>
  <c r="AS299" i="20" s="1"/>
  <c r="AR291" i="20"/>
  <c r="AS291" i="20" s="1"/>
  <c r="AR283" i="20"/>
  <c r="AS283" i="20" s="1"/>
  <c r="AR275" i="20"/>
  <c r="AS275" i="20" s="1"/>
  <c r="AR267" i="20"/>
  <c r="AS267" i="20" s="1"/>
  <c r="AR259" i="20"/>
  <c r="AS259" i="20" s="1"/>
  <c r="AR251" i="20"/>
  <c r="AS251" i="20" s="1"/>
  <c r="AR243" i="20"/>
  <c r="AS243" i="20" s="1"/>
  <c r="AR235" i="20"/>
  <c r="AS235" i="20" s="1"/>
  <c r="AR227" i="20"/>
  <c r="AS227" i="20" s="1"/>
  <c r="AR88" i="20"/>
  <c r="AS88" i="20" s="1"/>
  <c r="AR147" i="20"/>
  <c r="AS147" i="20" s="1"/>
  <c r="AR34" i="20"/>
  <c r="AS34" i="20" s="1"/>
  <c r="AR26" i="20"/>
  <c r="AS26" i="20" s="1"/>
  <c r="AR140" i="20"/>
  <c r="AS140" i="20" s="1"/>
  <c r="AR214" i="20"/>
  <c r="AS214" i="20" s="1"/>
  <c r="AR108" i="20"/>
  <c r="AS108" i="20" s="1"/>
  <c r="AR155" i="20"/>
  <c r="AS155" i="20" s="1"/>
  <c r="AR195" i="20"/>
  <c r="AS195" i="20" s="1"/>
  <c r="AR219" i="20"/>
  <c r="AS219" i="20" s="1"/>
  <c r="AR93" i="20"/>
  <c r="AS93" i="20" s="1"/>
  <c r="AR294" i="20"/>
  <c r="AS294" i="20" s="1"/>
  <c r="AR286" i="20"/>
  <c r="AS286" i="20" s="1"/>
  <c r="AR278" i="20"/>
  <c r="AS278" i="20" s="1"/>
  <c r="AR270" i="20"/>
  <c r="AS270" i="20" s="1"/>
  <c r="AR262" i="20"/>
  <c r="AS262" i="20" s="1"/>
  <c r="AR254" i="20"/>
  <c r="AS254" i="20" s="1"/>
  <c r="AR246" i="20"/>
  <c r="AS246" i="20" s="1"/>
  <c r="AR238" i="20"/>
  <c r="AS238" i="20" s="1"/>
  <c r="AR230" i="20"/>
  <c r="AS230" i="20" s="1"/>
  <c r="AR63" i="20"/>
  <c r="AS63" i="20" s="1"/>
  <c r="AR183" i="20"/>
  <c r="AS183" i="20" s="1"/>
  <c r="AR130" i="20"/>
  <c r="AS130" i="20" s="1"/>
  <c r="AR162" i="20"/>
  <c r="AS162" i="20" s="1"/>
  <c r="AR167" i="20"/>
  <c r="AS167" i="20" s="1"/>
  <c r="AR33" i="20"/>
  <c r="AS33" i="20" s="1"/>
  <c r="AR21" i="20"/>
  <c r="AS21" i="20" s="1"/>
  <c r="AR118" i="20"/>
  <c r="AS118" i="20" s="1"/>
  <c r="AR80" i="20"/>
  <c r="AS80" i="20" s="1"/>
  <c r="AR40" i="20"/>
  <c r="AS40" i="20" s="1"/>
  <c r="AR22" i="20"/>
  <c r="AS22" i="20" s="1"/>
  <c r="AR206" i="20"/>
  <c r="AS206" i="20" s="1"/>
  <c r="AR134" i="20"/>
  <c r="AS134" i="20" s="1"/>
  <c r="AR217" i="20"/>
  <c r="AS217" i="20" s="1"/>
  <c r="AR184" i="20"/>
  <c r="AS184" i="20" s="1"/>
  <c r="AR70" i="20"/>
  <c r="AS70" i="20" s="1"/>
  <c r="AR79" i="20"/>
  <c r="AS79" i="20" s="1"/>
  <c r="AR62" i="20"/>
  <c r="AS62" i="20" s="1"/>
  <c r="AR131" i="20"/>
  <c r="AS131" i="20" s="1"/>
  <c r="AR135" i="20"/>
  <c r="AS135" i="20" s="1"/>
  <c r="AR141" i="20"/>
  <c r="AS141" i="20" s="1"/>
  <c r="AR9" i="20"/>
  <c r="AS9" i="20" s="1"/>
  <c r="AR86" i="20"/>
  <c r="AS86" i="20" s="1"/>
  <c r="AR300" i="20"/>
  <c r="AS300" i="20" s="1"/>
  <c r="AR292" i="20"/>
  <c r="AS292" i="20" s="1"/>
  <c r="AR284" i="20"/>
  <c r="AS284" i="20" s="1"/>
  <c r="AR276" i="20"/>
  <c r="AS276" i="20" s="1"/>
  <c r="AR268" i="20"/>
  <c r="AS268" i="20" s="1"/>
  <c r="AR260" i="20"/>
  <c r="AS260" i="20" s="1"/>
  <c r="AR252" i="20"/>
  <c r="AS252" i="20" s="1"/>
  <c r="AR244" i="20"/>
  <c r="AS244" i="20" s="1"/>
  <c r="AR236" i="20"/>
  <c r="AS236" i="20" s="1"/>
  <c r="AR228" i="20"/>
  <c r="AS228" i="20" s="1"/>
  <c r="AR151" i="20"/>
  <c r="AS151" i="20" s="1"/>
  <c r="AR31" i="20"/>
  <c r="AS31" i="20" s="1"/>
  <c r="AR133" i="20"/>
  <c r="AS133" i="20" s="1"/>
  <c r="AR204" i="20"/>
  <c r="AS204" i="20" s="1"/>
  <c r="AR215" i="20"/>
  <c r="AS215" i="20" s="1"/>
  <c r="AR54" i="20"/>
  <c r="AS54" i="20" s="1"/>
  <c r="AR198" i="20"/>
  <c r="AS198" i="20" s="1"/>
  <c r="AR179" i="20"/>
  <c r="AS179" i="20" s="1"/>
  <c r="AR201" i="20"/>
  <c r="AS201" i="20" s="1"/>
  <c r="AR29" i="20"/>
  <c r="AS29" i="20" s="1"/>
  <c r="AR47" i="20"/>
  <c r="AS47" i="20" s="1"/>
  <c r="AR150" i="20"/>
  <c r="AS150" i="20" s="1"/>
  <c r="AR106" i="20"/>
  <c r="AS106" i="20" s="1"/>
  <c r="AR165" i="20"/>
  <c r="AS165" i="20" s="1"/>
  <c r="AR185" i="20"/>
  <c r="AS185" i="20" s="1"/>
  <c r="AR115" i="20"/>
  <c r="AS115" i="20" s="1"/>
  <c r="AR38" i="20"/>
  <c r="AS38" i="20" s="1"/>
  <c r="AR98" i="20"/>
  <c r="AS98" i="20" s="1"/>
  <c r="AR67" i="20"/>
  <c r="AS67" i="20" s="1"/>
  <c r="AR298" i="20"/>
  <c r="AS298" i="20" s="1"/>
  <c r="AR290" i="20"/>
  <c r="AS290" i="20" s="1"/>
  <c r="AR282" i="20"/>
  <c r="AS282" i="20" s="1"/>
  <c r="AR274" i="20"/>
  <c r="AS274" i="20" s="1"/>
  <c r="AR266" i="20"/>
  <c r="AS266" i="20" s="1"/>
  <c r="AR258" i="20"/>
  <c r="AS258" i="20" s="1"/>
  <c r="AR71" i="20"/>
  <c r="AS71" i="20" s="1"/>
  <c r="AR174" i="20"/>
  <c r="AS174" i="20" s="1"/>
  <c r="AR113" i="20"/>
  <c r="AS113" i="20" s="1"/>
  <c r="AR42" i="20"/>
  <c r="AS42" i="20" s="1"/>
  <c r="AR163" i="20"/>
  <c r="AS163" i="20" s="1"/>
  <c r="AR58" i="20"/>
  <c r="AS58" i="20" s="1"/>
  <c r="AR56" i="20"/>
  <c r="AS56" i="20" s="1"/>
  <c r="AR72" i="20"/>
  <c r="AS72" i="20" s="1"/>
  <c r="AR194" i="20"/>
  <c r="AS194" i="20" s="1"/>
  <c r="AR41" i="20"/>
  <c r="AS41" i="20" s="1"/>
  <c r="AR218" i="20"/>
  <c r="AS218" i="20" s="1"/>
  <c r="AR96" i="20"/>
  <c r="AS96" i="20" s="1"/>
  <c r="AR128" i="20"/>
  <c r="AS128" i="20" s="1"/>
  <c r="AR211" i="20"/>
  <c r="AS211" i="20" s="1"/>
  <c r="AR154" i="20"/>
  <c r="AS154" i="20" s="1"/>
  <c r="AR125" i="20"/>
  <c r="AS125" i="20" s="1"/>
  <c r="AR208" i="20"/>
  <c r="AS208" i="20" s="1"/>
  <c r="AU124" i="5"/>
  <c r="AV124" i="5" s="1" a="1"/>
  <c r="AV124" i="5" s="1"/>
  <c r="AW124" i="5" s="1" a="1"/>
  <c r="AW124" i="5" s="1"/>
  <c r="AX124" i="5" s="1" a="1"/>
  <c r="AX124" i="5" s="1"/>
  <c r="AU102" i="13"/>
  <c r="AU13" i="13"/>
  <c r="AU490" i="3"/>
  <c r="AV490" i="3" s="1"/>
  <c r="AU408" i="3"/>
  <c r="AV408" i="3" s="1"/>
  <c r="AU389" i="3"/>
  <c r="AV389" i="3" s="1"/>
  <c r="AU407" i="3"/>
  <c r="AV407" i="3" s="1"/>
  <c r="AU520" i="3"/>
  <c r="AV520" i="3" s="1"/>
  <c r="AU325" i="3"/>
  <c r="AV325" i="3" s="1"/>
  <c r="AK33" i="2"/>
  <c r="AL33" i="2" s="1"/>
  <c r="AK38" i="2"/>
  <c r="AL38" i="2" s="1"/>
  <c r="AK23" i="2"/>
  <c r="AL23" i="2" s="1"/>
  <c r="AW235" i="1"/>
  <c r="AX235" i="1" s="1"/>
  <c r="AW241" i="1"/>
  <c r="AX241" i="1" s="1"/>
  <c r="AW431" i="1"/>
  <c r="AX431" i="1" s="1"/>
  <c r="AW386" i="1"/>
  <c r="AX386" i="1" s="1"/>
  <c r="AW179" i="1"/>
  <c r="AX179" i="1" s="1"/>
  <c r="AW6" i="1"/>
  <c r="AX6" i="1" s="1"/>
  <c r="AR205" i="20"/>
  <c r="AS205" i="20" s="1"/>
  <c r="AR197" i="20"/>
  <c r="AS197" i="20" s="1"/>
  <c r="AR73" i="20"/>
  <c r="AS73" i="20" s="1"/>
  <c r="AR84" i="20"/>
  <c r="AS84" i="20" s="1"/>
  <c r="AR15" i="20"/>
  <c r="AS15" i="20" s="1"/>
  <c r="AR152" i="20"/>
  <c r="AS152" i="20" s="1"/>
  <c r="AR95" i="20"/>
  <c r="AS95" i="20" s="1"/>
  <c r="AR77" i="20"/>
  <c r="AS77" i="20" s="1"/>
  <c r="AR178" i="20"/>
  <c r="AS178" i="20" s="1"/>
  <c r="AL89" i="8"/>
  <c r="AM89" i="8" s="1"/>
  <c r="AL98" i="8"/>
  <c r="AM98" i="8" s="1"/>
  <c r="AL87" i="8"/>
  <c r="AM87" i="8" s="1"/>
  <c r="AL50" i="8"/>
  <c r="AM50" i="8" s="1"/>
  <c r="AR4" i="18"/>
  <c r="AU12" i="13"/>
  <c r="AU10" i="13"/>
  <c r="AU95" i="5"/>
  <c r="AV95" i="5" s="1" a="1"/>
  <c r="AV95" i="5" s="1"/>
  <c r="AW95" i="5" s="1" a="1"/>
  <c r="AW95" i="5" s="1"/>
  <c r="AX95" i="5" s="1" a="1"/>
  <c r="AX95" i="5" s="1"/>
  <c r="AU43" i="5"/>
  <c r="AV43" i="5" s="1" a="1"/>
  <c r="AV43" i="5" s="1"/>
  <c r="AW43" i="5" s="1" a="1"/>
  <c r="AW43" i="5" s="1"/>
  <c r="AX43" i="5" s="1" a="1"/>
  <c r="AX43" i="5" s="1"/>
  <c r="AU72" i="5"/>
  <c r="AV72" i="5" s="1" a="1"/>
  <c r="AV72" i="5" s="1"/>
  <c r="AW72" i="5" s="1" a="1"/>
  <c r="AW72" i="5" s="1"/>
  <c r="AX72" i="5" s="1" a="1"/>
  <c r="AX72" i="5" s="1"/>
  <c r="AU45" i="5"/>
  <c r="AV45" i="5" s="1" a="1"/>
  <c r="AV45" i="5" s="1"/>
  <c r="AW45" i="5" s="1" a="1"/>
  <c r="AW45" i="5" s="1"/>
  <c r="AX45" i="5" s="1" a="1"/>
  <c r="AX45" i="5" s="1"/>
  <c r="AU4" i="5"/>
  <c r="AV4" i="5" s="1" a="1"/>
  <c r="AV4" i="5" s="1"/>
  <c r="AW4" i="5" s="1" a="1"/>
  <c r="AW4" i="5" s="1"/>
  <c r="AX4" i="5" s="1" a="1"/>
  <c r="AX4" i="5" s="1"/>
  <c r="AU22" i="5"/>
  <c r="AV22" i="5" s="1" a="1"/>
  <c r="AV22" i="5" s="1"/>
  <c r="AW22" i="5" s="1" a="1"/>
  <c r="AW22" i="5" s="1"/>
  <c r="AX22" i="5" s="1" a="1"/>
  <c r="AX22" i="5" s="1"/>
  <c r="AW50" i="21"/>
  <c r="AX50" i="21" s="1" a="1"/>
  <c r="AX50" i="21" s="1"/>
  <c r="AY50" i="21" s="1" a="1"/>
  <c r="AY50" i="21" s="1"/>
  <c r="AZ50" i="21" s="1" a="1"/>
  <c r="AZ50" i="21" s="1"/>
  <c r="AW188" i="7"/>
  <c r="AX188" i="7" s="1" a="1"/>
  <c r="AX188" i="7" s="1"/>
  <c r="AY188" i="7" s="1" a="1"/>
  <c r="AY188" i="7" s="1"/>
  <c r="AZ188" i="7" s="1" a="1"/>
  <c r="AZ188" i="7" s="1"/>
  <c r="AW212" i="21"/>
  <c r="AX212" i="21" s="1" a="1"/>
  <c r="AX212" i="21" s="1"/>
  <c r="AY212" i="21" s="1" a="1"/>
  <c r="AY212" i="21" s="1"/>
  <c r="AZ212" i="21" s="1" a="1"/>
  <c r="AZ212" i="21" s="1"/>
  <c r="AW81" i="21"/>
  <c r="AX81" i="21" s="1" a="1"/>
  <c r="AX81" i="21" s="1"/>
  <c r="AY81" i="21" s="1" a="1"/>
  <c r="AY81" i="21" s="1"/>
  <c r="AZ81" i="21" s="1" a="1"/>
  <c r="AZ81" i="21" s="1"/>
  <c r="AW256" i="21"/>
  <c r="AX256" i="21" s="1" a="1"/>
  <c r="AX256" i="21" s="1"/>
  <c r="AY256" i="21" s="1" a="1"/>
  <c r="AY256" i="21" s="1"/>
  <c r="AZ256" i="21" s="1" a="1"/>
  <c r="AZ256" i="21" s="1"/>
  <c r="AW148" i="7"/>
  <c r="AX148" i="7" s="1" a="1"/>
  <c r="AX148" i="7" s="1"/>
  <c r="AY148" i="7" s="1" a="1"/>
  <c r="AY148" i="7" s="1"/>
  <c r="AZ148" i="7" s="1" a="1"/>
  <c r="AZ148" i="7" s="1"/>
  <c r="AR299" i="19"/>
  <c r="AS299" i="19" s="1" a="1"/>
  <c r="AS299" i="19" s="1"/>
  <c r="AT299" i="19" s="1" a="1"/>
  <c r="AT299" i="19" s="1"/>
  <c r="AU299" i="19" s="1" a="1"/>
  <c r="AU299" i="19" s="1"/>
  <c r="AR291" i="19"/>
  <c r="AS291" i="19" s="1" a="1"/>
  <c r="AS291" i="19" s="1"/>
  <c r="AT291" i="19" s="1" a="1"/>
  <c r="AT291" i="19" s="1"/>
  <c r="AU291" i="19" s="1" a="1"/>
  <c r="AU291" i="19" s="1"/>
  <c r="AR283" i="19"/>
  <c r="AS283" i="19" s="1" a="1"/>
  <c r="AS283" i="19" s="1"/>
  <c r="AT283" i="19" s="1" a="1"/>
  <c r="AT283" i="19" s="1"/>
  <c r="AU283" i="19" s="1" a="1"/>
  <c r="AU283" i="19" s="1"/>
  <c r="AR275" i="19"/>
  <c r="AS275" i="19" s="1" a="1"/>
  <c r="AS275" i="19" s="1"/>
  <c r="AT275" i="19" s="1" a="1"/>
  <c r="AT275" i="19" s="1"/>
  <c r="AU275" i="19" s="1" a="1"/>
  <c r="AU275" i="19" s="1"/>
  <c r="AR267" i="19"/>
  <c r="AS267" i="19" s="1" a="1"/>
  <c r="AS267" i="19" s="1"/>
  <c r="AT267" i="19" s="1" a="1"/>
  <c r="AT267" i="19" s="1"/>
  <c r="AU267" i="19" s="1" a="1"/>
  <c r="AU267" i="19" s="1"/>
  <c r="AR259" i="19"/>
  <c r="AS259" i="19" s="1" a="1"/>
  <c r="AS259" i="19" s="1"/>
  <c r="AT259" i="19" s="1" a="1"/>
  <c r="AT259" i="19" s="1"/>
  <c r="AU259" i="19" s="1" a="1"/>
  <c r="AU259" i="19" s="1"/>
  <c r="AR251" i="19"/>
  <c r="AS251" i="19" s="1" a="1"/>
  <c r="AS251" i="19" s="1"/>
  <c r="AT251" i="19" s="1" a="1"/>
  <c r="AT251" i="19" s="1"/>
  <c r="AU251" i="19" s="1" a="1"/>
  <c r="AU251" i="19" s="1"/>
  <c r="AR243" i="19"/>
  <c r="AS243" i="19" s="1" a="1"/>
  <c r="AS243" i="19" s="1"/>
  <c r="AT243" i="19" s="1" a="1"/>
  <c r="AT243" i="19" s="1"/>
  <c r="AU243" i="19" s="1" a="1"/>
  <c r="AU243" i="19" s="1"/>
  <c r="AR235" i="19"/>
  <c r="AS235" i="19" s="1" a="1"/>
  <c r="AS235" i="19" s="1"/>
  <c r="AT235" i="19" s="1" a="1"/>
  <c r="AT235" i="19" s="1"/>
  <c r="AU235" i="19" s="1" a="1"/>
  <c r="AU235" i="19" s="1"/>
  <c r="AR227" i="19"/>
  <c r="AS227" i="19" s="1" a="1"/>
  <c r="AS227" i="19" s="1"/>
  <c r="AT227" i="19" s="1" a="1"/>
  <c r="AT227" i="19" s="1"/>
  <c r="AU227" i="19" s="1" a="1"/>
  <c r="AU227" i="19" s="1"/>
  <c r="AR219" i="19"/>
  <c r="AS219" i="19" s="1" a="1"/>
  <c r="AS219" i="19" s="1"/>
  <c r="AT219" i="19" s="1" a="1"/>
  <c r="AT219" i="19" s="1"/>
  <c r="AU219" i="19" s="1" a="1"/>
  <c r="AU219" i="19" s="1"/>
  <c r="AR211" i="19"/>
  <c r="AS211" i="19" s="1" a="1"/>
  <c r="AS211" i="19" s="1"/>
  <c r="AT211" i="19" s="1" a="1"/>
  <c r="AT211" i="19" s="1"/>
  <c r="AU211" i="19" s="1" a="1"/>
  <c r="AU211" i="19" s="1"/>
  <c r="AR203" i="19"/>
  <c r="AS203" i="19" s="1" a="1"/>
  <c r="AS203" i="19" s="1"/>
  <c r="AT203" i="19" s="1" a="1"/>
  <c r="AT203" i="19" s="1"/>
  <c r="AU203" i="19" s="1" a="1"/>
  <c r="AU203" i="19" s="1"/>
  <c r="AR195" i="19"/>
  <c r="AS195" i="19" s="1" a="1"/>
  <c r="AS195" i="19" s="1"/>
  <c r="AT195" i="19" s="1" a="1"/>
  <c r="AT195" i="19" s="1"/>
  <c r="AU195" i="19" s="1" a="1"/>
  <c r="AU195" i="19" s="1"/>
  <c r="AR187" i="19"/>
  <c r="AS187" i="19" s="1" a="1"/>
  <c r="AS187" i="19" s="1"/>
  <c r="AT187" i="19" s="1" a="1"/>
  <c r="AT187" i="19" s="1"/>
  <c r="AU187" i="19" s="1" a="1"/>
  <c r="AU187" i="19" s="1"/>
  <c r="AR179" i="19"/>
  <c r="AS179" i="19" s="1" a="1"/>
  <c r="AS179" i="19" s="1"/>
  <c r="AT179" i="19" s="1" a="1"/>
  <c r="AT179" i="19" s="1"/>
  <c r="AU179" i="19" s="1" a="1"/>
  <c r="AU179" i="19" s="1"/>
  <c r="AR171" i="19"/>
  <c r="AS171" i="19" s="1" a="1"/>
  <c r="AS171" i="19" s="1"/>
  <c r="AT171" i="19" s="1" a="1"/>
  <c r="AT171" i="19" s="1"/>
  <c r="AU171" i="19" s="1" a="1"/>
  <c r="AU171" i="19" s="1"/>
  <c r="AR163" i="19"/>
  <c r="AS163" i="19" s="1" a="1"/>
  <c r="AS163" i="19" s="1"/>
  <c r="AT163" i="19" s="1" a="1"/>
  <c r="AT163" i="19" s="1"/>
  <c r="AU163" i="19" s="1" a="1"/>
  <c r="AU163" i="19" s="1"/>
  <c r="AR155" i="19"/>
  <c r="AS155" i="19" s="1" a="1"/>
  <c r="AS155" i="19" s="1"/>
  <c r="AT155" i="19" s="1" a="1"/>
  <c r="AT155" i="19" s="1"/>
  <c r="AU155" i="19" s="1" a="1"/>
  <c r="AU155" i="19" s="1"/>
  <c r="AR147" i="19"/>
  <c r="AS147" i="19" s="1" a="1"/>
  <c r="AS147" i="19" s="1"/>
  <c r="AT147" i="19" s="1" a="1"/>
  <c r="AT147" i="19" s="1"/>
  <c r="AU147" i="19" s="1" a="1"/>
  <c r="AU147" i="19" s="1"/>
  <c r="AR139" i="19"/>
  <c r="AS139" i="19" s="1" a="1"/>
  <c r="AS139" i="19" s="1"/>
  <c r="AT139" i="19" s="1" a="1"/>
  <c r="AT139" i="19" s="1"/>
  <c r="AU139" i="19" s="1" a="1"/>
  <c r="AU139" i="19" s="1"/>
  <c r="AR131" i="19"/>
  <c r="AS131" i="19" s="1" a="1"/>
  <c r="AS131" i="19" s="1"/>
  <c r="AT131" i="19" s="1" a="1"/>
  <c r="AT131" i="19" s="1"/>
  <c r="AU131" i="19" s="1" a="1"/>
  <c r="AU131" i="19" s="1"/>
  <c r="AR123" i="19"/>
  <c r="AS123" i="19" s="1" a="1"/>
  <c r="AS123" i="19" s="1"/>
  <c r="AT123" i="19" s="1" a="1"/>
  <c r="AT123" i="19" s="1"/>
  <c r="AU123" i="19" s="1" a="1"/>
  <c r="AU123" i="19" s="1"/>
  <c r="AR115" i="19"/>
  <c r="AS115" i="19" s="1" a="1"/>
  <c r="AS115" i="19" s="1"/>
  <c r="AT115" i="19" s="1" a="1"/>
  <c r="AT115" i="19" s="1"/>
  <c r="AU115" i="19" s="1" a="1"/>
  <c r="AU115" i="19" s="1"/>
  <c r="AR107" i="19"/>
  <c r="AS107" i="19" s="1" a="1"/>
  <c r="AS107" i="19" s="1"/>
  <c r="AT107" i="19" s="1" a="1"/>
  <c r="AT107" i="19" s="1"/>
  <c r="AU107" i="19" s="1" a="1"/>
  <c r="AU107" i="19" s="1"/>
  <c r="AR99" i="19"/>
  <c r="AS99" i="19" s="1" a="1"/>
  <c r="AS99" i="19" s="1"/>
  <c r="AT99" i="19" s="1" a="1"/>
  <c r="AT99" i="19" s="1"/>
  <c r="AU99" i="19" s="1" a="1"/>
  <c r="AU99" i="19" s="1"/>
  <c r="AR91" i="19"/>
  <c r="AS91" i="19" s="1" a="1"/>
  <c r="AS91" i="19" s="1"/>
  <c r="AT91" i="19" s="1" a="1"/>
  <c r="AT91" i="19" s="1"/>
  <c r="AU91" i="19" s="1" a="1"/>
  <c r="AU91" i="19" s="1"/>
  <c r="AR83" i="19"/>
  <c r="AS83" i="19" s="1" a="1"/>
  <c r="AS83" i="19" s="1"/>
  <c r="AT83" i="19" s="1" a="1"/>
  <c r="AT83" i="19" s="1"/>
  <c r="AU83" i="19" s="1" a="1"/>
  <c r="AU83" i="19" s="1"/>
  <c r="AR43" i="19"/>
  <c r="AS43" i="19" s="1" a="1"/>
  <c r="AS43" i="19" s="1"/>
  <c r="AT43" i="19" s="1" a="1"/>
  <c r="AT43" i="19" s="1"/>
  <c r="AU43" i="19" s="1" a="1"/>
  <c r="AU43" i="19" s="1"/>
  <c r="AR22" i="18"/>
  <c r="AW22" i="21"/>
  <c r="AX22" i="21" s="1" a="1"/>
  <c r="AX22" i="21" s="1"/>
  <c r="AY22" i="21" s="1" a="1"/>
  <c r="AY22" i="21" s="1"/>
  <c r="AZ22" i="21" s="1" a="1"/>
  <c r="AZ22" i="21" s="1"/>
  <c r="AW156" i="21"/>
  <c r="AX156" i="21" s="1" a="1"/>
  <c r="AX156" i="21" s="1"/>
  <c r="AY156" i="21" s="1" a="1"/>
  <c r="AY156" i="21" s="1"/>
  <c r="AZ156" i="21" s="1" a="1"/>
  <c r="AZ156" i="21" s="1"/>
  <c r="AW108" i="21"/>
  <c r="AX108" i="21" s="1" a="1"/>
  <c r="AX108" i="21" s="1"/>
  <c r="AY108" i="21" s="1" a="1"/>
  <c r="AY108" i="21" s="1"/>
  <c r="AZ108" i="21" s="1" a="1"/>
  <c r="AZ108" i="21" s="1"/>
  <c r="AW84" i="21"/>
  <c r="AX84" i="21" s="1" a="1"/>
  <c r="AX84" i="21" s="1"/>
  <c r="AY84" i="21" s="1" a="1"/>
  <c r="AY84" i="21" s="1"/>
  <c r="AZ84" i="21" s="1" a="1"/>
  <c r="AZ84" i="21" s="1"/>
  <c r="AW60" i="21"/>
  <c r="AX60" i="21" s="1" a="1"/>
  <c r="AX60" i="21" s="1"/>
  <c r="AY60" i="21" s="1" a="1"/>
  <c r="AY60" i="21" s="1"/>
  <c r="AZ60" i="21" s="1" a="1"/>
  <c r="AZ60" i="21" s="1"/>
  <c r="AW178" i="21"/>
  <c r="AX178" i="21" s="1" a="1"/>
  <c r="AX178" i="21" s="1"/>
  <c r="AY178" i="21" s="1" a="1"/>
  <c r="AY178" i="21" s="1"/>
  <c r="AZ178" i="21" s="1" a="1"/>
  <c r="AZ178" i="21" s="1"/>
  <c r="AW138" i="21"/>
  <c r="AX138" i="21" s="1" a="1"/>
  <c r="AX138" i="21" s="1"/>
  <c r="AY138" i="21" s="1" a="1"/>
  <c r="AY138" i="21" s="1"/>
  <c r="AZ138" i="21" s="1" a="1"/>
  <c r="AZ138" i="21" s="1"/>
  <c r="AW266" i="21"/>
  <c r="AX266" i="21" s="1" a="1"/>
  <c r="AX266" i="21" s="1"/>
  <c r="AY266" i="21" s="1" a="1"/>
  <c r="AY266" i="21" s="1"/>
  <c r="AZ266" i="21" s="1" a="1"/>
  <c r="AZ266" i="21" s="1"/>
  <c r="AW296" i="21"/>
  <c r="AX296" i="21" s="1" a="1"/>
  <c r="AX296" i="21" s="1"/>
  <c r="AY296" i="21" s="1" a="1"/>
  <c r="AY296" i="21" s="1"/>
  <c r="AZ296" i="21" s="1" a="1"/>
  <c r="AZ296" i="21" s="1"/>
  <c r="AW288" i="21"/>
  <c r="AX288" i="21" s="1" a="1"/>
  <c r="AX288" i="21" s="1"/>
  <c r="AY288" i="21" s="1" a="1"/>
  <c r="AY288" i="21" s="1"/>
  <c r="AZ288" i="21" s="1" a="1"/>
  <c r="AZ288" i="21" s="1"/>
  <c r="AW224" i="21"/>
  <c r="AX224" i="21" s="1" a="1"/>
  <c r="AX224" i="21" s="1"/>
  <c r="AY224" i="21" s="1" a="1"/>
  <c r="AY224" i="21" s="1"/>
  <c r="AZ224" i="21" s="1" a="1"/>
  <c r="AZ224" i="21" s="1"/>
  <c r="AW200" i="21"/>
  <c r="AX200" i="21" s="1" a="1"/>
  <c r="AX200" i="21" s="1"/>
  <c r="AY200" i="21" s="1" a="1"/>
  <c r="AY200" i="21" s="1"/>
  <c r="AZ200" i="21" s="1" a="1"/>
  <c r="AZ200" i="21" s="1"/>
  <c r="AW128" i="21"/>
  <c r="AX128" i="21" s="1" a="1"/>
  <c r="AX128" i="21" s="1"/>
  <c r="AY128" i="21" s="1" a="1"/>
  <c r="AY128" i="21" s="1"/>
  <c r="AZ128" i="21" s="1" a="1"/>
  <c r="AZ128" i="21" s="1"/>
  <c r="AX234" i="12"/>
  <c r="AY234" i="12" s="1" a="1"/>
  <c r="AY234" i="12" s="1"/>
  <c r="AZ234" i="12" s="1" a="1"/>
  <c r="AZ234" i="12" s="1"/>
  <c r="BA234" i="12" s="1" a="1"/>
  <c r="BA234" i="12" s="1"/>
  <c r="AX210" i="12"/>
  <c r="AY210" i="12" s="1" a="1"/>
  <c r="AY210" i="12" s="1"/>
  <c r="AZ210" i="12" s="1" a="1"/>
  <c r="AZ210" i="12" s="1"/>
  <c r="BA210" i="12" s="1" a="1"/>
  <c r="BA210" i="12" s="1"/>
  <c r="AX28" i="12"/>
  <c r="AY28" i="12" s="1" a="1"/>
  <c r="AY28" i="12" s="1"/>
  <c r="AZ28" i="12" s="1" a="1"/>
  <c r="AZ28" i="12" s="1"/>
  <c r="AR295" i="19"/>
  <c r="AS295" i="19" s="1" a="1"/>
  <c r="AS295" i="19" s="1"/>
  <c r="AT295" i="19" s="1" a="1"/>
  <c r="AT295" i="19" s="1"/>
  <c r="AU295" i="19" s="1" a="1"/>
  <c r="AU295" i="19" s="1"/>
  <c r="AR287" i="19"/>
  <c r="AS287" i="19" s="1" a="1"/>
  <c r="AS287" i="19" s="1"/>
  <c r="AT287" i="19" s="1" a="1"/>
  <c r="AT287" i="19" s="1"/>
  <c r="AU287" i="19" s="1" a="1"/>
  <c r="AU287" i="19" s="1"/>
  <c r="AR279" i="19"/>
  <c r="AS279" i="19" s="1" a="1"/>
  <c r="AS279" i="19" s="1"/>
  <c r="AT279" i="19" s="1" a="1"/>
  <c r="AT279" i="19" s="1"/>
  <c r="AU279" i="19" s="1" a="1"/>
  <c r="AU279" i="19" s="1"/>
  <c r="AR271" i="19"/>
  <c r="AS271" i="19" s="1" a="1"/>
  <c r="AS271" i="19" s="1"/>
  <c r="AT271" i="19" s="1" a="1"/>
  <c r="AT271" i="19" s="1"/>
  <c r="AU271" i="19" s="1" a="1"/>
  <c r="AU271" i="19" s="1"/>
  <c r="AR263" i="19"/>
  <c r="AS263" i="19" s="1" a="1"/>
  <c r="AS263" i="19" s="1"/>
  <c r="AT263" i="19" s="1" a="1"/>
  <c r="AT263" i="19" s="1"/>
  <c r="AU263" i="19" s="1" a="1"/>
  <c r="AU263" i="19" s="1"/>
  <c r="AR255" i="19"/>
  <c r="AS255" i="19" s="1" a="1"/>
  <c r="AS255" i="19" s="1"/>
  <c r="AT255" i="19" s="1" a="1"/>
  <c r="AT255" i="19" s="1"/>
  <c r="AU255" i="19" s="1" a="1"/>
  <c r="AU255" i="19" s="1"/>
  <c r="AR247" i="19"/>
  <c r="AS247" i="19" s="1" a="1"/>
  <c r="AS247" i="19" s="1"/>
  <c r="AT247" i="19" s="1" a="1"/>
  <c r="AT247" i="19" s="1"/>
  <c r="AU247" i="19" s="1" a="1"/>
  <c r="AU247" i="19" s="1"/>
  <c r="AR239" i="19"/>
  <c r="AS239" i="19" s="1" a="1"/>
  <c r="AS239" i="19" s="1"/>
  <c r="AT239" i="19" s="1" a="1"/>
  <c r="AT239" i="19" s="1"/>
  <c r="AU239" i="19" s="1" a="1"/>
  <c r="AU239" i="19" s="1"/>
  <c r="AR231" i="19"/>
  <c r="AS231" i="19" s="1" a="1"/>
  <c r="AS231" i="19" s="1"/>
  <c r="AT231" i="19" s="1" a="1"/>
  <c r="AT231" i="19" s="1"/>
  <c r="AU231" i="19" s="1" a="1"/>
  <c r="AU231" i="19" s="1"/>
  <c r="AR223" i="19"/>
  <c r="AS223" i="19" s="1" a="1"/>
  <c r="AS223" i="19" s="1"/>
  <c r="AT223" i="19" s="1" a="1"/>
  <c r="AT223" i="19" s="1"/>
  <c r="AU223" i="19" s="1" a="1"/>
  <c r="AU223" i="19" s="1"/>
  <c r="AR215" i="19"/>
  <c r="AS215" i="19" s="1" a="1"/>
  <c r="AS215" i="19" s="1"/>
  <c r="AT215" i="19" s="1" a="1"/>
  <c r="AT215" i="19" s="1"/>
  <c r="AU215" i="19" s="1" a="1"/>
  <c r="AU215" i="19" s="1"/>
  <c r="AR207" i="19"/>
  <c r="AS207" i="19" s="1" a="1"/>
  <c r="AS207" i="19" s="1"/>
  <c r="AT207" i="19" s="1" a="1"/>
  <c r="AT207" i="19" s="1"/>
  <c r="AU207" i="19" s="1" a="1"/>
  <c r="AU207" i="19" s="1"/>
  <c r="AR199" i="19"/>
  <c r="AS199" i="19" s="1" a="1"/>
  <c r="AS199" i="19" s="1"/>
  <c r="AT199" i="19" s="1" a="1"/>
  <c r="AT199" i="19" s="1"/>
  <c r="AU199" i="19" s="1" a="1"/>
  <c r="AU199" i="19" s="1"/>
  <c r="AR191" i="19"/>
  <c r="AS191" i="19" s="1" a="1"/>
  <c r="AS191" i="19" s="1"/>
  <c r="AT191" i="19" s="1" a="1"/>
  <c r="AT191" i="19" s="1"/>
  <c r="AU191" i="19" s="1" a="1"/>
  <c r="AU191" i="19" s="1"/>
  <c r="AR183" i="19"/>
  <c r="AS183" i="19" s="1" a="1"/>
  <c r="AS183" i="19" s="1"/>
  <c r="AT183" i="19" s="1" a="1"/>
  <c r="AT183" i="19" s="1"/>
  <c r="AU183" i="19" s="1" a="1"/>
  <c r="AU183" i="19" s="1"/>
  <c r="AR175" i="19"/>
  <c r="AS175" i="19" s="1" a="1"/>
  <c r="AS175" i="19" s="1"/>
  <c r="AT175" i="19" s="1" a="1"/>
  <c r="AT175" i="19" s="1"/>
  <c r="AU175" i="19" s="1" a="1"/>
  <c r="AU175" i="19" s="1"/>
  <c r="AR167" i="19"/>
  <c r="AS167" i="19" s="1" a="1"/>
  <c r="AS167" i="19" s="1"/>
  <c r="AT167" i="19" s="1" a="1"/>
  <c r="AT167" i="19" s="1"/>
  <c r="AU167" i="19" s="1" a="1"/>
  <c r="AU167" i="19" s="1"/>
  <c r="AR159" i="19"/>
  <c r="AS159" i="19" s="1" a="1"/>
  <c r="AS159" i="19" s="1"/>
  <c r="AT159" i="19" s="1" a="1"/>
  <c r="AT159" i="19" s="1"/>
  <c r="AU159" i="19" s="1" a="1"/>
  <c r="AU159" i="19" s="1"/>
  <c r="AR151" i="19"/>
  <c r="AS151" i="19" s="1" a="1"/>
  <c r="AS151" i="19" s="1"/>
  <c r="AT151" i="19" s="1" a="1"/>
  <c r="AT151" i="19" s="1"/>
  <c r="AU151" i="19" s="1" a="1"/>
  <c r="AU151" i="19" s="1"/>
  <c r="AR143" i="19"/>
  <c r="AS143" i="19" s="1" a="1"/>
  <c r="AS143" i="19" s="1"/>
  <c r="AT143" i="19" s="1" a="1"/>
  <c r="AT143" i="19" s="1"/>
  <c r="AU143" i="19" s="1" a="1"/>
  <c r="AU143" i="19" s="1"/>
  <c r="AR135" i="19"/>
  <c r="AS135" i="19" s="1" a="1"/>
  <c r="AS135" i="19" s="1"/>
  <c r="AT135" i="19" s="1" a="1"/>
  <c r="AT135" i="19" s="1"/>
  <c r="AU135" i="19" s="1" a="1"/>
  <c r="AU135" i="19" s="1"/>
  <c r="AR127" i="19"/>
  <c r="AS127" i="19" s="1" a="1"/>
  <c r="AS127" i="19" s="1"/>
  <c r="AT127" i="19" s="1" a="1"/>
  <c r="AT127" i="19" s="1"/>
  <c r="AU127" i="19" s="1" a="1"/>
  <c r="AU127" i="19" s="1"/>
  <c r="AR119" i="19"/>
  <c r="AS119" i="19" s="1" a="1"/>
  <c r="AS119" i="19" s="1"/>
  <c r="AT119" i="19" s="1" a="1"/>
  <c r="AT119" i="19" s="1"/>
  <c r="AU119" i="19" s="1" a="1"/>
  <c r="AU119" i="19" s="1"/>
  <c r="AR111" i="19"/>
  <c r="AS111" i="19" s="1" a="1"/>
  <c r="AS111" i="19" s="1"/>
  <c r="AT111" i="19" s="1" a="1"/>
  <c r="AT111" i="19" s="1"/>
  <c r="AU111" i="19" s="1" a="1"/>
  <c r="AU111" i="19" s="1"/>
  <c r="AR103" i="19"/>
  <c r="AS103" i="19" s="1" a="1"/>
  <c r="AS103" i="19" s="1"/>
  <c r="AT103" i="19" s="1" a="1"/>
  <c r="AT103" i="19" s="1"/>
  <c r="AU103" i="19" s="1" a="1"/>
  <c r="AU103" i="19" s="1"/>
  <c r="AR95" i="19"/>
  <c r="AS95" i="19" s="1" a="1"/>
  <c r="AS95" i="19" s="1"/>
  <c r="AT95" i="19" s="1" a="1"/>
  <c r="AT95" i="19" s="1"/>
  <c r="AU95" i="19" s="1" a="1"/>
  <c r="AU95" i="19" s="1"/>
  <c r="AR87" i="19"/>
  <c r="AS87" i="19" s="1" a="1"/>
  <c r="AS87" i="19" s="1"/>
  <c r="AT87" i="19" s="1" a="1"/>
  <c r="AT87" i="19" s="1"/>
  <c r="AU87" i="19" s="1" a="1"/>
  <c r="AU87" i="19" s="1"/>
  <c r="AR79" i="19"/>
  <c r="AS79" i="19" s="1" a="1"/>
  <c r="AS79" i="19" s="1"/>
  <c r="AT79" i="19" s="1" a="1"/>
  <c r="AT79" i="19" s="1"/>
  <c r="AU79" i="19" s="1" a="1"/>
  <c r="AU79" i="19" s="1"/>
  <c r="AR40" i="19"/>
  <c r="AS40" i="19" s="1" a="1"/>
  <c r="AS40" i="19" s="1"/>
  <c r="AT40" i="19" s="1" a="1"/>
  <c r="AT40" i="19" s="1"/>
  <c r="AU40" i="19" s="1" a="1"/>
  <c r="AU40" i="19" s="1"/>
  <c r="AU20" i="13"/>
  <c r="AX194" i="12"/>
  <c r="AY194" i="12" s="1" a="1"/>
  <c r="AY194" i="12" s="1"/>
  <c r="AZ194" i="12" s="1" a="1"/>
  <c r="AZ194" i="12" s="1"/>
  <c r="BA194" i="12" s="1" a="1"/>
  <c r="BA194" i="12" s="1"/>
  <c r="AX170" i="12"/>
  <c r="AY170" i="12" s="1" a="1"/>
  <c r="AY170" i="12" s="1"/>
  <c r="AZ170" i="12" s="1" a="1"/>
  <c r="AZ170" i="12" s="1"/>
  <c r="BA170" i="12" s="1" a="1"/>
  <c r="BA170" i="12" s="1"/>
  <c r="AX147" i="12"/>
  <c r="AY147" i="12" s="1" a="1"/>
  <c r="AY147" i="12" s="1"/>
  <c r="AZ147" i="12" s="1" a="1"/>
  <c r="AZ147" i="12" s="1"/>
  <c r="BA147" i="12" s="1" a="1"/>
  <c r="BA147" i="12" s="1"/>
  <c r="AW11" i="7"/>
  <c r="AX11" i="7" s="1" a="1"/>
  <c r="AX11" i="7" s="1"/>
  <c r="AY11" i="7" s="1" a="1"/>
  <c r="AY11" i="7" s="1"/>
  <c r="AZ11" i="7" s="1" a="1"/>
  <c r="AZ11" i="7" s="1"/>
  <c r="AW16" i="7"/>
  <c r="AX16" i="7" s="1" a="1"/>
  <c r="AX16" i="7" s="1"/>
  <c r="AY16" i="7" s="1" a="1"/>
  <c r="AY16" i="7" s="1"/>
  <c r="AZ16" i="7" s="1" a="1"/>
  <c r="AZ16" i="7" s="1"/>
  <c r="AW79" i="7"/>
  <c r="AX79" i="7" s="1" a="1"/>
  <c r="AX79" i="7" s="1"/>
  <c r="AY79" i="7" s="1" a="1"/>
  <c r="AY79" i="7" s="1"/>
  <c r="AZ79" i="7" s="1" a="1"/>
  <c r="AZ79" i="7" s="1"/>
  <c r="AW103" i="7"/>
  <c r="AX103" i="7" s="1" a="1"/>
  <c r="AX103" i="7" s="1"/>
  <c r="AY103" i="7" s="1" a="1"/>
  <c r="AY103" i="7" s="1"/>
  <c r="AZ103" i="7" s="1" a="1"/>
  <c r="AZ103" i="7" s="1"/>
  <c r="AR297" i="19"/>
  <c r="AS297" i="19" s="1" a="1"/>
  <c r="AS297" i="19" s="1"/>
  <c r="AT297" i="19" s="1" a="1"/>
  <c r="AT297" i="19" s="1"/>
  <c r="AU297" i="19" s="1" a="1"/>
  <c r="AU297" i="19" s="1"/>
  <c r="AR289" i="19"/>
  <c r="AS289" i="19" s="1" a="1"/>
  <c r="AS289" i="19" s="1"/>
  <c r="AT289" i="19" s="1" a="1"/>
  <c r="AT289" i="19" s="1"/>
  <c r="AU289" i="19" s="1" a="1"/>
  <c r="AU289" i="19" s="1"/>
  <c r="AR281" i="19"/>
  <c r="AS281" i="19" s="1" a="1"/>
  <c r="AS281" i="19" s="1"/>
  <c r="AT281" i="19" s="1" a="1"/>
  <c r="AT281" i="19" s="1"/>
  <c r="AU281" i="19" s="1" a="1"/>
  <c r="AU281" i="19" s="1"/>
  <c r="AR273" i="19"/>
  <c r="AS273" i="19" s="1" a="1"/>
  <c r="AS273" i="19" s="1"/>
  <c r="AT273" i="19" s="1" a="1"/>
  <c r="AT273" i="19" s="1"/>
  <c r="AU273" i="19" s="1" a="1"/>
  <c r="AU273" i="19" s="1"/>
  <c r="AR265" i="19"/>
  <c r="AS265" i="19" s="1" a="1"/>
  <c r="AS265" i="19" s="1"/>
  <c r="AT265" i="19" s="1" a="1"/>
  <c r="AT265" i="19" s="1"/>
  <c r="AU265" i="19" s="1" a="1"/>
  <c r="AU265" i="19" s="1"/>
  <c r="AR257" i="19"/>
  <c r="AS257" i="19" s="1" a="1"/>
  <c r="AS257" i="19" s="1"/>
  <c r="AT257" i="19" s="1" a="1"/>
  <c r="AT257" i="19" s="1"/>
  <c r="AU257" i="19" s="1" a="1"/>
  <c r="AU257" i="19" s="1"/>
  <c r="AR249" i="19"/>
  <c r="AS249" i="19" s="1" a="1"/>
  <c r="AS249" i="19" s="1"/>
  <c r="AT249" i="19" s="1" a="1"/>
  <c r="AT249" i="19" s="1"/>
  <c r="AU249" i="19" s="1" a="1"/>
  <c r="AU249" i="19" s="1"/>
  <c r="AR241" i="19"/>
  <c r="AS241" i="19" s="1" a="1"/>
  <c r="AS241" i="19" s="1"/>
  <c r="AT241" i="19" s="1" a="1"/>
  <c r="AT241" i="19" s="1"/>
  <c r="AU241" i="19" s="1" a="1"/>
  <c r="AU241" i="19" s="1"/>
  <c r="AR233" i="19"/>
  <c r="AS233" i="19" s="1" a="1"/>
  <c r="AS233" i="19" s="1"/>
  <c r="AT233" i="19" s="1" a="1"/>
  <c r="AT233" i="19" s="1"/>
  <c r="AU233" i="19" s="1" a="1"/>
  <c r="AU233" i="19" s="1"/>
  <c r="AR225" i="19"/>
  <c r="AS225" i="19" s="1" a="1"/>
  <c r="AS225" i="19" s="1"/>
  <c r="AT225" i="19" s="1" a="1"/>
  <c r="AT225" i="19" s="1"/>
  <c r="AU225" i="19" s="1" a="1"/>
  <c r="AU225" i="19" s="1"/>
  <c r="AR217" i="19"/>
  <c r="AS217" i="19" s="1" a="1"/>
  <c r="AS217" i="19" s="1"/>
  <c r="AT217" i="19" s="1" a="1"/>
  <c r="AT217" i="19" s="1"/>
  <c r="AU217" i="19" s="1" a="1"/>
  <c r="AU217" i="19" s="1"/>
  <c r="AR209" i="19"/>
  <c r="AS209" i="19" s="1" a="1"/>
  <c r="AS209" i="19" s="1"/>
  <c r="AT209" i="19" s="1" a="1"/>
  <c r="AT209" i="19" s="1"/>
  <c r="AU209" i="19" s="1" a="1"/>
  <c r="AU209" i="19" s="1"/>
  <c r="AR201" i="19"/>
  <c r="AS201" i="19" s="1" a="1"/>
  <c r="AS201" i="19" s="1"/>
  <c r="AT201" i="19" s="1" a="1"/>
  <c r="AT201" i="19" s="1"/>
  <c r="AU201" i="19" s="1" a="1"/>
  <c r="AU201" i="19" s="1"/>
  <c r="AR193" i="19"/>
  <c r="AS193" i="19" s="1" a="1"/>
  <c r="AS193" i="19" s="1"/>
  <c r="AT193" i="19" s="1" a="1"/>
  <c r="AT193" i="19" s="1"/>
  <c r="AU193" i="19" s="1" a="1"/>
  <c r="AU193" i="19" s="1"/>
  <c r="AR185" i="19"/>
  <c r="AS185" i="19" s="1" a="1"/>
  <c r="AS185" i="19" s="1"/>
  <c r="AT185" i="19" s="1" a="1"/>
  <c r="AT185" i="19" s="1"/>
  <c r="AU185" i="19" s="1" a="1"/>
  <c r="AU185" i="19" s="1"/>
  <c r="AR177" i="19"/>
  <c r="AS177" i="19" s="1" a="1"/>
  <c r="AS177" i="19" s="1"/>
  <c r="AT177" i="19" s="1" a="1"/>
  <c r="AT177" i="19" s="1"/>
  <c r="AU177" i="19" s="1" a="1"/>
  <c r="AU177" i="19" s="1"/>
  <c r="AR169" i="19"/>
  <c r="AS169" i="19" s="1" a="1"/>
  <c r="AS169" i="19" s="1"/>
  <c r="AT169" i="19" s="1" a="1"/>
  <c r="AT169" i="19" s="1"/>
  <c r="AU169" i="19" s="1" a="1"/>
  <c r="AU169" i="19" s="1"/>
  <c r="AR161" i="19"/>
  <c r="AS161" i="19" s="1" a="1"/>
  <c r="AS161" i="19" s="1"/>
  <c r="AT161" i="19" s="1" a="1"/>
  <c r="AT161" i="19" s="1"/>
  <c r="AU161" i="19" s="1" a="1"/>
  <c r="AU161" i="19" s="1"/>
  <c r="AR153" i="19"/>
  <c r="AS153" i="19" s="1" a="1"/>
  <c r="AS153" i="19" s="1"/>
  <c r="AT153" i="19" s="1" a="1"/>
  <c r="AT153" i="19" s="1"/>
  <c r="AU153" i="19" s="1" a="1"/>
  <c r="AU153" i="19" s="1"/>
  <c r="AR145" i="19"/>
  <c r="AS145" i="19" s="1" a="1"/>
  <c r="AS145" i="19" s="1"/>
  <c r="AT145" i="19" s="1" a="1"/>
  <c r="AT145" i="19" s="1"/>
  <c r="AU145" i="19" s="1" a="1"/>
  <c r="AU145" i="19" s="1"/>
  <c r="AR137" i="19"/>
  <c r="AS137" i="19" s="1" a="1"/>
  <c r="AS137" i="19" s="1"/>
  <c r="AT137" i="19" s="1" a="1"/>
  <c r="AT137" i="19" s="1"/>
  <c r="AU137" i="19" s="1" a="1"/>
  <c r="AU137" i="19" s="1"/>
  <c r="AR129" i="19"/>
  <c r="AS129" i="19" s="1" a="1"/>
  <c r="AS129" i="19" s="1"/>
  <c r="AT129" i="19" s="1" a="1"/>
  <c r="AT129" i="19" s="1"/>
  <c r="AU129" i="19" s="1" a="1"/>
  <c r="AU129" i="19" s="1"/>
  <c r="AR121" i="19"/>
  <c r="AS121" i="19" s="1" a="1"/>
  <c r="AS121" i="19" s="1"/>
  <c r="AT121" i="19" s="1" a="1"/>
  <c r="AT121" i="19" s="1"/>
  <c r="AU121" i="19" s="1" a="1"/>
  <c r="AU121" i="19" s="1"/>
  <c r="AR113" i="19"/>
  <c r="AS113" i="19" s="1" a="1"/>
  <c r="AS113" i="19" s="1"/>
  <c r="AT113" i="19" s="1" a="1"/>
  <c r="AT113" i="19" s="1"/>
  <c r="AU113" i="19" s="1" a="1"/>
  <c r="AU113" i="19" s="1"/>
  <c r="AR105" i="19"/>
  <c r="AS105" i="19" s="1" a="1"/>
  <c r="AS105" i="19" s="1"/>
  <c r="AT105" i="19" s="1" a="1"/>
  <c r="AT105" i="19" s="1"/>
  <c r="AU105" i="19" s="1" a="1"/>
  <c r="AU105" i="19" s="1"/>
  <c r="AR97" i="19"/>
  <c r="AS97" i="19" s="1" a="1"/>
  <c r="AS97" i="19" s="1"/>
  <c r="AT97" i="19" s="1" a="1"/>
  <c r="AT97" i="19" s="1"/>
  <c r="AU97" i="19" s="1" a="1"/>
  <c r="AU97" i="19" s="1"/>
  <c r="AR89" i="19"/>
  <c r="AS89" i="19" s="1" a="1"/>
  <c r="AS89" i="19" s="1"/>
  <c r="AT89" i="19" s="1" a="1"/>
  <c r="AT89" i="19" s="1"/>
  <c r="AU89" i="19" s="1" a="1"/>
  <c r="AU89" i="19" s="1"/>
  <c r="AR81" i="19"/>
  <c r="AS81" i="19" s="1" a="1"/>
  <c r="AS81" i="19" s="1"/>
  <c r="AT81" i="19" s="1" a="1"/>
  <c r="AT81" i="19" s="1"/>
  <c r="AU81" i="19" s="1" a="1"/>
  <c r="AU81" i="19" s="1"/>
  <c r="AR75" i="19"/>
  <c r="AS75" i="19" s="1" a="1"/>
  <c r="AS75" i="19" s="1"/>
  <c r="AT75" i="19" s="1" a="1"/>
  <c r="AT75" i="19" s="1"/>
  <c r="AU75" i="19" s="1" a="1"/>
  <c r="AU75" i="19" s="1"/>
  <c r="AR55" i="19"/>
  <c r="AS55" i="19" s="1" a="1"/>
  <c r="AS55" i="19" s="1"/>
  <c r="AT55" i="19" s="1" a="1"/>
  <c r="AT55" i="19" s="1"/>
  <c r="AU55" i="19" s="1" a="1"/>
  <c r="AU55" i="19" s="1"/>
  <c r="AW36" i="21"/>
  <c r="AX36" i="21" s="1" a="1"/>
  <c r="AX36" i="21" s="1"/>
  <c r="AY36" i="21" s="1" a="1"/>
  <c r="AY36" i="21" s="1"/>
  <c r="AZ36" i="21" s="1" a="1"/>
  <c r="AZ36" i="21" s="1"/>
  <c r="AX56" i="12"/>
  <c r="AY56" i="12" s="1" a="1"/>
  <c r="AY56" i="12" s="1"/>
  <c r="AZ56" i="12" s="1" a="1"/>
  <c r="AZ56" i="12" s="1"/>
  <c r="BA56" i="12" s="1" a="1"/>
  <c r="BA56" i="12" s="1"/>
  <c r="AX5" i="12"/>
  <c r="AY5" i="12" s="1" a="1"/>
  <c r="AY5" i="12" s="1"/>
  <c r="AZ5" i="12" s="1" a="1"/>
  <c r="AZ5" i="12" s="1"/>
  <c r="BA5" i="12" s="1" a="1"/>
  <c r="BA5" i="12" s="1"/>
  <c r="AW32" i="7"/>
  <c r="AX32" i="7" s="1" a="1"/>
  <c r="AX32" i="7" s="1"/>
  <c r="AY32" i="7" s="1" a="1"/>
  <c r="AY32" i="7" s="1"/>
  <c r="AZ32" i="7" s="1" a="1"/>
  <c r="AZ32" i="7" s="1"/>
  <c r="AW93" i="7"/>
  <c r="AX93" i="7" s="1" a="1"/>
  <c r="AX93" i="7" s="1"/>
  <c r="AY93" i="7" s="1" a="1"/>
  <c r="AY93" i="7" s="1"/>
  <c r="AZ93" i="7" s="1" a="1"/>
  <c r="AZ93" i="7" s="1"/>
  <c r="AR293" i="19"/>
  <c r="AS293" i="19" s="1" a="1"/>
  <c r="AS293" i="19" s="1"/>
  <c r="AT293" i="19" s="1" a="1"/>
  <c r="AT293" i="19" s="1"/>
  <c r="AU293" i="19" s="1" a="1"/>
  <c r="AU293" i="19" s="1"/>
  <c r="AR261" i="19"/>
  <c r="AS261" i="19" s="1" a="1"/>
  <c r="AS261" i="19" s="1"/>
  <c r="AT261" i="19" s="1" a="1"/>
  <c r="AT261" i="19" s="1"/>
  <c r="AU261" i="19" s="1" a="1"/>
  <c r="AU261" i="19" s="1"/>
  <c r="AR229" i="19"/>
  <c r="AS229" i="19" s="1" a="1"/>
  <c r="AS229" i="19" s="1"/>
  <c r="AT229" i="19" s="1" a="1"/>
  <c r="AT229" i="19" s="1"/>
  <c r="AU229" i="19" s="1" a="1"/>
  <c r="AU229" i="19" s="1"/>
  <c r="AR197" i="19"/>
  <c r="AS197" i="19" s="1" a="1"/>
  <c r="AS197" i="19" s="1"/>
  <c r="AT197" i="19" s="1" a="1"/>
  <c r="AT197" i="19" s="1"/>
  <c r="AU197" i="19" s="1" a="1"/>
  <c r="AU197" i="19" s="1"/>
  <c r="AR165" i="19"/>
  <c r="AS165" i="19" s="1" a="1"/>
  <c r="AS165" i="19" s="1"/>
  <c r="AT165" i="19" s="1" a="1"/>
  <c r="AT165" i="19" s="1"/>
  <c r="AU165" i="19" s="1" a="1"/>
  <c r="AU165" i="19" s="1"/>
  <c r="AW69" i="21"/>
  <c r="AX69" i="21" s="1" a="1"/>
  <c r="AX69" i="21" s="1"/>
  <c r="AY69" i="21" s="1" a="1"/>
  <c r="AY69" i="21" s="1"/>
  <c r="AZ69" i="21" s="1" a="1"/>
  <c r="AZ69" i="21" s="1"/>
  <c r="AW101" i="21"/>
  <c r="AX101" i="21" s="1" a="1"/>
  <c r="AX101" i="21" s="1"/>
  <c r="AY101" i="21" s="1" a="1"/>
  <c r="AY101" i="21" s="1"/>
  <c r="AZ101" i="21" s="1" a="1"/>
  <c r="AZ101" i="21" s="1"/>
  <c r="AX107" i="12"/>
  <c r="AY107" i="12" s="1" a="1"/>
  <c r="AY107" i="12" s="1"/>
  <c r="AZ107" i="12" s="1" a="1"/>
  <c r="AZ107" i="12" s="1"/>
  <c r="BA107" i="12" s="1" a="1"/>
  <c r="BA107" i="12" s="1"/>
  <c r="AW19" i="7"/>
  <c r="AX19" i="7" s="1" a="1"/>
  <c r="AX19" i="7" s="1"/>
  <c r="AY19" i="7" s="1" a="1"/>
  <c r="AY19" i="7" s="1"/>
  <c r="AZ19" i="7" s="1" a="1"/>
  <c r="AZ19" i="7" s="1"/>
  <c r="AW194" i="7"/>
  <c r="AX194" i="7" s="1" a="1"/>
  <c r="AX194" i="7" s="1"/>
  <c r="AY194" i="7" s="1" a="1"/>
  <c r="AY194" i="7" s="1"/>
  <c r="AZ194" i="7" s="1" a="1"/>
  <c r="AZ194" i="7" s="1"/>
  <c r="AW162" i="7"/>
  <c r="AX162" i="7" s="1" a="1"/>
  <c r="AX162" i="7" s="1"/>
  <c r="AY162" i="7" s="1" a="1"/>
  <c r="AY162" i="7" s="1"/>
  <c r="AZ162" i="7" s="1" a="1"/>
  <c r="AZ162" i="7" s="1"/>
  <c r="AW108" i="7"/>
  <c r="AX108" i="7" s="1" a="1"/>
  <c r="AX108" i="7" s="1"/>
  <c r="AY108" i="7" s="1" a="1"/>
  <c r="AY108" i="7" s="1"/>
  <c r="AZ108" i="7" s="1" a="1"/>
  <c r="AZ108" i="7" s="1"/>
  <c r="AW176" i="7"/>
  <c r="AX176" i="7" s="1" a="1"/>
  <c r="AX176" i="7" s="1"/>
  <c r="AY176" i="7" s="1" a="1"/>
  <c r="AY176" i="7" s="1"/>
  <c r="AZ176" i="7" s="1" a="1"/>
  <c r="AZ176" i="7" s="1"/>
  <c r="AW144" i="7"/>
  <c r="AX144" i="7" s="1" a="1"/>
  <c r="AX144" i="7" s="1"/>
  <c r="AY144" i="7" s="1" a="1"/>
  <c r="AY144" i="7" s="1"/>
  <c r="AZ144" i="7" s="1" a="1"/>
  <c r="AZ144" i="7" s="1"/>
  <c r="AW263" i="7"/>
  <c r="AX263" i="7" s="1" a="1"/>
  <c r="AX263" i="7" s="1"/>
  <c r="AY263" i="7" s="1" a="1"/>
  <c r="AY263" i="7" s="1"/>
  <c r="AZ263" i="7" s="1" a="1"/>
  <c r="AZ263" i="7" s="1"/>
  <c r="AW74" i="7"/>
  <c r="AX74" i="7" s="1" a="1"/>
  <c r="AX74" i="7" s="1"/>
  <c r="AY74" i="7" s="1" a="1"/>
  <c r="AY74" i="7" s="1"/>
  <c r="AZ74" i="7" s="1" a="1"/>
  <c r="AZ74" i="7" s="1"/>
  <c r="AW70" i="7"/>
  <c r="AX70" i="7" s="1" a="1"/>
  <c r="AX70" i="7" s="1"/>
  <c r="AY70" i="7" s="1" a="1"/>
  <c r="AY70" i="7" s="1"/>
  <c r="AZ70" i="7" s="1" a="1"/>
  <c r="AZ70" i="7" s="1"/>
  <c r="AW25" i="21"/>
  <c r="AX25" i="21" s="1" a="1"/>
  <c r="AX25" i="21" s="1"/>
  <c r="AY25" i="21" s="1" a="1"/>
  <c r="AY25" i="21" s="1"/>
  <c r="AZ25" i="21" s="1" a="1"/>
  <c r="AZ25" i="21" s="1"/>
  <c r="AX138" i="12"/>
  <c r="AY138" i="12" s="1" a="1"/>
  <c r="AY138" i="12" s="1"/>
  <c r="AZ138" i="12" s="1" a="1"/>
  <c r="AZ138" i="12" s="1"/>
  <c r="BA138" i="12" s="1" a="1"/>
  <c r="BA138" i="12" s="1"/>
  <c r="AR76" i="19"/>
  <c r="AS76" i="19" s="1" a="1"/>
  <c r="AS76" i="19" s="1"/>
  <c r="AT76" i="19" s="1" a="1"/>
  <c r="AT76" i="19" s="1"/>
  <c r="AU76" i="19" s="1" a="1"/>
  <c r="AU76" i="19" s="1"/>
  <c r="AW231" i="21"/>
  <c r="AX231" i="21" s="1" a="1"/>
  <c r="AX231" i="21" s="1"/>
  <c r="AY231" i="21" s="1" a="1"/>
  <c r="AY231" i="21" s="1"/>
  <c r="AZ231" i="21" s="1" a="1"/>
  <c r="AZ231" i="21" s="1"/>
  <c r="AW135" i="21"/>
  <c r="AX135" i="21" s="1" a="1"/>
  <c r="AX135" i="21" s="1"/>
  <c r="AY135" i="21" s="1" a="1"/>
  <c r="AY135" i="21" s="1"/>
  <c r="AZ135" i="21" s="1" a="1"/>
  <c r="AZ135" i="21" s="1"/>
  <c r="AW292" i="21"/>
  <c r="AX292" i="21" s="1" a="1"/>
  <c r="AX292" i="21" s="1"/>
  <c r="AY292" i="21" s="1" a="1"/>
  <c r="AY292" i="21" s="1"/>
  <c r="AZ292" i="21" s="1" a="1"/>
  <c r="AZ292" i="21" s="1"/>
  <c r="AW276" i="21"/>
  <c r="AX276" i="21" s="1" a="1"/>
  <c r="AX276" i="21" s="1"/>
  <c r="AY276" i="21" s="1" a="1"/>
  <c r="AY276" i="21" s="1"/>
  <c r="AZ276" i="21" s="1" a="1"/>
  <c r="AZ276" i="21" s="1"/>
  <c r="AW244" i="21"/>
  <c r="AX244" i="21" s="1" a="1"/>
  <c r="AX244" i="21" s="1"/>
  <c r="AY244" i="21" s="1" a="1"/>
  <c r="AY244" i="21" s="1"/>
  <c r="AZ244" i="21" s="1" a="1"/>
  <c r="AZ244" i="21" s="1"/>
  <c r="AW228" i="21"/>
  <c r="AX228" i="21" s="1" a="1"/>
  <c r="AX228" i="21" s="1"/>
  <c r="AY228" i="21" s="1" a="1"/>
  <c r="AY228" i="21" s="1"/>
  <c r="AZ228" i="21" s="1" a="1"/>
  <c r="AZ228" i="21" s="1"/>
  <c r="AW164" i="21"/>
  <c r="AX164" i="21" s="1" a="1"/>
  <c r="AX164" i="21" s="1"/>
  <c r="AY164" i="21" s="1" a="1"/>
  <c r="AY164" i="21" s="1"/>
  <c r="AZ164" i="21" s="1" a="1"/>
  <c r="AZ164" i="21" s="1"/>
  <c r="AW116" i="21"/>
  <c r="AX116" i="21" s="1" a="1"/>
  <c r="AX116" i="21" s="1"/>
  <c r="AY116" i="21" s="1" a="1"/>
  <c r="AY116" i="21" s="1"/>
  <c r="AZ116" i="21" s="1" a="1"/>
  <c r="AZ116" i="21" s="1"/>
  <c r="AW92" i="21"/>
  <c r="AX92" i="21" s="1" a="1"/>
  <c r="AX92" i="21" s="1"/>
  <c r="AY92" i="21" s="1" a="1"/>
  <c r="AY92" i="21" s="1"/>
  <c r="AZ92" i="21" s="1" a="1"/>
  <c r="AZ92" i="21" s="1"/>
  <c r="AW250" i="21"/>
  <c r="AX250" i="21" s="1" a="1"/>
  <c r="AX250" i="21" s="1"/>
  <c r="AY250" i="21" s="1" a="1"/>
  <c r="AY250" i="21" s="1"/>
  <c r="AZ250" i="21" s="1" a="1"/>
  <c r="AZ250" i="21" s="1"/>
  <c r="AW66" i="21"/>
  <c r="AX66" i="21" s="1" a="1"/>
  <c r="AX66" i="21" s="1"/>
  <c r="AY66" i="21" s="1" a="1"/>
  <c r="AY66" i="21" s="1"/>
  <c r="AZ66" i="21" s="1" a="1"/>
  <c r="AZ66" i="21" s="1"/>
  <c r="AW191" i="21"/>
  <c r="AX191" i="21" s="1" a="1"/>
  <c r="AX191" i="21" s="1"/>
  <c r="AY191" i="21" s="1" a="1"/>
  <c r="AY191" i="21" s="1"/>
  <c r="AZ191" i="21" s="1" a="1"/>
  <c r="AZ191" i="21" s="1"/>
  <c r="AW206" i="21"/>
  <c r="AX206" i="21" s="1" a="1"/>
  <c r="AX206" i="21" s="1"/>
  <c r="AY206" i="21" s="1" a="1"/>
  <c r="AY206" i="21" s="1"/>
  <c r="AZ206" i="21" s="1" a="1"/>
  <c r="AZ206" i="21" s="1"/>
  <c r="AW62" i="21"/>
  <c r="AX62" i="21" s="1" a="1"/>
  <c r="AX62" i="21" s="1"/>
  <c r="AY62" i="21" s="1" a="1"/>
  <c r="AY62" i="21" s="1"/>
  <c r="AZ62" i="21" s="1" a="1"/>
  <c r="AZ62" i="21" s="1"/>
  <c r="AW147" i="7"/>
  <c r="AX147" i="7" s="1" a="1"/>
  <c r="AX147" i="7" s="1"/>
  <c r="AY147" i="7" s="1" a="1"/>
  <c r="AY147" i="7" s="1"/>
  <c r="AZ147" i="7" s="1" a="1"/>
  <c r="AZ147" i="7" s="1"/>
  <c r="AW80" i="7"/>
  <c r="AX80" i="7" s="1" a="1"/>
  <c r="AX80" i="7" s="1"/>
  <c r="AY80" i="7" s="1" a="1"/>
  <c r="AY80" i="7" s="1"/>
  <c r="AZ80" i="7" s="1" a="1"/>
  <c r="AZ80" i="7" s="1"/>
  <c r="AW201" i="7"/>
  <c r="AX201" i="7" s="1" a="1"/>
  <c r="AX201" i="7" s="1"/>
  <c r="AY201" i="7" s="1" a="1"/>
  <c r="AY201" i="7" s="1"/>
  <c r="AZ201" i="7" s="1" a="1"/>
  <c r="AZ201" i="7" s="1"/>
  <c r="AW75" i="21"/>
  <c r="AX75" i="21" s="1" a="1"/>
  <c r="AX75" i="21" s="1"/>
  <c r="AY75" i="21" s="1" a="1"/>
  <c r="AY75" i="21" s="1"/>
  <c r="AZ75" i="21" s="1" a="1"/>
  <c r="AZ75" i="21" s="1"/>
  <c r="AW102" i="21"/>
  <c r="AX102" i="21" s="1" a="1"/>
  <c r="AX102" i="21" s="1"/>
  <c r="AY102" i="21" s="1" a="1"/>
  <c r="AY102" i="21" s="1"/>
  <c r="AZ102" i="21" s="1" a="1"/>
  <c r="AZ102" i="21" s="1"/>
  <c r="AW269" i="21"/>
  <c r="AX269" i="21" s="1" a="1"/>
  <c r="AX269" i="21" s="1"/>
  <c r="AY269" i="21" s="1" a="1"/>
  <c r="AY269" i="21" s="1"/>
  <c r="AZ269" i="21" s="1" a="1"/>
  <c r="AZ269" i="21" s="1"/>
  <c r="AW227" i="21"/>
  <c r="AX227" i="21" s="1" a="1"/>
  <c r="AX227" i="21" s="1"/>
  <c r="AY227" i="21" s="1" a="1"/>
  <c r="AY227" i="21" s="1"/>
  <c r="AZ227" i="21" s="1" a="1"/>
  <c r="AZ227" i="21" s="1"/>
  <c r="AW181" i="21"/>
  <c r="AX181" i="21" s="1" a="1"/>
  <c r="AX181" i="21" s="1"/>
  <c r="AY181" i="21" s="1" a="1"/>
  <c r="AY181" i="21" s="1"/>
  <c r="AZ181" i="21" s="1" a="1"/>
  <c r="AZ181" i="21" s="1"/>
  <c r="AW131" i="21"/>
  <c r="AX131" i="21" s="1" a="1"/>
  <c r="AX131" i="21" s="1"/>
  <c r="AY131" i="21" s="1" a="1"/>
  <c r="AY131" i="21" s="1"/>
  <c r="AZ131" i="21" s="1" a="1"/>
  <c r="AZ131" i="21" s="1"/>
  <c r="AW290" i="21"/>
  <c r="AX290" i="21" s="1" a="1"/>
  <c r="AX290" i="21" s="1"/>
  <c r="AY290" i="21" s="1" a="1"/>
  <c r="AY290" i="21" s="1"/>
  <c r="AZ290" i="21" s="1" a="1"/>
  <c r="AZ290" i="21" s="1"/>
  <c r="AW194" i="21"/>
  <c r="AX194" i="21" s="1" a="1"/>
  <c r="AX194" i="21" s="1"/>
  <c r="AY194" i="21" s="1" a="1"/>
  <c r="AY194" i="21" s="1"/>
  <c r="AZ194" i="21" s="1" a="1"/>
  <c r="AZ194" i="21" s="1"/>
  <c r="AW154" i="21"/>
  <c r="AX154" i="21" s="1" a="1"/>
  <c r="AX154" i="21" s="1"/>
  <c r="AY154" i="21" s="1" a="1"/>
  <c r="AY154" i="21" s="1"/>
  <c r="AZ154" i="21" s="1" a="1"/>
  <c r="AZ154" i="21" s="1"/>
  <c r="AW122" i="21"/>
  <c r="AX122" i="21" s="1" a="1"/>
  <c r="AX122" i="21" s="1"/>
  <c r="AY122" i="21" s="1" a="1"/>
  <c r="AY122" i="21" s="1"/>
  <c r="AZ122" i="21" s="1" a="1"/>
  <c r="AZ122" i="21" s="1"/>
  <c r="AW9" i="21"/>
  <c r="AX9" i="21" s="1" a="1"/>
  <c r="AX9" i="21" s="1"/>
  <c r="AY9" i="21" s="1" a="1"/>
  <c r="AY9" i="21" s="1"/>
  <c r="AZ9" i="21" s="1" a="1"/>
  <c r="AZ9" i="21" s="1"/>
  <c r="AW243" i="21"/>
  <c r="AX243" i="21" s="1" a="1"/>
  <c r="AX243" i="21" s="1"/>
  <c r="AY243" i="21" s="1" a="1"/>
  <c r="AY243" i="21" s="1"/>
  <c r="AZ243" i="21" s="1" a="1"/>
  <c r="AZ243" i="21" s="1"/>
  <c r="AW197" i="21"/>
  <c r="AX197" i="21" s="1" a="1"/>
  <c r="AX197" i="21" s="1"/>
  <c r="AY197" i="21" s="1" a="1"/>
  <c r="AY197" i="21" s="1"/>
  <c r="AZ197" i="21" s="1" a="1"/>
  <c r="AZ197" i="21" s="1"/>
  <c r="AW147" i="21"/>
  <c r="AX147" i="21" s="1" a="1"/>
  <c r="AX147" i="21" s="1"/>
  <c r="AY147" i="21" s="1" a="1"/>
  <c r="AY147" i="21" s="1"/>
  <c r="AZ147" i="21" s="1" a="1"/>
  <c r="AZ147" i="21" s="1"/>
  <c r="AW264" i="21"/>
  <c r="AX264" i="21" s="1" a="1"/>
  <c r="AX264" i="21" s="1"/>
  <c r="AY264" i="21" s="1" a="1"/>
  <c r="AY264" i="21" s="1"/>
  <c r="AZ264" i="21" s="1" a="1"/>
  <c r="AZ264" i="21" s="1"/>
  <c r="AW253" i="7"/>
  <c r="AX253" i="7" s="1" a="1"/>
  <c r="AX253" i="7" s="1"/>
  <c r="AY253" i="7" s="1" a="1"/>
  <c r="AY253" i="7" s="1"/>
  <c r="AZ253" i="7" s="1" a="1"/>
  <c r="AZ253" i="7" s="1"/>
  <c r="AW142" i="7"/>
  <c r="AX142" i="7" s="1" a="1"/>
  <c r="AX142" i="7" s="1"/>
  <c r="AY142" i="7" s="1" a="1"/>
  <c r="AY142" i="7" s="1"/>
  <c r="AZ142" i="7" s="1" a="1"/>
  <c r="AZ142" i="7" s="1"/>
  <c r="AW61" i="7"/>
  <c r="AX61" i="7" s="1" a="1"/>
  <c r="AX61" i="7" s="1"/>
  <c r="AY61" i="7" s="1" a="1"/>
  <c r="AY61" i="7" s="1"/>
  <c r="AZ61" i="7" s="1" a="1"/>
  <c r="AZ61" i="7" s="1"/>
  <c r="AW280" i="7"/>
  <c r="AX280" i="7" s="1" a="1"/>
  <c r="AX280" i="7" s="1"/>
  <c r="AY280" i="7" s="1" a="1"/>
  <c r="AY280" i="7" s="1"/>
  <c r="AZ280" i="7" s="1" a="1"/>
  <c r="AZ280" i="7" s="1"/>
  <c r="AW264" i="7"/>
  <c r="AX264" i="7" s="1" a="1"/>
  <c r="AX264" i="7" s="1"/>
  <c r="AY264" i="7" s="1" a="1"/>
  <c r="AY264" i="7" s="1"/>
  <c r="AZ264" i="7" s="1" a="1"/>
  <c r="AZ264" i="7" s="1"/>
  <c r="AW232" i="7"/>
  <c r="AX232" i="7" s="1" a="1"/>
  <c r="AX232" i="7" s="1"/>
  <c r="AY232" i="7" s="1" a="1"/>
  <c r="AY232" i="7" s="1"/>
  <c r="AZ232" i="7" s="1" a="1"/>
  <c r="AZ232" i="7" s="1"/>
  <c r="AW209" i="21"/>
  <c r="AX209" i="21" s="1" a="1"/>
  <c r="AX209" i="21" s="1"/>
  <c r="AY209" i="21" s="1" a="1"/>
  <c r="AY209" i="21" s="1"/>
  <c r="AZ209" i="21" s="1" a="1"/>
  <c r="AZ209" i="21" s="1"/>
  <c r="AW163" i="21"/>
  <c r="AX163" i="21" s="1" a="1"/>
  <c r="AX163" i="21" s="1"/>
  <c r="AY163" i="21" s="1" a="1"/>
  <c r="AY163" i="21" s="1"/>
  <c r="AZ163" i="21" s="1" a="1"/>
  <c r="AZ163" i="21" s="1"/>
  <c r="AW235" i="21"/>
  <c r="AX235" i="21" s="1" a="1"/>
  <c r="AX235" i="21" s="1"/>
  <c r="AY235" i="21" s="1" a="1"/>
  <c r="AY235" i="21" s="1"/>
  <c r="AZ235" i="21" s="1" a="1"/>
  <c r="AZ235" i="21" s="1"/>
  <c r="AW222" i="21"/>
  <c r="AX222" i="21" s="1" a="1"/>
  <c r="AX222" i="21" s="1"/>
  <c r="AY222" i="21" s="1" a="1"/>
  <c r="AY222" i="21" s="1"/>
  <c r="AZ222" i="21" s="1" a="1"/>
  <c r="AZ222" i="21" s="1"/>
  <c r="AW198" i="21"/>
  <c r="AX198" i="21" s="1" a="1"/>
  <c r="AX198" i="21" s="1"/>
  <c r="AY198" i="21" s="1" a="1"/>
  <c r="AY198" i="21" s="1"/>
  <c r="AZ198" i="21" s="1" a="1"/>
  <c r="AZ198" i="21" s="1"/>
  <c r="AW166" i="21"/>
  <c r="AX166" i="21" s="1" a="1"/>
  <c r="AX166" i="21" s="1"/>
  <c r="AY166" i="21" s="1" a="1"/>
  <c r="AY166" i="21" s="1"/>
  <c r="AZ166" i="21" s="1" a="1"/>
  <c r="AZ166" i="21" s="1"/>
  <c r="AW142" i="21"/>
  <c r="AX142" i="21" s="1" a="1"/>
  <c r="AX142" i="21" s="1"/>
  <c r="AY142" i="21" s="1" a="1"/>
  <c r="AY142" i="21" s="1"/>
  <c r="AZ142" i="21" s="1" a="1"/>
  <c r="AZ142" i="21" s="1"/>
  <c r="AW118" i="21"/>
  <c r="AX118" i="21" s="1" a="1"/>
  <c r="AX118" i="21" s="1"/>
  <c r="AY118" i="21" s="1" a="1"/>
  <c r="AY118" i="21" s="1"/>
  <c r="AZ118" i="21" s="1" a="1"/>
  <c r="AZ118" i="21" s="1"/>
  <c r="AW94" i="21"/>
  <c r="AX94" i="21" s="1" a="1"/>
  <c r="AX94" i="21" s="1"/>
  <c r="AY94" i="21" s="1" a="1"/>
  <c r="AY94" i="21" s="1"/>
  <c r="AZ94" i="21" s="1" a="1"/>
  <c r="AZ94" i="21" s="1"/>
  <c r="AW70" i="21"/>
  <c r="AX70" i="21" s="1" a="1"/>
  <c r="AX70" i="21" s="1"/>
  <c r="AY70" i="21" s="1" a="1"/>
  <c r="AY70" i="21" s="1"/>
  <c r="AZ70" i="21" s="1" a="1"/>
  <c r="AZ70" i="21" s="1"/>
  <c r="AW202" i="21"/>
  <c r="AX202" i="21" s="1" a="1"/>
  <c r="AX202" i="21" s="1"/>
  <c r="AY202" i="21" s="1" a="1"/>
  <c r="AY202" i="21" s="1"/>
  <c r="AZ202" i="21" s="1" a="1"/>
  <c r="AZ202" i="21" s="1"/>
  <c r="AW153" i="21"/>
  <c r="AX153" i="21" s="1" a="1"/>
  <c r="AX153" i="21" s="1"/>
  <c r="AY153" i="21" s="1" a="1"/>
  <c r="AY153" i="21" s="1"/>
  <c r="AZ153" i="21" s="1" a="1"/>
  <c r="AZ153" i="21" s="1"/>
  <c r="AW106" i="21"/>
  <c r="AX106" i="21" s="1" a="1"/>
  <c r="AX106" i="21" s="1"/>
  <c r="AY106" i="21" s="1" a="1"/>
  <c r="AY106" i="21" s="1"/>
  <c r="AZ106" i="21" s="1" a="1"/>
  <c r="AZ106" i="21" s="1"/>
  <c r="AW82" i="21"/>
  <c r="AX82" i="21" s="1" a="1"/>
  <c r="AX82" i="21" s="1"/>
  <c r="AY82" i="21" s="1" a="1"/>
  <c r="AY82" i="21" s="1"/>
  <c r="AZ82" i="21" s="1" a="1"/>
  <c r="AZ82" i="21" s="1"/>
  <c r="AW65" i="21"/>
  <c r="AX65" i="21" s="1" a="1"/>
  <c r="AX65" i="21" s="1"/>
  <c r="AY65" i="21" s="1" a="1"/>
  <c r="AY65" i="21" s="1"/>
  <c r="AZ65" i="21" s="1" a="1"/>
  <c r="AZ65" i="21" s="1"/>
  <c r="AW19" i="21"/>
  <c r="AX19" i="21" s="1" a="1"/>
  <c r="AX19" i="21" s="1"/>
  <c r="AY19" i="21" s="1" a="1"/>
  <c r="AY19" i="21" s="1"/>
  <c r="AZ19" i="21" s="1" a="1"/>
  <c r="AZ19" i="21" s="1"/>
  <c r="AW188" i="21"/>
  <c r="AX188" i="21" s="1" a="1"/>
  <c r="AX188" i="21" s="1"/>
  <c r="AY188" i="21" s="1" a="1"/>
  <c r="AY188" i="21" s="1"/>
  <c r="AZ188" i="21" s="1" a="1"/>
  <c r="AZ188" i="21" s="1"/>
  <c r="AW148" i="21"/>
  <c r="AX148" i="21" s="1" a="1"/>
  <c r="AX148" i="21" s="1"/>
  <c r="AY148" i="21" s="1" a="1"/>
  <c r="AY148" i="21" s="1"/>
  <c r="AZ148" i="21" s="1" a="1"/>
  <c r="AZ148" i="21" s="1"/>
  <c r="AW124" i="21"/>
  <c r="AX124" i="21" s="1" a="1"/>
  <c r="AX124" i="21" s="1"/>
  <c r="AY124" i="21" s="1" a="1"/>
  <c r="AY124" i="21" s="1"/>
  <c r="AZ124" i="21" s="1" a="1"/>
  <c r="AZ124" i="21" s="1"/>
  <c r="AW99" i="21"/>
  <c r="AX99" i="21" s="1" a="1"/>
  <c r="AX99" i="21" s="1"/>
  <c r="AY99" i="21" s="1" a="1"/>
  <c r="AY99" i="21" s="1"/>
  <c r="AZ99" i="21" s="1" a="1"/>
  <c r="AZ99" i="21" s="1"/>
  <c r="AW51" i="21"/>
  <c r="AX51" i="21" s="1" a="1"/>
  <c r="AX51" i="21" s="1"/>
  <c r="AY51" i="21" s="1" a="1"/>
  <c r="AY51" i="21" s="1"/>
  <c r="AZ51" i="21" s="1" a="1"/>
  <c r="AZ51" i="21" s="1"/>
  <c r="AW6" i="21"/>
  <c r="AX6" i="21" s="1" a="1"/>
  <c r="AX6" i="21" s="1"/>
  <c r="AY6" i="21" s="1" a="1"/>
  <c r="AY6" i="21" s="1"/>
  <c r="AZ6" i="21" s="1" a="1"/>
  <c r="AZ6" i="21" s="1"/>
  <c r="AW169" i="21"/>
  <c r="AX169" i="21" s="1" a="1"/>
  <c r="AX169" i="21" s="1"/>
  <c r="AY169" i="21" s="1" a="1"/>
  <c r="AY169" i="21" s="1"/>
  <c r="AZ169" i="21" s="1" a="1"/>
  <c r="AZ169" i="21" s="1"/>
  <c r="AW121" i="21"/>
  <c r="AX121" i="21" s="1" a="1"/>
  <c r="AX121" i="21" s="1"/>
  <c r="AY121" i="21" s="1" a="1"/>
  <c r="AY121" i="21" s="1"/>
  <c r="AZ121" i="21" s="1" a="1"/>
  <c r="AZ121" i="21" s="1"/>
  <c r="AW97" i="21"/>
  <c r="AX97" i="21" s="1" a="1"/>
  <c r="AX97" i="21" s="1"/>
  <c r="AY97" i="21" s="1" a="1"/>
  <c r="AY97" i="21" s="1"/>
  <c r="AZ97" i="21" s="1" a="1"/>
  <c r="AZ97" i="21" s="1"/>
  <c r="AW294" i="21"/>
  <c r="AX294" i="21" s="1" a="1"/>
  <c r="AX294" i="21" s="1"/>
  <c r="AY294" i="21" s="1" a="1"/>
  <c r="AY294" i="21" s="1"/>
  <c r="AZ294" i="21" s="1" a="1"/>
  <c r="AZ294" i="21" s="1"/>
  <c r="AW278" i="21"/>
  <c r="AX278" i="21" s="1" a="1"/>
  <c r="AX278" i="21" s="1"/>
  <c r="AY278" i="21" s="1" a="1"/>
  <c r="AY278" i="21" s="1"/>
  <c r="AZ278" i="21" s="1" a="1"/>
  <c r="AZ278" i="21" s="1"/>
  <c r="AW254" i="21"/>
  <c r="AX254" i="21" s="1" a="1"/>
  <c r="AX254" i="21" s="1"/>
  <c r="AY254" i="21" s="1" a="1"/>
  <c r="AY254" i="21" s="1"/>
  <c r="AZ254" i="21" s="1" a="1"/>
  <c r="AZ254" i="21" s="1"/>
  <c r="AW72" i="21"/>
  <c r="AX72" i="21" s="1" a="1"/>
  <c r="AX72" i="21" s="1"/>
  <c r="AY72" i="21" s="1" a="1"/>
  <c r="AY72" i="21" s="1"/>
  <c r="AZ72" i="21" s="1" a="1"/>
  <c r="AZ72" i="21" s="1"/>
  <c r="AX58" i="12"/>
  <c r="AY58" i="12" s="1" a="1"/>
  <c r="AY58" i="12" s="1"/>
  <c r="AZ58" i="12" s="1" a="1"/>
  <c r="AZ58" i="12" s="1"/>
  <c r="AX24" i="12"/>
  <c r="AY24" i="12" s="1" a="1"/>
  <c r="AY24" i="12" s="1"/>
  <c r="AZ24" i="12" s="1" a="1"/>
  <c r="AZ24" i="12" s="1"/>
  <c r="BA24" i="12" s="1" a="1"/>
  <c r="BA24" i="12" s="1"/>
  <c r="AX44" i="12"/>
  <c r="AY44" i="12" s="1" a="1"/>
  <c r="AY44" i="12" s="1"/>
  <c r="AZ44" i="12" s="1" a="1"/>
  <c r="AZ44" i="12" s="1"/>
  <c r="AX258" i="12"/>
  <c r="AY258" i="12" s="1" a="1"/>
  <c r="AY258" i="12" s="1"/>
  <c r="AZ258" i="12" s="1" a="1"/>
  <c r="AZ258" i="12" s="1"/>
  <c r="BA258" i="12" s="1" a="1"/>
  <c r="BA258" i="12" s="1"/>
  <c r="AX250" i="12"/>
  <c r="AY250" i="12" s="1" a="1"/>
  <c r="AY250" i="12" s="1"/>
  <c r="AZ250" i="12" s="1" a="1"/>
  <c r="AZ250" i="12" s="1"/>
  <c r="BA250" i="12" s="1" a="1"/>
  <c r="BA250" i="12" s="1"/>
  <c r="AX226" i="12"/>
  <c r="AY226" i="12" s="1" a="1"/>
  <c r="AY226" i="12" s="1"/>
  <c r="AZ226" i="12" s="1" a="1"/>
  <c r="AZ226" i="12" s="1"/>
  <c r="BA226" i="12" s="1" a="1"/>
  <c r="BA226" i="12" s="1"/>
  <c r="AX202" i="12"/>
  <c r="AY202" i="12" s="1" a="1"/>
  <c r="AY202" i="12" s="1"/>
  <c r="AZ202" i="12" s="1" a="1"/>
  <c r="AZ202" i="12" s="1"/>
  <c r="BA202" i="12" s="1" a="1"/>
  <c r="BA202" i="12" s="1"/>
  <c r="AX178" i="12"/>
  <c r="AY178" i="12" s="1" a="1"/>
  <c r="AY178" i="12" s="1"/>
  <c r="AZ178" i="12" s="1" a="1"/>
  <c r="AZ178" i="12" s="1"/>
  <c r="BA178" i="12" s="1" a="1"/>
  <c r="BA178" i="12" s="1"/>
  <c r="AW25" i="7"/>
  <c r="AX25" i="7" s="1" a="1"/>
  <c r="AX25" i="7" s="1"/>
  <c r="AY25" i="7" s="1" a="1"/>
  <c r="AY25" i="7" s="1"/>
  <c r="AZ25" i="7" s="1" a="1"/>
  <c r="AZ25" i="7" s="1"/>
  <c r="AX83" i="12"/>
  <c r="AY83" i="12" s="1" a="1"/>
  <c r="AY83" i="12" s="1"/>
  <c r="AZ83" i="12" s="1" a="1"/>
  <c r="AZ83" i="12" s="1"/>
  <c r="BA83" i="12" s="1" a="1"/>
  <c r="BA83" i="12" s="1"/>
  <c r="AX290" i="12"/>
  <c r="AY290" i="12" s="1" a="1"/>
  <c r="AY290" i="12" s="1"/>
  <c r="AZ290" i="12" s="1" a="1"/>
  <c r="AZ290" i="12" s="1"/>
  <c r="BA290" i="12" s="1" a="1"/>
  <c r="BA290" i="12" s="1"/>
  <c r="AX274" i="12"/>
  <c r="AY274" i="12" s="1" a="1"/>
  <c r="AY274" i="12" s="1"/>
  <c r="AZ274" i="12" s="1" a="1"/>
  <c r="AZ274" i="12" s="1"/>
  <c r="BA274" i="12" s="1" a="1"/>
  <c r="BA274" i="12" s="1"/>
  <c r="AX264" i="12"/>
  <c r="AY264" i="12" s="1" a="1"/>
  <c r="AY264" i="12" s="1"/>
  <c r="AZ264" i="12" s="1" a="1"/>
  <c r="AZ264" i="12" s="1"/>
  <c r="BA264" i="12" s="1" a="1"/>
  <c r="BA264" i="12" s="1"/>
  <c r="AW15" i="7"/>
  <c r="AX15" i="7" s="1" a="1"/>
  <c r="AX15" i="7" s="1"/>
  <c r="AY15" i="7" s="1" a="1"/>
  <c r="AY15" i="7" s="1"/>
  <c r="AZ15" i="7" s="1" a="1"/>
  <c r="AZ15" i="7" s="1"/>
  <c r="AW244" i="7"/>
  <c r="AX244" i="7" s="1" a="1"/>
  <c r="AX244" i="7" s="1"/>
  <c r="AY244" i="7" s="1" a="1"/>
  <c r="AY244" i="7" s="1"/>
  <c r="AZ244" i="7" s="1" a="1"/>
  <c r="AZ244" i="7" s="1"/>
  <c r="AW23" i="7"/>
  <c r="AX23" i="7" s="1" a="1"/>
  <c r="AX23" i="7" s="1"/>
  <c r="AY23" i="7" s="1" a="1"/>
  <c r="AY23" i="7" s="1"/>
  <c r="AZ23" i="7" s="1" a="1"/>
  <c r="AZ23" i="7" s="1"/>
  <c r="AW51" i="7"/>
  <c r="AX51" i="7" s="1" a="1"/>
  <c r="AX51" i="7" s="1"/>
  <c r="AY51" i="7" s="1" a="1"/>
  <c r="AY51" i="7" s="1"/>
  <c r="AZ51" i="7" s="1" a="1"/>
  <c r="AZ51" i="7" s="1"/>
  <c r="AW26" i="7"/>
  <c r="AX26" i="7" s="1" a="1"/>
  <c r="AX26" i="7" s="1"/>
  <c r="AY26" i="7" s="1" a="1"/>
  <c r="AY26" i="7" s="1"/>
  <c r="AZ26" i="7" s="1" a="1"/>
  <c r="AZ26" i="7" s="1"/>
  <c r="AW100" i="7"/>
  <c r="AX100" i="7" s="1" a="1"/>
  <c r="AX100" i="7" s="1"/>
  <c r="AY100" i="7" s="1" a="1"/>
  <c r="AY100" i="7" s="1"/>
  <c r="AZ100" i="7" s="1" a="1"/>
  <c r="AZ100" i="7" s="1"/>
  <c r="AR12" i="19"/>
  <c r="AS12" i="19" s="1" a="1"/>
  <c r="AS12" i="19" s="1"/>
  <c r="AT12" i="19" s="1" a="1"/>
  <c r="AT12" i="19" s="1"/>
  <c r="AU12" i="19" s="1" a="1"/>
  <c r="AU12" i="19" s="1"/>
  <c r="AR25" i="19"/>
  <c r="AS25" i="19" s="1" a="1"/>
  <c r="AS25" i="19" s="1"/>
  <c r="AT25" i="19" s="1" a="1"/>
  <c r="AT25" i="19" s="1"/>
  <c r="AU25" i="19" s="1" a="1"/>
  <c r="AU25" i="19" s="1"/>
  <c r="AR7" i="19"/>
  <c r="AS7" i="19" s="1" a="1"/>
  <c r="AS7" i="19" s="1"/>
  <c r="AT7" i="19" s="1" a="1"/>
  <c r="AT7" i="19" s="1"/>
  <c r="AU7" i="19" s="1" a="1"/>
  <c r="AU7" i="19" s="1"/>
  <c r="AW298" i="21"/>
  <c r="AX298" i="21" s="1" a="1"/>
  <c r="AX298" i="21" s="1"/>
  <c r="AY298" i="21" s="1" a="1"/>
  <c r="AY298" i="21" s="1"/>
  <c r="AZ298" i="21" s="1" a="1"/>
  <c r="AZ298" i="21" s="1"/>
  <c r="AW187" i="21"/>
  <c r="AX187" i="21" s="1" a="1"/>
  <c r="AX187" i="21" s="1"/>
  <c r="AY187" i="21" s="1" a="1"/>
  <c r="AY187" i="21" s="1"/>
  <c r="AZ187" i="21" s="1" a="1"/>
  <c r="AZ187" i="21" s="1"/>
  <c r="AX62" i="12"/>
  <c r="AY62" i="12" s="1" a="1"/>
  <c r="AY62" i="12" s="1"/>
  <c r="AZ62" i="12" s="1" a="1"/>
  <c r="AZ62" i="12" s="1"/>
  <c r="BA62" i="12" s="1" a="1"/>
  <c r="BA62" i="12" s="1"/>
  <c r="AX22" i="12"/>
  <c r="AY22" i="12" s="1" a="1"/>
  <c r="AY22" i="12" s="1"/>
  <c r="AZ22" i="12" s="1" a="1"/>
  <c r="AZ22" i="12" s="1"/>
  <c r="AX67" i="12"/>
  <c r="AY67" i="12" s="1" a="1"/>
  <c r="AY67" i="12" s="1"/>
  <c r="AZ67" i="12" s="1" a="1"/>
  <c r="AZ67" i="12" s="1"/>
  <c r="BA67" i="12" s="1" a="1"/>
  <c r="BA67" i="12" s="1"/>
  <c r="AW37" i="7"/>
  <c r="AX37" i="7" s="1" a="1"/>
  <c r="AX37" i="7" s="1"/>
  <c r="AY37" i="7" s="1" a="1"/>
  <c r="AY37" i="7" s="1"/>
  <c r="AZ37" i="7" s="1" a="1"/>
  <c r="AZ37" i="7" s="1"/>
  <c r="AW82" i="7"/>
  <c r="AX82" i="7" s="1" a="1"/>
  <c r="AX82" i="7" s="1"/>
  <c r="AY82" i="7" s="1" a="1"/>
  <c r="AY82" i="7" s="1"/>
  <c r="AZ82" i="7" s="1" a="1"/>
  <c r="AZ82" i="7" s="1"/>
  <c r="AW229" i="7"/>
  <c r="AX229" i="7" s="1" a="1"/>
  <c r="AX229" i="7" s="1"/>
  <c r="AY229" i="7" s="1" a="1"/>
  <c r="AY229" i="7" s="1"/>
  <c r="AZ229" i="7" s="1" a="1"/>
  <c r="AZ229" i="7" s="1"/>
  <c r="AW9" i="7"/>
  <c r="AX9" i="7" s="1" a="1"/>
  <c r="AX9" i="7" s="1"/>
  <c r="AY9" i="7" s="1" a="1"/>
  <c r="AY9" i="7" s="1"/>
  <c r="AZ9" i="7" s="1" a="1"/>
  <c r="AZ9" i="7" s="1"/>
  <c r="AW289" i="7"/>
  <c r="AX289" i="7" s="1" a="1"/>
  <c r="AX289" i="7" s="1"/>
  <c r="AY289" i="7" s="1" a="1"/>
  <c r="AY289" i="7" s="1"/>
  <c r="AZ289" i="7" s="1" a="1"/>
  <c r="AZ289" i="7" s="1"/>
  <c r="AW238" i="7"/>
  <c r="AX238" i="7" s="1" a="1"/>
  <c r="AX238" i="7" s="1"/>
  <c r="AY238" i="7" s="1" a="1"/>
  <c r="AY238" i="7" s="1"/>
  <c r="AZ238" i="7" s="1" a="1"/>
  <c r="AZ238" i="7" s="1"/>
  <c r="AW187" i="7"/>
  <c r="AX187" i="7" s="1" a="1"/>
  <c r="AX187" i="7" s="1"/>
  <c r="AY187" i="7" s="1" a="1"/>
  <c r="AY187" i="7" s="1"/>
  <c r="AZ187" i="7" s="1" a="1"/>
  <c r="AZ187" i="7" s="1"/>
  <c r="AW66" i="7"/>
  <c r="AX66" i="7" s="1" a="1"/>
  <c r="AX66" i="7" s="1"/>
  <c r="AY66" i="7" s="1" a="1"/>
  <c r="AY66" i="7" s="1"/>
  <c r="AZ66" i="7" s="1" a="1"/>
  <c r="AZ66" i="7" s="1"/>
  <c r="AW92" i="7"/>
  <c r="AX92" i="7" s="1" a="1"/>
  <c r="AX92" i="7" s="1"/>
  <c r="AY92" i="7" s="1" a="1"/>
  <c r="AY92" i="7" s="1"/>
  <c r="AZ92" i="7" s="1" a="1"/>
  <c r="AZ92" i="7" s="1"/>
  <c r="AW192" i="7"/>
  <c r="AX192" i="7" s="1" a="1"/>
  <c r="AX192" i="7" s="1"/>
  <c r="AY192" i="7" s="1" a="1"/>
  <c r="AY192" i="7" s="1"/>
  <c r="AZ192" i="7" s="1" a="1"/>
  <c r="AZ192" i="7" s="1"/>
  <c r="AW83" i="7"/>
  <c r="AX83" i="7" s="1" a="1"/>
  <c r="AX83" i="7" s="1"/>
  <c r="AY83" i="7" s="1" a="1"/>
  <c r="AY83" i="7" s="1"/>
  <c r="AZ83" i="7" s="1" a="1"/>
  <c r="AZ83" i="7" s="1"/>
  <c r="AW272" i="7"/>
  <c r="AX272" i="7" s="1" a="1"/>
  <c r="AX272" i="7" s="1"/>
  <c r="AY272" i="7" s="1" a="1"/>
  <c r="AY272" i="7" s="1"/>
  <c r="AZ272" i="7" s="1" a="1"/>
  <c r="AZ272" i="7" s="1"/>
  <c r="AW42" i="7"/>
  <c r="AX42" i="7" s="1" a="1"/>
  <c r="AX42" i="7" s="1"/>
  <c r="AY42" i="7" s="1" a="1"/>
  <c r="AY42" i="7" s="1"/>
  <c r="AZ42" i="7" s="1" a="1"/>
  <c r="AZ42" i="7" s="1"/>
  <c r="AW157" i="7"/>
  <c r="AX157" i="7" s="1" a="1"/>
  <c r="AX157" i="7" s="1"/>
  <c r="AY157" i="7" s="1" a="1"/>
  <c r="AY157" i="7" s="1"/>
  <c r="AZ157" i="7" s="1" a="1"/>
  <c r="AZ157" i="7" s="1"/>
  <c r="AW101" i="7"/>
  <c r="AX101" i="7" s="1" a="1"/>
  <c r="AX101" i="7" s="1"/>
  <c r="AY101" i="7" s="1" a="1"/>
  <c r="AY101" i="7" s="1"/>
  <c r="AZ101" i="7" s="1" a="1"/>
  <c r="AZ101" i="7" s="1"/>
  <c r="AW76" i="7"/>
  <c r="AX76" i="7" s="1" a="1"/>
  <c r="AX76" i="7" s="1"/>
  <c r="AY76" i="7" s="1" a="1"/>
  <c r="AY76" i="7" s="1"/>
  <c r="AZ76" i="7" s="1" a="1"/>
  <c r="AZ76" i="7" s="1"/>
  <c r="AW288" i="7"/>
  <c r="AX288" i="7" s="1" a="1"/>
  <c r="AX288" i="7" s="1"/>
  <c r="AY288" i="7" s="1" a="1"/>
  <c r="AY288" i="7" s="1"/>
  <c r="AZ288" i="7" s="1" a="1"/>
  <c r="AZ288" i="7" s="1"/>
  <c r="AW251" i="7"/>
  <c r="AX251" i="7" s="1" a="1"/>
  <c r="AX251" i="7" s="1"/>
  <c r="AY251" i="7" s="1" a="1"/>
  <c r="AY251" i="7" s="1"/>
  <c r="AZ251" i="7" s="1" a="1"/>
  <c r="AZ251" i="7" s="1"/>
  <c r="AW199" i="7"/>
  <c r="AX199" i="7" s="1" a="1"/>
  <c r="AX199" i="7" s="1"/>
  <c r="AY199" i="7" s="1" a="1"/>
  <c r="AY199" i="7" s="1"/>
  <c r="AZ199" i="7" s="1" a="1"/>
  <c r="AZ199" i="7" s="1"/>
  <c r="AW30" i="7"/>
  <c r="AX30" i="7" s="1" a="1"/>
  <c r="AX30" i="7" s="1"/>
  <c r="AY30" i="7" s="1" a="1"/>
  <c r="AY30" i="7" s="1"/>
  <c r="AZ30" i="7" s="1" a="1"/>
  <c r="AZ30" i="7" s="1"/>
  <c r="AW191" i="7"/>
  <c r="AX191" i="7" s="1" a="1"/>
  <c r="AX191" i="7" s="1"/>
  <c r="AY191" i="7" s="1" a="1"/>
  <c r="AY191" i="7" s="1"/>
  <c r="AZ191" i="7" s="1" a="1"/>
  <c r="AZ191" i="7" s="1"/>
  <c r="AW127" i="7"/>
  <c r="AX127" i="7" s="1" a="1"/>
  <c r="AX127" i="7" s="1"/>
  <c r="AY127" i="7" s="1" a="1"/>
  <c r="AY127" i="7" s="1"/>
  <c r="AZ127" i="7" s="1" a="1"/>
  <c r="AZ127" i="7" s="1"/>
  <c r="AW279" i="7"/>
  <c r="AX279" i="7" s="1" a="1"/>
  <c r="AX279" i="7" s="1"/>
  <c r="AY279" i="7" s="1" a="1"/>
  <c r="AY279" i="7" s="1"/>
  <c r="AZ279" i="7" s="1" a="1"/>
  <c r="AZ279" i="7" s="1"/>
  <c r="AW271" i="7"/>
  <c r="AX271" i="7" s="1" a="1"/>
  <c r="AX271" i="7" s="1"/>
  <c r="AY271" i="7" s="1" a="1"/>
  <c r="AY271" i="7" s="1"/>
  <c r="AZ271" i="7" s="1" a="1"/>
  <c r="AZ271" i="7" s="1"/>
  <c r="AW250" i="7"/>
  <c r="AX250" i="7" s="1" a="1"/>
  <c r="AX250" i="7" s="1"/>
  <c r="AY250" i="7" s="1" a="1"/>
  <c r="AY250" i="7" s="1"/>
  <c r="AZ250" i="7" s="1" a="1"/>
  <c r="AZ250" i="7" s="1"/>
  <c r="AW219" i="7"/>
  <c r="AX219" i="7" s="1" a="1"/>
  <c r="AX219" i="7" s="1"/>
  <c r="AY219" i="7" s="1" a="1"/>
  <c r="AY219" i="7" s="1"/>
  <c r="AZ219" i="7" s="1" a="1"/>
  <c r="AZ219" i="7" s="1"/>
  <c r="AW198" i="7"/>
  <c r="AX198" i="7" s="1" a="1"/>
  <c r="AX198" i="7" s="1"/>
  <c r="AY198" i="7" s="1" a="1"/>
  <c r="AY198" i="7" s="1"/>
  <c r="AZ198" i="7" s="1" a="1"/>
  <c r="AZ198" i="7" s="1"/>
  <c r="AW167" i="7"/>
  <c r="AX167" i="7" s="1" a="1"/>
  <c r="AX167" i="7" s="1"/>
  <c r="AY167" i="7" s="1" a="1"/>
  <c r="AY167" i="7" s="1"/>
  <c r="AZ167" i="7" s="1" a="1"/>
  <c r="AZ167" i="7" s="1"/>
  <c r="AW38" i="7"/>
  <c r="AX38" i="7" s="1" a="1"/>
  <c r="AX38" i="7" s="1"/>
  <c r="AY38" i="7" s="1" a="1"/>
  <c r="AY38" i="7" s="1"/>
  <c r="AZ38" i="7" s="1" a="1"/>
  <c r="AZ38" i="7" s="1"/>
  <c r="AW212" i="7"/>
  <c r="AX212" i="7" s="1" a="1"/>
  <c r="AX212" i="7" s="1"/>
  <c r="AY212" i="7" s="1" a="1"/>
  <c r="AY212" i="7" s="1"/>
  <c r="AZ212" i="7" s="1" a="1"/>
  <c r="AZ212" i="7" s="1"/>
  <c r="AR29" i="19"/>
  <c r="AS29" i="19" s="1" a="1"/>
  <c r="AS29" i="19" s="1"/>
  <c r="AT29" i="19" s="1" a="1"/>
  <c r="AT29" i="19" s="1"/>
  <c r="AU29" i="19" s="1" a="1"/>
  <c r="AU29" i="19" s="1"/>
  <c r="AR28" i="19"/>
  <c r="AS28" i="19" s="1" a="1"/>
  <c r="AS28" i="19" s="1"/>
  <c r="AT28" i="19" s="1" a="1"/>
  <c r="AT28" i="19" s="1"/>
  <c r="AU28" i="19" s="1" a="1"/>
  <c r="AU28" i="19" s="1"/>
  <c r="AR49" i="19"/>
  <c r="AS49" i="19" s="1" a="1"/>
  <c r="AS49" i="19" s="1"/>
  <c r="AT49" i="19" s="1" a="1"/>
  <c r="AT49" i="19" s="1"/>
  <c r="AU49" i="19" s="1" a="1"/>
  <c r="AU49" i="19" s="1"/>
  <c r="AW261" i="21"/>
  <c r="AX261" i="21" s="1" a="1"/>
  <c r="AX261" i="21" s="1"/>
  <c r="AY261" i="21" s="1" a="1"/>
  <c r="AY261" i="21" s="1"/>
  <c r="AZ261" i="21" s="1" a="1"/>
  <c r="AZ261" i="21" s="1"/>
  <c r="AW23" i="21"/>
  <c r="AX23" i="21" s="1" a="1"/>
  <c r="AX23" i="21" s="1"/>
  <c r="AY23" i="21" s="1" a="1"/>
  <c r="AY23" i="21" s="1"/>
  <c r="AZ23" i="21" s="1" a="1"/>
  <c r="AZ23" i="21" s="1"/>
  <c r="AW32" i="21"/>
  <c r="AX32" i="21" s="1" a="1"/>
  <c r="AX32" i="21" s="1"/>
  <c r="AY32" i="21" s="1" a="1"/>
  <c r="AY32" i="21" s="1"/>
  <c r="AZ32" i="21" s="1" a="1"/>
  <c r="AZ32" i="21" s="1"/>
  <c r="AW7" i="21"/>
  <c r="AX7" i="21" s="1" a="1"/>
  <c r="AX7" i="21" s="1"/>
  <c r="AY7" i="21" s="1" a="1"/>
  <c r="AY7" i="21" s="1"/>
  <c r="AZ7" i="21" s="1" a="1"/>
  <c r="AZ7" i="21" s="1"/>
  <c r="AW20" i="21"/>
  <c r="AX20" i="21" s="1" a="1"/>
  <c r="AX20" i="21" s="1"/>
  <c r="AY20" i="21" s="1" a="1"/>
  <c r="AY20" i="21" s="1"/>
  <c r="AZ20" i="21" s="1" a="1"/>
  <c r="AZ20" i="21" s="1"/>
  <c r="AW38" i="21"/>
  <c r="AX38" i="21" s="1" a="1"/>
  <c r="AX38" i="21" s="1"/>
  <c r="AY38" i="21" s="1" a="1"/>
  <c r="AY38" i="21" s="1"/>
  <c r="AZ38" i="21" s="1" a="1"/>
  <c r="AZ38" i="21" s="1"/>
  <c r="AW27" i="21"/>
  <c r="AX27" i="21" s="1" a="1"/>
  <c r="AX27" i="21" s="1"/>
  <c r="AY27" i="21" s="1" a="1"/>
  <c r="AY27" i="21" s="1"/>
  <c r="AZ27" i="21" s="1" a="1"/>
  <c r="AZ27" i="21" s="1"/>
  <c r="AX30" i="12"/>
  <c r="AY30" i="12" s="1" a="1"/>
  <c r="AY30" i="12" s="1"/>
  <c r="AZ30" i="12" s="1" a="1"/>
  <c r="AZ30" i="12" s="1"/>
  <c r="BA30" i="12" s="1" a="1"/>
  <c r="BA30" i="12" s="1"/>
  <c r="AX8" i="12"/>
  <c r="AY8" i="12" s="1" a="1"/>
  <c r="AY8" i="12" s="1"/>
  <c r="AZ8" i="12" s="1" a="1"/>
  <c r="AZ8" i="12" s="1"/>
  <c r="AX77" i="12"/>
  <c r="AY77" i="12" s="1" a="1"/>
  <c r="AY77" i="12" s="1"/>
  <c r="AZ77" i="12" s="1" a="1"/>
  <c r="AZ77" i="12" s="1"/>
  <c r="BA77" i="12" s="1" a="1"/>
  <c r="BA77" i="12" s="1"/>
  <c r="AX132" i="12"/>
  <c r="AY132" i="12" s="1" a="1"/>
  <c r="AY132" i="12" s="1"/>
  <c r="AZ132" i="12" s="1" a="1"/>
  <c r="AZ132" i="12" s="1"/>
  <c r="BA132" i="12" s="1" a="1"/>
  <c r="BA132" i="12" s="1"/>
  <c r="AX68" i="12"/>
  <c r="AY68" i="12" s="1" a="1"/>
  <c r="AY68" i="12" s="1"/>
  <c r="AZ68" i="12" s="1" a="1"/>
  <c r="AZ68" i="12" s="1"/>
  <c r="BA68" i="12" s="1" a="1"/>
  <c r="BA68" i="12" s="1"/>
  <c r="AX112" i="12"/>
  <c r="AY112" i="12" s="1" a="1"/>
  <c r="AY112" i="12" s="1"/>
  <c r="AZ112" i="12" s="1" a="1"/>
  <c r="AZ112" i="12" s="1"/>
  <c r="BA112" i="12" s="1" a="1"/>
  <c r="BA112" i="12" s="1"/>
  <c r="AX115" i="12"/>
  <c r="AY115" i="12" s="1" a="1"/>
  <c r="AY115" i="12" s="1"/>
  <c r="AZ115" i="12" s="1" a="1"/>
  <c r="AZ115" i="12" s="1"/>
  <c r="BA115" i="12" s="1" a="1"/>
  <c r="BA115" i="12" s="1"/>
  <c r="AX49" i="12"/>
  <c r="AY49" i="12" s="1" a="1"/>
  <c r="AY49" i="12" s="1"/>
  <c r="AZ49" i="12" s="1" a="1"/>
  <c r="AZ49" i="12" s="1"/>
  <c r="BA49" i="12" s="1" a="1"/>
  <c r="BA49" i="12" s="1"/>
  <c r="AW111" i="7"/>
  <c r="AX111" i="7" s="1" a="1"/>
  <c r="AX111" i="7" s="1"/>
  <c r="AY111" i="7" s="1" a="1"/>
  <c r="AY111" i="7" s="1"/>
  <c r="AZ111" i="7" s="1" a="1"/>
  <c r="AZ111" i="7" s="1"/>
  <c r="AW207" i="7"/>
  <c r="AX207" i="7" s="1" a="1"/>
  <c r="AX207" i="7" s="1"/>
  <c r="AY207" i="7" s="1" a="1"/>
  <c r="AY207" i="7" s="1"/>
  <c r="AZ207" i="7" s="1" a="1"/>
  <c r="AZ207" i="7" s="1"/>
  <c r="AW153" i="7"/>
  <c r="AX153" i="7" s="1" a="1"/>
  <c r="AX153" i="7" s="1"/>
  <c r="AY153" i="7" s="1" a="1"/>
  <c r="AY153" i="7" s="1"/>
  <c r="AZ153" i="7" s="1" a="1"/>
  <c r="AZ153" i="7" s="1"/>
  <c r="AW276" i="7"/>
  <c r="AX276" i="7" s="1" a="1"/>
  <c r="AX276" i="7" s="1"/>
  <c r="AY276" i="7" s="1" a="1"/>
  <c r="AY276" i="7" s="1"/>
  <c r="AZ276" i="7" s="1" a="1"/>
  <c r="AZ276" i="7" s="1"/>
  <c r="AW262" i="7"/>
  <c r="AX262" i="7" s="1" a="1"/>
  <c r="AX262" i="7" s="1"/>
  <c r="AY262" i="7" s="1" a="1"/>
  <c r="AY262" i="7" s="1"/>
  <c r="AZ262" i="7" s="1" a="1"/>
  <c r="AZ262" i="7" s="1"/>
  <c r="AW210" i="7"/>
  <c r="AX210" i="7" s="1" a="1"/>
  <c r="AX210" i="7" s="1"/>
  <c r="AY210" i="7" s="1" a="1"/>
  <c r="AY210" i="7" s="1"/>
  <c r="AZ210" i="7" s="1" a="1"/>
  <c r="AZ210" i="7" s="1"/>
  <c r="AW14" i="7"/>
  <c r="AX14" i="7" s="1" a="1"/>
  <c r="AX14" i="7" s="1"/>
  <c r="AY14" i="7" s="1" a="1"/>
  <c r="AY14" i="7" s="1"/>
  <c r="AZ14" i="7" s="1" a="1"/>
  <c r="AZ14" i="7" s="1"/>
  <c r="AW50" i="7"/>
  <c r="AX50" i="7" s="1" a="1"/>
  <c r="AX50" i="7" s="1"/>
  <c r="AY50" i="7" s="1" a="1"/>
  <c r="AY50" i="7" s="1"/>
  <c r="AZ50" i="7" s="1" a="1"/>
  <c r="AZ50" i="7" s="1"/>
  <c r="AW18" i="7"/>
  <c r="AX18" i="7" s="1" a="1"/>
  <c r="AX18" i="7" s="1"/>
  <c r="AY18" i="7" s="1" a="1"/>
  <c r="AY18" i="7" s="1"/>
  <c r="AZ18" i="7" s="1" a="1"/>
  <c r="AZ18" i="7" s="1"/>
  <c r="AW285" i="7"/>
  <c r="AX285" i="7" s="1" a="1"/>
  <c r="AX285" i="7" s="1"/>
  <c r="AY285" i="7" s="1" a="1"/>
  <c r="AY285" i="7" s="1"/>
  <c r="AZ285" i="7" s="1" a="1"/>
  <c r="AZ285" i="7" s="1"/>
  <c r="AW34" i="7"/>
  <c r="AX34" i="7" s="1" a="1"/>
  <c r="AX34" i="7" s="1"/>
  <c r="AY34" i="7" s="1" a="1"/>
  <c r="AY34" i="7" s="1"/>
  <c r="AZ34" i="7" s="1" a="1"/>
  <c r="AZ34" i="7" s="1"/>
  <c r="AW43" i="7"/>
  <c r="AX43" i="7" s="1" a="1"/>
  <c r="AX43" i="7" s="1"/>
  <c r="AY43" i="7" s="1" a="1"/>
  <c r="AY43" i="7" s="1"/>
  <c r="AZ43" i="7" s="1" a="1"/>
  <c r="AZ43" i="7" s="1"/>
  <c r="AW87" i="7"/>
  <c r="AX87" i="7" s="1" a="1"/>
  <c r="AX87" i="7" s="1"/>
  <c r="AY87" i="7" s="1" a="1"/>
  <c r="AY87" i="7" s="1"/>
  <c r="AZ87" i="7" s="1" a="1"/>
  <c r="AZ87" i="7" s="1"/>
  <c r="AW105" i="7"/>
  <c r="AX105" i="7" s="1" a="1"/>
  <c r="AX105" i="7" s="1"/>
  <c r="AY105" i="7" s="1" a="1"/>
  <c r="AY105" i="7" s="1"/>
  <c r="AZ105" i="7" s="1" a="1"/>
  <c r="AZ105" i="7" s="1"/>
  <c r="AW300" i="7"/>
  <c r="AX300" i="7" s="1" a="1"/>
  <c r="AX300" i="7" s="1"/>
  <c r="AY300" i="7" s="1" a="1"/>
  <c r="AY300" i="7" s="1"/>
  <c r="AZ300" i="7" s="1" a="1"/>
  <c r="AZ300" i="7" s="1"/>
  <c r="AW245" i="7"/>
  <c r="AX245" i="7" s="1" a="1"/>
  <c r="AX245" i="7" s="1"/>
  <c r="AY245" i="7" s="1" a="1"/>
  <c r="AY245" i="7" s="1"/>
  <c r="AZ245" i="7" s="1" a="1"/>
  <c r="AZ245" i="7" s="1"/>
  <c r="AW240" i="7"/>
  <c r="AX240" i="7" s="1" a="1"/>
  <c r="AX240" i="7" s="1"/>
  <c r="AY240" i="7" s="1" a="1"/>
  <c r="AY240" i="7" s="1"/>
  <c r="AZ240" i="7" s="1" a="1"/>
  <c r="AZ240" i="7" s="1"/>
  <c r="AW226" i="7"/>
  <c r="AX226" i="7" s="1" a="1"/>
  <c r="AX226" i="7" s="1"/>
  <c r="AY226" i="7" s="1" a="1"/>
  <c r="AY226" i="7" s="1"/>
  <c r="AZ226" i="7" s="1" a="1"/>
  <c r="AZ226" i="7" s="1"/>
  <c r="AW139" i="7"/>
  <c r="AX139" i="7" s="1" a="1"/>
  <c r="AX139" i="7" s="1"/>
  <c r="AY139" i="7" s="1" a="1"/>
  <c r="AY139" i="7" s="1"/>
  <c r="AZ139" i="7" s="1" a="1"/>
  <c r="AZ139" i="7" s="1"/>
  <c r="AW78" i="7"/>
  <c r="AX78" i="7" s="1" a="1"/>
  <c r="AX78" i="7" s="1"/>
  <c r="AY78" i="7" s="1" a="1"/>
  <c r="AY78" i="7" s="1"/>
  <c r="AZ78" i="7" s="1" a="1"/>
  <c r="AZ78" i="7" s="1"/>
  <c r="AW119" i="7"/>
  <c r="AX119" i="7" s="1" a="1"/>
  <c r="AX119" i="7" s="1"/>
  <c r="AY119" i="7" s="1" a="1"/>
  <c r="AY119" i="7" s="1"/>
  <c r="AZ119" i="7" s="1" a="1"/>
  <c r="AZ119" i="7" s="1"/>
  <c r="AW54" i="7"/>
  <c r="AX54" i="7" s="1" a="1"/>
  <c r="AX54" i="7" s="1"/>
  <c r="AY54" i="7" s="1" a="1"/>
  <c r="AY54" i="7" s="1"/>
  <c r="AZ54" i="7" s="1" a="1"/>
  <c r="AZ54" i="7" s="1"/>
  <c r="AW47" i="7"/>
  <c r="AX47" i="7" s="1" a="1"/>
  <c r="AX47" i="7" s="1"/>
  <c r="AY47" i="7" s="1" a="1"/>
  <c r="AY47" i="7" s="1"/>
  <c r="AZ47" i="7" s="1" a="1"/>
  <c r="AZ47" i="7" s="1"/>
  <c r="AW205" i="7"/>
  <c r="AX205" i="7" s="1" a="1"/>
  <c r="AX205" i="7" s="1"/>
  <c r="AY205" i="7" s="1" a="1"/>
  <c r="AY205" i="7" s="1"/>
  <c r="AZ205" i="7" s="1" a="1"/>
  <c r="AZ205" i="7" s="1"/>
  <c r="AW58" i="7"/>
  <c r="AX58" i="7" s="1" a="1"/>
  <c r="AX58" i="7" s="1"/>
  <c r="AY58" i="7" s="1" a="1"/>
  <c r="AY58" i="7" s="1"/>
  <c r="AZ58" i="7" s="1" a="1"/>
  <c r="AZ58" i="7" s="1"/>
  <c r="AW295" i="7"/>
  <c r="AX295" i="7" s="1" a="1"/>
  <c r="AX295" i="7" s="1"/>
  <c r="AY295" i="7" s="1" a="1"/>
  <c r="AY295" i="7" s="1"/>
  <c r="AZ295" i="7" s="1" a="1"/>
  <c r="AZ295" i="7" s="1"/>
  <c r="AW248" i="7"/>
  <c r="AX248" i="7" s="1" a="1"/>
  <c r="AX248" i="7" s="1"/>
  <c r="AY248" i="7" s="1" a="1"/>
  <c r="AY248" i="7" s="1"/>
  <c r="AZ248" i="7" s="1" a="1"/>
  <c r="AZ248" i="7" s="1"/>
  <c r="AW185" i="7"/>
  <c r="AX185" i="7" s="1" a="1"/>
  <c r="AX185" i="7" s="1"/>
  <c r="AY185" i="7" s="1" a="1"/>
  <c r="AY185" i="7" s="1"/>
  <c r="AZ185" i="7" s="1" a="1"/>
  <c r="AZ185" i="7" s="1"/>
  <c r="AW116" i="7"/>
  <c r="AX116" i="7" s="1" a="1"/>
  <c r="AX116" i="7" s="1"/>
  <c r="AY116" i="7" s="1" a="1"/>
  <c r="AY116" i="7" s="1"/>
  <c r="AZ116" i="7" s="1" a="1"/>
  <c r="AZ116" i="7" s="1"/>
  <c r="AW215" i="7"/>
  <c r="AX215" i="7" s="1" a="1"/>
  <c r="AX215" i="7" s="1"/>
  <c r="AY215" i="7" s="1" a="1"/>
  <c r="AY215" i="7" s="1"/>
  <c r="AZ215" i="7" s="1" a="1"/>
  <c r="AZ215" i="7" s="1"/>
  <c r="AW159" i="7"/>
  <c r="AX159" i="7" s="1" a="1"/>
  <c r="AX159" i="7" s="1"/>
  <c r="AY159" i="7" s="1" a="1"/>
  <c r="AY159" i="7" s="1"/>
  <c r="AZ159" i="7" s="1" a="1"/>
  <c r="AZ159" i="7" s="1"/>
  <c r="AW13" i="7"/>
  <c r="AX13" i="7" s="1" a="1"/>
  <c r="AX13" i="7" s="1"/>
  <c r="AY13" i="7" s="1" a="1"/>
  <c r="AY13" i="7" s="1"/>
  <c r="AZ13" i="7" s="1" a="1"/>
  <c r="AZ13" i="7" s="1"/>
  <c r="AW298" i="7"/>
  <c r="AX298" i="7" s="1" a="1"/>
  <c r="AX298" i="7" s="1"/>
  <c r="AY298" i="7" s="1" a="1"/>
  <c r="AY298" i="7" s="1"/>
  <c r="AZ298" i="7" s="1" a="1"/>
  <c r="AZ298" i="7" s="1"/>
  <c r="AW178" i="7"/>
  <c r="AX178" i="7" s="1" a="1"/>
  <c r="AX178" i="7" s="1"/>
  <c r="AY178" i="7" s="1" a="1"/>
  <c r="AY178" i="7" s="1"/>
  <c r="AZ178" i="7" s="1" a="1"/>
  <c r="AZ178" i="7" s="1"/>
  <c r="AW169" i="7"/>
  <c r="AX169" i="7" s="1" a="1"/>
  <c r="AX169" i="7" s="1"/>
  <c r="AY169" i="7" s="1" a="1"/>
  <c r="AY169" i="7" s="1"/>
  <c r="AZ169" i="7" s="1" a="1"/>
  <c r="AZ169" i="7" s="1"/>
  <c r="AW156" i="7"/>
  <c r="AX156" i="7" s="1" a="1"/>
  <c r="AX156" i="7" s="1"/>
  <c r="AY156" i="7" s="1" a="1"/>
  <c r="AY156" i="7" s="1"/>
  <c r="AZ156" i="7" s="1" a="1"/>
  <c r="AZ156" i="7" s="1"/>
  <c r="AW138" i="7"/>
  <c r="AX138" i="7" s="1" a="1"/>
  <c r="AX138" i="7" s="1"/>
  <c r="AY138" i="7" s="1" a="1"/>
  <c r="AY138" i="7" s="1"/>
  <c r="AZ138" i="7" s="1" a="1"/>
  <c r="AZ138" i="7" s="1"/>
  <c r="AW130" i="7"/>
  <c r="AX130" i="7" s="1" a="1"/>
  <c r="AX130" i="7" s="1"/>
  <c r="AY130" i="7" s="1" a="1"/>
  <c r="AY130" i="7" s="1"/>
  <c r="AZ130" i="7" s="1" a="1"/>
  <c r="AZ130" i="7" s="1"/>
  <c r="AW27" i="7"/>
  <c r="AX27" i="7" s="1" a="1"/>
  <c r="AX27" i="7" s="1"/>
  <c r="AY27" i="7" s="1" a="1"/>
  <c r="AY27" i="7" s="1"/>
  <c r="AZ27" i="7" s="1" a="1"/>
  <c r="AZ27" i="7" s="1"/>
  <c r="AW233" i="7"/>
  <c r="AX233" i="7" s="1" a="1"/>
  <c r="AX233" i="7" s="1"/>
  <c r="AY233" i="7" s="1" a="1"/>
  <c r="AY233" i="7" s="1"/>
  <c r="AZ233" i="7" s="1" a="1"/>
  <c r="AZ233" i="7" s="1"/>
  <c r="AW196" i="7"/>
  <c r="AX196" i="7" s="1" a="1"/>
  <c r="AX196" i="7" s="1"/>
  <c r="AY196" i="7" s="1" a="1"/>
  <c r="AY196" i="7" s="1"/>
  <c r="AZ196" i="7" s="1" a="1"/>
  <c r="AZ196" i="7" s="1"/>
  <c r="AW172" i="7"/>
  <c r="AX172" i="7" s="1" a="1"/>
  <c r="AX172" i="7" s="1"/>
  <c r="AY172" i="7" s="1" a="1"/>
  <c r="AY172" i="7" s="1"/>
  <c r="AZ172" i="7" s="1" a="1"/>
  <c r="AZ172" i="7" s="1"/>
  <c r="AW141" i="7"/>
  <c r="AX141" i="7" s="1" a="1"/>
  <c r="AX141" i="7" s="1"/>
  <c r="AY141" i="7" s="1" a="1"/>
  <c r="AY141" i="7" s="1"/>
  <c r="AZ141" i="7" s="1" a="1"/>
  <c r="AZ141" i="7" s="1"/>
  <c r="AW5" i="7"/>
  <c r="AX5" i="7" s="1" a="1"/>
  <c r="AX5" i="7" s="1"/>
  <c r="AY5" i="7" s="1" a="1"/>
  <c r="AY5" i="7" s="1"/>
  <c r="AZ5" i="7" s="1" a="1"/>
  <c r="AZ5" i="7" s="1"/>
  <c r="AW259" i="7"/>
  <c r="AX259" i="7" s="1" a="1"/>
  <c r="AX259" i="7" s="1"/>
  <c r="AY259" i="7" s="1" a="1"/>
  <c r="AY259" i="7" s="1"/>
  <c r="AZ259" i="7" s="1" a="1"/>
  <c r="AZ259" i="7" s="1"/>
  <c r="AW223" i="7"/>
  <c r="AX223" i="7" s="1" a="1"/>
  <c r="AX223" i="7" s="1"/>
  <c r="AY223" i="7" s="1" a="1"/>
  <c r="AY223" i="7" s="1"/>
  <c r="AZ223" i="7" s="1" a="1"/>
  <c r="AZ223" i="7" s="1"/>
  <c r="AW195" i="7"/>
  <c r="AX195" i="7" s="1" a="1"/>
  <c r="AX195" i="7" s="1"/>
  <c r="AY195" i="7" s="1" a="1"/>
  <c r="AY195" i="7" s="1"/>
  <c r="AZ195" i="7" s="1" a="1"/>
  <c r="AZ195" i="7" s="1"/>
  <c r="AW163" i="7"/>
  <c r="AX163" i="7" s="1" a="1"/>
  <c r="AX163" i="7" s="1"/>
  <c r="AY163" i="7" s="1" a="1"/>
  <c r="AY163" i="7" s="1"/>
  <c r="AZ163" i="7" s="1" a="1"/>
  <c r="AZ163" i="7" s="1"/>
  <c r="AW125" i="7"/>
  <c r="AX125" i="7" s="1" a="1"/>
  <c r="AX125" i="7" s="1"/>
  <c r="AY125" i="7" s="1" a="1"/>
  <c r="AY125" i="7" s="1"/>
  <c r="AZ125" i="7" s="1" a="1"/>
  <c r="AZ125" i="7" s="1"/>
  <c r="AR149" i="19"/>
  <c r="AS149" i="19" s="1" a="1"/>
  <c r="AS149" i="19" s="1"/>
  <c r="AT149" i="19" s="1" a="1"/>
  <c r="AT149" i="19" s="1"/>
  <c r="AU149" i="19" s="1" a="1"/>
  <c r="AU149" i="19" s="1"/>
  <c r="AR133" i="19"/>
  <c r="AS133" i="19" s="1" a="1"/>
  <c r="AS133" i="19" s="1"/>
  <c r="AT133" i="19" s="1" a="1"/>
  <c r="AT133" i="19" s="1"/>
  <c r="AU133" i="19" s="1" a="1"/>
  <c r="AU133" i="19" s="1"/>
  <c r="AR125" i="19"/>
  <c r="AS125" i="19" s="1" a="1"/>
  <c r="AS125" i="19" s="1"/>
  <c r="AT125" i="19" s="1" a="1"/>
  <c r="AT125" i="19" s="1"/>
  <c r="AU125" i="19" s="1" a="1"/>
  <c r="AU125" i="19" s="1"/>
  <c r="AR117" i="19"/>
  <c r="AS117" i="19" s="1" a="1"/>
  <c r="AS117" i="19" s="1"/>
  <c r="AT117" i="19" s="1" a="1"/>
  <c r="AT117" i="19" s="1"/>
  <c r="AU117" i="19" s="1" a="1"/>
  <c r="AU117" i="19" s="1"/>
  <c r="AR101" i="19"/>
  <c r="AS101" i="19" s="1" a="1"/>
  <c r="AS101" i="19" s="1"/>
  <c r="AT101" i="19" s="1" a="1"/>
  <c r="AT101" i="19" s="1"/>
  <c r="AU101" i="19" s="1" a="1"/>
  <c r="AU101" i="19" s="1"/>
  <c r="AR93" i="19"/>
  <c r="AS93" i="19" s="1" a="1"/>
  <c r="AS93" i="19" s="1"/>
  <c r="AT93" i="19" s="1" a="1"/>
  <c r="AT93" i="19" s="1"/>
  <c r="AU93" i="19" s="1" a="1"/>
  <c r="AU93" i="19" s="1"/>
  <c r="AR85" i="19"/>
  <c r="AS85" i="19" s="1" a="1"/>
  <c r="AS85" i="19" s="1"/>
  <c r="AT85" i="19" s="1" a="1"/>
  <c r="AT85" i="19" s="1"/>
  <c r="AU85" i="19" s="1" a="1"/>
  <c r="AU85" i="19" s="1"/>
  <c r="AR21" i="19"/>
  <c r="AS21" i="19" s="1" a="1"/>
  <c r="AS21" i="19" s="1"/>
  <c r="AT21" i="19" s="1" a="1"/>
  <c r="AT21" i="19" s="1"/>
  <c r="AU21" i="19" s="1" a="1"/>
  <c r="AU21" i="19" s="1"/>
  <c r="AW146" i="21"/>
  <c r="AX146" i="21" s="1" a="1"/>
  <c r="AX146" i="21" s="1"/>
  <c r="AY146" i="21" s="1" a="1"/>
  <c r="AY146" i="21" s="1"/>
  <c r="AZ146" i="21" s="1" a="1"/>
  <c r="AZ146" i="21" s="1"/>
  <c r="AW130" i="21"/>
  <c r="AX130" i="21" s="1" a="1"/>
  <c r="AX130" i="21" s="1"/>
  <c r="AY130" i="21" s="1" a="1"/>
  <c r="AY130" i="21" s="1"/>
  <c r="AZ130" i="21" s="1" a="1"/>
  <c r="AZ130" i="21" s="1"/>
  <c r="AW182" i="21"/>
  <c r="AX182" i="21" s="1" a="1"/>
  <c r="AX182" i="21" s="1"/>
  <c r="AY182" i="21" s="1" a="1"/>
  <c r="AY182" i="21" s="1"/>
  <c r="AZ182" i="21" s="1" a="1"/>
  <c r="AZ182" i="21" s="1"/>
  <c r="AW85" i="21"/>
  <c r="AX85" i="21" s="1" a="1"/>
  <c r="AX85" i="21" s="1"/>
  <c r="AY85" i="21" s="1" a="1"/>
  <c r="AY85" i="21" s="1"/>
  <c r="AZ85" i="21" s="1" a="1"/>
  <c r="AZ85" i="21" s="1"/>
  <c r="AW218" i="21"/>
  <c r="AX218" i="21" s="1" a="1"/>
  <c r="AX218" i="21" s="1"/>
  <c r="AY218" i="21" s="1" a="1"/>
  <c r="AY218" i="21" s="1"/>
  <c r="AZ218" i="21" s="1" a="1"/>
  <c r="AZ218" i="21" s="1"/>
  <c r="AW150" i="21"/>
  <c r="AX150" i="21" s="1" a="1"/>
  <c r="AX150" i="21" s="1"/>
  <c r="AY150" i="21" s="1" a="1"/>
  <c r="AY150" i="21" s="1"/>
  <c r="AZ150" i="21" s="1" a="1"/>
  <c r="AZ150" i="21" s="1"/>
  <c r="AW203" i="21"/>
  <c r="AX203" i="21" s="1" a="1"/>
  <c r="AX203" i="21" s="1"/>
  <c r="AY203" i="21" s="1" a="1"/>
  <c r="AY203" i="21" s="1"/>
  <c r="AZ203" i="21" s="1" a="1"/>
  <c r="AZ203" i="21" s="1"/>
  <c r="AW42" i="21"/>
  <c r="AX42" i="21" s="1" a="1"/>
  <c r="AX42" i="21" s="1"/>
  <c r="AY42" i="21" s="1" a="1"/>
  <c r="AY42" i="21" s="1"/>
  <c r="AZ42" i="21" s="1" a="1"/>
  <c r="AZ42" i="21" s="1"/>
  <c r="AX286" i="12"/>
  <c r="AY286" i="12" s="1" a="1"/>
  <c r="AY286" i="12" s="1"/>
  <c r="AZ286" i="12" s="1" a="1"/>
  <c r="AZ286" i="12" s="1"/>
  <c r="BA286" i="12" s="1" a="1"/>
  <c r="BA286" i="12" s="1"/>
  <c r="AX17" i="12"/>
  <c r="AY17" i="12" s="1" a="1"/>
  <c r="AY17" i="12" s="1"/>
  <c r="AZ17" i="12" s="1" a="1"/>
  <c r="AZ17" i="12" s="1"/>
  <c r="BA17" i="12" s="1" a="1"/>
  <c r="BA17" i="12" s="1"/>
  <c r="AX141" i="12"/>
  <c r="AY141" i="12" s="1" a="1"/>
  <c r="AY141" i="12" s="1"/>
  <c r="AZ141" i="12" s="1" a="1"/>
  <c r="AZ141" i="12" s="1"/>
  <c r="BA141" i="12" s="1" a="1"/>
  <c r="BA141" i="12" s="1"/>
  <c r="AX142" i="12"/>
  <c r="AY142" i="12" s="1" a="1"/>
  <c r="AY142" i="12" s="1"/>
  <c r="AZ142" i="12" s="1" a="1"/>
  <c r="AZ142" i="12" s="1"/>
  <c r="AX31" i="12"/>
  <c r="AY31" i="12" s="1" a="1"/>
  <c r="AY31" i="12" s="1"/>
  <c r="AZ31" i="12" s="1" a="1"/>
  <c r="AZ31" i="12" s="1"/>
  <c r="AX284" i="12"/>
  <c r="AY284" i="12" s="1" a="1"/>
  <c r="AY284" i="12" s="1"/>
  <c r="AZ284" i="12" s="1" a="1"/>
  <c r="AZ284" i="12" s="1"/>
  <c r="BA284" i="12" s="1" a="1"/>
  <c r="BA284" i="12" s="1"/>
  <c r="AX276" i="12"/>
  <c r="AY276" i="12" s="1" a="1"/>
  <c r="AY276" i="12" s="1"/>
  <c r="AZ276" i="12" s="1" a="1"/>
  <c r="AZ276" i="12" s="1"/>
  <c r="BA276" i="12" s="1" a="1"/>
  <c r="BA276" i="12" s="1"/>
  <c r="AX268" i="12"/>
  <c r="AY268" i="12" s="1" a="1"/>
  <c r="AY268" i="12" s="1"/>
  <c r="AZ268" i="12" s="1" a="1"/>
  <c r="AZ268" i="12" s="1"/>
  <c r="BA268" i="12" s="1" a="1"/>
  <c r="BA268" i="12" s="1"/>
  <c r="AX252" i="12"/>
  <c r="AY252" i="12" s="1" a="1"/>
  <c r="AY252" i="12" s="1"/>
  <c r="AZ252" i="12" s="1" a="1"/>
  <c r="AZ252" i="12" s="1"/>
  <c r="BA252" i="12" s="1" a="1"/>
  <c r="BA252" i="12" s="1"/>
  <c r="AX244" i="12"/>
  <c r="AY244" i="12" s="1" a="1"/>
  <c r="AY244" i="12" s="1"/>
  <c r="AZ244" i="12" s="1" a="1"/>
  <c r="AZ244" i="12" s="1"/>
  <c r="BA244" i="12" s="1" a="1"/>
  <c r="BA244" i="12" s="1"/>
  <c r="AX236" i="12"/>
  <c r="AY236" i="12" s="1" a="1"/>
  <c r="AY236" i="12" s="1"/>
  <c r="AZ236" i="12" s="1" a="1"/>
  <c r="AZ236" i="12" s="1"/>
  <c r="BA236" i="12" s="1" a="1"/>
  <c r="BA236" i="12" s="1"/>
  <c r="AX220" i="12"/>
  <c r="AY220" i="12" s="1" a="1"/>
  <c r="AY220" i="12" s="1"/>
  <c r="AZ220" i="12" s="1" a="1"/>
  <c r="AZ220" i="12" s="1"/>
  <c r="BA220" i="12" s="1" a="1"/>
  <c r="BA220" i="12" s="1"/>
  <c r="AX212" i="12"/>
  <c r="AY212" i="12" s="1" a="1"/>
  <c r="AY212" i="12" s="1"/>
  <c r="AZ212" i="12" s="1" a="1"/>
  <c r="AZ212" i="12" s="1"/>
  <c r="BA212" i="12" s="1" a="1"/>
  <c r="BA212" i="12" s="1"/>
  <c r="AX196" i="12"/>
  <c r="AY196" i="12" s="1" a="1"/>
  <c r="AY196" i="12" s="1"/>
  <c r="AZ196" i="12" s="1" a="1"/>
  <c r="AZ196" i="12" s="1"/>
  <c r="BA196" i="12" s="1" a="1"/>
  <c r="BA196" i="12" s="1"/>
  <c r="AX188" i="12"/>
  <c r="AY188" i="12" s="1" a="1"/>
  <c r="AY188" i="12" s="1"/>
  <c r="AZ188" i="12" s="1" a="1"/>
  <c r="AZ188" i="12" s="1"/>
  <c r="BA188" i="12" s="1" a="1"/>
  <c r="BA188" i="12" s="1"/>
  <c r="AX180" i="12"/>
  <c r="AY180" i="12" s="1" a="1"/>
  <c r="AY180" i="12" s="1"/>
  <c r="AZ180" i="12" s="1" a="1"/>
  <c r="AZ180" i="12" s="1"/>
  <c r="BA180" i="12" s="1" a="1"/>
  <c r="BA180" i="12" s="1"/>
  <c r="AX172" i="12"/>
  <c r="AY172" i="12" s="1" a="1"/>
  <c r="AY172" i="12" s="1"/>
  <c r="AZ172" i="12" s="1" a="1"/>
  <c r="AZ172" i="12" s="1"/>
  <c r="BA172" i="12" s="1" a="1"/>
  <c r="BA172" i="12" s="1"/>
  <c r="AX164" i="12"/>
  <c r="AY164" i="12" s="1" a="1"/>
  <c r="AY164" i="12" s="1"/>
  <c r="AZ164" i="12" s="1" a="1"/>
  <c r="AZ164" i="12" s="1"/>
  <c r="BA164" i="12" s="1" a="1"/>
  <c r="BA164" i="12" s="1"/>
  <c r="AX140" i="12"/>
  <c r="AY140" i="12" s="1" a="1"/>
  <c r="AY140" i="12" s="1"/>
  <c r="AZ140" i="12" s="1" a="1"/>
  <c r="AZ140" i="12" s="1"/>
  <c r="BA140" i="12" s="1" a="1"/>
  <c r="BA140" i="12" s="1"/>
  <c r="AX13" i="12"/>
  <c r="AY13" i="12" s="1" a="1"/>
  <c r="AY13" i="12" s="1"/>
  <c r="AZ13" i="12" s="1" a="1"/>
  <c r="AZ13" i="12" s="1"/>
  <c r="BA13" i="12" s="1" a="1"/>
  <c r="BA13" i="12" s="1"/>
  <c r="AX111" i="12"/>
  <c r="AY111" i="12" s="1" a="1"/>
  <c r="AY111" i="12" s="1"/>
  <c r="AZ111" i="12" s="1" a="1"/>
  <c r="AZ111" i="12" s="1"/>
  <c r="BA111" i="12" s="1" a="1"/>
  <c r="BA111" i="12" s="1"/>
  <c r="AX10" i="12"/>
  <c r="AY10" i="12" s="1" a="1"/>
  <c r="AY10" i="12" s="1"/>
  <c r="AZ10" i="12" s="1" a="1"/>
  <c r="AZ10" i="12" s="1"/>
  <c r="BA10" i="12" s="1" a="1"/>
  <c r="BA10" i="12" s="1"/>
  <c r="AX25" i="12"/>
  <c r="AY25" i="12" s="1" a="1"/>
  <c r="AY25" i="12" s="1"/>
  <c r="AZ25" i="12" s="1" a="1"/>
  <c r="AZ25" i="12" s="1"/>
  <c r="BA25" i="12" s="1" a="1"/>
  <c r="BA25" i="12" s="1"/>
  <c r="AX136" i="12"/>
  <c r="AY136" i="12" s="1" a="1"/>
  <c r="AY136" i="12" s="1"/>
  <c r="AZ136" i="12" s="1" a="1"/>
  <c r="AZ136" i="12" s="1"/>
  <c r="AX143" i="12"/>
  <c r="AY143" i="12" s="1" a="1"/>
  <c r="AY143" i="12" s="1"/>
  <c r="AZ143" i="12" s="1" a="1"/>
  <c r="AZ143" i="12" s="1"/>
  <c r="AX126" i="12"/>
  <c r="AY126" i="12" s="1" a="1"/>
  <c r="AY126" i="12" s="1"/>
  <c r="AZ126" i="12" s="1" a="1"/>
  <c r="AZ126" i="12" s="1"/>
  <c r="AX65" i="12"/>
  <c r="AY65" i="12" s="1" a="1"/>
  <c r="AY65" i="12" s="1"/>
  <c r="AZ65" i="12" s="1" a="1"/>
  <c r="AZ65" i="12" s="1"/>
  <c r="BA65" i="12" s="1" a="1"/>
  <c r="BA65" i="12" s="1"/>
  <c r="AX95" i="12"/>
  <c r="AY95" i="12" s="1" a="1"/>
  <c r="AY95" i="12" s="1"/>
  <c r="AZ95" i="12" s="1" a="1"/>
  <c r="AZ95" i="12" s="1"/>
  <c r="BA95" i="12" s="1" a="1"/>
  <c r="BA95" i="12" s="1"/>
  <c r="AX146" i="12"/>
  <c r="AY146" i="12" s="1" a="1"/>
  <c r="AY146" i="12" s="1"/>
  <c r="AZ146" i="12" s="1" a="1"/>
  <c r="AZ146" i="12" s="1"/>
  <c r="AX9" i="12"/>
  <c r="AY9" i="12" s="1" a="1"/>
  <c r="AY9" i="12" s="1"/>
  <c r="AZ9" i="12" s="1" a="1"/>
  <c r="AZ9" i="12" s="1"/>
  <c r="AX144" i="12"/>
  <c r="AY144" i="12" s="1" a="1"/>
  <c r="AY144" i="12" s="1"/>
  <c r="AZ144" i="12" s="1" a="1"/>
  <c r="AZ144" i="12" s="1"/>
  <c r="BA144" i="12" s="1" a="1"/>
  <c r="BA144" i="12" s="1"/>
  <c r="AX52" i="12"/>
  <c r="AY52" i="12" s="1" a="1"/>
  <c r="AY52" i="12" s="1"/>
  <c r="AZ52" i="12" s="1" a="1"/>
  <c r="AZ52" i="12" s="1"/>
  <c r="AX37" i="12"/>
  <c r="AY37" i="12" s="1" a="1"/>
  <c r="AY37" i="12" s="1"/>
  <c r="AZ37" i="12" s="1" a="1"/>
  <c r="AZ37" i="12" s="1"/>
  <c r="BA37" i="12" s="1" a="1"/>
  <c r="BA37" i="12" s="1"/>
  <c r="AX53" i="12"/>
  <c r="AY53" i="12" s="1" a="1"/>
  <c r="AY53" i="12" s="1"/>
  <c r="AZ53" i="12" s="1" a="1"/>
  <c r="AZ53" i="12" s="1"/>
  <c r="BA53" i="12" s="1" a="1"/>
  <c r="BA53" i="12" s="1"/>
  <c r="AX113" i="12"/>
  <c r="AY113" i="12" s="1" a="1"/>
  <c r="AY113" i="12" s="1"/>
  <c r="AZ113" i="12" s="1" a="1"/>
  <c r="AZ113" i="12" s="1"/>
  <c r="BA113" i="12" s="1" a="1"/>
  <c r="BA113" i="12" s="1"/>
  <c r="AX149" i="12"/>
  <c r="AY149" i="12" s="1" a="1"/>
  <c r="AY149" i="12" s="1"/>
  <c r="AZ149" i="12" s="1" a="1"/>
  <c r="AZ149" i="12" s="1"/>
  <c r="AX82" i="12"/>
  <c r="AY82" i="12" s="1" a="1"/>
  <c r="AY82" i="12" s="1"/>
  <c r="AZ82" i="12" s="1" a="1"/>
  <c r="AZ82" i="12" s="1"/>
  <c r="BA82" i="12" s="1" a="1"/>
  <c r="BA82" i="12" s="1"/>
  <c r="AX131" i="12"/>
  <c r="AY131" i="12" s="1" a="1"/>
  <c r="AY131" i="12" s="1"/>
  <c r="AZ131" i="12" s="1" a="1"/>
  <c r="AZ131" i="12" s="1"/>
  <c r="AX186" i="12"/>
  <c r="AY186" i="12" s="1" a="1"/>
  <c r="AY186" i="12" s="1"/>
  <c r="AZ186" i="12" s="1" a="1"/>
  <c r="AZ186" i="12" s="1"/>
  <c r="BA186" i="12" s="1" a="1"/>
  <c r="BA186" i="12" s="1"/>
  <c r="AX162" i="12"/>
  <c r="AY162" i="12" s="1" a="1"/>
  <c r="AY162" i="12" s="1"/>
  <c r="AZ162" i="12" s="1" a="1"/>
  <c r="AZ162" i="12" s="1"/>
  <c r="BA162" i="12" s="1" a="1"/>
  <c r="BA162" i="12" s="1"/>
  <c r="AX130" i="12"/>
  <c r="AY130" i="12" s="1" a="1"/>
  <c r="AY130" i="12" s="1"/>
  <c r="AZ130" i="12" s="1" a="1"/>
  <c r="AZ130" i="12" s="1"/>
  <c r="BA130" i="12" s="1" a="1"/>
  <c r="BA130" i="12" s="1"/>
  <c r="AX43" i="12"/>
  <c r="AY43" i="12" s="1" a="1"/>
  <c r="AY43" i="12" s="1"/>
  <c r="AZ43" i="12" s="1" a="1"/>
  <c r="AZ43" i="12" s="1"/>
  <c r="BA43" i="12" s="1" a="1"/>
  <c r="BA43" i="12" s="1"/>
  <c r="AX90" i="12"/>
  <c r="AY90" i="12" s="1" a="1"/>
  <c r="AY90" i="12" s="1"/>
  <c r="AZ90" i="12" s="1" a="1"/>
  <c r="AZ90" i="12" s="1"/>
  <c r="AX148" i="12"/>
  <c r="AY148" i="12" s="1" a="1"/>
  <c r="AY148" i="12" s="1"/>
  <c r="AZ148" i="12" s="1" a="1"/>
  <c r="AZ148" i="12" s="1"/>
  <c r="BA148" i="12" s="1" a="1"/>
  <c r="BA148" i="12" s="1"/>
  <c r="AW43" i="21"/>
  <c r="AX43" i="21" s="1" a="1"/>
  <c r="AX43" i="21" s="1"/>
  <c r="AY43" i="21" s="1" a="1"/>
  <c r="AY43" i="21" s="1"/>
  <c r="AZ43" i="21" s="1" a="1"/>
  <c r="AZ43" i="21" s="1"/>
  <c r="AW18" i="21"/>
  <c r="AX18" i="21" s="1" a="1"/>
  <c r="AX18" i="21" s="1"/>
  <c r="AY18" i="21" s="1" a="1"/>
  <c r="AY18" i="21" s="1"/>
  <c r="AZ18" i="21" s="1" a="1"/>
  <c r="AZ18" i="21" s="1"/>
  <c r="AW39" i="21"/>
  <c r="AX39" i="21" s="1" a="1"/>
  <c r="AX39" i="21" s="1"/>
  <c r="AY39" i="21" s="1" a="1"/>
  <c r="AY39" i="21" s="1"/>
  <c r="AZ39" i="21" s="1" a="1"/>
  <c r="AZ39" i="21" s="1"/>
  <c r="AW30" i="21"/>
  <c r="AX30" i="21" s="1" a="1"/>
  <c r="AX30" i="21" s="1"/>
  <c r="AY30" i="21" s="1" a="1"/>
  <c r="AY30" i="21" s="1"/>
  <c r="AZ30" i="21" s="1" a="1"/>
  <c r="AZ30" i="21" s="1"/>
  <c r="AX41" i="12"/>
  <c r="AY41" i="12" s="1" a="1"/>
  <c r="AY41" i="12" s="1"/>
  <c r="AZ41" i="12" s="1" a="1"/>
  <c r="AZ41" i="12" s="1"/>
  <c r="BA41" i="12" s="1" a="1"/>
  <c r="BA41" i="12" s="1"/>
  <c r="AX61" i="12"/>
  <c r="AY61" i="12" s="1" a="1"/>
  <c r="AY61" i="12" s="1"/>
  <c r="AZ61" i="12" s="1" a="1"/>
  <c r="AZ61" i="12" s="1"/>
  <c r="BA61" i="12" s="1" a="1"/>
  <c r="BA61" i="12" s="1"/>
  <c r="AW7" i="7"/>
  <c r="AX7" i="7" s="1" a="1"/>
  <c r="AX7" i="7" s="1"/>
  <c r="AY7" i="7" s="1" a="1"/>
  <c r="AY7" i="7" s="1"/>
  <c r="AZ7" i="7" s="1" a="1"/>
  <c r="AZ7" i="7" s="1"/>
  <c r="AW64" i="7"/>
  <c r="AX64" i="7" s="1" a="1"/>
  <c r="AX64" i="7" s="1"/>
  <c r="AY64" i="7" s="1" a="1"/>
  <c r="AY64" i="7" s="1"/>
  <c r="AZ64" i="7" s="1" a="1"/>
  <c r="AZ64" i="7" s="1"/>
  <c r="AW182" i="7"/>
  <c r="AX182" i="7" s="1" a="1"/>
  <c r="AX182" i="7" s="1"/>
  <c r="AY182" i="7" s="1" a="1"/>
  <c r="AY182" i="7" s="1"/>
  <c r="AZ182" i="7" s="1" a="1"/>
  <c r="AZ182" i="7" s="1"/>
  <c r="AW72" i="7"/>
  <c r="AX72" i="7" s="1" a="1"/>
  <c r="AX72" i="7" s="1"/>
  <c r="AY72" i="7" s="1" a="1"/>
  <c r="AY72" i="7" s="1"/>
  <c r="AZ72" i="7" s="1" a="1"/>
  <c r="AZ72" i="7" s="1"/>
  <c r="AW75" i="7"/>
  <c r="AX75" i="7" s="1" a="1"/>
  <c r="AX75" i="7" s="1"/>
  <c r="AY75" i="7" s="1" a="1"/>
  <c r="AY75" i="7" s="1"/>
  <c r="AZ75" i="7" s="1" a="1"/>
  <c r="AZ75" i="7" s="1"/>
  <c r="AW104" i="7"/>
  <c r="AX104" i="7" s="1" a="1"/>
  <c r="AX104" i="7" s="1"/>
  <c r="AY104" i="7" s="1" a="1"/>
  <c r="AY104" i="7" s="1"/>
  <c r="AZ104" i="7" s="1" a="1"/>
  <c r="AZ104" i="7" s="1"/>
  <c r="AW257" i="7"/>
  <c r="AX257" i="7" s="1" a="1"/>
  <c r="AX257" i="7" s="1"/>
  <c r="AY257" i="7" s="1" a="1"/>
  <c r="AY257" i="7" s="1"/>
  <c r="AZ257" i="7" s="1" a="1"/>
  <c r="AZ257" i="7" s="1"/>
  <c r="AW129" i="7"/>
  <c r="AX129" i="7" s="1" a="1"/>
  <c r="AX129" i="7" s="1"/>
  <c r="AY129" i="7" s="1" a="1"/>
  <c r="AY129" i="7" s="1"/>
  <c r="AZ129" i="7" s="1" a="1"/>
  <c r="AZ129" i="7" s="1"/>
  <c r="AW60" i="7"/>
  <c r="AX60" i="7" s="1" a="1"/>
  <c r="AX60" i="7" s="1"/>
  <c r="AY60" i="7" s="1" a="1"/>
  <c r="AY60" i="7" s="1"/>
  <c r="AZ60" i="7" s="1" a="1"/>
  <c r="AZ60" i="7" s="1"/>
  <c r="AW269" i="7"/>
  <c r="AX269" i="7" s="1" a="1"/>
  <c r="AX269" i="7" s="1"/>
  <c r="AY269" i="7" s="1" a="1"/>
  <c r="AY269" i="7" s="1"/>
  <c r="AZ269" i="7" s="1" a="1"/>
  <c r="AZ269" i="7" s="1"/>
  <c r="AW6" i="7"/>
  <c r="AX6" i="7" s="1" a="1"/>
  <c r="AX6" i="7" s="1"/>
  <c r="AY6" i="7" s="1" a="1"/>
  <c r="AY6" i="7" s="1"/>
  <c r="AZ6" i="7" s="1" a="1"/>
  <c r="AZ6" i="7" s="1"/>
  <c r="AW115" i="7"/>
  <c r="AX115" i="7" s="1" a="1"/>
  <c r="AX115" i="7" s="1"/>
  <c r="AY115" i="7" s="1" a="1"/>
  <c r="AY115" i="7" s="1"/>
  <c r="AZ115" i="7" s="1" a="1"/>
  <c r="AZ115" i="7" s="1"/>
  <c r="AW91" i="7"/>
  <c r="AX91" i="7" s="1" a="1"/>
  <c r="AX91" i="7" s="1"/>
  <c r="AY91" i="7" s="1" a="1"/>
  <c r="AY91" i="7" s="1"/>
  <c r="AZ91" i="7" s="1" a="1"/>
  <c r="AZ91" i="7" s="1"/>
  <c r="AW284" i="7"/>
  <c r="AX284" i="7" s="1" a="1"/>
  <c r="AX284" i="7" s="1"/>
  <c r="AY284" i="7" s="1" a="1"/>
  <c r="AY284" i="7" s="1"/>
  <c r="AZ284" i="7" s="1" a="1"/>
  <c r="AZ284" i="7" s="1"/>
  <c r="AW278" i="7"/>
  <c r="AX278" i="7" s="1" a="1"/>
  <c r="AX278" i="7" s="1"/>
  <c r="AY278" i="7" s="1" a="1"/>
  <c r="AY278" i="7" s="1"/>
  <c r="AZ278" i="7" s="1" a="1"/>
  <c r="AZ278" i="7" s="1"/>
  <c r="AW216" i="7"/>
  <c r="AX216" i="7" s="1" a="1"/>
  <c r="AX216" i="7" s="1"/>
  <c r="AY216" i="7" s="1" a="1"/>
  <c r="AY216" i="7" s="1"/>
  <c r="AZ216" i="7" s="1" a="1"/>
  <c r="AZ216" i="7" s="1"/>
  <c r="AW186" i="7"/>
  <c r="AX186" i="7" s="1" a="1"/>
  <c r="AX186" i="7" s="1"/>
  <c r="AY186" i="7" s="1" a="1"/>
  <c r="AY186" i="7" s="1"/>
  <c r="AZ186" i="7" s="1" a="1"/>
  <c r="AZ186" i="7" s="1"/>
  <c r="AW65" i="7"/>
  <c r="AX65" i="7" s="1" a="1"/>
  <c r="AX65" i="7" s="1"/>
  <c r="AY65" i="7" s="1" a="1"/>
  <c r="AY65" i="7" s="1"/>
  <c r="AZ65" i="7" s="1" a="1"/>
  <c r="AZ65" i="7" s="1"/>
  <c r="AW22" i="7"/>
  <c r="AX22" i="7" s="1" a="1"/>
  <c r="AX22" i="7" s="1"/>
  <c r="AY22" i="7" s="1" a="1"/>
  <c r="AY22" i="7" s="1"/>
  <c r="AZ22" i="7" s="1" a="1"/>
  <c r="AZ22" i="7" s="1"/>
  <c r="AW113" i="7"/>
  <c r="AX113" i="7" s="1" a="1"/>
  <c r="AX113" i="7" s="1"/>
  <c r="AY113" i="7" s="1" a="1"/>
  <c r="AY113" i="7" s="1"/>
  <c r="AZ113" i="7" s="1" a="1"/>
  <c r="AZ113" i="7" s="1"/>
  <c r="AW124" i="7"/>
  <c r="AX124" i="7" s="1" a="1"/>
  <c r="AX124" i="7" s="1"/>
  <c r="AY124" i="7" s="1" a="1"/>
  <c r="AY124" i="7" s="1"/>
  <c r="AZ124" i="7" s="1" a="1"/>
  <c r="AZ124" i="7" s="1"/>
  <c r="AW85" i="7"/>
  <c r="AX85" i="7" s="1" a="1"/>
  <c r="AX85" i="7" s="1"/>
  <c r="AY85" i="7" s="1" a="1"/>
  <c r="AY85" i="7" s="1"/>
  <c r="AZ85" i="7" s="1" a="1"/>
  <c r="AZ85" i="7" s="1"/>
  <c r="AW107" i="7"/>
  <c r="AX107" i="7" s="1" a="1"/>
  <c r="AX107" i="7" s="1"/>
  <c r="AY107" i="7" s="1" a="1"/>
  <c r="AY107" i="7" s="1"/>
  <c r="AZ107" i="7" s="1" a="1"/>
  <c r="AZ107" i="7" s="1"/>
  <c r="AW287" i="7"/>
  <c r="AX287" i="7" s="1" a="1"/>
  <c r="AX287" i="7" s="1"/>
  <c r="AY287" i="7" s="1" a="1"/>
  <c r="AY287" i="7" s="1"/>
  <c r="AZ287" i="7" s="1" a="1"/>
  <c r="AZ287" i="7" s="1"/>
  <c r="AW247" i="7"/>
  <c r="AX247" i="7" s="1" a="1"/>
  <c r="AX247" i="7" s="1"/>
  <c r="AY247" i="7" s="1" a="1"/>
  <c r="AY247" i="7" s="1"/>
  <c r="AZ247" i="7" s="1" a="1"/>
  <c r="AZ247" i="7" s="1"/>
  <c r="AW189" i="7"/>
  <c r="AX189" i="7" s="1" a="1"/>
  <c r="AX189" i="7" s="1"/>
  <c r="AY189" i="7" s="1" a="1"/>
  <c r="AY189" i="7" s="1"/>
  <c r="AZ189" i="7" s="1" a="1"/>
  <c r="AZ189" i="7" s="1"/>
  <c r="AW165" i="7"/>
  <c r="AX165" i="7" s="1" a="1"/>
  <c r="AX165" i="7" s="1"/>
  <c r="AY165" i="7" s="1" a="1"/>
  <c r="AY165" i="7" s="1"/>
  <c r="AZ165" i="7" s="1" a="1"/>
  <c r="AZ165" i="7" s="1"/>
  <c r="AW118" i="7"/>
  <c r="AX118" i="7" s="1" a="1"/>
  <c r="AX118" i="7" s="1"/>
  <c r="AY118" i="7" s="1" a="1"/>
  <c r="AY118" i="7" s="1"/>
  <c r="AZ118" i="7" s="1" a="1"/>
  <c r="AZ118" i="7" s="1"/>
  <c r="AW49" i="7"/>
  <c r="AX49" i="7" s="1" a="1"/>
  <c r="AX49" i="7" s="1"/>
  <c r="AY49" i="7" s="1" a="1"/>
  <c r="AY49" i="7" s="1"/>
  <c r="AZ49" i="7" s="1" a="1"/>
  <c r="AZ49" i="7" s="1"/>
  <c r="AW17" i="7"/>
  <c r="AX17" i="7" s="1" a="1"/>
  <c r="AX17" i="7" s="1"/>
  <c r="AY17" i="7" s="1" a="1"/>
  <c r="AY17" i="7" s="1"/>
  <c r="AZ17" i="7" s="1" a="1"/>
  <c r="AZ17" i="7" s="1"/>
  <c r="AW294" i="7"/>
  <c r="AX294" i="7" s="1" a="1"/>
  <c r="AX294" i="7" s="1"/>
  <c r="AY294" i="7" s="1" a="1"/>
  <c r="AY294" i="7" s="1"/>
  <c r="AZ294" i="7" s="1" a="1"/>
  <c r="AZ294" i="7" s="1"/>
  <c r="AW282" i="7"/>
  <c r="AX282" i="7" s="1" a="1"/>
  <c r="AX282" i="7" s="1"/>
  <c r="AY282" i="7" s="1" a="1"/>
  <c r="AY282" i="7" s="1"/>
  <c r="AZ282" i="7" s="1" a="1"/>
  <c r="AZ282" i="7" s="1"/>
  <c r="AW242" i="7"/>
  <c r="AX242" i="7" s="1" a="1"/>
  <c r="AX242" i="7" s="1"/>
  <c r="AY242" i="7" s="1" a="1"/>
  <c r="AY242" i="7" s="1"/>
  <c r="AZ242" i="7" s="1" a="1"/>
  <c r="AZ242" i="7" s="1"/>
  <c r="AW228" i="7"/>
  <c r="AX228" i="7" s="1" a="1"/>
  <c r="AX228" i="7" s="1"/>
  <c r="AY228" i="7" s="1" a="1"/>
  <c r="AY228" i="7" s="1"/>
  <c r="AZ228" i="7" s="1" a="1"/>
  <c r="AZ228" i="7" s="1"/>
  <c r="AW222" i="7"/>
  <c r="AX222" i="7" s="1" a="1"/>
  <c r="AX222" i="7" s="1"/>
  <c r="AY222" i="7" s="1" a="1"/>
  <c r="AY222" i="7" s="1"/>
  <c r="AZ222" i="7" s="1" a="1"/>
  <c r="AZ222" i="7" s="1"/>
  <c r="AW184" i="7"/>
  <c r="AX184" i="7" s="1" a="1"/>
  <c r="AX184" i="7" s="1"/>
  <c r="AY184" i="7" s="1" a="1"/>
  <c r="AY184" i="7" s="1"/>
  <c r="AZ184" i="7" s="1" a="1"/>
  <c r="AZ184" i="7" s="1"/>
  <c r="AW151" i="7"/>
  <c r="AX151" i="7" s="1" a="1"/>
  <c r="AX151" i="7" s="1"/>
  <c r="AY151" i="7" s="1" a="1"/>
  <c r="AY151" i="7" s="1"/>
  <c r="AZ151" i="7" s="1" a="1"/>
  <c r="AZ151" i="7" s="1"/>
  <c r="AW146" i="7"/>
  <c r="AX146" i="7" s="1" a="1"/>
  <c r="AX146" i="7" s="1"/>
  <c r="AY146" i="7" s="1" a="1"/>
  <c r="AY146" i="7" s="1"/>
  <c r="AZ146" i="7" s="1" a="1"/>
  <c r="AZ146" i="7" s="1"/>
  <c r="AW140" i="7"/>
  <c r="AX140" i="7" s="1" a="1"/>
  <c r="AX140" i="7" s="1"/>
  <c r="AY140" i="7" s="1" a="1"/>
  <c r="AY140" i="7" s="1"/>
  <c r="AZ140" i="7" s="1" a="1"/>
  <c r="AZ140" i="7" s="1"/>
  <c r="AW134" i="7"/>
  <c r="AX134" i="7" s="1" a="1"/>
  <c r="AX134" i="7" s="1"/>
  <c r="AY134" i="7" s="1" a="1"/>
  <c r="AY134" i="7" s="1"/>
  <c r="AZ134" i="7" s="1" a="1"/>
  <c r="AZ134" i="7" s="1"/>
  <c r="AW8" i="7"/>
  <c r="AX8" i="7" s="1" a="1"/>
  <c r="AX8" i="7" s="1"/>
  <c r="AY8" i="7" s="1" a="1"/>
  <c r="AY8" i="7" s="1"/>
  <c r="AZ8" i="7" s="1" a="1"/>
  <c r="AZ8" i="7" s="1"/>
  <c r="AW28" i="7"/>
  <c r="AX28" i="7" s="1" a="1"/>
  <c r="AX28" i="7" s="1"/>
  <c r="AY28" i="7" s="1" a="1"/>
  <c r="AY28" i="7" s="1"/>
  <c r="AZ28" i="7" s="1" a="1"/>
  <c r="AZ28" i="7" s="1"/>
  <c r="AW56" i="7"/>
  <c r="AX56" i="7" s="1" a="1"/>
  <c r="AX56" i="7" s="1"/>
  <c r="AY56" i="7" s="1" a="1"/>
  <c r="AY56" i="7" s="1"/>
  <c r="AZ56" i="7" s="1" a="1"/>
  <c r="AZ56" i="7" s="1"/>
  <c r="AW12" i="7"/>
  <c r="AX12" i="7" s="1" a="1"/>
  <c r="AX12" i="7" s="1"/>
  <c r="AY12" i="7" s="1" a="1"/>
  <c r="AY12" i="7" s="1"/>
  <c r="AZ12" i="7" s="1" a="1"/>
  <c r="AZ12" i="7" s="1"/>
  <c r="AW29" i="7"/>
  <c r="AX29" i="7" s="1" a="1"/>
  <c r="AX29" i="7" s="1"/>
  <c r="AY29" i="7" s="1" a="1"/>
  <c r="AY29" i="7" s="1"/>
  <c r="AZ29" i="7" s="1" a="1"/>
  <c r="AZ29" i="7" s="1"/>
  <c r="AW97" i="7"/>
  <c r="AX97" i="7" s="1" a="1"/>
  <c r="AX97" i="7" s="1"/>
  <c r="AY97" i="7" s="1" a="1"/>
  <c r="AY97" i="7" s="1"/>
  <c r="AZ97" i="7" s="1" a="1"/>
  <c r="AZ97" i="7" s="1"/>
  <c r="AW89" i="7"/>
  <c r="AX89" i="7" s="1" a="1"/>
  <c r="AX89" i="7" s="1"/>
  <c r="AY89" i="7" s="1" a="1"/>
  <c r="AY89" i="7" s="1"/>
  <c r="AZ89" i="7" s="1" a="1"/>
  <c r="AZ89" i="7" s="1"/>
  <c r="AW33" i="7"/>
  <c r="AX33" i="7" s="1" a="1"/>
  <c r="AX33" i="7" s="1"/>
  <c r="AY33" i="7" s="1" a="1"/>
  <c r="AY33" i="7" s="1"/>
  <c r="AZ33" i="7" s="1" a="1"/>
  <c r="AZ33" i="7" s="1"/>
  <c r="AW255" i="7"/>
  <c r="AX255" i="7" s="1" a="1"/>
  <c r="AX255" i="7" s="1"/>
  <c r="AY255" i="7" s="1" a="1"/>
  <c r="AY255" i="7" s="1"/>
  <c r="AZ255" i="7" s="1" a="1"/>
  <c r="AZ255" i="7" s="1"/>
  <c r="AW131" i="7"/>
  <c r="AX131" i="7" s="1" a="1"/>
  <c r="AX131" i="7" s="1"/>
  <c r="AY131" i="7" s="1" a="1"/>
  <c r="AY131" i="7" s="1"/>
  <c r="AZ131" i="7" s="1" a="1"/>
  <c r="AZ131" i="7" s="1"/>
  <c r="AW132" i="7"/>
  <c r="AX132" i="7" s="1" a="1"/>
  <c r="AX132" i="7" s="1"/>
  <c r="AY132" i="7" s="1" a="1"/>
  <c r="AY132" i="7" s="1"/>
  <c r="AZ132" i="7" s="1" a="1"/>
  <c r="AZ132" i="7" s="1"/>
  <c r="AW112" i="7"/>
  <c r="AX112" i="7" s="1" a="1"/>
  <c r="AX112" i="7" s="1"/>
  <c r="AY112" i="7" s="1" a="1"/>
  <c r="AY112" i="7" s="1"/>
  <c r="AZ112" i="7" s="1" a="1"/>
  <c r="AZ112" i="7" s="1"/>
  <c r="AR141" i="19"/>
  <c r="AS141" i="19" s="1" a="1"/>
  <c r="AS141" i="19" s="1"/>
  <c r="AT141" i="19" s="1" a="1"/>
  <c r="AT141" i="19" s="1"/>
  <c r="AU141" i="19" s="1" a="1"/>
  <c r="AU141" i="19" s="1"/>
  <c r="AR277" i="19"/>
  <c r="AS277" i="19" s="1" a="1"/>
  <c r="AS277" i="19" s="1"/>
  <c r="AT277" i="19" s="1" a="1"/>
  <c r="AT277" i="19" s="1"/>
  <c r="AU277" i="19" s="1" a="1"/>
  <c r="AU277" i="19" s="1"/>
  <c r="AR245" i="19"/>
  <c r="AS245" i="19" s="1" a="1"/>
  <c r="AS245" i="19" s="1"/>
  <c r="AT245" i="19" s="1" a="1"/>
  <c r="AT245" i="19" s="1"/>
  <c r="AU245" i="19" s="1" a="1"/>
  <c r="AU245" i="19" s="1"/>
  <c r="AR213" i="19"/>
  <c r="AS213" i="19" s="1" a="1"/>
  <c r="AS213" i="19" s="1"/>
  <c r="AT213" i="19" s="1" a="1"/>
  <c r="AT213" i="19" s="1"/>
  <c r="AU213" i="19" s="1" a="1"/>
  <c r="AU213" i="19" s="1"/>
  <c r="AR181" i="19"/>
  <c r="AS181" i="19" s="1" a="1"/>
  <c r="AS181" i="19" s="1"/>
  <c r="AT181" i="19" s="1" a="1"/>
  <c r="AT181" i="19" s="1"/>
  <c r="AU181" i="19" s="1" a="1"/>
  <c r="AU181" i="19" s="1"/>
  <c r="AR109" i="19"/>
  <c r="AS109" i="19" s="1" a="1"/>
  <c r="AS109" i="19" s="1"/>
  <c r="AT109" i="19" s="1" a="1"/>
  <c r="AT109" i="19" s="1"/>
  <c r="AU109" i="19" s="1" a="1"/>
  <c r="AU109" i="19" s="1"/>
  <c r="AR56" i="19"/>
  <c r="AS56" i="19" s="1" a="1"/>
  <c r="AS56" i="19" s="1"/>
  <c r="AT56" i="19" s="1" a="1"/>
  <c r="AT56" i="19" s="1"/>
  <c r="AU56" i="19" s="1" a="1"/>
  <c r="AU56" i="19" s="1"/>
  <c r="AW242" i="21"/>
  <c r="AX242" i="21" s="1" a="1"/>
  <c r="AX242" i="21" s="1"/>
  <c r="AY242" i="21" s="1" a="1"/>
  <c r="AY242" i="21" s="1"/>
  <c r="AZ242" i="21" s="1" a="1"/>
  <c r="AZ242" i="21" s="1"/>
  <c r="AW11" i="21"/>
  <c r="AX11" i="21" s="1" a="1"/>
  <c r="AX11" i="21" s="1"/>
  <c r="AY11" i="21" s="1" a="1"/>
  <c r="AY11" i="21" s="1"/>
  <c r="AZ11" i="21" s="1" a="1"/>
  <c r="AZ11" i="21" s="1"/>
  <c r="AW21" i="21"/>
  <c r="AX21" i="21" s="1" a="1"/>
  <c r="AX21" i="21" s="1"/>
  <c r="AY21" i="21" s="1" a="1"/>
  <c r="AY21" i="21" s="1"/>
  <c r="AZ21" i="21" s="1" a="1"/>
  <c r="AZ21" i="21" s="1"/>
  <c r="AW287" i="21"/>
  <c r="AX287" i="21" s="1" a="1"/>
  <c r="AX287" i="21" s="1"/>
  <c r="AY287" i="21" s="1" a="1"/>
  <c r="AY287" i="21" s="1"/>
  <c r="AZ287" i="21" s="1" a="1"/>
  <c r="AZ287" i="21" s="1"/>
  <c r="AW253" i="21"/>
  <c r="AX253" i="21" s="1" a="1"/>
  <c r="AX253" i="21" s="1"/>
  <c r="AY253" i="21" s="1" a="1"/>
  <c r="AY253" i="21" s="1"/>
  <c r="AZ253" i="21" s="1" a="1"/>
  <c r="AZ253" i="21" s="1"/>
  <c r="AW221" i="21"/>
  <c r="AX221" i="21" s="1" a="1"/>
  <c r="AX221" i="21" s="1"/>
  <c r="AY221" i="21" s="1" a="1"/>
  <c r="AY221" i="21" s="1"/>
  <c r="AZ221" i="21" s="1" a="1"/>
  <c r="AZ221" i="21" s="1"/>
  <c r="AW115" i="21"/>
  <c r="AX115" i="21" s="1" a="1"/>
  <c r="AX115" i="21" s="1"/>
  <c r="AY115" i="21" s="1" a="1"/>
  <c r="AY115" i="21" s="1"/>
  <c r="AZ115" i="21" s="1" a="1"/>
  <c r="AZ115" i="21" s="1"/>
  <c r="AW59" i="21"/>
  <c r="AX59" i="21" s="1" a="1"/>
  <c r="AX59" i="21" s="1"/>
  <c r="AY59" i="21" s="1" a="1"/>
  <c r="AY59" i="21" s="1"/>
  <c r="AZ59" i="21" s="1" a="1"/>
  <c r="AZ59" i="21" s="1"/>
  <c r="AW300" i="21"/>
  <c r="AX300" i="21" s="1" a="1"/>
  <c r="AX300" i="21" s="1"/>
  <c r="AY300" i="21" s="1" a="1"/>
  <c r="AY300" i="21" s="1"/>
  <c r="AZ300" i="21" s="1" a="1"/>
  <c r="AZ300" i="21" s="1"/>
  <c r="AW286" i="21"/>
  <c r="AX286" i="21" s="1" a="1"/>
  <c r="AX286" i="21" s="1"/>
  <c r="AY286" i="21" s="1" a="1"/>
  <c r="AY286" i="21" s="1"/>
  <c r="AZ286" i="21" s="1" a="1"/>
  <c r="AZ286" i="21" s="1"/>
  <c r="AW274" i="21"/>
  <c r="AX274" i="21" s="1" a="1"/>
  <c r="AX274" i="21" s="1"/>
  <c r="AY274" i="21" s="1" a="1"/>
  <c r="AY274" i="21" s="1"/>
  <c r="AZ274" i="21" s="1" a="1"/>
  <c r="AZ274" i="21" s="1"/>
  <c r="AW240" i="21"/>
  <c r="AX240" i="21" s="1" a="1"/>
  <c r="AX240" i="21" s="1"/>
  <c r="AY240" i="21" s="1" a="1"/>
  <c r="AY240" i="21" s="1"/>
  <c r="AZ240" i="21" s="1" a="1"/>
  <c r="AZ240" i="21" s="1"/>
  <c r="AW226" i="21"/>
  <c r="AX226" i="21" s="1" a="1"/>
  <c r="AX226" i="21" s="1"/>
  <c r="AY226" i="21" s="1" a="1"/>
  <c r="AY226" i="21" s="1"/>
  <c r="AZ226" i="21" s="1" a="1"/>
  <c r="AZ226" i="21" s="1"/>
  <c r="AW204" i="21"/>
  <c r="AX204" i="21" s="1" a="1"/>
  <c r="AX204" i="21" s="1"/>
  <c r="AY204" i="21" s="1" a="1"/>
  <c r="AY204" i="21" s="1"/>
  <c r="AZ204" i="21" s="1" a="1"/>
  <c r="AZ204" i="21" s="1"/>
  <c r="AW190" i="21"/>
  <c r="AX190" i="21" s="1" a="1"/>
  <c r="AX190" i="21" s="1"/>
  <c r="AY190" i="21" s="1" a="1"/>
  <c r="AY190" i="21" s="1"/>
  <c r="AZ190" i="21" s="1" a="1"/>
  <c r="AZ190" i="21" s="1"/>
  <c r="AW176" i="21"/>
  <c r="AX176" i="21" s="1" a="1"/>
  <c r="AX176" i="21" s="1"/>
  <c r="AY176" i="21" s="1" a="1"/>
  <c r="AY176" i="21" s="1"/>
  <c r="AZ176" i="21" s="1" a="1"/>
  <c r="AZ176" i="21" s="1"/>
  <c r="AW17" i="21"/>
  <c r="AX17" i="21" s="1" a="1"/>
  <c r="AX17" i="21" s="1"/>
  <c r="AY17" i="21" s="1" a="1"/>
  <c r="AY17" i="21" s="1"/>
  <c r="AZ17" i="21" s="1" a="1"/>
  <c r="AZ17" i="21" s="1"/>
  <c r="AW295" i="21"/>
  <c r="AX295" i="21" s="1" a="1"/>
  <c r="AX295" i="21" s="1"/>
  <c r="AY295" i="21" s="1" a="1"/>
  <c r="AY295" i="21" s="1"/>
  <c r="AZ295" i="21" s="1" a="1"/>
  <c r="AZ295" i="21" s="1"/>
  <c r="AW279" i="21"/>
  <c r="AX279" i="21" s="1" a="1"/>
  <c r="AX279" i="21" s="1"/>
  <c r="AY279" i="21" s="1" a="1"/>
  <c r="AY279" i="21" s="1"/>
  <c r="AZ279" i="21" s="1" a="1"/>
  <c r="AZ279" i="21" s="1"/>
  <c r="AW255" i="21"/>
  <c r="AX255" i="21" s="1" a="1"/>
  <c r="AX255" i="21" s="1"/>
  <c r="AY255" i="21" s="1" a="1"/>
  <c r="AY255" i="21" s="1"/>
  <c r="AZ255" i="21" s="1" a="1"/>
  <c r="AZ255" i="21" s="1"/>
  <c r="AW223" i="21"/>
  <c r="AX223" i="21" s="1" a="1"/>
  <c r="AX223" i="21" s="1"/>
  <c r="AY223" i="21" s="1" a="1"/>
  <c r="AY223" i="21" s="1"/>
  <c r="AZ223" i="21" s="1" a="1"/>
  <c r="AZ223" i="21" s="1"/>
  <c r="AW199" i="21"/>
  <c r="AX199" i="21" s="1" a="1"/>
  <c r="AX199" i="21" s="1"/>
  <c r="AY199" i="21" s="1" a="1"/>
  <c r="AY199" i="21" s="1"/>
  <c r="AZ199" i="21" s="1" a="1"/>
  <c r="AZ199" i="21" s="1"/>
  <c r="AW171" i="21"/>
  <c r="AX171" i="21" s="1" a="1"/>
  <c r="AX171" i="21" s="1"/>
  <c r="AY171" i="21" s="1" a="1"/>
  <c r="AY171" i="21" s="1"/>
  <c r="AZ171" i="21" s="1" a="1"/>
  <c r="AZ171" i="21" s="1"/>
  <c r="AW149" i="21"/>
  <c r="AX149" i="21" s="1" a="1"/>
  <c r="AX149" i="21" s="1"/>
  <c r="AY149" i="21" s="1" a="1"/>
  <c r="AY149" i="21" s="1"/>
  <c r="AZ149" i="21" s="1" a="1"/>
  <c r="AZ149" i="21" s="1"/>
  <c r="AW125" i="21"/>
  <c r="AX125" i="21" s="1" a="1"/>
  <c r="AX125" i="21" s="1"/>
  <c r="AY125" i="21" s="1" a="1"/>
  <c r="AY125" i="21" s="1"/>
  <c r="AZ125" i="21" s="1" a="1"/>
  <c r="AZ125" i="21" s="1"/>
  <c r="AW95" i="21"/>
  <c r="AX95" i="21" s="1" a="1"/>
  <c r="AX95" i="21" s="1"/>
  <c r="AY95" i="21" s="1" a="1"/>
  <c r="AY95" i="21" s="1"/>
  <c r="AZ95" i="21" s="1" a="1"/>
  <c r="AZ95" i="21" s="1"/>
  <c r="AW71" i="21"/>
  <c r="AX71" i="21" s="1" a="1"/>
  <c r="AX71" i="21" s="1"/>
  <c r="AY71" i="21" s="1" a="1"/>
  <c r="AY71" i="21" s="1"/>
  <c r="AZ71" i="21" s="1" a="1"/>
  <c r="AZ71" i="21" s="1"/>
  <c r="AW5" i="21"/>
  <c r="AX5" i="21" s="1" a="1"/>
  <c r="AX5" i="21" s="1"/>
  <c r="AY5" i="21" s="1" a="1"/>
  <c r="AY5" i="21" s="1"/>
  <c r="AZ5" i="21" s="1" a="1"/>
  <c r="AZ5" i="21" s="1"/>
  <c r="AW46" i="21"/>
  <c r="AX46" i="21" s="1" a="1"/>
  <c r="AX46" i="21" s="1"/>
  <c r="AY46" i="21" s="1" a="1"/>
  <c r="AY46" i="21" s="1"/>
  <c r="AZ46" i="21" s="1" a="1"/>
  <c r="AZ46" i="21" s="1"/>
  <c r="AW283" i="21"/>
  <c r="AX283" i="21" s="1" a="1"/>
  <c r="AX283" i="21" s="1"/>
  <c r="AY283" i="21" s="1" a="1"/>
  <c r="AY283" i="21" s="1"/>
  <c r="AZ283" i="21" s="1" a="1"/>
  <c r="AZ283" i="21" s="1"/>
  <c r="AW257" i="21"/>
  <c r="AX257" i="21" s="1" a="1"/>
  <c r="AX257" i="21" s="1"/>
  <c r="AY257" i="21" s="1" a="1"/>
  <c r="AY257" i="21" s="1"/>
  <c r="AZ257" i="21" s="1" a="1"/>
  <c r="AZ257" i="21" s="1"/>
  <c r="AW213" i="21"/>
  <c r="AX213" i="21" s="1" a="1"/>
  <c r="AX213" i="21" s="1"/>
  <c r="AY213" i="21" s="1" a="1"/>
  <c r="AY213" i="21" s="1"/>
  <c r="AZ213" i="21" s="1" a="1"/>
  <c r="AZ213" i="21" s="1"/>
  <c r="AW44" i="21"/>
  <c r="AX44" i="21" s="1" a="1"/>
  <c r="AX44" i="21" s="1"/>
  <c r="AY44" i="21" s="1" a="1"/>
  <c r="AY44" i="21" s="1"/>
  <c r="AZ44" i="21" s="1" a="1"/>
  <c r="AZ44" i="21" s="1"/>
  <c r="AW281" i="21"/>
  <c r="AX281" i="21" s="1" a="1"/>
  <c r="AX281" i="21" s="1"/>
  <c r="AY281" i="21" s="1" a="1"/>
  <c r="AY281" i="21" s="1"/>
  <c r="AZ281" i="21" s="1" a="1"/>
  <c r="AZ281" i="21" s="1"/>
  <c r="AW263" i="21"/>
  <c r="AX263" i="21" s="1" a="1"/>
  <c r="AX263" i="21" s="1"/>
  <c r="AY263" i="21" s="1" a="1"/>
  <c r="AY263" i="21" s="1"/>
  <c r="AZ263" i="21" s="1" a="1"/>
  <c r="AZ263" i="21" s="1"/>
  <c r="AW215" i="21"/>
  <c r="AX215" i="21" s="1" a="1"/>
  <c r="AX215" i="21" s="1"/>
  <c r="AY215" i="21" s="1" a="1"/>
  <c r="AY215" i="21" s="1"/>
  <c r="AZ215" i="21" s="1" a="1"/>
  <c r="AZ215" i="21" s="1"/>
  <c r="AW83" i="21"/>
  <c r="AX83" i="21" s="1" a="1"/>
  <c r="AX83" i="21" s="1"/>
  <c r="AY83" i="21" s="1" a="1"/>
  <c r="AY83" i="21" s="1"/>
  <c r="AZ83" i="21" s="1" a="1"/>
  <c r="AZ83" i="21" s="1"/>
  <c r="AW74" i="21"/>
  <c r="AX74" i="21" s="1" a="1"/>
  <c r="AX74" i="21" s="1"/>
  <c r="AY74" i="21" s="1" a="1"/>
  <c r="AY74" i="21" s="1"/>
  <c r="AZ74" i="21" s="1" a="1"/>
  <c r="AZ74" i="21" s="1"/>
  <c r="AW53" i="21"/>
  <c r="AX53" i="21" s="1" a="1"/>
  <c r="AX53" i="21" s="1"/>
  <c r="AY53" i="21" s="1" a="1"/>
  <c r="AY53" i="21" s="1"/>
  <c r="AZ53" i="21" s="1" a="1"/>
  <c r="AZ53" i="21" s="1"/>
  <c r="AW40" i="21"/>
  <c r="AX40" i="21" s="1" a="1"/>
  <c r="AX40" i="21" s="1"/>
  <c r="AY40" i="21" s="1" a="1"/>
  <c r="AY40" i="21" s="1"/>
  <c r="AZ40" i="21" s="1" a="1"/>
  <c r="AZ40" i="21" s="1"/>
  <c r="AW284" i="21"/>
  <c r="AX284" i="21" s="1" a="1"/>
  <c r="AX284" i="21" s="1"/>
  <c r="AY284" i="21" s="1" a="1"/>
  <c r="AY284" i="21" s="1"/>
  <c r="AZ284" i="21" s="1" a="1"/>
  <c r="AZ284" i="21" s="1"/>
  <c r="AW258" i="21"/>
  <c r="AX258" i="21" s="1" a="1"/>
  <c r="AX258" i="21" s="1"/>
  <c r="AY258" i="21" s="1" a="1"/>
  <c r="AY258" i="21" s="1"/>
  <c r="AZ258" i="21" s="1" a="1"/>
  <c r="AZ258" i="21" s="1"/>
  <c r="AW238" i="21"/>
  <c r="AX238" i="21" s="1" a="1"/>
  <c r="AX238" i="21" s="1"/>
  <c r="AY238" i="21" s="1" a="1"/>
  <c r="AY238" i="21" s="1"/>
  <c r="AZ238" i="21" s="1" a="1"/>
  <c r="AZ238" i="21" s="1"/>
  <c r="AW232" i="21"/>
  <c r="AX232" i="21" s="1" a="1"/>
  <c r="AX232" i="21" s="1"/>
  <c r="AY232" i="21" s="1" a="1"/>
  <c r="AY232" i="21" s="1"/>
  <c r="AZ232" i="21" s="1" a="1"/>
  <c r="AZ232" i="21" s="1"/>
  <c r="AW210" i="21"/>
  <c r="AX210" i="21" s="1" a="1"/>
  <c r="AX210" i="21" s="1"/>
  <c r="AY210" i="21" s="1" a="1"/>
  <c r="AY210" i="21" s="1"/>
  <c r="AZ210" i="21" s="1" a="1"/>
  <c r="AZ210" i="21" s="1"/>
  <c r="AW174" i="21"/>
  <c r="AX174" i="21" s="1" a="1"/>
  <c r="AX174" i="21" s="1"/>
  <c r="AY174" i="21" s="1" a="1"/>
  <c r="AY174" i="21" s="1"/>
  <c r="AZ174" i="21" s="1" a="1"/>
  <c r="AZ174" i="21" s="1"/>
  <c r="AW162" i="21"/>
  <c r="AX162" i="21" s="1" a="1"/>
  <c r="AX162" i="21" s="1"/>
  <c r="AY162" i="21" s="1" a="1"/>
  <c r="AY162" i="21" s="1"/>
  <c r="AZ162" i="21" s="1" a="1"/>
  <c r="AZ162" i="21" s="1"/>
  <c r="AW126" i="21"/>
  <c r="AX126" i="21" s="1" a="1"/>
  <c r="AX126" i="21" s="1"/>
  <c r="AY126" i="21" s="1" a="1"/>
  <c r="AY126" i="21" s="1"/>
  <c r="AZ126" i="21" s="1" a="1"/>
  <c r="AZ126" i="21" s="1"/>
  <c r="AW104" i="21"/>
  <c r="AX104" i="21" s="1" a="1"/>
  <c r="AX104" i="21" s="1"/>
  <c r="AY104" i="21" s="1" a="1"/>
  <c r="AY104" i="21" s="1"/>
  <c r="AZ104" i="21" s="1" a="1"/>
  <c r="AZ104" i="21" s="1"/>
  <c r="AW78" i="21"/>
  <c r="AX78" i="21" s="1" a="1"/>
  <c r="AX78" i="21" s="1"/>
  <c r="AY78" i="21" s="1" a="1"/>
  <c r="AY78" i="21" s="1"/>
  <c r="AZ78" i="21" s="1" a="1"/>
  <c r="AZ78" i="21" s="1"/>
  <c r="AW56" i="21"/>
  <c r="AX56" i="21" s="1" a="1"/>
  <c r="AX56" i="21" s="1"/>
  <c r="AY56" i="21" s="1" a="1"/>
  <c r="AY56" i="21" s="1"/>
  <c r="AZ56" i="21" s="1" a="1"/>
  <c r="AZ56" i="21" s="1"/>
  <c r="AW10" i="21"/>
  <c r="AX10" i="21" s="1" a="1"/>
  <c r="AX10" i="21" s="1"/>
  <c r="AY10" i="21" s="1" a="1"/>
  <c r="AY10" i="21" s="1"/>
  <c r="AZ10" i="21" s="1" a="1"/>
  <c r="AZ10" i="21" s="1"/>
  <c r="AW8" i="21"/>
  <c r="AX8" i="21" s="1" a="1"/>
  <c r="AX8" i="21" s="1"/>
  <c r="AY8" i="21" s="1" a="1"/>
  <c r="AY8" i="21" s="1"/>
  <c r="AZ8" i="21" s="1" a="1"/>
  <c r="AZ8" i="21" s="1"/>
  <c r="AW24" i="21"/>
  <c r="AX24" i="21" s="1" a="1"/>
  <c r="AX24" i="21" s="1"/>
  <c r="AY24" i="21" s="1" a="1"/>
  <c r="AY24" i="21" s="1"/>
  <c r="AZ24" i="21" s="1" a="1"/>
  <c r="AZ24" i="21" s="1"/>
  <c r="AW299" i="21"/>
  <c r="AX299" i="21" s="1" a="1"/>
  <c r="AX299" i="21" s="1"/>
  <c r="AY299" i="21" s="1" a="1"/>
  <c r="AY299" i="21" s="1"/>
  <c r="AZ299" i="21" s="1" a="1"/>
  <c r="AZ299" i="21" s="1"/>
  <c r="AW48" i="21"/>
  <c r="AX48" i="21" s="1" a="1"/>
  <c r="AX48" i="21" s="1"/>
  <c r="AY48" i="21" s="1" a="1"/>
  <c r="AY48" i="21" s="1"/>
  <c r="AZ48" i="21" s="1" a="1"/>
  <c r="AZ48" i="21" s="1"/>
  <c r="AW12" i="21"/>
  <c r="AX12" i="21" s="1" a="1"/>
  <c r="AX12" i="21" s="1"/>
  <c r="AY12" i="21" s="1" a="1"/>
  <c r="AY12" i="21" s="1"/>
  <c r="AZ12" i="21" s="1" a="1"/>
  <c r="AZ12" i="21" s="1"/>
  <c r="AW289" i="21"/>
  <c r="AX289" i="21" s="1" a="1"/>
  <c r="AX289" i="21" s="1"/>
  <c r="AY289" i="21" s="1" a="1"/>
  <c r="AY289" i="21" s="1"/>
  <c r="AZ289" i="21" s="1" a="1"/>
  <c r="AZ289" i="21" s="1"/>
  <c r="AW239" i="21"/>
  <c r="AX239" i="21" s="1" a="1"/>
  <c r="AX239" i="21" s="1"/>
  <c r="AY239" i="21" s="1" a="1"/>
  <c r="AY239" i="21" s="1"/>
  <c r="AZ239" i="21" s="1" a="1"/>
  <c r="AZ239" i="21" s="1"/>
  <c r="AW183" i="21"/>
  <c r="AX183" i="21" s="1" a="1"/>
  <c r="AX183" i="21" s="1"/>
  <c r="AY183" i="21" s="1" a="1"/>
  <c r="AY183" i="21" s="1"/>
  <c r="AZ183" i="21" s="1" a="1"/>
  <c r="AZ183" i="21" s="1"/>
  <c r="AW139" i="21"/>
  <c r="AX139" i="21" s="1" a="1"/>
  <c r="AX139" i="21" s="1"/>
  <c r="AY139" i="21" s="1" a="1"/>
  <c r="AY139" i="21" s="1"/>
  <c r="AZ139" i="21" s="1" a="1"/>
  <c r="AZ139" i="21" s="1"/>
  <c r="AW297" i="21"/>
  <c r="AX297" i="21" s="1" a="1"/>
  <c r="AX297" i="21" s="1"/>
  <c r="AY297" i="21" s="1" a="1"/>
  <c r="AY297" i="21" s="1"/>
  <c r="AZ297" i="21" s="1" a="1"/>
  <c r="AZ297" i="21" s="1"/>
  <c r="AW271" i="21"/>
  <c r="AX271" i="21" s="1" a="1"/>
  <c r="AX271" i="21" s="1"/>
  <c r="AY271" i="21" s="1" a="1"/>
  <c r="AY271" i="21" s="1"/>
  <c r="AZ271" i="21" s="1" a="1"/>
  <c r="AZ271" i="21" s="1"/>
  <c r="AW247" i="21"/>
  <c r="AX247" i="21" s="1" a="1"/>
  <c r="AX247" i="21" s="1"/>
  <c r="AY247" i="21" s="1" a="1"/>
  <c r="AY247" i="21" s="1"/>
  <c r="AZ247" i="21" s="1" a="1"/>
  <c r="AZ247" i="21" s="1"/>
  <c r="AW225" i="21"/>
  <c r="AX225" i="21" s="1" a="1"/>
  <c r="AX225" i="21" s="1"/>
  <c r="AY225" i="21" s="1" a="1"/>
  <c r="AY225" i="21" s="1"/>
  <c r="AZ225" i="21" s="1" a="1"/>
  <c r="AZ225" i="21" s="1"/>
  <c r="AW201" i="21"/>
  <c r="AX201" i="21" s="1" a="1"/>
  <c r="AX201" i="21" s="1"/>
  <c r="AY201" i="21" s="1" a="1"/>
  <c r="AY201" i="21" s="1"/>
  <c r="AZ201" i="21" s="1" a="1"/>
  <c r="AZ201" i="21" s="1"/>
  <c r="AW179" i="21"/>
  <c r="AX179" i="21" s="1" a="1"/>
  <c r="AX179" i="21" s="1"/>
  <c r="AY179" i="21" s="1" a="1"/>
  <c r="AY179" i="21" s="1"/>
  <c r="AZ179" i="21" s="1" a="1"/>
  <c r="AZ179" i="21" s="1"/>
  <c r="AW157" i="21"/>
  <c r="AX157" i="21" s="1" a="1"/>
  <c r="AX157" i="21" s="1"/>
  <c r="AY157" i="21" s="1" a="1"/>
  <c r="AY157" i="21" s="1"/>
  <c r="AZ157" i="21" s="1" a="1"/>
  <c r="AZ157" i="21" s="1"/>
  <c r="AW129" i="21"/>
  <c r="AX129" i="21" s="1" a="1"/>
  <c r="AX129" i="21" s="1"/>
  <c r="AY129" i="21" s="1" a="1"/>
  <c r="AY129" i="21" s="1"/>
  <c r="AZ129" i="21" s="1" a="1"/>
  <c r="AZ129" i="21" s="1"/>
  <c r="AW109" i="21"/>
  <c r="AX109" i="21" s="1" a="1"/>
  <c r="AX109" i="21" s="1"/>
  <c r="AY109" i="21" s="1" a="1"/>
  <c r="AY109" i="21" s="1"/>
  <c r="AZ109" i="21" s="1" a="1"/>
  <c r="AZ109" i="21" s="1"/>
  <c r="AW87" i="21"/>
  <c r="AX87" i="21" s="1" a="1"/>
  <c r="AX87" i="21" s="1"/>
  <c r="AY87" i="21" s="1" a="1"/>
  <c r="AY87" i="21" s="1"/>
  <c r="AZ87" i="21" s="1" a="1"/>
  <c r="AZ87" i="21" s="1"/>
  <c r="AW61" i="21"/>
  <c r="AX61" i="21" s="1" a="1"/>
  <c r="AX61" i="21" s="1"/>
  <c r="AY61" i="21" s="1" a="1"/>
  <c r="AY61" i="21" s="1"/>
  <c r="AZ61" i="21" s="1" a="1"/>
  <c r="AZ61" i="21" s="1"/>
  <c r="AW16" i="21"/>
  <c r="AX16" i="21" s="1" a="1"/>
  <c r="AX16" i="21" s="1"/>
  <c r="AY16" i="21" s="1" a="1"/>
  <c r="AY16" i="21" s="1"/>
  <c r="AZ16" i="21" s="1" a="1"/>
  <c r="AZ16" i="21" s="1"/>
  <c r="AW47" i="21"/>
  <c r="AX47" i="21" s="1" a="1"/>
  <c r="AX47" i="21" s="1"/>
  <c r="AY47" i="21" s="1" a="1"/>
  <c r="AY47" i="21" s="1"/>
  <c r="AZ47" i="21" s="1" a="1"/>
  <c r="AZ47" i="21" s="1"/>
  <c r="AX92" i="12"/>
  <c r="AY92" i="12" s="1" a="1"/>
  <c r="AY92" i="12" s="1"/>
  <c r="AZ92" i="12" s="1" a="1"/>
  <c r="AZ92" i="12" s="1"/>
  <c r="AX71" i="12"/>
  <c r="AY71" i="12" s="1" a="1"/>
  <c r="AY71" i="12" s="1"/>
  <c r="AZ71" i="12" s="1" a="1"/>
  <c r="AZ71" i="12" s="1"/>
  <c r="BA71" i="12" s="1" a="1"/>
  <c r="BA71" i="12" s="1"/>
  <c r="AX72" i="12"/>
  <c r="AY72" i="12" s="1" a="1"/>
  <c r="AY72" i="12" s="1"/>
  <c r="AZ72" i="12" s="1" a="1"/>
  <c r="AZ72" i="12" s="1"/>
  <c r="AX137" i="12"/>
  <c r="AY137" i="12" s="1" a="1"/>
  <c r="AY137" i="12" s="1"/>
  <c r="AZ137" i="12" s="1" a="1"/>
  <c r="AZ137" i="12" s="1"/>
  <c r="BA137" i="12" s="1" a="1"/>
  <c r="BA137" i="12" s="1"/>
  <c r="AX40" i="12"/>
  <c r="AY40" i="12" s="1" a="1"/>
  <c r="AY40" i="12" s="1"/>
  <c r="AZ40" i="12" s="1" a="1"/>
  <c r="AZ40" i="12" s="1"/>
  <c r="AX133" i="12"/>
  <c r="AY133" i="12" s="1" a="1"/>
  <c r="AY133" i="12" s="1"/>
  <c r="AZ133" i="12" s="1" a="1"/>
  <c r="AZ133" i="12" s="1"/>
  <c r="AX23" i="12"/>
  <c r="AY23" i="12" s="1" a="1"/>
  <c r="AY23" i="12" s="1"/>
  <c r="AZ23" i="12" s="1" a="1"/>
  <c r="AZ23" i="12" s="1"/>
  <c r="BA23" i="12" s="1" a="1"/>
  <c r="BA23" i="12" s="1"/>
  <c r="AX119" i="12"/>
  <c r="AY119" i="12" s="1" a="1"/>
  <c r="AY119" i="12" s="1"/>
  <c r="AZ119" i="12" s="1" a="1"/>
  <c r="AZ119" i="12" s="1"/>
  <c r="AX12" i="12"/>
  <c r="AY12" i="12" s="1" a="1"/>
  <c r="AY12" i="12" s="1"/>
  <c r="AZ12" i="12" s="1" a="1"/>
  <c r="AZ12" i="12" s="1"/>
  <c r="AX36" i="12"/>
  <c r="AY36" i="12" s="1" a="1"/>
  <c r="AY36" i="12" s="1"/>
  <c r="AZ36" i="12" s="1" a="1"/>
  <c r="AZ36" i="12" s="1"/>
  <c r="AX223" i="12"/>
  <c r="AY223" i="12" s="1" a="1"/>
  <c r="AY223" i="12" s="1"/>
  <c r="AZ223" i="12" s="1" a="1"/>
  <c r="AZ223" i="12" s="1"/>
  <c r="BA223" i="12" s="1" a="1"/>
  <c r="BA223" i="12" s="1"/>
  <c r="AX199" i="12"/>
  <c r="AY199" i="12" s="1" a="1"/>
  <c r="AY199" i="12" s="1"/>
  <c r="AZ199" i="12" s="1" a="1"/>
  <c r="AZ199" i="12" s="1"/>
  <c r="BA199" i="12" s="1" a="1"/>
  <c r="BA199" i="12" s="1"/>
  <c r="AX59" i="12"/>
  <c r="AY59" i="12" s="1" a="1"/>
  <c r="AY59" i="12" s="1"/>
  <c r="AZ59" i="12" s="1" a="1"/>
  <c r="AZ59" i="12" s="1"/>
  <c r="BA59" i="12" s="1" a="1"/>
  <c r="BA59" i="12" s="1"/>
  <c r="AX153" i="12"/>
  <c r="AY153" i="12" s="1" a="1"/>
  <c r="AY153" i="12" s="1"/>
  <c r="AZ153" i="12" s="1" a="1"/>
  <c r="AZ153" i="12" s="1"/>
  <c r="AX105" i="12"/>
  <c r="AY105" i="12" s="1" a="1"/>
  <c r="AY105" i="12" s="1"/>
  <c r="AZ105" i="12" s="1" a="1"/>
  <c r="AZ105" i="12" s="1"/>
  <c r="AX123" i="12"/>
  <c r="AY123" i="12" s="1" a="1"/>
  <c r="AY123" i="12" s="1"/>
  <c r="AZ123" i="12" s="1" a="1"/>
  <c r="AZ123" i="12" s="1"/>
  <c r="BA123" i="12" s="1" a="1"/>
  <c r="BA123" i="12" s="1"/>
  <c r="AX271" i="12"/>
  <c r="AY271" i="12" s="1" a="1"/>
  <c r="AY271" i="12" s="1"/>
  <c r="AZ271" i="12" s="1" a="1"/>
  <c r="AZ271" i="12" s="1"/>
  <c r="BA271" i="12" s="1" a="1"/>
  <c r="BA271" i="12" s="1"/>
  <c r="AX249" i="12"/>
  <c r="AY249" i="12" s="1" a="1"/>
  <c r="AY249" i="12" s="1"/>
  <c r="AZ249" i="12" s="1" a="1"/>
  <c r="AZ249" i="12" s="1"/>
  <c r="BA249" i="12" s="1" a="1"/>
  <c r="BA249" i="12" s="1"/>
  <c r="AX225" i="12"/>
  <c r="AY225" i="12" s="1" a="1"/>
  <c r="AY225" i="12" s="1"/>
  <c r="AZ225" i="12" s="1" a="1"/>
  <c r="AZ225" i="12" s="1"/>
  <c r="BA225" i="12" s="1" a="1"/>
  <c r="BA225" i="12" s="1"/>
  <c r="AX201" i="12"/>
  <c r="AY201" i="12" s="1" a="1"/>
  <c r="AY201" i="12" s="1"/>
  <c r="AZ201" i="12" s="1" a="1"/>
  <c r="AZ201" i="12" s="1"/>
  <c r="BA201" i="12" s="1" a="1"/>
  <c r="BA201" i="12" s="1"/>
  <c r="AX175" i="12"/>
  <c r="AY175" i="12" s="1" a="1"/>
  <c r="AY175" i="12" s="1"/>
  <c r="AZ175" i="12" s="1" a="1"/>
  <c r="AZ175" i="12" s="1"/>
  <c r="BA175" i="12" s="1" a="1"/>
  <c r="BA175" i="12" s="1"/>
  <c r="AX106" i="12"/>
  <c r="AY106" i="12" s="1" a="1"/>
  <c r="AY106" i="12" s="1"/>
  <c r="AZ106" i="12" s="1" a="1"/>
  <c r="AZ106" i="12" s="1"/>
  <c r="BA106" i="12" s="1" a="1"/>
  <c r="BA106" i="12" s="1"/>
  <c r="AX48" i="12"/>
  <c r="AY48" i="12" s="1" a="1"/>
  <c r="AY48" i="12" s="1"/>
  <c r="AZ48" i="12" s="1" a="1"/>
  <c r="AZ48" i="12" s="1"/>
  <c r="BA48" i="12" s="1" a="1"/>
  <c r="BA48" i="12" s="1"/>
  <c r="AX42" i="12"/>
  <c r="AY42" i="12" s="1" a="1"/>
  <c r="AY42" i="12" s="1"/>
  <c r="AZ42" i="12" s="1" a="1"/>
  <c r="AZ42" i="12" s="1"/>
  <c r="BA42" i="12" s="1" a="1"/>
  <c r="BA42" i="12" s="1"/>
  <c r="AX46" i="12"/>
  <c r="AY46" i="12" s="1" a="1"/>
  <c r="AY46" i="12" s="1"/>
  <c r="AZ46" i="12" s="1" a="1"/>
  <c r="AZ46" i="12" s="1"/>
  <c r="AX109" i="12"/>
  <c r="AY109" i="12" s="1" a="1"/>
  <c r="AY109" i="12" s="1"/>
  <c r="AZ109" i="12" s="1" a="1"/>
  <c r="AZ109" i="12" s="1"/>
  <c r="AX279" i="12"/>
  <c r="AY279" i="12" s="1" a="1"/>
  <c r="AY279" i="12" s="1"/>
  <c r="AZ279" i="12" s="1" a="1"/>
  <c r="AZ279" i="12" s="1"/>
  <c r="BA279" i="12" s="1" a="1"/>
  <c r="BA279" i="12" s="1"/>
  <c r="AX261" i="12"/>
  <c r="AY261" i="12" s="1" a="1"/>
  <c r="AY261" i="12" s="1"/>
  <c r="AZ261" i="12" s="1" a="1"/>
  <c r="AZ261" i="12" s="1"/>
  <c r="BA261" i="12" s="1" a="1"/>
  <c r="BA261" i="12" s="1"/>
  <c r="AX239" i="12"/>
  <c r="AY239" i="12" s="1" a="1"/>
  <c r="AY239" i="12" s="1"/>
  <c r="AZ239" i="12" s="1" a="1"/>
  <c r="AZ239" i="12" s="1"/>
  <c r="BA239" i="12" s="1" a="1"/>
  <c r="BA239" i="12" s="1"/>
  <c r="AX215" i="12"/>
  <c r="AY215" i="12" s="1" a="1"/>
  <c r="AY215" i="12" s="1"/>
  <c r="AZ215" i="12" s="1" a="1"/>
  <c r="AZ215" i="12" s="1"/>
  <c r="BA215" i="12" s="1" a="1"/>
  <c r="BA215" i="12" s="1"/>
  <c r="AX191" i="12"/>
  <c r="AY191" i="12" s="1" a="1"/>
  <c r="AY191" i="12" s="1"/>
  <c r="AZ191" i="12" s="1" a="1"/>
  <c r="AZ191" i="12" s="1"/>
  <c r="BA191" i="12" s="1" a="1"/>
  <c r="BA191" i="12" s="1"/>
  <c r="AX167" i="12"/>
  <c r="AY167" i="12" s="1" a="1"/>
  <c r="AY167" i="12" s="1"/>
  <c r="AZ167" i="12" s="1" a="1"/>
  <c r="AZ167" i="12" s="1"/>
  <c r="BA167" i="12" s="1" a="1"/>
  <c r="BA167" i="12" s="1"/>
  <c r="AX157" i="12"/>
  <c r="AY157" i="12" s="1" a="1"/>
  <c r="AY157" i="12" s="1"/>
  <c r="AZ157" i="12" s="1" a="1"/>
  <c r="AZ157" i="12" s="1"/>
  <c r="BA157" i="12" s="1" a="1"/>
  <c r="BA157" i="12" s="1"/>
  <c r="AX19" i="12"/>
  <c r="AY19" i="12" s="1" a="1"/>
  <c r="AY19" i="12" s="1"/>
  <c r="AZ19" i="12" s="1" a="1"/>
  <c r="AZ19" i="12" s="1"/>
  <c r="AX255" i="12"/>
  <c r="AY255" i="12" s="1" a="1"/>
  <c r="AY255" i="12" s="1"/>
  <c r="AZ255" i="12" s="1" a="1"/>
  <c r="AZ255" i="12" s="1"/>
  <c r="BA255" i="12" s="1" a="1"/>
  <c r="BA255" i="12" s="1"/>
  <c r="AX229" i="12"/>
  <c r="AY229" i="12" s="1" a="1"/>
  <c r="AY229" i="12" s="1"/>
  <c r="AZ229" i="12" s="1" a="1"/>
  <c r="AZ229" i="12" s="1"/>
  <c r="BA229" i="12" s="1" a="1"/>
  <c r="BA229" i="12" s="1"/>
  <c r="AX205" i="12"/>
  <c r="AY205" i="12" s="1" a="1"/>
  <c r="AY205" i="12" s="1"/>
  <c r="AZ205" i="12" s="1" a="1"/>
  <c r="AZ205" i="12" s="1"/>
  <c r="BA205" i="12" s="1" a="1"/>
  <c r="BA205" i="12" s="1"/>
  <c r="AX183" i="12"/>
  <c r="AY183" i="12" s="1" a="1"/>
  <c r="AY183" i="12" s="1"/>
  <c r="AZ183" i="12" s="1" a="1"/>
  <c r="AZ183" i="12" s="1"/>
  <c r="BA183" i="12" s="1" a="1"/>
  <c r="BA183" i="12" s="1"/>
  <c r="AX32" i="12"/>
  <c r="AY32" i="12" s="1" a="1"/>
  <c r="AY32" i="12" s="1"/>
  <c r="AZ32" i="12" s="1" a="1"/>
  <c r="AZ32" i="12" s="1"/>
  <c r="BA32" i="12" s="1" a="1"/>
  <c r="BA32" i="12" s="1"/>
  <c r="AX27" i="12"/>
  <c r="AY27" i="12" s="1" a="1"/>
  <c r="AY27" i="12" s="1"/>
  <c r="AZ27" i="12" s="1" a="1"/>
  <c r="AZ27" i="12" s="1"/>
  <c r="BA27" i="12" s="1" a="1"/>
  <c r="BA27" i="12" s="1"/>
  <c r="AX134" i="12"/>
  <c r="AY134" i="12" s="1" a="1"/>
  <c r="AY134" i="12" s="1"/>
  <c r="AZ134" i="12" s="1" a="1"/>
  <c r="AZ134" i="12" s="1"/>
  <c r="BA134" i="12" s="1" a="1"/>
  <c r="BA134" i="12" s="1"/>
  <c r="AX86" i="12"/>
  <c r="AY86" i="12" s="1" a="1"/>
  <c r="AY86" i="12" s="1"/>
  <c r="AZ86" i="12" s="1" a="1"/>
  <c r="AZ86" i="12" s="1"/>
  <c r="BA86" i="12" s="1" a="1"/>
  <c r="BA86" i="12" s="1"/>
  <c r="AR44" i="19"/>
  <c r="AS44" i="19" s="1" a="1"/>
  <c r="AS44" i="19" s="1"/>
  <c r="AT44" i="19" s="1" a="1"/>
  <c r="AT44" i="19" s="1"/>
  <c r="AU44" i="19" s="1" a="1"/>
  <c r="AU44" i="19" s="1"/>
  <c r="AR24" i="19"/>
  <c r="AS24" i="19" s="1" a="1"/>
  <c r="AS24" i="19" s="1"/>
  <c r="AT24" i="19" s="1" a="1"/>
  <c r="AT24" i="19" s="1"/>
  <c r="AU24" i="19" s="1" a="1"/>
  <c r="AU24" i="19" s="1"/>
  <c r="AW209" i="7"/>
  <c r="AX209" i="7" s="1" a="1"/>
  <c r="AX209" i="7" s="1"/>
  <c r="AY209" i="7" s="1" a="1"/>
  <c r="AY209" i="7" s="1"/>
  <c r="AZ209" i="7" s="1" a="1"/>
  <c r="AZ209" i="7" s="1"/>
  <c r="AW231" i="7"/>
  <c r="AX231" i="7" s="1" a="1"/>
  <c r="AX231" i="7" s="1"/>
  <c r="AY231" i="7" s="1" a="1"/>
  <c r="AY231" i="7" s="1"/>
  <c r="AZ231" i="7" s="1" a="1"/>
  <c r="AZ231" i="7" s="1"/>
  <c r="AW208" i="7"/>
  <c r="AX208" i="7" s="1" a="1"/>
  <c r="AX208" i="7" s="1"/>
  <c r="AY208" i="7" s="1" a="1"/>
  <c r="AY208" i="7" s="1"/>
  <c r="AZ208" i="7" s="1" a="1"/>
  <c r="AZ208" i="7" s="1"/>
  <c r="AW128" i="7"/>
  <c r="AX128" i="7" s="1" a="1"/>
  <c r="AX128" i="7" s="1"/>
  <c r="AY128" i="7" s="1" a="1"/>
  <c r="AY128" i="7" s="1"/>
  <c r="AZ128" i="7" s="1" a="1"/>
  <c r="AZ128" i="7" s="1"/>
  <c r="AW84" i="7"/>
  <c r="AX84" i="7" s="1" a="1"/>
  <c r="AX84" i="7" s="1"/>
  <c r="AY84" i="7" s="1" a="1"/>
  <c r="AY84" i="7" s="1"/>
  <c r="AZ84" i="7" s="1" a="1"/>
  <c r="AZ84" i="7" s="1"/>
  <c r="AW46" i="7"/>
  <c r="AX46" i="7" s="1" a="1"/>
  <c r="AX46" i="7" s="1"/>
  <c r="AY46" i="7" s="1" a="1"/>
  <c r="AY46" i="7" s="1"/>
  <c r="AZ46" i="7" s="1" a="1"/>
  <c r="AZ46" i="7" s="1"/>
  <c r="AW40" i="7"/>
  <c r="AX40" i="7" s="1" a="1"/>
  <c r="AX40" i="7" s="1"/>
  <c r="AY40" i="7" s="1" a="1"/>
  <c r="AY40" i="7" s="1"/>
  <c r="AZ40" i="7" s="1" a="1"/>
  <c r="AZ40" i="7" s="1"/>
  <c r="AW297" i="7"/>
  <c r="AX297" i="7" s="1" a="1"/>
  <c r="AX297" i="7" s="1"/>
  <c r="AY297" i="7" s="1" a="1"/>
  <c r="AY297" i="7" s="1"/>
  <c r="AZ297" i="7" s="1" a="1"/>
  <c r="AZ297" i="7" s="1"/>
  <c r="AW181" i="7"/>
  <c r="AX181" i="7" s="1" a="1"/>
  <c r="AX181" i="7" s="1"/>
  <c r="AY181" i="7" s="1" a="1"/>
  <c r="AY181" i="7" s="1"/>
  <c r="AZ181" i="7" s="1" a="1"/>
  <c r="AZ181" i="7" s="1"/>
  <c r="AW52" i="7"/>
  <c r="AX52" i="7" s="1" a="1"/>
  <c r="AX52" i="7" s="1"/>
  <c r="AY52" i="7" s="1" a="1"/>
  <c r="AY52" i="7" s="1"/>
  <c r="AZ52" i="7" s="1" a="1"/>
  <c r="AZ52" i="7" s="1"/>
  <c r="AW117" i="7"/>
  <c r="AX117" i="7" s="1" a="1"/>
  <c r="AX117" i="7" s="1"/>
  <c r="AY117" i="7" s="1" a="1"/>
  <c r="AY117" i="7" s="1"/>
  <c r="AZ117" i="7" s="1" a="1"/>
  <c r="AZ117" i="7" s="1"/>
  <c r="AW102" i="7"/>
  <c r="AX102" i="7" s="1" a="1"/>
  <c r="AX102" i="7" s="1"/>
  <c r="AY102" i="7" s="1" a="1"/>
  <c r="AY102" i="7" s="1"/>
  <c r="AZ102" i="7" s="1" a="1"/>
  <c r="AZ102" i="7" s="1"/>
  <c r="AW249" i="7"/>
  <c r="AX249" i="7" s="1" a="1"/>
  <c r="AX249" i="7" s="1"/>
  <c r="AY249" i="7" s="1" a="1"/>
  <c r="AY249" i="7" s="1"/>
  <c r="AZ249" i="7" s="1" a="1"/>
  <c r="AZ249" i="7" s="1"/>
  <c r="AW227" i="7"/>
  <c r="AX227" i="7" s="1" a="1"/>
  <c r="AX227" i="7" s="1"/>
  <c r="AY227" i="7" s="1" a="1"/>
  <c r="AY227" i="7" s="1"/>
  <c r="AZ227" i="7" s="1" a="1"/>
  <c r="AZ227" i="7" s="1"/>
  <c r="AW177" i="7"/>
  <c r="AX177" i="7" s="1" a="1"/>
  <c r="AX177" i="7" s="1"/>
  <c r="AY177" i="7" s="1" a="1"/>
  <c r="AY177" i="7" s="1"/>
  <c r="AZ177" i="7" s="1" a="1"/>
  <c r="AZ177" i="7" s="1"/>
  <c r="AW145" i="7"/>
  <c r="AX145" i="7" s="1" a="1"/>
  <c r="AX145" i="7" s="1"/>
  <c r="AY145" i="7" s="1" a="1"/>
  <c r="AY145" i="7" s="1"/>
  <c r="AZ145" i="7" s="1" a="1"/>
  <c r="AZ145" i="7" s="1"/>
  <c r="AW95" i="7"/>
  <c r="AX95" i="7" s="1" a="1"/>
  <c r="AX95" i="7" s="1"/>
  <c r="AY95" i="7" s="1" a="1"/>
  <c r="AY95" i="7" s="1"/>
  <c r="AZ95" i="7" s="1" a="1"/>
  <c r="AZ95" i="7" s="1"/>
  <c r="AW283" i="7"/>
  <c r="AX283" i="7" s="1" a="1"/>
  <c r="AX283" i="7" s="1"/>
  <c r="AY283" i="7" s="1" a="1"/>
  <c r="AY283" i="7" s="1"/>
  <c r="AZ283" i="7" s="1" a="1"/>
  <c r="AZ283" i="7" s="1"/>
  <c r="AW221" i="7"/>
  <c r="AX221" i="7" s="1" a="1"/>
  <c r="AX221" i="7" s="1"/>
  <c r="AY221" i="7" s="1" a="1"/>
  <c r="AY221" i="7" s="1"/>
  <c r="AZ221" i="7" s="1" a="1"/>
  <c r="AZ221" i="7" s="1"/>
  <c r="AW302" i="7"/>
  <c r="AX302" i="7" s="1" a="1"/>
  <c r="AX302" i="7" s="1"/>
  <c r="AY302" i="7" s="1" a="1"/>
  <c r="AY302" i="7" s="1"/>
  <c r="AZ302" i="7" s="1" a="1"/>
  <c r="AZ302" i="7" s="1"/>
  <c r="AW296" i="7"/>
  <c r="AX296" i="7" s="1" a="1"/>
  <c r="AX296" i="7" s="1"/>
  <c r="AY296" i="7" s="1" a="1"/>
  <c r="AY296" i="7" s="1"/>
  <c r="AZ296" i="7" s="1" a="1"/>
  <c r="AZ296" i="7" s="1"/>
  <c r="AW291" i="7"/>
  <c r="AX291" i="7" s="1" a="1"/>
  <c r="AX291" i="7" s="1"/>
  <c r="AY291" i="7" s="1" a="1"/>
  <c r="AY291" i="7" s="1"/>
  <c r="AZ291" i="7" s="1" a="1"/>
  <c r="AZ291" i="7" s="1"/>
  <c r="AW286" i="7"/>
  <c r="AX286" i="7" s="1" a="1"/>
  <c r="AX286" i="7" s="1"/>
  <c r="AY286" i="7" s="1" a="1"/>
  <c r="AY286" i="7" s="1"/>
  <c r="AZ286" i="7" s="1" a="1"/>
  <c r="AZ286" i="7" s="1"/>
  <c r="AW275" i="7"/>
  <c r="AX275" i="7" s="1" a="1"/>
  <c r="AX275" i="7" s="1"/>
  <c r="AY275" i="7" s="1" a="1"/>
  <c r="AY275" i="7" s="1"/>
  <c r="AZ275" i="7" s="1" a="1"/>
  <c r="AZ275" i="7" s="1"/>
  <c r="AW270" i="7"/>
  <c r="AX270" i="7" s="1" a="1"/>
  <c r="AX270" i="7" s="1"/>
  <c r="AY270" i="7" s="1" a="1"/>
  <c r="AY270" i="7" s="1"/>
  <c r="AZ270" i="7" s="1" a="1"/>
  <c r="AZ270" i="7" s="1"/>
  <c r="AW254" i="7"/>
  <c r="AX254" i="7" s="1" a="1"/>
  <c r="AX254" i="7" s="1"/>
  <c r="AY254" i="7" s="1" a="1"/>
  <c r="AY254" i="7" s="1"/>
  <c r="AZ254" i="7" s="1" a="1"/>
  <c r="AZ254" i="7" s="1"/>
  <c r="AW235" i="7"/>
  <c r="AX235" i="7" s="1" a="1"/>
  <c r="AX235" i="7" s="1"/>
  <c r="AY235" i="7" s="1" a="1"/>
  <c r="AY235" i="7" s="1"/>
  <c r="AZ235" i="7" s="1" a="1"/>
  <c r="AZ235" i="7" s="1"/>
  <c r="AW230" i="7"/>
  <c r="AX230" i="7" s="1" a="1"/>
  <c r="AX230" i="7" s="1"/>
  <c r="AY230" i="7" s="1" a="1"/>
  <c r="AY230" i="7" s="1"/>
  <c r="AZ230" i="7" s="1" a="1"/>
  <c r="AZ230" i="7" s="1"/>
  <c r="AW202" i="7"/>
  <c r="AX202" i="7" s="1" a="1"/>
  <c r="AX202" i="7" s="1"/>
  <c r="AY202" i="7" s="1" a="1"/>
  <c r="AY202" i="7" s="1"/>
  <c r="AZ202" i="7" s="1" a="1"/>
  <c r="AZ202" i="7" s="1"/>
  <c r="AW180" i="7"/>
  <c r="AX180" i="7" s="1" a="1"/>
  <c r="AX180" i="7" s="1"/>
  <c r="AY180" i="7" s="1" a="1"/>
  <c r="AY180" i="7" s="1"/>
  <c r="AZ180" i="7" s="1" a="1"/>
  <c r="AZ180" i="7" s="1"/>
  <c r="AW170" i="7"/>
  <c r="AX170" i="7" s="1" a="1"/>
  <c r="AX170" i="7" s="1"/>
  <c r="AY170" i="7" s="1" a="1"/>
  <c r="AY170" i="7" s="1"/>
  <c r="AZ170" i="7" s="1" a="1"/>
  <c r="AZ170" i="7" s="1"/>
  <c r="AW164" i="7"/>
  <c r="AX164" i="7" s="1" a="1"/>
  <c r="AX164" i="7" s="1"/>
  <c r="AY164" i="7" s="1" a="1"/>
  <c r="AY164" i="7" s="1"/>
  <c r="AZ164" i="7" s="1" a="1"/>
  <c r="AZ164" i="7" s="1"/>
  <c r="AW154" i="7"/>
  <c r="AX154" i="7" s="1" a="1"/>
  <c r="AX154" i="7" s="1"/>
  <c r="AY154" i="7" s="1" a="1"/>
  <c r="AY154" i="7" s="1"/>
  <c r="AZ154" i="7" s="1" a="1"/>
  <c r="AZ154" i="7" s="1"/>
  <c r="AW67" i="7"/>
  <c r="AX67" i="7" s="1" a="1"/>
  <c r="AX67" i="7" s="1"/>
  <c r="AY67" i="7" s="1" a="1"/>
  <c r="AY67" i="7" s="1"/>
  <c r="AZ67" i="7" s="1" a="1"/>
  <c r="AZ67" i="7" s="1"/>
  <c r="AW96" i="7"/>
  <c r="AX96" i="7" s="1" a="1"/>
  <c r="AX96" i="7" s="1"/>
  <c r="AY96" i="7" s="1" a="1"/>
  <c r="AY96" i="7" s="1"/>
  <c r="AZ96" i="7" s="1" a="1"/>
  <c r="AZ96" i="7" s="1"/>
  <c r="AW39" i="7"/>
  <c r="AX39" i="7" s="1" a="1"/>
  <c r="AX39" i="7" s="1"/>
  <c r="AY39" i="7" s="1" a="1"/>
  <c r="AY39" i="7" s="1"/>
  <c r="AZ39" i="7" s="1" a="1"/>
  <c r="AZ39" i="7" s="1"/>
  <c r="AW69" i="7"/>
  <c r="AX69" i="7" s="1" a="1"/>
  <c r="AX69" i="7" s="1"/>
  <c r="AY69" i="7" s="1" a="1"/>
  <c r="AY69" i="7" s="1"/>
  <c r="AZ69" i="7" s="1" a="1"/>
  <c r="AZ69" i="7" s="1"/>
  <c r="AW31" i="7"/>
  <c r="AX31" i="7" s="1" a="1"/>
  <c r="AX31" i="7" s="1"/>
  <c r="AY31" i="7" s="1" a="1"/>
  <c r="AY31" i="7" s="1"/>
  <c r="AZ31" i="7" s="1" a="1"/>
  <c r="AZ31" i="7" s="1"/>
  <c r="AW94" i="7"/>
  <c r="AX94" i="7" s="1" a="1"/>
  <c r="AX94" i="7" s="1"/>
  <c r="AY94" i="7" s="1" a="1"/>
  <c r="AY94" i="7" s="1"/>
  <c r="AZ94" i="7" s="1" a="1"/>
  <c r="AZ94" i="7" s="1"/>
  <c r="AW62" i="7"/>
  <c r="AX62" i="7" s="1" a="1"/>
  <c r="AX62" i="7" s="1"/>
  <c r="AY62" i="7" s="1" a="1"/>
  <c r="AY62" i="7" s="1"/>
  <c r="AZ62" i="7" s="1" a="1"/>
  <c r="AZ62" i="7" s="1"/>
  <c r="AW122" i="7"/>
  <c r="AX122" i="7" s="1" a="1"/>
  <c r="AX122" i="7" s="1"/>
  <c r="AY122" i="7" s="1" a="1"/>
  <c r="AY122" i="7" s="1"/>
  <c r="AZ122" i="7" s="1" a="1"/>
  <c r="AZ122" i="7" s="1"/>
  <c r="AW123" i="7"/>
  <c r="AX123" i="7" s="1" a="1"/>
  <c r="AX123" i="7" s="1"/>
  <c r="AY123" i="7" s="1" a="1"/>
  <c r="AY123" i="7" s="1"/>
  <c r="AZ123" i="7" s="1" a="1"/>
  <c r="AZ123" i="7" s="1"/>
  <c r="AW48" i="7"/>
  <c r="AX48" i="7" s="1" a="1"/>
  <c r="AX48" i="7" s="1"/>
  <c r="AY48" i="7" s="1" a="1"/>
  <c r="AY48" i="7" s="1"/>
  <c r="AZ48" i="7" s="1" a="1"/>
  <c r="AZ48" i="7" s="1"/>
  <c r="AW109" i="7"/>
  <c r="AX109" i="7" s="1" a="1"/>
  <c r="AX109" i="7" s="1"/>
  <c r="AY109" i="7" s="1" a="1"/>
  <c r="AY109" i="7" s="1"/>
  <c r="AZ109" i="7" s="1" a="1"/>
  <c r="AZ109" i="7" s="1"/>
  <c r="AW293" i="7"/>
  <c r="AX293" i="7" s="1" a="1"/>
  <c r="AX293" i="7" s="1"/>
  <c r="AY293" i="7" s="1" a="1"/>
  <c r="AY293" i="7" s="1"/>
  <c r="AZ293" i="7" s="1" a="1"/>
  <c r="AZ293" i="7" s="1"/>
  <c r="AW265" i="7"/>
  <c r="AX265" i="7" s="1" a="1"/>
  <c r="AX265" i="7" s="1"/>
  <c r="AY265" i="7" s="1" a="1"/>
  <c r="AY265" i="7" s="1"/>
  <c r="AZ265" i="7" s="1" a="1"/>
  <c r="AZ265" i="7" s="1"/>
  <c r="AW239" i="7"/>
  <c r="AX239" i="7" s="1" a="1"/>
  <c r="AX239" i="7" s="1"/>
  <c r="AY239" i="7" s="1" a="1"/>
  <c r="AY239" i="7" s="1"/>
  <c r="AZ239" i="7" s="1" a="1"/>
  <c r="AZ239" i="7" s="1"/>
  <c r="AW197" i="7"/>
  <c r="AX197" i="7" s="1" a="1"/>
  <c r="AX197" i="7" s="1"/>
  <c r="AY197" i="7" s="1" a="1"/>
  <c r="AY197" i="7" s="1"/>
  <c r="AZ197" i="7" s="1" a="1"/>
  <c r="AZ197" i="7" s="1"/>
  <c r="AW135" i="7"/>
  <c r="AX135" i="7" s="1" a="1"/>
  <c r="AX135" i="7" s="1"/>
  <c r="AY135" i="7" s="1" a="1"/>
  <c r="AY135" i="7" s="1"/>
  <c r="AZ135" i="7" s="1" a="1"/>
  <c r="AZ135" i="7" s="1"/>
  <c r="AW24" i="7"/>
  <c r="AX24" i="7" s="1" a="1"/>
  <c r="AX24" i="7" s="1"/>
  <c r="AY24" i="7" s="1" a="1"/>
  <c r="AY24" i="7" s="1"/>
  <c r="AZ24" i="7" s="1" a="1"/>
  <c r="AZ24" i="7" s="1"/>
  <c r="AW71" i="7"/>
  <c r="AX71" i="7" s="1" a="1"/>
  <c r="AX71" i="7" s="1"/>
  <c r="AY71" i="7" s="1" a="1"/>
  <c r="AY71" i="7" s="1"/>
  <c r="AZ71" i="7" s="1" a="1"/>
  <c r="AZ71" i="7" s="1"/>
  <c r="AW73" i="7"/>
  <c r="AX73" i="7" s="1" a="1"/>
  <c r="AX73" i="7" s="1"/>
  <c r="AY73" i="7" s="1" a="1"/>
  <c r="AY73" i="7" s="1"/>
  <c r="AZ73" i="7" s="1" a="1"/>
  <c r="AZ73" i="7" s="1"/>
  <c r="AW301" i="7"/>
  <c r="AX301" i="7" s="1" a="1"/>
  <c r="AX301" i="7" s="1"/>
  <c r="AY301" i="7" s="1" a="1"/>
  <c r="AY301" i="7" s="1"/>
  <c r="AZ301" i="7" s="1" a="1"/>
  <c r="AZ301" i="7" s="1"/>
  <c r="AW261" i="7"/>
  <c r="AX261" i="7" s="1" a="1"/>
  <c r="AX261" i="7" s="1"/>
  <c r="AY261" i="7" s="1" a="1"/>
  <c r="AY261" i="7" s="1"/>
  <c r="AZ261" i="7" s="1" a="1"/>
  <c r="AZ261" i="7" s="1"/>
  <c r="AW217" i="7"/>
  <c r="AX217" i="7" s="1" a="1"/>
  <c r="AX217" i="7" s="1"/>
  <c r="AY217" i="7" s="1" a="1"/>
  <c r="AY217" i="7" s="1"/>
  <c r="AZ217" i="7" s="1" a="1"/>
  <c r="AZ217" i="7" s="1"/>
  <c r="AW193" i="7"/>
  <c r="AX193" i="7" s="1" a="1"/>
  <c r="AX193" i="7" s="1"/>
  <c r="AY193" i="7" s="1" a="1"/>
  <c r="AY193" i="7" s="1"/>
  <c r="AZ193" i="7" s="1" a="1"/>
  <c r="AZ193" i="7" s="1"/>
  <c r="AW137" i="7"/>
  <c r="AX137" i="7" s="1" a="1"/>
  <c r="AX137" i="7" s="1"/>
  <c r="AY137" i="7" s="1" a="1"/>
  <c r="AY137" i="7" s="1"/>
  <c r="AZ137" i="7" s="1" a="1"/>
  <c r="AZ137" i="7" s="1"/>
  <c r="AW53" i="7"/>
  <c r="AX53" i="7" s="1" a="1"/>
  <c r="AX53" i="7" s="1"/>
  <c r="AY53" i="7" s="1" a="1"/>
  <c r="AY53" i="7" s="1"/>
  <c r="AZ53" i="7" s="1" a="1"/>
  <c r="AZ53" i="7" s="1"/>
  <c r="AW121" i="7"/>
  <c r="AX121" i="7" s="1" a="1"/>
  <c r="AX121" i="7" s="1"/>
  <c r="AY121" i="7" s="1" a="1"/>
  <c r="AY121" i="7" s="1"/>
  <c r="AZ121" i="7" s="1" a="1"/>
  <c r="AZ121" i="7" s="1"/>
  <c r="AW57" i="7"/>
  <c r="AX57" i="7" s="1" a="1"/>
  <c r="AX57" i="7" s="1"/>
  <c r="AY57" i="7" s="1" a="1"/>
  <c r="AY57" i="7" s="1"/>
  <c r="AZ57" i="7" s="1" a="1"/>
  <c r="AZ57" i="7" s="1"/>
  <c r="AW44" i="7"/>
  <c r="AX44" i="7" s="1" a="1"/>
  <c r="AX44" i="7" s="1"/>
  <c r="AY44" i="7" s="1" a="1"/>
  <c r="AY44" i="7" s="1"/>
  <c r="AZ44" i="7" s="1" a="1"/>
  <c r="AZ44" i="7" s="1"/>
  <c r="AW55" i="7"/>
  <c r="AX55" i="7" s="1" a="1"/>
  <c r="AX55" i="7" s="1"/>
  <c r="AY55" i="7" s="1" a="1"/>
  <c r="AY55" i="7" s="1"/>
  <c r="AZ55" i="7" s="1" a="1"/>
  <c r="AZ55" i="7" s="1"/>
  <c r="AW183" i="7"/>
  <c r="AX183" i="7" s="1" a="1"/>
  <c r="AX183" i="7" s="1"/>
  <c r="AY183" i="7" s="1" a="1"/>
  <c r="AY183" i="7" s="1"/>
  <c r="AZ183" i="7" s="1" a="1"/>
  <c r="AZ183" i="7" s="1"/>
  <c r="AW266" i="7"/>
  <c r="AX266" i="7" s="1" a="1"/>
  <c r="AX266" i="7" s="1"/>
  <c r="AY266" i="7" s="1" a="1"/>
  <c r="AY266" i="7" s="1"/>
  <c r="AZ266" i="7" s="1" a="1"/>
  <c r="AZ266" i="7" s="1"/>
  <c r="AW214" i="7"/>
  <c r="AX214" i="7" s="1" a="1"/>
  <c r="AX214" i="7" s="1"/>
  <c r="AY214" i="7" s="1" a="1"/>
  <c r="AY214" i="7" s="1"/>
  <c r="AZ214" i="7" s="1" a="1"/>
  <c r="AZ214" i="7" s="1"/>
  <c r="AW203" i="7"/>
  <c r="AX203" i="7" s="1" a="1"/>
  <c r="AX203" i="7" s="1"/>
  <c r="AY203" i="7" s="1" a="1"/>
  <c r="AY203" i="7" s="1"/>
  <c r="AZ203" i="7" s="1" a="1"/>
  <c r="AZ203" i="7" s="1"/>
  <c r="AW171" i="7"/>
  <c r="AX171" i="7" s="1" a="1"/>
  <c r="AX171" i="7" s="1"/>
  <c r="AY171" i="7" s="1" a="1"/>
  <c r="AY171" i="7" s="1"/>
  <c r="AZ171" i="7" s="1" a="1"/>
  <c r="AZ171" i="7" s="1"/>
  <c r="AW155" i="7"/>
  <c r="AX155" i="7" s="1" a="1"/>
  <c r="AX155" i="7" s="1"/>
  <c r="AY155" i="7" s="1" a="1"/>
  <c r="AY155" i="7" s="1"/>
  <c r="AZ155" i="7" s="1" a="1"/>
  <c r="AZ155" i="7" s="1"/>
  <c r="AW225" i="7"/>
  <c r="AX225" i="7" s="1" a="1"/>
  <c r="AX225" i="7" s="1"/>
  <c r="AY225" i="7" s="1" a="1"/>
  <c r="AY225" i="7" s="1"/>
  <c r="AZ225" i="7" s="1" a="1"/>
  <c r="AZ225" i="7" s="1"/>
  <c r="AW77" i="7"/>
  <c r="AX77" i="7" s="1" a="1"/>
  <c r="AX77" i="7" s="1"/>
  <c r="AY77" i="7" s="1" a="1"/>
  <c r="AY77" i="7" s="1"/>
  <c r="AZ77" i="7" s="1" a="1"/>
  <c r="AZ77" i="7" s="1"/>
  <c r="AW237" i="7"/>
  <c r="AX237" i="7" s="1" a="1"/>
  <c r="AX237" i="7" s="1"/>
  <c r="AY237" i="7" s="1" a="1"/>
  <c r="AY237" i="7" s="1"/>
  <c r="AZ237" i="7" s="1" a="1"/>
  <c r="AZ237" i="7" s="1"/>
  <c r="AW175" i="7"/>
  <c r="AX175" i="7" s="1" a="1"/>
  <c r="AX175" i="7" s="1"/>
  <c r="AY175" i="7" s="1" a="1"/>
  <c r="AY175" i="7" s="1"/>
  <c r="AZ175" i="7" s="1" a="1"/>
  <c r="AZ175" i="7" s="1"/>
  <c r="AW290" i="7"/>
  <c r="AX290" i="7" s="1" a="1"/>
  <c r="AX290" i="7" s="1"/>
  <c r="AY290" i="7" s="1" a="1"/>
  <c r="AY290" i="7" s="1"/>
  <c r="AZ290" i="7" s="1" a="1"/>
  <c r="AZ290" i="7" s="1"/>
  <c r="AW274" i="7"/>
  <c r="AX274" i="7" s="1" a="1"/>
  <c r="AX274" i="7" s="1"/>
  <c r="AY274" i="7" s="1" a="1"/>
  <c r="AY274" i="7" s="1"/>
  <c r="AZ274" i="7" s="1" a="1"/>
  <c r="AZ274" i="7" s="1"/>
  <c r="AW268" i="7"/>
  <c r="AX268" i="7" s="1" a="1"/>
  <c r="AX268" i="7" s="1"/>
  <c r="AY268" i="7" s="1" a="1"/>
  <c r="AY268" i="7" s="1"/>
  <c r="AZ268" i="7" s="1" a="1"/>
  <c r="AZ268" i="7" s="1"/>
  <c r="AW258" i="7"/>
  <c r="AX258" i="7" s="1" a="1"/>
  <c r="AX258" i="7" s="1"/>
  <c r="AY258" i="7" s="1" a="1"/>
  <c r="AY258" i="7" s="1"/>
  <c r="AZ258" i="7" s="1" a="1"/>
  <c r="AZ258" i="7" s="1"/>
  <c r="AW246" i="7"/>
  <c r="AX246" i="7" s="1" a="1"/>
  <c r="AX246" i="7" s="1"/>
  <c r="AY246" i="7" s="1" a="1"/>
  <c r="AY246" i="7" s="1"/>
  <c r="AZ246" i="7" s="1" a="1"/>
  <c r="AZ246" i="7" s="1"/>
  <c r="AW234" i="7"/>
  <c r="AX234" i="7" s="1" a="1"/>
  <c r="AX234" i="7" s="1"/>
  <c r="AY234" i="7" s="1" a="1"/>
  <c r="AY234" i="7" s="1"/>
  <c r="AZ234" i="7" s="1" a="1"/>
  <c r="AZ234" i="7" s="1"/>
  <c r="AW206" i="7"/>
  <c r="AX206" i="7" s="1" a="1"/>
  <c r="AX206" i="7" s="1"/>
  <c r="AY206" i="7" s="1" a="1"/>
  <c r="AY206" i="7" s="1"/>
  <c r="AZ206" i="7" s="1" a="1"/>
  <c r="AZ206" i="7" s="1"/>
  <c r="AW200" i="7"/>
  <c r="AX200" i="7" s="1" a="1"/>
  <c r="AX200" i="7" s="1"/>
  <c r="AY200" i="7" s="1" a="1"/>
  <c r="AY200" i="7" s="1"/>
  <c r="AZ200" i="7" s="1" a="1"/>
  <c r="AZ200" i="7" s="1"/>
  <c r="AW190" i="7"/>
  <c r="AX190" i="7" s="1" a="1"/>
  <c r="AX190" i="7" s="1"/>
  <c r="AY190" i="7" s="1" a="1"/>
  <c r="AY190" i="7" s="1"/>
  <c r="AZ190" i="7" s="1" a="1"/>
  <c r="AZ190" i="7" s="1"/>
  <c r="AW174" i="7"/>
  <c r="AX174" i="7" s="1" a="1"/>
  <c r="AX174" i="7" s="1"/>
  <c r="AY174" i="7" s="1" a="1"/>
  <c r="AY174" i="7" s="1"/>
  <c r="AZ174" i="7" s="1" a="1"/>
  <c r="AZ174" i="7" s="1"/>
  <c r="AW168" i="7"/>
  <c r="AX168" i="7" s="1" a="1"/>
  <c r="AX168" i="7" s="1"/>
  <c r="AY168" i="7" s="1" a="1"/>
  <c r="AY168" i="7" s="1"/>
  <c r="AZ168" i="7" s="1" a="1"/>
  <c r="AZ168" i="7" s="1"/>
  <c r="AW158" i="7"/>
  <c r="AX158" i="7" s="1" a="1"/>
  <c r="AX158" i="7" s="1"/>
  <c r="AY158" i="7" s="1" a="1"/>
  <c r="AY158" i="7" s="1"/>
  <c r="AZ158" i="7" s="1" a="1"/>
  <c r="AZ158" i="7" s="1"/>
  <c r="AW152" i="7"/>
  <c r="AX152" i="7" s="1" a="1"/>
  <c r="AX152" i="7" s="1"/>
  <c r="AY152" i="7" s="1" a="1"/>
  <c r="AY152" i="7" s="1"/>
  <c r="AZ152" i="7" s="1" a="1"/>
  <c r="AZ152" i="7" s="1"/>
  <c r="AW126" i="7"/>
  <c r="AX126" i="7" s="1" a="1"/>
  <c r="AX126" i="7" s="1"/>
  <c r="AY126" i="7" s="1" a="1"/>
  <c r="AY126" i="7" s="1"/>
  <c r="AZ126" i="7" s="1" a="1"/>
  <c r="AZ126" i="7" s="1"/>
  <c r="AW120" i="7"/>
  <c r="AX120" i="7" s="1" a="1"/>
  <c r="AX120" i="7" s="1"/>
  <c r="AY120" i="7" s="1" a="1"/>
  <c r="AY120" i="7" s="1"/>
  <c r="AZ120" i="7" s="1" a="1"/>
  <c r="AZ120" i="7" s="1"/>
  <c r="AW63" i="7"/>
  <c r="AX63" i="7" s="1" a="1"/>
  <c r="AX63" i="7" s="1"/>
  <c r="AY63" i="7" s="1" a="1"/>
  <c r="AY63" i="7" s="1"/>
  <c r="AZ63" i="7" s="1" a="1"/>
  <c r="AZ63" i="7" s="1"/>
  <c r="AW10" i="7"/>
  <c r="AX10" i="7" s="1" a="1"/>
  <c r="AX10" i="7" s="1"/>
  <c r="AY10" i="7" s="1" a="1"/>
  <c r="AY10" i="7" s="1"/>
  <c r="AZ10" i="7" s="1" a="1"/>
  <c r="AZ10" i="7" s="1"/>
  <c r="AW36" i="7"/>
  <c r="AX36" i="7" s="1" a="1"/>
  <c r="AX36" i="7" s="1"/>
  <c r="AY36" i="7" s="1" a="1"/>
  <c r="AY36" i="7" s="1"/>
  <c r="AZ36" i="7" s="1" a="1"/>
  <c r="AZ36" i="7" s="1"/>
  <c r="AW21" i="7"/>
  <c r="AX21" i="7" s="1" a="1"/>
  <c r="AX21" i="7" s="1"/>
  <c r="AY21" i="7" s="1" a="1"/>
  <c r="AY21" i="7" s="1"/>
  <c r="AZ21" i="7" s="1" a="1"/>
  <c r="AZ21" i="7" s="1"/>
  <c r="AW20" i="7"/>
  <c r="AX20" i="7" s="1" a="1"/>
  <c r="AX20" i="7" s="1"/>
  <c r="AY20" i="7" s="1" a="1"/>
  <c r="AY20" i="7" s="1"/>
  <c r="AZ20" i="7" s="1" a="1"/>
  <c r="AZ20" i="7" s="1"/>
  <c r="AW106" i="7"/>
  <c r="AX106" i="7" s="1" a="1"/>
  <c r="AX106" i="7" s="1"/>
  <c r="AY106" i="7" s="1" a="1"/>
  <c r="AY106" i="7" s="1"/>
  <c r="AZ106" i="7" s="1" a="1"/>
  <c r="AZ106" i="7" s="1"/>
  <c r="AW68" i="7"/>
  <c r="AX68" i="7" s="1" a="1"/>
  <c r="AX68" i="7" s="1"/>
  <c r="AY68" i="7" s="1" a="1"/>
  <c r="AY68" i="7" s="1"/>
  <c r="AZ68" i="7" s="1" a="1"/>
  <c r="AZ68" i="7" s="1"/>
  <c r="AW99" i="7"/>
  <c r="AX99" i="7" s="1" a="1"/>
  <c r="AX99" i="7" s="1"/>
  <c r="AY99" i="7" s="1" a="1"/>
  <c r="AY99" i="7" s="1"/>
  <c r="AZ99" i="7" s="1" a="1"/>
  <c r="AZ99" i="7" s="1"/>
  <c r="AW98" i="7"/>
  <c r="AX98" i="7" s="1" a="1"/>
  <c r="AX98" i="7" s="1"/>
  <c r="AY98" i="7" s="1" a="1"/>
  <c r="AY98" i="7" s="1"/>
  <c r="AZ98" i="7" s="1" a="1"/>
  <c r="AZ98" i="7" s="1"/>
  <c r="AW277" i="7"/>
  <c r="AX277" i="7" s="1" a="1"/>
  <c r="AX277" i="7" s="1"/>
  <c r="AY277" i="7" s="1" a="1"/>
  <c r="AY277" i="7" s="1"/>
  <c r="AZ277" i="7" s="1" a="1"/>
  <c r="AZ277" i="7" s="1"/>
  <c r="AW213" i="7"/>
  <c r="AX213" i="7" s="1" a="1"/>
  <c r="AX213" i="7" s="1"/>
  <c r="AY213" i="7" s="1" a="1"/>
  <c r="AY213" i="7" s="1"/>
  <c r="AZ213" i="7" s="1" a="1"/>
  <c r="AZ213" i="7" s="1"/>
  <c r="AW149" i="7"/>
  <c r="AX149" i="7" s="1" a="1"/>
  <c r="AX149" i="7" s="1"/>
  <c r="AY149" i="7" s="1" a="1"/>
  <c r="AY149" i="7" s="1"/>
  <c r="AZ149" i="7" s="1" a="1"/>
  <c r="AZ149" i="7" s="1"/>
  <c r="AW59" i="7"/>
  <c r="AX59" i="7" s="1" a="1"/>
  <c r="AX59" i="7" s="1"/>
  <c r="AY59" i="7" s="1" a="1"/>
  <c r="AY59" i="7" s="1"/>
  <c r="AZ59" i="7" s="1" a="1"/>
  <c r="AZ59" i="7" s="1"/>
  <c r="AW281" i="7"/>
  <c r="AX281" i="7" s="1" a="1"/>
  <c r="AX281" i="7" s="1"/>
  <c r="AY281" i="7" s="1" a="1"/>
  <c r="AY281" i="7" s="1"/>
  <c r="AZ281" i="7" s="1" a="1"/>
  <c r="AZ281" i="7" s="1"/>
  <c r="AW243" i="7"/>
  <c r="AX243" i="7" s="1" a="1"/>
  <c r="AX243" i="7" s="1"/>
  <c r="AY243" i="7" s="1" a="1"/>
  <c r="AY243" i="7" s="1"/>
  <c r="AZ243" i="7" s="1" a="1"/>
  <c r="AZ243" i="7" s="1"/>
  <c r="AW161" i="7"/>
  <c r="AX161" i="7" s="1" a="1"/>
  <c r="AX161" i="7" s="1"/>
  <c r="AY161" i="7" s="1" a="1"/>
  <c r="AY161" i="7" s="1"/>
  <c r="AZ161" i="7" s="1" a="1"/>
  <c r="AZ161" i="7" s="1"/>
  <c r="AW114" i="7"/>
  <c r="AX114" i="7" s="1" a="1"/>
  <c r="AX114" i="7" s="1"/>
  <c r="AY114" i="7" s="1" a="1"/>
  <c r="AY114" i="7" s="1"/>
  <c r="AZ114" i="7" s="1" a="1"/>
  <c r="AZ114" i="7" s="1"/>
  <c r="AW299" i="7"/>
  <c r="AX299" i="7" s="1" a="1"/>
  <c r="AX299" i="7" s="1"/>
  <c r="AY299" i="7" s="1" a="1"/>
  <c r="AY299" i="7" s="1"/>
  <c r="AZ299" i="7" s="1" a="1"/>
  <c r="AZ299" i="7" s="1"/>
  <c r="AW273" i="7"/>
  <c r="AX273" i="7" s="1" a="1"/>
  <c r="AX273" i="7" s="1"/>
  <c r="AY273" i="7" s="1" a="1"/>
  <c r="AY273" i="7" s="1"/>
  <c r="AZ273" i="7" s="1" a="1"/>
  <c r="AZ273" i="7" s="1"/>
  <c r="AW241" i="7"/>
  <c r="AX241" i="7" s="1" a="1"/>
  <c r="AX241" i="7" s="1"/>
  <c r="AY241" i="7" s="1" a="1"/>
  <c r="AY241" i="7" s="1"/>
  <c r="AZ241" i="7" s="1" a="1"/>
  <c r="AZ241" i="7" s="1"/>
  <c r="AW211" i="7"/>
  <c r="AX211" i="7" s="1" a="1"/>
  <c r="AX211" i="7" s="1"/>
  <c r="AY211" i="7" s="1" a="1"/>
  <c r="AY211" i="7" s="1"/>
  <c r="AZ211" i="7" s="1" a="1"/>
  <c r="AZ211" i="7" s="1"/>
  <c r="AW179" i="7"/>
  <c r="AX179" i="7" s="1" a="1"/>
  <c r="AX179" i="7" s="1"/>
  <c r="AY179" i="7" s="1" a="1"/>
  <c r="AY179" i="7" s="1"/>
  <c r="AZ179" i="7" s="1" a="1"/>
  <c r="AZ179" i="7" s="1"/>
  <c r="AW143" i="7"/>
  <c r="AX143" i="7" s="1" a="1"/>
  <c r="AX143" i="7" s="1"/>
  <c r="AY143" i="7" s="1" a="1"/>
  <c r="AY143" i="7" s="1"/>
  <c r="AZ143" i="7" s="1" a="1"/>
  <c r="AZ143" i="7" s="1"/>
  <c r="AW35" i="7"/>
  <c r="AX35" i="7" s="1" a="1"/>
  <c r="AX35" i="7" s="1"/>
  <c r="AY35" i="7" s="1" a="1"/>
  <c r="AY35" i="7" s="1"/>
  <c r="AZ35" i="7" s="1" a="1"/>
  <c r="AZ35" i="7" s="1"/>
  <c r="AW88" i="7"/>
  <c r="AX88" i="7" s="1" a="1"/>
  <c r="AX88" i="7" s="1"/>
  <c r="AY88" i="7" s="1" a="1"/>
  <c r="AY88" i="7" s="1"/>
  <c r="AZ88" i="7" s="1" a="1"/>
  <c r="AZ88" i="7" s="1"/>
  <c r="AW45" i="7"/>
  <c r="AX45" i="7" s="1" a="1"/>
  <c r="AX45" i="7" s="1"/>
  <c r="AY45" i="7" s="1" a="1"/>
  <c r="AY45" i="7" s="1"/>
  <c r="AZ45" i="7" s="1" a="1"/>
  <c r="AZ45" i="7" s="1"/>
  <c r="AR301" i="19"/>
  <c r="AS301" i="19" s="1" a="1"/>
  <c r="AS301" i="19" s="1"/>
  <c r="AT301" i="19" s="1" a="1"/>
  <c r="AT301" i="19" s="1"/>
  <c r="AU301" i="19" s="1" a="1"/>
  <c r="AU301" i="19" s="1"/>
  <c r="AR285" i="19"/>
  <c r="AS285" i="19" s="1" a="1"/>
  <c r="AS285" i="19" s="1"/>
  <c r="AT285" i="19" s="1" a="1"/>
  <c r="AT285" i="19" s="1"/>
  <c r="AU285" i="19" s="1" a="1"/>
  <c r="AU285" i="19" s="1"/>
  <c r="AR269" i="19"/>
  <c r="AS269" i="19" s="1" a="1"/>
  <c r="AS269" i="19" s="1"/>
  <c r="AT269" i="19" s="1" a="1"/>
  <c r="AT269" i="19" s="1"/>
  <c r="AU269" i="19" s="1" a="1"/>
  <c r="AU269" i="19" s="1"/>
  <c r="AR253" i="19"/>
  <c r="AS253" i="19" s="1" a="1"/>
  <c r="AS253" i="19" s="1"/>
  <c r="AT253" i="19" s="1" a="1"/>
  <c r="AT253" i="19" s="1"/>
  <c r="AU253" i="19" s="1" a="1"/>
  <c r="AU253" i="19" s="1"/>
  <c r="AR237" i="19"/>
  <c r="AS237" i="19" s="1" a="1"/>
  <c r="AS237" i="19" s="1"/>
  <c r="AT237" i="19" s="1" a="1"/>
  <c r="AT237" i="19" s="1"/>
  <c r="AU237" i="19" s="1" a="1"/>
  <c r="AU237" i="19" s="1"/>
  <c r="AR221" i="19"/>
  <c r="AS221" i="19" s="1" a="1"/>
  <c r="AS221" i="19" s="1"/>
  <c r="AT221" i="19" s="1" a="1"/>
  <c r="AT221" i="19" s="1"/>
  <c r="AU221" i="19" s="1" a="1"/>
  <c r="AU221" i="19" s="1"/>
  <c r="AR205" i="19"/>
  <c r="AS205" i="19" s="1" a="1"/>
  <c r="AS205" i="19" s="1"/>
  <c r="AT205" i="19" s="1" a="1"/>
  <c r="AT205" i="19" s="1"/>
  <c r="AU205" i="19" s="1" a="1"/>
  <c r="AU205" i="19" s="1"/>
  <c r="AR189" i="19"/>
  <c r="AS189" i="19" s="1" a="1"/>
  <c r="AS189" i="19" s="1"/>
  <c r="AT189" i="19" s="1" a="1"/>
  <c r="AT189" i="19" s="1"/>
  <c r="AU189" i="19" s="1" a="1"/>
  <c r="AU189" i="19" s="1"/>
  <c r="AR173" i="19"/>
  <c r="AS173" i="19" s="1" a="1"/>
  <c r="AS173" i="19" s="1"/>
  <c r="AT173" i="19" s="1" a="1"/>
  <c r="AT173" i="19" s="1"/>
  <c r="AU173" i="19" s="1" a="1"/>
  <c r="AU173" i="19" s="1"/>
  <c r="AR157" i="19"/>
  <c r="AS157" i="19" s="1" a="1"/>
  <c r="AS157" i="19" s="1"/>
  <c r="AT157" i="19" s="1" a="1"/>
  <c r="AT157" i="19" s="1"/>
  <c r="AU157" i="19" s="1" a="1"/>
  <c r="AU157" i="19" s="1"/>
  <c r="AW107" i="21"/>
  <c r="AX107" i="21" s="1" a="1"/>
  <c r="AX107" i="21" s="1"/>
  <c r="AY107" i="21" s="1" a="1"/>
  <c r="AY107" i="21" s="1"/>
  <c r="AZ107" i="21" s="1" a="1"/>
  <c r="AZ107" i="21" s="1"/>
  <c r="AW280" i="21"/>
  <c r="AX280" i="21" s="1" a="1"/>
  <c r="AX280" i="21" s="1"/>
  <c r="AY280" i="21" s="1" a="1"/>
  <c r="AY280" i="21" s="1"/>
  <c r="AZ280" i="21" s="1" a="1"/>
  <c r="AZ280" i="21" s="1"/>
  <c r="AW248" i="21"/>
  <c r="AX248" i="21" s="1" a="1"/>
  <c r="AX248" i="21" s="1"/>
  <c r="AY248" i="21" s="1" a="1"/>
  <c r="AY248" i="21" s="1"/>
  <c r="AZ248" i="21" s="1" a="1"/>
  <c r="AZ248" i="21" s="1"/>
  <c r="AW168" i="21"/>
  <c r="AX168" i="21" s="1" a="1"/>
  <c r="AX168" i="21" s="1"/>
  <c r="AY168" i="21" s="1" a="1"/>
  <c r="AY168" i="21" s="1"/>
  <c r="AZ168" i="21" s="1" a="1"/>
  <c r="AZ168" i="21" s="1"/>
  <c r="AW152" i="21"/>
  <c r="AX152" i="21" s="1" a="1"/>
  <c r="AX152" i="21" s="1"/>
  <c r="AY152" i="21" s="1" a="1"/>
  <c r="AY152" i="21" s="1"/>
  <c r="AZ152" i="21" s="1" a="1"/>
  <c r="AZ152" i="21" s="1"/>
  <c r="AW120" i="21"/>
  <c r="AX120" i="21" s="1" a="1"/>
  <c r="AX120" i="21" s="1"/>
  <c r="AY120" i="21" s="1" a="1"/>
  <c r="AY120" i="21" s="1"/>
  <c r="AZ120" i="21" s="1" a="1"/>
  <c r="AZ120" i="21" s="1"/>
  <c r="AW114" i="21"/>
  <c r="AX114" i="21" s="1" a="1"/>
  <c r="AX114" i="21" s="1"/>
  <c r="AY114" i="21" s="1" a="1"/>
  <c r="AY114" i="21" s="1"/>
  <c r="AZ114" i="21" s="1" a="1"/>
  <c r="AZ114" i="21" s="1"/>
  <c r="AW35" i="21"/>
  <c r="AX35" i="21" s="1" a="1"/>
  <c r="AX35" i="21" s="1"/>
  <c r="AY35" i="21" s="1" a="1"/>
  <c r="AY35" i="21" s="1"/>
  <c r="AZ35" i="21" s="1" a="1"/>
  <c r="AZ35" i="21" s="1"/>
  <c r="AW4" i="21"/>
  <c r="AX4" i="21" s="1" a="1"/>
  <c r="AX4" i="21" s="1"/>
  <c r="AY4" i="21" s="1" a="1"/>
  <c r="AY4" i="21" s="1"/>
  <c r="AZ4" i="21" s="1" a="1"/>
  <c r="AZ4" i="21" s="1"/>
  <c r="AW26" i="21"/>
  <c r="AX26" i="21" s="1" a="1"/>
  <c r="AX26" i="21" s="1"/>
  <c r="AY26" i="21" s="1" a="1"/>
  <c r="AY26" i="21" s="1"/>
  <c r="AZ26" i="21" s="1" a="1"/>
  <c r="AZ26" i="21" s="1"/>
  <c r="AW273" i="21"/>
  <c r="AX273" i="21" s="1" a="1"/>
  <c r="AX273" i="21" s="1"/>
  <c r="AY273" i="21" s="1" a="1"/>
  <c r="AY273" i="21" s="1"/>
  <c r="AZ273" i="21" s="1" a="1"/>
  <c r="AZ273" i="21" s="1"/>
  <c r="AW217" i="21"/>
  <c r="AX217" i="21" s="1" a="1"/>
  <c r="AX217" i="21" s="1"/>
  <c r="AY217" i="21" s="1" a="1"/>
  <c r="AY217" i="21" s="1"/>
  <c r="AZ217" i="21" s="1" a="1"/>
  <c r="AZ217" i="21" s="1"/>
  <c r="AW165" i="21"/>
  <c r="AX165" i="21" s="1" a="1"/>
  <c r="AX165" i="21" s="1"/>
  <c r="AY165" i="21" s="1" a="1"/>
  <c r="AY165" i="21" s="1"/>
  <c r="AZ165" i="21" s="1" a="1"/>
  <c r="AZ165" i="21" s="1"/>
  <c r="AW117" i="21"/>
  <c r="AX117" i="21" s="1" a="1"/>
  <c r="AX117" i="21" s="1"/>
  <c r="AY117" i="21" s="1" a="1"/>
  <c r="AY117" i="21" s="1"/>
  <c r="AZ117" i="21" s="1" a="1"/>
  <c r="AZ117" i="21" s="1"/>
  <c r="AW63" i="21"/>
  <c r="AX63" i="21" s="1" a="1"/>
  <c r="AX63" i="21" s="1"/>
  <c r="AY63" i="21" s="1" a="1"/>
  <c r="AY63" i="21" s="1"/>
  <c r="AZ63" i="21" s="1" a="1"/>
  <c r="AZ63" i="21" s="1"/>
  <c r="AW251" i="21"/>
  <c r="AX251" i="21" s="1" a="1"/>
  <c r="AX251" i="21" s="1"/>
  <c r="AY251" i="21" s="1" a="1"/>
  <c r="AY251" i="21" s="1"/>
  <c r="AZ251" i="21" s="1" a="1"/>
  <c r="AZ251" i="21" s="1"/>
  <c r="AW207" i="21"/>
  <c r="AX207" i="21" s="1" a="1"/>
  <c r="AX207" i="21" s="1"/>
  <c r="AY207" i="21" s="1" a="1"/>
  <c r="AY207" i="21" s="1"/>
  <c r="AZ207" i="21" s="1" a="1"/>
  <c r="AZ207" i="21" s="1"/>
  <c r="AW189" i="21"/>
  <c r="AX189" i="21" s="1" a="1"/>
  <c r="AX189" i="21" s="1"/>
  <c r="AY189" i="21" s="1" a="1"/>
  <c r="AY189" i="21" s="1"/>
  <c r="AZ189" i="21" s="1" a="1"/>
  <c r="AZ189" i="21" s="1"/>
  <c r="AW161" i="21"/>
  <c r="AX161" i="21" s="1" a="1"/>
  <c r="AX161" i="21" s="1"/>
  <c r="AY161" i="21" s="1" a="1"/>
  <c r="AY161" i="21" s="1"/>
  <c r="AZ161" i="21" s="1" a="1"/>
  <c r="AZ161" i="21" s="1"/>
  <c r="AW143" i="21"/>
  <c r="AX143" i="21" s="1" a="1"/>
  <c r="AX143" i="21" s="1"/>
  <c r="AY143" i="21" s="1" a="1"/>
  <c r="AY143" i="21" s="1"/>
  <c r="AZ143" i="21" s="1" a="1"/>
  <c r="AZ143" i="21" s="1"/>
  <c r="AW113" i="21"/>
  <c r="AX113" i="21" s="1" a="1"/>
  <c r="AX113" i="21" s="1"/>
  <c r="AY113" i="21" s="1" a="1"/>
  <c r="AY113" i="21" s="1"/>
  <c r="AZ113" i="21" s="1" a="1"/>
  <c r="AZ113" i="21" s="1"/>
  <c r="AW67" i="21"/>
  <c r="AX67" i="21" s="1" a="1"/>
  <c r="AX67" i="21" s="1"/>
  <c r="AY67" i="21" s="1" a="1"/>
  <c r="AY67" i="21" s="1"/>
  <c r="AZ67" i="21" s="1" a="1"/>
  <c r="AZ67" i="21" s="1"/>
  <c r="AW34" i="21"/>
  <c r="AX34" i="21" s="1" a="1"/>
  <c r="AX34" i="21" s="1"/>
  <c r="AY34" i="21" s="1" a="1"/>
  <c r="AY34" i="21" s="1"/>
  <c r="AZ34" i="21" s="1" a="1"/>
  <c r="AZ34" i="21" s="1"/>
  <c r="AW268" i="21"/>
  <c r="AX268" i="21" s="1" a="1"/>
  <c r="AX268" i="21" s="1"/>
  <c r="AY268" i="21" s="1" a="1"/>
  <c r="AY268" i="21" s="1"/>
  <c r="AZ268" i="21" s="1" a="1"/>
  <c r="AZ268" i="21" s="1"/>
  <c r="AW262" i="21"/>
  <c r="AX262" i="21" s="1" a="1"/>
  <c r="AX262" i="21" s="1"/>
  <c r="AY262" i="21" s="1" a="1"/>
  <c r="AY262" i="21" s="1"/>
  <c r="AZ262" i="21" s="1" a="1"/>
  <c r="AZ262" i="21" s="1"/>
  <c r="AW252" i="21"/>
  <c r="AX252" i="21" s="1" a="1"/>
  <c r="AX252" i="21" s="1"/>
  <c r="AY252" i="21" s="1" a="1"/>
  <c r="AY252" i="21" s="1"/>
  <c r="AZ252" i="21" s="1" a="1"/>
  <c r="AZ252" i="21" s="1"/>
  <c r="AW236" i="21"/>
  <c r="AX236" i="21" s="1" a="1"/>
  <c r="AX236" i="21" s="1"/>
  <c r="AY236" i="21" s="1" a="1"/>
  <c r="AY236" i="21" s="1"/>
  <c r="AZ236" i="21" s="1" a="1"/>
  <c r="AZ236" i="21" s="1"/>
  <c r="AW230" i="21"/>
  <c r="AX230" i="21" s="1" a="1"/>
  <c r="AX230" i="21" s="1"/>
  <c r="AY230" i="21" s="1" a="1"/>
  <c r="AY230" i="21" s="1"/>
  <c r="AZ230" i="21" s="1" a="1"/>
  <c r="AZ230" i="21" s="1"/>
  <c r="AW220" i="21"/>
  <c r="AX220" i="21" s="1" a="1"/>
  <c r="AX220" i="21" s="1"/>
  <c r="AY220" i="21" s="1" a="1"/>
  <c r="AY220" i="21" s="1"/>
  <c r="AZ220" i="21" s="1" a="1"/>
  <c r="AZ220" i="21" s="1"/>
  <c r="AW140" i="21"/>
  <c r="AX140" i="21" s="1" a="1"/>
  <c r="AX140" i="21" s="1"/>
  <c r="AY140" i="21" s="1" a="1"/>
  <c r="AY140" i="21" s="1"/>
  <c r="AZ140" i="21" s="1" a="1"/>
  <c r="AZ140" i="21" s="1"/>
  <c r="AW134" i="21"/>
  <c r="AX134" i="21" s="1" a="1"/>
  <c r="AX134" i="21" s="1"/>
  <c r="AY134" i="21" s="1" a="1"/>
  <c r="AY134" i="21" s="1"/>
  <c r="AZ134" i="21" s="1" a="1"/>
  <c r="AZ134" i="21" s="1"/>
  <c r="AW285" i="21"/>
  <c r="AX285" i="21" s="1" a="1"/>
  <c r="AX285" i="21" s="1"/>
  <c r="AY285" i="21" s="1" a="1"/>
  <c r="AY285" i="21" s="1"/>
  <c r="AZ285" i="21" s="1" a="1"/>
  <c r="AZ285" i="21" s="1"/>
  <c r="AW267" i="21"/>
  <c r="AX267" i="21" s="1" a="1"/>
  <c r="AX267" i="21" s="1"/>
  <c r="AY267" i="21" s="1" a="1"/>
  <c r="AY267" i="21" s="1"/>
  <c r="AZ267" i="21" s="1" a="1"/>
  <c r="AZ267" i="21" s="1"/>
  <c r="AW233" i="21"/>
  <c r="AX233" i="21" s="1" a="1"/>
  <c r="AX233" i="21" s="1"/>
  <c r="AY233" i="21" s="1" a="1"/>
  <c r="AY233" i="21" s="1"/>
  <c r="AZ233" i="21" s="1" a="1"/>
  <c r="AZ233" i="21" s="1"/>
  <c r="AW211" i="21"/>
  <c r="AX211" i="21" s="1" a="1"/>
  <c r="AX211" i="21" s="1"/>
  <c r="AY211" i="21" s="1" a="1"/>
  <c r="AY211" i="21" s="1"/>
  <c r="AZ211" i="21" s="1" a="1"/>
  <c r="AZ211" i="21" s="1"/>
  <c r="AW177" i="21"/>
  <c r="AX177" i="21" s="1" a="1"/>
  <c r="AX177" i="21" s="1"/>
  <c r="AY177" i="21" s="1" a="1"/>
  <c r="AY177" i="21" s="1"/>
  <c r="AZ177" i="21" s="1" a="1"/>
  <c r="AZ177" i="21" s="1"/>
  <c r="AW159" i="21"/>
  <c r="AX159" i="21" s="1" a="1"/>
  <c r="AX159" i="21" s="1"/>
  <c r="AY159" i="21" s="1" a="1"/>
  <c r="AY159" i="21" s="1"/>
  <c r="AZ159" i="21" s="1" a="1"/>
  <c r="AZ159" i="21" s="1"/>
  <c r="AW133" i="21"/>
  <c r="AX133" i="21" s="1" a="1"/>
  <c r="AX133" i="21" s="1"/>
  <c r="AY133" i="21" s="1" a="1"/>
  <c r="AY133" i="21" s="1"/>
  <c r="AZ133" i="21" s="1" a="1"/>
  <c r="AZ133" i="21" s="1"/>
  <c r="AW111" i="21"/>
  <c r="AX111" i="21" s="1" a="1"/>
  <c r="AX111" i="21" s="1"/>
  <c r="AY111" i="21" s="1" a="1"/>
  <c r="AY111" i="21" s="1"/>
  <c r="AZ111" i="21" s="1" a="1"/>
  <c r="AZ111" i="21" s="1"/>
  <c r="AW77" i="21"/>
  <c r="AX77" i="21" s="1" a="1"/>
  <c r="AX77" i="21" s="1"/>
  <c r="AY77" i="21" s="1" a="1"/>
  <c r="AY77" i="21" s="1"/>
  <c r="AZ77" i="21" s="1" a="1"/>
  <c r="AZ77" i="21" s="1"/>
  <c r="AW55" i="21"/>
  <c r="AX55" i="21" s="1" a="1"/>
  <c r="AX55" i="21" s="1"/>
  <c r="AY55" i="21" s="1" a="1"/>
  <c r="AY55" i="21" s="1"/>
  <c r="AZ55" i="21" s="1" a="1"/>
  <c r="AZ55" i="21" s="1"/>
  <c r="AW29" i="21"/>
  <c r="AX29" i="21" s="1" a="1"/>
  <c r="AX29" i="21" s="1"/>
  <c r="AY29" i="21" s="1" a="1"/>
  <c r="AY29" i="21" s="1"/>
  <c r="AZ29" i="21" s="1" a="1"/>
  <c r="AZ29" i="21" s="1"/>
  <c r="AW265" i="21"/>
  <c r="AX265" i="21" s="1" a="1"/>
  <c r="AX265" i="21" s="1"/>
  <c r="AY265" i="21" s="1" a="1"/>
  <c r="AY265" i="21" s="1"/>
  <c r="AZ265" i="21" s="1" a="1"/>
  <c r="AZ265" i="21" s="1"/>
  <c r="AW219" i="21"/>
  <c r="AX219" i="21" s="1" a="1"/>
  <c r="AX219" i="21" s="1"/>
  <c r="AY219" i="21" s="1" a="1"/>
  <c r="AY219" i="21" s="1"/>
  <c r="AZ219" i="21" s="1" a="1"/>
  <c r="AZ219" i="21" s="1"/>
  <c r="AW173" i="21"/>
  <c r="AX173" i="21" s="1" a="1"/>
  <c r="AX173" i="21" s="1"/>
  <c r="AY173" i="21" s="1" a="1"/>
  <c r="AY173" i="21" s="1"/>
  <c r="AZ173" i="21" s="1" a="1"/>
  <c r="AZ173" i="21" s="1"/>
  <c r="AW123" i="21"/>
  <c r="AX123" i="21" s="1" a="1"/>
  <c r="AX123" i="21" s="1"/>
  <c r="AY123" i="21" s="1" a="1"/>
  <c r="AY123" i="21" s="1"/>
  <c r="AZ123" i="21" s="1" a="1"/>
  <c r="AZ123" i="21" s="1"/>
  <c r="AW79" i="21"/>
  <c r="AX79" i="21" s="1" a="1"/>
  <c r="AX79" i="21" s="1"/>
  <c r="AY79" i="21" s="1" a="1"/>
  <c r="AY79" i="21" s="1"/>
  <c r="AZ79" i="21" s="1" a="1"/>
  <c r="AZ79" i="21" s="1"/>
  <c r="AW33" i="21"/>
  <c r="AX33" i="21" s="1" a="1"/>
  <c r="AX33" i="21" s="1"/>
  <c r="AY33" i="21" s="1" a="1"/>
  <c r="AY33" i="21" s="1"/>
  <c r="AZ33" i="21" s="1" a="1"/>
  <c r="AZ33" i="21" s="1"/>
  <c r="AW208" i="21"/>
  <c r="AX208" i="21" s="1" a="1"/>
  <c r="AX208" i="21" s="1"/>
  <c r="AY208" i="21" s="1" a="1"/>
  <c r="AY208" i="21" s="1"/>
  <c r="AZ208" i="21" s="1" a="1"/>
  <c r="AZ208" i="21" s="1"/>
  <c r="AW186" i="21"/>
  <c r="AX186" i="21" s="1" a="1"/>
  <c r="AX186" i="21" s="1"/>
  <c r="AY186" i="21" s="1" a="1"/>
  <c r="AY186" i="21" s="1"/>
  <c r="AZ186" i="21" s="1" a="1"/>
  <c r="AZ186" i="21" s="1"/>
  <c r="AW96" i="21"/>
  <c r="AX96" i="21" s="1" a="1"/>
  <c r="AX96" i="21" s="1"/>
  <c r="AY96" i="21" s="1" a="1"/>
  <c r="AY96" i="21" s="1"/>
  <c r="AZ96" i="21" s="1" a="1"/>
  <c r="AZ96" i="21" s="1"/>
  <c r="AW90" i="21"/>
  <c r="AX90" i="21" s="1" a="1"/>
  <c r="AX90" i="21" s="1"/>
  <c r="AY90" i="21" s="1" a="1"/>
  <c r="AY90" i="21" s="1"/>
  <c r="AZ90" i="21" s="1" a="1"/>
  <c r="AZ90" i="21" s="1"/>
  <c r="AW80" i="21"/>
  <c r="AX80" i="21" s="1" a="1"/>
  <c r="AX80" i="21" s="1"/>
  <c r="AY80" i="21" s="1" a="1"/>
  <c r="AY80" i="21" s="1"/>
  <c r="AZ80" i="21" s="1" a="1"/>
  <c r="AZ80" i="21" s="1"/>
  <c r="AW64" i="21"/>
  <c r="AX64" i="21" s="1" a="1"/>
  <c r="AX64" i="21" s="1"/>
  <c r="AY64" i="21" s="1" a="1"/>
  <c r="AY64" i="21" s="1"/>
  <c r="AZ64" i="21" s="1" a="1"/>
  <c r="AZ64" i="21" s="1"/>
  <c r="AW58" i="21"/>
  <c r="AX58" i="21" s="1" a="1"/>
  <c r="AX58" i="21" s="1"/>
  <c r="AY58" i="21" s="1" a="1"/>
  <c r="AY58" i="21" s="1"/>
  <c r="AZ58" i="21" s="1" a="1"/>
  <c r="AZ58" i="21" s="1"/>
  <c r="AW13" i="21"/>
  <c r="AX13" i="21" s="1" a="1"/>
  <c r="AX13" i="21" s="1"/>
  <c r="AY13" i="21" s="1" a="1"/>
  <c r="AY13" i="21" s="1"/>
  <c r="AZ13" i="21" s="1" a="1"/>
  <c r="AZ13" i="21" s="1"/>
  <c r="AW293" i="21"/>
  <c r="AX293" i="21" s="1" a="1"/>
  <c r="AX293" i="21" s="1"/>
  <c r="AY293" i="21" s="1" a="1"/>
  <c r="AY293" i="21" s="1"/>
  <c r="AZ293" i="21" s="1" a="1"/>
  <c r="AZ293" i="21" s="1"/>
  <c r="AW245" i="21"/>
  <c r="AX245" i="21" s="1" a="1"/>
  <c r="AX245" i="21" s="1"/>
  <c r="AY245" i="21" s="1" a="1"/>
  <c r="AY245" i="21" s="1"/>
  <c r="AZ245" i="21" s="1" a="1"/>
  <c r="AZ245" i="21" s="1"/>
  <c r="AW193" i="21"/>
  <c r="AX193" i="21" s="1" a="1"/>
  <c r="AX193" i="21" s="1"/>
  <c r="AY193" i="21" s="1" a="1"/>
  <c r="AY193" i="21" s="1"/>
  <c r="AZ193" i="21" s="1" a="1"/>
  <c r="AZ193" i="21" s="1"/>
  <c r="AW145" i="21"/>
  <c r="AX145" i="21" s="1" a="1"/>
  <c r="AX145" i="21" s="1"/>
  <c r="AY145" i="21" s="1" a="1"/>
  <c r="AY145" i="21" s="1"/>
  <c r="AZ145" i="21" s="1" a="1"/>
  <c r="AZ145" i="21" s="1"/>
  <c r="AW89" i="21"/>
  <c r="AX89" i="21" s="1" a="1"/>
  <c r="AX89" i="21" s="1"/>
  <c r="AY89" i="21" s="1" a="1"/>
  <c r="AY89" i="21" s="1"/>
  <c r="AZ89" i="21" s="1" a="1"/>
  <c r="AZ89" i="21" s="1"/>
  <c r="AW15" i="21"/>
  <c r="AX15" i="21" s="1" a="1"/>
  <c r="AX15" i="21" s="1"/>
  <c r="AY15" i="21" s="1" a="1"/>
  <c r="AY15" i="21" s="1"/>
  <c r="AZ15" i="21" s="1" a="1"/>
  <c r="AZ15" i="21" s="1"/>
  <c r="AW277" i="21"/>
  <c r="AX277" i="21" s="1" a="1"/>
  <c r="AX277" i="21" s="1"/>
  <c r="AY277" i="21" s="1" a="1"/>
  <c r="AY277" i="21" s="1"/>
  <c r="AZ277" i="21" s="1" a="1"/>
  <c r="AZ277" i="21" s="1"/>
  <c r="AW229" i="21"/>
  <c r="AX229" i="21" s="1" a="1"/>
  <c r="AX229" i="21" s="1"/>
  <c r="AY229" i="21" s="1" a="1"/>
  <c r="AY229" i="21" s="1"/>
  <c r="AZ229" i="21" s="1" a="1"/>
  <c r="AZ229" i="21" s="1"/>
  <c r="AW185" i="21"/>
  <c r="AX185" i="21" s="1" a="1"/>
  <c r="AX185" i="21" s="1"/>
  <c r="AY185" i="21" s="1" a="1"/>
  <c r="AY185" i="21" s="1"/>
  <c r="AZ185" i="21" s="1" a="1"/>
  <c r="AZ185" i="21" s="1"/>
  <c r="AW167" i="21"/>
  <c r="AX167" i="21" s="1" a="1"/>
  <c r="AX167" i="21" s="1"/>
  <c r="AY167" i="21" s="1" a="1"/>
  <c r="AY167" i="21" s="1"/>
  <c r="AZ167" i="21" s="1" a="1"/>
  <c r="AZ167" i="21" s="1"/>
  <c r="AW137" i="21"/>
  <c r="AX137" i="21" s="1" a="1"/>
  <c r="AX137" i="21" s="1"/>
  <c r="AY137" i="21" s="1" a="1"/>
  <c r="AY137" i="21" s="1"/>
  <c r="AZ137" i="21" s="1" a="1"/>
  <c r="AZ137" i="21" s="1"/>
  <c r="AW119" i="21"/>
  <c r="AX119" i="21" s="1" a="1"/>
  <c r="AX119" i="21" s="1"/>
  <c r="AY119" i="21" s="1" a="1"/>
  <c r="AY119" i="21" s="1"/>
  <c r="AZ119" i="21" s="1" a="1"/>
  <c r="AZ119" i="21" s="1"/>
  <c r="AW93" i="21"/>
  <c r="AX93" i="21" s="1" a="1"/>
  <c r="AX93" i="21" s="1"/>
  <c r="AY93" i="21" s="1" a="1"/>
  <c r="AY93" i="21" s="1"/>
  <c r="AZ93" i="21" s="1" a="1"/>
  <c r="AZ93" i="21" s="1"/>
  <c r="AW37" i="21"/>
  <c r="AX37" i="21" s="1" a="1"/>
  <c r="AX37" i="21" s="1"/>
  <c r="AY37" i="21" s="1" a="1"/>
  <c r="AY37" i="21" s="1"/>
  <c r="AZ37" i="21" s="1" a="1"/>
  <c r="AZ37" i="21" s="1"/>
  <c r="AW14" i="21"/>
  <c r="AX14" i="21" s="1" a="1"/>
  <c r="AX14" i="21" s="1"/>
  <c r="AY14" i="21" s="1" a="1"/>
  <c r="AY14" i="21" s="1"/>
  <c r="AZ14" i="21" s="1" a="1"/>
  <c r="AZ14" i="21" s="1"/>
  <c r="AW31" i="21"/>
  <c r="AX31" i="21" s="1" a="1"/>
  <c r="AX31" i="21" s="1"/>
  <c r="AY31" i="21" s="1" a="1"/>
  <c r="AY31" i="21" s="1"/>
  <c r="AZ31" i="21" s="1" a="1"/>
  <c r="AZ31" i="21" s="1"/>
  <c r="AW45" i="21"/>
  <c r="AX45" i="21" s="1" a="1"/>
  <c r="AX45" i="21" s="1"/>
  <c r="AY45" i="21" s="1" a="1"/>
  <c r="AY45" i="21" s="1"/>
  <c r="AZ45" i="21" s="1" a="1"/>
  <c r="AZ45" i="21" s="1"/>
  <c r="AW260" i="21"/>
  <c r="AX260" i="21" s="1" a="1"/>
  <c r="AX260" i="21" s="1"/>
  <c r="AY260" i="21" s="1" a="1"/>
  <c r="AY260" i="21" s="1"/>
  <c r="AZ260" i="21" s="1" a="1"/>
  <c r="AZ260" i="21" s="1"/>
  <c r="AW196" i="21"/>
  <c r="AX196" i="21" s="1" a="1"/>
  <c r="AX196" i="21" s="1"/>
  <c r="AY196" i="21" s="1" a="1"/>
  <c r="AY196" i="21" s="1"/>
  <c r="AZ196" i="21" s="1" a="1"/>
  <c r="AZ196" i="21" s="1"/>
  <c r="AW180" i="21"/>
  <c r="AX180" i="21" s="1" a="1"/>
  <c r="AX180" i="21" s="1"/>
  <c r="AY180" i="21" s="1" a="1"/>
  <c r="AY180" i="21" s="1"/>
  <c r="AZ180" i="21" s="1" a="1"/>
  <c r="AZ180" i="21" s="1"/>
  <c r="AW100" i="21"/>
  <c r="AX100" i="21" s="1" a="1"/>
  <c r="AX100" i="21" s="1"/>
  <c r="AY100" i="21" s="1" a="1"/>
  <c r="AY100" i="21" s="1"/>
  <c r="AZ100" i="21" s="1" a="1"/>
  <c r="AZ100" i="21" s="1"/>
  <c r="AW68" i="21"/>
  <c r="AX68" i="21" s="1" a="1"/>
  <c r="AX68" i="21" s="1"/>
  <c r="AY68" i="21" s="1" a="1"/>
  <c r="AY68" i="21" s="1"/>
  <c r="AZ68" i="21" s="1" a="1"/>
  <c r="AZ68" i="21" s="1"/>
  <c r="AW52" i="21"/>
  <c r="AX52" i="21" s="1" a="1"/>
  <c r="AX52" i="21" s="1"/>
  <c r="AY52" i="21" s="1" a="1"/>
  <c r="AY52" i="21" s="1"/>
  <c r="AZ52" i="21" s="1" a="1"/>
  <c r="AZ52" i="21" s="1"/>
  <c r="AW259" i="21"/>
  <c r="AX259" i="21" s="1" a="1"/>
  <c r="AX259" i="21" s="1"/>
  <c r="AY259" i="21" s="1" a="1"/>
  <c r="AY259" i="21" s="1"/>
  <c r="AZ259" i="21" s="1" a="1"/>
  <c r="AZ259" i="21" s="1"/>
  <c r="AW205" i="21"/>
  <c r="AX205" i="21" s="1" a="1"/>
  <c r="AX205" i="21" s="1"/>
  <c r="AY205" i="21" s="1" a="1"/>
  <c r="AY205" i="21" s="1"/>
  <c r="AZ205" i="21" s="1" a="1"/>
  <c r="AZ205" i="21" s="1"/>
  <c r="AW155" i="21"/>
  <c r="AX155" i="21" s="1" a="1"/>
  <c r="AX155" i="21" s="1"/>
  <c r="AY155" i="21" s="1" a="1"/>
  <c r="AY155" i="21" s="1"/>
  <c r="AZ155" i="21" s="1" a="1"/>
  <c r="AZ155" i="21" s="1"/>
  <c r="AW103" i="21"/>
  <c r="AX103" i="21" s="1" a="1"/>
  <c r="AX103" i="21" s="1"/>
  <c r="AY103" i="21" s="1" a="1"/>
  <c r="AY103" i="21" s="1"/>
  <c r="AZ103" i="21" s="1" a="1"/>
  <c r="AZ103" i="21" s="1"/>
  <c r="AW49" i="21"/>
  <c r="AX49" i="21" s="1" a="1"/>
  <c r="AX49" i="21" s="1"/>
  <c r="AY49" i="21" s="1" a="1"/>
  <c r="AY49" i="21" s="1"/>
  <c r="AZ49" i="21" s="1" a="1"/>
  <c r="AZ49" i="21" s="1"/>
  <c r="AW291" i="21"/>
  <c r="AX291" i="21" s="1" a="1"/>
  <c r="AX291" i="21" s="1"/>
  <c r="AY291" i="21" s="1" a="1"/>
  <c r="AY291" i="21" s="1"/>
  <c r="AZ291" i="21" s="1" a="1"/>
  <c r="AZ291" i="21" s="1"/>
  <c r="AW241" i="21"/>
  <c r="AX241" i="21" s="1" a="1"/>
  <c r="AX241" i="21" s="1"/>
  <c r="AY241" i="21" s="1" a="1"/>
  <c r="AY241" i="21" s="1"/>
  <c r="AZ241" i="21" s="1" a="1"/>
  <c r="AZ241" i="21" s="1"/>
  <c r="AW195" i="21"/>
  <c r="AX195" i="21" s="1" a="1"/>
  <c r="AX195" i="21" s="1"/>
  <c r="AY195" i="21" s="1" a="1"/>
  <c r="AY195" i="21" s="1"/>
  <c r="AZ195" i="21" s="1" a="1"/>
  <c r="AZ195" i="21" s="1"/>
  <c r="AW151" i="21"/>
  <c r="AX151" i="21" s="1" a="1"/>
  <c r="AX151" i="21" s="1"/>
  <c r="AY151" i="21" s="1" a="1"/>
  <c r="AY151" i="21" s="1"/>
  <c r="AZ151" i="21" s="1" a="1"/>
  <c r="AZ151" i="21" s="1"/>
  <c r="AW105" i="21"/>
  <c r="AX105" i="21" s="1" a="1"/>
  <c r="AX105" i="21" s="1"/>
  <c r="AY105" i="21" s="1" a="1"/>
  <c r="AY105" i="21" s="1"/>
  <c r="AZ105" i="21" s="1" a="1"/>
  <c r="AZ105" i="21" s="1"/>
  <c r="AW57" i="21"/>
  <c r="AX57" i="21" s="1" a="1"/>
  <c r="AX57" i="21" s="1"/>
  <c r="AY57" i="21" s="1" a="1"/>
  <c r="AY57" i="21" s="1"/>
  <c r="AZ57" i="21" s="1" a="1"/>
  <c r="AZ57" i="21" s="1"/>
  <c r="AW41" i="21"/>
  <c r="AX41" i="21" s="1" a="1"/>
  <c r="AX41" i="21" s="1"/>
  <c r="AY41" i="21" s="1" a="1"/>
  <c r="AY41" i="21" s="1"/>
  <c r="AZ41" i="21" s="1" a="1"/>
  <c r="AZ41" i="21" s="1"/>
  <c r="AX282" i="12"/>
  <c r="AY282" i="12" s="1" a="1"/>
  <c r="AY282" i="12" s="1"/>
  <c r="AZ282" i="12" s="1" a="1"/>
  <c r="AZ282" i="12" s="1"/>
  <c r="BA282" i="12" s="1" a="1"/>
  <c r="BA282" i="12" s="1"/>
  <c r="AX118" i="12"/>
  <c r="AY118" i="12" s="1" a="1"/>
  <c r="AY118" i="12" s="1"/>
  <c r="AZ118" i="12" s="1" a="1"/>
  <c r="AZ118" i="12" s="1"/>
  <c r="BA118" i="12" s="1" a="1"/>
  <c r="BA118" i="12" s="1"/>
  <c r="AX108" i="12"/>
  <c r="AY108" i="12" s="1" a="1"/>
  <c r="AY108" i="12" s="1"/>
  <c r="AZ108" i="12" s="1" a="1"/>
  <c r="AZ108" i="12" s="1"/>
  <c r="AX281" i="12"/>
  <c r="AY281" i="12" s="1" a="1"/>
  <c r="AY281" i="12" s="1"/>
  <c r="AZ281" i="12" s="1" a="1"/>
  <c r="AZ281" i="12" s="1"/>
  <c r="BA281" i="12" s="1" a="1"/>
  <c r="BA281" i="12" s="1"/>
  <c r="AX243" i="12"/>
  <c r="AY243" i="12" s="1" a="1"/>
  <c r="AY243" i="12" s="1"/>
  <c r="AZ243" i="12" s="1" a="1"/>
  <c r="AZ243" i="12" s="1"/>
  <c r="BA243" i="12" s="1" a="1"/>
  <c r="BA243" i="12" s="1"/>
  <c r="AX169" i="12"/>
  <c r="AY169" i="12" s="1" a="1"/>
  <c r="AY169" i="12" s="1"/>
  <c r="AZ169" i="12" s="1" a="1"/>
  <c r="AZ169" i="12" s="1"/>
  <c r="BA169" i="12" s="1" a="1"/>
  <c r="BA169" i="12" s="1"/>
  <c r="AX11" i="12"/>
  <c r="AY11" i="12" s="1" a="1"/>
  <c r="AY11" i="12" s="1"/>
  <c r="AZ11" i="12" s="1" a="1"/>
  <c r="AZ11" i="12" s="1"/>
  <c r="BA11" i="12" s="1" a="1"/>
  <c r="BA11" i="12" s="1"/>
  <c r="AX257" i="12"/>
  <c r="AY257" i="12" s="1" a="1"/>
  <c r="AY257" i="12" s="1"/>
  <c r="AZ257" i="12" s="1" a="1"/>
  <c r="AZ257" i="12" s="1"/>
  <c r="BA257" i="12" s="1" a="1"/>
  <c r="BA257" i="12" s="1"/>
  <c r="AX233" i="12"/>
  <c r="AY233" i="12" s="1" a="1"/>
  <c r="AY233" i="12" s="1"/>
  <c r="AZ233" i="12" s="1" a="1"/>
  <c r="AZ233" i="12" s="1"/>
  <c r="BA233" i="12" s="1" a="1"/>
  <c r="BA233" i="12" s="1"/>
  <c r="AX209" i="12"/>
  <c r="AY209" i="12" s="1" a="1"/>
  <c r="AY209" i="12" s="1"/>
  <c r="AZ209" i="12" s="1" a="1"/>
  <c r="AZ209" i="12" s="1"/>
  <c r="BA209" i="12" s="1" a="1"/>
  <c r="BA209" i="12" s="1"/>
  <c r="AX100" i="12"/>
  <c r="AY100" i="12" s="1" a="1"/>
  <c r="AY100" i="12" s="1"/>
  <c r="AZ100" i="12" s="1" a="1"/>
  <c r="AZ100" i="12" s="1"/>
  <c r="BA100" i="12" s="1" a="1"/>
  <c r="BA100" i="12" s="1"/>
  <c r="AX64" i="12"/>
  <c r="AY64" i="12" s="1" a="1"/>
  <c r="AY64" i="12" s="1"/>
  <c r="AZ64" i="12" s="1" a="1"/>
  <c r="AZ64" i="12" s="1"/>
  <c r="AX247" i="12"/>
  <c r="AY247" i="12" s="1" a="1"/>
  <c r="AY247" i="12" s="1"/>
  <c r="AZ247" i="12" s="1" a="1"/>
  <c r="AZ247" i="12" s="1"/>
  <c r="BA247" i="12" s="1" a="1"/>
  <c r="BA247" i="12" s="1"/>
  <c r="AX177" i="12"/>
  <c r="AY177" i="12" s="1" a="1"/>
  <c r="AY177" i="12" s="1"/>
  <c r="AZ177" i="12" s="1" a="1"/>
  <c r="AZ177" i="12" s="1"/>
  <c r="BA177" i="12" s="1" a="1"/>
  <c r="BA177" i="12" s="1"/>
  <c r="AX122" i="12"/>
  <c r="AY122" i="12" s="1" a="1"/>
  <c r="AY122" i="12" s="1"/>
  <c r="AZ122" i="12" s="1" a="1"/>
  <c r="AZ122" i="12" s="1"/>
  <c r="BA122" i="12" s="1" a="1"/>
  <c r="BA122" i="12" s="1"/>
  <c r="AX78" i="12"/>
  <c r="AY78" i="12" s="1" a="1"/>
  <c r="AY78" i="12" s="1"/>
  <c r="AZ78" i="12" s="1" a="1"/>
  <c r="AZ78" i="12" s="1"/>
  <c r="AX18" i="12"/>
  <c r="AY18" i="12" s="1" a="1"/>
  <c r="AY18" i="12" s="1"/>
  <c r="AZ18" i="12" s="1" a="1"/>
  <c r="AZ18" i="12" s="1"/>
  <c r="AX57" i="12"/>
  <c r="AY57" i="12" s="1" a="1"/>
  <c r="AY57" i="12" s="1"/>
  <c r="AZ57" i="12" s="1" a="1"/>
  <c r="AZ57" i="12" s="1"/>
  <c r="BA57" i="12" s="1" a="1"/>
  <c r="BA57" i="12" s="1"/>
  <c r="AX104" i="12"/>
  <c r="AY104" i="12" s="1" a="1"/>
  <c r="AY104" i="12" s="1"/>
  <c r="AZ104" i="12" s="1" a="1"/>
  <c r="AZ104" i="12" s="1"/>
  <c r="AX76" i="12"/>
  <c r="AY76" i="12" s="1" a="1"/>
  <c r="AY76" i="12" s="1"/>
  <c r="AZ76" i="12" s="1" a="1"/>
  <c r="AZ76" i="12" s="1"/>
  <c r="BA76" i="12" s="1" a="1"/>
  <c r="BA76" i="12" s="1"/>
  <c r="AX29" i="12"/>
  <c r="AY29" i="12" s="1" a="1"/>
  <c r="AY29" i="12" s="1"/>
  <c r="AZ29" i="12" s="1" a="1"/>
  <c r="AZ29" i="12" s="1"/>
  <c r="BA29" i="12" s="1" a="1"/>
  <c r="BA29" i="12" s="1"/>
  <c r="AX84" i="12"/>
  <c r="AY84" i="12" s="1" a="1"/>
  <c r="AY84" i="12" s="1"/>
  <c r="AZ84" i="12" s="1" a="1"/>
  <c r="AZ84" i="12" s="1"/>
  <c r="BA84" i="12" s="1" a="1"/>
  <c r="BA84" i="12" s="1"/>
  <c r="AX35" i="12"/>
  <c r="AY35" i="12" s="1" a="1"/>
  <c r="AY35" i="12" s="1"/>
  <c r="AZ35" i="12" s="1" a="1"/>
  <c r="AZ35" i="12" s="1"/>
  <c r="BA35" i="12" s="1" a="1"/>
  <c r="BA35" i="12" s="1"/>
  <c r="AX267" i="12"/>
  <c r="AY267" i="12" s="1" a="1"/>
  <c r="AY267" i="12" s="1"/>
  <c r="AZ267" i="12" s="1" a="1"/>
  <c r="AZ267" i="12" s="1"/>
  <c r="BA267" i="12" s="1" a="1"/>
  <c r="BA267" i="12" s="1"/>
  <c r="AX219" i="12"/>
  <c r="AY219" i="12" s="1" a="1"/>
  <c r="AY219" i="12" s="1"/>
  <c r="AZ219" i="12" s="1" a="1"/>
  <c r="AZ219" i="12" s="1"/>
  <c r="BA219" i="12" s="1" a="1"/>
  <c r="BA219" i="12" s="1"/>
  <c r="AX193" i="12"/>
  <c r="AY193" i="12" s="1" a="1"/>
  <c r="AY193" i="12" s="1"/>
  <c r="AZ193" i="12" s="1" a="1"/>
  <c r="AZ193" i="12" s="1"/>
  <c r="BA193" i="12" s="1" a="1"/>
  <c r="BA193" i="12" s="1"/>
  <c r="AX121" i="12"/>
  <c r="AY121" i="12" s="1" a="1"/>
  <c r="AY121" i="12" s="1"/>
  <c r="AZ121" i="12" s="1" a="1"/>
  <c r="AZ121" i="12" s="1"/>
  <c r="AX185" i="12"/>
  <c r="AY185" i="12" s="1" a="1"/>
  <c r="AY185" i="12" s="1"/>
  <c r="AZ185" i="12" s="1" a="1"/>
  <c r="AZ185" i="12" s="1"/>
  <c r="BA185" i="12" s="1" a="1"/>
  <c r="BA185" i="12" s="1"/>
  <c r="AX280" i="12"/>
  <c r="AY280" i="12" s="1" a="1"/>
  <c r="AY280" i="12" s="1"/>
  <c r="AZ280" i="12" s="1" a="1"/>
  <c r="AZ280" i="12" s="1"/>
  <c r="BA280" i="12" s="1" a="1"/>
  <c r="BA280" i="12" s="1"/>
  <c r="AX272" i="12"/>
  <c r="AY272" i="12" s="1" a="1"/>
  <c r="AY272" i="12" s="1"/>
  <c r="AZ272" i="12" s="1" a="1"/>
  <c r="AZ272" i="12" s="1"/>
  <c r="BA272" i="12" s="1" a="1"/>
  <c r="BA272" i="12" s="1"/>
  <c r="AX256" i="12"/>
  <c r="AY256" i="12" s="1" a="1"/>
  <c r="AY256" i="12" s="1"/>
  <c r="AZ256" i="12" s="1" a="1"/>
  <c r="AZ256" i="12" s="1"/>
  <c r="BA256" i="12" s="1" a="1"/>
  <c r="BA256" i="12" s="1"/>
  <c r="AX248" i="12"/>
  <c r="AY248" i="12" s="1" a="1"/>
  <c r="AY248" i="12" s="1"/>
  <c r="AZ248" i="12" s="1" a="1"/>
  <c r="AZ248" i="12" s="1"/>
  <c r="BA248" i="12" s="1" a="1"/>
  <c r="BA248" i="12" s="1"/>
  <c r="AX232" i="12"/>
  <c r="AY232" i="12" s="1" a="1"/>
  <c r="AY232" i="12" s="1"/>
  <c r="AZ232" i="12" s="1" a="1"/>
  <c r="AZ232" i="12" s="1"/>
  <c r="BA232" i="12" s="1" a="1"/>
  <c r="BA232" i="12" s="1"/>
  <c r="AX224" i="12"/>
  <c r="AY224" i="12" s="1" a="1"/>
  <c r="AY224" i="12" s="1"/>
  <c r="AZ224" i="12" s="1" a="1"/>
  <c r="AZ224" i="12" s="1"/>
  <c r="BA224" i="12" s="1" a="1"/>
  <c r="BA224" i="12" s="1"/>
  <c r="AX208" i="12"/>
  <c r="AY208" i="12" s="1" a="1"/>
  <c r="AY208" i="12" s="1"/>
  <c r="AZ208" i="12" s="1" a="1"/>
  <c r="AZ208" i="12" s="1"/>
  <c r="BA208" i="12" s="1" a="1"/>
  <c r="BA208" i="12" s="1"/>
  <c r="AX200" i="12"/>
  <c r="AY200" i="12" s="1" a="1"/>
  <c r="AY200" i="12" s="1"/>
  <c r="AZ200" i="12" s="1" a="1"/>
  <c r="AZ200" i="12" s="1"/>
  <c r="BA200" i="12" s="1" a="1"/>
  <c r="BA200" i="12" s="1"/>
  <c r="AX192" i="12"/>
  <c r="AY192" i="12" s="1" a="1"/>
  <c r="AY192" i="12" s="1"/>
  <c r="AZ192" i="12" s="1" a="1"/>
  <c r="AZ192" i="12" s="1"/>
  <c r="BA192" i="12" s="1" a="1"/>
  <c r="BA192" i="12" s="1"/>
  <c r="AX184" i="12"/>
  <c r="AY184" i="12" s="1" a="1"/>
  <c r="AY184" i="12" s="1"/>
  <c r="AZ184" i="12" s="1" a="1"/>
  <c r="AZ184" i="12" s="1"/>
  <c r="BA184" i="12" s="1" a="1"/>
  <c r="BA184" i="12" s="1"/>
  <c r="AX176" i="12"/>
  <c r="AY176" i="12" s="1" a="1"/>
  <c r="AY176" i="12" s="1"/>
  <c r="AZ176" i="12" s="1" a="1"/>
  <c r="AZ176" i="12" s="1"/>
  <c r="BA176" i="12" s="1" a="1"/>
  <c r="BA176" i="12" s="1"/>
  <c r="AX168" i="12"/>
  <c r="AY168" i="12" s="1" a="1"/>
  <c r="AY168" i="12" s="1"/>
  <c r="AZ168" i="12" s="1" a="1"/>
  <c r="AZ168" i="12" s="1"/>
  <c r="BA168" i="12" s="1" a="1"/>
  <c r="BA168" i="12" s="1"/>
  <c r="AX160" i="12"/>
  <c r="AY160" i="12" s="1" a="1"/>
  <c r="AY160" i="12" s="1"/>
  <c r="AZ160" i="12" s="1" a="1"/>
  <c r="AZ160" i="12" s="1"/>
  <c r="BA160" i="12" s="1" a="1"/>
  <c r="BA160" i="12" s="1"/>
  <c r="AX94" i="12"/>
  <c r="AY94" i="12" s="1" a="1"/>
  <c r="AY94" i="12" s="1"/>
  <c r="AZ94" i="12" s="1" a="1"/>
  <c r="AZ94" i="12" s="1"/>
  <c r="BA94" i="12" s="1" a="1"/>
  <c r="BA94" i="12" s="1"/>
  <c r="AX103" i="12"/>
  <c r="AY103" i="12" s="1" a="1"/>
  <c r="AY103" i="12" s="1"/>
  <c r="AZ103" i="12" s="1" a="1"/>
  <c r="AZ103" i="12" s="1"/>
  <c r="BA103" i="12" s="1" a="1"/>
  <c r="BA103" i="12" s="1"/>
  <c r="AX117" i="12"/>
  <c r="AY117" i="12" s="1" a="1"/>
  <c r="AY117" i="12" s="1"/>
  <c r="AZ117" i="12" s="1" a="1"/>
  <c r="AZ117" i="12" s="1"/>
  <c r="BA117" i="12" s="1" a="1"/>
  <c r="BA117" i="12" s="1"/>
  <c r="AX129" i="12"/>
  <c r="AY129" i="12" s="1" a="1"/>
  <c r="AY129" i="12" s="1"/>
  <c r="AZ129" i="12" s="1" a="1"/>
  <c r="AZ129" i="12" s="1"/>
  <c r="BA129" i="12" s="1" a="1"/>
  <c r="BA129" i="12" s="1"/>
  <c r="AX60" i="12"/>
  <c r="AY60" i="12" s="1" a="1"/>
  <c r="AY60" i="12" s="1"/>
  <c r="AZ60" i="12" s="1" a="1"/>
  <c r="AZ60" i="12" s="1"/>
  <c r="BA60" i="12" s="1" a="1"/>
  <c r="BA60" i="12" s="1"/>
  <c r="AX89" i="12"/>
  <c r="AY89" i="12" s="1" a="1"/>
  <c r="AY89" i="12" s="1"/>
  <c r="AZ89" i="12" s="1" a="1"/>
  <c r="AZ89" i="12" s="1"/>
  <c r="AX7" i="12"/>
  <c r="AY7" i="12" s="1" a="1"/>
  <c r="AY7" i="12" s="1"/>
  <c r="AZ7" i="12" s="1" a="1"/>
  <c r="AZ7" i="12" s="1"/>
  <c r="AX125" i="12"/>
  <c r="AY125" i="12" s="1" a="1"/>
  <c r="AY125" i="12" s="1"/>
  <c r="AZ125" i="12" s="1" a="1"/>
  <c r="AZ125" i="12" s="1"/>
  <c r="BA125" i="12" s="1" a="1"/>
  <c r="BA125" i="12" s="1"/>
  <c r="AX96" i="12"/>
  <c r="AY96" i="12" s="1" a="1"/>
  <c r="AY96" i="12" s="1"/>
  <c r="AZ96" i="12" s="1" a="1"/>
  <c r="AZ96" i="12" s="1"/>
  <c r="BA96" i="12" s="1" a="1"/>
  <c r="BA96" i="12" s="1"/>
  <c r="AX139" i="12"/>
  <c r="AY139" i="12" s="1" a="1"/>
  <c r="AY139" i="12" s="1"/>
  <c r="AZ139" i="12" s="1" a="1"/>
  <c r="AZ139" i="12" s="1"/>
  <c r="BA139" i="12" s="1" a="1"/>
  <c r="BA139" i="12" s="1"/>
  <c r="AX38" i="12"/>
  <c r="AY38" i="12" s="1" a="1"/>
  <c r="AY38" i="12" s="1"/>
  <c r="AZ38" i="12" s="1" a="1"/>
  <c r="AZ38" i="12" s="1"/>
  <c r="AX66" i="12"/>
  <c r="AY66" i="12" s="1" a="1"/>
  <c r="AY66" i="12" s="1"/>
  <c r="AZ66" i="12" s="1" a="1"/>
  <c r="AZ66" i="12" s="1"/>
  <c r="AX99" i="12"/>
  <c r="AY99" i="12" s="1" a="1"/>
  <c r="AY99" i="12" s="1"/>
  <c r="AZ99" i="12" s="1" a="1"/>
  <c r="AZ99" i="12" s="1"/>
  <c r="AX287" i="12"/>
  <c r="AY287" i="12" s="1" a="1"/>
  <c r="AY287" i="12" s="1"/>
  <c r="AZ287" i="12" s="1" a="1"/>
  <c r="AZ287" i="12" s="1"/>
  <c r="BA287" i="12" s="1" a="1"/>
  <c r="BA287" i="12" s="1"/>
  <c r="AX277" i="12"/>
  <c r="AY277" i="12" s="1" a="1"/>
  <c r="AY277" i="12" s="1"/>
  <c r="AZ277" i="12" s="1" a="1"/>
  <c r="AZ277" i="12" s="1"/>
  <c r="BA277" i="12" s="1" a="1"/>
  <c r="BA277" i="12" s="1"/>
  <c r="AX259" i="12"/>
  <c r="AY259" i="12" s="1" a="1"/>
  <c r="AY259" i="12" s="1"/>
  <c r="AZ259" i="12" s="1" a="1"/>
  <c r="AZ259" i="12" s="1"/>
  <c r="BA259" i="12" s="1" a="1"/>
  <c r="BA259" i="12" s="1"/>
  <c r="AX237" i="12"/>
  <c r="AY237" i="12" s="1" a="1"/>
  <c r="AY237" i="12" s="1"/>
  <c r="AZ237" i="12" s="1" a="1"/>
  <c r="AZ237" i="12" s="1"/>
  <c r="BA237" i="12" s="1" a="1"/>
  <c r="BA237" i="12" s="1"/>
  <c r="AX213" i="12"/>
  <c r="AY213" i="12" s="1" a="1"/>
  <c r="AY213" i="12" s="1"/>
  <c r="AZ213" i="12" s="1" a="1"/>
  <c r="AZ213" i="12" s="1"/>
  <c r="BA213" i="12" s="1" a="1"/>
  <c r="BA213" i="12" s="1"/>
  <c r="AX187" i="12"/>
  <c r="AY187" i="12" s="1" a="1"/>
  <c r="AY187" i="12" s="1"/>
  <c r="AZ187" i="12" s="1" a="1"/>
  <c r="AZ187" i="12" s="1"/>
  <c r="BA187" i="12" s="1" a="1"/>
  <c r="BA187" i="12" s="1"/>
  <c r="AX163" i="12"/>
  <c r="AY163" i="12" s="1" a="1"/>
  <c r="AY163" i="12" s="1"/>
  <c r="AZ163" i="12" s="1" a="1"/>
  <c r="AZ163" i="12" s="1"/>
  <c r="BA163" i="12" s="1" a="1"/>
  <c r="BA163" i="12" s="1"/>
  <c r="AX128" i="12"/>
  <c r="AY128" i="12" s="1" a="1"/>
  <c r="AY128" i="12" s="1"/>
  <c r="AZ128" i="12" s="1" a="1"/>
  <c r="AZ128" i="12" s="1"/>
  <c r="BA128" i="12" s="1" a="1"/>
  <c r="BA128" i="12" s="1"/>
  <c r="AX63" i="12"/>
  <c r="AY63" i="12" s="1" a="1"/>
  <c r="AY63" i="12" s="1"/>
  <c r="AZ63" i="12" s="1" a="1"/>
  <c r="AZ63" i="12" s="1"/>
  <c r="AX88" i="12"/>
  <c r="AY88" i="12" s="1" a="1"/>
  <c r="AY88" i="12" s="1"/>
  <c r="AZ88" i="12" s="1" a="1"/>
  <c r="AZ88" i="12" s="1"/>
  <c r="AX33" i="12"/>
  <c r="AY33" i="12" s="1" a="1"/>
  <c r="AY33" i="12" s="1"/>
  <c r="AZ33" i="12" s="1" a="1"/>
  <c r="AZ33" i="12" s="1"/>
  <c r="BA33" i="12" s="1" a="1"/>
  <c r="BA33" i="12" s="1"/>
  <c r="AX116" i="12"/>
  <c r="AY116" i="12" s="1" a="1"/>
  <c r="AY116" i="12" s="1"/>
  <c r="AZ116" i="12" s="1" a="1"/>
  <c r="AZ116" i="12" s="1"/>
  <c r="BA116" i="12" s="1" a="1"/>
  <c r="BA116" i="12" s="1"/>
  <c r="AX269" i="12"/>
  <c r="AY269" i="12" s="1" a="1"/>
  <c r="AY269" i="12" s="1"/>
  <c r="AZ269" i="12" s="1" a="1"/>
  <c r="AZ269" i="12" s="1"/>
  <c r="BA269" i="12" s="1" a="1"/>
  <c r="BA269" i="12" s="1"/>
  <c r="AX251" i="12"/>
  <c r="AY251" i="12" s="1" a="1"/>
  <c r="AY251" i="12" s="1"/>
  <c r="AZ251" i="12" s="1" a="1"/>
  <c r="AZ251" i="12" s="1"/>
  <c r="BA251" i="12" s="1" a="1"/>
  <c r="BA251" i="12" s="1"/>
  <c r="AX227" i="12"/>
  <c r="AY227" i="12" s="1" a="1"/>
  <c r="AY227" i="12" s="1"/>
  <c r="AZ227" i="12" s="1" a="1"/>
  <c r="AZ227" i="12" s="1"/>
  <c r="BA227" i="12" s="1" a="1"/>
  <c r="BA227" i="12" s="1"/>
  <c r="AX203" i="12"/>
  <c r="AY203" i="12" s="1" a="1"/>
  <c r="AY203" i="12" s="1"/>
  <c r="AZ203" i="12" s="1" a="1"/>
  <c r="AZ203" i="12" s="1"/>
  <c r="BA203" i="12" s="1" a="1"/>
  <c r="BA203" i="12" s="1"/>
  <c r="AX179" i="12"/>
  <c r="AY179" i="12" s="1" a="1"/>
  <c r="AY179" i="12" s="1"/>
  <c r="AZ179" i="12" s="1" a="1"/>
  <c r="AZ179" i="12" s="1"/>
  <c r="BA179" i="12" s="1" a="1"/>
  <c r="BA179" i="12" s="1"/>
  <c r="AX55" i="12"/>
  <c r="AY55" i="12" s="1" a="1"/>
  <c r="AY55" i="12" s="1"/>
  <c r="AZ55" i="12" s="1" a="1"/>
  <c r="AZ55" i="12" s="1"/>
  <c r="BA55" i="12" s="1" a="1"/>
  <c r="BA55" i="12" s="1"/>
  <c r="AX14" i="12"/>
  <c r="AY14" i="12" s="1" a="1"/>
  <c r="AY14" i="12" s="1"/>
  <c r="AZ14" i="12" s="1" a="1"/>
  <c r="AZ14" i="12" s="1"/>
  <c r="BA14" i="12" s="1" a="1"/>
  <c r="BA14" i="12" s="1"/>
  <c r="AX47" i="12"/>
  <c r="AY47" i="12" s="1" a="1"/>
  <c r="AY47" i="12" s="1"/>
  <c r="AZ47" i="12" s="1" a="1"/>
  <c r="AZ47" i="12" s="1"/>
  <c r="BA47" i="12" s="1" a="1"/>
  <c r="BA47" i="12" s="1"/>
  <c r="AX114" i="12"/>
  <c r="AY114" i="12" s="1" a="1"/>
  <c r="AY114" i="12" s="1"/>
  <c r="AZ114" i="12" s="1" a="1"/>
  <c r="AZ114" i="12" s="1"/>
  <c r="AX70" i="12"/>
  <c r="AY70" i="12" s="1" a="1"/>
  <c r="AY70" i="12" s="1"/>
  <c r="AZ70" i="12" s="1" a="1"/>
  <c r="AZ70" i="12" s="1"/>
  <c r="BA70" i="12" s="1" a="1"/>
  <c r="BA70" i="12" s="1"/>
  <c r="AX289" i="12"/>
  <c r="AY289" i="12" s="1" a="1"/>
  <c r="AY289" i="12" s="1"/>
  <c r="AZ289" i="12" s="1" a="1"/>
  <c r="AZ289" i="12" s="1"/>
  <c r="BA289" i="12" s="1" a="1"/>
  <c r="BA289" i="12" s="1"/>
  <c r="AX241" i="12"/>
  <c r="AY241" i="12" s="1" a="1"/>
  <c r="AY241" i="12" s="1"/>
  <c r="AZ241" i="12" s="1" a="1"/>
  <c r="AZ241" i="12" s="1"/>
  <c r="BA241" i="12" s="1" a="1"/>
  <c r="BA241" i="12" s="1"/>
  <c r="AX217" i="12"/>
  <c r="AY217" i="12" s="1" a="1"/>
  <c r="AY217" i="12" s="1"/>
  <c r="AZ217" i="12" s="1" a="1"/>
  <c r="AZ217" i="12" s="1"/>
  <c r="BA217" i="12" s="1" a="1"/>
  <c r="BA217" i="12" s="1"/>
  <c r="AX195" i="12"/>
  <c r="AY195" i="12" s="1" a="1"/>
  <c r="AY195" i="12" s="1"/>
  <c r="AZ195" i="12" s="1" a="1"/>
  <c r="AZ195" i="12" s="1"/>
  <c r="BA195" i="12" s="1" a="1"/>
  <c r="BA195" i="12" s="1"/>
  <c r="AX171" i="12"/>
  <c r="AY171" i="12" s="1" a="1"/>
  <c r="AY171" i="12" s="1"/>
  <c r="AZ171" i="12" s="1" a="1"/>
  <c r="AZ171" i="12" s="1"/>
  <c r="BA171" i="12" s="1" a="1"/>
  <c r="BA171" i="12" s="1"/>
  <c r="AX124" i="12"/>
  <c r="AY124" i="12" s="1" a="1"/>
  <c r="AY124" i="12" s="1"/>
  <c r="AZ124" i="12" s="1" a="1"/>
  <c r="AZ124" i="12" s="1"/>
  <c r="BA124" i="12" s="1" a="1"/>
  <c r="BA124" i="12" s="1"/>
  <c r="AX16" i="12"/>
  <c r="AY16" i="12" s="1" a="1"/>
  <c r="AY16" i="12" s="1"/>
  <c r="AZ16" i="12" s="1" a="1"/>
  <c r="AZ16" i="12" s="1"/>
  <c r="BA16" i="12" s="1" a="1"/>
  <c r="BA16" i="12" s="1"/>
  <c r="AX159" i="12"/>
  <c r="AY159" i="12" s="1" a="1"/>
  <c r="AY159" i="12" s="1"/>
  <c r="AZ159" i="12" s="1" a="1"/>
  <c r="AZ159" i="12" s="1"/>
  <c r="AX54" i="12"/>
  <c r="AY54" i="12" s="1" a="1"/>
  <c r="AY54" i="12" s="1"/>
  <c r="AZ54" i="12" s="1" a="1"/>
  <c r="AZ54" i="12" s="1"/>
  <c r="BA54" i="12" s="1" a="1"/>
  <c r="BA54" i="12" s="1"/>
  <c r="AX158" i="12"/>
  <c r="AY158" i="12" s="1" a="1"/>
  <c r="AY158" i="12" s="1"/>
  <c r="AZ158" i="12" s="1" a="1"/>
  <c r="AZ158" i="12" s="1"/>
  <c r="BA158" i="12" s="1" a="1"/>
  <c r="BA158" i="12" s="1"/>
  <c r="AX69" i="12"/>
  <c r="AY69" i="12" s="1" a="1"/>
  <c r="AY69" i="12" s="1"/>
  <c r="AZ69" i="12" s="1" a="1"/>
  <c r="AZ69" i="12" s="1"/>
  <c r="AX81" i="12"/>
  <c r="AY81" i="12" s="1" a="1"/>
  <c r="AY81" i="12" s="1"/>
  <c r="AZ81" i="12" s="1" a="1"/>
  <c r="AZ81" i="12" s="1"/>
  <c r="BA81" i="12" s="1" a="1"/>
  <c r="BA81" i="12" s="1"/>
  <c r="AX283" i="12"/>
  <c r="AY283" i="12" s="1" a="1"/>
  <c r="AY283" i="12" s="1"/>
  <c r="AZ283" i="12" s="1" a="1"/>
  <c r="AZ283" i="12" s="1"/>
  <c r="BA283" i="12" s="1" a="1"/>
  <c r="BA283" i="12" s="1"/>
  <c r="AX21" i="12"/>
  <c r="AY21" i="12" s="1" a="1"/>
  <c r="AY21" i="12" s="1"/>
  <c r="AZ21" i="12" s="1" a="1"/>
  <c r="AZ21" i="12" s="1"/>
  <c r="AX73" i="12"/>
  <c r="AY73" i="12" s="1" a="1"/>
  <c r="AY73" i="12" s="1"/>
  <c r="AZ73" i="12" s="1" a="1"/>
  <c r="AZ73" i="12" s="1"/>
  <c r="BA73" i="12" s="1" a="1"/>
  <c r="BA73" i="12" s="1"/>
  <c r="AX152" i="12"/>
  <c r="AY152" i="12" s="1" a="1"/>
  <c r="AY152" i="12" s="1"/>
  <c r="AZ152" i="12" s="1" a="1"/>
  <c r="AZ152" i="12" s="1"/>
  <c r="BA152" i="12" s="1" a="1"/>
  <c r="BA152" i="12" s="1"/>
  <c r="AX273" i="12"/>
  <c r="AY273" i="12" s="1" a="1"/>
  <c r="AY273" i="12" s="1"/>
  <c r="AZ273" i="12" s="1" a="1"/>
  <c r="AZ273" i="12" s="1"/>
  <c r="BA273" i="12" s="1" a="1"/>
  <c r="BA273" i="12" s="1"/>
  <c r="AX161" i="12"/>
  <c r="AY161" i="12" s="1" a="1"/>
  <c r="AY161" i="12" s="1"/>
  <c r="AZ161" i="12" s="1" a="1"/>
  <c r="AZ161" i="12" s="1"/>
  <c r="BA161" i="12" s="1" a="1"/>
  <c r="BA161" i="12" s="1"/>
  <c r="AX278" i="12"/>
  <c r="AY278" i="12" s="1" a="1"/>
  <c r="AY278" i="12" s="1"/>
  <c r="AZ278" i="12" s="1" a="1"/>
  <c r="AZ278" i="12" s="1"/>
  <c r="BA278" i="12" s="1" a="1"/>
  <c r="BA278" i="12" s="1"/>
  <c r="AX270" i="12"/>
  <c r="AY270" i="12" s="1" a="1"/>
  <c r="AY270" i="12" s="1"/>
  <c r="AZ270" i="12" s="1" a="1"/>
  <c r="AZ270" i="12" s="1"/>
  <c r="BA270" i="12" s="1" a="1"/>
  <c r="BA270" i="12" s="1"/>
  <c r="AX254" i="12"/>
  <c r="AY254" i="12" s="1" a="1"/>
  <c r="AY254" i="12" s="1"/>
  <c r="AZ254" i="12" s="1" a="1"/>
  <c r="AZ254" i="12" s="1"/>
  <c r="BA254" i="12" s="1" a="1"/>
  <c r="BA254" i="12" s="1"/>
  <c r="AX246" i="12"/>
  <c r="AY246" i="12" s="1" a="1"/>
  <c r="AY246" i="12" s="1"/>
  <c r="AZ246" i="12" s="1" a="1"/>
  <c r="AZ246" i="12" s="1"/>
  <c r="BA246" i="12" s="1" a="1"/>
  <c r="BA246" i="12" s="1"/>
  <c r="AX238" i="12"/>
  <c r="AY238" i="12" s="1" a="1"/>
  <c r="AY238" i="12" s="1"/>
  <c r="AZ238" i="12" s="1" a="1"/>
  <c r="AZ238" i="12" s="1"/>
  <c r="BA238" i="12" s="1" a="1"/>
  <c r="BA238" i="12" s="1"/>
  <c r="AX222" i="12"/>
  <c r="AY222" i="12" s="1" a="1"/>
  <c r="AY222" i="12" s="1"/>
  <c r="AZ222" i="12" s="1" a="1"/>
  <c r="AZ222" i="12" s="1"/>
  <c r="BA222" i="12" s="1" a="1"/>
  <c r="BA222" i="12" s="1"/>
  <c r="AX214" i="12"/>
  <c r="AY214" i="12" s="1" a="1"/>
  <c r="AY214" i="12" s="1"/>
  <c r="AZ214" i="12" s="1" a="1"/>
  <c r="AZ214" i="12" s="1"/>
  <c r="BA214" i="12" s="1" a="1"/>
  <c r="BA214" i="12" s="1"/>
  <c r="AX198" i="12"/>
  <c r="AY198" i="12" s="1" a="1"/>
  <c r="AY198" i="12" s="1"/>
  <c r="AZ198" i="12" s="1" a="1"/>
  <c r="AZ198" i="12" s="1"/>
  <c r="BA198" i="12" s="1" a="1"/>
  <c r="BA198" i="12" s="1"/>
  <c r="AX190" i="12"/>
  <c r="AY190" i="12" s="1" a="1"/>
  <c r="AY190" i="12" s="1"/>
  <c r="AZ190" i="12" s="1" a="1"/>
  <c r="AZ190" i="12" s="1"/>
  <c r="BA190" i="12" s="1" a="1"/>
  <c r="BA190" i="12" s="1"/>
  <c r="AX182" i="12"/>
  <c r="AY182" i="12" s="1" a="1"/>
  <c r="AY182" i="12" s="1"/>
  <c r="AZ182" i="12" s="1" a="1"/>
  <c r="AZ182" i="12" s="1"/>
  <c r="BA182" i="12" s="1" a="1"/>
  <c r="BA182" i="12" s="1"/>
  <c r="AX174" i="12"/>
  <c r="AY174" i="12" s="1" a="1"/>
  <c r="AY174" i="12" s="1"/>
  <c r="AZ174" i="12" s="1" a="1"/>
  <c r="AZ174" i="12" s="1"/>
  <c r="BA174" i="12" s="1" a="1"/>
  <c r="BA174" i="12" s="1"/>
  <c r="AX166" i="12"/>
  <c r="AY166" i="12" s="1" a="1"/>
  <c r="AY166" i="12" s="1"/>
  <c r="AZ166" i="12" s="1" a="1"/>
  <c r="AZ166" i="12" s="1"/>
  <c r="BA166" i="12" s="1" a="1"/>
  <c r="BA166" i="12" s="1"/>
  <c r="AX135" i="12"/>
  <c r="AY135" i="12" s="1" a="1"/>
  <c r="AY135" i="12" s="1"/>
  <c r="AZ135" i="12" s="1" a="1"/>
  <c r="AZ135" i="12" s="1"/>
  <c r="BA135" i="12" s="1" a="1"/>
  <c r="BA135" i="12" s="1"/>
  <c r="AX145" i="12"/>
  <c r="AY145" i="12" s="1" a="1"/>
  <c r="AY145" i="12" s="1"/>
  <c r="AZ145" i="12" s="1" a="1"/>
  <c r="AZ145" i="12" s="1"/>
  <c r="BA145" i="12" s="1" a="1"/>
  <c r="BA145" i="12" s="1"/>
  <c r="AX39" i="12"/>
  <c r="AY39" i="12" s="1" a="1"/>
  <c r="AY39" i="12" s="1"/>
  <c r="AZ39" i="12" s="1" a="1"/>
  <c r="AZ39" i="12" s="1"/>
  <c r="BA39" i="12" s="1" a="1"/>
  <c r="BA39" i="12" s="1"/>
  <c r="AX102" i="12"/>
  <c r="AY102" i="12" s="1" a="1"/>
  <c r="AY102" i="12" s="1"/>
  <c r="AZ102" i="12" s="1" a="1"/>
  <c r="AZ102" i="12" s="1"/>
  <c r="BA102" i="12" s="1" a="1"/>
  <c r="BA102" i="12" s="1"/>
  <c r="AX127" i="12"/>
  <c r="AY127" i="12" s="1" a="1"/>
  <c r="AY127" i="12" s="1"/>
  <c r="AZ127" i="12" s="1" a="1"/>
  <c r="AZ127" i="12" s="1"/>
  <c r="BA127" i="12" s="1" a="1"/>
  <c r="BA127" i="12" s="1"/>
  <c r="AX74" i="12"/>
  <c r="AY74" i="12" s="1" a="1"/>
  <c r="AY74" i="12" s="1"/>
  <c r="AZ74" i="12" s="1" a="1"/>
  <c r="AZ74" i="12" s="1"/>
  <c r="AX91" i="12"/>
  <c r="AY91" i="12" s="1" a="1"/>
  <c r="AY91" i="12" s="1"/>
  <c r="AZ91" i="12" s="1" a="1"/>
  <c r="AZ91" i="12" s="1"/>
  <c r="BA91" i="12" s="1" a="1"/>
  <c r="BA91" i="12" s="1"/>
  <c r="AX110" i="12"/>
  <c r="AY110" i="12" s="1" a="1"/>
  <c r="AY110" i="12" s="1"/>
  <c r="AZ110" i="12" s="1" a="1"/>
  <c r="AZ110" i="12" s="1"/>
  <c r="AX85" i="12"/>
  <c r="AY85" i="12" s="1" a="1"/>
  <c r="AY85" i="12" s="1"/>
  <c r="AZ85" i="12" s="1" a="1"/>
  <c r="AZ85" i="12" s="1"/>
  <c r="AX4" i="12"/>
  <c r="AY4" i="12" s="1" a="1"/>
  <c r="AY4" i="12" s="1"/>
  <c r="AZ4" i="12" s="1" a="1"/>
  <c r="AZ4" i="12" s="1"/>
  <c r="BA4" i="12" s="1" a="1"/>
  <c r="BA4" i="12" s="1"/>
  <c r="AX98" i="12"/>
  <c r="AY98" i="12" s="1" a="1"/>
  <c r="AY98" i="12" s="1"/>
  <c r="AZ98" i="12" s="1" a="1"/>
  <c r="AZ98" i="12" s="1"/>
  <c r="AX93" i="12"/>
  <c r="AY93" i="12" s="1" a="1"/>
  <c r="AY93" i="12" s="1"/>
  <c r="AZ93" i="12" s="1" a="1"/>
  <c r="AZ93" i="12" s="1"/>
  <c r="BA93" i="12" s="1" a="1"/>
  <c r="BA93" i="12" s="1"/>
  <c r="AX45" i="12"/>
  <c r="AY45" i="12" s="1" a="1"/>
  <c r="AY45" i="12" s="1"/>
  <c r="AZ45" i="12" s="1" a="1"/>
  <c r="AZ45" i="12" s="1"/>
  <c r="BA45" i="12" s="1" a="1"/>
  <c r="BA45" i="12" s="1"/>
  <c r="AX285" i="12"/>
  <c r="AY285" i="12" s="1" a="1"/>
  <c r="AY285" i="12" s="1"/>
  <c r="AZ285" i="12" s="1" a="1"/>
  <c r="AZ285" i="12" s="1"/>
  <c r="BA285" i="12" s="1" a="1"/>
  <c r="BA285" i="12" s="1"/>
  <c r="AX275" i="12"/>
  <c r="AY275" i="12" s="1" a="1"/>
  <c r="AY275" i="12" s="1"/>
  <c r="AZ275" i="12" s="1" a="1"/>
  <c r="AZ275" i="12" s="1"/>
  <c r="BA275" i="12" s="1" a="1"/>
  <c r="BA275" i="12" s="1"/>
  <c r="AX253" i="12"/>
  <c r="AY253" i="12" s="1" a="1"/>
  <c r="AY253" i="12" s="1"/>
  <c r="AZ253" i="12" s="1" a="1"/>
  <c r="AZ253" i="12" s="1"/>
  <c r="BA253" i="12" s="1" a="1"/>
  <c r="BA253" i="12" s="1"/>
  <c r="AX231" i="12"/>
  <c r="AY231" i="12" s="1" a="1"/>
  <c r="AY231" i="12" s="1"/>
  <c r="AZ231" i="12" s="1" a="1"/>
  <c r="AZ231" i="12" s="1"/>
  <c r="BA231" i="12" s="1" a="1"/>
  <c r="BA231" i="12" s="1"/>
  <c r="AX207" i="12"/>
  <c r="AY207" i="12" s="1" a="1"/>
  <c r="AY207" i="12" s="1"/>
  <c r="AZ207" i="12" s="1" a="1"/>
  <c r="AZ207" i="12" s="1"/>
  <c r="BA207" i="12" s="1" a="1"/>
  <c r="BA207" i="12" s="1"/>
  <c r="AX181" i="12"/>
  <c r="AY181" i="12" s="1" a="1"/>
  <c r="AY181" i="12" s="1"/>
  <c r="AZ181" i="12" s="1" a="1"/>
  <c r="AZ181" i="12" s="1"/>
  <c r="BA181" i="12" s="1" a="1"/>
  <c r="BA181" i="12" s="1"/>
  <c r="AX156" i="12"/>
  <c r="AY156" i="12" s="1" a="1"/>
  <c r="AY156" i="12" s="1"/>
  <c r="AZ156" i="12" s="1" a="1"/>
  <c r="AZ156" i="12" s="1"/>
  <c r="BA156" i="12" s="1" a="1"/>
  <c r="BA156" i="12" s="1"/>
  <c r="AX154" i="12"/>
  <c r="AY154" i="12" s="1" a="1"/>
  <c r="AY154" i="12" s="1"/>
  <c r="AZ154" i="12" s="1" a="1"/>
  <c r="AZ154" i="12" s="1"/>
  <c r="BA154" i="12" s="1" a="1"/>
  <c r="BA154" i="12" s="1"/>
  <c r="AX80" i="12"/>
  <c r="AY80" i="12" s="1" a="1"/>
  <c r="AY80" i="12" s="1"/>
  <c r="AZ80" i="12" s="1" a="1"/>
  <c r="AZ80" i="12" s="1"/>
  <c r="BA80" i="12" s="1" a="1"/>
  <c r="BA80" i="12" s="1"/>
  <c r="AX20" i="12"/>
  <c r="AY20" i="12" s="1" a="1"/>
  <c r="AY20" i="12" s="1"/>
  <c r="AZ20" i="12" s="1" a="1"/>
  <c r="AZ20" i="12" s="1"/>
  <c r="AX120" i="12"/>
  <c r="AY120" i="12" s="1" a="1"/>
  <c r="AY120" i="12" s="1"/>
  <c r="AZ120" i="12" s="1" a="1"/>
  <c r="AZ120" i="12" s="1"/>
  <c r="AX75" i="12"/>
  <c r="AY75" i="12" s="1" a="1"/>
  <c r="AY75" i="12" s="1"/>
  <c r="AZ75" i="12" s="1" a="1"/>
  <c r="AZ75" i="12" s="1"/>
  <c r="AX265" i="12"/>
  <c r="AY265" i="12" s="1" a="1"/>
  <c r="AY265" i="12" s="1"/>
  <c r="AZ265" i="12" s="1" a="1"/>
  <c r="AZ265" i="12" s="1"/>
  <c r="BA265" i="12" s="1" a="1"/>
  <c r="BA265" i="12" s="1"/>
  <c r="AX245" i="12"/>
  <c r="AY245" i="12" s="1" a="1"/>
  <c r="AY245" i="12" s="1"/>
  <c r="AZ245" i="12" s="1" a="1"/>
  <c r="AZ245" i="12" s="1"/>
  <c r="BA245" i="12" s="1" a="1"/>
  <c r="BA245" i="12" s="1"/>
  <c r="AX221" i="12"/>
  <c r="AY221" i="12" s="1" a="1"/>
  <c r="AY221" i="12" s="1"/>
  <c r="AZ221" i="12" s="1" a="1"/>
  <c r="AZ221" i="12" s="1"/>
  <c r="BA221" i="12" s="1" a="1"/>
  <c r="BA221" i="12" s="1"/>
  <c r="AX197" i="12"/>
  <c r="AY197" i="12" s="1" a="1"/>
  <c r="AY197" i="12" s="1"/>
  <c r="AZ197" i="12" s="1" a="1"/>
  <c r="AZ197" i="12" s="1"/>
  <c r="BA197" i="12" s="1" a="1"/>
  <c r="BA197" i="12" s="1"/>
  <c r="AX173" i="12"/>
  <c r="AY173" i="12" s="1" a="1"/>
  <c r="AY173" i="12" s="1"/>
  <c r="AZ173" i="12" s="1" a="1"/>
  <c r="AZ173" i="12" s="1"/>
  <c r="BA173" i="12" s="1" a="1"/>
  <c r="BA173" i="12" s="1"/>
  <c r="AX15" i="12"/>
  <c r="AY15" i="12" s="1" a="1"/>
  <c r="AY15" i="12" s="1"/>
  <c r="AZ15" i="12" s="1" a="1"/>
  <c r="AZ15" i="12" s="1"/>
  <c r="BA15" i="12" s="1" a="1"/>
  <c r="BA15" i="12" s="1"/>
  <c r="AX26" i="12"/>
  <c r="AY26" i="12" s="1" a="1"/>
  <c r="AY26" i="12" s="1"/>
  <c r="AZ26" i="12" s="1" a="1"/>
  <c r="AZ26" i="12" s="1"/>
  <c r="BA26" i="12" s="1" a="1"/>
  <c r="BA26" i="12" s="1"/>
  <c r="AX34" i="12"/>
  <c r="AY34" i="12" s="1" a="1"/>
  <c r="AY34" i="12" s="1"/>
  <c r="AZ34" i="12" s="1" a="1"/>
  <c r="AZ34" i="12" s="1"/>
  <c r="AX150" i="12"/>
  <c r="AY150" i="12" s="1" a="1"/>
  <c r="AY150" i="12" s="1"/>
  <c r="AZ150" i="12" s="1" a="1"/>
  <c r="AZ150" i="12" s="1"/>
  <c r="BA150" i="12" s="1" a="1"/>
  <c r="BA150" i="12" s="1"/>
  <c r="AX6" i="12"/>
  <c r="AY6" i="12" s="1" a="1"/>
  <c r="AY6" i="12" s="1"/>
  <c r="AZ6" i="12" s="1" a="1"/>
  <c r="AZ6" i="12" s="1"/>
  <c r="BA6" i="12" s="1" a="1"/>
  <c r="BA6" i="12" s="1"/>
  <c r="AX263" i="12"/>
  <c r="AY263" i="12" s="1" a="1"/>
  <c r="AY263" i="12" s="1"/>
  <c r="AZ263" i="12" s="1" a="1"/>
  <c r="AZ263" i="12" s="1"/>
  <c r="BA263" i="12" s="1" a="1"/>
  <c r="BA263" i="12" s="1"/>
  <c r="AX235" i="12"/>
  <c r="AY235" i="12" s="1" a="1"/>
  <c r="AY235" i="12" s="1"/>
  <c r="AZ235" i="12" s="1" a="1"/>
  <c r="AZ235" i="12" s="1"/>
  <c r="BA235" i="12" s="1" a="1"/>
  <c r="BA235" i="12" s="1"/>
  <c r="AX211" i="12"/>
  <c r="AY211" i="12" s="1" a="1"/>
  <c r="AY211" i="12" s="1"/>
  <c r="AZ211" i="12" s="1" a="1"/>
  <c r="AZ211" i="12" s="1"/>
  <c r="BA211" i="12" s="1" a="1"/>
  <c r="BA211" i="12" s="1"/>
  <c r="AX101" i="12"/>
  <c r="AY101" i="12" s="1" a="1"/>
  <c r="AY101" i="12" s="1"/>
  <c r="AZ101" i="12" s="1" a="1"/>
  <c r="AZ101" i="12" s="1"/>
  <c r="BA101" i="12" s="1" a="1"/>
  <c r="BA101" i="12" s="1"/>
  <c r="AX50" i="12"/>
  <c r="AY50" i="12" s="1" a="1"/>
  <c r="AY50" i="12" s="1"/>
  <c r="AZ50" i="12" s="1" a="1"/>
  <c r="AZ50" i="12" s="1"/>
  <c r="BA50" i="12" s="1" a="1"/>
  <c r="BA50" i="12" s="1"/>
  <c r="AX155" i="12"/>
  <c r="AY155" i="12" s="1" a="1"/>
  <c r="AY155" i="12" s="1"/>
  <c r="AZ155" i="12" s="1" a="1"/>
  <c r="AZ155" i="12" s="1"/>
  <c r="BA155" i="12" s="1" a="1"/>
  <c r="BA155" i="12" s="1"/>
  <c r="AW252" i="7"/>
  <c r="AX252" i="7" s="1" a="1"/>
  <c r="AX252" i="7" s="1"/>
  <c r="AY252" i="7" s="1" a="1"/>
  <c r="AY252" i="7" s="1"/>
  <c r="AZ252" i="7" s="1" a="1"/>
  <c r="AZ252" i="7" s="1"/>
  <c r="AW236" i="7"/>
  <c r="AX236" i="7" s="1" a="1"/>
  <c r="AX236" i="7" s="1"/>
  <c r="AY236" i="7" s="1" a="1"/>
  <c r="AY236" i="7" s="1"/>
  <c r="AZ236" i="7" s="1" a="1"/>
  <c r="AZ236" i="7" s="1"/>
  <c r="AW220" i="7"/>
  <c r="AX220" i="7" s="1" a="1"/>
  <c r="AX220" i="7" s="1"/>
  <c r="AY220" i="7" s="1" a="1"/>
  <c r="AY220" i="7" s="1"/>
  <c r="AZ220" i="7" s="1" a="1"/>
  <c r="AZ220" i="7" s="1"/>
  <c r="AW90" i="7"/>
  <c r="AX90" i="7" s="1" a="1"/>
  <c r="AX90" i="7" s="1"/>
  <c r="AY90" i="7" s="1" a="1"/>
  <c r="AY90" i="7" s="1"/>
  <c r="AZ90" i="7" s="1" a="1"/>
  <c r="AZ90" i="7" s="1"/>
  <c r="AW41" i="7"/>
  <c r="AX41" i="7" s="1" a="1"/>
  <c r="AX41" i="7" s="1"/>
  <c r="AY41" i="7" s="1" a="1"/>
  <c r="AY41" i="7" s="1"/>
  <c r="AZ41" i="7" s="1" a="1"/>
  <c r="AZ41" i="7" s="1"/>
  <c r="AW133" i="7"/>
  <c r="AX133" i="7" s="1" a="1"/>
  <c r="AX133" i="7" s="1"/>
  <c r="AY133" i="7" s="1" a="1"/>
  <c r="AY133" i="7" s="1"/>
  <c r="AZ133" i="7" s="1" a="1"/>
  <c r="AZ133" i="7" s="1"/>
  <c r="AW110" i="7"/>
  <c r="AX110" i="7" s="1" a="1"/>
  <c r="AX110" i="7" s="1"/>
  <c r="AY110" i="7" s="1" a="1"/>
  <c r="AY110" i="7" s="1"/>
  <c r="AZ110" i="7" s="1" a="1"/>
  <c r="AZ110" i="7" s="1"/>
  <c r="AR294" i="19"/>
  <c r="AS294" i="19" s="1" a="1"/>
  <c r="AS294" i="19" s="1"/>
  <c r="AT294" i="19" s="1" a="1"/>
  <c r="AT294" i="19" s="1"/>
  <c r="AU294" i="19" s="1" a="1"/>
  <c r="AU294" i="19" s="1"/>
  <c r="AR286" i="19"/>
  <c r="AS286" i="19" s="1" a="1"/>
  <c r="AS286" i="19" s="1"/>
  <c r="AT286" i="19" s="1" a="1"/>
  <c r="AT286" i="19" s="1"/>
  <c r="AU286" i="19" s="1" a="1"/>
  <c r="AU286" i="19" s="1"/>
  <c r="AR278" i="19"/>
  <c r="AS278" i="19" s="1" a="1"/>
  <c r="AS278" i="19" s="1"/>
  <c r="AT278" i="19" s="1" a="1"/>
  <c r="AT278" i="19" s="1"/>
  <c r="AU278" i="19" s="1" a="1"/>
  <c r="AU278" i="19" s="1"/>
  <c r="AR270" i="19"/>
  <c r="AS270" i="19" s="1" a="1"/>
  <c r="AS270" i="19" s="1"/>
  <c r="AT270" i="19" s="1" a="1"/>
  <c r="AT270" i="19" s="1"/>
  <c r="AU270" i="19" s="1" a="1"/>
  <c r="AU270" i="19" s="1"/>
  <c r="AR262" i="19"/>
  <c r="AS262" i="19" s="1" a="1"/>
  <c r="AS262" i="19" s="1"/>
  <c r="AT262" i="19" s="1" a="1"/>
  <c r="AT262" i="19" s="1"/>
  <c r="AU262" i="19" s="1" a="1"/>
  <c r="AU262" i="19" s="1"/>
  <c r="AR254" i="19"/>
  <c r="AS254" i="19" s="1" a="1"/>
  <c r="AS254" i="19" s="1"/>
  <c r="AT254" i="19" s="1" a="1"/>
  <c r="AT254" i="19" s="1"/>
  <c r="AU254" i="19" s="1" a="1"/>
  <c r="AU254" i="19" s="1"/>
  <c r="AR246" i="19"/>
  <c r="AS246" i="19" s="1" a="1"/>
  <c r="AS246" i="19" s="1"/>
  <c r="AT246" i="19" s="1" a="1"/>
  <c r="AT246" i="19" s="1"/>
  <c r="AU246" i="19" s="1" a="1"/>
  <c r="AU246" i="19" s="1"/>
  <c r="AR238" i="19"/>
  <c r="AS238" i="19" s="1" a="1"/>
  <c r="AS238" i="19" s="1"/>
  <c r="AT238" i="19" s="1" a="1"/>
  <c r="AT238" i="19" s="1"/>
  <c r="AU238" i="19" s="1" a="1"/>
  <c r="AU238" i="19" s="1"/>
  <c r="AR230" i="19"/>
  <c r="AS230" i="19" s="1" a="1"/>
  <c r="AS230" i="19" s="1"/>
  <c r="AT230" i="19" s="1" a="1"/>
  <c r="AT230" i="19" s="1"/>
  <c r="AU230" i="19" s="1" a="1"/>
  <c r="AU230" i="19" s="1"/>
  <c r="AR222" i="19"/>
  <c r="AS222" i="19" s="1" a="1"/>
  <c r="AS222" i="19" s="1"/>
  <c r="AT222" i="19" s="1" a="1"/>
  <c r="AT222" i="19" s="1"/>
  <c r="AU222" i="19" s="1" a="1"/>
  <c r="AU222" i="19" s="1"/>
  <c r="AR214" i="19"/>
  <c r="AS214" i="19" s="1" a="1"/>
  <c r="AS214" i="19" s="1"/>
  <c r="AT214" i="19" s="1" a="1"/>
  <c r="AT214" i="19" s="1"/>
  <c r="AU214" i="19" s="1" a="1"/>
  <c r="AU214" i="19" s="1"/>
  <c r="AR206" i="19"/>
  <c r="AS206" i="19" s="1" a="1"/>
  <c r="AS206" i="19" s="1"/>
  <c r="AT206" i="19" s="1" a="1"/>
  <c r="AT206" i="19" s="1"/>
  <c r="AU206" i="19" s="1" a="1"/>
  <c r="AU206" i="19" s="1"/>
  <c r="AR198" i="19"/>
  <c r="AS198" i="19" s="1" a="1"/>
  <c r="AS198" i="19" s="1"/>
  <c r="AT198" i="19" s="1" a="1"/>
  <c r="AT198" i="19" s="1"/>
  <c r="AU198" i="19" s="1" a="1"/>
  <c r="AU198" i="19" s="1"/>
  <c r="AR190" i="19"/>
  <c r="AS190" i="19" s="1" a="1"/>
  <c r="AS190" i="19" s="1"/>
  <c r="AT190" i="19" s="1" a="1"/>
  <c r="AT190" i="19" s="1"/>
  <c r="AU190" i="19" s="1" a="1"/>
  <c r="AU190" i="19" s="1"/>
  <c r="AR182" i="19"/>
  <c r="AS182" i="19" s="1" a="1"/>
  <c r="AS182" i="19" s="1"/>
  <c r="AT182" i="19" s="1" a="1"/>
  <c r="AT182" i="19" s="1"/>
  <c r="AU182" i="19" s="1" a="1"/>
  <c r="AU182" i="19" s="1"/>
  <c r="AR174" i="19"/>
  <c r="AS174" i="19" s="1" a="1"/>
  <c r="AS174" i="19" s="1"/>
  <c r="AT174" i="19" s="1" a="1"/>
  <c r="AT174" i="19" s="1"/>
  <c r="AU174" i="19" s="1" a="1"/>
  <c r="AU174" i="19" s="1"/>
  <c r="AR166" i="19"/>
  <c r="AS166" i="19" s="1" a="1"/>
  <c r="AS166" i="19" s="1"/>
  <c r="AT166" i="19" s="1" a="1"/>
  <c r="AT166" i="19" s="1"/>
  <c r="AU166" i="19" s="1" a="1"/>
  <c r="AU166" i="19" s="1"/>
  <c r="AR158" i="19"/>
  <c r="AS158" i="19" s="1" a="1"/>
  <c r="AS158" i="19" s="1"/>
  <c r="AT158" i="19" s="1" a="1"/>
  <c r="AT158" i="19" s="1"/>
  <c r="AU158" i="19" s="1" a="1"/>
  <c r="AU158" i="19" s="1"/>
  <c r="AR150" i="19"/>
  <c r="AS150" i="19" s="1" a="1"/>
  <c r="AS150" i="19" s="1"/>
  <c r="AT150" i="19" s="1" a="1"/>
  <c r="AT150" i="19" s="1"/>
  <c r="AU150" i="19" s="1" a="1"/>
  <c r="AU150" i="19" s="1"/>
  <c r="AR142" i="19"/>
  <c r="AS142" i="19" s="1" a="1"/>
  <c r="AS142" i="19" s="1"/>
  <c r="AT142" i="19" s="1" a="1"/>
  <c r="AT142" i="19" s="1"/>
  <c r="AU142" i="19" s="1" a="1"/>
  <c r="AU142" i="19" s="1"/>
  <c r="AR134" i="19"/>
  <c r="AS134" i="19" s="1" a="1"/>
  <c r="AS134" i="19" s="1"/>
  <c r="AT134" i="19" s="1" a="1"/>
  <c r="AT134" i="19" s="1"/>
  <c r="AU134" i="19" s="1" a="1"/>
  <c r="AU134" i="19" s="1"/>
  <c r="AR126" i="19"/>
  <c r="AS126" i="19" s="1" a="1"/>
  <c r="AS126" i="19" s="1"/>
  <c r="AT126" i="19" s="1" a="1"/>
  <c r="AT126" i="19" s="1"/>
  <c r="AU126" i="19" s="1" a="1"/>
  <c r="AU126" i="19" s="1"/>
  <c r="AR118" i="19"/>
  <c r="AS118" i="19" s="1" a="1"/>
  <c r="AS118" i="19" s="1"/>
  <c r="AT118" i="19" s="1" a="1"/>
  <c r="AT118" i="19" s="1"/>
  <c r="AU118" i="19" s="1" a="1"/>
  <c r="AU118" i="19" s="1"/>
  <c r="AR110" i="19"/>
  <c r="AS110" i="19" s="1" a="1"/>
  <c r="AS110" i="19" s="1"/>
  <c r="AT110" i="19" s="1" a="1"/>
  <c r="AT110" i="19" s="1"/>
  <c r="AU110" i="19" s="1" a="1"/>
  <c r="AU110" i="19" s="1"/>
  <c r="AR102" i="19"/>
  <c r="AS102" i="19" s="1" a="1"/>
  <c r="AS102" i="19" s="1"/>
  <c r="AT102" i="19" s="1" a="1"/>
  <c r="AT102" i="19" s="1"/>
  <c r="AU102" i="19" s="1" a="1"/>
  <c r="AU102" i="19" s="1"/>
  <c r="AR94" i="19"/>
  <c r="AS94" i="19" s="1" a="1"/>
  <c r="AS94" i="19" s="1"/>
  <c r="AT94" i="19" s="1" a="1"/>
  <c r="AT94" i="19" s="1"/>
  <c r="AU94" i="19" s="1" a="1"/>
  <c r="AU94" i="19" s="1"/>
  <c r="AR86" i="19"/>
  <c r="AS86" i="19" s="1" a="1"/>
  <c r="AS86" i="19" s="1"/>
  <c r="AT86" i="19" s="1" a="1"/>
  <c r="AT86" i="19" s="1"/>
  <c r="AU86" i="19" s="1" a="1"/>
  <c r="AU86" i="19" s="1"/>
  <c r="AR30" i="19"/>
  <c r="AS30" i="19" s="1" a="1"/>
  <c r="AS30" i="19" s="1"/>
  <c r="AT30" i="19" s="1" a="1"/>
  <c r="AT30" i="19" s="1"/>
  <c r="AU30" i="19" s="1" a="1"/>
  <c r="AU30" i="19" s="1"/>
  <c r="AR57" i="19"/>
  <c r="AS57" i="19" s="1" a="1"/>
  <c r="AS57" i="19" s="1"/>
  <c r="AT57" i="19" s="1" a="1"/>
  <c r="AT57" i="19" s="1"/>
  <c r="AU57" i="19" s="1" a="1"/>
  <c r="AU57" i="19" s="1"/>
  <c r="AR54" i="19"/>
  <c r="AS54" i="19" s="1" a="1"/>
  <c r="AS54" i="19" s="1"/>
  <c r="AT54" i="19" s="1" a="1"/>
  <c r="AT54" i="19" s="1"/>
  <c r="AU54" i="19" s="1" a="1"/>
  <c r="AU54" i="19" s="1"/>
  <c r="AR52" i="19"/>
  <c r="AS52" i="19" s="1" a="1"/>
  <c r="AS52" i="19" s="1"/>
  <c r="AT52" i="19" s="1" a="1"/>
  <c r="AT52" i="19" s="1"/>
  <c r="AU52" i="19" s="1" a="1"/>
  <c r="AU52" i="19" s="1"/>
  <c r="AR300" i="19"/>
  <c r="AS300" i="19" s="1" a="1"/>
  <c r="AS300" i="19" s="1"/>
  <c r="AT300" i="19" s="1" a="1"/>
  <c r="AT300" i="19" s="1"/>
  <c r="AU300" i="19" s="1" a="1"/>
  <c r="AU300" i="19" s="1"/>
  <c r="AR292" i="19"/>
  <c r="AS292" i="19" s="1" a="1"/>
  <c r="AS292" i="19" s="1"/>
  <c r="AT292" i="19" s="1" a="1"/>
  <c r="AT292" i="19" s="1"/>
  <c r="AU292" i="19" s="1" a="1"/>
  <c r="AU292" i="19" s="1"/>
  <c r="AR284" i="19"/>
  <c r="AS284" i="19" s="1" a="1"/>
  <c r="AS284" i="19" s="1"/>
  <c r="AT284" i="19" s="1" a="1"/>
  <c r="AT284" i="19" s="1"/>
  <c r="AU284" i="19" s="1" a="1"/>
  <c r="AU284" i="19" s="1"/>
  <c r="AR276" i="19"/>
  <c r="AS276" i="19" s="1" a="1"/>
  <c r="AS276" i="19" s="1"/>
  <c r="AT276" i="19" s="1" a="1"/>
  <c r="AT276" i="19" s="1"/>
  <c r="AU276" i="19" s="1" a="1"/>
  <c r="AU276" i="19" s="1"/>
  <c r="AR268" i="19"/>
  <c r="AS268" i="19" s="1" a="1"/>
  <c r="AS268" i="19" s="1"/>
  <c r="AT268" i="19" s="1" a="1"/>
  <c r="AT268" i="19" s="1"/>
  <c r="AU268" i="19" s="1" a="1"/>
  <c r="AU268" i="19" s="1"/>
  <c r="AR260" i="19"/>
  <c r="AS260" i="19" s="1" a="1"/>
  <c r="AS260" i="19" s="1"/>
  <c r="AT260" i="19" s="1" a="1"/>
  <c r="AT260" i="19" s="1"/>
  <c r="AU260" i="19" s="1" a="1"/>
  <c r="AU260" i="19" s="1"/>
  <c r="AR252" i="19"/>
  <c r="AS252" i="19" s="1" a="1"/>
  <c r="AS252" i="19" s="1"/>
  <c r="AT252" i="19" s="1" a="1"/>
  <c r="AT252" i="19" s="1"/>
  <c r="AU252" i="19" s="1" a="1"/>
  <c r="AU252" i="19" s="1"/>
  <c r="AR244" i="19"/>
  <c r="AS244" i="19" s="1" a="1"/>
  <c r="AS244" i="19" s="1"/>
  <c r="AT244" i="19" s="1" a="1"/>
  <c r="AT244" i="19" s="1"/>
  <c r="AU244" i="19" s="1" a="1"/>
  <c r="AU244" i="19" s="1"/>
  <c r="AR236" i="19"/>
  <c r="AS236" i="19" s="1" a="1"/>
  <c r="AS236" i="19" s="1"/>
  <c r="AT236" i="19" s="1" a="1"/>
  <c r="AT236" i="19" s="1"/>
  <c r="AU236" i="19" s="1" a="1"/>
  <c r="AU236" i="19" s="1"/>
  <c r="AR228" i="19"/>
  <c r="AS228" i="19" s="1" a="1"/>
  <c r="AS228" i="19" s="1"/>
  <c r="AT228" i="19" s="1" a="1"/>
  <c r="AT228" i="19" s="1"/>
  <c r="AU228" i="19" s="1" a="1"/>
  <c r="AU228" i="19" s="1"/>
  <c r="AR220" i="19"/>
  <c r="AS220" i="19" s="1" a="1"/>
  <c r="AS220" i="19" s="1"/>
  <c r="AT220" i="19" s="1" a="1"/>
  <c r="AT220" i="19" s="1"/>
  <c r="AU220" i="19" s="1" a="1"/>
  <c r="AU220" i="19" s="1"/>
  <c r="AR212" i="19"/>
  <c r="AS212" i="19" s="1" a="1"/>
  <c r="AS212" i="19" s="1"/>
  <c r="AT212" i="19" s="1" a="1"/>
  <c r="AT212" i="19" s="1"/>
  <c r="AU212" i="19" s="1" a="1"/>
  <c r="AU212" i="19" s="1"/>
  <c r="AR204" i="19"/>
  <c r="AS204" i="19" s="1" a="1"/>
  <c r="AS204" i="19" s="1"/>
  <c r="AT204" i="19" s="1" a="1"/>
  <c r="AT204" i="19" s="1"/>
  <c r="AU204" i="19" s="1" a="1"/>
  <c r="AU204" i="19" s="1"/>
  <c r="AR196" i="19"/>
  <c r="AS196" i="19" s="1" a="1"/>
  <c r="AS196" i="19" s="1"/>
  <c r="AT196" i="19" s="1" a="1"/>
  <c r="AT196" i="19" s="1"/>
  <c r="AU196" i="19" s="1" a="1"/>
  <c r="AU196" i="19" s="1"/>
  <c r="AR188" i="19"/>
  <c r="AS188" i="19" s="1" a="1"/>
  <c r="AS188" i="19" s="1"/>
  <c r="AT188" i="19" s="1" a="1"/>
  <c r="AT188" i="19" s="1"/>
  <c r="AU188" i="19" s="1" a="1"/>
  <c r="AU188" i="19" s="1"/>
  <c r="AR180" i="19"/>
  <c r="AS180" i="19" s="1" a="1"/>
  <c r="AS180" i="19" s="1"/>
  <c r="AT180" i="19" s="1" a="1"/>
  <c r="AT180" i="19" s="1"/>
  <c r="AU180" i="19" s="1" a="1"/>
  <c r="AU180" i="19" s="1"/>
  <c r="AR172" i="19"/>
  <c r="AS172" i="19" s="1" a="1"/>
  <c r="AS172" i="19" s="1"/>
  <c r="AT172" i="19" s="1" a="1"/>
  <c r="AT172" i="19" s="1"/>
  <c r="AU172" i="19" s="1" a="1"/>
  <c r="AU172" i="19" s="1"/>
  <c r="AR164" i="19"/>
  <c r="AS164" i="19" s="1" a="1"/>
  <c r="AS164" i="19" s="1"/>
  <c r="AT164" i="19" s="1" a="1"/>
  <c r="AT164" i="19" s="1"/>
  <c r="AU164" i="19" s="1" a="1"/>
  <c r="AU164" i="19" s="1"/>
  <c r="AR156" i="19"/>
  <c r="AS156" i="19" s="1" a="1"/>
  <c r="AS156" i="19" s="1"/>
  <c r="AT156" i="19" s="1" a="1"/>
  <c r="AT156" i="19" s="1"/>
  <c r="AU156" i="19" s="1" a="1"/>
  <c r="AU156" i="19" s="1"/>
  <c r="AR148" i="19"/>
  <c r="AS148" i="19" s="1" a="1"/>
  <c r="AS148" i="19" s="1"/>
  <c r="AT148" i="19" s="1" a="1"/>
  <c r="AT148" i="19" s="1"/>
  <c r="AU148" i="19" s="1" a="1"/>
  <c r="AU148" i="19" s="1"/>
  <c r="AR140" i="19"/>
  <c r="AS140" i="19" s="1" a="1"/>
  <c r="AS140" i="19" s="1"/>
  <c r="AT140" i="19" s="1" a="1"/>
  <c r="AT140" i="19" s="1"/>
  <c r="AU140" i="19" s="1" a="1"/>
  <c r="AU140" i="19" s="1"/>
  <c r="AR132" i="19"/>
  <c r="AS132" i="19" s="1" a="1"/>
  <c r="AS132" i="19" s="1"/>
  <c r="AT132" i="19" s="1" a="1"/>
  <c r="AT132" i="19" s="1"/>
  <c r="AU132" i="19" s="1" a="1"/>
  <c r="AU132" i="19" s="1"/>
  <c r="AR124" i="19"/>
  <c r="AS124" i="19" s="1" a="1"/>
  <c r="AS124" i="19" s="1"/>
  <c r="AT124" i="19" s="1" a="1"/>
  <c r="AT124" i="19" s="1"/>
  <c r="AU124" i="19" s="1" a="1"/>
  <c r="AU124" i="19" s="1"/>
  <c r="AR116" i="19"/>
  <c r="AS116" i="19" s="1" a="1"/>
  <c r="AS116" i="19" s="1"/>
  <c r="AT116" i="19" s="1" a="1"/>
  <c r="AT116" i="19" s="1"/>
  <c r="AU116" i="19" s="1" a="1"/>
  <c r="AU116" i="19" s="1"/>
  <c r="AR108" i="19"/>
  <c r="AS108" i="19" s="1" a="1"/>
  <c r="AS108" i="19" s="1"/>
  <c r="AT108" i="19" s="1" a="1"/>
  <c r="AT108" i="19" s="1"/>
  <c r="AU108" i="19" s="1" a="1"/>
  <c r="AU108" i="19" s="1"/>
  <c r="AR100" i="19"/>
  <c r="AS100" i="19" s="1" a="1"/>
  <c r="AS100" i="19" s="1"/>
  <c r="AT100" i="19" s="1" a="1"/>
  <c r="AT100" i="19" s="1"/>
  <c r="AU100" i="19" s="1" a="1"/>
  <c r="AU100" i="19" s="1"/>
  <c r="AR92" i="19"/>
  <c r="AS92" i="19" s="1" a="1"/>
  <c r="AS92" i="19" s="1"/>
  <c r="AT92" i="19" s="1" a="1"/>
  <c r="AT92" i="19" s="1"/>
  <c r="AU92" i="19" s="1" a="1"/>
  <c r="AU92" i="19" s="1"/>
  <c r="AR84" i="19"/>
  <c r="AS84" i="19" s="1" a="1"/>
  <c r="AS84" i="19" s="1"/>
  <c r="AT84" i="19" s="1" a="1"/>
  <c r="AT84" i="19" s="1"/>
  <c r="AU84" i="19" s="1" a="1"/>
  <c r="AU84" i="19" s="1"/>
  <c r="AR10" i="19"/>
  <c r="AS10" i="19" s="1" a="1"/>
  <c r="AS10" i="19" s="1"/>
  <c r="AT10" i="19" s="1" a="1"/>
  <c r="AT10" i="19" s="1"/>
  <c r="AU10" i="19" s="1" a="1"/>
  <c r="AU10" i="19" s="1"/>
  <c r="AR298" i="19"/>
  <c r="AS298" i="19" s="1" a="1"/>
  <c r="AS298" i="19" s="1"/>
  <c r="AT298" i="19" s="1" a="1"/>
  <c r="AT298" i="19" s="1"/>
  <c r="AU298" i="19" s="1" a="1"/>
  <c r="AU298" i="19" s="1"/>
  <c r="AR290" i="19"/>
  <c r="AS290" i="19" s="1" a="1"/>
  <c r="AS290" i="19" s="1"/>
  <c r="AT290" i="19" s="1" a="1"/>
  <c r="AT290" i="19" s="1"/>
  <c r="AU290" i="19" s="1" a="1"/>
  <c r="AU290" i="19" s="1"/>
  <c r="AR282" i="19"/>
  <c r="AS282" i="19" s="1" a="1"/>
  <c r="AS282" i="19" s="1"/>
  <c r="AT282" i="19" s="1" a="1"/>
  <c r="AT282" i="19" s="1"/>
  <c r="AU282" i="19" s="1" a="1"/>
  <c r="AU282" i="19" s="1"/>
  <c r="AR274" i="19"/>
  <c r="AS274" i="19" s="1" a="1"/>
  <c r="AS274" i="19" s="1"/>
  <c r="AT274" i="19" s="1" a="1"/>
  <c r="AT274" i="19" s="1"/>
  <c r="AU274" i="19" s="1" a="1"/>
  <c r="AU274" i="19" s="1"/>
  <c r="AR266" i="19"/>
  <c r="AS266" i="19" s="1" a="1"/>
  <c r="AS266" i="19" s="1"/>
  <c r="AT266" i="19" s="1" a="1"/>
  <c r="AT266" i="19" s="1"/>
  <c r="AU266" i="19" s="1" a="1"/>
  <c r="AU266" i="19" s="1"/>
  <c r="AR258" i="19"/>
  <c r="AS258" i="19" s="1" a="1"/>
  <c r="AS258" i="19" s="1"/>
  <c r="AT258" i="19" s="1" a="1"/>
  <c r="AT258" i="19" s="1"/>
  <c r="AU258" i="19" s="1" a="1"/>
  <c r="AU258" i="19" s="1"/>
  <c r="AR250" i="19"/>
  <c r="AS250" i="19" s="1" a="1"/>
  <c r="AS250" i="19" s="1"/>
  <c r="AT250" i="19" s="1" a="1"/>
  <c r="AT250" i="19" s="1"/>
  <c r="AU250" i="19" s="1" a="1"/>
  <c r="AU250" i="19" s="1"/>
  <c r="AR242" i="19"/>
  <c r="AS242" i="19" s="1" a="1"/>
  <c r="AS242" i="19" s="1"/>
  <c r="AT242" i="19" s="1" a="1"/>
  <c r="AT242" i="19" s="1"/>
  <c r="AU242" i="19" s="1" a="1"/>
  <c r="AU242" i="19" s="1"/>
  <c r="AR234" i="19"/>
  <c r="AS234" i="19" s="1" a="1"/>
  <c r="AS234" i="19" s="1"/>
  <c r="AT234" i="19" s="1" a="1"/>
  <c r="AT234" i="19" s="1"/>
  <c r="AU234" i="19" s="1" a="1"/>
  <c r="AU234" i="19" s="1"/>
  <c r="AR226" i="19"/>
  <c r="AS226" i="19" s="1" a="1"/>
  <c r="AS226" i="19" s="1"/>
  <c r="AT226" i="19" s="1" a="1"/>
  <c r="AT226" i="19" s="1"/>
  <c r="AU226" i="19" s="1" a="1"/>
  <c r="AU226" i="19" s="1"/>
  <c r="AR218" i="19"/>
  <c r="AS218" i="19" s="1" a="1"/>
  <c r="AS218" i="19" s="1"/>
  <c r="AT218" i="19" s="1" a="1"/>
  <c r="AT218" i="19" s="1"/>
  <c r="AU218" i="19" s="1" a="1"/>
  <c r="AU218" i="19" s="1"/>
  <c r="AR210" i="19"/>
  <c r="AS210" i="19" s="1" a="1"/>
  <c r="AS210" i="19" s="1"/>
  <c r="AT210" i="19" s="1" a="1"/>
  <c r="AT210" i="19" s="1"/>
  <c r="AU210" i="19" s="1" a="1"/>
  <c r="AU210" i="19" s="1"/>
  <c r="AR202" i="19"/>
  <c r="AS202" i="19" s="1" a="1"/>
  <c r="AS202" i="19" s="1"/>
  <c r="AT202" i="19" s="1" a="1"/>
  <c r="AT202" i="19" s="1"/>
  <c r="AU202" i="19" s="1" a="1"/>
  <c r="AU202" i="19" s="1"/>
  <c r="AR194" i="19"/>
  <c r="AS194" i="19" s="1" a="1"/>
  <c r="AS194" i="19" s="1"/>
  <c r="AT194" i="19" s="1" a="1"/>
  <c r="AT194" i="19" s="1"/>
  <c r="AU194" i="19" s="1" a="1"/>
  <c r="AU194" i="19" s="1"/>
  <c r="AR186" i="19"/>
  <c r="AS186" i="19" s="1" a="1"/>
  <c r="AS186" i="19" s="1"/>
  <c r="AT186" i="19" s="1" a="1"/>
  <c r="AT186" i="19" s="1"/>
  <c r="AU186" i="19" s="1" a="1"/>
  <c r="AU186" i="19" s="1"/>
  <c r="AR178" i="19"/>
  <c r="AS178" i="19" s="1" a="1"/>
  <c r="AS178" i="19" s="1"/>
  <c r="AT178" i="19" s="1" a="1"/>
  <c r="AT178" i="19" s="1"/>
  <c r="AU178" i="19" s="1" a="1"/>
  <c r="AU178" i="19" s="1"/>
  <c r="AR170" i="19"/>
  <c r="AS170" i="19" s="1" a="1"/>
  <c r="AS170" i="19" s="1"/>
  <c r="AT170" i="19" s="1" a="1"/>
  <c r="AT170" i="19" s="1"/>
  <c r="AU170" i="19" s="1" a="1"/>
  <c r="AU170" i="19" s="1"/>
  <c r="AR162" i="19"/>
  <c r="AS162" i="19" s="1" a="1"/>
  <c r="AS162" i="19" s="1"/>
  <c r="AT162" i="19" s="1" a="1"/>
  <c r="AT162" i="19" s="1"/>
  <c r="AU162" i="19" s="1" a="1"/>
  <c r="AU162" i="19" s="1"/>
  <c r="AR154" i="19"/>
  <c r="AS154" i="19" s="1" a="1"/>
  <c r="AS154" i="19" s="1"/>
  <c r="AT154" i="19" s="1" a="1"/>
  <c r="AT154" i="19" s="1"/>
  <c r="AU154" i="19" s="1" a="1"/>
  <c r="AU154" i="19" s="1"/>
  <c r="AR146" i="19"/>
  <c r="AS146" i="19" s="1" a="1"/>
  <c r="AS146" i="19" s="1"/>
  <c r="AT146" i="19" s="1" a="1"/>
  <c r="AT146" i="19" s="1"/>
  <c r="AU146" i="19" s="1" a="1"/>
  <c r="AU146" i="19" s="1"/>
  <c r="AR138" i="19"/>
  <c r="AS138" i="19" s="1" a="1"/>
  <c r="AS138" i="19" s="1"/>
  <c r="AT138" i="19" s="1" a="1"/>
  <c r="AT138" i="19" s="1"/>
  <c r="AU138" i="19" s="1" a="1"/>
  <c r="AU138" i="19" s="1"/>
  <c r="AR130" i="19"/>
  <c r="AS130" i="19" s="1" a="1"/>
  <c r="AS130" i="19" s="1"/>
  <c r="AT130" i="19" s="1" a="1"/>
  <c r="AT130" i="19" s="1"/>
  <c r="AU130" i="19" s="1" a="1"/>
  <c r="AU130" i="19" s="1"/>
  <c r="AR122" i="19"/>
  <c r="AS122" i="19" s="1" a="1"/>
  <c r="AS122" i="19" s="1"/>
  <c r="AT122" i="19" s="1" a="1"/>
  <c r="AT122" i="19" s="1"/>
  <c r="AU122" i="19" s="1" a="1"/>
  <c r="AU122" i="19" s="1"/>
  <c r="AR114" i="19"/>
  <c r="AS114" i="19" s="1" a="1"/>
  <c r="AS114" i="19" s="1"/>
  <c r="AT114" i="19" s="1" a="1"/>
  <c r="AT114" i="19" s="1"/>
  <c r="AU114" i="19" s="1" a="1"/>
  <c r="AU114" i="19" s="1"/>
  <c r="AR106" i="19"/>
  <c r="AS106" i="19" s="1" a="1"/>
  <c r="AS106" i="19" s="1"/>
  <c r="AT106" i="19" s="1" a="1"/>
  <c r="AT106" i="19" s="1"/>
  <c r="AU106" i="19" s="1" a="1"/>
  <c r="AU106" i="19" s="1"/>
  <c r="AR98" i="19"/>
  <c r="AS98" i="19" s="1" a="1"/>
  <c r="AS98" i="19" s="1"/>
  <c r="AT98" i="19" s="1" a="1"/>
  <c r="AT98" i="19" s="1"/>
  <c r="AU98" i="19" s="1" a="1"/>
  <c r="AU98" i="19" s="1"/>
  <c r="AR90" i="19"/>
  <c r="AS90" i="19" s="1" a="1"/>
  <c r="AS90" i="19" s="1"/>
  <c r="AT90" i="19" s="1" a="1"/>
  <c r="AT90" i="19" s="1"/>
  <c r="AU90" i="19" s="1" a="1"/>
  <c r="AU90" i="19" s="1"/>
  <c r="AR82" i="19"/>
  <c r="AS82" i="19" s="1" a="1"/>
  <c r="AS82" i="19" s="1"/>
  <c r="AT82" i="19" s="1" a="1"/>
  <c r="AT82" i="19" s="1"/>
  <c r="AU82" i="19" s="1" a="1"/>
  <c r="AU82" i="19" s="1"/>
  <c r="AR78" i="19"/>
  <c r="AS78" i="19" s="1" a="1"/>
  <c r="AS78" i="19" s="1"/>
  <c r="AT78" i="19" s="1" a="1"/>
  <c r="AT78" i="19" s="1"/>
  <c r="AU78" i="19" s="1" a="1"/>
  <c r="AU78" i="19" s="1"/>
  <c r="AR51" i="19"/>
  <c r="AS51" i="19" s="1" a="1"/>
  <c r="AS51" i="19" s="1"/>
  <c r="AT51" i="19" s="1" a="1"/>
  <c r="AT51" i="19" s="1"/>
  <c r="AU51" i="19" s="1" a="1"/>
  <c r="AU51" i="19" s="1"/>
  <c r="AR8" i="19"/>
  <c r="AS8" i="19" s="1" a="1"/>
  <c r="AS8" i="19" s="1"/>
  <c r="AT8" i="19" s="1" a="1"/>
  <c r="AT8" i="19" s="1"/>
  <c r="AU8" i="19" s="1" a="1"/>
  <c r="AU8" i="19" s="1"/>
  <c r="AR13" i="19"/>
  <c r="AS13" i="19" s="1" a="1"/>
  <c r="AS13" i="19" s="1"/>
  <c r="AT13" i="19" s="1" a="1"/>
  <c r="AT13" i="19" s="1"/>
  <c r="AU13" i="19" s="1" a="1"/>
  <c r="AU13" i="19" s="1"/>
  <c r="AR65" i="19"/>
  <c r="AS65" i="19" s="1" a="1"/>
  <c r="AS65" i="19" s="1"/>
  <c r="AT65" i="19" s="1" a="1"/>
  <c r="AT65" i="19" s="1"/>
  <c r="AU65" i="19" s="1" a="1"/>
  <c r="AU65" i="19" s="1"/>
  <c r="AR296" i="19"/>
  <c r="AS296" i="19" s="1" a="1"/>
  <c r="AS296" i="19" s="1"/>
  <c r="AT296" i="19" s="1" a="1"/>
  <c r="AT296" i="19" s="1"/>
  <c r="AU296" i="19" s="1" a="1"/>
  <c r="AU296" i="19" s="1"/>
  <c r="AR288" i="19"/>
  <c r="AS288" i="19" s="1" a="1"/>
  <c r="AS288" i="19" s="1"/>
  <c r="AT288" i="19" s="1" a="1"/>
  <c r="AT288" i="19" s="1"/>
  <c r="AU288" i="19" s="1" a="1"/>
  <c r="AU288" i="19" s="1"/>
  <c r="AR280" i="19"/>
  <c r="AS280" i="19" s="1" a="1"/>
  <c r="AS280" i="19" s="1"/>
  <c r="AT280" i="19" s="1" a="1"/>
  <c r="AT280" i="19" s="1"/>
  <c r="AU280" i="19" s="1" a="1"/>
  <c r="AU280" i="19" s="1"/>
  <c r="AR272" i="19"/>
  <c r="AS272" i="19" s="1" a="1"/>
  <c r="AS272" i="19" s="1"/>
  <c r="AT272" i="19" s="1" a="1"/>
  <c r="AT272" i="19" s="1"/>
  <c r="AU272" i="19" s="1" a="1"/>
  <c r="AU272" i="19" s="1"/>
  <c r="AR264" i="19"/>
  <c r="AS264" i="19" s="1" a="1"/>
  <c r="AS264" i="19" s="1"/>
  <c r="AT264" i="19" s="1" a="1"/>
  <c r="AT264" i="19" s="1"/>
  <c r="AU264" i="19" s="1" a="1"/>
  <c r="AU264" i="19" s="1"/>
  <c r="AR256" i="19"/>
  <c r="AS256" i="19" s="1" a="1"/>
  <c r="AS256" i="19" s="1"/>
  <c r="AT256" i="19" s="1" a="1"/>
  <c r="AT256" i="19" s="1"/>
  <c r="AU256" i="19" s="1" a="1"/>
  <c r="AU256" i="19" s="1"/>
  <c r="AR248" i="19"/>
  <c r="AS248" i="19" s="1" a="1"/>
  <c r="AS248" i="19" s="1"/>
  <c r="AT248" i="19" s="1" a="1"/>
  <c r="AT248" i="19" s="1"/>
  <c r="AU248" i="19" s="1" a="1"/>
  <c r="AU248" i="19" s="1"/>
  <c r="AR240" i="19"/>
  <c r="AS240" i="19" s="1" a="1"/>
  <c r="AS240" i="19" s="1"/>
  <c r="AT240" i="19" s="1" a="1"/>
  <c r="AT240" i="19" s="1"/>
  <c r="AU240" i="19" s="1" a="1"/>
  <c r="AU240" i="19" s="1"/>
  <c r="AR232" i="19"/>
  <c r="AS232" i="19" s="1" a="1"/>
  <c r="AS232" i="19" s="1"/>
  <c r="AT232" i="19" s="1" a="1"/>
  <c r="AT232" i="19" s="1"/>
  <c r="AU232" i="19" s="1" a="1"/>
  <c r="AU232" i="19" s="1"/>
  <c r="AR224" i="19"/>
  <c r="AS224" i="19" s="1" a="1"/>
  <c r="AS224" i="19" s="1"/>
  <c r="AT224" i="19" s="1" a="1"/>
  <c r="AT224" i="19" s="1"/>
  <c r="AU224" i="19" s="1" a="1"/>
  <c r="AU224" i="19" s="1"/>
  <c r="AR216" i="19"/>
  <c r="AS216" i="19" s="1" a="1"/>
  <c r="AS216" i="19" s="1"/>
  <c r="AT216" i="19" s="1" a="1"/>
  <c r="AT216" i="19" s="1"/>
  <c r="AU216" i="19" s="1" a="1"/>
  <c r="AU216" i="19" s="1"/>
  <c r="AR208" i="19"/>
  <c r="AS208" i="19" s="1" a="1"/>
  <c r="AS208" i="19" s="1"/>
  <c r="AT208" i="19" s="1" a="1"/>
  <c r="AT208" i="19" s="1"/>
  <c r="AU208" i="19" s="1" a="1"/>
  <c r="AU208" i="19" s="1"/>
  <c r="AR200" i="19"/>
  <c r="AS200" i="19" s="1" a="1"/>
  <c r="AS200" i="19" s="1"/>
  <c r="AT200" i="19" s="1" a="1"/>
  <c r="AT200" i="19" s="1"/>
  <c r="AU200" i="19" s="1" a="1"/>
  <c r="AU200" i="19" s="1"/>
  <c r="AR192" i="19"/>
  <c r="AS192" i="19" s="1" a="1"/>
  <c r="AS192" i="19" s="1"/>
  <c r="AT192" i="19" s="1" a="1"/>
  <c r="AT192" i="19" s="1"/>
  <c r="AU192" i="19" s="1" a="1"/>
  <c r="AU192" i="19" s="1"/>
  <c r="AR184" i="19"/>
  <c r="AS184" i="19" s="1" a="1"/>
  <c r="AS184" i="19" s="1"/>
  <c r="AT184" i="19" s="1" a="1"/>
  <c r="AT184" i="19" s="1"/>
  <c r="AU184" i="19" s="1" a="1"/>
  <c r="AU184" i="19" s="1"/>
  <c r="AR176" i="19"/>
  <c r="AS176" i="19" s="1" a="1"/>
  <c r="AS176" i="19" s="1"/>
  <c r="AT176" i="19" s="1" a="1"/>
  <c r="AT176" i="19" s="1"/>
  <c r="AU176" i="19" s="1" a="1"/>
  <c r="AU176" i="19" s="1"/>
  <c r="AR168" i="19"/>
  <c r="AS168" i="19" s="1" a="1"/>
  <c r="AS168" i="19" s="1"/>
  <c r="AT168" i="19" s="1" a="1"/>
  <c r="AT168" i="19" s="1"/>
  <c r="AU168" i="19" s="1" a="1"/>
  <c r="AU168" i="19" s="1"/>
  <c r="AR160" i="19"/>
  <c r="AS160" i="19" s="1" a="1"/>
  <c r="AS160" i="19" s="1"/>
  <c r="AT160" i="19" s="1" a="1"/>
  <c r="AT160" i="19" s="1"/>
  <c r="AU160" i="19" s="1" a="1"/>
  <c r="AU160" i="19" s="1"/>
  <c r="AR152" i="19"/>
  <c r="AS152" i="19" s="1" a="1"/>
  <c r="AS152" i="19" s="1"/>
  <c r="AT152" i="19" s="1" a="1"/>
  <c r="AT152" i="19" s="1"/>
  <c r="AU152" i="19" s="1" a="1"/>
  <c r="AU152" i="19" s="1"/>
  <c r="AR144" i="19"/>
  <c r="AS144" i="19" s="1" a="1"/>
  <c r="AS144" i="19" s="1"/>
  <c r="AT144" i="19" s="1" a="1"/>
  <c r="AT144" i="19" s="1"/>
  <c r="AU144" i="19" s="1" a="1"/>
  <c r="AU144" i="19" s="1"/>
  <c r="AR136" i="19"/>
  <c r="AS136" i="19" s="1" a="1"/>
  <c r="AS136" i="19" s="1"/>
  <c r="AT136" i="19" s="1" a="1"/>
  <c r="AT136" i="19" s="1"/>
  <c r="AU136" i="19" s="1" a="1"/>
  <c r="AU136" i="19" s="1"/>
  <c r="AR128" i="19"/>
  <c r="AS128" i="19" s="1" a="1"/>
  <c r="AS128" i="19" s="1"/>
  <c r="AT128" i="19" s="1" a="1"/>
  <c r="AT128" i="19" s="1"/>
  <c r="AU128" i="19" s="1" a="1"/>
  <c r="AU128" i="19" s="1"/>
  <c r="AR120" i="19"/>
  <c r="AS120" i="19" s="1" a="1"/>
  <c r="AS120" i="19" s="1"/>
  <c r="AT120" i="19" s="1" a="1"/>
  <c r="AT120" i="19" s="1"/>
  <c r="AU120" i="19" s="1" a="1"/>
  <c r="AU120" i="19" s="1"/>
  <c r="AR112" i="19"/>
  <c r="AS112" i="19" s="1" a="1"/>
  <c r="AS112" i="19" s="1"/>
  <c r="AT112" i="19" s="1" a="1"/>
  <c r="AT112" i="19" s="1"/>
  <c r="AU112" i="19" s="1" a="1"/>
  <c r="AU112" i="19" s="1"/>
  <c r="AR104" i="19"/>
  <c r="AS104" i="19" s="1" a="1"/>
  <c r="AS104" i="19" s="1"/>
  <c r="AT104" i="19" s="1" a="1"/>
  <c r="AT104" i="19" s="1"/>
  <c r="AU104" i="19" s="1" a="1"/>
  <c r="AU104" i="19" s="1"/>
  <c r="AR96" i="19"/>
  <c r="AS96" i="19" s="1" a="1"/>
  <c r="AS96" i="19" s="1"/>
  <c r="AT96" i="19" s="1" a="1"/>
  <c r="AT96" i="19" s="1"/>
  <c r="AU96" i="19" s="1" a="1"/>
  <c r="AU96" i="19" s="1"/>
  <c r="AR88" i="19"/>
  <c r="AS88" i="19" s="1" a="1"/>
  <c r="AS88" i="19" s="1"/>
  <c r="AT88" i="19" s="1" a="1"/>
  <c r="AT88" i="19" s="1"/>
  <c r="AU88" i="19" s="1" a="1"/>
  <c r="AU88" i="19" s="1"/>
  <c r="AR80" i="19"/>
  <c r="AS80" i="19" s="1" a="1"/>
  <c r="AS80" i="19" s="1"/>
  <c r="AT80" i="19" s="1" a="1"/>
  <c r="AT80" i="19" s="1"/>
  <c r="AU80" i="19" s="1" a="1"/>
  <c r="AU80" i="19" s="1"/>
  <c r="AR34" i="19"/>
  <c r="AS34" i="19" s="1" a="1"/>
  <c r="AS34" i="19" s="1"/>
  <c r="AT34" i="19" s="1" a="1"/>
  <c r="AT34" i="19" s="1"/>
  <c r="AU34" i="19" s="1" a="1"/>
  <c r="AU34" i="19" s="1"/>
  <c r="AR35" i="19"/>
  <c r="AS35" i="19" s="1" a="1"/>
  <c r="AS35" i="19" s="1"/>
  <c r="AT35" i="19" s="1" a="1"/>
  <c r="AT35" i="19" s="1"/>
  <c r="AR11" i="19"/>
  <c r="AS11" i="19" s="1" a="1"/>
  <c r="AS11" i="19" s="1"/>
  <c r="AT11" i="19" s="1" a="1"/>
  <c r="AT11" i="19" s="1"/>
  <c r="AU11" i="19" s="1" a="1"/>
  <c r="AU11" i="19" s="1"/>
  <c r="AR27" i="19"/>
  <c r="AS27" i="19" s="1" a="1"/>
  <c r="AS27" i="19" s="1"/>
  <c r="AT27" i="19" s="1" a="1"/>
  <c r="AT27" i="19" s="1"/>
  <c r="AU27" i="19" s="1" a="1"/>
  <c r="AU27" i="19" s="1"/>
  <c r="AX189" i="12"/>
  <c r="AY189" i="12" s="1" a="1"/>
  <c r="AY189" i="12" s="1"/>
  <c r="AZ189" i="12" s="1" a="1"/>
  <c r="AZ189" i="12" s="1"/>
  <c r="BA189" i="12" s="1" a="1"/>
  <c r="BA189" i="12" s="1"/>
  <c r="AX165" i="12"/>
  <c r="AY165" i="12" s="1" a="1"/>
  <c r="AY165" i="12" s="1"/>
  <c r="AZ165" i="12" s="1" a="1"/>
  <c r="AZ165" i="12" s="1"/>
  <c r="BA165" i="12" s="1" a="1"/>
  <c r="BA165" i="12" s="1"/>
  <c r="AX51" i="12"/>
  <c r="AY51" i="12" s="1" a="1"/>
  <c r="AY51" i="12" s="1"/>
  <c r="AZ51" i="12" s="1" a="1"/>
  <c r="AZ51" i="12" s="1"/>
  <c r="BA51" i="12" s="1" a="1"/>
  <c r="BA51" i="12" s="1"/>
  <c r="AX87" i="12"/>
  <c r="AY87" i="12" s="1" a="1"/>
  <c r="AY87" i="12" s="1"/>
  <c r="AZ87" i="12" s="1" a="1"/>
  <c r="AZ87" i="12" s="1"/>
  <c r="BA87" i="12" s="1" a="1"/>
  <c r="BA87" i="12" s="1"/>
  <c r="AX97" i="12"/>
  <c r="AY97" i="12" s="1" a="1"/>
  <c r="AY97" i="12" s="1"/>
  <c r="AZ97" i="12" s="1" a="1"/>
  <c r="AZ97" i="12" s="1"/>
  <c r="BA97" i="12" s="1" a="1"/>
  <c r="BA97" i="12" s="1"/>
  <c r="AX79" i="12"/>
  <c r="AY79" i="12" s="1" a="1"/>
  <c r="AY79" i="12" s="1"/>
  <c r="AZ79" i="12" s="1" a="1"/>
  <c r="AZ79" i="12" s="1"/>
  <c r="BA79" i="12" s="1" a="1"/>
  <c r="BA79" i="12" s="1"/>
  <c r="AN51" i="8" a="1"/>
  <c r="AN51" i="8" s="1"/>
  <c r="AO51" i="8" a="1"/>
  <c r="AO51" i="8" s="1"/>
  <c r="AP51" i="8" a="1"/>
  <c r="AP51" i="8" s="1"/>
  <c r="AN69" i="8" a="1"/>
  <c r="AN69" i="8" s="1"/>
  <c r="AO69" i="8" a="1"/>
  <c r="AO69" i="8" s="1"/>
  <c r="AP69" i="8" a="1"/>
  <c r="AP69" i="8" s="1"/>
  <c r="AN20" i="8" a="1"/>
  <c r="AN20" i="8" s="1"/>
  <c r="AO20" i="8" a="1"/>
  <c r="AO20" i="8" s="1"/>
  <c r="AP20" i="8" a="1"/>
  <c r="AP20" i="8" s="1"/>
  <c r="AT5" i="23"/>
  <c r="AU5" i="23" s="1" a="1"/>
  <c r="AU5" i="23" s="1"/>
  <c r="AS4" i="23"/>
  <c r="AT4" i="23"/>
  <c r="AU4" i="23" s="1" a="1"/>
  <c r="AU4" i="23" s="1"/>
  <c r="AS5" i="23"/>
  <c r="AS6" i="23"/>
  <c r="AT6" i="23"/>
  <c r="AU6" i="23" s="1" a="1"/>
  <c r="AU6" i="23" s="1"/>
  <c r="AS7" i="23"/>
  <c r="AT7" i="23"/>
  <c r="AS8" i="23"/>
  <c r="AT8" i="23"/>
  <c r="AS9" i="23"/>
  <c r="AT9" i="23"/>
  <c r="AS10" i="23"/>
  <c r="AT10" i="23"/>
  <c r="AU10" i="23" s="1" a="1"/>
  <c r="AU10" i="23" s="1"/>
  <c r="AS11" i="23"/>
  <c r="AT11" i="23"/>
  <c r="AS12" i="23"/>
  <c r="AT12" i="23"/>
  <c r="AS13" i="23"/>
  <c r="AT13" i="23"/>
  <c r="AS14" i="23"/>
  <c r="AT14" i="23"/>
  <c r="AU14" i="23" s="1" a="1"/>
  <c r="AU14" i="23" s="1"/>
  <c r="AS15" i="23"/>
  <c r="AT15" i="23"/>
  <c r="AS16" i="23"/>
  <c r="AT16" i="23"/>
  <c r="AS17" i="23"/>
  <c r="AT17" i="23"/>
  <c r="AU17" i="23" s="1" a="1"/>
  <c r="AU17" i="23" s="1"/>
  <c r="AS18" i="23"/>
  <c r="AT18" i="23"/>
  <c r="AS19" i="23"/>
  <c r="AT19" i="23"/>
  <c r="AS20" i="23"/>
  <c r="AT20" i="23"/>
  <c r="AS21" i="23"/>
  <c r="AT21" i="23"/>
  <c r="AS22" i="23"/>
  <c r="AT22" i="23"/>
  <c r="AU22" i="23" s="1" a="1"/>
  <c r="AU22" i="23" s="1"/>
  <c r="AS23" i="23"/>
  <c r="AT23" i="23"/>
  <c r="AS24" i="23"/>
  <c r="AT24" i="23"/>
  <c r="BA153" i="12" l="1" a="1"/>
  <c r="BA153" i="12" s="1"/>
  <c r="BA126" i="12" a="1"/>
  <c r="BA126" i="12" s="1"/>
  <c r="BA58" i="12" a="1"/>
  <c r="BA58" i="12" s="1"/>
  <c r="BA52" i="12" a="1"/>
  <c r="BA52" i="12" s="1"/>
  <c r="BA46" i="12" a="1"/>
  <c r="BA46" i="12" s="1"/>
  <c r="BA36" i="12" a="1"/>
  <c r="BA36" i="12" s="1"/>
  <c r="BA143" i="12" a="1"/>
  <c r="BA143" i="12" s="1"/>
  <c r="BA109" i="12" a="1"/>
  <c r="BA109" i="12" s="1"/>
  <c r="BA133" i="12" a="1"/>
  <c r="BA133" i="12" s="1"/>
  <c r="BA8" i="12" a="1"/>
  <c r="BA8" i="12" s="1"/>
  <c r="BA90" i="12" a="1"/>
  <c r="BA90" i="12" s="1"/>
  <c r="BA89" i="12" a="1"/>
  <c r="BA89" i="12" s="1"/>
  <c r="BA142" i="12" a="1"/>
  <c r="BA142" i="12" s="1"/>
  <c r="BA40" i="12" a="1"/>
  <c r="BA40" i="12" s="1"/>
  <c r="BA146" i="12" a="1"/>
  <c r="BA146" i="12" s="1"/>
  <c r="BA44" i="12" a="1"/>
  <c r="BA44" i="12" s="1"/>
  <c r="BA121" i="12" a="1"/>
  <c r="BA121" i="12" s="1"/>
  <c r="BA99" i="12" a="1"/>
  <c r="BA99" i="12" s="1"/>
  <c r="BA159" i="12" a="1"/>
  <c r="BA159" i="12" s="1"/>
  <c r="BA7" i="12" a="1"/>
  <c r="BA7" i="12" s="1"/>
  <c r="BA20" i="12" a="1"/>
  <c r="BA20" i="12" s="1"/>
  <c r="BA78" i="12" a="1"/>
  <c r="BA78" i="12" s="1"/>
  <c r="BA38" i="12" a="1"/>
  <c r="BA38" i="12" s="1"/>
  <c r="BA88" i="12" a="1"/>
  <c r="BA88" i="12" s="1"/>
  <c r="BA9" i="12" a="1"/>
  <c r="BA9" i="12" s="1"/>
  <c r="BA92" i="12" a="1"/>
  <c r="BA92" i="12" s="1"/>
  <c r="BA110" i="12" a="1"/>
  <c r="BA110" i="12" s="1"/>
  <c r="BA34" i="12" a="1"/>
  <c r="BA34" i="12" s="1"/>
  <c r="BA149" i="12" a="1"/>
  <c r="BA149" i="12" s="1"/>
  <c r="BA31" i="12" a="1"/>
  <c r="BA31" i="12" s="1"/>
  <c r="BA119" i="12" a="1"/>
  <c r="BA119" i="12" s="1"/>
  <c r="BA12" i="12" a="1"/>
  <c r="BA12" i="12" s="1"/>
  <c r="BA74" i="12" a="1"/>
  <c r="BA74" i="12" s="1"/>
  <c r="BA85" i="12" a="1"/>
  <c r="BA85" i="12" s="1"/>
  <c r="BA105" i="12" a="1"/>
  <c r="BA105" i="12" s="1"/>
  <c r="BA131" i="12" a="1"/>
  <c r="BA131" i="12" s="1"/>
  <c r="BA104" i="12" a="1"/>
  <c r="BA104" i="12" s="1"/>
  <c r="BA63" i="12" a="1"/>
  <c r="BA63" i="12" s="1"/>
  <c r="BA28" i="12" a="1"/>
  <c r="BA28" i="12" s="1"/>
  <c r="BA21" i="12" a="1"/>
  <c r="BA21" i="12" s="1"/>
  <c r="BA108" i="12" a="1"/>
  <c r="BA108" i="12" s="1"/>
  <c r="BA75" i="12" a="1"/>
  <c r="BA75" i="12" s="1"/>
  <c r="BA19" i="12" a="1"/>
  <c r="BA19" i="12" s="1"/>
  <c r="BA114" i="12" a="1"/>
  <c r="BA114" i="12" s="1"/>
  <c r="BA136" i="12" a="1"/>
  <c r="BA136" i="12" s="1"/>
  <c r="BA98" i="12" a="1"/>
  <c r="BA98" i="12" s="1"/>
  <c r="BA18" i="12" a="1"/>
  <c r="BA18" i="12" s="1"/>
  <c r="BA69" i="12" a="1"/>
  <c r="BA69" i="12" s="1"/>
  <c r="BA22" i="12" a="1"/>
  <c r="BA22" i="12" s="1"/>
  <c r="BA120" i="12" a="1"/>
  <c r="BA120" i="12" s="1"/>
  <c r="BA66" i="12" a="1"/>
  <c r="BA66" i="12" s="1"/>
  <c r="BA72" i="12" a="1"/>
  <c r="BA72" i="12" s="1"/>
  <c r="BA64" i="12" a="1"/>
  <c r="BA64" i="12" s="1"/>
  <c r="AP4" i="19"/>
  <c r="AO69" i="19"/>
  <c r="AP69" i="19"/>
  <c r="AO25" i="19"/>
  <c r="AP61" i="19"/>
  <c r="AO68" i="19"/>
  <c r="AO65" i="19"/>
  <c r="AP18" i="19"/>
  <c r="AU13" i="23" a="1"/>
  <c r="AU13" i="23" s="1"/>
  <c r="AV13" i="23" s="1"/>
  <c r="AW13" i="23" s="1"/>
  <c r="AU11" i="23" a="1"/>
  <c r="AU11" i="23" s="1"/>
  <c r="AV10" i="23" s="1"/>
  <c r="AU9" i="23" a="1"/>
  <c r="AU9" i="23" s="1"/>
  <c r="AV9" i="23" s="1"/>
  <c r="AW9" i="23" s="1"/>
  <c r="AU7" i="23" a="1"/>
  <c r="AU7" i="23" s="1"/>
  <c r="AV6" i="23" s="1"/>
  <c r="AW6" i="23" s="1"/>
  <c r="AU23" i="23" a="1"/>
  <c r="AU23" i="23" s="1"/>
  <c r="AV22" i="23" s="1"/>
  <c r="AU21" i="23" a="1"/>
  <c r="AU21" i="23" s="1"/>
  <c r="AV21" i="23" s="1"/>
  <c r="AW21" i="23" s="1"/>
  <c r="AU19" i="23" a="1"/>
  <c r="AU19" i="23" s="1"/>
  <c r="AU15" i="23" a="1"/>
  <c r="AU15" i="23" s="1"/>
  <c r="AV14" i="23" s="1"/>
  <c r="AW14" i="23" s="1"/>
  <c r="AU24" i="23" a="1"/>
  <c r="AU24" i="23" s="1"/>
  <c r="AU20" i="23" a="1"/>
  <c r="AU20" i="23" s="1"/>
  <c r="AU18" i="23" a="1"/>
  <c r="AU18" i="23" s="1"/>
  <c r="AU16" i="23" a="1"/>
  <c r="AU16" i="23" s="1"/>
  <c r="AV16" i="23" s="1"/>
  <c r="AW16" i="23" s="1"/>
  <c r="AU12" i="23" a="1"/>
  <c r="AU12" i="23" s="1"/>
  <c r="AV12" i="23" s="1"/>
  <c r="AU8" i="23" a="1"/>
  <c r="AU8" i="23" s="1"/>
  <c r="AV5" i="23"/>
  <c r="AW5" i="23" s="1"/>
  <c r="AQ18" i="19" l="1" a="1"/>
  <c r="AQ18" i="19" s="1"/>
  <c r="AR74" i="19" s="1"/>
  <c r="AS74" i="19" s="1" a="1"/>
  <c r="AS74" i="19" s="1"/>
  <c r="AT74" i="19" s="1" a="1"/>
  <c r="AT74" i="19" s="1"/>
  <c r="AU74" i="19" s="1" a="1"/>
  <c r="AU74" i="19" s="1"/>
  <c r="AQ69" i="19" a="1"/>
  <c r="AQ69" i="19" s="1"/>
  <c r="AR59" i="19" s="1"/>
  <c r="AS59" i="19" s="1" a="1"/>
  <c r="AS59" i="19" s="1"/>
  <c r="AT59" i="19" s="1" a="1"/>
  <c r="AT59" i="19" s="1"/>
  <c r="AU59" i="19" s="1" a="1"/>
  <c r="AU59" i="19" s="1"/>
  <c r="AQ61" i="19" a="1"/>
  <c r="AQ61" i="19" s="1"/>
  <c r="AR67" i="19" s="1"/>
  <c r="AS67" i="19" s="1" a="1"/>
  <c r="AS67" i="19" s="1"/>
  <c r="AT67" i="19" s="1" a="1"/>
  <c r="AT67" i="19" s="1"/>
  <c r="AU67" i="19" s="1" a="1"/>
  <c r="AU67" i="19" s="1"/>
  <c r="AQ4" i="19" a="1"/>
  <c r="AQ4" i="19" s="1"/>
  <c r="AR6" i="19" s="1"/>
  <c r="AS6" i="19" s="1" a="1"/>
  <c r="AS6" i="19" s="1"/>
  <c r="AT6" i="19" s="1" a="1"/>
  <c r="AT6" i="19" s="1"/>
  <c r="AU6" i="19" s="1" a="1"/>
  <c r="AU6" i="19" s="1"/>
  <c r="AV20" i="23"/>
  <c r="AW20" i="23" s="1"/>
  <c r="AV18" i="23"/>
  <c r="AW18" i="23" s="1"/>
  <c r="AV17" i="23"/>
  <c r="AW17" i="23" s="1"/>
  <c r="AV19" i="23"/>
  <c r="AW19" i="23" s="1"/>
  <c r="AV7" i="23"/>
  <c r="AW7" i="23" s="1"/>
  <c r="AV15" i="23"/>
  <c r="AW15" i="23" s="1"/>
  <c r="AV8" i="23"/>
  <c r="AW8" i="23" s="1"/>
  <c r="AV23" i="23"/>
  <c r="AW23" i="23" s="1"/>
  <c r="AW10" i="23"/>
  <c r="AW12" i="23"/>
  <c r="AV11" i="23"/>
  <c r="AW22" i="23"/>
  <c r="AR69" i="19" l="1"/>
  <c r="AS69" i="19" s="1" a="1"/>
  <c r="AS69" i="19" s="1"/>
  <c r="AT69" i="19" s="1" a="1"/>
  <c r="AT69" i="19" s="1"/>
  <c r="AU69" i="19" s="1" a="1"/>
  <c r="AU69" i="19" s="1"/>
  <c r="AR61" i="19"/>
  <c r="AS61" i="19" s="1" a="1"/>
  <c r="AS61" i="19" s="1"/>
  <c r="AT61" i="19" s="1" a="1"/>
  <c r="AT61" i="19" s="1"/>
  <c r="AU61" i="19" s="1" a="1"/>
  <c r="AU61" i="19" s="1"/>
  <c r="AR36" i="19"/>
  <c r="AS36" i="19" s="1" a="1"/>
  <c r="AS36" i="19" s="1"/>
  <c r="AT36" i="19" s="1" a="1"/>
  <c r="AT36" i="19" s="1"/>
  <c r="AU36" i="19" s="1" a="1"/>
  <c r="AU36" i="19" s="1"/>
  <c r="AR18" i="19"/>
  <c r="AS18" i="19" s="1" a="1"/>
  <c r="AS18" i="19" s="1"/>
  <c r="AT18" i="19" s="1" a="1"/>
  <c r="AT18" i="19" s="1"/>
  <c r="AU18" i="19" s="1" a="1"/>
  <c r="AU18" i="19" s="1"/>
  <c r="AR19" i="19"/>
  <c r="AS19" i="19" s="1" a="1"/>
  <c r="AS19" i="19" s="1"/>
  <c r="AT19" i="19" s="1" a="1"/>
  <c r="AT19" i="19" s="1"/>
  <c r="AU19" i="19" s="1" a="1"/>
  <c r="AU19" i="19" s="1"/>
  <c r="AR68" i="19"/>
  <c r="AS68" i="19" s="1" a="1"/>
  <c r="AS68" i="19" s="1"/>
  <c r="AT68" i="19" s="1" a="1"/>
  <c r="AT68" i="19" s="1"/>
  <c r="AU68" i="19" s="1" a="1"/>
  <c r="AU68" i="19" s="1"/>
  <c r="AR17" i="19"/>
  <c r="AS17" i="19" s="1" a="1"/>
  <c r="AS17" i="19" s="1"/>
  <c r="AT17" i="19" s="1" a="1"/>
  <c r="AT17" i="19" s="1"/>
  <c r="AU17" i="19" s="1" a="1"/>
  <c r="AU17" i="19" s="1"/>
  <c r="AR9" i="19"/>
  <c r="AS9" i="19" s="1" a="1"/>
  <c r="AS9" i="19" s="1"/>
  <c r="AT9" i="19" s="1" a="1"/>
  <c r="AT9" i="19" s="1"/>
  <c r="AU9" i="19" s="1" a="1"/>
  <c r="AU9" i="19" s="1"/>
  <c r="AR70" i="19"/>
  <c r="AS70" i="19" s="1" a="1"/>
  <c r="AS70" i="19" s="1"/>
  <c r="AT70" i="19" s="1" a="1"/>
  <c r="AT70" i="19" s="1"/>
  <c r="AU70" i="19" s="1" a="1"/>
  <c r="AU70" i="19" s="1"/>
  <c r="AR20" i="19"/>
  <c r="AS20" i="19" s="1" a="1"/>
  <c r="AS20" i="19" s="1"/>
  <c r="AT20" i="19" s="1" a="1"/>
  <c r="AT20" i="19" s="1"/>
  <c r="AU20" i="19" s="1" a="1"/>
  <c r="AU20" i="19" s="1"/>
  <c r="AR60" i="19"/>
  <c r="AS60" i="19" s="1" a="1"/>
  <c r="AS60" i="19" s="1"/>
  <c r="AT60" i="19" s="1" a="1"/>
  <c r="AT60" i="19" s="1"/>
  <c r="AU60" i="19" s="1" a="1"/>
  <c r="AU60" i="19" s="1"/>
  <c r="AR16" i="19"/>
  <c r="AS16" i="19" s="1" a="1"/>
  <c r="AS16" i="19" s="1"/>
  <c r="AT16" i="19" s="1" a="1"/>
  <c r="AT16" i="19" s="1"/>
  <c r="AU16" i="19" s="1" a="1"/>
  <c r="AU16" i="19" s="1"/>
  <c r="AR53" i="19"/>
  <c r="AS53" i="19" s="1" a="1"/>
  <c r="AS53" i="19" s="1"/>
  <c r="AT53" i="19" s="1" a="1"/>
  <c r="AT53" i="19" s="1"/>
  <c r="AU53" i="19" s="1" a="1"/>
  <c r="AU53" i="19" s="1"/>
  <c r="AR45" i="19"/>
  <c r="AS45" i="19" s="1" a="1"/>
  <c r="AS45" i="19" s="1"/>
  <c r="AT45" i="19" s="1" a="1"/>
  <c r="AT45" i="19" s="1"/>
  <c r="AU45" i="19" s="1" a="1"/>
  <c r="AU45" i="19" s="1"/>
  <c r="AR26" i="19"/>
  <c r="AS26" i="19" s="1" a="1"/>
  <c r="AS26" i="19" s="1"/>
  <c r="AT26" i="19" s="1" a="1"/>
  <c r="AT26" i="19" s="1"/>
  <c r="AU26" i="19" s="1" a="1"/>
  <c r="AU26" i="19" s="1"/>
  <c r="AR46" i="19"/>
  <c r="AS46" i="19" s="1" a="1"/>
  <c r="AS46" i="19" s="1"/>
  <c r="AT46" i="19" s="1" a="1"/>
  <c r="AT46" i="19" s="1"/>
  <c r="AU46" i="19" s="1" a="1"/>
  <c r="AU46" i="19" s="1"/>
  <c r="AR41" i="19"/>
  <c r="AS41" i="19" s="1" a="1"/>
  <c r="AS41" i="19" s="1"/>
  <c r="AT41" i="19" s="1" a="1"/>
  <c r="AT41" i="19" s="1"/>
  <c r="AU41" i="19" s="1" a="1"/>
  <c r="AU41" i="19" s="1"/>
  <c r="AR42" i="19"/>
  <c r="AS42" i="19" s="1" a="1"/>
  <c r="AS42" i="19" s="1"/>
  <c r="AT42" i="19" s="1" a="1"/>
  <c r="AT42" i="19" s="1"/>
  <c r="AU42" i="19" s="1" a="1"/>
  <c r="AU42" i="19" s="1"/>
  <c r="AR48" i="19"/>
  <c r="AS48" i="19" s="1" a="1"/>
  <c r="AS48" i="19" s="1"/>
  <c r="AT48" i="19" s="1" a="1"/>
  <c r="AT48" i="19" s="1"/>
  <c r="AU48" i="19" s="1" a="1"/>
  <c r="AU48" i="19" s="1"/>
  <c r="AR23" i="19"/>
  <c r="AS23" i="19" s="1" a="1"/>
  <c r="AS23" i="19" s="1"/>
  <c r="AT23" i="19" s="1" a="1"/>
  <c r="AT23" i="19" s="1"/>
  <c r="AU23" i="19" s="1" a="1"/>
  <c r="AU23" i="19" s="1"/>
  <c r="AR73" i="19"/>
  <c r="AS73" i="19" s="1" a="1"/>
  <c r="AS73" i="19" s="1"/>
  <c r="AT73" i="19" s="1" a="1"/>
  <c r="AT73" i="19" s="1"/>
  <c r="AU73" i="19" s="1" a="1"/>
  <c r="AU73" i="19" s="1"/>
  <c r="AR22" i="19"/>
  <c r="AS22" i="19" s="1" a="1"/>
  <c r="AS22" i="19" s="1"/>
  <c r="AT22" i="19" s="1" a="1"/>
  <c r="AT22" i="19" s="1"/>
  <c r="AU22" i="19" s="1" a="1"/>
  <c r="AU22" i="19" s="1"/>
  <c r="AR50" i="19"/>
  <c r="AS50" i="19" s="1" a="1"/>
  <c r="AS50" i="19" s="1"/>
  <c r="AT50" i="19" s="1" a="1"/>
  <c r="AT50" i="19" s="1"/>
  <c r="AU50" i="19" s="1" a="1"/>
  <c r="AU50" i="19" s="1"/>
  <c r="AR63" i="19"/>
  <c r="AS63" i="19" s="1" a="1"/>
  <c r="AS63" i="19" s="1"/>
  <c r="AT63" i="19" s="1" a="1"/>
  <c r="AT63" i="19" s="1"/>
  <c r="AU63" i="19" s="1" a="1"/>
  <c r="AU63" i="19" s="1"/>
  <c r="AR47" i="19"/>
  <c r="AS47" i="19" s="1" a="1"/>
  <c r="AS47" i="19" s="1"/>
  <c r="AT47" i="19" s="1" a="1"/>
  <c r="AT47" i="19" s="1"/>
  <c r="AU47" i="19" s="1" a="1"/>
  <c r="AU47" i="19" s="1"/>
  <c r="AR33" i="19"/>
  <c r="AS33" i="19" s="1" a="1"/>
  <c r="AS33" i="19" s="1"/>
  <c r="AT33" i="19" s="1" a="1"/>
  <c r="AT33" i="19" s="1"/>
  <c r="AU33" i="19" s="1" a="1"/>
  <c r="AU33" i="19" s="1"/>
  <c r="AR5" i="19"/>
  <c r="AS5" i="19" s="1" a="1"/>
  <c r="AS5" i="19" s="1"/>
  <c r="AT5" i="19" s="1" a="1"/>
  <c r="AT5" i="19" s="1"/>
  <c r="AU5" i="19" s="1" a="1"/>
  <c r="AU5" i="19" s="1"/>
  <c r="AR38" i="19"/>
  <c r="AS38" i="19" s="1" a="1"/>
  <c r="AS38" i="19" s="1"/>
  <c r="AT38" i="19" s="1" a="1"/>
  <c r="AT38" i="19" s="1"/>
  <c r="AU38" i="19" s="1" a="1"/>
  <c r="AU38" i="19" s="1"/>
  <c r="AR77" i="19"/>
  <c r="AS77" i="19" s="1" a="1"/>
  <c r="AS77" i="19" s="1"/>
  <c r="AT77" i="19" s="1" a="1"/>
  <c r="AT77" i="19" s="1"/>
  <c r="AU77" i="19" s="1" a="1"/>
  <c r="AU77" i="19" s="1"/>
  <c r="AR39" i="19"/>
  <c r="AS39" i="19" s="1" a="1"/>
  <c r="AS39" i="19" s="1"/>
  <c r="AT39" i="19" s="1" a="1"/>
  <c r="AT39" i="19" s="1"/>
  <c r="AU39" i="19" s="1" a="1"/>
  <c r="AU39" i="19" s="1"/>
  <c r="AR37" i="19"/>
  <c r="AS37" i="19" s="1" a="1"/>
  <c r="AS37" i="19" s="1"/>
  <c r="AT37" i="19" s="1" a="1"/>
  <c r="AT37" i="19" s="1"/>
  <c r="AU37" i="19" s="1" a="1"/>
  <c r="AU37" i="19" s="1"/>
  <c r="AR62" i="19"/>
  <c r="AS62" i="19" s="1" a="1"/>
  <c r="AS62" i="19" s="1"/>
  <c r="AT62" i="19" s="1" a="1"/>
  <c r="AT62" i="19" s="1"/>
  <c r="AU62" i="19" s="1" a="1"/>
  <c r="AU62" i="19" s="1"/>
  <c r="AR15" i="19"/>
  <c r="AS15" i="19" s="1" a="1"/>
  <c r="AS15" i="19" s="1"/>
  <c r="AT15" i="19" s="1" a="1"/>
  <c r="AT15" i="19" s="1"/>
  <c r="AU15" i="19" s="1" a="1"/>
  <c r="AU15" i="19" s="1"/>
  <c r="AR32" i="19"/>
  <c r="AS32" i="19" s="1" a="1"/>
  <c r="AS32" i="19" s="1"/>
  <c r="AT32" i="19" s="1" a="1"/>
  <c r="AT32" i="19" s="1"/>
  <c r="AU32" i="19" s="1" a="1"/>
  <c r="AU32" i="19" s="1"/>
  <c r="AR66" i="19"/>
  <c r="AS66" i="19" s="1" a="1"/>
  <c r="AS66" i="19" s="1"/>
  <c r="AT66" i="19" s="1" a="1"/>
  <c r="AT66" i="19" s="1"/>
  <c r="AU66" i="19" s="1" a="1"/>
  <c r="AU66" i="19" s="1"/>
  <c r="AR31" i="19"/>
  <c r="AS31" i="19" s="1" a="1"/>
  <c r="AS31" i="19" s="1"/>
  <c r="AT31" i="19" s="1" a="1"/>
  <c r="AT31" i="19" s="1"/>
  <c r="AU31" i="19" s="1" a="1"/>
  <c r="AU31" i="19" s="1"/>
  <c r="AR4" i="19"/>
  <c r="AS4" i="19" s="1" a="1"/>
  <c r="AS4" i="19" s="1"/>
  <c r="AT4" i="19" s="1" a="1"/>
  <c r="AT4" i="19" s="1"/>
  <c r="AU4" i="19" s="1" a="1"/>
  <c r="AU4" i="19" s="1"/>
  <c r="AR71" i="19"/>
  <c r="AS71" i="19" s="1" a="1"/>
  <c r="AS71" i="19" s="1"/>
  <c r="AT71" i="19" s="1" a="1"/>
  <c r="AT71" i="19" s="1"/>
  <c r="AU71" i="19" s="1" a="1"/>
  <c r="AU71" i="19" s="1"/>
  <c r="AR64" i="19"/>
  <c r="AS64" i="19" s="1" a="1"/>
  <c r="AS64" i="19" s="1"/>
  <c r="AT64" i="19" s="1" a="1"/>
  <c r="AT64" i="19" s="1"/>
  <c r="AU64" i="19" s="1" a="1"/>
  <c r="AU64" i="19" s="1"/>
  <c r="AR58" i="19"/>
  <c r="AS58" i="19" s="1" a="1"/>
  <c r="AS58" i="19" s="1"/>
  <c r="AT58" i="19" s="1" a="1"/>
  <c r="AT58" i="19" s="1"/>
  <c r="AU58" i="19" s="1" a="1"/>
  <c r="AU58" i="19" s="1"/>
  <c r="AR72" i="19"/>
  <c r="AS72" i="19" s="1" a="1"/>
  <c r="AS72" i="19" s="1"/>
  <c r="AT72" i="19" s="1" a="1"/>
  <c r="AT72" i="19" s="1"/>
  <c r="AU72" i="19" s="1" a="1"/>
  <c r="AU72" i="19" s="1"/>
  <c r="AW11" i="23"/>
  <c r="AZ701" i="23" a="1"/>
  <c r="AZ701" i="23" s="1"/>
  <c r="AX701" i="23" a="1"/>
  <c r="AX701" i="23" s="1"/>
  <c r="AT701" i="23"/>
  <c r="AS701" i="23"/>
  <c r="AZ700" i="23" a="1"/>
  <c r="AZ700" i="23" s="1"/>
  <c r="AX700" i="23" a="1"/>
  <c r="AX700" i="23" s="1"/>
  <c r="AT700" i="23"/>
  <c r="AS700" i="23"/>
  <c r="AZ699" i="23" a="1"/>
  <c r="AZ699" i="23" s="1"/>
  <c r="AX699" i="23" a="1"/>
  <c r="AX699" i="23" s="1"/>
  <c r="AT699" i="23"/>
  <c r="AS699" i="23"/>
  <c r="AZ698" i="23" a="1"/>
  <c r="AZ698" i="23" s="1"/>
  <c r="AX698" i="23" a="1"/>
  <c r="AX698" i="23" s="1"/>
  <c r="AT698" i="23"/>
  <c r="AS698" i="23"/>
  <c r="AZ697" i="23" a="1"/>
  <c r="AZ697" i="23" s="1"/>
  <c r="AX697" i="23" a="1"/>
  <c r="AX697" i="23" s="1"/>
  <c r="AT697" i="23"/>
  <c r="AS697" i="23"/>
  <c r="AZ696" i="23" a="1"/>
  <c r="AZ696" i="23" s="1"/>
  <c r="AX696" i="23" a="1"/>
  <c r="AX696" i="23" s="1"/>
  <c r="AT696" i="23"/>
  <c r="AS696" i="23"/>
  <c r="AZ695" i="23" a="1"/>
  <c r="AZ695" i="23" s="1"/>
  <c r="AX695" i="23" a="1"/>
  <c r="AX695" i="23" s="1"/>
  <c r="AT695" i="23"/>
  <c r="AS695" i="23"/>
  <c r="AZ694" i="23" a="1"/>
  <c r="AZ694" i="23" s="1"/>
  <c r="AX694" i="23" a="1"/>
  <c r="AX694" i="23" s="1"/>
  <c r="AT694" i="23"/>
  <c r="AS694" i="23"/>
  <c r="AZ693" i="23" a="1"/>
  <c r="AZ693" i="23" s="1"/>
  <c r="AX693" i="23" a="1"/>
  <c r="AX693" i="23" s="1"/>
  <c r="AT693" i="23"/>
  <c r="AS693" i="23"/>
  <c r="AZ692" i="23" a="1"/>
  <c r="AZ692" i="23" s="1"/>
  <c r="AX692" i="23" a="1"/>
  <c r="AX692" i="23" s="1"/>
  <c r="AT692" i="23"/>
  <c r="AS692" i="23"/>
  <c r="AZ691" i="23" a="1"/>
  <c r="AZ691" i="23" s="1"/>
  <c r="AX691" i="23" a="1"/>
  <c r="AX691" i="23" s="1"/>
  <c r="AT691" i="23"/>
  <c r="AS691" i="23"/>
  <c r="AZ690" i="23" a="1"/>
  <c r="AZ690" i="23" s="1"/>
  <c r="AX690" i="23" a="1"/>
  <c r="AX690" i="23" s="1"/>
  <c r="AT690" i="23"/>
  <c r="AS690" i="23"/>
  <c r="AZ689" i="23" a="1"/>
  <c r="AZ689" i="23" s="1"/>
  <c r="AX689" i="23" a="1"/>
  <c r="AX689" i="23" s="1"/>
  <c r="AT689" i="23"/>
  <c r="AS689" i="23"/>
  <c r="AZ688" i="23" a="1"/>
  <c r="AZ688" i="23" s="1"/>
  <c r="AX688" i="23" a="1"/>
  <c r="AX688" i="23" s="1"/>
  <c r="AT688" i="23"/>
  <c r="AS688" i="23"/>
  <c r="AZ687" i="23" a="1"/>
  <c r="AZ687" i="23" s="1"/>
  <c r="AX687" i="23" a="1"/>
  <c r="AX687" i="23" s="1"/>
  <c r="AT687" i="23"/>
  <c r="AS687" i="23"/>
  <c r="AZ686" i="23" a="1"/>
  <c r="AZ686" i="23" s="1"/>
  <c r="AX686" i="23" a="1"/>
  <c r="AX686" i="23" s="1"/>
  <c r="AT686" i="23"/>
  <c r="AS686" i="23"/>
  <c r="AZ685" i="23" a="1"/>
  <c r="AZ685" i="23" s="1"/>
  <c r="AX685" i="23" a="1"/>
  <c r="AX685" i="23" s="1"/>
  <c r="AT685" i="23"/>
  <c r="AS685" i="23"/>
  <c r="AZ684" i="23" a="1"/>
  <c r="AZ684" i="23" s="1"/>
  <c r="AX684" i="23" a="1"/>
  <c r="AX684" i="23" s="1"/>
  <c r="AT684" i="23"/>
  <c r="AS684" i="23"/>
  <c r="AZ683" i="23" a="1"/>
  <c r="AZ683" i="23" s="1"/>
  <c r="AX683" i="23" a="1"/>
  <c r="AX683" i="23" s="1"/>
  <c r="AT683" i="23"/>
  <c r="AS683" i="23"/>
  <c r="AZ682" i="23" a="1"/>
  <c r="AZ682" i="23" s="1"/>
  <c r="AX682" i="23" a="1"/>
  <c r="AX682" i="23" s="1"/>
  <c r="AT682" i="23"/>
  <c r="AS682" i="23"/>
  <c r="AZ681" i="23" a="1"/>
  <c r="AZ681" i="23" s="1"/>
  <c r="AX681" i="23" a="1"/>
  <c r="AX681" i="23" s="1"/>
  <c r="AT681" i="23"/>
  <c r="AS681" i="23"/>
  <c r="AZ680" i="23" a="1"/>
  <c r="AZ680" i="23" s="1"/>
  <c r="AX680" i="23" a="1"/>
  <c r="AX680" i="23" s="1"/>
  <c r="AT680" i="23"/>
  <c r="AS680" i="23"/>
  <c r="AZ679" i="23" a="1"/>
  <c r="AZ679" i="23" s="1"/>
  <c r="AX679" i="23" a="1"/>
  <c r="AX679" i="23" s="1"/>
  <c r="AT679" i="23"/>
  <c r="AS679" i="23"/>
  <c r="AZ678" i="23" a="1"/>
  <c r="AZ678" i="23" s="1"/>
  <c r="AX678" i="23" a="1"/>
  <c r="AX678" i="23" s="1"/>
  <c r="AT678" i="23"/>
  <c r="AS678" i="23"/>
  <c r="AZ677" i="23" a="1"/>
  <c r="AZ677" i="23" s="1"/>
  <c r="AX677" i="23" a="1"/>
  <c r="AX677" i="23" s="1"/>
  <c r="AT677" i="23"/>
  <c r="AS677" i="23"/>
  <c r="AZ676" i="23" a="1"/>
  <c r="AZ676" i="23" s="1"/>
  <c r="AX676" i="23" a="1"/>
  <c r="AX676" i="23" s="1"/>
  <c r="AT676" i="23"/>
  <c r="AS676" i="23"/>
  <c r="AZ675" i="23" a="1"/>
  <c r="AZ675" i="23" s="1"/>
  <c r="AX675" i="23" a="1"/>
  <c r="AX675" i="23" s="1"/>
  <c r="AT675" i="23"/>
  <c r="AS675" i="23"/>
  <c r="AZ674" i="23" a="1"/>
  <c r="AZ674" i="23" s="1"/>
  <c r="AX674" i="23" a="1"/>
  <c r="AX674" i="23" s="1"/>
  <c r="AT674" i="23"/>
  <c r="AS674" i="23"/>
  <c r="AZ673" i="23" a="1"/>
  <c r="AZ673" i="23" s="1"/>
  <c r="AX673" i="23" a="1"/>
  <c r="AX673" i="23" s="1"/>
  <c r="AT673" i="23"/>
  <c r="AS673" i="23"/>
  <c r="AZ672" i="23" a="1"/>
  <c r="AZ672" i="23" s="1"/>
  <c r="AX672" i="23" a="1"/>
  <c r="AX672" i="23" s="1"/>
  <c r="AT672" i="23"/>
  <c r="AS672" i="23"/>
  <c r="AZ671" i="23" a="1"/>
  <c r="AZ671" i="23" s="1"/>
  <c r="AX671" i="23" a="1"/>
  <c r="AX671" i="23" s="1"/>
  <c r="AT671" i="23"/>
  <c r="AS671" i="23"/>
  <c r="AZ670" i="23" a="1"/>
  <c r="AZ670" i="23" s="1"/>
  <c r="AX670" i="23" a="1"/>
  <c r="AX670" i="23" s="1"/>
  <c r="AT670" i="23"/>
  <c r="AS670" i="23"/>
  <c r="AZ669" i="23" a="1"/>
  <c r="AZ669" i="23" s="1"/>
  <c r="AX669" i="23" a="1"/>
  <c r="AX669" i="23" s="1"/>
  <c r="AT669" i="23"/>
  <c r="AS669" i="23"/>
  <c r="AZ668" i="23" a="1"/>
  <c r="AZ668" i="23" s="1"/>
  <c r="AX668" i="23" a="1"/>
  <c r="AX668" i="23" s="1"/>
  <c r="AT668" i="23"/>
  <c r="AS668" i="23"/>
  <c r="AZ667" i="23" a="1"/>
  <c r="AZ667" i="23" s="1"/>
  <c r="AX667" i="23" a="1"/>
  <c r="AX667" i="23" s="1"/>
  <c r="AT667" i="23"/>
  <c r="AS667" i="23"/>
  <c r="AZ666" i="23" a="1"/>
  <c r="AZ666" i="23" s="1"/>
  <c r="AX666" i="23" a="1"/>
  <c r="AX666" i="23" s="1"/>
  <c r="AT666" i="23"/>
  <c r="AS666" i="23"/>
  <c r="AZ665" i="23" a="1"/>
  <c r="AZ665" i="23" s="1"/>
  <c r="AX665" i="23" a="1"/>
  <c r="AX665" i="23" s="1"/>
  <c r="AT665" i="23"/>
  <c r="AS665" i="23"/>
  <c r="AZ664" i="23" a="1"/>
  <c r="AZ664" i="23" s="1"/>
  <c r="AX664" i="23" a="1"/>
  <c r="AX664" i="23" s="1"/>
  <c r="AT664" i="23"/>
  <c r="AS664" i="23"/>
  <c r="AZ663" i="23" a="1"/>
  <c r="AZ663" i="23" s="1"/>
  <c r="AX663" i="23" a="1"/>
  <c r="AX663" i="23" s="1"/>
  <c r="AT663" i="23"/>
  <c r="AS663" i="23"/>
  <c r="AZ662" i="23" a="1"/>
  <c r="AZ662" i="23" s="1"/>
  <c r="AX662" i="23" a="1"/>
  <c r="AX662" i="23" s="1"/>
  <c r="AT662" i="23"/>
  <c r="AS662" i="23"/>
  <c r="AZ661" i="23" a="1"/>
  <c r="AZ661" i="23" s="1"/>
  <c r="AX661" i="23" a="1"/>
  <c r="AX661" i="23" s="1"/>
  <c r="AT661" i="23"/>
  <c r="AS661" i="23"/>
  <c r="AZ660" i="23" a="1"/>
  <c r="AZ660" i="23" s="1"/>
  <c r="AX660" i="23" a="1"/>
  <c r="AX660" i="23" s="1"/>
  <c r="AT660" i="23"/>
  <c r="AU660" i="23" s="1" a="1"/>
  <c r="AU660" i="23" s="1"/>
  <c r="AS660" i="23"/>
  <c r="AZ659" i="23" a="1"/>
  <c r="AZ659" i="23" s="1"/>
  <c r="AX659" i="23" a="1"/>
  <c r="AX659" i="23" s="1"/>
  <c r="AT659" i="23"/>
  <c r="AS659" i="23"/>
  <c r="AZ658" i="23" a="1"/>
  <c r="AZ658" i="23" s="1"/>
  <c r="AX658" i="23" a="1"/>
  <c r="AX658" i="23" s="1"/>
  <c r="AT658" i="23"/>
  <c r="AS658" i="23"/>
  <c r="AZ657" i="23" a="1"/>
  <c r="AZ657" i="23" s="1"/>
  <c r="AX657" i="23" a="1"/>
  <c r="AX657" i="23" s="1"/>
  <c r="AT657" i="23"/>
  <c r="AS657" i="23"/>
  <c r="AZ656" i="23" a="1"/>
  <c r="AZ656" i="23" s="1"/>
  <c r="AX656" i="23" a="1"/>
  <c r="AX656" i="23" s="1"/>
  <c r="AT656" i="23"/>
  <c r="AS656" i="23"/>
  <c r="AZ655" i="23" a="1"/>
  <c r="AZ655" i="23" s="1"/>
  <c r="AX655" i="23" a="1"/>
  <c r="AX655" i="23" s="1"/>
  <c r="AT655" i="23"/>
  <c r="AS655" i="23"/>
  <c r="AZ654" i="23" a="1"/>
  <c r="AZ654" i="23" s="1"/>
  <c r="AX654" i="23" a="1"/>
  <c r="AX654" i="23" s="1"/>
  <c r="AT654" i="23"/>
  <c r="AS654" i="23"/>
  <c r="AZ653" i="23" a="1"/>
  <c r="AZ653" i="23" s="1"/>
  <c r="AX653" i="23" a="1"/>
  <c r="AX653" i="23" s="1"/>
  <c r="AT653" i="23"/>
  <c r="AS653" i="23"/>
  <c r="AZ652" i="23" a="1"/>
  <c r="AZ652" i="23" s="1"/>
  <c r="AX652" i="23" a="1"/>
  <c r="AX652" i="23" s="1"/>
  <c r="AT652" i="23"/>
  <c r="AS652" i="23"/>
  <c r="AZ651" i="23" a="1"/>
  <c r="AZ651" i="23" s="1"/>
  <c r="AX651" i="23" a="1"/>
  <c r="AX651" i="23" s="1"/>
  <c r="AT651" i="23"/>
  <c r="AS651" i="23"/>
  <c r="AZ650" i="23" a="1"/>
  <c r="AZ650" i="23" s="1"/>
  <c r="AX650" i="23" a="1"/>
  <c r="AX650" i="23" s="1"/>
  <c r="AT650" i="23"/>
  <c r="AS650" i="23"/>
  <c r="AZ649" i="23" a="1"/>
  <c r="AZ649" i="23" s="1"/>
  <c r="AX649" i="23" a="1"/>
  <c r="AX649" i="23" s="1"/>
  <c r="AT649" i="23"/>
  <c r="AS649" i="23"/>
  <c r="AZ648" i="23" a="1"/>
  <c r="AZ648" i="23" s="1"/>
  <c r="AX648" i="23" a="1"/>
  <c r="AX648" i="23" s="1"/>
  <c r="AT648" i="23"/>
  <c r="AS648" i="23"/>
  <c r="AZ647" i="23" a="1"/>
  <c r="AZ647" i="23" s="1"/>
  <c r="AX647" i="23" a="1"/>
  <c r="AX647" i="23" s="1"/>
  <c r="AT647" i="23"/>
  <c r="AS647" i="23"/>
  <c r="AZ646" i="23" a="1"/>
  <c r="AZ646" i="23" s="1"/>
  <c r="AX646" i="23" a="1"/>
  <c r="AX646" i="23" s="1"/>
  <c r="AT646" i="23"/>
  <c r="AS646" i="23"/>
  <c r="AZ645" i="23" a="1"/>
  <c r="AZ645" i="23" s="1"/>
  <c r="AX645" i="23" a="1"/>
  <c r="AX645" i="23" s="1"/>
  <c r="AT645" i="23"/>
  <c r="AS645" i="23"/>
  <c r="AZ644" i="23" a="1"/>
  <c r="AZ644" i="23" s="1"/>
  <c r="AX644" i="23" a="1"/>
  <c r="AX644" i="23" s="1"/>
  <c r="AT644" i="23"/>
  <c r="AS644" i="23"/>
  <c r="AZ643" i="23" a="1"/>
  <c r="AZ643" i="23" s="1"/>
  <c r="AX643" i="23" a="1"/>
  <c r="AX643" i="23" s="1"/>
  <c r="AT643" i="23"/>
  <c r="AS643" i="23"/>
  <c r="AZ642" i="23" a="1"/>
  <c r="AZ642" i="23" s="1"/>
  <c r="AX642" i="23" a="1"/>
  <c r="AX642" i="23" s="1"/>
  <c r="AT642" i="23"/>
  <c r="AS642" i="23"/>
  <c r="AZ641" i="23" a="1"/>
  <c r="AZ641" i="23" s="1"/>
  <c r="AX641" i="23" a="1"/>
  <c r="AX641" i="23" s="1"/>
  <c r="AT641" i="23"/>
  <c r="AS641" i="23"/>
  <c r="AZ640" i="23" a="1"/>
  <c r="AZ640" i="23" s="1"/>
  <c r="AX640" i="23" a="1"/>
  <c r="AX640" i="23" s="1"/>
  <c r="AT640" i="23"/>
  <c r="AS640" i="23"/>
  <c r="AZ639" i="23" a="1"/>
  <c r="AZ639" i="23" s="1"/>
  <c r="AX639" i="23" a="1"/>
  <c r="AX639" i="23" s="1"/>
  <c r="AT639" i="23"/>
  <c r="AS639" i="23"/>
  <c r="AZ638" i="23" a="1"/>
  <c r="AZ638" i="23" s="1"/>
  <c r="AX638" i="23" a="1"/>
  <c r="AX638" i="23" s="1"/>
  <c r="AT638" i="23"/>
  <c r="AS638" i="23"/>
  <c r="AZ637" i="23" a="1"/>
  <c r="AZ637" i="23" s="1"/>
  <c r="AX637" i="23" a="1"/>
  <c r="AX637" i="23" s="1"/>
  <c r="AT637" i="23"/>
  <c r="AS637" i="23"/>
  <c r="AZ636" i="23" a="1"/>
  <c r="AZ636" i="23" s="1"/>
  <c r="AX636" i="23" a="1"/>
  <c r="AX636" i="23" s="1"/>
  <c r="AT636" i="23"/>
  <c r="AS636" i="23"/>
  <c r="AZ635" i="23" a="1"/>
  <c r="AZ635" i="23" s="1"/>
  <c r="AX635" i="23" a="1"/>
  <c r="AX635" i="23" s="1"/>
  <c r="AT635" i="23"/>
  <c r="AS635" i="23"/>
  <c r="AZ634" i="23" a="1"/>
  <c r="AZ634" i="23" s="1"/>
  <c r="AX634" i="23" a="1"/>
  <c r="AX634" i="23" s="1"/>
  <c r="AT634" i="23"/>
  <c r="AS634" i="23"/>
  <c r="AZ633" i="23" a="1"/>
  <c r="AZ633" i="23" s="1"/>
  <c r="AX633" i="23" a="1"/>
  <c r="AX633" i="23" s="1"/>
  <c r="AT633" i="23"/>
  <c r="AS633" i="23"/>
  <c r="AZ632" i="23" a="1"/>
  <c r="AZ632" i="23" s="1"/>
  <c r="AX632" i="23" a="1"/>
  <c r="AX632" i="23" s="1"/>
  <c r="AT632" i="23"/>
  <c r="AS632" i="23"/>
  <c r="AZ631" i="23" a="1"/>
  <c r="AZ631" i="23" s="1"/>
  <c r="AX631" i="23" a="1"/>
  <c r="AX631" i="23" s="1"/>
  <c r="AT631" i="23"/>
  <c r="AS631" i="23"/>
  <c r="AZ630" i="23" a="1"/>
  <c r="AZ630" i="23" s="1"/>
  <c r="AX630" i="23" a="1"/>
  <c r="AX630" i="23" s="1"/>
  <c r="AT630" i="23"/>
  <c r="AS630" i="23"/>
  <c r="AZ629" i="23" a="1"/>
  <c r="AZ629" i="23" s="1"/>
  <c r="AX629" i="23" a="1"/>
  <c r="AX629" i="23" s="1"/>
  <c r="AT629" i="23"/>
  <c r="AS629" i="23"/>
  <c r="AZ628" i="23" a="1"/>
  <c r="AZ628" i="23" s="1"/>
  <c r="AX628" i="23" a="1"/>
  <c r="AX628" i="23" s="1"/>
  <c r="AT628" i="23"/>
  <c r="AS628" i="23"/>
  <c r="AZ627" i="23" a="1"/>
  <c r="AZ627" i="23" s="1"/>
  <c r="AX627" i="23" a="1"/>
  <c r="AX627" i="23" s="1"/>
  <c r="AT627" i="23"/>
  <c r="AS627" i="23"/>
  <c r="AZ626" i="23" a="1"/>
  <c r="AZ626" i="23" s="1"/>
  <c r="AX626" i="23" a="1"/>
  <c r="AX626" i="23" s="1"/>
  <c r="AT626" i="23"/>
  <c r="AS626" i="23"/>
  <c r="AZ625" i="23" a="1"/>
  <c r="AZ625" i="23" s="1"/>
  <c r="AX625" i="23" a="1"/>
  <c r="AX625" i="23" s="1"/>
  <c r="AT625" i="23"/>
  <c r="AS625" i="23"/>
  <c r="AZ624" i="23" a="1"/>
  <c r="AZ624" i="23" s="1"/>
  <c r="AX624" i="23" a="1"/>
  <c r="AX624" i="23" s="1"/>
  <c r="AT624" i="23"/>
  <c r="AS624" i="23"/>
  <c r="AZ623" i="23" a="1"/>
  <c r="AZ623" i="23" s="1"/>
  <c r="AX623" i="23" a="1"/>
  <c r="AX623" i="23" s="1"/>
  <c r="AT623" i="23"/>
  <c r="AS623" i="23"/>
  <c r="AZ622" i="23" a="1"/>
  <c r="AZ622" i="23" s="1"/>
  <c r="AX622" i="23" a="1"/>
  <c r="AX622" i="23" s="1"/>
  <c r="AT622" i="23"/>
  <c r="AS622" i="23"/>
  <c r="AZ621" i="23" a="1"/>
  <c r="AZ621" i="23" s="1"/>
  <c r="AX621" i="23" a="1"/>
  <c r="AX621" i="23" s="1"/>
  <c r="AT621" i="23"/>
  <c r="AS621" i="23"/>
  <c r="AZ620" i="23" a="1"/>
  <c r="AZ620" i="23" s="1"/>
  <c r="AX620" i="23" a="1"/>
  <c r="AX620" i="23" s="1"/>
  <c r="AT620" i="23"/>
  <c r="AS620" i="23"/>
  <c r="AZ619" i="23" a="1"/>
  <c r="AZ619" i="23" s="1"/>
  <c r="AX619" i="23" a="1"/>
  <c r="AX619" i="23" s="1"/>
  <c r="AT619" i="23"/>
  <c r="AS619" i="23"/>
  <c r="AZ618" i="23" a="1"/>
  <c r="AZ618" i="23" s="1"/>
  <c r="AX618" i="23" a="1"/>
  <c r="AX618" i="23" s="1"/>
  <c r="AT618" i="23"/>
  <c r="AS618" i="23"/>
  <c r="AZ617" i="23" a="1"/>
  <c r="AZ617" i="23" s="1"/>
  <c r="AX617" i="23" a="1"/>
  <c r="AX617" i="23" s="1"/>
  <c r="AT617" i="23"/>
  <c r="AS617" i="23"/>
  <c r="AZ616" i="23" a="1"/>
  <c r="AZ616" i="23" s="1"/>
  <c r="AX616" i="23" a="1"/>
  <c r="AX616" i="23" s="1"/>
  <c r="AT616" i="23"/>
  <c r="AS616" i="23"/>
  <c r="AZ615" i="23" a="1"/>
  <c r="AZ615" i="23" s="1"/>
  <c r="AX615" i="23" a="1"/>
  <c r="AX615" i="23" s="1"/>
  <c r="AT615" i="23"/>
  <c r="AS615" i="23"/>
  <c r="AZ614" i="23" a="1"/>
  <c r="AZ614" i="23" s="1"/>
  <c r="AX614" i="23" a="1"/>
  <c r="AX614" i="23" s="1"/>
  <c r="AT614" i="23"/>
  <c r="AS614" i="23"/>
  <c r="AZ613" i="23" a="1"/>
  <c r="AZ613" i="23" s="1"/>
  <c r="AX613" i="23" a="1"/>
  <c r="AX613" i="23" s="1"/>
  <c r="AT613" i="23"/>
  <c r="AS613" i="23"/>
  <c r="AZ612" i="23" a="1"/>
  <c r="AZ612" i="23" s="1"/>
  <c r="AX612" i="23" a="1"/>
  <c r="AX612" i="23" s="1"/>
  <c r="AT612" i="23"/>
  <c r="AS612" i="23"/>
  <c r="AZ611" i="23" a="1"/>
  <c r="AZ611" i="23" s="1"/>
  <c r="AX611" i="23" a="1"/>
  <c r="AX611" i="23" s="1"/>
  <c r="AT611" i="23"/>
  <c r="AS611" i="23"/>
  <c r="AZ610" i="23" a="1"/>
  <c r="AZ610" i="23" s="1"/>
  <c r="AX610" i="23" a="1"/>
  <c r="AX610" i="23" s="1"/>
  <c r="AT610" i="23"/>
  <c r="AS610" i="23"/>
  <c r="AZ609" i="23" a="1"/>
  <c r="AZ609" i="23" s="1"/>
  <c r="AX609" i="23" a="1"/>
  <c r="AX609" i="23" s="1"/>
  <c r="AT609" i="23"/>
  <c r="AS609" i="23"/>
  <c r="AZ608" i="23" a="1"/>
  <c r="AZ608" i="23" s="1"/>
  <c r="AX608" i="23" a="1"/>
  <c r="AX608" i="23" s="1"/>
  <c r="AT608" i="23"/>
  <c r="AS608" i="23"/>
  <c r="AZ607" i="23" a="1"/>
  <c r="AZ607" i="23" s="1"/>
  <c r="AX607" i="23" a="1"/>
  <c r="AX607" i="23" s="1"/>
  <c r="AT607" i="23"/>
  <c r="AS607" i="23"/>
  <c r="AZ606" i="23" a="1"/>
  <c r="AZ606" i="23" s="1"/>
  <c r="AX606" i="23" a="1"/>
  <c r="AX606" i="23" s="1"/>
  <c r="AT606" i="23"/>
  <c r="AS606" i="23"/>
  <c r="AZ605" i="23" a="1"/>
  <c r="AZ605" i="23" s="1"/>
  <c r="AX605" i="23" a="1"/>
  <c r="AX605" i="23" s="1"/>
  <c r="AT605" i="23"/>
  <c r="AS605" i="23"/>
  <c r="AZ604" i="23" a="1"/>
  <c r="AZ604" i="23" s="1"/>
  <c r="AX604" i="23" a="1"/>
  <c r="AX604" i="23" s="1"/>
  <c r="AT604" i="23"/>
  <c r="AS604" i="23"/>
  <c r="AZ603" i="23" a="1"/>
  <c r="AZ603" i="23" s="1"/>
  <c r="AX603" i="23" a="1"/>
  <c r="AX603" i="23" s="1"/>
  <c r="AT603" i="23"/>
  <c r="AS603" i="23"/>
  <c r="AZ602" i="23" a="1"/>
  <c r="AZ602" i="23" s="1"/>
  <c r="AX602" i="23" a="1"/>
  <c r="AX602" i="23" s="1"/>
  <c r="AT602" i="23"/>
  <c r="AS602" i="23"/>
  <c r="AZ601" i="23" a="1"/>
  <c r="AZ601" i="23" s="1"/>
  <c r="AX601" i="23" a="1"/>
  <c r="AX601" i="23" s="1"/>
  <c r="AT601" i="23"/>
  <c r="AS601" i="23"/>
  <c r="AZ600" i="23" a="1"/>
  <c r="AZ600" i="23" s="1"/>
  <c r="AX600" i="23" a="1"/>
  <c r="AX600" i="23" s="1"/>
  <c r="AT600" i="23"/>
  <c r="AS600" i="23"/>
  <c r="AZ599" i="23" a="1"/>
  <c r="AZ599" i="23" s="1"/>
  <c r="AX599" i="23" a="1"/>
  <c r="AX599" i="23" s="1"/>
  <c r="AT599" i="23"/>
  <c r="AS599" i="23"/>
  <c r="AZ598" i="23" a="1"/>
  <c r="AZ598" i="23" s="1"/>
  <c r="AX598" i="23" a="1"/>
  <c r="AX598" i="23" s="1"/>
  <c r="AT598" i="23"/>
  <c r="AS598" i="23"/>
  <c r="AZ597" i="23" a="1"/>
  <c r="AZ597" i="23" s="1"/>
  <c r="AX597" i="23" a="1"/>
  <c r="AX597" i="23" s="1"/>
  <c r="AT597" i="23"/>
  <c r="AS597" i="23"/>
  <c r="AZ596" i="23" a="1"/>
  <c r="AZ596" i="23" s="1"/>
  <c r="AX596" i="23" a="1"/>
  <c r="AX596" i="23" s="1"/>
  <c r="AT596" i="23"/>
  <c r="AS596" i="23"/>
  <c r="AZ595" i="23" a="1"/>
  <c r="AZ595" i="23" s="1"/>
  <c r="AX595" i="23" a="1"/>
  <c r="AX595" i="23" s="1"/>
  <c r="AT595" i="23"/>
  <c r="AS595" i="23"/>
  <c r="AZ594" i="23" a="1"/>
  <c r="AZ594" i="23" s="1"/>
  <c r="AX594" i="23" a="1"/>
  <c r="AX594" i="23" s="1"/>
  <c r="AT594" i="23"/>
  <c r="AS594" i="23"/>
  <c r="AZ593" i="23" a="1"/>
  <c r="AZ593" i="23" s="1"/>
  <c r="AX593" i="23" a="1"/>
  <c r="AX593" i="23" s="1"/>
  <c r="AT593" i="23"/>
  <c r="AS593" i="23"/>
  <c r="AZ592" i="23" a="1"/>
  <c r="AZ592" i="23" s="1"/>
  <c r="AX592" i="23" a="1"/>
  <c r="AX592" i="23" s="1"/>
  <c r="AT592" i="23"/>
  <c r="AS592" i="23"/>
  <c r="AZ591" i="23" a="1"/>
  <c r="AZ591" i="23" s="1"/>
  <c r="AX591" i="23" a="1"/>
  <c r="AX591" i="23" s="1"/>
  <c r="AT591" i="23"/>
  <c r="AS591" i="23"/>
  <c r="AZ590" i="23" a="1"/>
  <c r="AZ590" i="23" s="1"/>
  <c r="AX590" i="23" a="1"/>
  <c r="AX590" i="23" s="1"/>
  <c r="AT590" i="23"/>
  <c r="AS590" i="23"/>
  <c r="AZ589" i="23" a="1"/>
  <c r="AZ589" i="23" s="1"/>
  <c r="AX589" i="23" a="1"/>
  <c r="AX589" i="23" s="1"/>
  <c r="AT589" i="23"/>
  <c r="AS589" i="23"/>
  <c r="AZ588" i="23" a="1"/>
  <c r="AZ588" i="23" s="1"/>
  <c r="AX588" i="23" a="1"/>
  <c r="AX588" i="23" s="1"/>
  <c r="AT588" i="23"/>
  <c r="AS588" i="23"/>
  <c r="AZ587" i="23" a="1"/>
  <c r="AZ587" i="23" s="1"/>
  <c r="AX587" i="23" a="1"/>
  <c r="AX587" i="23" s="1"/>
  <c r="AT587" i="23"/>
  <c r="AS587" i="23"/>
  <c r="AZ586" i="23" a="1"/>
  <c r="AZ586" i="23" s="1"/>
  <c r="AX586" i="23" a="1"/>
  <c r="AX586" i="23" s="1"/>
  <c r="AT586" i="23"/>
  <c r="AS586" i="23"/>
  <c r="AZ585" i="23" a="1"/>
  <c r="AZ585" i="23" s="1"/>
  <c r="AX585" i="23" a="1"/>
  <c r="AX585" i="23" s="1"/>
  <c r="AT585" i="23"/>
  <c r="AS585" i="23"/>
  <c r="AZ584" i="23" a="1"/>
  <c r="AZ584" i="23" s="1"/>
  <c r="AX584" i="23" a="1"/>
  <c r="AX584" i="23" s="1"/>
  <c r="AT584" i="23"/>
  <c r="AS584" i="23"/>
  <c r="AZ583" i="23" a="1"/>
  <c r="AZ583" i="23" s="1"/>
  <c r="AX583" i="23" a="1"/>
  <c r="AX583" i="23" s="1"/>
  <c r="AT583" i="23"/>
  <c r="AS583" i="23"/>
  <c r="AZ582" i="23" a="1"/>
  <c r="AZ582" i="23" s="1"/>
  <c r="AX582" i="23" a="1"/>
  <c r="AX582" i="23" s="1"/>
  <c r="AT582" i="23"/>
  <c r="AS582" i="23"/>
  <c r="AZ581" i="23" a="1"/>
  <c r="AZ581" i="23" s="1"/>
  <c r="AX581" i="23" a="1"/>
  <c r="AX581" i="23" s="1"/>
  <c r="AT581" i="23"/>
  <c r="AS581" i="23"/>
  <c r="AZ580" i="23" a="1"/>
  <c r="AZ580" i="23" s="1"/>
  <c r="AX580" i="23" a="1"/>
  <c r="AX580" i="23" s="1"/>
  <c r="AT580" i="23"/>
  <c r="AS580" i="23"/>
  <c r="AZ579" i="23" a="1"/>
  <c r="AZ579" i="23" s="1"/>
  <c r="AX579" i="23" a="1"/>
  <c r="AX579" i="23" s="1"/>
  <c r="AT579" i="23"/>
  <c r="AS579" i="23"/>
  <c r="AZ578" i="23" a="1"/>
  <c r="AZ578" i="23" s="1"/>
  <c r="AX578" i="23" a="1"/>
  <c r="AX578" i="23" s="1"/>
  <c r="AT578" i="23"/>
  <c r="AS578" i="23"/>
  <c r="AZ577" i="23" a="1"/>
  <c r="AZ577" i="23" s="1"/>
  <c r="AX577" i="23" a="1"/>
  <c r="AX577" i="23" s="1"/>
  <c r="AT577" i="23"/>
  <c r="AS577" i="23"/>
  <c r="AZ576" i="23" a="1"/>
  <c r="AZ576" i="23" s="1"/>
  <c r="AX576" i="23" a="1"/>
  <c r="AX576" i="23" s="1"/>
  <c r="AT576" i="23"/>
  <c r="AU576" i="23" s="1" a="1"/>
  <c r="AU576" i="23" s="1"/>
  <c r="AS576" i="23"/>
  <c r="AZ575" i="23" a="1"/>
  <c r="AZ575" i="23" s="1"/>
  <c r="AX575" i="23" a="1"/>
  <c r="AX575" i="23" s="1"/>
  <c r="AT575" i="23"/>
  <c r="AS575" i="23"/>
  <c r="AZ574" i="23" a="1"/>
  <c r="AZ574" i="23" s="1"/>
  <c r="AX574" i="23" a="1"/>
  <c r="AX574" i="23" s="1"/>
  <c r="AT574" i="23"/>
  <c r="AS574" i="23"/>
  <c r="AZ573" i="23" a="1"/>
  <c r="AZ573" i="23" s="1"/>
  <c r="AX573" i="23" a="1"/>
  <c r="AX573" i="23" s="1"/>
  <c r="AT573" i="23"/>
  <c r="AS573" i="23"/>
  <c r="AZ572" i="23" a="1"/>
  <c r="AZ572" i="23" s="1"/>
  <c r="AX572" i="23" a="1"/>
  <c r="AX572" i="23" s="1"/>
  <c r="AT572" i="23"/>
  <c r="AS572" i="23"/>
  <c r="AZ571" i="23" a="1"/>
  <c r="AZ571" i="23" s="1"/>
  <c r="AX571" i="23" a="1"/>
  <c r="AX571" i="23" s="1"/>
  <c r="AT571" i="23"/>
  <c r="AS571" i="23"/>
  <c r="AZ570" i="23" a="1"/>
  <c r="AZ570" i="23" s="1"/>
  <c r="AX570" i="23" a="1"/>
  <c r="AX570" i="23" s="1"/>
  <c r="AT570" i="23"/>
  <c r="AS570" i="23"/>
  <c r="AZ569" i="23" a="1"/>
  <c r="AZ569" i="23" s="1"/>
  <c r="AX569" i="23" a="1"/>
  <c r="AX569" i="23" s="1"/>
  <c r="AT569" i="23"/>
  <c r="AS569" i="23"/>
  <c r="AZ568" i="23" a="1"/>
  <c r="AZ568" i="23" s="1"/>
  <c r="AX568" i="23" a="1"/>
  <c r="AX568" i="23" s="1"/>
  <c r="AT568" i="23"/>
  <c r="AS568" i="23"/>
  <c r="AZ567" i="23" a="1"/>
  <c r="AZ567" i="23" s="1"/>
  <c r="AX567" i="23" a="1"/>
  <c r="AX567" i="23" s="1"/>
  <c r="AT567" i="23"/>
  <c r="AS567" i="23"/>
  <c r="AZ566" i="23" a="1"/>
  <c r="AZ566" i="23" s="1"/>
  <c r="AX566" i="23" a="1"/>
  <c r="AX566" i="23" s="1"/>
  <c r="AT566" i="23"/>
  <c r="AS566" i="23"/>
  <c r="AZ565" i="23" a="1"/>
  <c r="AZ565" i="23" s="1"/>
  <c r="AX565" i="23" a="1"/>
  <c r="AX565" i="23" s="1"/>
  <c r="AT565" i="23"/>
  <c r="AS565" i="23"/>
  <c r="AZ564" i="23" a="1"/>
  <c r="AZ564" i="23" s="1"/>
  <c r="AX564" i="23" a="1"/>
  <c r="AX564" i="23" s="1"/>
  <c r="AT564" i="23"/>
  <c r="AS564" i="23"/>
  <c r="AZ563" i="23" a="1"/>
  <c r="AZ563" i="23" s="1"/>
  <c r="AX563" i="23" a="1"/>
  <c r="AX563" i="23" s="1"/>
  <c r="AT563" i="23"/>
  <c r="AS563" i="23"/>
  <c r="AZ562" i="23" a="1"/>
  <c r="AZ562" i="23" s="1"/>
  <c r="AX562" i="23" a="1"/>
  <c r="AX562" i="23" s="1"/>
  <c r="AT562" i="23"/>
  <c r="AS562" i="23"/>
  <c r="AZ561" i="23" a="1"/>
  <c r="AZ561" i="23" s="1"/>
  <c r="AX561" i="23" a="1"/>
  <c r="AX561" i="23" s="1"/>
  <c r="AT561" i="23"/>
  <c r="AU561" i="23" s="1" a="1"/>
  <c r="AU561" i="23" s="1"/>
  <c r="AS561" i="23"/>
  <c r="AZ560" i="23" a="1"/>
  <c r="AZ560" i="23" s="1"/>
  <c r="AX560" i="23" a="1"/>
  <c r="AX560" i="23" s="1"/>
  <c r="AT560" i="23"/>
  <c r="AS560" i="23"/>
  <c r="AZ559" i="23" a="1"/>
  <c r="AZ559" i="23" s="1"/>
  <c r="AX559" i="23" a="1"/>
  <c r="AX559" i="23" s="1"/>
  <c r="AT559" i="23"/>
  <c r="AS559" i="23"/>
  <c r="AZ558" i="23" a="1"/>
  <c r="AZ558" i="23" s="1"/>
  <c r="AX558" i="23" a="1"/>
  <c r="AX558" i="23" s="1"/>
  <c r="AT558" i="23"/>
  <c r="AS558" i="23"/>
  <c r="AZ557" i="23" a="1"/>
  <c r="AZ557" i="23" s="1"/>
  <c r="AX557" i="23" a="1"/>
  <c r="AX557" i="23" s="1"/>
  <c r="AT557" i="23"/>
  <c r="AS557" i="23"/>
  <c r="AZ556" i="23" a="1"/>
  <c r="AZ556" i="23" s="1"/>
  <c r="AX556" i="23" a="1"/>
  <c r="AX556" i="23" s="1"/>
  <c r="AT556" i="23"/>
  <c r="AS556" i="23"/>
  <c r="AZ555" i="23" a="1"/>
  <c r="AZ555" i="23" s="1"/>
  <c r="AX555" i="23" a="1"/>
  <c r="AX555" i="23" s="1"/>
  <c r="AT555" i="23"/>
  <c r="AS555" i="23"/>
  <c r="AZ554" i="23" a="1"/>
  <c r="AZ554" i="23" s="1"/>
  <c r="AX554" i="23" a="1"/>
  <c r="AX554" i="23" s="1"/>
  <c r="AT554" i="23"/>
  <c r="AS554" i="23"/>
  <c r="AZ553" i="23" a="1"/>
  <c r="AZ553" i="23" s="1"/>
  <c r="AX553" i="23" a="1"/>
  <c r="AX553" i="23" s="1"/>
  <c r="AT553" i="23"/>
  <c r="AU553" i="23" s="1" a="1"/>
  <c r="AU553" i="23" s="1"/>
  <c r="AS553" i="23"/>
  <c r="AZ552" i="23" a="1"/>
  <c r="AZ552" i="23" s="1"/>
  <c r="AX552" i="23" a="1"/>
  <c r="AX552" i="23" s="1"/>
  <c r="AT552" i="23"/>
  <c r="AS552" i="23"/>
  <c r="AZ551" i="23" a="1"/>
  <c r="AZ551" i="23" s="1"/>
  <c r="AX551" i="23" a="1"/>
  <c r="AX551" i="23" s="1"/>
  <c r="AT551" i="23"/>
  <c r="AS551" i="23"/>
  <c r="AZ550" i="23" a="1"/>
  <c r="AZ550" i="23" s="1"/>
  <c r="AX550" i="23" a="1"/>
  <c r="AX550" i="23" s="1"/>
  <c r="AT550" i="23"/>
  <c r="AS550" i="23"/>
  <c r="AZ549" i="23" a="1"/>
  <c r="AZ549" i="23" s="1"/>
  <c r="AX549" i="23" a="1"/>
  <c r="AX549" i="23" s="1"/>
  <c r="AT549" i="23"/>
  <c r="AS549" i="23"/>
  <c r="AZ548" i="23" a="1"/>
  <c r="AZ548" i="23" s="1"/>
  <c r="AX548" i="23" a="1"/>
  <c r="AX548" i="23" s="1"/>
  <c r="AT548" i="23"/>
  <c r="AS548" i="23"/>
  <c r="AZ547" i="23" a="1"/>
  <c r="AZ547" i="23" s="1"/>
  <c r="AX547" i="23" a="1"/>
  <c r="AX547" i="23" s="1"/>
  <c r="AT547" i="23"/>
  <c r="AS547" i="23"/>
  <c r="AZ546" i="23" a="1"/>
  <c r="AZ546" i="23" s="1"/>
  <c r="AX546" i="23" a="1"/>
  <c r="AX546" i="23" s="1"/>
  <c r="AT546" i="23"/>
  <c r="AS546" i="23"/>
  <c r="AZ545" i="23" a="1"/>
  <c r="AZ545" i="23" s="1"/>
  <c r="AX545" i="23" a="1"/>
  <c r="AX545" i="23" s="1"/>
  <c r="AT545" i="23"/>
  <c r="AS545" i="23"/>
  <c r="AZ544" i="23" a="1"/>
  <c r="AZ544" i="23" s="1"/>
  <c r="AX544" i="23" a="1"/>
  <c r="AX544" i="23" s="1"/>
  <c r="AT544" i="23"/>
  <c r="AS544" i="23"/>
  <c r="AZ543" i="23" a="1"/>
  <c r="AZ543" i="23" s="1"/>
  <c r="AX543" i="23" a="1"/>
  <c r="AX543" i="23" s="1"/>
  <c r="AT543" i="23"/>
  <c r="AS543" i="23"/>
  <c r="AZ542" i="23" a="1"/>
  <c r="AZ542" i="23" s="1"/>
  <c r="AX542" i="23" a="1"/>
  <c r="AX542" i="23" s="1"/>
  <c r="AT542" i="23"/>
  <c r="AS542" i="23"/>
  <c r="AZ541" i="23" a="1"/>
  <c r="AZ541" i="23" s="1"/>
  <c r="AX541" i="23" a="1"/>
  <c r="AX541" i="23" s="1"/>
  <c r="AT541" i="23"/>
  <c r="AS541" i="23"/>
  <c r="AZ540" i="23" a="1"/>
  <c r="AZ540" i="23" s="1"/>
  <c r="AX540" i="23" a="1"/>
  <c r="AX540" i="23" s="1"/>
  <c r="AT540" i="23"/>
  <c r="AS540" i="23"/>
  <c r="AZ539" i="23" a="1"/>
  <c r="AZ539" i="23" s="1"/>
  <c r="AX539" i="23" a="1"/>
  <c r="AX539" i="23" s="1"/>
  <c r="AT539" i="23"/>
  <c r="AS539" i="23"/>
  <c r="AZ538" i="23" a="1"/>
  <c r="AZ538" i="23" s="1"/>
  <c r="AX538" i="23" a="1"/>
  <c r="AX538" i="23" s="1"/>
  <c r="AT538" i="23"/>
  <c r="AS538" i="23"/>
  <c r="AZ537" i="23" a="1"/>
  <c r="AZ537" i="23" s="1"/>
  <c r="AX537" i="23" a="1"/>
  <c r="AX537" i="23" s="1"/>
  <c r="AT537" i="23"/>
  <c r="AS537" i="23"/>
  <c r="AZ536" i="23" a="1"/>
  <c r="AZ536" i="23" s="1"/>
  <c r="AX536" i="23" a="1"/>
  <c r="AX536" i="23" s="1"/>
  <c r="AT536" i="23"/>
  <c r="AS536" i="23"/>
  <c r="AZ535" i="23" a="1"/>
  <c r="AZ535" i="23" s="1"/>
  <c r="AX535" i="23" a="1"/>
  <c r="AX535" i="23" s="1"/>
  <c r="AT535" i="23"/>
  <c r="AS535" i="23"/>
  <c r="AZ534" i="23" a="1"/>
  <c r="AZ534" i="23" s="1"/>
  <c r="AX534" i="23" a="1"/>
  <c r="AX534" i="23" s="1"/>
  <c r="AT534" i="23"/>
  <c r="AS534" i="23"/>
  <c r="AZ533" i="23" a="1"/>
  <c r="AZ533" i="23" s="1"/>
  <c r="AX533" i="23" a="1"/>
  <c r="AX533" i="23" s="1"/>
  <c r="AT533" i="23"/>
  <c r="AS533" i="23"/>
  <c r="AZ532" i="23" a="1"/>
  <c r="AZ532" i="23" s="1"/>
  <c r="AX532" i="23" a="1"/>
  <c r="AX532" i="23" s="1"/>
  <c r="AT532" i="23"/>
  <c r="AS532" i="23"/>
  <c r="AZ531" i="23" a="1"/>
  <c r="AZ531" i="23" s="1"/>
  <c r="AX531" i="23" a="1"/>
  <c r="AX531" i="23" s="1"/>
  <c r="AT531" i="23"/>
  <c r="AS531" i="23"/>
  <c r="AZ530" i="23" a="1"/>
  <c r="AZ530" i="23" s="1"/>
  <c r="AX530" i="23" a="1"/>
  <c r="AX530" i="23" s="1"/>
  <c r="AT530" i="23"/>
  <c r="AS530" i="23"/>
  <c r="AZ529" i="23" a="1"/>
  <c r="AZ529" i="23" s="1"/>
  <c r="AX529" i="23" a="1"/>
  <c r="AX529" i="23" s="1"/>
  <c r="AT529" i="23"/>
  <c r="AU529" i="23" s="1" a="1"/>
  <c r="AU529" i="23" s="1"/>
  <c r="AS529" i="23"/>
  <c r="AZ528" i="23" a="1"/>
  <c r="AZ528" i="23" s="1"/>
  <c r="AX528" i="23" a="1"/>
  <c r="AX528" i="23" s="1"/>
  <c r="AT528" i="23"/>
  <c r="AS528" i="23"/>
  <c r="AZ527" i="23" a="1"/>
  <c r="AZ527" i="23" s="1"/>
  <c r="AX527" i="23" a="1"/>
  <c r="AX527" i="23" s="1"/>
  <c r="AT527" i="23"/>
  <c r="AS527" i="23"/>
  <c r="AZ526" i="23" a="1"/>
  <c r="AZ526" i="23" s="1"/>
  <c r="AX526" i="23" a="1"/>
  <c r="AX526" i="23" s="1"/>
  <c r="AT526" i="23"/>
  <c r="AS526" i="23"/>
  <c r="AZ525" i="23" a="1"/>
  <c r="AZ525" i="23" s="1"/>
  <c r="AX525" i="23" a="1"/>
  <c r="AX525" i="23" s="1"/>
  <c r="AT525" i="23"/>
  <c r="AS525" i="23"/>
  <c r="AZ524" i="23" a="1"/>
  <c r="AZ524" i="23" s="1"/>
  <c r="AX524" i="23" a="1"/>
  <c r="AX524" i="23" s="1"/>
  <c r="AT524" i="23"/>
  <c r="AS524" i="23"/>
  <c r="AZ523" i="23" a="1"/>
  <c r="AZ523" i="23" s="1"/>
  <c r="AX523" i="23" a="1"/>
  <c r="AX523" i="23" s="1"/>
  <c r="AT523" i="23"/>
  <c r="AS523" i="23"/>
  <c r="AZ522" i="23" a="1"/>
  <c r="AZ522" i="23" s="1"/>
  <c r="AX522" i="23" a="1"/>
  <c r="AX522" i="23" s="1"/>
  <c r="AT522" i="23"/>
  <c r="AS522" i="23"/>
  <c r="AZ521" i="23" a="1"/>
  <c r="AZ521" i="23" s="1"/>
  <c r="AX521" i="23" a="1"/>
  <c r="AX521" i="23" s="1"/>
  <c r="AT521" i="23"/>
  <c r="AS521" i="23"/>
  <c r="AZ520" i="23" a="1"/>
  <c r="AZ520" i="23" s="1"/>
  <c r="AX520" i="23" a="1"/>
  <c r="AX520" i="23" s="1"/>
  <c r="AT520" i="23"/>
  <c r="AS520" i="23"/>
  <c r="AZ519" i="23" a="1"/>
  <c r="AZ519" i="23" s="1"/>
  <c r="AX519" i="23" a="1"/>
  <c r="AX519" i="23" s="1"/>
  <c r="AT519" i="23"/>
  <c r="AS519" i="23"/>
  <c r="AZ518" i="23" a="1"/>
  <c r="AZ518" i="23" s="1"/>
  <c r="AX518" i="23" a="1"/>
  <c r="AX518" i="23" s="1"/>
  <c r="AT518" i="23"/>
  <c r="AS518" i="23"/>
  <c r="AZ517" i="23" a="1"/>
  <c r="AZ517" i="23" s="1"/>
  <c r="AX517" i="23" a="1"/>
  <c r="AX517" i="23" s="1"/>
  <c r="AT517" i="23"/>
  <c r="AS517" i="23"/>
  <c r="AZ516" i="23" a="1"/>
  <c r="AZ516" i="23" s="1"/>
  <c r="AX516" i="23" a="1"/>
  <c r="AX516" i="23" s="1"/>
  <c r="AT516" i="23"/>
  <c r="AS516" i="23"/>
  <c r="AZ515" i="23" a="1"/>
  <c r="AZ515" i="23" s="1"/>
  <c r="AX515" i="23" a="1"/>
  <c r="AX515" i="23" s="1"/>
  <c r="AT515" i="23"/>
  <c r="AS515" i="23"/>
  <c r="AZ514" i="23" a="1"/>
  <c r="AZ514" i="23" s="1"/>
  <c r="AX514" i="23" a="1"/>
  <c r="AX514" i="23" s="1"/>
  <c r="AT514" i="23"/>
  <c r="AS514" i="23"/>
  <c r="AZ513" i="23" a="1"/>
  <c r="AZ513" i="23" s="1"/>
  <c r="AX513" i="23" a="1"/>
  <c r="AX513" i="23" s="1"/>
  <c r="AT513" i="23"/>
  <c r="AS513" i="23"/>
  <c r="AZ512" i="23" a="1"/>
  <c r="AZ512" i="23" s="1"/>
  <c r="AX512" i="23" a="1"/>
  <c r="AX512" i="23" s="1"/>
  <c r="AT512" i="23"/>
  <c r="AS512" i="23"/>
  <c r="AZ511" i="23" a="1"/>
  <c r="AZ511" i="23" s="1"/>
  <c r="AX511" i="23" a="1"/>
  <c r="AX511" i="23" s="1"/>
  <c r="AT511" i="23"/>
  <c r="AS511" i="23"/>
  <c r="AZ510" i="23" a="1"/>
  <c r="AZ510" i="23" s="1"/>
  <c r="AX510" i="23" a="1"/>
  <c r="AX510" i="23" s="1"/>
  <c r="AT510" i="23"/>
  <c r="AS510" i="23"/>
  <c r="AZ509" i="23" a="1"/>
  <c r="AZ509" i="23" s="1"/>
  <c r="AX509" i="23" a="1"/>
  <c r="AX509" i="23" s="1"/>
  <c r="AT509" i="23"/>
  <c r="AS509" i="23"/>
  <c r="AZ508" i="23" a="1"/>
  <c r="AZ508" i="23" s="1"/>
  <c r="AX508" i="23" a="1"/>
  <c r="AX508" i="23" s="1"/>
  <c r="AT508" i="23"/>
  <c r="AS508" i="23"/>
  <c r="AZ507" i="23" a="1"/>
  <c r="AZ507" i="23" s="1"/>
  <c r="AX507" i="23" a="1"/>
  <c r="AX507" i="23" s="1"/>
  <c r="AT507" i="23"/>
  <c r="AS507" i="23"/>
  <c r="AZ506" i="23" a="1"/>
  <c r="AZ506" i="23" s="1"/>
  <c r="AX506" i="23" a="1"/>
  <c r="AX506" i="23" s="1"/>
  <c r="AT506" i="23"/>
  <c r="AS506" i="23"/>
  <c r="AZ505" i="23" a="1"/>
  <c r="AZ505" i="23" s="1"/>
  <c r="AX505" i="23" a="1"/>
  <c r="AX505" i="23" s="1"/>
  <c r="AT505" i="23"/>
  <c r="AS505" i="23"/>
  <c r="AZ504" i="23" a="1"/>
  <c r="AZ504" i="23" s="1"/>
  <c r="AX504" i="23" a="1"/>
  <c r="AX504" i="23" s="1"/>
  <c r="AT504" i="23"/>
  <c r="AS504" i="23"/>
  <c r="AZ503" i="23" a="1"/>
  <c r="AZ503" i="23" s="1"/>
  <c r="AX503" i="23" a="1"/>
  <c r="AX503" i="23" s="1"/>
  <c r="AT503" i="23"/>
  <c r="AS503" i="23"/>
  <c r="AZ502" i="23" a="1"/>
  <c r="AZ502" i="23" s="1"/>
  <c r="AX502" i="23" a="1"/>
  <c r="AX502" i="23" s="1"/>
  <c r="AT502" i="23"/>
  <c r="AS502" i="23"/>
  <c r="AZ501" i="23" a="1"/>
  <c r="AZ501" i="23" s="1"/>
  <c r="AX501" i="23" a="1"/>
  <c r="AX501" i="23" s="1"/>
  <c r="AT501" i="23"/>
  <c r="AS501" i="23"/>
  <c r="AZ500" i="23" a="1"/>
  <c r="AZ500" i="23" s="1"/>
  <c r="AX500" i="23" a="1"/>
  <c r="AX500" i="23" s="1"/>
  <c r="AT500" i="23"/>
  <c r="AS500" i="23"/>
  <c r="AZ499" i="23" a="1"/>
  <c r="AZ499" i="23" s="1"/>
  <c r="AX499" i="23" a="1"/>
  <c r="AX499" i="23" s="1"/>
  <c r="AT499" i="23"/>
  <c r="AS499" i="23"/>
  <c r="AZ498" i="23" a="1"/>
  <c r="AZ498" i="23" s="1"/>
  <c r="AX498" i="23" a="1"/>
  <c r="AX498" i="23" s="1"/>
  <c r="AT498" i="23"/>
  <c r="AS498" i="23"/>
  <c r="AZ497" i="23" a="1"/>
  <c r="AZ497" i="23" s="1"/>
  <c r="AX497" i="23" a="1"/>
  <c r="AX497" i="23" s="1"/>
  <c r="AT497" i="23"/>
  <c r="AS497" i="23"/>
  <c r="AZ496" i="23" a="1"/>
  <c r="AZ496" i="23" s="1"/>
  <c r="AX496" i="23" a="1"/>
  <c r="AX496" i="23" s="1"/>
  <c r="AT496" i="23"/>
  <c r="AS496" i="23"/>
  <c r="AZ495" i="23" a="1"/>
  <c r="AZ495" i="23" s="1"/>
  <c r="AX495" i="23" a="1"/>
  <c r="AX495" i="23" s="1"/>
  <c r="AT495" i="23"/>
  <c r="AS495" i="23"/>
  <c r="AZ494" i="23" a="1"/>
  <c r="AZ494" i="23" s="1"/>
  <c r="AX494" i="23" a="1"/>
  <c r="AX494" i="23" s="1"/>
  <c r="AT494" i="23"/>
  <c r="AS494" i="23"/>
  <c r="AZ493" i="23" a="1"/>
  <c r="AZ493" i="23" s="1"/>
  <c r="AX493" i="23" a="1"/>
  <c r="AX493" i="23" s="1"/>
  <c r="AT493" i="23"/>
  <c r="AS493" i="23"/>
  <c r="AZ492" i="23" a="1"/>
  <c r="AZ492" i="23" s="1"/>
  <c r="AX492" i="23" a="1"/>
  <c r="AX492" i="23" s="1"/>
  <c r="AT492" i="23"/>
  <c r="AS492" i="23"/>
  <c r="AZ491" i="23" a="1"/>
  <c r="AZ491" i="23" s="1"/>
  <c r="AX491" i="23" a="1"/>
  <c r="AX491" i="23" s="1"/>
  <c r="AT491" i="23"/>
  <c r="AS491" i="23"/>
  <c r="AZ490" i="23" a="1"/>
  <c r="AZ490" i="23" s="1"/>
  <c r="AX490" i="23" a="1"/>
  <c r="AX490" i="23" s="1"/>
  <c r="AT490" i="23"/>
  <c r="AS490" i="23"/>
  <c r="AZ489" i="23" a="1"/>
  <c r="AZ489" i="23" s="1"/>
  <c r="AX489" i="23" a="1"/>
  <c r="AX489" i="23" s="1"/>
  <c r="AT489" i="23"/>
  <c r="AS489" i="23"/>
  <c r="AZ488" i="23" a="1"/>
  <c r="AZ488" i="23" s="1"/>
  <c r="AX488" i="23" a="1"/>
  <c r="AX488" i="23" s="1"/>
  <c r="AT488" i="23"/>
  <c r="AS488" i="23"/>
  <c r="AZ487" i="23" a="1"/>
  <c r="AZ487" i="23" s="1"/>
  <c r="AX487" i="23" a="1"/>
  <c r="AX487" i="23" s="1"/>
  <c r="AT487" i="23"/>
  <c r="AS487" i="23"/>
  <c r="AZ486" i="23" a="1"/>
  <c r="AZ486" i="23" s="1"/>
  <c r="AX486" i="23" a="1"/>
  <c r="AX486" i="23" s="1"/>
  <c r="AT486" i="23"/>
  <c r="AU486" i="23" s="1" a="1"/>
  <c r="AU486" i="23" s="1"/>
  <c r="AS486" i="23"/>
  <c r="AZ485" i="23" a="1"/>
  <c r="AZ485" i="23" s="1"/>
  <c r="AX485" i="23" a="1"/>
  <c r="AX485" i="23" s="1"/>
  <c r="AT485" i="23"/>
  <c r="AS485" i="23"/>
  <c r="AZ484" i="23" a="1"/>
  <c r="AZ484" i="23" s="1"/>
  <c r="AX484" i="23" a="1"/>
  <c r="AX484" i="23" s="1"/>
  <c r="AT484" i="23"/>
  <c r="AS484" i="23"/>
  <c r="AZ483" i="23" a="1"/>
  <c r="AZ483" i="23" s="1"/>
  <c r="AX483" i="23" a="1"/>
  <c r="AX483" i="23" s="1"/>
  <c r="AT483" i="23"/>
  <c r="AS483" i="23"/>
  <c r="AZ482" i="23" a="1"/>
  <c r="AZ482" i="23" s="1"/>
  <c r="AX482" i="23" a="1"/>
  <c r="AX482" i="23" s="1"/>
  <c r="AT482" i="23"/>
  <c r="AS482" i="23"/>
  <c r="AZ481" i="23" a="1"/>
  <c r="AZ481" i="23" s="1"/>
  <c r="AX481" i="23" a="1"/>
  <c r="AX481" i="23" s="1"/>
  <c r="AT481" i="23"/>
  <c r="AS481" i="23"/>
  <c r="AZ480" i="23" a="1"/>
  <c r="AZ480" i="23" s="1"/>
  <c r="AX480" i="23" a="1"/>
  <c r="AX480" i="23" s="1"/>
  <c r="AT480" i="23"/>
  <c r="AS480" i="23"/>
  <c r="AZ479" i="23" a="1"/>
  <c r="AZ479" i="23" s="1"/>
  <c r="AX479" i="23" a="1"/>
  <c r="AX479" i="23" s="1"/>
  <c r="AT479" i="23"/>
  <c r="AS479" i="23"/>
  <c r="AZ478" i="23" a="1"/>
  <c r="AZ478" i="23" s="1"/>
  <c r="AX478" i="23" a="1"/>
  <c r="AX478" i="23" s="1"/>
  <c r="AT478" i="23"/>
  <c r="AS478" i="23"/>
  <c r="AZ477" i="23" a="1"/>
  <c r="AZ477" i="23" s="1"/>
  <c r="AX477" i="23" a="1"/>
  <c r="AX477" i="23" s="1"/>
  <c r="AT477" i="23"/>
  <c r="AS477" i="23"/>
  <c r="AZ476" i="23" a="1"/>
  <c r="AZ476" i="23" s="1"/>
  <c r="AX476" i="23" a="1"/>
  <c r="AX476" i="23" s="1"/>
  <c r="AT476" i="23"/>
  <c r="AS476" i="23"/>
  <c r="AZ475" i="23" a="1"/>
  <c r="AZ475" i="23" s="1"/>
  <c r="AX475" i="23" a="1"/>
  <c r="AX475" i="23" s="1"/>
  <c r="AT475" i="23"/>
  <c r="AS475" i="23"/>
  <c r="AZ474" i="23" a="1"/>
  <c r="AZ474" i="23" s="1"/>
  <c r="AX474" i="23" a="1"/>
  <c r="AX474" i="23" s="1"/>
  <c r="AT474" i="23"/>
  <c r="AS474" i="23"/>
  <c r="AZ473" i="23" a="1"/>
  <c r="AZ473" i="23" s="1"/>
  <c r="AX473" i="23" a="1"/>
  <c r="AX473" i="23" s="1"/>
  <c r="AT473" i="23"/>
  <c r="AS473" i="23"/>
  <c r="AZ472" i="23" a="1"/>
  <c r="AZ472" i="23" s="1"/>
  <c r="AX472" i="23" a="1"/>
  <c r="AX472" i="23" s="1"/>
  <c r="AT472" i="23"/>
  <c r="AS472" i="23"/>
  <c r="AZ471" i="23" a="1"/>
  <c r="AZ471" i="23" s="1"/>
  <c r="AX471" i="23" a="1"/>
  <c r="AX471" i="23" s="1"/>
  <c r="AT471" i="23"/>
  <c r="AS471" i="23"/>
  <c r="AZ470" i="23" a="1"/>
  <c r="AZ470" i="23" s="1"/>
  <c r="AX470" i="23" a="1"/>
  <c r="AX470" i="23" s="1"/>
  <c r="AT470" i="23"/>
  <c r="AS470" i="23"/>
  <c r="AZ469" i="23" a="1"/>
  <c r="AZ469" i="23" s="1"/>
  <c r="AX469" i="23" a="1"/>
  <c r="AX469" i="23" s="1"/>
  <c r="AT469" i="23"/>
  <c r="AS469" i="23"/>
  <c r="AZ468" i="23" a="1"/>
  <c r="AZ468" i="23" s="1"/>
  <c r="AX468" i="23" a="1"/>
  <c r="AX468" i="23" s="1"/>
  <c r="AT468" i="23"/>
  <c r="AS468" i="23"/>
  <c r="AZ467" i="23" a="1"/>
  <c r="AZ467" i="23" s="1"/>
  <c r="AX467" i="23" a="1"/>
  <c r="AX467" i="23" s="1"/>
  <c r="AT467" i="23"/>
  <c r="AS467" i="23"/>
  <c r="AZ466" i="23" a="1"/>
  <c r="AZ466" i="23" s="1"/>
  <c r="AX466" i="23" a="1"/>
  <c r="AX466" i="23" s="1"/>
  <c r="AT466" i="23"/>
  <c r="AS466" i="23"/>
  <c r="AZ465" i="23" a="1"/>
  <c r="AZ465" i="23" s="1"/>
  <c r="AX465" i="23" a="1"/>
  <c r="AX465" i="23" s="1"/>
  <c r="AT465" i="23"/>
  <c r="AS465" i="23"/>
  <c r="AZ464" i="23" a="1"/>
  <c r="AZ464" i="23" s="1"/>
  <c r="AX464" i="23" a="1"/>
  <c r="AX464" i="23" s="1"/>
  <c r="AT464" i="23"/>
  <c r="AS464" i="23"/>
  <c r="AZ463" i="23" a="1"/>
  <c r="AZ463" i="23" s="1"/>
  <c r="AX463" i="23" a="1"/>
  <c r="AX463" i="23" s="1"/>
  <c r="AT463" i="23"/>
  <c r="AS463" i="23"/>
  <c r="AZ462" i="23" a="1"/>
  <c r="AZ462" i="23" s="1"/>
  <c r="AX462" i="23" a="1"/>
  <c r="AX462" i="23" s="1"/>
  <c r="AT462" i="23"/>
  <c r="AS462" i="23"/>
  <c r="AZ461" i="23" a="1"/>
  <c r="AZ461" i="23" s="1"/>
  <c r="AX461" i="23" a="1"/>
  <c r="AX461" i="23" s="1"/>
  <c r="AT461" i="23"/>
  <c r="AS461" i="23"/>
  <c r="AZ460" i="23" a="1"/>
  <c r="AZ460" i="23" s="1"/>
  <c r="AX460" i="23" a="1"/>
  <c r="AX460" i="23" s="1"/>
  <c r="AT460" i="23"/>
  <c r="AS460" i="23"/>
  <c r="AZ459" i="23" a="1"/>
  <c r="AZ459" i="23" s="1"/>
  <c r="AX459" i="23" a="1"/>
  <c r="AX459" i="23" s="1"/>
  <c r="AT459" i="23"/>
  <c r="AS459" i="23"/>
  <c r="AZ458" i="23" a="1"/>
  <c r="AZ458" i="23" s="1"/>
  <c r="AX458" i="23" a="1"/>
  <c r="AX458" i="23" s="1"/>
  <c r="AT458" i="23"/>
  <c r="AS458" i="23"/>
  <c r="AZ457" i="23" a="1"/>
  <c r="AZ457" i="23" s="1"/>
  <c r="AX457" i="23" a="1"/>
  <c r="AX457" i="23" s="1"/>
  <c r="AT457" i="23"/>
  <c r="AS457" i="23"/>
  <c r="AZ456" i="23" a="1"/>
  <c r="AZ456" i="23" s="1"/>
  <c r="AX456" i="23" a="1"/>
  <c r="AX456" i="23" s="1"/>
  <c r="AT456" i="23"/>
  <c r="AS456" i="23"/>
  <c r="AZ455" i="23" a="1"/>
  <c r="AZ455" i="23" s="1"/>
  <c r="AX455" i="23" a="1"/>
  <c r="AX455" i="23" s="1"/>
  <c r="AT455" i="23"/>
  <c r="AS455" i="23"/>
  <c r="AZ454" i="23" a="1"/>
  <c r="AZ454" i="23" s="1"/>
  <c r="AX454" i="23" a="1"/>
  <c r="AX454" i="23" s="1"/>
  <c r="AT454" i="23"/>
  <c r="AS454" i="23"/>
  <c r="AZ453" i="23" a="1"/>
  <c r="AZ453" i="23" s="1"/>
  <c r="AX453" i="23" a="1"/>
  <c r="AX453" i="23" s="1"/>
  <c r="AT453" i="23"/>
  <c r="AS453" i="23"/>
  <c r="AZ452" i="23" a="1"/>
  <c r="AZ452" i="23" s="1"/>
  <c r="AX452" i="23" a="1"/>
  <c r="AX452" i="23" s="1"/>
  <c r="AT452" i="23"/>
  <c r="AS452" i="23"/>
  <c r="AZ451" i="23" a="1"/>
  <c r="AZ451" i="23" s="1"/>
  <c r="AX451" i="23" a="1"/>
  <c r="AX451" i="23" s="1"/>
  <c r="AT451" i="23"/>
  <c r="AS451" i="23"/>
  <c r="AZ450" i="23" a="1"/>
  <c r="AZ450" i="23" s="1"/>
  <c r="AX450" i="23" a="1"/>
  <c r="AX450" i="23" s="1"/>
  <c r="AT450" i="23"/>
  <c r="AS450" i="23"/>
  <c r="AZ449" i="23" a="1"/>
  <c r="AZ449" i="23" s="1"/>
  <c r="AX449" i="23" a="1"/>
  <c r="AX449" i="23" s="1"/>
  <c r="AT449" i="23"/>
  <c r="AS449" i="23"/>
  <c r="AZ448" i="23" a="1"/>
  <c r="AZ448" i="23" s="1"/>
  <c r="AX448" i="23" a="1"/>
  <c r="AX448" i="23" s="1"/>
  <c r="AT448" i="23"/>
  <c r="AS448" i="23"/>
  <c r="AZ447" i="23" a="1"/>
  <c r="AZ447" i="23" s="1"/>
  <c r="AX447" i="23" a="1"/>
  <c r="AX447" i="23" s="1"/>
  <c r="AT447" i="23"/>
  <c r="AS447" i="23"/>
  <c r="AZ446" i="23" a="1"/>
  <c r="AZ446" i="23" s="1"/>
  <c r="AX446" i="23" a="1"/>
  <c r="AX446" i="23" s="1"/>
  <c r="AT446" i="23"/>
  <c r="AS446" i="23"/>
  <c r="AZ445" i="23" a="1"/>
  <c r="AZ445" i="23" s="1"/>
  <c r="AX445" i="23" a="1"/>
  <c r="AX445" i="23" s="1"/>
  <c r="AT445" i="23"/>
  <c r="AS445" i="23"/>
  <c r="AZ444" i="23" a="1"/>
  <c r="AZ444" i="23" s="1"/>
  <c r="AX444" i="23" a="1"/>
  <c r="AX444" i="23" s="1"/>
  <c r="AT444" i="23"/>
  <c r="AS444" i="23"/>
  <c r="AZ443" i="23" a="1"/>
  <c r="AZ443" i="23" s="1"/>
  <c r="AX443" i="23" a="1"/>
  <c r="AX443" i="23" s="1"/>
  <c r="AT443" i="23"/>
  <c r="AS443" i="23"/>
  <c r="AZ442" i="23" a="1"/>
  <c r="AZ442" i="23" s="1"/>
  <c r="AX442" i="23" a="1"/>
  <c r="AX442" i="23" s="1"/>
  <c r="AT442" i="23"/>
  <c r="AS442" i="23"/>
  <c r="AZ441" i="23" a="1"/>
  <c r="AZ441" i="23" s="1"/>
  <c r="AX441" i="23" a="1"/>
  <c r="AX441" i="23" s="1"/>
  <c r="AT441" i="23"/>
  <c r="AS441" i="23"/>
  <c r="AZ440" i="23" a="1"/>
  <c r="AZ440" i="23" s="1"/>
  <c r="AX440" i="23" a="1"/>
  <c r="AX440" i="23" s="1"/>
  <c r="AT440" i="23"/>
  <c r="AS440" i="23"/>
  <c r="AZ439" i="23" a="1"/>
  <c r="AZ439" i="23" s="1"/>
  <c r="AX439" i="23" a="1"/>
  <c r="AX439" i="23" s="1"/>
  <c r="AT439" i="23"/>
  <c r="AS439" i="23"/>
  <c r="AZ438" i="23" a="1"/>
  <c r="AZ438" i="23" s="1"/>
  <c r="AX438" i="23" a="1"/>
  <c r="AX438" i="23" s="1"/>
  <c r="AT438" i="23"/>
  <c r="AS438" i="23"/>
  <c r="AZ437" i="23" a="1"/>
  <c r="AZ437" i="23" s="1"/>
  <c r="AX437" i="23" a="1"/>
  <c r="AX437" i="23" s="1"/>
  <c r="AT437" i="23"/>
  <c r="AS437" i="23"/>
  <c r="AZ436" i="23" a="1"/>
  <c r="AZ436" i="23" s="1"/>
  <c r="AX436" i="23" a="1"/>
  <c r="AX436" i="23" s="1"/>
  <c r="AT436" i="23"/>
  <c r="AS436" i="23"/>
  <c r="AZ435" i="23" a="1"/>
  <c r="AZ435" i="23" s="1"/>
  <c r="AX435" i="23" a="1"/>
  <c r="AX435" i="23" s="1"/>
  <c r="AT435" i="23"/>
  <c r="AS435" i="23"/>
  <c r="AZ434" i="23" a="1"/>
  <c r="AZ434" i="23" s="1"/>
  <c r="AX434" i="23" a="1"/>
  <c r="AX434" i="23" s="1"/>
  <c r="AT434" i="23"/>
  <c r="AS434" i="23"/>
  <c r="AZ433" i="23" a="1"/>
  <c r="AZ433" i="23" s="1"/>
  <c r="AX433" i="23" a="1"/>
  <c r="AX433" i="23" s="1"/>
  <c r="AT433" i="23"/>
  <c r="AS433" i="23"/>
  <c r="AZ432" i="23" a="1"/>
  <c r="AZ432" i="23" s="1"/>
  <c r="AX432" i="23" a="1"/>
  <c r="AX432" i="23" s="1"/>
  <c r="AT432" i="23"/>
  <c r="AS432" i="23"/>
  <c r="AZ431" i="23" a="1"/>
  <c r="AZ431" i="23" s="1"/>
  <c r="AX431" i="23" a="1"/>
  <c r="AX431" i="23" s="1"/>
  <c r="AT431" i="23"/>
  <c r="AS431" i="23"/>
  <c r="AZ430" i="23" a="1"/>
  <c r="AZ430" i="23" s="1"/>
  <c r="AX430" i="23" a="1"/>
  <c r="AX430" i="23" s="1"/>
  <c r="AT430" i="23"/>
  <c r="AS430" i="23"/>
  <c r="AZ429" i="23" a="1"/>
  <c r="AZ429" i="23" s="1"/>
  <c r="AX429" i="23" a="1"/>
  <c r="AX429" i="23" s="1"/>
  <c r="AT429" i="23"/>
  <c r="AS429" i="23"/>
  <c r="AZ428" i="23" a="1"/>
  <c r="AZ428" i="23" s="1"/>
  <c r="AX428" i="23" a="1"/>
  <c r="AX428" i="23" s="1"/>
  <c r="AT428" i="23"/>
  <c r="AU428" i="23" s="1" a="1"/>
  <c r="AU428" i="23" s="1"/>
  <c r="AS428" i="23"/>
  <c r="AZ427" i="23" a="1"/>
  <c r="AZ427" i="23" s="1"/>
  <c r="AX427" i="23" a="1"/>
  <c r="AX427" i="23" s="1"/>
  <c r="AT427" i="23"/>
  <c r="AS427" i="23"/>
  <c r="AZ426" i="23" a="1"/>
  <c r="AZ426" i="23" s="1"/>
  <c r="AX426" i="23" a="1"/>
  <c r="AX426" i="23" s="1"/>
  <c r="AT426" i="23"/>
  <c r="AS426" i="23"/>
  <c r="AZ425" i="23" a="1"/>
  <c r="AZ425" i="23" s="1"/>
  <c r="AX425" i="23" a="1"/>
  <c r="AX425" i="23" s="1"/>
  <c r="AT425" i="23"/>
  <c r="AS425" i="23"/>
  <c r="AZ424" i="23" a="1"/>
  <c r="AZ424" i="23" s="1"/>
  <c r="AX424" i="23" a="1"/>
  <c r="AX424" i="23" s="1"/>
  <c r="AT424" i="23"/>
  <c r="AU424" i="23" s="1" a="1"/>
  <c r="AU424" i="23" s="1"/>
  <c r="AS424" i="23"/>
  <c r="AZ423" i="23" a="1"/>
  <c r="AZ423" i="23" s="1"/>
  <c r="AX423" i="23" a="1"/>
  <c r="AX423" i="23" s="1"/>
  <c r="AT423" i="23"/>
  <c r="AS423" i="23"/>
  <c r="AZ422" i="23" a="1"/>
  <c r="AZ422" i="23" s="1"/>
  <c r="AX422" i="23" a="1"/>
  <c r="AX422" i="23" s="1"/>
  <c r="AT422" i="23"/>
  <c r="AS422" i="23"/>
  <c r="AZ421" i="23" a="1"/>
  <c r="AZ421" i="23" s="1"/>
  <c r="AX421" i="23" a="1"/>
  <c r="AX421" i="23" s="1"/>
  <c r="AT421" i="23"/>
  <c r="AS421" i="23"/>
  <c r="AZ420" i="23" a="1"/>
  <c r="AZ420" i="23" s="1"/>
  <c r="AX420" i="23" a="1"/>
  <c r="AX420" i="23" s="1"/>
  <c r="AT420" i="23"/>
  <c r="AS420" i="23"/>
  <c r="AZ419" i="23" a="1"/>
  <c r="AZ419" i="23" s="1"/>
  <c r="AX419" i="23" a="1"/>
  <c r="AX419" i="23" s="1"/>
  <c r="AT419" i="23"/>
  <c r="AS419" i="23"/>
  <c r="AZ418" i="23" a="1"/>
  <c r="AZ418" i="23" s="1"/>
  <c r="AX418" i="23" a="1"/>
  <c r="AX418" i="23" s="1"/>
  <c r="AT418" i="23"/>
  <c r="AS418" i="23"/>
  <c r="AZ417" i="23" a="1"/>
  <c r="AZ417" i="23" s="1"/>
  <c r="AX417" i="23" a="1"/>
  <c r="AX417" i="23" s="1"/>
  <c r="AT417" i="23"/>
  <c r="AS417" i="23"/>
  <c r="AZ416" i="23" a="1"/>
  <c r="AZ416" i="23" s="1"/>
  <c r="AX416" i="23" a="1"/>
  <c r="AX416" i="23" s="1"/>
  <c r="AT416" i="23"/>
  <c r="AS416" i="23"/>
  <c r="AZ415" i="23" a="1"/>
  <c r="AZ415" i="23" s="1"/>
  <c r="AX415" i="23" a="1"/>
  <c r="AX415" i="23" s="1"/>
  <c r="AT415" i="23"/>
  <c r="AS415" i="23"/>
  <c r="AZ414" i="23" a="1"/>
  <c r="AZ414" i="23" s="1"/>
  <c r="AX414" i="23" a="1"/>
  <c r="AX414" i="23" s="1"/>
  <c r="AT414" i="23"/>
  <c r="AS414" i="23"/>
  <c r="AZ413" i="23" a="1"/>
  <c r="AZ413" i="23" s="1"/>
  <c r="AX413" i="23" a="1"/>
  <c r="AX413" i="23" s="1"/>
  <c r="AT413" i="23"/>
  <c r="AS413" i="23"/>
  <c r="AZ412" i="23" a="1"/>
  <c r="AZ412" i="23" s="1"/>
  <c r="AX412" i="23" a="1"/>
  <c r="AX412" i="23" s="1"/>
  <c r="AT412" i="23"/>
  <c r="AS412" i="23"/>
  <c r="AZ411" i="23" a="1"/>
  <c r="AZ411" i="23" s="1"/>
  <c r="AX411" i="23" a="1"/>
  <c r="AX411" i="23" s="1"/>
  <c r="AT411" i="23"/>
  <c r="AS411" i="23"/>
  <c r="AZ410" i="23" a="1"/>
  <c r="AZ410" i="23" s="1"/>
  <c r="AX410" i="23" a="1"/>
  <c r="AX410" i="23" s="1"/>
  <c r="AT410" i="23"/>
  <c r="AS410" i="23"/>
  <c r="AZ409" i="23" a="1"/>
  <c r="AZ409" i="23" s="1"/>
  <c r="AX409" i="23" a="1"/>
  <c r="AX409" i="23" s="1"/>
  <c r="AT409" i="23"/>
  <c r="AS409" i="23"/>
  <c r="AZ408" i="23" a="1"/>
  <c r="AZ408" i="23" s="1"/>
  <c r="AX408" i="23" a="1"/>
  <c r="AX408" i="23" s="1"/>
  <c r="AT408" i="23"/>
  <c r="AS408" i="23"/>
  <c r="AZ407" i="23" a="1"/>
  <c r="AZ407" i="23" s="1"/>
  <c r="AX407" i="23" a="1"/>
  <c r="AX407" i="23" s="1"/>
  <c r="AT407" i="23"/>
  <c r="AS407" i="23"/>
  <c r="AZ406" i="23" a="1"/>
  <c r="AZ406" i="23" s="1"/>
  <c r="AX406" i="23" a="1"/>
  <c r="AX406" i="23" s="1"/>
  <c r="AT406" i="23"/>
  <c r="AS406" i="23"/>
  <c r="AZ405" i="23" a="1"/>
  <c r="AZ405" i="23" s="1"/>
  <c r="AX405" i="23" a="1"/>
  <c r="AX405" i="23" s="1"/>
  <c r="AT405" i="23"/>
  <c r="AS405" i="23"/>
  <c r="AZ404" i="23" a="1"/>
  <c r="AZ404" i="23" s="1"/>
  <c r="AX404" i="23" a="1"/>
  <c r="AX404" i="23" s="1"/>
  <c r="AT404" i="23"/>
  <c r="AS404" i="23"/>
  <c r="AZ403" i="23" a="1"/>
  <c r="AZ403" i="23" s="1"/>
  <c r="AX403" i="23" a="1"/>
  <c r="AX403" i="23" s="1"/>
  <c r="AT403" i="23"/>
  <c r="AS403" i="23"/>
  <c r="AZ402" i="23" a="1"/>
  <c r="AZ402" i="23" s="1"/>
  <c r="AX402" i="23" a="1"/>
  <c r="AX402" i="23" s="1"/>
  <c r="AT402" i="23"/>
  <c r="AS402" i="23"/>
  <c r="AZ401" i="23" a="1"/>
  <c r="AZ401" i="23" s="1"/>
  <c r="AX401" i="23" a="1"/>
  <c r="AX401" i="23" s="1"/>
  <c r="AT401" i="23"/>
  <c r="AS401" i="23"/>
  <c r="AZ400" i="23" a="1"/>
  <c r="AZ400" i="23" s="1"/>
  <c r="AX400" i="23" a="1"/>
  <c r="AX400" i="23" s="1"/>
  <c r="AT400" i="23"/>
  <c r="AS400" i="23"/>
  <c r="AZ399" i="23" a="1"/>
  <c r="AZ399" i="23" s="1"/>
  <c r="AX399" i="23" a="1"/>
  <c r="AX399" i="23" s="1"/>
  <c r="AT399" i="23"/>
  <c r="AS399" i="23"/>
  <c r="AZ398" i="23" a="1"/>
  <c r="AZ398" i="23" s="1"/>
  <c r="AX398" i="23" a="1"/>
  <c r="AX398" i="23" s="1"/>
  <c r="AT398" i="23"/>
  <c r="AS398" i="23"/>
  <c r="AZ397" i="23" a="1"/>
  <c r="AZ397" i="23" s="1"/>
  <c r="AX397" i="23" a="1"/>
  <c r="AX397" i="23" s="1"/>
  <c r="AT397" i="23"/>
  <c r="AS397" i="23"/>
  <c r="AZ396" i="23" a="1"/>
  <c r="AZ396" i="23" s="1"/>
  <c r="AX396" i="23" a="1"/>
  <c r="AX396" i="23" s="1"/>
  <c r="AT396" i="23"/>
  <c r="AS396" i="23"/>
  <c r="AZ395" i="23" a="1"/>
  <c r="AZ395" i="23" s="1"/>
  <c r="AX395" i="23" a="1"/>
  <c r="AX395" i="23" s="1"/>
  <c r="AT395" i="23"/>
  <c r="AS395" i="23"/>
  <c r="AZ394" i="23" a="1"/>
  <c r="AZ394" i="23" s="1"/>
  <c r="AX394" i="23" a="1"/>
  <c r="AX394" i="23" s="1"/>
  <c r="AT394" i="23"/>
  <c r="AS394" i="23"/>
  <c r="AZ393" i="23" a="1"/>
  <c r="AZ393" i="23" s="1"/>
  <c r="AX393" i="23" a="1"/>
  <c r="AX393" i="23" s="1"/>
  <c r="AT393" i="23"/>
  <c r="AS393" i="23"/>
  <c r="AZ392" i="23" a="1"/>
  <c r="AZ392" i="23" s="1"/>
  <c r="AX392" i="23" a="1"/>
  <c r="AX392" i="23" s="1"/>
  <c r="AT392" i="23"/>
  <c r="AS392" i="23"/>
  <c r="AZ391" i="23" a="1"/>
  <c r="AZ391" i="23" s="1"/>
  <c r="AX391" i="23" a="1"/>
  <c r="AX391" i="23" s="1"/>
  <c r="AT391" i="23"/>
  <c r="AS391" i="23"/>
  <c r="AZ390" i="23" a="1"/>
  <c r="AZ390" i="23" s="1"/>
  <c r="AX390" i="23" a="1"/>
  <c r="AX390" i="23" s="1"/>
  <c r="AT390" i="23"/>
  <c r="AS390" i="23"/>
  <c r="AZ389" i="23" a="1"/>
  <c r="AZ389" i="23" s="1"/>
  <c r="AX389" i="23" a="1"/>
  <c r="AX389" i="23" s="1"/>
  <c r="AT389" i="23"/>
  <c r="AS389" i="23"/>
  <c r="AZ388" i="23" a="1"/>
  <c r="AZ388" i="23" s="1"/>
  <c r="AX388" i="23" a="1"/>
  <c r="AX388" i="23" s="1"/>
  <c r="AT388" i="23"/>
  <c r="AS388" i="23"/>
  <c r="AZ387" i="23" a="1"/>
  <c r="AZ387" i="23" s="1"/>
  <c r="AX387" i="23" a="1"/>
  <c r="AX387" i="23" s="1"/>
  <c r="AT387" i="23"/>
  <c r="AS387" i="23"/>
  <c r="AZ386" i="23" a="1"/>
  <c r="AZ386" i="23" s="1"/>
  <c r="AX386" i="23" a="1"/>
  <c r="AX386" i="23" s="1"/>
  <c r="AT386" i="23"/>
  <c r="AS386" i="23"/>
  <c r="AZ385" i="23" a="1"/>
  <c r="AZ385" i="23" s="1"/>
  <c r="AX385" i="23" a="1"/>
  <c r="AX385" i="23" s="1"/>
  <c r="AT385" i="23"/>
  <c r="AS385" i="23"/>
  <c r="AZ384" i="23" a="1"/>
  <c r="AZ384" i="23" s="1"/>
  <c r="AX384" i="23" a="1"/>
  <c r="AX384" i="23" s="1"/>
  <c r="AT384" i="23"/>
  <c r="AS384" i="23"/>
  <c r="AZ383" i="23" a="1"/>
  <c r="AZ383" i="23" s="1"/>
  <c r="AX383" i="23" a="1"/>
  <c r="AX383" i="23" s="1"/>
  <c r="AT383" i="23"/>
  <c r="AS383" i="23"/>
  <c r="AZ382" i="23" a="1"/>
  <c r="AZ382" i="23" s="1"/>
  <c r="AX382" i="23" a="1"/>
  <c r="AX382" i="23" s="1"/>
  <c r="AT382" i="23"/>
  <c r="AS382" i="23"/>
  <c r="AZ381" i="23" a="1"/>
  <c r="AZ381" i="23" s="1"/>
  <c r="AX381" i="23" a="1"/>
  <c r="AX381" i="23" s="1"/>
  <c r="AT381" i="23"/>
  <c r="AS381" i="23"/>
  <c r="AZ380" i="23" a="1"/>
  <c r="AZ380" i="23" s="1"/>
  <c r="AX380" i="23" a="1"/>
  <c r="AX380" i="23" s="1"/>
  <c r="AT380" i="23"/>
  <c r="AS380" i="23"/>
  <c r="AZ379" i="23" a="1"/>
  <c r="AZ379" i="23" s="1"/>
  <c r="AX379" i="23" a="1"/>
  <c r="AX379" i="23" s="1"/>
  <c r="AT379" i="23"/>
  <c r="AS379" i="23"/>
  <c r="AZ378" i="23" a="1"/>
  <c r="AZ378" i="23" s="1"/>
  <c r="AX378" i="23" a="1"/>
  <c r="AX378" i="23" s="1"/>
  <c r="AT378" i="23"/>
  <c r="AS378" i="23"/>
  <c r="AZ377" i="23" a="1"/>
  <c r="AZ377" i="23" s="1"/>
  <c r="AX377" i="23" a="1"/>
  <c r="AX377" i="23" s="1"/>
  <c r="AT377" i="23"/>
  <c r="AS377" i="23"/>
  <c r="AZ376" i="23" a="1"/>
  <c r="AZ376" i="23" s="1"/>
  <c r="AX376" i="23" a="1"/>
  <c r="AX376" i="23" s="1"/>
  <c r="AT376" i="23"/>
  <c r="AS376" i="23"/>
  <c r="AZ375" i="23" a="1"/>
  <c r="AZ375" i="23" s="1"/>
  <c r="AX375" i="23" a="1"/>
  <c r="AX375" i="23" s="1"/>
  <c r="AT375" i="23"/>
  <c r="AS375" i="23"/>
  <c r="AZ374" i="23" a="1"/>
  <c r="AZ374" i="23" s="1"/>
  <c r="AX374" i="23" a="1"/>
  <c r="AX374" i="23" s="1"/>
  <c r="AT374" i="23"/>
  <c r="AS374" i="23"/>
  <c r="AZ373" i="23" a="1"/>
  <c r="AZ373" i="23" s="1"/>
  <c r="AX373" i="23" a="1"/>
  <c r="AX373" i="23" s="1"/>
  <c r="AT373" i="23"/>
  <c r="AS373" i="23"/>
  <c r="AZ372" i="23" a="1"/>
  <c r="AZ372" i="23" s="1"/>
  <c r="AX372" i="23" a="1"/>
  <c r="AX372" i="23" s="1"/>
  <c r="AT372" i="23"/>
  <c r="AS372" i="23"/>
  <c r="AZ371" i="23" a="1"/>
  <c r="AZ371" i="23" s="1"/>
  <c r="AX371" i="23" a="1"/>
  <c r="AX371" i="23" s="1"/>
  <c r="AT371" i="23"/>
  <c r="AS371" i="23"/>
  <c r="AZ370" i="23" a="1"/>
  <c r="AZ370" i="23" s="1"/>
  <c r="AX370" i="23" a="1"/>
  <c r="AX370" i="23" s="1"/>
  <c r="AT370" i="23"/>
  <c r="AS370" i="23"/>
  <c r="AZ369" i="23" a="1"/>
  <c r="AZ369" i="23" s="1"/>
  <c r="AX369" i="23" a="1"/>
  <c r="AX369" i="23" s="1"/>
  <c r="AT369" i="23"/>
  <c r="AS369" i="23"/>
  <c r="AZ368" i="23" a="1"/>
  <c r="AZ368" i="23" s="1"/>
  <c r="AX368" i="23" a="1"/>
  <c r="AX368" i="23" s="1"/>
  <c r="AT368" i="23"/>
  <c r="AS368" i="23"/>
  <c r="AZ367" i="23" a="1"/>
  <c r="AZ367" i="23" s="1"/>
  <c r="AX367" i="23" a="1"/>
  <c r="AX367" i="23" s="1"/>
  <c r="AT367" i="23"/>
  <c r="AS367" i="23"/>
  <c r="AZ366" i="23" a="1"/>
  <c r="AZ366" i="23" s="1"/>
  <c r="AX366" i="23" a="1"/>
  <c r="AX366" i="23" s="1"/>
  <c r="AT366" i="23"/>
  <c r="AS366" i="23"/>
  <c r="AZ365" i="23" a="1"/>
  <c r="AZ365" i="23" s="1"/>
  <c r="AX365" i="23" a="1"/>
  <c r="AX365" i="23" s="1"/>
  <c r="AT365" i="23"/>
  <c r="AS365" i="23"/>
  <c r="AZ364" i="23" a="1"/>
  <c r="AZ364" i="23" s="1"/>
  <c r="AX364" i="23" a="1"/>
  <c r="AX364" i="23" s="1"/>
  <c r="AT364" i="23"/>
  <c r="AS364" i="23"/>
  <c r="AZ363" i="23" a="1"/>
  <c r="AZ363" i="23" s="1"/>
  <c r="AX363" i="23" a="1"/>
  <c r="AX363" i="23" s="1"/>
  <c r="AT363" i="23"/>
  <c r="AS363" i="23"/>
  <c r="AZ362" i="23" a="1"/>
  <c r="AZ362" i="23" s="1"/>
  <c r="AX362" i="23" a="1"/>
  <c r="AX362" i="23" s="1"/>
  <c r="AT362" i="23"/>
  <c r="AS362" i="23"/>
  <c r="AZ361" i="23" a="1"/>
  <c r="AZ361" i="23" s="1"/>
  <c r="AX361" i="23" a="1"/>
  <c r="AX361" i="23" s="1"/>
  <c r="AT361" i="23"/>
  <c r="AS361" i="23"/>
  <c r="AZ360" i="23" a="1"/>
  <c r="AZ360" i="23" s="1"/>
  <c r="AX360" i="23" a="1"/>
  <c r="AX360" i="23" s="1"/>
  <c r="AT360" i="23"/>
  <c r="AS360" i="23"/>
  <c r="AZ359" i="23" a="1"/>
  <c r="AZ359" i="23" s="1"/>
  <c r="AX359" i="23" a="1"/>
  <c r="AX359" i="23" s="1"/>
  <c r="AT359" i="23"/>
  <c r="AS359" i="23"/>
  <c r="AZ358" i="23" a="1"/>
  <c r="AZ358" i="23" s="1"/>
  <c r="AX358" i="23" a="1"/>
  <c r="AX358" i="23" s="1"/>
  <c r="AT358" i="23"/>
  <c r="AS358" i="23"/>
  <c r="AZ357" i="23" a="1"/>
  <c r="AZ357" i="23" s="1"/>
  <c r="AX357" i="23" a="1"/>
  <c r="AX357" i="23" s="1"/>
  <c r="AT357" i="23"/>
  <c r="AS357" i="23"/>
  <c r="AZ356" i="23" a="1"/>
  <c r="AZ356" i="23" s="1"/>
  <c r="AX356" i="23" a="1"/>
  <c r="AX356" i="23" s="1"/>
  <c r="AT356" i="23"/>
  <c r="AS356" i="23"/>
  <c r="AZ355" i="23" a="1"/>
  <c r="AZ355" i="23" s="1"/>
  <c r="AX355" i="23" a="1"/>
  <c r="AX355" i="23" s="1"/>
  <c r="AT355" i="23"/>
  <c r="AS355" i="23"/>
  <c r="AZ354" i="23" a="1"/>
  <c r="AZ354" i="23" s="1"/>
  <c r="AX354" i="23" a="1"/>
  <c r="AX354" i="23" s="1"/>
  <c r="AT354" i="23"/>
  <c r="AS354" i="23"/>
  <c r="AZ353" i="23" a="1"/>
  <c r="AZ353" i="23" s="1"/>
  <c r="AX353" i="23" a="1"/>
  <c r="AX353" i="23" s="1"/>
  <c r="AT353" i="23"/>
  <c r="AS353" i="23"/>
  <c r="AZ352" i="23" a="1"/>
  <c r="AZ352" i="23" s="1"/>
  <c r="AX352" i="23" a="1"/>
  <c r="AX352" i="23" s="1"/>
  <c r="AT352" i="23"/>
  <c r="AS352" i="23"/>
  <c r="AZ351" i="23" a="1"/>
  <c r="AZ351" i="23" s="1"/>
  <c r="AX351" i="23" a="1"/>
  <c r="AX351" i="23" s="1"/>
  <c r="AT351" i="23"/>
  <c r="AS351" i="23"/>
  <c r="AZ350" i="23" a="1"/>
  <c r="AZ350" i="23" s="1"/>
  <c r="AX350" i="23" a="1"/>
  <c r="AX350" i="23" s="1"/>
  <c r="AT350" i="23"/>
  <c r="AS350" i="23"/>
  <c r="AZ349" i="23" a="1"/>
  <c r="AZ349" i="23" s="1"/>
  <c r="AX349" i="23" a="1"/>
  <c r="AX349" i="23" s="1"/>
  <c r="AT349" i="23"/>
  <c r="AS349" i="23"/>
  <c r="AZ348" i="23" a="1"/>
  <c r="AZ348" i="23" s="1"/>
  <c r="AX348" i="23" a="1"/>
  <c r="AX348" i="23" s="1"/>
  <c r="AT348" i="23"/>
  <c r="AS348" i="23"/>
  <c r="AZ347" i="23" a="1"/>
  <c r="AZ347" i="23" s="1"/>
  <c r="AX347" i="23" a="1"/>
  <c r="AX347" i="23" s="1"/>
  <c r="AT347" i="23"/>
  <c r="AS347" i="23"/>
  <c r="AZ346" i="23" a="1"/>
  <c r="AZ346" i="23" s="1"/>
  <c r="AX346" i="23" a="1"/>
  <c r="AX346" i="23" s="1"/>
  <c r="AT346" i="23"/>
  <c r="AS346" i="23"/>
  <c r="AZ345" i="23" a="1"/>
  <c r="AZ345" i="23" s="1"/>
  <c r="AX345" i="23" a="1"/>
  <c r="AX345" i="23" s="1"/>
  <c r="AT345" i="23"/>
  <c r="AS345" i="23"/>
  <c r="AZ344" i="23" a="1"/>
  <c r="AZ344" i="23" s="1"/>
  <c r="AX344" i="23" a="1"/>
  <c r="AX344" i="23" s="1"/>
  <c r="AT344" i="23"/>
  <c r="AS344" i="23"/>
  <c r="AZ343" i="23" a="1"/>
  <c r="AZ343" i="23" s="1"/>
  <c r="AX343" i="23" a="1"/>
  <c r="AX343" i="23" s="1"/>
  <c r="AT343" i="23"/>
  <c r="AS343" i="23"/>
  <c r="AZ342" i="23" a="1"/>
  <c r="AZ342" i="23" s="1"/>
  <c r="AX342" i="23" a="1"/>
  <c r="AX342" i="23" s="1"/>
  <c r="AT342" i="23"/>
  <c r="AS342" i="23"/>
  <c r="AZ341" i="23" a="1"/>
  <c r="AZ341" i="23" s="1"/>
  <c r="AX341" i="23" a="1"/>
  <c r="AX341" i="23" s="1"/>
  <c r="AT341" i="23"/>
  <c r="AS341" i="23"/>
  <c r="AZ340" i="23" a="1"/>
  <c r="AZ340" i="23" s="1"/>
  <c r="AX340" i="23" a="1"/>
  <c r="AX340" i="23" s="1"/>
  <c r="AT340" i="23"/>
  <c r="AS340" i="23"/>
  <c r="AZ339" i="23" a="1"/>
  <c r="AZ339" i="23" s="1"/>
  <c r="AX339" i="23" a="1"/>
  <c r="AX339" i="23" s="1"/>
  <c r="AT339" i="23"/>
  <c r="AS339" i="23"/>
  <c r="AZ338" i="23" a="1"/>
  <c r="AZ338" i="23" s="1"/>
  <c r="AX338" i="23" a="1"/>
  <c r="AX338" i="23" s="1"/>
  <c r="AT338" i="23"/>
  <c r="AS338" i="23"/>
  <c r="AZ337" i="23" a="1"/>
  <c r="AZ337" i="23" s="1"/>
  <c r="AX337" i="23" a="1"/>
  <c r="AX337" i="23" s="1"/>
  <c r="AT337" i="23"/>
  <c r="AS337" i="23"/>
  <c r="AZ336" i="23" a="1"/>
  <c r="AZ336" i="23" s="1"/>
  <c r="AX336" i="23" a="1"/>
  <c r="AX336" i="23" s="1"/>
  <c r="AT336" i="23"/>
  <c r="AS336" i="23"/>
  <c r="AZ335" i="23" a="1"/>
  <c r="AZ335" i="23" s="1"/>
  <c r="AX335" i="23" a="1"/>
  <c r="AX335" i="23" s="1"/>
  <c r="AT335" i="23"/>
  <c r="AS335" i="23"/>
  <c r="AZ334" i="23" a="1"/>
  <c r="AZ334" i="23" s="1"/>
  <c r="AX334" i="23" a="1"/>
  <c r="AX334" i="23" s="1"/>
  <c r="AT334" i="23"/>
  <c r="AS334" i="23"/>
  <c r="AZ333" i="23" a="1"/>
  <c r="AZ333" i="23" s="1"/>
  <c r="AX333" i="23" a="1"/>
  <c r="AX333" i="23" s="1"/>
  <c r="AT333" i="23"/>
  <c r="AS333" i="23"/>
  <c r="AZ332" i="23" a="1"/>
  <c r="AZ332" i="23" s="1"/>
  <c r="AX332" i="23" a="1"/>
  <c r="AX332" i="23" s="1"/>
  <c r="AT332" i="23"/>
  <c r="AS332" i="23"/>
  <c r="AZ331" i="23" a="1"/>
  <c r="AZ331" i="23" s="1"/>
  <c r="AX331" i="23" a="1"/>
  <c r="AX331" i="23" s="1"/>
  <c r="AT331" i="23"/>
  <c r="AS331" i="23"/>
  <c r="AZ330" i="23" a="1"/>
  <c r="AZ330" i="23" s="1"/>
  <c r="AX330" i="23" a="1"/>
  <c r="AX330" i="23" s="1"/>
  <c r="AT330" i="23"/>
  <c r="AS330" i="23"/>
  <c r="AZ329" i="23" a="1"/>
  <c r="AZ329" i="23" s="1"/>
  <c r="AX329" i="23" a="1"/>
  <c r="AX329" i="23" s="1"/>
  <c r="AT329" i="23"/>
  <c r="AS329" i="23"/>
  <c r="AZ328" i="23" a="1"/>
  <c r="AZ328" i="23" s="1"/>
  <c r="AX328" i="23" a="1"/>
  <c r="AX328" i="23" s="1"/>
  <c r="AT328" i="23"/>
  <c r="AS328" i="23"/>
  <c r="AZ327" i="23" a="1"/>
  <c r="AZ327" i="23" s="1"/>
  <c r="AX327" i="23" a="1"/>
  <c r="AX327" i="23" s="1"/>
  <c r="AT327" i="23"/>
  <c r="AS327" i="23"/>
  <c r="AZ326" i="23" a="1"/>
  <c r="AZ326" i="23" s="1"/>
  <c r="AX326" i="23" a="1"/>
  <c r="AX326" i="23" s="1"/>
  <c r="AT326" i="23"/>
  <c r="AS326" i="23"/>
  <c r="AZ325" i="23" a="1"/>
  <c r="AZ325" i="23" s="1"/>
  <c r="AX325" i="23" a="1"/>
  <c r="AX325" i="23" s="1"/>
  <c r="AT325" i="23"/>
  <c r="AS325" i="23"/>
  <c r="AZ324" i="23" a="1"/>
  <c r="AZ324" i="23" s="1"/>
  <c r="AX324" i="23" a="1"/>
  <c r="AX324" i="23" s="1"/>
  <c r="AT324" i="23"/>
  <c r="AS324" i="23"/>
  <c r="AZ323" i="23" a="1"/>
  <c r="AZ323" i="23" s="1"/>
  <c r="AX323" i="23" a="1"/>
  <c r="AX323" i="23" s="1"/>
  <c r="AT323" i="23"/>
  <c r="AS323" i="23"/>
  <c r="AZ322" i="23" a="1"/>
  <c r="AZ322" i="23" s="1"/>
  <c r="AX322" i="23" a="1"/>
  <c r="AX322" i="23" s="1"/>
  <c r="AT322" i="23"/>
  <c r="AS322" i="23"/>
  <c r="AZ321" i="23" a="1"/>
  <c r="AZ321" i="23" s="1"/>
  <c r="AX321" i="23" a="1"/>
  <c r="AX321" i="23" s="1"/>
  <c r="AT321" i="23"/>
  <c r="AS321" i="23"/>
  <c r="AZ320" i="23" a="1"/>
  <c r="AZ320" i="23" s="1"/>
  <c r="AX320" i="23" a="1"/>
  <c r="AX320" i="23" s="1"/>
  <c r="AT320" i="23"/>
  <c r="AS320" i="23"/>
  <c r="AZ319" i="23" a="1"/>
  <c r="AZ319" i="23" s="1"/>
  <c r="AX319" i="23" a="1"/>
  <c r="AX319" i="23" s="1"/>
  <c r="AT319" i="23"/>
  <c r="AS319" i="23"/>
  <c r="AZ318" i="23" a="1"/>
  <c r="AZ318" i="23" s="1"/>
  <c r="AX318" i="23" a="1"/>
  <c r="AX318" i="23" s="1"/>
  <c r="AT318" i="23"/>
  <c r="AS318" i="23"/>
  <c r="AZ317" i="23" a="1"/>
  <c r="AZ317" i="23" s="1"/>
  <c r="AX317" i="23" a="1"/>
  <c r="AX317" i="23" s="1"/>
  <c r="AT317" i="23"/>
  <c r="AS317" i="23"/>
  <c r="AZ316" i="23" a="1"/>
  <c r="AZ316" i="23" s="1"/>
  <c r="AX316" i="23" a="1"/>
  <c r="AX316" i="23" s="1"/>
  <c r="AT316" i="23"/>
  <c r="AS316" i="23"/>
  <c r="AZ315" i="23" a="1"/>
  <c r="AZ315" i="23" s="1"/>
  <c r="AX315" i="23" a="1"/>
  <c r="AX315" i="23" s="1"/>
  <c r="AT315" i="23"/>
  <c r="AS315" i="23"/>
  <c r="AZ314" i="23" a="1"/>
  <c r="AZ314" i="23" s="1"/>
  <c r="AX314" i="23" a="1"/>
  <c r="AX314" i="23" s="1"/>
  <c r="AT314" i="23"/>
  <c r="AS314" i="23"/>
  <c r="AZ313" i="23" a="1"/>
  <c r="AZ313" i="23" s="1"/>
  <c r="AX313" i="23" a="1"/>
  <c r="AX313" i="23" s="1"/>
  <c r="AT313" i="23"/>
  <c r="AS313" i="23"/>
  <c r="AZ312" i="23" a="1"/>
  <c r="AZ312" i="23" s="1"/>
  <c r="AX312" i="23" a="1"/>
  <c r="AX312" i="23" s="1"/>
  <c r="AT312" i="23"/>
  <c r="AS312" i="23"/>
  <c r="AZ311" i="23" a="1"/>
  <c r="AZ311" i="23" s="1"/>
  <c r="AX311" i="23" a="1"/>
  <c r="AX311" i="23" s="1"/>
  <c r="AT311" i="23"/>
  <c r="AS311" i="23"/>
  <c r="AZ310" i="23" a="1"/>
  <c r="AZ310" i="23" s="1"/>
  <c r="AX310" i="23" a="1"/>
  <c r="AX310" i="23" s="1"/>
  <c r="AT310" i="23"/>
  <c r="AS310" i="23"/>
  <c r="AZ309" i="23" a="1"/>
  <c r="AZ309" i="23" s="1"/>
  <c r="AX309" i="23" a="1"/>
  <c r="AX309" i="23" s="1"/>
  <c r="AT309" i="23"/>
  <c r="AS309" i="23"/>
  <c r="AZ308" i="23" a="1"/>
  <c r="AZ308" i="23" s="1"/>
  <c r="AX308" i="23" a="1"/>
  <c r="AX308" i="23" s="1"/>
  <c r="AT308" i="23"/>
  <c r="AS308" i="23"/>
  <c r="AZ307" i="23" a="1"/>
  <c r="AZ307" i="23" s="1"/>
  <c r="AX307" i="23" a="1"/>
  <c r="AX307" i="23" s="1"/>
  <c r="AT307" i="23"/>
  <c r="AS307" i="23"/>
  <c r="AZ306" i="23" a="1"/>
  <c r="AZ306" i="23" s="1"/>
  <c r="AX306" i="23" a="1"/>
  <c r="AX306" i="23" s="1"/>
  <c r="AT306" i="23"/>
  <c r="AS306" i="23"/>
  <c r="AZ305" i="23" a="1"/>
  <c r="AZ305" i="23" s="1"/>
  <c r="AX305" i="23" a="1"/>
  <c r="AX305" i="23" s="1"/>
  <c r="AT305" i="23"/>
  <c r="AS305" i="23"/>
  <c r="AZ304" i="23" a="1"/>
  <c r="AZ304" i="23" s="1"/>
  <c r="AX304" i="23" a="1"/>
  <c r="AX304" i="23" s="1"/>
  <c r="AT304" i="23"/>
  <c r="AS304" i="23"/>
  <c r="AZ303" i="23" a="1"/>
  <c r="AZ303" i="23" s="1"/>
  <c r="AX303" i="23" a="1"/>
  <c r="AX303" i="23" s="1"/>
  <c r="AT303" i="23"/>
  <c r="AS303" i="23"/>
  <c r="AZ302" i="23" a="1"/>
  <c r="AZ302" i="23" s="1"/>
  <c r="AX302" i="23" a="1"/>
  <c r="AX302" i="23" s="1"/>
  <c r="AT302" i="23"/>
  <c r="AS302" i="23"/>
  <c r="AZ301" i="23" a="1"/>
  <c r="AZ301" i="23" s="1"/>
  <c r="AX301" i="23" a="1"/>
  <c r="AX301" i="23" s="1"/>
  <c r="AT301" i="23"/>
  <c r="AS301" i="23"/>
  <c r="AZ300" i="23" a="1"/>
  <c r="AZ300" i="23" s="1"/>
  <c r="AX300" i="23" a="1"/>
  <c r="AX300" i="23" s="1"/>
  <c r="AT300" i="23"/>
  <c r="AS300" i="23"/>
  <c r="AZ299" i="23" a="1"/>
  <c r="AZ299" i="23" s="1"/>
  <c r="AX299" i="23" a="1"/>
  <c r="AX299" i="23" s="1"/>
  <c r="AT299" i="23"/>
  <c r="AU299" i="23" s="1" a="1"/>
  <c r="AU299" i="23" s="1"/>
  <c r="AS299" i="23"/>
  <c r="AZ298" i="23" a="1"/>
  <c r="AZ298" i="23" s="1"/>
  <c r="AX298" i="23" a="1"/>
  <c r="AX298" i="23" s="1"/>
  <c r="AT298" i="23"/>
  <c r="AS298" i="23"/>
  <c r="AZ297" i="23" a="1"/>
  <c r="AZ297" i="23" s="1"/>
  <c r="AX297" i="23" a="1"/>
  <c r="AX297" i="23" s="1"/>
  <c r="AT297" i="23"/>
  <c r="AS297" i="23"/>
  <c r="AZ296" i="23" a="1"/>
  <c r="AZ296" i="23" s="1"/>
  <c r="AX296" i="23" a="1"/>
  <c r="AX296" i="23" s="1"/>
  <c r="AT296" i="23"/>
  <c r="AS296" i="23"/>
  <c r="AZ295" i="23" a="1"/>
  <c r="AZ295" i="23" s="1"/>
  <c r="AX295" i="23" a="1"/>
  <c r="AX295" i="23" s="1"/>
  <c r="AT295" i="23"/>
  <c r="AU295" i="23" s="1" a="1"/>
  <c r="AU295" i="23" s="1"/>
  <c r="AS295" i="23"/>
  <c r="AZ294" i="23" a="1"/>
  <c r="AZ294" i="23" s="1"/>
  <c r="AX294" i="23" a="1"/>
  <c r="AX294" i="23" s="1"/>
  <c r="AT294" i="23"/>
  <c r="AS294" i="23"/>
  <c r="AZ293" i="23" a="1"/>
  <c r="AZ293" i="23" s="1"/>
  <c r="AX293" i="23" a="1"/>
  <c r="AX293" i="23" s="1"/>
  <c r="AT293" i="23"/>
  <c r="AS293" i="23"/>
  <c r="AZ292" i="23" a="1"/>
  <c r="AZ292" i="23" s="1"/>
  <c r="AX292" i="23" a="1"/>
  <c r="AX292" i="23" s="1"/>
  <c r="AT292" i="23"/>
  <c r="AS292" i="23"/>
  <c r="AZ291" i="23" a="1"/>
  <c r="AZ291" i="23" s="1"/>
  <c r="AX291" i="23" a="1"/>
  <c r="AX291" i="23" s="1"/>
  <c r="AT291" i="23"/>
  <c r="AU291" i="23" s="1" a="1"/>
  <c r="AU291" i="23" s="1"/>
  <c r="AS291" i="23"/>
  <c r="AZ290" i="23" a="1"/>
  <c r="AZ290" i="23" s="1"/>
  <c r="AX290" i="23" a="1"/>
  <c r="AX290" i="23" s="1"/>
  <c r="AT290" i="23"/>
  <c r="AS290" i="23"/>
  <c r="AZ289" i="23" a="1"/>
  <c r="AZ289" i="23" s="1"/>
  <c r="AX289" i="23" a="1"/>
  <c r="AX289" i="23" s="1"/>
  <c r="AT289" i="23"/>
  <c r="AS289" i="23"/>
  <c r="AZ288" i="23" a="1"/>
  <c r="AZ288" i="23" s="1"/>
  <c r="AX288" i="23" a="1"/>
  <c r="AX288" i="23" s="1"/>
  <c r="AT288" i="23"/>
  <c r="AS288" i="23"/>
  <c r="AZ287" i="23" a="1"/>
  <c r="AZ287" i="23" s="1"/>
  <c r="AX287" i="23" a="1"/>
  <c r="AX287" i="23" s="1"/>
  <c r="AT287" i="23"/>
  <c r="AS287" i="23"/>
  <c r="AZ286" i="23" a="1"/>
  <c r="AZ286" i="23" s="1"/>
  <c r="AX286" i="23" a="1"/>
  <c r="AX286" i="23" s="1"/>
  <c r="AT286" i="23"/>
  <c r="AU286" i="23" s="1" a="1"/>
  <c r="AU286" i="23" s="1"/>
  <c r="AS286" i="23"/>
  <c r="AZ285" i="23" a="1"/>
  <c r="AZ285" i="23" s="1"/>
  <c r="AX285" i="23" a="1"/>
  <c r="AX285" i="23" s="1"/>
  <c r="AT285" i="23"/>
  <c r="AS285" i="23"/>
  <c r="AZ284" i="23" a="1"/>
  <c r="AZ284" i="23" s="1"/>
  <c r="AX284" i="23" a="1"/>
  <c r="AX284" i="23" s="1"/>
  <c r="AT284" i="23"/>
  <c r="AS284" i="23"/>
  <c r="AZ283" i="23" a="1"/>
  <c r="AZ283" i="23" s="1"/>
  <c r="AX283" i="23" a="1"/>
  <c r="AX283" i="23" s="1"/>
  <c r="AT283" i="23"/>
  <c r="AU283" i="23" s="1" a="1"/>
  <c r="AU283" i="23" s="1"/>
  <c r="AS283" i="23"/>
  <c r="AZ282" i="23" a="1"/>
  <c r="AZ282" i="23" s="1"/>
  <c r="AX282" i="23" a="1"/>
  <c r="AX282" i="23" s="1"/>
  <c r="AT282" i="23"/>
  <c r="AS282" i="23"/>
  <c r="AZ281" i="23" a="1"/>
  <c r="AZ281" i="23" s="1"/>
  <c r="AX281" i="23" a="1"/>
  <c r="AX281" i="23" s="1"/>
  <c r="AT281" i="23"/>
  <c r="AS281" i="23"/>
  <c r="AZ280" i="23" a="1"/>
  <c r="AZ280" i="23" s="1"/>
  <c r="AX280" i="23" a="1"/>
  <c r="AX280" i="23" s="1"/>
  <c r="AT280" i="23"/>
  <c r="AS280" i="23"/>
  <c r="AZ279" i="23" a="1"/>
  <c r="AZ279" i="23" s="1"/>
  <c r="AX279" i="23" a="1"/>
  <c r="AX279" i="23" s="1"/>
  <c r="AT279" i="23"/>
  <c r="AS279" i="23"/>
  <c r="AZ278" i="23" a="1"/>
  <c r="AZ278" i="23" s="1"/>
  <c r="AX278" i="23" a="1"/>
  <c r="AX278" i="23" s="1"/>
  <c r="AT278" i="23"/>
  <c r="AS278" i="23"/>
  <c r="AZ277" i="23" a="1"/>
  <c r="AZ277" i="23" s="1"/>
  <c r="AX277" i="23" a="1"/>
  <c r="AX277" i="23" s="1"/>
  <c r="AT277" i="23"/>
  <c r="AS277" i="23"/>
  <c r="AZ276" i="23" a="1"/>
  <c r="AZ276" i="23" s="1"/>
  <c r="AX276" i="23" a="1"/>
  <c r="AX276" i="23" s="1"/>
  <c r="AT276" i="23"/>
  <c r="AS276" i="23"/>
  <c r="AZ275" i="23" a="1"/>
  <c r="AZ275" i="23" s="1"/>
  <c r="AX275" i="23" a="1"/>
  <c r="AX275" i="23" s="1"/>
  <c r="AT275" i="23"/>
  <c r="AS275" i="23"/>
  <c r="AZ274" i="23" a="1"/>
  <c r="AZ274" i="23" s="1"/>
  <c r="AX274" i="23" a="1"/>
  <c r="AX274" i="23" s="1"/>
  <c r="AT274" i="23"/>
  <c r="AS274" i="23"/>
  <c r="AZ273" i="23" a="1"/>
  <c r="AZ273" i="23" s="1"/>
  <c r="AX273" i="23" a="1"/>
  <c r="AX273" i="23" s="1"/>
  <c r="AT273" i="23"/>
  <c r="AS273" i="23"/>
  <c r="AZ272" i="23" a="1"/>
  <c r="AZ272" i="23" s="1"/>
  <c r="AX272" i="23" a="1"/>
  <c r="AX272" i="23" s="1"/>
  <c r="AT272" i="23"/>
  <c r="AS272" i="23"/>
  <c r="AZ271" i="23" a="1"/>
  <c r="AZ271" i="23" s="1"/>
  <c r="AX271" i="23" a="1"/>
  <c r="AX271" i="23" s="1"/>
  <c r="AT271" i="23"/>
  <c r="AS271" i="23"/>
  <c r="AZ270" i="23" a="1"/>
  <c r="AZ270" i="23" s="1"/>
  <c r="AX270" i="23" a="1"/>
  <c r="AX270" i="23" s="1"/>
  <c r="AT270" i="23"/>
  <c r="AS270" i="23"/>
  <c r="AZ269" i="23" a="1"/>
  <c r="AZ269" i="23" s="1"/>
  <c r="AX269" i="23" a="1"/>
  <c r="AX269" i="23" s="1"/>
  <c r="AT269" i="23"/>
  <c r="AS269" i="23"/>
  <c r="AZ268" i="23" a="1"/>
  <c r="AZ268" i="23" s="1"/>
  <c r="AX268" i="23" a="1"/>
  <c r="AX268" i="23" s="1"/>
  <c r="AT268" i="23"/>
  <c r="AS268" i="23"/>
  <c r="AZ267" i="23" a="1"/>
  <c r="AZ267" i="23" s="1"/>
  <c r="AX267" i="23" a="1"/>
  <c r="AX267" i="23" s="1"/>
  <c r="AT267" i="23"/>
  <c r="AS267" i="23"/>
  <c r="AZ266" i="23" a="1"/>
  <c r="AZ266" i="23" s="1"/>
  <c r="AX266" i="23" a="1"/>
  <c r="AX266" i="23" s="1"/>
  <c r="AT266" i="23"/>
  <c r="AS266" i="23"/>
  <c r="AZ265" i="23" a="1"/>
  <c r="AZ265" i="23" s="1"/>
  <c r="AX265" i="23" a="1"/>
  <c r="AX265" i="23" s="1"/>
  <c r="AT265" i="23"/>
  <c r="AS265" i="23"/>
  <c r="AZ264" i="23" a="1"/>
  <c r="AZ264" i="23" s="1"/>
  <c r="AX264" i="23" a="1"/>
  <c r="AX264" i="23" s="1"/>
  <c r="AT264" i="23"/>
  <c r="AS264" i="23"/>
  <c r="AZ263" i="23" a="1"/>
  <c r="AZ263" i="23" s="1"/>
  <c r="AX263" i="23" a="1"/>
  <c r="AX263" i="23" s="1"/>
  <c r="AT263" i="23"/>
  <c r="AS263" i="23"/>
  <c r="AZ262" i="23" a="1"/>
  <c r="AZ262" i="23" s="1"/>
  <c r="AX262" i="23" a="1"/>
  <c r="AX262" i="23" s="1"/>
  <c r="AT262" i="23"/>
  <c r="AS262" i="23"/>
  <c r="AZ261" i="23" a="1"/>
  <c r="AZ261" i="23" s="1"/>
  <c r="AX261" i="23" a="1"/>
  <c r="AX261" i="23" s="1"/>
  <c r="AT261" i="23"/>
  <c r="AS261" i="23"/>
  <c r="AZ260" i="23" a="1"/>
  <c r="AZ260" i="23" s="1"/>
  <c r="AX260" i="23" a="1"/>
  <c r="AX260" i="23" s="1"/>
  <c r="AT260" i="23"/>
  <c r="AU260" i="23" s="1" a="1"/>
  <c r="AU260" i="23" s="1"/>
  <c r="AS260" i="23"/>
  <c r="AZ259" i="23" a="1"/>
  <c r="AZ259" i="23" s="1"/>
  <c r="AX259" i="23" a="1"/>
  <c r="AX259" i="23" s="1"/>
  <c r="AT259" i="23"/>
  <c r="AS259" i="23"/>
  <c r="AZ258" i="23" a="1"/>
  <c r="AZ258" i="23" s="1"/>
  <c r="AX258" i="23" a="1"/>
  <c r="AX258" i="23" s="1"/>
  <c r="AT258" i="23"/>
  <c r="AU258" i="23" s="1" a="1"/>
  <c r="AU258" i="23" s="1"/>
  <c r="AS258" i="23"/>
  <c r="AZ257" i="23" a="1"/>
  <c r="AZ257" i="23" s="1"/>
  <c r="AX257" i="23" a="1"/>
  <c r="AX257" i="23" s="1"/>
  <c r="AT257" i="23"/>
  <c r="AS257" i="23"/>
  <c r="AZ256" i="23" a="1"/>
  <c r="AZ256" i="23" s="1"/>
  <c r="AX256" i="23" a="1"/>
  <c r="AX256" i="23" s="1"/>
  <c r="AT256" i="23"/>
  <c r="AS256" i="23"/>
  <c r="AZ255" i="23" a="1"/>
  <c r="AZ255" i="23" s="1"/>
  <c r="AX255" i="23" a="1"/>
  <c r="AX255" i="23" s="1"/>
  <c r="AT255" i="23"/>
  <c r="AS255" i="23"/>
  <c r="AZ254" i="23" a="1"/>
  <c r="AZ254" i="23" s="1"/>
  <c r="AX254" i="23" a="1"/>
  <c r="AX254" i="23" s="1"/>
  <c r="AT254" i="23"/>
  <c r="AS254" i="23"/>
  <c r="AZ253" i="23" a="1"/>
  <c r="AZ253" i="23" s="1"/>
  <c r="AX253" i="23" a="1"/>
  <c r="AX253" i="23" s="1"/>
  <c r="AT253" i="23"/>
  <c r="AS253" i="23"/>
  <c r="AZ252" i="23" a="1"/>
  <c r="AZ252" i="23" s="1"/>
  <c r="AX252" i="23" a="1"/>
  <c r="AX252" i="23" s="1"/>
  <c r="AT252" i="23"/>
  <c r="AU252" i="23" s="1" a="1"/>
  <c r="AU252" i="23" s="1"/>
  <c r="AS252" i="23"/>
  <c r="AZ251" i="23" a="1"/>
  <c r="AZ251" i="23" s="1"/>
  <c r="AX251" i="23" a="1"/>
  <c r="AX251" i="23" s="1"/>
  <c r="AT251" i="23"/>
  <c r="AS251" i="23"/>
  <c r="AZ250" i="23" a="1"/>
  <c r="AZ250" i="23" s="1"/>
  <c r="AX250" i="23" a="1"/>
  <c r="AX250" i="23" s="1"/>
  <c r="AT250" i="23"/>
  <c r="AU250" i="23" s="1" a="1"/>
  <c r="AU250" i="23" s="1"/>
  <c r="AS250" i="23"/>
  <c r="AZ249" i="23" a="1"/>
  <c r="AZ249" i="23" s="1"/>
  <c r="AX249" i="23" a="1"/>
  <c r="AX249" i="23" s="1"/>
  <c r="AT249" i="23"/>
  <c r="AS249" i="23"/>
  <c r="AZ248" i="23" a="1"/>
  <c r="AZ248" i="23" s="1"/>
  <c r="AX248" i="23" a="1"/>
  <c r="AX248" i="23" s="1"/>
  <c r="AT248" i="23"/>
  <c r="AS248" i="23"/>
  <c r="AZ247" i="23" a="1"/>
  <c r="AZ247" i="23" s="1"/>
  <c r="AX247" i="23" a="1"/>
  <c r="AX247" i="23" s="1"/>
  <c r="AT247" i="23"/>
  <c r="AS247" i="23"/>
  <c r="AZ246" i="23" a="1"/>
  <c r="AZ246" i="23" s="1"/>
  <c r="AX246" i="23" a="1"/>
  <c r="AX246" i="23" s="1"/>
  <c r="AT246" i="23"/>
  <c r="AS246" i="23"/>
  <c r="AZ245" i="23" a="1"/>
  <c r="AZ245" i="23" s="1"/>
  <c r="AX245" i="23" a="1"/>
  <c r="AX245" i="23" s="1"/>
  <c r="AT245" i="23"/>
  <c r="AS245" i="23"/>
  <c r="AZ244" i="23" a="1"/>
  <c r="AZ244" i="23" s="1"/>
  <c r="AX244" i="23" a="1"/>
  <c r="AX244" i="23" s="1"/>
  <c r="AT244" i="23"/>
  <c r="AU244" i="23" s="1" a="1"/>
  <c r="AU244" i="23" s="1"/>
  <c r="AS244" i="23"/>
  <c r="AZ243" i="23" a="1"/>
  <c r="AZ243" i="23" s="1"/>
  <c r="AX243" i="23" a="1"/>
  <c r="AX243" i="23" s="1"/>
  <c r="AT243" i="23"/>
  <c r="AS243" i="23"/>
  <c r="AZ242" i="23" a="1"/>
  <c r="AZ242" i="23" s="1"/>
  <c r="AX242" i="23" a="1"/>
  <c r="AX242" i="23" s="1"/>
  <c r="AT242" i="23"/>
  <c r="AU242" i="23" s="1" a="1"/>
  <c r="AU242" i="23" s="1"/>
  <c r="AS242" i="23"/>
  <c r="AZ241" i="23" a="1"/>
  <c r="AZ241" i="23" s="1"/>
  <c r="AX241" i="23" a="1"/>
  <c r="AX241" i="23" s="1"/>
  <c r="AT241" i="23"/>
  <c r="AS241" i="23"/>
  <c r="AZ240" i="23" a="1"/>
  <c r="AZ240" i="23" s="1"/>
  <c r="AX240" i="23" a="1"/>
  <c r="AX240" i="23" s="1"/>
  <c r="AT240" i="23"/>
  <c r="AS240" i="23"/>
  <c r="AZ239" i="23" a="1"/>
  <c r="AZ239" i="23" s="1"/>
  <c r="AX239" i="23" a="1"/>
  <c r="AX239" i="23" s="1"/>
  <c r="AT239" i="23"/>
  <c r="AS239" i="23"/>
  <c r="AZ238" i="23" a="1"/>
  <c r="AZ238" i="23" s="1"/>
  <c r="AX238" i="23" a="1"/>
  <c r="AX238" i="23" s="1"/>
  <c r="AT238" i="23"/>
  <c r="AS238" i="23"/>
  <c r="AZ237" i="23" a="1"/>
  <c r="AZ237" i="23" s="1"/>
  <c r="AX237" i="23" a="1"/>
  <c r="AX237" i="23" s="1"/>
  <c r="AT237" i="23"/>
  <c r="AS237" i="23"/>
  <c r="AZ236" i="23" a="1"/>
  <c r="AZ236" i="23" s="1"/>
  <c r="AX236" i="23" a="1"/>
  <c r="AX236" i="23" s="1"/>
  <c r="AT236" i="23"/>
  <c r="AS236" i="23"/>
  <c r="AZ235" i="23" a="1"/>
  <c r="AZ235" i="23" s="1"/>
  <c r="AX235" i="23" a="1"/>
  <c r="AX235" i="23" s="1"/>
  <c r="AT235" i="23"/>
  <c r="AS235" i="23"/>
  <c r="AZ234" i="23" a="1"/>
  <c r="AZ234" i="23" s="1"/>
  <c r="AX234" i="23" a="1"/>
  <c r="AX234" i="23" s="1"/>
  <c r="AT234" i="23"/>
  <c r="AS234" i="23"/>
  <c r="AZ233" i="23" a="1"/>
  <c r="AZ233" i="23" s="1"/>
  <c r="AX233" i="23" a="1"/>
  <c r="AX233" i="23" s="1"/>
  <c r="AT233" i="23"/>
  <c r="AS233" i="23"/>
  <c r="AZ232" i="23" a="1"/>
  <c r="AZ232" i="23" s="1"/>
  <c r="AX232" i="23" a="1"/>
  <c r="AX232" i="23" s="1"/>
  <c r="AT232" i="23"/>
  <c r="AS232" i="23"/>
  <c r="AZ231" i="23" a="1"/>
  <c r="AZ231" i="23" s="1"/>
  <c r="AX231" i="23" a="1"/>
  <c r="AX231" i="23" s="1"/>
  <c r="AT231" i="23"/>
  <c r="AS231" i="23"/>
  <c r="AZ230" i="23" a="1"/>
  <c r="AZ230" i="23" s="1"/>
  <c r="AX230" i="23" a="1"/>
  <c r="AX230" i="23" s="1"/>
  <c r="AT230" i="23"/>
  <c r="AS230" i="23"/>
  <c r="AZ229" i="23" a="1"/>
  <c r="AZ229" i="23" s="1"/>
  <c r="AX229" i="23" a="1"/>
  <c r="AX229" i="23" s="1"/>
  <c r="AT229" i="23"/>
  <c r="AS229" i="23"/>
  <c r="AZ228" i="23" a="1"/>
  <c r="AZ228" i="23" s="1"/>
  <c r="AX228" i="23" a="1"/>
  <c r="AX228" i="23" s="1"/>
  <c r="AT228" i="23"/>
  <c r="AS228" i="23"/>
  <c r="AZ227" i="23" a="1"/>
  <c r="AZ227" i="23" s="1"/>
  <c r="AX227" i="23" a="1"/>
  <c r="AX227" i="23" s="1"/>
  <c r="AT227" i="23"/>
  <c r="AS227" i="23"/>
  <c r="AZ226" i="23" a="1"/>
  <c r="AZ226" i="23" s="1"/>
  <c r="AX226" i="23" a="1"/>
  <c r="AX226" i="23" s="1"/>
  <c r="AT226" i="23"/>
  <c r="AS226" i="23"/>
  <c r="AZ225" i="23" a="1"/>
  <c r="AZ225" i="23" s="1"/>
  <c r="AX225" i="23" a="1"/>
  <c r="AX225" i="23" s="1"/>
  <c r="AT225" i="23"/>
  <c r="AS225" i="23"/>
  <c r="AZ224" i="23" a="1"/>
  <c r="AZ224" i="23" s="1"/>
  <c r="AX224" i="23" a="1"/>
  <c r="AX224" i="23" s="1"/>
  <c r="AT224" i="23"/>
  <c r="AS224" i="23"/>
  <c r="AZ223" i="23" a="1"/>
  <c r="AZ223" i="23" s="1"/>
  <c r="AX223" i="23" a="1"/>
  <c r="AX223" i="23" s="1"/>
  <c r="AT223" i="23"/>
  <c r="AS223" i="23"/>
  <c r="AZ222" i="23" a="1"/>
  <c r="AZ222" i="23" s="1"/>
  <c r="AX222" i="23" a="1"/>
  <c r="AX222" i="23" s="1"/>
  <c r="AT222" i="23"/>
  <c r="AS222" i="23"/>
  <c r="AZ221" i="23" a="1"/>
  <c r="AZ221" i="23" s="1"/>
  <c r="AX221" i="23" a="1"/>
  <c r="AX221" i="23" s="1"/>
  <c r="AT221" i="23"/>
  <c r="AS221" i="23"/>
  <c r="AZ220" i="23" a="1"/>
  <c r="AZ220" i="23" s="1"/>
  <c r="AX220" i="23" a="1"/>
  <c r="AX220" i="23" s="1"/>
  <c r="AT220" i="23"/>
  <c r="AS220" i="23"/>
  <c r="AZ219" i="23" a="1"/>
  <c r="AZ219" i="23" s="1"/>
  <c r="AX219" i="23" a="1"/>
  <c r="AX219" i="23" s="1"/>
  <c r="AT219" i="23"/>
  <c r="AS219" i="23"/>
  <c r="AZ218" i="23" a="1"/>
  <c r="AZ218" i="23" s="1"/>
  <c r="AX218" i="23" a="1"/>
  <c r="AX218" i="23" s="1"/>
  <c r="AT218" i="23"/>
  <c r="AS218" i="23"/>
  <c r="AZ217" i="23" a="1"/>
  <c r="AZ217" i="23" s="1"/>
  <c r="AX217" i="23" a="1"/>
  <c r="AX217" i="23" s="1"/>
  <c r="AT217" i="23"/>
  <c r="AS217" i="23"/>
  <c r="AZ216" i="23" a="1"/>
  <c r="AZ216" i="23" s="1"/>
  <c r="AX216" i="23" a="1"/>
  <c r="AX216" i="23" s="1"/>
  <c r="AT216" i="23"/>
  <c r="AS216" i="23"/>
  <c r="AZ215" i="23" a="1"/>
  <c r="AZ215" i="23" s="1"/>
  <c r="AX215" i="23" a="1"/>
  <c r="AX215" i="23" s="1"/>
  <c r="AT215" i="23"/>
  <c r="AS215" i="23"/>
  <c r="AZ214" i="23" a="1"/>
  <c r="AZ214" i="23" s="1"/>
  <c r="AX214" i="23" a="1"/>
  <c r="AX214" i="23" s="1"/>
  <c r="AT214" i="23"/>
  <c r="AS214" i="23"/>
  <c r="AZ213" i="23" a="1"/>
  <c r="AZ213" i="23" s="1"/>
  <c r="AX213" i="23" a="1"/>
  <c r="AX213" i="23" s="1"/>
  <c r="AT213" i="23"/>
  <c r="AS213" i="23"/>
  <c r="AZ212" i="23" a="1"/>
  <c r="AZ212" i="23" s="1"/>
  <c r="AX212" i="23" a="1"/>
  <c r="AX212" i="23" s="1"/>
  <c r="AT212" i="23"/>
  <c r="AS212" i="23"/>
  <c r="AZ211" i="23" a="1"/>
  <c r="AZ211" i="23" s="1"/>
  <c r="AX211" i="23" a="1"/>
  <c r="AX211" i="23" s="1"/>
  <c r="AT211" i="23"/>
  <c r="AS211" i="23"/>
  <c r="AZ210" i="23" a="1"/>
  <c r="AZ210" i="23" s="1"/>
  <c r="AX210" i="23" a="1"/>
  <c r="AX210" i="23" s="1"/>
  <c r="AT210" i="23"/>
  <c r="AS210" i="23"/>
  <c r="AZ209" i="23" a="1"/>
  <c r="AZ209" i="23" s="1"/>
  <c r="AX209" i="23" a="1"/>
  <c r="AX209" i="23" s="1"/>
  <c r="AT209" i="23"/>
  <c r="AS209" i="23"/>
  <c r="AZ208" i="23" a="1"/>
  <c r="AZ208" i="23" s="1"/>
  <c r="AX208" i="23" a="1"/>
  <c r="AX208" i="23" s="1"/>
  <c r="AT208" i="23"/>
  <c r="AS208" i="23"/>
  <c r="AZ207" i="23" a="1"/>
  <c r="AZ207" i="23" s="1"/>
  <c r="AX207" i="23" a="1"/>
  <c r="AX207" i="23" s="1"/>
  <c r="AT207" i="23"/>
  <c r="AS207" i="23"/>
  <c r="AZ206" i="23" a="1"/>
  <c r="AZ206" i="23" s="1"/>
  <c r="AX206" i="23" a="1"/>
  <c r="AX206" i="23" s="1"/>
  <c r="AT206" i="23"/>
  <c r="AS206" i="23"/>
  <c r="AZ205" i="23" a="1"/>
  <c r="AZ205" i="23" s="1"/>
  <c r="AX205" i="23" a="1"/>
  <c r="AX205" i="23" s="1"/>
  <c r="AT205" i="23"/>
  <c r="AS205" i="23"/>
  <c r="AZ204" i="23" a="1"/>
  <c r="AZ204" i="23" s="1"/>
  <c r="AX204" i="23" a="1"/>
  <c r="AX204" i="23" s="1"/>
  <c r="AT204" i="23"/>
  <c r="AS204" i="23"/>
  <c r="AZ203" i="23" a="1"/>
  <c r="AZ203" i="23" s="1"/>
  <c r="AX203" i="23" a="1"/>
  <c r="AX203" i="23" s="1"/>
  <c r="AT203" i="23"/>
  <c r="AS203" i="23"/>
  <c r="AZ202" i="23" a="1"/>
  <c r="AZ202" i="23" s="1"/>
  <c r="AX202" i="23" a="1"/>
  <c r="AX202" i="23" s="1"/>
  <c r="AT202" i="23"/>
  <c r="AS202" i="23"/>
  <c r="AZ201" i="23" a="1"/>
  <c r="AZ201" i="23" s="1"/>
  <c r="AX201" i="23" a="1"/>
  <c r="AX201" i="23" s="1"/>
  <c r="AT201" i="23"/>
  <c r="AS201" i="23"/>
  <c r="AZ200" i="23" a="1"/>
  <c r="AZ200" i="23" s="1"/>
  <c r="AX200" i="23" a="1"/>
  <c r="AX200" i="23" s="1"/>
  <c r="AT200" i="23"/>
  <c r="AS200" i="23"/>
  <c r="AZ199" i="23" a="1"/>
  <c r="AZ199" i="23" s="1"/>
  <c r="AX199" i="23" a="1"/>
  <c r="AX199" i="23" s="1"/>
  <c r="AT199" i="23"/>
  <c r="AS199" i="23"/>
  <c r="AZ198" i="23" a="1"/>
  <c r="AZ198" i="23" s="1"/>
  <c r="AX198" i="23" a="1"/>
  <c r="AX198" i="23" s="1"/>
  <c r="AT198" i="23"/>
  <c r="AS198" i="23"/>
  <c r="AZ197" i="23" a="1"/>
  <c r="AZ197" i="23" s="1"/>
  <c r="AX197" i="23" a="1"/>
  <c r="AX197" i="23" s="1"/>
  <c r="AT197" i="23"/>
  <c r="AS197" i="23"/>
  <c r="AZ196" i="23" a="1"/>
  <c r="AZ196" i="23" s="1"/>
  <c r="AX196" i="23" a="1"/>
  <c r="AX196" i="23" s="1"/>
  <c r="AT196" i="23"/>
  <c r="AS196" i="23"/>
  <c r="AZ195" i="23" a="1"/>
  <c r="AZ195" i="23" s="1"/>
  <c r="AX195" i="23" a="1"/>
  <c r="AX195" i="23" s="1"/>
  <c r="AT195" i="23"/>
  <c r="AS195" i="23"/>
  <c r="AZ194" i="23" a="1"/>
  <c r="AZ194" i="23" s="1"/>
  <c r="AX194" i="23" a="1"/>
  <c r="AX194" i="23" s="1"/>
  <c r="AT194" i="23"/>
  <c r="AS194" i="23"/>
  <c r="AZ193" i="23" a="1"/>
  <c r="AZ193" i="23" s="1"/>
  <c r="AX193" i="23" a="1"/>
  <c r="AX193" i="23" s="1"/>
  <c r="AT193" i="23"/>
  <c r="AS193" i="23"/>
  <c r="AZ192" i="23" a="1"/>
  <c r="AZ192" i="23" s="1"/>
  <c r="AX192" i="23" a="1"/>
  <c r="AX192" i="23" s="1"/>
  <c r="AT192" i="23"/>
  <c r="AS192" i="23"/>
  <c r="AZ191" i="23" a="1"/>
  <c r="AZ191" i="23" s="1"/>
  <c r="AX191" i="23" a="1"/>
  <c r="AX191" i="23" s="1"/>
  <c r="AT191" i="23"/>
  <c r="AS191" i="23"/>
  <c r="AZ190" i="23" a="1"/>
  <c r="AZ190" i="23" s="1"/>
  <c r="AX190" i="23" a="1"/>
  <c r="AX190" i="23" s="1"/>
  <c r="AT190" i="23"/>
  <c r="AS190" i="23"/>
  <c r="AZ189" i="23" a="1"/>
  <c r="AZ189" i="23" s="1"/>
  <c r="AX189" i="23" a="1"/>
  <c r="AX189" i="23" s="1"/>
  <c r="AT189" i="23"/>
  <c r="AS189" i="23"/>
  <c r="AZ188" i="23" a="1"/>
  <c r="AZ188" i="23" s="1"/>
  <c r="AX188" i="23" a="1"/>
  <c r="AX188" i="23" s="1"/>
  <c r="AT188" i="23"/>
  <c r="AS188" i="23"/>
  <c r="AZ187" i="23" a="1"/>
  <c r="AZ187" i="23" s="1"/>
  <c r="AX187" i="23" a="1"/>
  <c r="AX187" i="23" s="1"/>
  <c r="AT187" i="23"/>
  <c r="AS187" i="23"/>
  <c r="AZ186" i="23" a="1"/>
  <c r="AZ186" i="23" s="1"/>
  <c r="AX186" i="23" a="1"/>
  <c r="AX186" i="23" s="1"/>
  <c r="AT186" i="23"/>
  <c r="AS186" i="23"/>
  <c r="AZ185" i="23" a="1"/>
  <c r="AZ185" i="23" s="1"/>
  <c r="AX185" i="23" a="1"/>
  <c r="AX185" i="23" s="1"/>
  <c r="AT185" i="23"/>
  <c r="AS185" i="23"/>
  <c r="AZ184" i="23" a="1"/>
  <c r="AZ184" i="23" s="1"/>
  <c r="AX184" i="23" a="1"/>
  <c r="AX184" i="23" s="1"/>
  <c r="AT184" i="23"/>
  <c r="AS184" i="23"/>
  <c r="AZ183" i="23" a="1"/>
  <c r="AZ183" i="23" s="1"/>
  <c r="AX183" i="23" a="1"/>
  <c r="AX183" i="23" s="1"/>
  <c r="AT183" i="23"/>
  <c r="AS183" i="23"/>
  <c r="AZ182" i="23" a="1"/>
  <c r="AZ182" i="23" s="1"/>
  <c r="AX182" i="23" a="1"/>
  <c r="AX182" i="23" s="1"/>
  <c r="AT182" i="23"/>
  <c r="AS182" i="23"/>
  <c r="AZ181" i="23" a="1"/>
  <c r="AZ181" i="23" s="1"/>
  <c r="AX181" i="23" a="1"/>
  <c r="AX181" i="23" s="1"/>
  <c r="AT181" i="23"/>
  <c r="AS181" i="23"/>
  <c r="AZ180" i="23" a="1"/>
  <c r="AZ180" i="23" s="1"/>
  <c r="AX180" i="23" a="1"/>
  <c r="AX180" i="23" s="1"/>
  <c r="AT180" i="23"/>
  <c r="AS180" i="23"/>
  <c r="AZ179" i="23" a="1"/>
  <c r="AZ179" i="23" s="1"/>
  <c r="AX179" i="23" a="1"/>
  <c r="AX179" i="23" s="1"/>
  <c r="AT179" i="23"/>
  <c r="AS179" i="23"/>
  <c r="AZ178" i="23" a="1"/>
  <c r="AZ178" i="23" s="1"/>
  <c r="AX178" i="23" a="1"/>
  <c r="AX178" i="23" s="1"/>
  <c r="AT178" i="23"/>
  <c r="AS178" i="23"/>
  <c r="AZ177" i="23" a="1"/>
  <c r="AZ177" i="23" s="1"/>
  <c r="AX177" i="23" a="1"/>
  <c r="AX177" i="23" s="1"/>
  <c r="AT177" i="23"/>
  <c r="AS177" i="23"/>
  <c r="AZ176" i="23" a="1"/>
  <c r="AZ176" i="23" s="1"/>
  <c r="AX176" i="23" a="1"/>
  <c r="AX176" i="23" s="1"/>
  <c r="AT176" i="23"/>
  <c r="AS176" i="23"/>
  <c r="AZ175" i="23" a="1"/>
  <c r="AZ175" i="23" s="1"/>
  <c r="AX175" i="23" a="1"/>
  <c r="AX175" i="23" s="1"/>
  <c r="AT175" i="23"/>
  <c r="AS175" i="23"/>
  <c r="AZ174" i="23" a="1"/>
  <c r="AZ174" i="23" s="1"/>
  <c r="AX174" i="23" a="1"/>
  <c r="AX174" i="23" s="1"/>
  <c r="AT174" i="23"/>
  <c r="AS174" i="23"/>
  <c r="AZ173" i="23" a="1"/>
  <c r="AZ173" i="23" s="1"/>
  <c r="AX173" i="23" a="1"/>
  <c r="AX173" i="23" s="1"/>
  <c r="AT173" i="23"/>
  <c r="AS173" i="23"/>
  <c r="AZ172" i="23" a="1"/>
  <c r="AZ172" i="23" s="1"/>
  <c r="AX172" i="23" a="1"/>
  <c r="AX172" i="23" s="1"/>
  <c r="AT172" i="23"/>
  <c r="AS172" i="23"/>
  <c r="AZ171" i="23" a="1"/>
  <c r="AZ171" i="23" s="1"/>
  <c r="AX171" i="23" a="1"/>
  <c r="AX171" i="23" s="1"/>
  <c r="AT171" i="23"/>
  <c r="AU171" i="23" s="1" a="1"/>
  <c r="AU171" i="23" s="1"/>
  <c r="AS171" i="23"/>
  <c r="AZ170" i="23" a="1"/>
  <c r="AZ170" i="23" s="1"/>
  <c r="AX170" i="23" a="1"/>
  <c r="AX170" i="23" s="1"/>
  <c r="AT170" i="23"/>
  <c r="AU170" i="23" s="1" a="1"/>
  <c r="AU170" i="23" s="1"/>
  <c r="AS170" i="23"/>
  <c r="AZ169" i="23" a="1"/>
  <c r="AZ169" i="23" s="1"/>
  <c r="AX169" i="23" a="1"/>
  <c r="AX169" i="23" s="1"/>
  <c r="AT169" i="23"/>
  <c r="AS169" i="23"/>
  <c r="AZ168" i="23" a="1"/>
  <c r="AZ168" i="23" s="1"/>
  <c r="AX168" i="23" a="1"/>
  <c r="AX168" i="23" s="1"/>
  <c r="AT168" i="23"/>
  <c r="AS168" i="23"/>
  <c r="AZ167" i="23" a="1"/>
  <c r="AZ167" i="23" s="1"/>
  <c r="AX167" i="23" a="1"/>
  <c r="AX167" i="23" s="1"/>
  <c r="AT167" i="23"/>
  <c r="AS167" i="23"/>
  <c r="AZ166" i="23" a="1"/>
  <c r="AZ166" i="23" s="1"/>
  <c r="AX166" i="23" a="1"/>
  <c r="AX166" i="23" s="1"/>
  <c r="AT166" i="23"/>
  <c r="AS166" i="23"/>
  <c r="AZ165" i="23" a="1"/>
  <c r="AZ165" i="23" s="1"/>
  <c r="AX165" i="23" a="1"/>
  <c r="AX165" i="23" s="1"/>
  <c r="AT165" i="23"/>
  <c r="AS165" i="23"/>
  <c r="AZ164" i="23" a="1"/>
  <c r="AZ164" i="23" s="1"/>
  <c r="AX164" i="23" a="1"/>
  <c r="AX164" i="23" s="1"/>
  <c r="AT164" i="23"/>
  <c r="AS164" i="23"/>
  <c r="AZ163" i="23" a="1"/>
  <c r="AZ163" i="23" s="1"/>
  <c r="AX163" i="23" a="1"/>
  <c r="AX163" i="23" s="1"/>
  <c r="AT163" i="23"/>
  <c r="AS163" i="23"/>
  <c r="AZ162" i="23" a="1"/>
  <c r="AZ162" i="23" s="1"/>
  <c r="AX162" i="23" a="1"/>
  <c r="AX162" i="23" s="1"/>
  <c r="AT162" i="23"/>
  <c r="AU162" i="23" s="1" a="1"/>
  <c r="AU162" i="23" s="1"/>
  <c r="AS162" i="23"/>
  <c r="AZ161" i="23" a="1"/>
  <c r="AZ161" i="23" s="1"/>
  <c r="AX161" i="23" a="1"/>
  <c r="AX161" i="23" s="1"/>
  <c r="AT161" i="23"/>
  <c r="AS161" i="23"/>
  <c r="AZ160" i="23" a="1"/>
  <c r="AZ160" i="23" s="1"/>
  <c r="AX160" i="23" a="1"/>
  <c r="AX160" i="23" s="1"/>
  <c r="AT160" i="23"/>
  <c r="AS160" i="23"/>
  <c r="AZ159" i="23" a="1"/>
  <c r="AZ159" i="23" s="1"/>
  <c r="AX159" i="23" a="1"/>
  <c r="AX159" i="23" s="1"/>
  <c r="AT159" i="23"/>
  <c r="AS159" i="23"/>
  <c r="AZ158" i="23" a="1"/>
  <c r="AZ158" i="23" s="1"/>
  <c r="AX158" i="23" a="1"/>
  <c r="AX158" i="23" s="1"/>
  <c r="AT158" i="23"/>
  <c r="AS158" i="23"/>
  <c r="AZ157" i="23" a="1"/>
  <c r="AZ157" i="23" s="1"/>
  <c r="AX157" i="23" a="1"/>
  <c r="AX157" i="23" s="1"/>
  <c r="AT157" i="23"/>
  <c r="AS157" i="23"/>
  <c r="AZ156" i="23" a="1"/>
  <c r="AZ156" i="23" s="1"/>
  <c r="AX156" i="23" a="1"/>
  <c r="AX156" i="23" s="1"/>
  <c r="AT156" i="23"/>
  <c r="AS156" i="23"/>
  <c r="AZ155" i="23" a="1"/>
  <c r="AZ155" i="23" s="1"/>
  <c r="AX155" i="23" a="1"/>
  <c r="AX155" i="23" s="1"/>
  <c r="AT155" i="23"/>
  <c r="AS155" i="23"/>
  <c r="AZ154" i="23" a="1"/>
  <c r="AZ154" i="23" s="1"/>
  <c r="AX154" i="23" a="1"/>
  <c r="AX154" i="23" s="1"/>
  <c r="AT154" i="23"/>
  <c r="AS154" i="23"/>
  <c r="AZ153" i="23" a="1"/>
  <c r="AZ153" i="23" s="1"/>
  <c r="AX153" i="23" a="1"/>
  <c r="AX153" i="23" s="1"/>
  <c r="AT153" i="23"/>
  <c r="AS153" i="23"/>
  <c r="AZ152" i="23" a="1"/>
  <c r="AZ152" i="23" s="1"/>
  <c r="AX152" i="23" a="1"/>
  <c r="AX152" i="23" s="1"/>
  <c r="AT152" i="23"/>
  <c r="AS152" i="23"/>
  <c r="AZ151" i="23" a="1"/>
  <c r="AZ151" i="23" s="1"/>
  <c r="AX151" i="23" a="1"/>
  <c r="AX151" i="23" s="1"/>
  <c r="AT151" i="23"/>
  <c r="AS151" i="23"/>
  <c r="AZ150" i="23" a="1"/>
  <c r="AZ150" i="23" s="1"/>
  <c r="AX150" i="23" a="1"/>
  <c r="AX150" i="23" s="1"/>
  <c r="AT150" i="23"/>
  <c r="AS150" i="23"/>
  <c r="AZ149" i="23" a="1"/>
  <c r="AZ149" i="23" s="1"/>
  <c r="AX149" i="23" a="1"/>
  <c r="AX149" i="23" s="1"/>
  <c r="AT149" i="23"/>
  <c r="AS149" i="23"/>
  <c r="AZ148" i="23" a="1"/>
  <c r="AZ148" i="23" s="1"/>
  <c r="AX148" i="23" a="1"/>
  <c r="AX148" i="23" s="1"/>
  <c r="AT148" i="23"/>
  <c r="AS148" i="23"/>
  <c r="AZ147" i="23" a="1"/>
  <c r="AZ147" i="23" s="1"/>
  <c r="AX147" i="23" a="1"/>
  <c r="AX147" i="23" s="1"/>
  <c r="AT147" i="23"/>
  <c r="AS147" i="23"/>
  <c r="AZ146" i="23" a="1"/>
  <c r="AZ146" i="23" s="1"/>
  <c r="AX146" i="23" a="1"/>
  <c r="AX146" i="23" s="1"/>
  <c r="AT146" i="23"/>
  <c r="AS146" i="23"/>
  <c r="AZ145" i="23" a="1"/>
  <c r="AZ145" i="23" s="1"/>
  <c r="AX145" i="23" a="1"/>
  <c r="AX145" i="23" s="1"/>
  <c r="AT145" i="23"/>
  <c r="AS145" i="23"/>
  <c r="AZ144" i="23" a="1"/>
  <c r="AZ144" i="23" s="1"/>
  <c r="AX144" i="23" a="1"/>
  <c r="AX144" i="23" s="1"/>
  <c r="AT144" i="23"/>
  <c r="AS144" i="23"/>
  <c r="AZ143" i="23" a="1"/>
  <c r="AZ143" i="23" s="1"/>
  <c r="AX143" i="23" a="1"/>
  <c r="AX143" i="23" s="1"/>
  <c r="AT143" i="23"/>
  <c r="AS143" i="23"/>
  <c r="AZ142" i="23" a="1"/>
  <c r="AZ142" i="23" s="1"/>
  <c r="AX142" i="23" a="1"/>
  <c r="AX142" i="23" s="1"/>
  <c r="AT142" i="23"/>
  <c r="AS142" i="23"/>
  <c r="AZ141" i="23" a="1"/>
  <c r="AZ141" i="23" s="1"/>
  <c r="AX141" i="23" a="1"/>
  <c r="AX141" i="23" s="1"/>
  <c r="AT141" i="23"/>
  <c r="AS141" i="23"/>
  <c r="AZ140" i="23" a="1"/>
  <c r="AZ140" i="23" s="1"/>
  <c r="AX140" i="23" a="1"/>
  <c r="AX140" i="23" s="1"/>
  <c r="AT140" i="23"/>
  <c r="AU140" i="23" s="1" a="1"/>
  <c r="AU140" i="23" s="1"/>
  <c r="AS140" i="23"/>
  <c r="AZ139" i="23" a="1"/>
  <c r="AZ139" i="23" s="1"/>
  <c r="AX139" i="23" a="1"/>
  <c r="AX139" i="23" s="1"/>
  <c r="AT139" i="23"/>
  <c r="AS139" i="23"/>
  <c r="AZ138" i="23" a="1"/>
  <c r="AZ138" i="23" s="1"/>
  <c r="AX138" i="23" a="1"/>
  <c r="AX138" i="23" s="1"/>
  <c r="AT138" i="23"/>
  <c r="AS138" i="23"/>
  <c r="AZ137" i="23" a="1"/>
  <c r="AZ137" i="23" s="1"/>
  <c r="AX137" i="23" a="1"/>
  <c r="AX137" i="23" s="1"/>
  <c r="AT137" i="23"/>
  <c r="AS137" i="23"/>
  <c r="AZ136" i="23" a="1"/>
  <c r="AZ136" i="23" s="1"/>
  <c r="AX136" i="23" a="1"/>
  <c r="AX136" i="23" s="1"/>
  <c r="AT136" i="23"/>
  <c r="AS136" i="23"/>
  <c r="AZ135" i="23" a="1"/>
  <c r="AZ135" i="23" s="1"/>
  <c r="AX135" i="23" a="1"/>
  <c r="AX135" i="23" s="1"/>
  <c r="AT135" i="23"/>
  <c r="AS135" i="23"/>
  <c r="AZ134" i="23" a="1"/>
  <c r="AZ134" i="23" s="1"/>
  <c r="AX134" i="23" a="1"/>
  <c r="AX134" i="23" s="1"/>
  <c r="AT134" i="23"/>
  <c r="AS134" i="23"/>
  <c r="AZ133" i="23" a="1"/>
  <c r="AZ133" i="23" s="1"/>
  <c r="AX133" i="23" a="1"/>
  <c r="AX133" i="23" s="1"/>
  <c r="AT133" i="23"/>
  <c r="AS133" i="23"/>
  <c r="AZ132" i="23" a="1"/>
  <c r="AZ132" i="23" s="1"/>
  <c r="AX132" i="23" a="1"/>
  <c r="AX132" i="23" s="1"/>
  <c r="AT132" i="23"/>
  <c r="AS132" i="23"/>
  <c r="AZ131" i="23" a="1"/>
  <c r="AZ131" i="23" s="1"/>
  <c r="AX131" i="23" a="1"/>
  <c r="AX131" i="23" s="1"/>
  <c r="AT131" i="23"/>
  <c r="AS131" i="23"/>
  <c r="AZ130" i="23" a="1"/>
  <c r="AZ130" i="23" s="1"/>
  <c r="AX130" i="23" a="1"/>
  <c r="AX130" i="23" s="1"/>
  <c r="AT130" i="23"/>
  <c r="AS130" i="23"/>
  <c r="AZ129" i="23" a="1"/>
  <c r="AZ129" i="23" s="1"/>
  <c r="AX129" i="23" a="1"/>
  <c r="AX129" i="23" s="1"/>
  <c r="AT129" i="23"/>
  <c r="AS129" i="23"/>
  <c r="AZ128" i="23" a="1"/>
  <c r="AZ128" i="23" s="1"/>
  <c r="AX128" i="23" a="1"/>
  <c r="AX128" i="23" s="1"/>
  <c r="AT128" i="23"/>
  <c r="AU128" i="23" s="1" a="1"/>
  <c r="AU128" i="23" s="1"/>
  <c r="AS128" i="23"/>
  <c r="AZ127" i="23" a="1"/>
  <c r="AZ127" i="23" s="1"/>
  <c r="AX127" i="23" a="1"/>
  <c r="AX127" i="23" s="1"/>
  <c r="AT127" i="23"/>
  <c r="AS127" i="23"/>
  <c r="AZ126" i="23" a="1"/>
  <c r="AZ126" i="23" s="1"/>
  <c r="AX126" i="23" a="1"/>
  <c r="AX126" i="23" s="1"/>
  <c r="AT126" i="23"/>
  <c r="AS126" i="23"/>
  <c r="AZ125" i="23" a="1"/>
  <c r="AZ125" i="23" s="1"/>
  <c r="AX125" i="23" a="1"/>
  <c r="AX125" i="23" s="1"/>
  <c r="AT125" i="23"/>
  <c r="AS125" i="23"/>
  <c r="AZ124" i="23" a="1"/>
  <c r="AZ124" i="23" s="1"/>
  <c r="AX124" i="23" a="1"/>
  <c r="AX124" i="23" s="1"/>
  <c r="AT124" i="23"/>
  <c r="AU124" i="23" s="1" a="1"/>
  <c r="AU124" i="23" s="1"/>
  <c r="AS124" i="23"/>
  <c r="AZ123" i="23" a="1"/>
  <c r="AZ123" i="23" s="1"/>
  <c r="AX123" i="23" a="1"/>
  <c r="AX123" i="23" s="1"/>
  <c r="AT123" i="23"/>
  <c r="AS123" i="23"/>
  <c r="AZ122" i="23" a="1"/>
  <c r="AZ122" i="23" s="1"/>
  <c r="AX122" i="23" a="1"/>
  <c r="AX122" i="23" s="1"/>
  <c r="AT122" i="23"/>
  <c r="AS122" i="23"/>
  <c r="AZ121" i="23" a="1"/>
  <c r="AZ121" i="23" s="1"/>
  <c r="AX121" i="23" a="1"/>
  <c r="AX121" i="23" s="1"/>
  <c r="AT121" i="23"/>
  <c r="AS121" i="23"/>
  <c r="AZ120" i="23" a="1"/>
  <c r="AZ120" i="23" s="1"/>
  <c r="AX120" i="23" a="1"/>
  <c r="AX120" i="23" s="1"/>
  <c r="AT120" i="23"/>
  <c r="AS120" i="23"/>
  <c r="AZ119" i="23" a="1"/>
  <c r="AZ119" i="23" s="1"/>
  <c r="AX119" i="23" a="1"/>
  <c r="AX119" i="23" s="1"/>
  <c r="AT119" i="23"/>
  <c r="AS119" i="23"/>
  <c r="AZ118" i="23" a="1"/>
  <c r="AZ118" i="23" s="1"/>
  <c r="AX118" i="23" a="1"/>
  <c r="AX118" i="23" s="1"/>
  <c r="AT118" i="23"/>
  <c r="AS118" i="23"/>
  <c r="AZ117" i="23" a="1"/>
  <c r="AZ117" i="23" s="1"/>
  <c r="AX117" i="23" a="1"/>
  <c r="AX117" i="23" s="1"/>
  <c r="AT117" i="23"/>
  <c r="AS117" i="23"/>
  <c r="AZ116" i="23" a="1"/>
  <c r="AZ116" i="23" s="1"/>
  <c r="AX116" i="23" a="1"/>
  <c r="AX116" i="23" s="1"/>
  <c r="AT116" i="23"/>
  <c r="AS116" i="23"/>
  <c r="AZ115" i="23" a="1"/>
  <c r="AZ115" i="23" s="1"/>
  <c r="AX115" i="23" a="1"/>
  <c r="AX115" i="23" s="1"/>
  <c r="AT115" i="23"/>
  <c r="AS115" i="23"/>
  <c r="AZ114" i="23" a="1"/>
  <c r="AZ114" i="23" s="1"/>
  <c r="AX114" i="23" a="1"/>
  <c r="AX114" i="23" s="1"/>
  <c r="AT114" i="23"/>
  <c r="AS114" i="23"/>
  <c r="AZ113" i="23" a="1"/>
  <c r="AZ113" i="23" s="1"/>
  <c r="AX113" i="23" a="1"/>
  <c r="AX113" i="23" s="1"/>
  <c r="AT113" i="23"/>
  <c r="AS113" i="23"/>
  <c r="AZ112" i="23" a="1"/>
  <c r="AZ112" i="23" s="1"/>
  <c r="AX112" i="23" a="1"/>
  <c r="AX112" i="23" s="1"/>
  <c r="AT112" i="23"/>
  <c r="AU112" i="23" s="1" a="1"/>
  <c r="AU112" i="23" s="1"/>
  <c r="AS112" i="23"/>
  <c r="AZ111" i="23" a="1"/>
  <c r="AZ111" i="23" s="1"/>
  <c r="AX111" i="23" a="1"/>
  <c r="AX111" i="23" s="1"/>
  <c r="AT111" i="23"/>
  <c r="AS111" i="23"/>
  <c r="AZ110" i="23" a="1"/>
  <c r="AZ110" i="23" s="1"/>
  <c r="AX110" i="23" a="1"/>
  <c r="AX110" i="23" s="1"/>
  <c r="AT110" i="23"/>
  <c r="AS110" i="23"/>
  <c r="AZ109" i="23" a="1"/>
  <c r="AZ109" i="23" s="1"/>
  <c r="AX109" i="23" a="1"/>
  <c r="AX109" i="23" s="1"/>
  <c r="AT109" i="23"/>
  <c r="AS109" i="23"/>
  <c r="AZ108" i="23" a="1"/>
  <c r="AZ108" i="23" s="1"/>
  <c r="AX108" i="23" a="1"/>
  <c r="AX108" i="23" s="1"/>
  <c r="AT108" i="23"/>
  <c r="AU108" i="23" s="1" a="1"/>
  <c r="AU108" i="23" s="1"/>
  <c r="AS108" i="23"/>
  <c r="AZ107" i="23" a="1"/>
  <c r="AZ107" i="23" s="1"/>
  <c r="AX107" i="23" a="1"/>
  <c r="AX107" i="23" s="1"/>
  <c r="AT107" i="23"/>
  <c r="AS107" i="23"/>
  <c r="AZ106" i="23" a="1"/>
  <c r="AZ106" i="23" s="1"/>
  <c r="AX106" i="23" a="1"/>
  <c r="AX106" i="23" s="1"/>
  <c r="AT106" i="23"/>
  <c r="AS106" i="23"/>
  <c r="AZ105" i="23" a="1"/>
  <c r="AZ105" i="23" s="1"/>
  <c r="AX105" i="23" a="1"/>
  <c r="AX105" i="23" s="1"/>
  <c r="AT105" i="23"/>
  <c r="AS105" i="23"/>
  <c r="AZ104" i="23" a="1"/>
  <c r="AZ104" i="23" s="1"/>
  <c r="AX104" i="23" a="1"/>
  <c r="AX104" i="23" s="1"/>
  <c r="AT104" i="23"/>
  <c r="AS104" i="23"/>
  <c r="AZ103" i="23" a="1"/>
  <c r="AZ103" i="23" s="1"/>
  <c r="AX103" i="23" a="1"/>
  <c r="AX103" i="23" s="1"/>
  <c r="AT103" i="23"/>
  <c r="AS103" i="23"/>
  <c r="AZ102" i="23" a="1"/>
  <c r="AZ102" i="23" s="1"/>
  <c r="AX102" i="23" a="1"/>
  <c r="AX102" i="23" s="1"/>
  <c r="AT102" i="23"/>
  <c r="AS102" i="23"/>
  <c r="AZ101" i="23" a="1"/>
  <c r="AZ101" i="23" s="1"/>
  <c r="AX101" i="23" a="1"/>
  <c r="AX101" i="23" s="1"/>
  <c r="AT101" i="23"/>
  <c r="AS101" i="23"/>
  <c r="AZ100" i="23" a="1"/>
  <c r="AZ100" i="23" s="1"/>
  <c r="AX100" i="23" a="1"/>
  <c r="AX100" i="23" s="1"/>
  <c r="AT100" i="23"/>
  <c r="AS100" i="23"/>
  <c r="AZ99" i="23" a="1"/>
  <c r="AZ99" i="23" s="1"/>
  <c r="AX99" i="23" a="1"/>
  <c r="AX99" i="23" s="1"/>
  <c r="AT99" i="23"/>
  <c r="AS99" i="23"/>
  <c r="AZ98" i="23" a="1"/>
  <c r="AZ98" i="23" s="1"/>
  <c r="AX98" i="23" a="1"/>
  <c r="AX98" i="23" s="1"/>
  <c r="AT98" i="23"/>
  <c r="AS98" i="23"/>
  <c r="AZ97" i="23" a="1"/>
  <c r="AZ97" i="23" s="1"/>
  <c r="AX97" i="23" a="1"/>
  <c r="AX97" i="23" s="1"/>
  <c r="AT97" i="23"/>
  <c r="AS97" i="23"/>
  <c r="AZ96" i="23" a="1"/>
  <c r="AZ96" i="23" s="1"/>
  <c r="AX96" i="23" a="1"/>
  <c r="AX96" i="23" s="1"/>
  <c r="AT96" i="23"/>
  <c r="AU96" i="23" s="1" a="1"/>
  <c r="AU96" i="23" s="1"/>
  <c r="AS96" i="23"/>
  <c r="AZ95" i="23" a="1"/>
  <c r="AZ95" i="23" s="1"/>
  <c r="AX95" i="23" a="1"/>
  <c r="AX95" i="23" s="1"/>
  <c r="AT95" i="23"/>
  <c r="AS95" i="23"/>
  <c r="AZ94" i="23" a="1"/>
  <c r="AZ94" i="23" s="1"/>
  <c r="AX94" i="23" a="1"/>
  <c r="AX94" i="23" s="1"/>
  <c r="AT94" i="23"/>
  <c r="AS94" i="23"/>
  <c r="AZ93" i="23" a="1"/>
  <c r="AZ93" i="23" s="1"/>
  <c r="AX93" i="23" a="1"/>
  <c r="AX93" i="23" s="1"/>
  <c r="AT93" i="23"/>
  <c r="AS93" i="23"/>
  <c r="AZ92" i="23" a="1"/>
  <c r="AZ92" i="23" s="1"/>
  <c r="AX92" i="23" a="1"/>
  <c r="AX92" i="23" s="1"/>
  <c r="AT92" i="23"/>
  <c r="AS92" i="23"/>
  <c r="AZ91" i="23" a="1"/>
  <c r="AZ91" i="23" s="1"/>
  <c r="AX91" i="23" a="1"/>
  <c r="AX91" i="23" s="1"/>
  <c r="AT91" i="23"/>
  <c r="AS91" i="23"/>
  <c r="AZ90" i="23" a="1"/>
  <c r="AZ90" i="23" s="1"/>
  <c r="AX90" i="23" a="1"/>
  <c r="AX90" i="23" s="1"/>
  <c r="AT90" i="23"/>
  <c r="AS90" i="23"/>
  <c r="AZ89" i="23" a="1"/>
  <c r="AZ89" i="23" s="1"/>
  <c r="AX89" i="23" a="1"/>
  <c r="AX89" i="23" s="1"/>
  <c r="AT89" i="23"/>
  <c r="AS89" i="23"/>
  <c r="AZ88" i="23" a="1"/>
  <c r="AZ88" i="23" s="1"/>
  <c r="AX88" i="23" a="1"/>
  <c r="AX88" i="23" s="1"/>
  <c r="AT88" i="23"/>
  <c r="AS88" i="23"/>
  <c r="AZ87" i="23" a="1"/>
  <c r="AZ87" i="23" s="1"/>
  <c r="AX87" i="23" a="1"/>
  <c r="AX87" i="23" s="1"/>
  <c r="AT87" i="23"/>
  <c r="AS87" i="23"/>
  <c r="AZ86" i="23" a="1"/>
  <c r="AZ86" i="23" s="1"/>
  <c r="AX86" i="23" a="1"/>
  <c r="AX86" i="23" s="1"/>
  <c r="AT86" i="23"/>
  <c r="AS86" i="23"/>
  <c r="AZ85" i="23" a="1"/>
  <c r="AZ85" i="23" s="1"/>
  <c r="AX85" i="23" a="1"/>
  <c r="AX85" i="23" s="1"/>
  <c r="AT85" i="23"/>
  <c r="AS85" i="23"/>
  <c r="AZ84" i="23" a="1"/>
  <c r="AZ84" i="23" s="1"/>
  <c r="AX84" i="23" a="1"/>
  <c r="AX84" i="23" s="1"/>
  <c r="AT84" i="23"/>
  <c r="AS84" i="23"/>
  <c r="AZ83" i="23" a="1"/>
  <c r="AZ83" i="23" s="1"/>
  <c r="AX83" i="23" a="1"/>
  <c r="AX83" i="23" s="1"/>
  <c r="AT83" i="23"/>
  <c r="AS83" i="23"/>
  <c r="AZ82" i="23" a="1"/>
  <c r="AZ82" i="23" s="1"/>
  <c r="AX82" i="23" a="1"/>
  <c r="AX82" i="23" s="1"/>
  <c r="AT82" i="23"/>
  <c r="AS82" i="23"/>
  <c r="AZ81" i="23" a="1"/>
  <c r="AZ81" i="23" s="1"/>
  <c r="AX81" i="23" a="1"/>
  <c r="AX81" i="23" s="1"/>
  <c r="AT81" i="23"/>
  <c r="AS81" i="23"/>
  <c r="AZ80" i="23" a="1"/>
  <c r="AZ80" i="23" s="1"/>
  <c r="AX80" i="23" a="1"/>
  <c r="AX80" i="23" s="1"/>
  <c r="AT80" i="23"/>
  <c r="AS80" i="23"/>
  <c r="AZ79" i="23" a="1"/>
  <c r="AZ79" i="23" s="1"/>
  <c r="AX79" i="23" a="1"/>
  <c r="AX79" i="23" s="1"/>
  <c r="AT79" i="23"/>
  <c r="AS79" i="23"/>
  <c r="AZ78" i="23" a="1"/>
  <c r="AZ78" i="23" s="1"/>
  <c r="AX78" i="23" a="1"/>
  <c r="AX78" i="23" s="1"/>
  <c r="AT78" i="23"/>
  <c r="AS78" i="23"/>
  <c r="AZ77" i="23" a="1"/>
  <c r="AZ77" i="23" s="1"/>
  <c r="AX77" i="23" a="1"/>
  <c r="AX77" i="23" s="1"/>
  <c r="AT77" i="23"/>
  <c r="AS77" i="23"/>
  <c r="AZ76" i="23" a="1"/>
  <c r="AZ76" i="23" s="1"/>
  <c r="AX76" i="23" a="1"/>
  <c r="AX76" i="23" s="1"/>
  <c r="AT76" i="23"/>
  <c r="AS76" i="23"/>
  <c r="AZ75" i="23" a="1"/>
  <c r="AZ75" i="23" s="1"/>
  <c r="AX75" i="23" a="1"/>
  <c r="AX75" i="23" s="1"/>
  <c r="AT75" i="23"/>
  <c r="AS75" i="23"/>
  <c r="AZ74" i="23" a="1"/>
  <c r="AZ74" i="23" s="1"/>
  <c r="AX74" i="23" a="1"/>
  <c r="AX74" i="23" s="1"/>
  <c r="AT74" i="23"/>
  <c r="AS74" i="23"/>
  <c r="AZ73" i="23" a="1"/>
  <c r="AZ73" i="23" s="1"/>
  <c r="AX73" i="23" a="1"/>
  <c r="AX73" i="23" s="1"/>
  <c r="AT73" i="23"/>
  <c r="AS73" i="23"/>
  <c r="AZ72" i="23" a="1"/>
  <c r="AZ72" i="23" s="1"/>
  <c r="AX72" i="23" a="1"/>
  <c r="AX72" i="23" s="1"/>
  <c r="AT72" i="23"/>
  <c r="AS72" i="23"/>
  <c r="AZ71" i="23" a="1"/>
  <c r="AZ71" i="23" s="1"/>
  <c r="AX71" i="23" a="1"/>
  <c r="AX71" i="23" s="1"/>
  <c r="AT71" i="23"/>
  <c r="AS71" i="23"/>
  <c r="AZ70" i="23" a="1"/>
  <c r="AZ70" i="23" s="1"/>
  <c r="AX70" i="23" a="1"/>
  <c r="AX70" i="23" s="1"/>
  <c r="AT70" i="23"/>
  <c r="AS70" i="23"/>
  <c r="AZ69" i="23" a="1"/>
  <c r="AZ69" i="23" s="1"/>
  <c r="AX69" i="23" a="1"/>
  <c r="AX69" i="23" s="1"/>
  <c r="AT69" i="23"/>
  <c r="AS69" i="23"/>
  <c r="AZ68" i="23" a="1"/>
  <c r="AZ68" i="23" s="1"/>
  <c r="AX68" i="23" a="1"/>
  <c r="AX68" i="23" s="1"/>
  <c r="AT68" i="23"/>
  <c r="AS68" i="23"/>
  <c r="AZ67" i="23" a="1"/>
  <c r="AZ67" i="23" s="1"/>
  <c r="AX67" i="23" a="1"/>
  <c r="AX67" i="23" s="1"/>
  <c r="AT67" i="23"/>
  <c r="AS67" i="23"/>
  <c r="AZ66" i="23" a="1"/>
  <c r="AZ66" i="23" s="1"/>
  <c r="AX66" i="23" a="1"/>
  <c r="AX66" i="23" s="1"/>
  <c r="AT66" i="23"/>
  <c r="AS66" i="23"/>
  <c r="AZ65" i="23" a="1"/>
  <c r="AZ65" i="23" s="1"/>
  <c r="AX65" i="23" a="1"/>
  <c r="AX65" i="23" s="1"/>
  <c r="AT65" i="23"/>
  <c r="AS65" i="23"/>
  <c r="AZ64" i="23" a="1"/>
  <c r="AZ64" i="23" s="1"/>
  <c r="AX64" i="23" a="1"/>
  <c r="AX64" i="23" s="1"/>
  <c r="AT64" i="23"/>
  <c r="AU64" i="23" s="1" a="1"/>
  <c r="AU64" i="23" s="1"/>
  <c r="AS64" i="23"/>
  <c r="AZ63" i="23" a="1"/>
  <c r="AZ63" i="23" s="1"/>
  <c r="AX63" i="23" a="1"/>
  <c r="AX63" i="23" s="1"/>
  <c r="AT63" i="23"/>
  <c r="AS63" i="23"/>
  <c r="AZ62" i="23" a="1"/>
  <c r="AZ62" i="23" s="1"/>
  <c r="AX62" i="23" a="1"/>
  <c r="AX62" i="23" s="1"/>
  <c r="AT62" i="23"/>
  <c r="AS62" i="23"/>
  <c r="AZ61" i="23" a="1"/>
  <c r="AZ61" i="23" s="1"/>
  <c r="AX61" i="23" a="1"/>
  <c r="AX61" i="23" s="1"/>
  <c r="AT61" i="23"/>
  <c r="AS61" i="23"/>
  <c r="AZ60" i="23" a="1"/>
  <c r="AZ60" i="23" s="1"/>
  <c r="AX60" i="23" a="1"/>
  <c r="AX60" i="23" s="1"/>
  <c r="AT60" i="23"/>
  <c r="AS60" i="23"/>
  <c r="AZ59" i="23" a="1"/>
  <c r="AZ59" i="23" s="1"/>
  <c r="AX59" i="23" a="1"/>
  <c r="AX59" i="23" s="1"/>
  <c r="AT59" i="23"/>
  <c r="AS59" i="23"/>
  <c r="AZ58" i="23" a="1"/>
  <c r="AZ58" i="23" s="1"/>
  <c r="AX58" i="23" a="1"/>
  <c r="AX58" i="23" s="1"/>
  <c r="AT58" i="23"/>
  <c r="AS58" i="23"/>
  <c r="AZ57" i="23" a="1"/>
  <c r="AZ57" i="23" s="1"/>
  <c r="AX57" i="23" a="1"/>
  <c r="AX57" i="23" s="1"/>
  <c r="AT57" i="23"/>
  <c r="AS57" i="23"/>
  <c r="AZ56" i="23" a="1"/>
  <c r="AZ56" i="23" s="1"/>
  <c r="AX56" i="23" a="1"/>
  <c r="AX56" i="23" s="1"/>
  <c r="AT56" i="23"/>
  <c r="AS56" i="23"/>
  <c r="AZ55" i="23" a="1"/>
  <c r="AZ55" i="23" s="1"/>
  <c r="AX55" i="23" a="1"/>
  <c r="AX55" i="23" s="1"/>
  <c r="AT55" i="23"/>
  <c r="AS55" i="23"/>
  <c r="AZ54" i="23" a="1"/>
  <c r="AZ54" i="23" s="1"/>
  <c r="AX54" i="23" a="1"/>
  <c r="AX54" i="23" s="1"/>
  <c r="AT54" i="23"/>
  <c r="AS54" i="23"/>
  <c r="AZ53" i="23" a="1"/>
  <c r="AZ53" i="23" s="1"/>
  <c r="AX53" i="23" a="1"/>
  <c r="AX53" i="23" s="1"/>
  <c r="AT53" i="23"/>
  <c r="AS53" i="23"/>
  <c r="AZ52" i="23" a="1"/>
  <c r="AZ52" i="23" s="1"/>
  <c r="AX52" i="23" a="1"/>
  <c r="AX52" i="23" s="1"/>
  <c r="AT52" i="23"/>
  <c r="AS52" i="23"/>
  <c r="AZ51" i="23" a="1"/>
  <c r="AZ51" i="23" s="1"/>
  <c r="AX51" i="23" a="1"/>
  <c r="AX51" i="23" s="1"/>
  <c r="AT51" i="23"/>
  <c r="AS51" i="23"/>
  <c r="AZ50" i="23" a="1"/>
  <c r="AZ50" i="23" s="1"/>
  <c r="AX50" i="23" a="1"/>
  <c r="AX50" i="23" s="1"/>
  <c r="AT50" i="23"/>
  <c r="AS50" i="23"/>
  <c r="AZ49" i="23" a="1"/>
  <c r="AZ49" i="23" s="1"/>
  <c r="AX49" i="23" a="1"/>
  <c r="AX49" i="23" s="1"/>
  <c r="AT49" i="23"/>
  <c r="AS49" i="23"/>
  <c r="AZ48" i="23" a="1"/>
  <c r="AZ48" i="23" s="1"/>
  <c r="AX48" i="23" a="1"/>
  <c r="AX48" i="23" s="1"/>
  <c r="AT48" i="23"/>
  <c r="AS48" i="23"/>
  <c r="AZ47" i="23" a="1"/>
  <c r="AZ47" i="23" s="1"/>
  <c r="AX47" i="23" a="1"/>
  <c r="AX47" i="23" s="1"/>
  <c r="AT47" i="23"/>
  <c r="AS47" i="23"/>
  <c r="AZ46" i="23" a="1"/>
  <c r="AZ46" i="23" s="1"/>
  <c r="AX46" i="23" a="1"/>
  <c r="AX46" i="23" s="1"/>
  <c r="AT46" i="23"/>
  <c r="AS46" i="23"/>
  <c r="AZ45" i="23" a="1"/>
  <c r="AZ45" i="23" s="1"/>
  <c r="AX45" i="23" a="1"/>
  <c r="AX45" i="23" s="1"/>
  <c r="AT45" i="23"/>
  <c r="AS45" i="23"/>
  <c r="AZ44" i="23" a="1"/>
  <c r="AZ44" i="23" s="1"/>
  <c r="AX44" i="23" a="1"/>
  <c r="AX44" i="23" s="1"/>
  <c r="AT44" i="23"/>
  <c r="AS44" i="23"/>
  <c r="AZ43" i="23" a="1"/>
  <c r="AZ43" i="23" s="1"/>
  <c r="AX43" i="23" a="1"/>
  <c r="AX43" i="23" s="1"/>
  <c r="AT43" i="23"/>
  <c r="AS43" i="23"/>
  <c r="AZ42" i="23" a="1"/>
  <c r="AZ42" i="23" s="1"/>
  <c r="AX42" i="23" a="1"/>
  <c r="AX42" i="23" s="1"/>
  <c r="AT42" i="23"/>
  <c r="AS42" i="23"/>
  <c r="AZ41" i="23" a="1"/>
  <c r="AZ41" i="23" s="1"/>
  <c r="AX41" i="23" a="1"/>
  <c r="AX41" i="23" s="1"/>
  <c r="AT41" i="23"/>
  <c r="AS41" i="23"/>
  <c r="AZ40" i="23" a="1"/>
  <c r="AZ40" i="23" s="1"/>
  <c r="AX40" i="23" a="1"/>
  <c r="AX40" i="23" s="1"/>
  <c r="AT40" i="23"/>
  <c r="AU40" i="23" s="1" a="1"/>
  <c r="AU40" i="23" s="1"/>
  <c r="AS40" i="23"/>
  <c r="AZ39" i="23" a="1"/>
  <c r="AZ39" i="23" s="1"/>
  <c r="AX39" i="23" a="1"/>
  <c r="AX39" i="23" s="1"/>
  <c r="AT39" i="23"/>
  <c r="AS39" i="23"/>
  <c r="AZ38" i="23" a="1"/>
  <c r="AZ38" i="23" s="1"/>
  <c r="AX38" i="23" a="1"/>
  <c r="AX38" i="23" s="1"/>
  <c r="AT38" i="23"/>
  <c r="AS38" i="23"/>
  <c r="AZ37" i="23" a="1"/>
  <c r="AZ37" i="23" s="1"/>
  <c r="AX37" i="23" a="1"/>
  <c r="AX37" i="23" s="1"/>
  <c r="AT37" i="23"/>
  <c r="AS37" i="23"/>
  <c r="AZ36" i="23" a="1"/>
  <c r="AZ36" i="23" s="1"/>
  <c r="AX36" i="23" a="1"/>
  <c r="AX36" i="23" s="1"/>
  <c r="AT36" i="23"/>
  <c r="AS36" i="23"/>
  <c r="AZ35" i="23" a="1"/>
  <c r="AZ35" i="23" s="1"/>
  <c r="AX35" i="23" a="1"/>
  <c r="AX35" i="23" s="1"/>
  <c r="AT35" i="23"/>
  <c r="AS35" i="23"/>
  <c r="AZ34" i="23" a="1"/>
  <c r="AZ34" i="23" s="1"/>
  <c r="AX34" i="23" a="1"/>
  <c r="AX34" i="23" s="1"/>
  <c r="AT34" i="23"/>
  <c r="AS34" i="23"/>
  <c r="AZ33" i="23" a="1"/>
  <c r="AZ33" i="23" s="1"/>
  <c r="AX33" i="23" a="1"/>
  <c r="AX33" i="23" s="1"/>
  <c r="AT33" i="23"/>
  <c r="AS33" i="23"/>
  <c r="AZ32" i="23" a="1"/>
  <c r="AZ32" i="23" s="1"/>
  <c r="AX32" i="23" a="1"/>
  <c r="AX32" i="23" s="1"/>
  <c r="AT32" i="23"/>
  <c r="AS32" i="23"/>
  <c r="AZ31" i="23" a="1"/>
  <c r="AZ31" i="23" s="1"/>
  <c r="AX31" i="23" a="1"/>
  <c r="AX31" i="23" s="1"/>
  <c r="AT31" i="23"/>
  <c r="AU31" i="23" s="1" a="1"/>
  <c r="AU31" i="23" s="1"/>
  <c r="AS31" i="23"/>
  <c r="AZ30" i="23" a="1"/>
  <c r="AZ30" i="23" s="1"/>
  <c r="AX30" i="23" a="1"/>
  <c r="AX30" i="23" s="1"/>
  <c r="AT30" i="23"/>
  <c r="AS30" i="23"/>
  <c r="AZ29" i="23" a="1"/>
  <c r="AZ29" i="23" s="1"/>
  <c r="AX29" i="23" a="1"/>
  <c r="AX29" i="23" s="1"/>
  <c r="AT29" i="23"/>
  <c r="AS29" i="23"/>
  <c r="AZ28" i="23" a="1"/>
  <c r="AZ28" i="23" s="1"/>
  <c r="AX28" i="23" a="1"/>
  <c r="AX28" i="23" s="1"/>
  <c r="AT28" i="23"/>
  <c r="AS28" i="23"/>
  <c r="AZ27" i="23" a="1"/>
  <c r="AZ27" i="23" s="1"/>
  <c r="AX27" i="23" a="1"/>
  <c r="AX27" i="23" s="1"/>
  <c r="AT27" i="23"/>
  <c r="AS27" i="23"/>
  <c r="AZ26" i="23" a="1"/>
  <c r="AZ26" i="23" s="1"/>
  <c r="AX26" i="23" a="1"/>
  <c r="AX26" i="23" s="1"/>
  <c r="AT26" i="23"/>
  <c r="AS26" i="23"/>
  <c r="AZ25" i="23" a="1"/>
  <c r="AZ25" i="23" s="1"/>
  <c r="AX25" i="23" a="1"/>
  <c r="AX25" i="23" s="1"/>
  <c r="AT25" i="23"/>
  <c r="AS25" i="23"/>
  <c r="AZ24" i="23" a="1"/>
  <c r="AZ24" i="23" s="1"/>
  <c r="AX24" i="23" a="1"/>
  <c r="AX24" i="23" s="1"/>
  <c r="AZ23" i="23" a="1"/>
  <c r="AZ23" i="23" s="1"/>
  <c r="AX23" i="23" a="1"/>
  <c r="AX23" i="23" s="1"/>
  <c r="AZ22" i="23" a="1"/>
  <c r="AZ22" i="23" s="1"/>
  <c r="AX22" i="23" a="1"/>
  <c r="AX22" i="23" s="1"/>
  <c r="AZ21" i="23" a="1"/>
  <c r="AZ21" i="23" s="1"/>
  <c r="AX21" i="23" a="1"/>
  <c r="AX21" i="23" s="1"/>
  <c r="AZ20" i="23" a="1"/>
  <c r="AZ20" i="23" s="1"/>
  <c r="AX20" i="23" a="1"/>
  <c r="AX20" i="23" s="1"/>
  <c r="AZ19" i="23" a="1"/>
  <c r="AZ19" i="23" s="1"/>
  <c r="AX19" i="23" a="1"/>
  <c r="AX19" i="23" s="1"/>
  <c r="AZ18" i="23" a="1"/>
  <c r="AZ18" i="23" s="1"/>
  <c r="AX18" i="23" a="1"/>
  <c r="AX18" i="23" s="1"/>
  <c r="AZ17" i="23" a="1"/>
  <c r="AZ17" i="23" s="1"/>
  <c r="AX17" i="23" a="1"/>
  <c r="AX17" i="23" s="1"/>
  <c r="AZ16" i="23" a="1"/>
  <c r="AZ16" i="23" s="1"/>
  <c r="AX16" i="23" a="1"/>
  <c r="AX16" i="23" s="1"/>
  <c r="AZ15" i="23" a="1"/>
  <c r="AZ15" i="23" s="1"/>
  <c r="AX15" i="23" a="1"/>
  <c r="AX15" i="23" s="1"/>
  <c r="AZ14" i="23" a="1"/>
  <c r="AZ14" i="23" s="1"/>
  <c r="AX14" i="23" a="1"/>
  <c r="AX14" i="23" s="1"/>
  <c r="AZ13" i="23" a="1"/>
  <c r="AZ13" i="23" s="1"/>
  <c r="AX13" i="23" a="1"/>
  <c r="AX13" i="23" s="1"/>
  <c r="AZ12" i="23" a="1"/>
  <c r="AZ12" i="23" s="1"/>
  <c r="AX12" i="23" a="1"/>
  <c r="AX12" i="23" s="1"/>
  <c r="AZ11" i="23" a="1"/>
  <c r="AZ11" i="23" s="1"/>
  <c r="AX11" i="23" a="1"/>
  <c r="AX11" i="23" s="1"/>
  <c r="AZ10" i="23" a="1"/>
  <c r="AZ10" i="23" s="1"/>
  <c r="AX10" i="23" a="1"/>
  <c r="AX10" i="23" s="1"/>
  <c r="AZ9" i="23" a="1"/>
  <c r="AZ9" i="23" s="1"/>
  <c r="AX9" i="23" a="1"/>
  <c r="AX9" i="23" s="1"/>
  <c r="AZ8" i="23" a="1"/>
  <c r="AZ8" i="23" s="1"/>
  <c r="AX8" i="23" a="1"/>
  <c r="AX8" i="23" s="1"/>
  <c r="AZ7" i="23" a="1"/>
  <c r="AZ7" i="23" s="1"/>
  <c r="AX7" i="23" a="1"/>
  <c r="AX7" i="23" s="1"/>
  <c r="AZ6" i="23" a="1"/>
  <c r="AZ6" i="23" s="1"/>
  <c r="AX6" i="23" a="1"/>
  <c r="AX6" i="23" s="1"/>
  <c r="AZ5" i="23" a="1"/>
  <c r="AZ5" i="23" s="1"/>
  <c r="AX5" i="23" a="1"/>
  <c r="AX5" i="23" s="1"/>
  <c r="AQ304" i="20" a="1"/>
  <c r="AQ304" i="20" s="1"/>
  <c r="AQ305" i="20" a="1"/>
  <c r="AQ305" i="20" s="1"/>
  <c r="AQ306" i="20" a="1"/>
  <c r="AQ306" i="20" s="1"/>
  <c r="AQ308" i="20" a="1"/>
  <c r="AQ308" i="20" s="1"/>
  <c r="AQ309" i="20" a="1"/>
  <c r="AQ309" i="20" s="1"/>
  <c r="AQ310" i="20" a="1"/>
  <c r="AQ310" i="20" s="1"/>
  <c r="AQ311" i="20" a="1"/>
  <c r="AQ311" i="20" s="1"/>
  <c r="AQ312" i="20" a="1"/>
  <c r="AQ312" i="20" s="1"/>
  <c r="AQ316" i="20" a="1"/>
  <c r="AQ316" i="20" s="1"/>
  <c r="AQ317" i="20" a="1"/>
  <c r="AQ317" i="20" s="1"/>
  <c r="AQ319" i="20" a="1"/>
  <c r="AQ319" i="20" s="1"/>
  <c r="AQ320" i="20" a="1"/>
  <c r="AQ320" i="20" s="1"/>
  <c r="AQ321" i="20" a="1"/>
  <c r="AQ321" i="20" s="1"/>
  <c r="AQ322" i="20" a="1"/>
  <c r="AQ322" i="20" s="1"/>
  <c r="AQ323" i="20" a="1"/>
  <c r="AQ323" i="20" s="1"/>
  <c r="AQ325" i="20" a="1"/>
  <c r="AQ325" i="20" s="1"/>
  <c r="AQ326" i="20" a="1"/>
  <c r="AQ326" i="20" s="1"/>
  <c r="AQ327" i="20" a="1"/>
  <c r="AQ327" i="20" s="1"/>
  <c r="AQ329" i="20" a="1"/>
  <c r="AQ329" i="20" s="1"/>
  <c r="AQ330" i="20" a="1"/>
  <c r="AQ330" i="20" s="1"/>
  <c r="AQ331" i="20" a="1"/>
  <c r="AQ331" i="20" s="1"/>
  <c r="AQ333" i="20" a="1"/>
  <c r="AQ333" i="20" s="1"/>
  <c r="AQ334" i="20" a="1"/>
  <c r="AQ334" i="20" s="1"/>
  <c r="AQ335" i="20" a="1"/>
  <c r="AQ335" i="20" s="1"/>
  <c r="AQ337" i="20" a="1"/>
  <c r="AQ337" i="20" s="1"/>
  <c r="AQ338" i="20" a="1"/>
  <c r="AQ338" i="20" s="1"/>
  <c r="AQ339" i="20" a="1"/>
  <c r="AQ339" i="20" s="1"/>
  <c r="AQ341" i="20" a="1"/>
  <c r="AQ341" i="20" s="1"/>
  <c r="AQ342" i="20" a="1"/>
  <c r="AQ342" i="20" s="1"/>
  <c r="AQ343" i="20" a="1"/>
  <c r="AQ343" i="20" s="1"/>
  <c r="AQ362" i="20" a="1"/>
  <c r="AQ362" i="20" s="1"/>
  <c r="AQ364" i="20" a="1"/>
  <c r="AQ364" i="20" s="1"/>
  <c r="AQ366" i="20" a="1"/>
  <c r="AQ366" i="20" s="1"/>
  <c r="AQ368" i="20" a="1"/>
  <c r="AQ368" i="20" s="1"/>
  <c r="AQ370" i="20" a="1"/>
  <c r="AQ370" i="20" s="1"/>
  <c r="AQ372" i="20" a="1"/>
  <c r="AQ372" i="20" s="1"/>
  <c r="AQ374" i="20" a="1"/>
  <c r="AQ374" i="20" s="1"/>
  <c r="AQ376" i="20" a="1"/>
  <c r="AQ376" i="20" s="1"/>
  <c r="AQ378" i="20" a="1"/>
  <c r="AQ378" i="20" s="1"/>
  <c r="AQ380" i="20" a="1"/>
  <c r="AQ380" i="20" s="1"/>
  <c r="AQ382" i="20" a="1"/>
  <c r="AQ382" i="20" s="1"/>
  <c r="AQ384" i="20" a="1"/>
  <c r="AQ384" i="20" s="1"/>
  <c r="AQ386" i="20" a="1"/>
  <c r="AQ386" i="20" s="1"/>
  <c r="AQ388" i="20" a="1"/>
  <c r="AQ388" i="20" s="1"/>
  <c r="AQ390" i="20" a="1"/>
  <c r="AQ390" i="20" s="1"/>
  <c r="AQ392" i="20" a="1"/>
  <c r="AQ392" i="20" s="1"/>
  <c r="AQ394" i="20" a="1"/>
  <c r="AQ394" i="20" s="1"/>
  <c r="AQ396" i="20" a="1"/>
  <c r="AQ396" i="20" s="1"/>
  <c r="AQ398" i="20" a="1"/>
  <c r="AQ398" i="20" s="1"/>
  <c r="AQ399" i="20" a="1"/>
  <c r="AQ399" i="20" s="1"/>
  <c r="AQ400" i="20" a="1"/>
  <c r="AQ400" i="20" s="1"/>
  <c r="AQ401" i="20" a="1"/>
  <c r="AQ401" i="20" s="1"/>
  <c r="AQ402" i="20" a="1"/>
  <c r="AQ402" i="20" s="1"/>
  <c r="AQ404" i="20" a="1"/>
  <c r="AQ404" i="20" s="1"/>
  <c r="AQ406" i="20" a="1"/>
  <c r="AQ406" i="20" s="1"/>
  <c r="AQ413" i="20" a="1"/>
  <c r="AQ413" i="20" s="1"/>
  <c r="AQ414" i="20" a="1"/>
  <c r="AQ414" i="20" s="1"/>
  <c r="AQ416" i="20" a="1"/>
  <c r="AQ416" i="20" s="1"/>
  <c r="AQ417" i="20" a="1"/>
  <c r="AQ417" i="20" s="1"/>
  <c r="AQ418" i="20" a="1"/>
  <c r="AQ418" i="20" s="1"/>
  <c r="AQ420" i="20" a="1"/>
  <c r="AQ420" i="20" s="1"/>
  <c r="AQ421" i="20" a="1"/>
  <c r="AQ421" i="20" s="1"/>
  <c r="AQ422" i="20" a="1"/>
  <c r="AQ422" i="20" s="1"/>
  <c r="AQ424" i="20" a="1"/>
  <c r="AQ424" i="20" s="1"/>
  <c r="AQ425" i="20" a="1"/>
  <c r="AQ425" i="20" s="1"/>
  <c r="AQ426" i="20" a="1"/>
  <c r="AQ426" i="20" s="1"/>
  <c r="AQ428" i="20" a="1"/>
  <c r="AQ428" i="20" s="1"/>
  <c r="AQ429" i="20" a="1"/>
  <c r="AQ429" i="20" s="1"/>
  <c r="AQ430" i="20" a="1"/>
  <c r="AQ430" i="20" s="1"/>
  <c r="AQ432" i="20" a="1"/>
  <c r="AQ432" i="20" s="1"/>
  <c r="AQ433" i="20" a="1"/>
  <c r="AQ433" i="20" s="1"/>
  <c r="AQ434" i="20" a="1"/>
  <c r="AQ434" i="20" s="1"/>
  <c r="AQ436" i="20" a="1"/>
  <c r="AQ436" i="20" s="1"/>
  <c r="AQ437" i="20" a="1"/>
  <c r="AQ437" i="20" s="1"/>
  <c r="AQ438" i="20" a="1"/>
  <c r="AQ438" i="20" s="1"/>
  <c r="AQ440" i="20" a="1"/>
  <c r="AQ440" i="20" s="1"/>
  <c r="AQ441" i="20" a="1"/>
  <c r="AQ441" i="20" s="1"/>
  <c r="AQ442" i="20" a="1"/>
  <c r="AQ442" i="20" s="1"/>
  <c r="AQ444" i="20" a="1"/>
  <c r="AQ444" i="20" s="1"/>
  <c r="AQ445" i="20" a="1"/>
  <c r="AQ445" i="20" s="1"/>
  <c r="AQ446" i="20" a="1"/>
  <c r="AQ446" i="20" s="1"/>
  <c r="AQ448" i="20" a="1"/>
  <c r="AQ448" i="20" s="1"/>
  <c r="AQ449" i="20" a="1"/>
  <c r="AQ449" i="20" s="1"/>
  <c r="AQ450" i="20" a="1"/>
  <c r="AQ450" i="20" s="1"/>
  <c r="AQ452" i="20" a="1"/>
  <c r="AQ452" i="20" s="1"/>
  <c r="AQ453" i="20" a="1"/>
  <c r="AQ453" i="20" s="1"/>
  <c r="AQ454" i="20" a="1"/>
  <c r="AQ454" i="20" s="1"/>
  <c r="AQ456" i="20" a="1"/>
  <c r="AQ456" i="20" s="1"/>
  <c r="AQ457" i="20" a="1"/>
  <c r="AQ457" i="20" s="1"/>
  <c r="AQ458" i="20" a="1"/>
  <c r="AQ458" i="20" s="1"/>
  <c r="AQ460" i="20" a="1"/>
  <c r="AQ460" i="20" s="1"/>
  <c r="AQ461" i="20" a="1"/>
  <c r="AQ461" i="20" s="1"/>
  <c r="AQ462" i="20" a="1"/>
  <c r="AQ462" i="20" s="1"/>
  <c r="AQ464" i="20" a="1"/>
  <c r="AQ464" i="20" s="1"/>
  <c r="AQ465" i="20" a="1"/>
  <c r="AQ465" i="20" s="1"/>
  <c r="AQ466" i="20" a="1"/>
  <c r="AQ466" i="20" s="1"/>
  <c r="AQ468" i="20" a="1"/>
  <c r="AQ468" i="20" s="1"/>
  <c r="AQ469" i="20" a="1"/>
  <c r="AQ469" i="20" s="1"/>
  <c r="AQ470" i="20" a="1"/>
  <c r="AQ470" i="20" s="1"/>
  <c r="AQ472" i="20" a="1"/>
  <c r="AQ472" i="20" s="1"/>
  <c r="AQ473" i="20" a="1"/>
  <c r="AQ473" i="20" s="1"/>
  <c r="AQ474" i="20" a="1"/>
  <c r="AQ474" i="20" s="1"/>
  <c r="AQ476" i="20" a="1"/>
  <c r="AQ476" i="20" s="1"/>
  <c r="AQ477" i="20" a="1"/>
  <c r="AQ477" i="20" s="1"/>
  <c r="AQ478" i="20" a="1"/>
  <c r="AQ478" i="20" s="1"/>
  <c r="AQ480" i="20" a="1"/>
  <c r="AQ480" i="20" s="1"/>
  <c r="AQ481" i="20" a="1"/>
  <c r="AQ481" i="20" s="1"/>
  <c r="AQ482" i="20" a="1"/>
  <c r="AQ482" i="20" s="1"/>
  <c r="AQ484" i="20" a="1"/>
  <c r="AQ484" i="20" s="1"/>
  <c r="AQ485" i="20" a="1"/>
  <c r="AQ485" i="20" s="1"/>
  <c r="AQ486" i="20" a="1"/>
  <c r="AQ486" i="20" s="1"/>
  <c r="AT124" i="3" a="1"/>
  <c r="AT124" i="3" s="1"/>
  <c r="AT387" i="3" a="1"/>
  <c r="AT387" i="3" s="1"/>
  <c r="AT92" i="3" a="1"/>
  <c r="AT92" i="3" s="1"/>
  <c r="AU250" i="3" s="1"/>
  <c r="AV250" i="3" s="1"/>
  <c r="AT93" i="3" a="1"/>
  <c r="AT93" i="3" s="1"/>
  <c r="AT41" i="3" a="1"/>
  <c r="AT41" i="3" s="1"/>
  <c r="AT50" i="3" a="1"/>
  <c r="AT50" i="3" s="1"/>
  <c r="AT150" i="3" a="1"/>
  <c r="AT150" i="3" s="1"/>
  <c r="AT187" i="3" a="1"/>
  <c r="AT187" i="3" s="1"/>
  <c r="AU451" i="3" s="1"/>
  <c r="AV451" i="3" s="1"/>
  <c r="AT371" i="3" a="1"/>
  <c r="AT371" i="3" s="1"/>
  <c r="AT137" i="3" a="1"/>
  <c r="AT137" i="3" s="1"/>
  <c r="AT385" i="3" a="1"/>
  <c r="AT385" i="3" s="1"/>
  <c r="AT401" i="3" a="1"/>
  <c r="AT401" i="3" s="1"/>
  <c r="AT166" i="3" a="1"/>
  <c r="AT166" i="3" s="1"/>
  <c r="AT21" i="3" a="1"/>
  <c r="AT21" i="3" s="1"/>
  <c r="AT181" i="3" a="1"/>
  <c r="AT181" i="3" s="1"/>
  <c r="AT395" i="3" a="1"/>
  <c r="AT395" i="3" s="1"/>
  <c r="AT107" i="3" a="1"/>
  <c r="AT107" i="3" s="1"/>
  <c r="AT28" i="3" a="1"/>
  <c r="AT28" i="3" s="1"/>
  <c r="AT485" i="3" a="1"/>
  <c r="AT485" i="3" s="1"/>
  <c r="AT441" i="3" a="1"/>
  <c r="AT441" i="3" s="1"/>
  <c r="AT273" i="3" a="1"/>
  <c r="AT273" i="3" s="1"/>
  <c r="AT145" i="3" a="1"/>
  <c r="AT145" i="3" s="1"/>
  <c r="AT404" i="3" a="1"/>
  <c r="AT404" i="3" s="1"/>
  <c r="AT403" i="3" a="1"/>
  <c r="AT403" i="3" s="1"/>
  <c r="AT341" i="3" a="1"/>
  <c r="AT341" i="3" s="1"/>
  <c r="AU116" i="3" s="1"/>
  <c r="AV116" i="3" s="1"/>
  <c r="AT5" i="3" a="1"/>
  <c r="AT5" i="3" s="1"/>
  <c r="AT223" i="3" a="1"/>
  <c r="AT223" i="3" s="1"/>
  <c r="AT492" i="3" a="1"/>
  <c r="AT492" i="3" s="1"/>
  <c r="AT64" i="3" a="1"/>
  <c r="AT64" i="3" s="1"/>
  <c r="AT286" i="3" a="1"/>
  <c r="AT286" i="3" s="1"/>
  <c r="AT287" i="3" a="1"/>
  <c r="AT287" i="3" s="1"/>
  <c r="AT283" i="3" a="1"/>
  <c r="AT283" i="3" s="1"/>
  <c r="AT299" i="3" a="1"/>
  <c r="AT299" i="3" s="1"/>
  <c r="AT427" i="3" a="1"/>
  <c r="AT427" i="3" s="1"/>
  <c r="AT32" i="3" a="1"/>
  <c r="AT32" i="3" s="1"/>
  <c r="AT337" i="3" a="1"/>
  <c r="AT337" i="3" s="1"/>
  <c r="AT320" i="3" a="1"/>
  <c r="AT320" i="3" s="1"/>
  <c r="AT85" i="3" a="1"/>
  <c r="AT85" i="3" s="1"/>
  <c r="AT84" i="3" a="1"/>
  <c r="AT84" i="3" s="1"/>
  <c r="AT207" i="3" a="1"/>
  <c r="AT207" i="3" s="1"/>
  <c r="AT194" i="3" a="1"/>
  <c r="AT194" i="3" s="1"/>
  <c r="AT195" i="3" a="1"/>
  <c r="AT195" i="3" s="1"/>
  <c r="AT192" i="3" a="1"/>
  <c r="AT192" i="3" s="1"/>
  <c r="AT201" i="3" a="1"/>
  <c r="AT201" i="3" s="1"/>
  <c r="AT199" i="3" a="1"/>
  <c r="AT199" i="3" s="1"/>
  <c r="AT197" i="3" a="1"/>
  <c r="AT197" i="3" s="1"/>
  <c r="AT311" i="3" a="1"/>
  <c r="AT311" i="3" s="1"/>
  <c r="AT352" i="3" a="1"/>
  <c r="AT352" i="3" s="1"/>
  <c r="AU316" i="3" s="1"/>
  <c r="AV316" i="3" s="1"/>
  <c r="AT355" i="3" a="1"/>
  <c r="AT355" i="3" s="1"/>
  <c r="AT318" i="3" a="1"/>
  <c r="AT318" i="3" s="1"/>
  <c r="AT321" i="3" a="1"/>
  <c r="AT321" i="3" s="1"/>
  <c r="AT317" i="3" a="1"/>
  <c r="AT317" i="3" s="1"/>
  <c r="AT366" i="3" a="1"/>
  <c r="AT366" i="3" s="1"/>
  <c r="AT544" i="3" a="1"/>
  <c r="AT544" i="3" s="1"/>
  <c r="AT545" i="3" a="1"/>
  <c r="AT545" i="3" s="1"/>
  <c r="AT546" i="3" a="1"/>
  <c r="AT546" i="3" s="1"/>
  <c r="AT547" i="3" a="1"/>
  <c r="AT547" i="3" s="1"/>
  <c r="AT550" i="3" a="1"/>
  <c r="AT550" i="3" s="1"/>
  <c r="AT552" i="3" a="1"/>
  <c r="AT552" i="3" s="1"/>
  <c r="AT553" i="3" a="1"/>
  <c r="AT553" i="3" s="1"/>
  <c r="AT554" i="3" a="1"/>
  <c r="AT554" i="3" s="1"/>
  <c r="AT555" i="3" a="1"/>
  <c r="AT555" i="3" s="1"/>
  <c r="AT557" i="3" a="1"/>
  <c r="AT557" i="3" s="1"/>
  <c r="AT578" i="3" a="1"/>
  <c r="AT578" i="3" s="1"/>
  <c r="AT615" i="3" a="1"/>
  <c r="AT615" i="3" s="1"/>
  <c r="AT616" i="3" a="1"/>
  <c r="AT616" i="3" s="1"/>
  <c r="AT617" i="3" a="1"/>
  <c r="AT617" i="3" s="1"/>
  <c r="AT618" i="3" a="1"/>
  <c r="AT618" i="3" s="1"/>
  <c r="AT619" i="3" a="1"/>
  <c r="AT619" i="3" s="1"/>
  <c r="AT620" i="3" a="1"/>
  <c r="AT620" i="3" s="1"/>
  <c r="AT621" i="3" a="1"/>
  <c r="AT621" i="3" s="1"/>
  <c r="AT622" i="3" a="1"/>
  <c r="AT622" i="3" s="1"/>
  <c r="AT623" i="3" a="1"/>
  <c r="AT623" i="3" s="1"/>
  <c r="AT624" i="3" a="1"/>
  <c r="AT624" i="3" s="1"/>
  <c r="AT625" i="3" a="1"/>
  <c r="AT625" i="3" s="1"/>
  <c r="AT626" i="3" a="1"/>
  <c r="AT626" i="3" s="1"/>
  <c r="AT628" i="3" a="1"/>
  <c r="AT628" i="3" s="1"/>
  <c r="AT629" i="3" a="1"/>
  <c r="AT629" i="3" s="1"/>
  <c r="AT630" i="3" a="1"/>
  <c r="AT630" i="3" s="1"/>
  <c r="AT631" i="3" a="1"/>
  <c r="AT631" i="3" s="1"/>
  <c r="AT632" i="3" a="1"/>
  <c r="AT632" i="3" s="1"/>
  <c r="AT633" i="3" a="1"/>
  <c r="AT633" i="3" s="1"/>
  <c r="AT634" i="3" a="1"/>
  <c r="AT634" i="3" s="1"/>
  <c r="AT635" i="3" a="1"/>
  <c r="AT635" i="3" s="1"/>
  <c r="AT636" i="3" a="1"/>
  <c r="AT636" i="3" s="1"/>
  <c r="AT637" i="3" a="1"/>
  <c r="AT637" i="3" s="1"/>
  <c r="AT638" i="3" a="1"/>
  <c r="AT638" i="3" s="1"/>
  <c r="AT639" i="3" a="1"/>
  <c r="AT639" i="3" s="1"/>
  <c r="AT640" i="3" a="1"/>
  <c r="AT640" i="3" s="1"/>
  <c r="AT641" i="3" a="1"/>
  <c r="AT641" i="3" s="1"/>
  <c r="AT642" i="3" a="1"/>
  <c r="AT642" i="3" s="1"/>
  <c r="AT643" i="3" a="1"/>
  <c r="AT643" i="3" s="1"/>
  <c r="AT644" i="3" a="1"/>
  <c r="AT644" i="3" s="1"/>
  <c r="AT645" i="3" a="1"/>
  <c r="AT645" i="3" s="1"/>
  <c r="AT646" i="3" a="1"/>
  <c r="AT646" i="3" s="1"/>
  <c r="AT647" i="3" a="1"/>
  <c r="AT647" i="3" s="1"/>
  <c r="AT648" i="3" a="1"/>
  <c r="AT648" i="3" s="1"/>
  <c r="AT650" i="3" a="1"/>
  <c r="AT650" i="3" s="1"/>
  <c r="AT651" i="3" a="1"/>
  <c r="AT651" i="3" s="1"/>
  <c r="AT655" i="3" a="1"/>
  <c r="AT655" i="3" s="1"/>
  <c r="AT657" i="3" a="1"/>
  <c r="AT657" i="3" s="1"/>
  <c r="AT673" i="3" a="1"/>
  <c r="AT673" i="3" s="1"/>
  <c r="AT675" i="3" a="1"/>
  <c r="AT675" i="3" s="1"/>
  <c r="AT677" i="3" a="1"/>
  <c r="AT677" i="3" s="1"/>
  <c r="AT225" i="20" a="1"/>
  <c r="AT225" i="20" s="1"/>
  <c r="AU225" i="20" a="1"/>
  <c r="AU225" i="20" s="1"/>
  <c r="AV225" i="20" a="1"/>
  <c r="AV225" i="20" s="1"/>
  <c r="AN37" i="8" a="1"/>
  <c r="AN37" i="8" s="1"/>
  <c r="AO37" i="8" a="1"/>
  <c r="AO37" i="8" s="1"/>
  <c r="AP37" i="8" a="1"/>
  <c r="AP37" i="8" s="1"/>
  <c r="AN78" i="8" a="1"/>
  <c r="AN78" i="8" s="1"/>
  <c r="AO78" i="8" a="1"/>
  <c r="AO78" i="8" s="1"/>
  <c r="AP78" i="8" a="1"/>
  <c r="AP78" i="8" s="1"/>
  <c r="AN7" i="8" a="1"/>
  <c r="AN7" i="8" s="1"/>
  <c r="AO7" i="8" a="1"/>
  <c r="AO7" i="8" s="1"/>
  <c r="AP7" i="8" a="1"/>
  <c r="AP7" i="8" s="1"/>
  <c r="AN21" i="8" a="1"/>
  <c r="AN21" i="8" s="1"/>
  <c r="AO21" i="8" a="1"/>
  <c r="AO21" i="8" s="1"/>
  <c r="AP21" i="8" a="1"/>
  <c r="AP21" i="8" s="1"/>
  <c r="AN22" i="8" a="1"/>
  <c r="AN22" i="8" s="1"/>
  <c r="AO22" i="8" a="1"/>
  <c r="AO22" i="8" s="1"/>
  <c r="AP22" i="8" a="1"/>
  <c r="AP22" i="8" s="1"/>
  <c r="AN23" i="8" a="1"/>
  <c r="AN23" i="8" s="1"/>
  <c r="AO23" i="8" a="1"/>
  <c r="AO23" i="8" s="1"/>
  <c r="AP23" i="8" a="1"/>
  <c r="AP23" i="8" s="1"/>
  <c r="AN14" i="8" a="1"/>
  <c r="AN14" i="8" s="1"/>
  <c r="AO14" i="8" a="1"/>
  <c r="AO14" i="8" s="1"/>
  <c r="AP14" i="8" a="1"/>
  <c r="AP14" i="8" s="1"/>
  <c r="AN30" i="8" a="1"/>
  <c r="AN30" i="8" s="1"/>
  <c r="AO30" i="8" a="1"/>
  <c r="AO30" i="8" s="1"/>
  <c r="AP30" i="8" a="1"/>
  <c r="AP30" i="8" s="1"/>
  <c r="AN38" i="8" a="1"/>
  <c r="AN38" i="8" s="1"/>
  <c r="AO38" i="8" a="1"/>
  <c r="AO38" i="8" s="1"/>
  <c r="AP38" i="8" a="1"/>
  <c r="AP38" i="8" s="1"/>
  <c r="AN52" i="8" a="1"/>
  <c r="AN52" i="8" s="1"/>
  <c r="AO52" i="8" a="1"/>
  <c r="AO52" i="8" s="1"/>
  <c r="AP52" i="8" a="1"/>
  <c r="AP52" i="8" s="1"/>
  <c r="AN77" i="8" a="1"/>
  <c r="AN77" i="8" s="1"/>
  <c r="AO77" i="8" a="1"/>
  <c r="AO77" i="8" s="1"/>
  <c r="AP77" i="8" a="1"/>
  <c r="AP77" i="8" s="1"/>
  <c r="AN100" i="8" a="1"/>
  <c r="AN100" i="8" s="1"/>
  <c r="AO100" i="8" a="1"/>
  <c r="AO100" i="8" s="1"/>
  <c r="AP100" i="8" a="1"/>
  <c r="AP100" i="8" s="1"/>
  <c r="AN24" i="8" a="1"/>
  <c r="AN24" i="8" s="1"/>
  <c r="AO24" i="8" a="1"/>
  <c r="AO24" i="8" s="1"/>
  <c r="AP24" i="8" a="1"/>
  <c r="AP24" i="8" s="1"/>
  <c r="AN25" i="8" a="1"/>
  <c r="AN25" i="8" s="1"/>
  <c r="AO25" i="8" a="1"/>
  <c r="AO25" i="8" s="1"/>
  <c r="AP25" i="8" a="1"/>
  <c r="AP25" i="8" s="1"/>
  <c r="AN31" i="8" a="1"/>
  <c r="AN31" i="8" s="1"/>
  <c r="AO31" i="8" a="1"/>
  <c r="AO31" i="8" s="1"/>
  <c r="AP31" i="8" a="1"/>
  <c r="AP31" i="8" s="1"/>
  <c r="AN39" i="8" a="1"/>
  <c r="AN39" i="8" s="1"/>
  <c r="AO39" i="8" a="1"/>
  <c r="AO39" i="8" s="1"/>
  <c r="AP39" i="8" a="1"/>
  <c r="AP39" i="8" s="1"/>
  <c r="AN45" i="8" a="1"/>
  <c r="AN45" i="8" s="1"/>
  <c r="AO45" i="8" a="1"/>
  <c r="AO45" i="8" s="1"/>
  <c r="AP45" i="8" a="1"/>
  <c r="AP45" i="8" s="1"/>
  <c r="AN90" i="8" a="1"/>
  <c r="AN90" i="8" s="1"/>
  <c r="AO90" i="8" a="1"/>
  <c r="AO90" i="8" s="1"/>
  <c r="AP90" i="8" a="1"/>
  <c r="AP90" i="8" s="1"/>
  <c r="AN8" i="8" a="1"/>
  <c r="AN8" i="8" s="1"/>
  <c r="AO8" i="8" a="1"/>
  <c r="AO8" i="8" s="1"/>
  <c r="AP8" i="8" a="1"/>
  <c r="AP8" i="8" s="1"/>
  <c r="AN33" i="8" a="1"/>
  <c r="AN33" i="8" s="1"/>
  <c r="AO33" i="8" a="1"/>
  <c r="AO33" i="8" s="1"/>
  <c r="AP33" i="8" a="1"/>
  <c r="AP33" i="8" s="1"/>
  <c r="AN36" i="8" a="1"/>
  <c r="AN36" i="8" s="1"/>
  <c r="AO36" i="8" a="1"/>
  <c r="AO36" i="8" s="1"/>
  <c r="AP36" i="8" a="1"/>
  <c r="AP36" i="8" s="1"/>
  <c r="AN40" i="8" a="1"/>
  <c r="AN40" i="8" s="1"/>
  <c r="AO40" i="8" a="1"/>
  <c r="AO40" i="8" s="1"/>
  <c r="AP40" i="8" a="1"/>
  <c r="AP40" i="8" s="1"/>
  <c r="AN46" i="8" a="1"/>
  <c r="AN46" i="8" s="1"/>
  <c r="AO46" i="8" a="1"/>
  <c r="AO46" i="8" s="1"/>
  <c r="AP46" i="8" a="1"/>
  <c r="AP46" i="8" s="1"/>
  <c r="AN47" i="8" a="1"/>
  <c r="AN47" i="8" s="1"/>
  <c r="AO47" i="8" a="1"/>
  <c r="AO47" i="8" s="1"/>
  <c r="AP47" i="8" a="1"/>
  <c r="AP47" i="8" s="1"/>
  <c r="AN58" i="8" a="1"/>
  <c r="AN58" i="8" s="1"/>
  <c r="AO58" i="8" a="1"/>
  <c r="AO58" i="8" s="1"/>
  <c r="AP58" i="8" a="1"/>
  <c r="AP58" i="8" s="1"/>
  <c r="AN62" i="8" a="1"/>
  <c r="AN62" i="8" s="1"/>
  <c r="AO62" i="8" a="1"/>
  <c r="AO62" i="8" s="1"/>
  <c r="AP62" i="8" a="1"/>
  <c r="AP62" i="8" s="1"/>
  <c r="AN70" i="8" a="1"/>
  <c r="AN70" i="8" s="1"/>
  <c r="AO70" i="8" a="1"/>
  <c r="AO70" i="8" s="1"/>
  <c r="AP70" i="8" a="1"/>
  <c r="AP70" i="8" s="1"/>
  <c r="AN72" i="8" a="1"/>
  <c r="AN72" i="8" s="1"/>
  <c r="AO72" i="8" a="1"/>
  <c r="AO72" i="8" s="1"/>
  <c r="AP72" i="8" a="1"/>
  <c r="AP72" i="8" s="1"/>
  <c r="AN79" i="8" a="1"/>
  <c r="AN79" i="8" s="1"/>
  <c r="AO79" i="8" a="1"/>
  <c r="AO79" i="8" s="1"/>
  <c r="AP79" i="8" a="1"/>
  <c r="AP79" i="8" s="1"/>
  <c r="AN91" i="8" a="1"/>
  <c r="AN91" i="8" s="1"/>
  <c r="AO91" i="8" a="1"/>
  <c r="AO91" i="8" s="1"/>
  <c r="AP91" i="8" a="1"/>
  <c r="AP91" i="8" s="1"/>
  <c r="AN92" i="8" a="1"/>
  <c r="AN92" i="8" s="1"/>
  <c r="AO92" i="8" a="1"/>
  <c r="AO92" i="8" s="1"/>
  <c r="AP92" i="8" a="1"/>
  <c r="AP92" i="8" s="1"/>
  <c r="AN26" i="8" a="1"/>
  <c r="AN26" i="8" s="1"/>
  <c r="AO26" i="8" a="1"/>
  <c r="AO26" i="8" s="1"/>
  <c r="AP26" i="8" a="1"/>
  <c r="AP26" i="8" s="1"/>
  <c r="AN48" i="8" a="1"/>
  <c r="AN48" i="8" s="1"/>
  <c r="AO48" i="8" a="1"/>
  <c r="AO48" i="8" s="1"/>
  <c r="AP48" i="8" a="1"/>
  <c r="AP48" i="8" s="1"/>
  <c r="AN53" i="8" a="1"/>
  <c r="AN53" i="8" s="1"/>
  <c r="AO53" i="8" a="1"/>
  <c r="AO53" i="8" s="1"/>
  <c r="AP53" i="8" a="1"/>
  <c r="AP53" i="8" s="1"/>
  <c r="AN63" i="8" a="1"/>
  <c r="AN63" i="8" s="1"/>
  <c r="AO63" i="8" a="1"/>
  <c r="AO63" i="8" s="1"/>
  <c r="AP63" i="8" a="1"/>
  <c r="AP63" i="8" s="1"/>
  <c r="AN64" i="8" a="1"/>
  <c r="AN64" i="8" s="1"/>
  <c r="AO64" i="8" a="1"/>
  <c r="AO64" i="8" s="1"/>
  <c r="AP64" i="8" a="1"/>
  <c r="AP64" i="8" s="1"/>
  <c r="AN65" i="8" a="1"/>
  <c r="AN65" i="8" s="1"/>
  <c r="AO65" i="8" a="1"/>
  <c r="AO65" i="8" s="1"/>
  <c r="AP65" i="8" a="1"/>
  <c r="AP65" i="8" s="1"/>
  <c r="AN66" i="8" a="1"/>
  <c r="AN66" i="8" s="1"/>
  <c r="AO66" i="8" a="1"/>
  <c r="AO66" i="8" s="1"/>
  <c r="AP66" i="8" a="1"/>
  <c r="AP66" i="8" s="1"/>
  <c r="AN67" i="8" a="1"/>
  <c r="AN67" i="8" s="1"/>
  <c r="AO67" i="8" a="1"/>
  <c r="AO67" i="8" s="1"/>
  <c r="AP67" i="8" a="1"/>
  <c r="AP67" i="8" s="1"/>
  <c r="AN73" i="8" a="1"/>
  <c r="AN73" i="8" s="1"/>
  <c r="AO73" i="8" a="1"/>
  <c r="AO73" i="8" s="1"/>
  <c r="AP73" i="8" a="1"/>
  <c r="AP73" i="8" s="1"/>
  <c r="AN81" i="8" a="1"/>
  <c r="AN81" i="8" s="1"/>
  <c r="AO81" i="8" a="1"/>
  <c r="AO81" i="8" s="1"/>
  <c r="AP81" i="8" a="1"/>
  <c r="AP81" i="8" s="1"/>
  <c r="AN82" i="8" a="1"/>
  <c r="AN82" i="8" s="1"/>
  <c r="AO82" i="8" a="1"/>
  <c r="AO82" i="8" s="1"/>
  <c r="AP82" i="8" a="1"/>
  <c r="AP82" i="8" s="1"/>
  <c r="AN93" i="8" a="1"/>
  <c r="AN93" i="8" s="1"/>
  <c r="AO93" i="8" a="1"/>
  <c r="AO93" i="8" s="1"/>
  <c r="AP93" i="8" a="1"/>
  <c r="AP93" i="8" s="1"/>
  <c r="AN11" i="8" a="1"/>
  <c r="AN11" i="8" s="1"/>
  <c r="AO11" i="8" a="1"/>
  <c r="AO11" i="8" s="1"/>
  <c r="AP11" i="8" a="1"/>
  <c r="AP11" i="8" s="1"/>
  <c r="AN12" i="8" a="1"/>
  <c r="AN12" i="8" s="1"/>
  <c r="AO12" i="8" a="1"/>
  <c r="AO12" i="8" s="1"/>
  <c r="AP12" i="8" a="1"/>
  <c r="AP12" i="8" s="1"/>
  <c r="AN16" i="8" a="1"/>
  <c r="AN16" i="8" s="1"/>
  <c r="AO16" i="8" a="1"/>
  <c r="AO16" i="8" s="1"/>
  <c r="AP16" i="8" a="1"/>
  <c r="AP16" i="8" s="1"/>
  <c r="AN32" i="8" a="1"/>
  <c r="AN32" i="8" s="1"/>
  <c r="AO32" i="8" a="1"/>
  <c r="AO32" i="8" s="1"/>
  <c r="AP32" i="8" a="1"/>
  <c r="AP32" i="8" s="1"/>
  <c r="AN54" i="8" a="1"/>
  <c r="AN54" i="8" s="1"/>
  <c r="AO54" i="8" a="1"/>
  <c r="AO54" i="8" s="1"/>
  <c r="AP54" i="8" a="1"/>
  <c r="AP54" i="8" s="1"/>
  <c r="AN9" i="8" a="1"/>
  <c r="AN9" i="8" s="1"/>
  <c r="AO9" i="8" a="1"/>
  <c r="AO9" i="8" s="1"/>
  <c r="AP9" i="8" a="1"/>
  <c r="AP9" i="8" s="1"/>
  <c r="AN10" i="8" a="1"/>
  <c r="AN10" i="8" s="1"/>
  <c r="AO10" i="8" a="1"/>
  <c r="AO10" i="8" s="1"/>
  <c r="AP10" i="8" a="1"/>
  <c r="AP10" i="8" s="1"/>
  <c r="AN41" i="8" a="1"/>
  <c r="AN41" i="8" s="1"/>
  <c r="AO41" i="8" a="1"/>
  <c r="AO41" i="8" s="1"/>
  <c r="AP41" i="8" a="1"/>
  <c r="AP41" i="8" s="1"/>
  <c r="AN42" i="8" a="1"/>
  <c r="AN42" i="8" s="1"/>
  <c r="AO42" i="8" a="1"/>
  <c r="AO42" i="8" s="1"/>
  <c r="AP42" i="8" a="1"/>
  <c r="AP42" i="8" s="1"/>
  <c r="AN44" i="8" a="1"/>
  <c r="AN44" i="8" s="1"/>
  <c r="AO44" i="8" a="1"/>
  <c r="AO44" i="8" s="1"/>
  <c r="AP44" i="8" a="1"/>
  <c r="AP44" i="8" s="1"/>
  <c r="AN59" i="8" a="1"/>
  <c r="AN59" i="8" s="1"/>
  <c r="AO59" i="8" a="1"/>
  <c r="AO59" i="8" s="1"/>
  <c r="AP59" i="8" a="1"/>
  <c r="AP59" i="8" s="1"/>
  <c r="AN94" i="8" a="1"/>
  <c r="AN94" i="8" s="1"/>
  <c r="AO94" i="8" a="1"/>
  <c r="AO94" i="8" s="1"/>
  <c r="AP94" i="8" a="1"/>
  <c r="AP94" i="8" s="1"/>
  <c r="AN95" i="8" a="1"/>
  <c r="AN95" i="8" s="1"/>
  <c r="AO95" i="8" a="1"/>
  <c r="AO95" i="8" s="1"/>
  <c r="AP95" i="8" a="1"/>
  <c r="AP95" i="8" s="1"/>
  <c r="AN96" i="8" a="1"/>
  <c r="AN96" i="8" s="1"/>
  <c r="AO96" i="8" a="1"/>
  <c r="AO96" i="8" s="1"/>
  <c r="AP96" i="8" a="1"/>
  <c r="AP96" i="8" s="1"/>
  <c r="AN75" i="8" a="1"/>
  <c r="AN75" i="8" s="1"/>
  <c r="AO75" i="8" a="1"/>
  <c r="AO75" i="8" s="1"/>
  <c r="AP75" i="8" a="1"/>
  <c r="AP75" i="8" s="1"/>
  <c r="AN76" i="8" a="1"/>
  <c r="AN76" i="8" s="1"/>
  <c r="AO76" i="8" a="1"/>
  <c r="AO76" i="8" s="1"/>
  <c r="AP76" i="8" a="1"/>
  <c r="AP76" i="8" s="1"/>
  <c r="AN80" i="8" a="1"/>
  <c r="AN80" i="8" s="1"/>
  <c r="AO80" i="8" a="1"/>
  <c r="AO80" i="8" s="1"/>
  <c r="AP80" i="8" a="1"/>
  <c r="AP80" i="8" s="1"/>
  <c r="AN28" i="8" a="1"/>
  <c r="AN28" i="8" s="1"/>
  <c r="AO28" i="8" a="1"/>
  <c r="AO28" i="8" s="1"/>
  <c r="AP28" i="8" a="1"/>
  <c r="AP28" i="8" s="1"/>
  <c r="AN29" i="8" a="1"/>
  <c r="AN29" i="8" s="1"/>
  <c r="AO29" i="8" a="1"/>
  <c r="AO29" i="8" s="1"/>
  <c r="AP29" i="8" a="1"/>
  <c r="AP29" i="8" s="1"/>
  <c r="AN55" i="8" a="1"/>
  <c r="AN55" i="8" s="1"/>
  <c r="AO55" i="8" a="1"/>
  <c r="AO55" i="8" s="1"/>
  <c r="AP55" i="8" a="1"/>
  <c r="AP55" i="8" s="1"/>
  <c r="AN56" i="8" a="1"/>
  <c r="AN56" i="8" s="1"/>
  <c r="AO56" i="8" a="1"/>
  <c r="AO56" i="8" s="1"/>
  <c r="AP56" i="8" a="1"/>
  <c r="AP56" i="8" s="1"/>
  <c r="AN57" i="8" a="1"/>
  <c r="AN57" i="8" s="1"/>
  <c r="AO57" i="8" a="1"/>
  <c r="AO57" i="8" s="1"/>
  <c r="AP57" i="8" a="1"/>
  <c r="AP57" i="8" s="1"/>
  <c r="AN68" i="8" a="1"/>
  <c r="AN68" i="8" s="1"/>
  <c r="AO68" i="8" a="1"/>
  <c r="AO68" i="8" s="1"/>
  <c r="AP68" i="8" a="1"/>
  <c r="AP68" i="8" s="1"/>
  <c r="AN74" i="8" a="1"/>
  <c r="AN74" i="8" s="1"/>
  <c r="AO74" i="8" a="1"/>
  <c r="AO74" i="8" s="1"/>
  <c r="AP74" i="8" a="1"/>
  <c r="AP74" i="8" s="1"/>
  <c r="AN17" i="8" a="1"/>
  <c r="AN17" i="8" s="1"/>
  <c r="AO17" i="8" a="1"/>
  <c r="AO17" i="8" s="1"/>
  <c r="AP17" i="8" a="1"/>
  <c r="AP17" i="8" s="1"/>
  <c r="AN18" i="8" a="1"/>
  <c r="AN18" i="8" s="1"/>
  <c r="AO18" i="8" a="1"/>
  <c r="AO18" i="8" s="1"/>
  <c r="AP18" i="8" a="1"/>
  <c r="AP18" i="8" s="1"/>
  <c r="AN60" i="8" a="1"/>
  <c r="AN60" i="8" s="1"/>
  <c r="AO60" i="8" a="1"/>
  <c r="AO60" i="8" s="1"/>
  <c r="AP60" i="8" a="1"/>
  <c r="AP60" i="8" s="1"/>
  <c r="AN61" i="8" a="1"/>
  <c r="AN61" i="8" s="1"/>
  <c r="AO61" i="8" a="1"/>
  <c r="AO61" i="8" s="1"/>
  <c r="AP61" i="8" a="1"/>
  <c r="AP61" i="8" s="1"/>
  <c r="AN83" i="8" a="1"/>
  <c r="AN83" i="8" s="1"/>
  <c r="AO83" i="8" a="1"/>
  <c r="AO83" i="8" s="1"/>
  <c r="AP83" i="8" a="1"/>
  <c r="AP83" i="8" s="1"/>
  <c r="AN84" i="8" a="1"/>
  <c r="AN84" i="8" s="1"/>
  <c r="AO84" i="8" a="1"/>
  <c r="AO84" i="8" s="1"/>
  <c r="AP84" i="8" a="1"/>
  <c r="AP84" i="8" s="1"/>
  <c r="AN85" i="8" a="1"/>
  <c r="AN85" i="8" s="1"/>
  <c r="AO85" i="8" a="1"/>
  <c r="AO85" i="8" s="1"/>
  <c r="AP85" i="8" a="1"/>
  <c r="AP85" i="8" s="1"/>
  <c r="AN86" i="8" a="1"/>
  <c r="AN86" i="8" s="1"/>
  <c r="AO86" i="8" a="1"/>
  <c r="AO86" i="8" s="1"/>
  <c r="AP86" i="8" a="1"/>
  <c r="AP86" i="8" s="1"/>
  <c r="AN15" i="8" a="1"/>
  <c r="AN15" i="8" s="1"/>
  <c r="AO15" i="8" a="1"/>
  <c r="AO15" i="8" s="1"/>
  <c r="AP15" i="8" a="1"/>
  <c r="AP15" i="8" s="1"/>
  <c r="AN71" i="8" a="1"/>
  <c r="AN71" i="8" s="1"/>
  <c r="AO71" i="8" a="1"/>
  <c r="AO71" i="8" s="1"/>
  <c r="AP71" i="8" a="1"/>
  <c r="AP71" i="8" s="1"/>
  <c r="AN13" i="8" a="1"/>
  <c r="AN13" i="8" s="1"/>
  <c r="AO13" i="8" a="1"/>
  <c r="AO13" i="8" s="1"/>
  <c r="AP13" i="8" a="1"/>
  <c r="AP13" i="8" s="1"/>
  <c r="AN27" i="8" a="1"/>
  <c r="AN27" i="8" s="1"/>
  <c r="AO27" i="8" a="1"/>
  <c r="AO27" i="8" s="1"/>
  <c r="AP27" i="8" a="1"/>
  <c r="AP27" i="8" s="1"/>
  <c r="AN34" i="8" a="1"/>
  <c r="AN34" i="8" s="1"/>
  <c r="AO34" i="8" a="1"/>
  <c r="AO34" i="8" s="1"/>
  <c r="AP34" i="8" a="1"/>
  <c r="AP34" i="8" s="1"/>
  <c r="AN35" i="8" a="1"/>
  <c r="AN35" i="8" s="1"/>
  <c r="AO35" i="8" a="1"/>
  <c r="AO35" i="8" s="1"/>
  <c r="AP35" i="8" a="1"/>
  <c r="AP35" i="8" s="1"/>
  <c r="AN43" i="8" a="1"/>
  <c r="AN43" i="8" s="1"/>
  <c r="AO43" i="8" a="1"/>
  <c r="AO43" i="8" s="1"/>
  <c r="AP43" i="8" a="1"/>
  <c r="AP43" i="8" s="1"/>
  <c r="AN101" i="8" a="1"/>
  <c r="AN101" i="8" s="1"/>
  <c r="AO101" i="8" a="1"/>
  <c r="AO101" i="8" s="1"/>
  <c r="AP101" i="8" a="1"/>
  <c r="AP101" i="8" s="1"/>
  <c r="AN102" i="8" a="1"/>
  <c r="AN102" i="8" s="1"/>
  <c r="AO102" i="8" a="1"/>
  <c r="AO102" i="8" s="1"/>
  <c r="AP102" i="8" a="1"/>
  <c r="AP102" i="8" s="1"/>
  <c r="AN103" i="8" a="1"/>
  <c r="AN103" i="8" s="1"/>
  <c r="AO103" i="8" a="1"/>
  <c r="AO103" i="8" s="1"/>
  <c r="AP103" i="8" a="1"/>
  <c r="AP103" i="8" s="1"/>
  <c r="AN104" i="8" a="1"/>
  <c r="AN104" i="8" s="1"/>
  <c r="AO104" i="8" a="1"/>
  <c r="AO104" i="8" s="1"/>
  <c r="AP104" i="8" a="1"/>
  <c r="AP104" i="8" s="1"/>
  <c r="AN105" i="8" a="1"/>
  <c r="AN105" i="8" s="1"/>
  <c r="AO105" i="8" a="1"/>
  <c r="AO105" i="8" s="1"/>
  <c r="AP105" i="8" a="1"/>
  <c r="AP105" i="8" s="1"/>
  <c r="AN106" i="8" a="1"/>
  <c r="AN106" i="8" s="1"/>
  <c r="AO106" i="8" a="1"/>
  <c r="AO106" i="8" s="1"/>
  <c r="AP106" i="8" a="1"/>
  <c r="AP106" i="8" s="1"/>
  <c r="AN107" i="8" a="1"/>
  <c r="AN107" i="8" s="1"/>
  <c r="AO107" i="8" a="1"/>
  <c r="AO107" i="8" s="1"/>
  <c r="AP107" i="8" a="1"/>
  <c r="AP107" i="8" s="1"/>
  <c r="AN108" i="8" a="1"/>
  <c r="AN108" i="8" s="1"/>
  <c r="AO108" i="8" a="1"/>
  <c r="AO108" i="8" s="1"/>
  <c r="AP108" i="8" a="1"/>
  <c r="AP108" i="8" s="1"/>
  <c r="AN109" i="8" a="1"/>
  <c r="AN109" i="8" s="1"/>
  <c r="AO109" i="8" a="1"/>
  <c r="AO109" i="8" s="1"/>
  <c r="AP109" i="8" a="1"/>
  <c r="AP109" i="8" s="1"/>
  <c r="AN110" i="8" a="1"/>
  <c r="AN110" i="8" s="1"/>
  <c r="AO110" i="8" a="1"/>
  <c r="AO110" i="8" s="1"/>
  <c r="AP110" i="8" a="1"/>
  <c r="AP110" i="8" s="1"/>
  <c r="AN111" i="8" a="1"/>
  <c r="AN111" i="8" s="1"/>
  <c r="AO111" i="8" a="1"/>
  <c r="AO111" i="8" s="1"/>
  <c r="AP111" i="8" a="1"/>
  <c r="AP111" i="8" s="1"/>
  <c r="AN112" i="8" a="1"/>
  <c r="AN112" i="8" s="1"/>
  <c r="AO112" i="8" a="1"/>
  <c r="AO112" i="8" s="1"/>
  <c r="AP112" i="8" a="1"/>
  <c r="AP112" i="8" s="1"/>
  <c r="AN113" i="8" a="1"/>
  <c r="AN113" i="8" s="1"/>
  <c r="AO113" i="8" a="1"/>
  <c r="AO113" i="8" s="1"/>
  <c r="AP113" i="8" a="1"/>
  <c r="AP113" i="8" s="1"/>
  <c r="AN114" i="8" a="1"/>
  <c r="AN114" i="8" s="1"/>
  <c r="AO114" i="8" a="1"/>
  <c r="AO114" i="8" s="1"/>
  <c r="AP114" i="8" a="1"/>
  <c r="AP114" i="8" s="1"/>
  <c r="AN115" i="8" a="1"/>
  <c r="AN115" i="8" s="1"/>
  <c r="AO115" i="8" a="1"/>
  <c r="AO115" i="8" s="1"/>
  <c r="AP115" i="8" a="1"/>
  <c r="AP115" i="8" s="1"/>
  <c r="AN116" i="8" a="1"/>
  <c r="AN116" i="8" s="1"/>
  <c r="AO116" i="8" a="1"/>
  <c r="AO116" i="8" s="1"/>
  <c r="AP116" i="8" a="1"/>
  <c r="AP116" i="8" s="1"/>
  <c r="AN117" i="8" a="1"/>
  <c r="AN117" i="8" s="1"/>
  <c r="AO117" i="8" a="1"/>
  <c r="AO117" i="8" s="1"/>
  <c r="AP117" i="8" a="1"/>
  <c r="AP117" i="8" s="1"/>
  <c r="AN118" i="8" a="1"/>
  <c r="AN118" i="8" s="1"/>
  <c r="AO118" i="8" a="1"/>
  <c r="AO118" i="8" s="1"/>
  <c r="AP118" i="8" a="1"/>
  <c r="AP118" i="8" s="1"/>
  <c r="AN119" i="8" a="1"/>
  <c r="AN119" i="8" s="1"/>
  <c r="AO119" i="8" a="1"/>
  <c r="AO119" i="8" s="1"/>
  <c r="AP119" i="8" a="1"/>
  <c r="AP119" i="8" s="1"/>
  <c r="AN120" i="8" a="1"/>
  <c r="AN120" i="8" s="1"/>
  <c r="AO120" i="8" a="1"/>
  <c r="AO120" i="8" s="1"/>
  <c r="AP120" i="8" a="1"/>
  <c r="AP120" i="8" s="1"/>
  <c r="AN121" i="8" a="1"/>
  <c r="AN121" i="8" s="1"/>
  <c r="AO121" i="8" a="1"/>
  <c r="AO121" i="8" s="1"/>
  <c r="AP121" i="8" a="1"/>
  <c r="AP121" i="8" s="1"/>
  <c r="AN122" i="8" a="1"/>
  <c r="AN122" i="8" s="1"/>
  <c r="AO122" i="8" a="1"/>
  <c r="AO122" i="8" s="1"/>
  <c r="AP122" i="8" a="1"/>
  <c r="AP122" i="8" s="1"/>
  <c r="AN123" i="8" a="1"/>
  <c r="AN123" i="8" s="1"/>
  <c r="AO123" i="8" a="1"/>
  <c r="AO123" i="8" s="1"/>
  <c r="AP123" i="8" a="1"/>
  <c r="AP123" i="8" s="1"/>
  <c r="AN124" i="8" a="1"/>
  <c r="AN124" i="8" s="1"/>
  <c r="AO124" i="8" a="1"/>
  <c r="AO124" i="8" s="1"/>
  <c r="AP124" i="8" a="1"/>
  <c r="AP124" i="8" s="1"/>
  <c r="AN125" i="8" a="1"/>
  <c r="AN125" i="8" s="1"/>
  <c r="AO125" i="8" a="1"/>
  <c r="AO125" i="8" s="1"/>
  <c r="AP125" i="8" a="1"/>
  <c r="AP125" i="8" s="1"/>
  <c r="AN126" i="8" a="1"/>
  <c r="AN126" i="8" s="1"/>
  <c r="AO126" i="8" a="1"/>
  <c r="AO126" i="8" s="1"/>
  <c r="AP126" i="8" a="1"/>
  <c r="AP126" i="8" s="1"/>
  <c r="AN127" i="8" a="1"/>
  <c r="AN127" i="8" s="1"/>
  <c r="AO127" i="8" a="1"/>
  <c r="AO127" i="8" s="1"/>
  <c r="AP127" i="8" a="1"/>
  <c r="AP127" i="8" s="1"/>
  <c r="AN128" i="8" a="1"/>
  <c r="AN128" i="8" s="1"/>
  <c r="AO128" i="8" a="1"/>
  <c r="AO128" i="8" s="1"/>
  <c r="AP128" i="8" a="1"/>
  <c r="AP128" i="8" s="1"/>
  <c r="AN129" i="8" a="1"/>
  <c r="AN129" i="8" s="1"/>
  <c r="AO129" i="8" a="1"/>
  <c r="AO129" i="8" s="1"/>
  <c r="AP129" i="8" a="1"/>
  <c r="AP129" i="8" s="1"/>
  <c r="AN130" i="8" a="1"/>
  <c r="AN130" i="8" s="1"/>
  <c r="AO130" i="8" a="1"/>
  <c r="AO130" i="8" s="1"/>
  <c r="AP130" i="8" a="1"/>
  <c r="AP130" i="8" s="1"/>
  <c r="AN131" i="8" a="1"/>
  <c r="AN131" i="8" s="1"/>
  <c r="AO131" i="8" a="1"/>
  <c r="AO131" i="8" s="1"/>
  <c r="AP131" i="8" a="1"/>
  <c r="AP131" i="8" s="1"/>
  <c r="AN132" i="8" a="1"/>
  <c r="AN132" i="8" s="1"/>
  <c r="AO132" i="8" a="1"/>
  <c r="AO132" i="8" s="1"/>
  <c r="AP132" i="8" a="1"/>
  <c r="AP132" i="8" s="1"/>
  <c r="AN133" i="8" a="1"/>
  <c r="AN133" i="8" s="1"/>
  <c r="AO133" i="8" a="1"/>
  <c r="AO133" i="8" s="1"/>
  <c r="AP133" i="8" a="1"/>
  <c r="AP133" i="8" s="1"/>
  <c r="AN134" i="8" a="1"/>
  <c r="AN134" i="8" s="1"/>
  <c r="AO134" i="8" a="1"/>
  <c r="AO134" i="8" s="1"/>
  <c r="AP134" i="8" a="1"/>
  <c r="AP134" i="8" s="1"/>
  <c r="AN135" i="8" a="1"/>
  <c r="AN135" i="8" s="1"/>
  <c r="AO135" i="8" a="1"/>
  <c r="AO135" i="8" s="1"/>
  <c r="AP135" i="8" a="1"/>
  <c r="AP135" i="8" s="1"/>
  <c r="AN136" i="8" a="1"/>
  <c r="AN136" i="8" s="1"/>
  <c r="AO136" i="8" a="1"/>
  <c r="AO136" i="8" s="1"/>
  <c r="AP136" i="8" a="1"/>
  <c r="AP136" i="8" s="1"/>
  <c r="AN137" i="8" a="1"/>
  <c r="AN137" i="8" s="1"/>
  <c r="AO137" i="8" a="1"/>
  <c r="AO137" i="8" s="1"/>
  <c r="AP137" i="8" a="1"/>
  <c r="AP137" i="8" s="1"/>
  <c r="AN138" i="8" a="1"/>
  <c r="AN138" i="8" s="1"/>
  <c r="AO138" i="8" a="1"/>
  <c r="AO138" i="8" s="1"/>
  <c r="AP138" i="8" a="1"/>
  <c r="AP138" i="8" s="1"/>
  <c r="AN139" i="8" a="1"/>
  <c r="AN139" i="8" s="1"/>
  <c r="AO139" i="8" a="1"/>
  <c r="AO139" i="8" s="1"/>
  <c r="AP139" i="8" a="1"/>
  <c r="AP139" i="8" s="1"/>
  <c r="AN140" i="8" a="1"/>
  <c r="AN140" i="8" s="1"/>
  <c r="AO140" i="8" a="1"/>
  <c r="AO140" i="8" s="1"/>
  <c r="AP140" i="8" a="1"/>
  <c r="AP140" i="8" s="1"/>
  <c r="AN141" i="8" a="1"/>
  <c r="AN141" i="8" s="1"/>
  <c r="AO141" i="8" a="1"/>
  <c r="AO141" i="8" s="1"/>
  <c r="AP141" i="8" a="1"/>
  <c r="AP141" i="8" s="1"/>
  <c r="AN142" i="8" a="1"/>
  <c r="AN142" i="8" s="1"/>
  <c r="AO142" i="8" a="1"/>
  <c r="AO142" i="8" s="1"/>
  <c r="AP142" i="8" a="1"/>
  <c r="AP142" i="8" s="1"/>
  <c r="AN143" i="8" a="1"/>
  <c r="AN143" i="8" s="1"/>
  <c r="AO143" i="8" a="1"/>
  <c r="AO143" i="8" s="1"/>
  <c r="AP143" i="8" a="1"/>
  <c r="AP143" i="8" s="1"/>
  <c r="AN144" i="8" a="1"/>
  <c r="AN144" i="8" s="1"/>
  <c r="AO144" i="8" a="1"/>
  <c r="AO144" i="8" s="1"/>
  <c r="AP144" i="8" a="1"/>
  <c r="AP144" i="8" s="1"/>
  <c r="AN145" i="8" a="1"/>
  <c r="AN145" i="8" s="1"/>
  <c r="AO145" i="8" a="1"/>
  <c r="AO145" i="8" s="1"/>
  <c r="AP145" i="8" a="1"/>
  <c r="AP145" i="8" s="1"/>
  <c r="AN146" i="8" a="1"/>
  <c r="AN146" i="8" s="1"/>
  <c r="AO146" i="8" a="1"/>
  <c r="AO146" i="8" s="1"/>
  <c r="AP146" i="8" a="1"/>
  <c r="AP146" i="8" s="1"/>
  <c r="AN147" i="8" a="1"/>
  <c r="AN147" i="8" s="1"/>
  <c r="AO147" i="8" a="1"/>
  <c r="AO147" i="8" s="1"/>
  <c r="AP147" i="8" a="1"/>
  <c r="AP147" i="8" s="1"/>
  <c r="AN148" i="8" a="1"/>
  <c r="AN148" i="8" s="1"/>
  <c r="AO148" i="8" a="1"/>
  <c r="AO148" i="8" s="1"/>
  <c r="AP148" i="8" a="1"/>
  <c r="AP148" i="8" s="1"/>
  <c r="AN149" i="8" a="1"/>
  <c r="AN149" i="8" s="1"/>
  <c r="AO149" i="8" a="1"/>
  <c r="AO149" i="8" s="1"/>
  <c r="AP149" i="8" a="1"/>
  <c r="AP149" i="8" s="1"/>
  <c r="AN150" i="8" a="1"/>
  <c r="AN150" i="8" s="1"/>
  <c r="AO150" i="8" a="1"/>
  <c r="AO150" i="8" s="1"/>
  <c r="AP150" i="8" a="1"/>
  <c r="AP150" i="8" s="1"/>
  <c r="AN151" i="8" a="1"/>
  <c r="AN151" i="8" s="1"/>
  <c r="AO151" i="8" a="1"/>
  <c r="AO151" i="8" s="1"/>
  <c r="AP151" i="8" a="1"/>
  <c r="AP151" i="8" s="1"/>
  <c r="AN152" i="8" a="1"/>
  <c r="AN152" i="8" s="1"/>
  <c r="AO152" i="8" a="1"/>
  <c r="AO152" i="8" s="1"/>
  <c r="AP152" i="8" a="1"/>
  <c r="AP152" i="8" s="1"/>
  <c r="AN153" i="8" a="1"/>
  <c r="AN153" i="8" s="1"/>
  <c r="AO153" i="8" a="1"/>
  <c r="AO153" i="8" s="1"/>
  <c r="AP153" i="8" a="1"/>
  <c r="AP153" i="8" s="1"/>
  <c r="AN154" i="8" a="1"/>
  <c r="AN154" i="8" s="1"/>
  <c r="AO154" i="8" a="1"/>
  <c r="AO154" i="8" s="1"/>
  <c r="AP154" i="8" a="1"/>
  <c r="AP154" i="8" s="1"/>
  <c r="AN155" i="8" a="1"/>
  <c r="AN155" i="8" s="1"/>
  <c r="AO155" i="8" a="1"/>
  <c r="AO155" i="8" s="1"/>
  <c r="AP155" i="8" a="1"/>
  <c r="AP155" i="8" s="1"/>
  <c r="AN156" i="8" a="1"/>
  <c r="AN156" i="8" s="1"/>
  <c r="AO156" i="8" a="1"/>
  <c r="AO156" i="8" s="1"/>
  <c r="AP156" i="8" a="1"/>
  <c r="AP156" i="8" s="1"/>
  <c r="AN157" i="8" a="1"/>
  <c r="AN157" i="8" s="1"/>
  <c r="AO157" i="8" a="1"/>
  <c r="AO157" i="8" s="1"/>
  <c r="AP157" i="8" a="1"/>
  <c r="AP157" i="8" s="1"/>
  <c r="AN158" i="8" a="1"/>
  <c r="AN158" i="8" s="1"/>
  <c r="AO158" i="8" a="1"/>
  <c r="AO158" i="8" s="1"/>
  <c r="AP158" i="8" a="1"/>
  <c r="AP158" i="8" s="1"/>
  <c r="AN159" i="8" a="1"/>
  <c r="AN159" i="8" s="1"/>
  <c r="AO159" i="8" a="1"/>
  <c r="AO159" i="8" s="1"/>
  <c r="AP159" i="8" a="1"/>
  <c r="AP159" i="8" s="1"/>
  <c r="AN160" i="8" a="1"/>
  <c r="AN160" i="8" s="1"/>
  <c r="AO160" i="8" a="1"/>
  <c r="AO160" i="8" s="1"/>
  <c r="AP160" i="8" a="1"/>
  <c r="AP160" i="8" s="1"/>
  <c r="AN161" i="8" a="1"/>
  <c r="AN161" i="8" s="1"/>
  <c r="AO161" i="8" a="1"/>
  <c r="AO161" i="8" s="1"/>
  <c r="AP161" i="8" a="1"/>
  <c r="AP161" i="8" s="1"/>
  <c r="AN162" i="8" a="1"/>
  <c r="AN162" i="8" s="1"/>
  <c r="AO162" i="8" a="1"/>
  <c r="AO162" i="8" s="1"/>
  <c r="AP162" i="8" a="1"/>
  <c r="AP162" i="8" s="1"/>
  <c r="AN163" i="8" a="1"/>
  <c r="AN163" i="8" s="1"/>
  <c r="AO163" i="8" a="1"/>
  <c r="AO163" i="8" s="1"/>
  <c r="AP163" i="8" a="1"/>
  <c r="AP163" i="8" s="1"/>
  <c r="AN164" i="8" a="1"/>
  <c r="AN164" i="8" s="1"/>
  <c r="AO164" i="8" a="1"/>
  <c r="AO164" i="8" s="1"/>
  <c r="AP164" i="8" a="1"/>
  <c r="AP164" i="8" s="1"/>
  <c r="AN165" i="8" a="1"/>
  <c r="AN165" i="8" s="1"/>
  <c r="AO165" i="8" a="1"/>
  <c r="AO165" i="8" s="1"/>
  <c r="AP165" i="8" a="1"/>
  <c r="AP165" i="8" s="1"/>
  <c r="AN166" i="8" a="1"/>
  <c r="AN166" i="8" s="1"/>
  <c r="AO166" i="8" a="1"/>
  <c r="AO166" i="8" s="1"/>
  <c r="AP166" i="8" a="1"/>
  <c r="AP166" i="8" s="1"/>
  <c r="AN167" i="8" a="1"/>
  <c r="AN167" i="8" s="1"/>
  <c r="AO167" i="8" a="1"/>
  <c r="AO167" i="8" s="1"/>
  <c r="AP167" i="8" a="1"/>
  <c r="AP167" i="8" s="1"/>
  <c r="AN168" i="8" a="1"/>
  <c r="AN168" i="8" s="1"/>
  <c r="AO168" i="8" a="1"/>
  <c r="AO168" i="8" s="1"/>
  <c r="AP168" i="8" a="1"/>
  <c r="AP168" i="8" s="1"/>
  <c r="AN169" i="8" a="1"/>
  <c r="AN169" i="8" s="1"/>
  <c r="AO169" i="8" a="1"/>
  <c r="AO169" i="8" s="1"/>
  <c r="AP169" i="8" a="1"/>
  <c r="AP169" i="8" s="1"/>
  <c r="AN170" i="8" a="1"/>
  <c r="AN170" i="8" s="1"/>
  <c r="AO170" i="8" a="1"/>
  <c r="AO170" i="8" s="1"/>
  <c r="AP170" i="8" a="1"/>
  <c r="AP170" i="8" s="1"/>
  <c r="AN171" i="8" a="1"/>
  <c r="AN171" i="8" s="1"/>
  <c r="AO171" i="8" a="1"/>
  <c r="AO171" i="8" s="1"/>
  <c r="AP171" i="8" a="1"/>
  <c r="AP171" i="8" s="1"/>
  <c r="AN172" i="8" a="1"/>
  <c r="AN172" i="8" s="1"/>
  <c r="AO172" i="8" a="1"/>
  <c r="AO172" i="8" s="1"/>
  <c r="AP172" i="8" a="1"/>
  <c r="AP172" i="8" s="1"/>
  <c r="AN173" i="8" a="1"/>
  <c r="AN173" i="8" s="1"/>
  <c r="AO173" i="8" a="1"/>
  <c r="AO173" i="8" s="1"/>
  <c r="AP173" i="8" a="1"/>
  <c r="AP173" i="8" s="1"/>
  <c r="AN174" i="8" a="1"/>
  <c r="AN174" i="8" s="1"/>
  <c r="AO174" i="8" a="1"/>
  <c r="AO174" i="8" s="1"/>
  <c r="AP174" i="8" a="1"/>
  <c r="AP174" i="8" s="1"/>
  <c r="AN175" i="8" a="1"/>
  <c r="AN175" i="8" s="1"/>
  <c r="AO175" i="8" a="1"/>
  <c r="AO175" i="8" s="1"/>
  <c r="AP175" i="8" a="1"/>
  <c r="AP175" i="8" s="1"/>
  <c r="AN176" i="8" a="1"/>
  <c r="AN176" i="8" s="1"/>
  <c r="AO176" i="8" a="1"/>
  <c r="AO176" i="8" s="1"/>
  <c r="AP176" i="8" a="1"/>
  <c r="AP176" i="8" s="1"/>
  <c r="AN177" i="8" a="1"/>
  <c r="AN177" i="8" s="1"/>
  <c r="AO177" i="8" a="1"/>
  <c r="AO177" i="8" s="1"/>
  <c r="AP177" i="8" a="1"/>
  <c r="AP177" i="8" s="1"/>
  <c r="AN178" i="8" a="1"/>
  <c r="AN178" i="8" s="1"/>
  <c r="AO178" i="8" a="1"/>
  <c r="AO178" i="8" s="1"/>
  <c r="AP178" i="8" a="1"/>
  <c r="AP178" i="8" s="1"/>
  <c r="AN179" i="8" a="1"/>
  <c r="AN179" i="8" s="1"/>
  <c r="AO179" i="8" a="1"/>
  <c r="AO179" i="8" s="1"/>
  <c r="AP179" i="8" a="1"/>
  <c r="AP179" i="8" s="1"/>
  <c r="AN180" i="8" a="1"/>
  <c r="AN180" i="8" s="1"/>
  <c r="AO180" i="8" a="1"/>
  <c r="AO180" i="8" s="1"/>
  <c r="AP180" i="8" a="1"/>
  <c r="AP180" i="8" s="1"/>
  <c r="AN181" i="8" a="1"/>
  <c r="AN181" i="8" s="1"/>
  <c r="AO181" i="8" a="1"/>
  <c r="AO181" i="8" s="1"/>
  <c r="AP181" i="8" a="1"/>
  <c r="AP181" i="8" s="1"/>
  <c r="AN182" i="8" a="1"/>
  <c r="AN182" i="8" s="1"/>
  <c r="AO182" i="8" a="1"/>
  <c r="AO182" i="8" s="1"/>
  <c r="AP182" i="8" a="1"/>
  <c r="AP182" i="8" s="1"/>
  <c r="AN183" i="8" a="1"/>
  <c r="AN183" i="8" s="1"/>
  <c r="AO183" i="8" a="1"/>
  <c r="AO183" i="8" s="1"/>
  <c r="AP183" i="8" a="1"/>
  <c r="AP183" i="8" s="1"/>
  <c r="AN184" i="8" a="1"/>
  <c r="AN184" i="8" s="1"/>
  <c r="AO184" i="8" a="1"/>
  <c r="AO184" i="8" s="1"/>
  <c r="AP184" i="8" a="1"/>
  <c r="AP184" i="8" s="1"/>
  <c r="AN185" i="8" a="1"/>
  <c r="AN185" i="8" s="1"/>
  <c r="AO185" i="8" a="1"/>
  <c r="AO185" i="8" s="1"/>
  <c r="AP185" i="8" a="1"/>
  <c r="AP185" i="8" s="1"/>
  <c r="AN186" i="8" a="1"/>
  <c r="AN186" i="8" s="1"/>
  <c r="AO186" i="8" a="1"/>
  <c r="AO186" i="8" s="1"/>
  <c r="AP186" i="8" a="1"/>
  <c r="AP186" i="8" s="1"/>
  <c r="AN187" i="8" a="1"/>
  <c r="AN187" i="8" s="1"/>
  <c r="AO187" i="8" a="1"/>
  <c r="AO187" i="8" s="1"/>
  <c r="AP187" i="8" a="1"/>
  <c r="AP187" i="8" s="1"/>
  <c r="AN188" i="8" a="1"/>
  <c r="AN188" i="8" s="1"/>
  <c r="AO188" i="8" a="1"/>
  <c r="AO188" i="8" s="1"/>
  <c r="AP188" i="8" a="1"/>
  <c r="AP188" i="8" s="1"/>
  <c r="AN189" i="8" a="1"/>
  <c r="AN189" i="8" s="1"/>
  <c r="AO189" i="8" a="1"/>
  <c r="AO189" i="8" s="1"/>
  <c r="AP189" i="8" a="1"/>
  <c r="AP189" i="8" s="1"/>
  <c r="AN190" i="8" a="1"/>
  <c r="AN190" i="8" s="1"/>
  <c r="AO190" i="8" a="1"/>
  <c r="AO190" i="8" s="1"/>
  <c r="AP190" i="8" a="1"/>
  <c r="AP190" i="8" s="1"/>
  <c r="AN191" i="8" a="1"/>
  <c r="AN191" i="8" s="1"/>
  <c r="AO191" i="8" a="1"/>
  <c r="AO191" i="8" s="1"/>
  <c r="AP191" i="8" a="1"/>
  <c r="AP191" i="8" s="1"/>
  <c r="AN192" i="8" a="1"/>
  <c r="AN192" i="8" s="1"/>
  <c r="AO192" i="8" a="1"/>
  <c r="AO192" i="8" s="1"/>
  <c r="AP192" i="8" a="1"/>
  <c r="AP192" i="8" s="1"/>
  <c r="AN193" i="8" a="1"/>
  <c r="AN193" i="8" s="1"/>
  <c r="AO193" i="8" a="1"/>
  <c r="AO193" i="8" s="1"/>
  <c r="AP193" i="8" a="1"/>
  <c r="AP193" i="8" s="1"/>
  <c r="AN194" i="8" a="1"/>
  <c r="AN194" i="8" s="1"/>
  <c r="AO194" i="8" a="1"/>
  <c r="AO194" i="8" s="1"/>
  <c r="AP194" i="8" a="1"/>
  <c r="AP194" i="8" s="1"/>
  <c r="AN195" i="8" a="1"/>
  <c r="AN195" i="8" s="1"/>
  <c r="AO195" i="8" a="1"/>
  <c r="AO195" i="8" s="1"/>
  <c r="AP195" i="8" a="1"/>
  <c r="AP195" i="8" s="1"/>
  <c r="AN196" i="8" a="1"/>
  <c r="AN196" i="8" s="1"/>
  <c r="AO196" i="8" a="1"/>
  <c r="AO196" i="8" s="1"/>
  <c r="AP196" i="8" a="1"/>
  <c r="AP196" i="8" s="1"/>
  <c r="AN197" i="8" a="1"/>
  <c r="AN197" i="8" s="1"/>
  <c r="AO197" i="8" a="1"/>
  <c r="AO197" i="8" s="1"/>
  <c r="AP197" i="8" a="1"/>
  <c r="AP197" i="8" s="1"/>
  <c r="AN198" i="8" a="1"/>
  <c r="AN198" i="8" s="1"/>
  <c r="AO198" i="8" a="1"/>
  <c r="AO198" i="8" s="1"/>
  <c r="AP198" i="8" a="1"/>
  <c r="AP198" i="8" s="1"/>
  <c r="AN199" i="8" a="1"/>
  <c r="AN199" i="8" s="1"/>
  <c r="AO199" i="8" a="1"/>
  <c r="AO199" i="8" s="1"/>
  <c r="AP199" i="8" a="1"/>
  <c r="AP199" i="8" s="1"/>
  <c r="AN200" i="8" a="1"/>
  <c r="AN200" i="8" s="1"/>
  <c r="AO200" i="8" a="1"/>
  <c r="AO200" i="8" s="1"/>
  <c r="AP200" i="8" a="1"/>
  <c r="AP200" i="8" s="1"/>
  <c r="AN201" i="8" a="1"/>
  <c r="AN201" i="8" s="1"/>
  <c r="AO201" i="8" a="1"/>
  <c r="AO201" i="8" s="1"/>
  <c r="AP201" i="8" a="1"/>
  <c r="AP201" i="8" s="1"/>
  <c r="AN202" i="8" a="1"/>
  <c r="AN202" i="8" s="1"/>
  <c r="AO202" i="8" a="1"/>
  <c r="AO202" i="8" s="1"/>
  <c r="AP202" i="8" a="1"/>
  <c r="AP202" i="8" s="1"/>
  <c r="AN203" i="8" a="1"/>
  <c r="AN203" i="8" s="1"/>
  <c r="AO203" i="8" a="1"/>
  <c r="AO203" i="8" s="1"/>
  <c r="AP203" i="8" a="1"/>
  <c r="AP203" i="8" s="1"/>
  <c r="AN204" i="8" a="1"/>
  <c r="AN204" i="8" s="1"/>
  <c r="AO204" i="8" a="1"/>
  <c r="AO204" i="8" s="1"/>
  <c r="AP204" i="8" a="1"/>
  <c r="AP204" i="8" s="1"/>
  <c r="AN205" i="8" a="1"/>
  <c r="AN205" i="8" s="1"/>
  <c r="AO205" i="8" a="1"/>
  <c r="AO205" i="8" s="1"/>
  <c r="AP205" i="8" a="1"/>
  <c r="AP205" i="8" s="1"/>
  <c r="AN206" i="8" a="1"/>
  <c r="AN206" i="8" s="1"/>
  <c r="AO206" i="8" a="1"/>
  <c r="AO206" i="8" s="1"/>
  <c r="AP206" i="8" a="1"/>
  <c r="AP206" i="8" s="1"/>
  <c r="AN207" i="8" a="1"/>
  <c r="AN207" i="8" s="1"/>
  <c r="AO207" i="8" a="1"/>
  <c r="AO207" i="8" s="1"/>
  <c r="AP207" i="8" a="1"/>
  <c r="AP207" i="8" s="1"/>
  <c r="AN208" i="8" a="1"/>
  <c r="AN208" i="8" s="1"/>
  <c r="AO208" i="8" a="1"/>
  <c r="AO208" i="8" s="1"/>
  <c r="AP208" i="8" a="1"/>
  <c r="AP208" i="8" s="1"/>
  <c r="AN209" i="8" a="1"/>
  <c r="AN209" i="8" s="1"/>
  <c r="AO209" i="8" a="1"/>
  <c r="AO209" i="8" s="1"/>
  <c r="AP209" i="8" a="1"/>
  <c r="AP209" i="8" s="1"/>
  <c r="AN210" i="8" a="1"/>
  <c r="AN210" i="8" s="1"/>
  <c r="AO210" i="8" a="1"/>
  <c r="AO210" i="8" s="1"/>
  <c r="AP210" i="8" a="1"/>
  <c r="AP210" i="8" s="1"/>
  <c r="AN211" i="8" a="1"/>
  <c r="AN211" i="8" s="1"/>
  <c r="AO211" i="8" a="1"/>
  <c r="AO211" i="8" s="1"/>
  <c r="AP211" i="8" a="1"/>
  <c r="AP211" i="8" s="1"/>
  <c r="AN212" i="8" a="1"/>
  <c r="AN212" i="8" s="1"/>
  <c r="AO212" i="8" a="1"/>
  <c r="AO212" i="8" s="1"/>
  <c r="AP212" i="8" a="1"/>
  <c r="AP212" i="8" s="1"/>
  <c r="AN213" i="8" a="1"/>
  <c r="AN213" i="8" s="1"/>
  <c r="AO213" i="8" a="1"/>
  <c r="AO213" i="8" s="1"/>
  <c r="AP213" i="8" a="1"/>
  <c r="AP213" i="8" s="1"/>
  <c r="AN214" i="8" a="1"/>
  <c r="AN214" i="8" s="1"/>
  <c r="AO214" i="8" a="1"/>
  <c r="AO214" i="8" s="1"/>
  <c r="AP214" i="8" a="1"/>
  <c r="AP214" i="8" s="1"/>
  <c r="AN215" i="8" a="1"/>
  <c r="AN215" i="8" s="1"/>
  <c r="AO215" i="8" a="1"/>
  <c r="AO215" i="8" s="1"/>
  <c r="AP215" i="8" a="1"/>
  <c r="AP215" i="8" s="1"/>
  <c r="AN216" i="8" a="1"/>
  <c r="AN216" i="8" s="1"/>
  <c r="AO216" i="8" a="1"/>
  <c r="AO216" i="8" s="1"/>
  <c r="AP216" i="8" a="1"/>
  <c r="AP216" i="8" s="1"/>
  <c r="AN217" i="8" a="1"/>
  <c r="AN217" i="8" s="1"/>
  <c r="AO217" i="8" a="1"/>
  <c r="AO217" i="8" s="1"/>
  <c r="AP217" i="8" a="1"/>
  <c r="AP217" i="8" s="1"/>
  <c r="AN218" i="8" a="1"/>
  <c r="AN218" i="8" s="1"/>
  <c r="AO218" i="8" a="1"/>
  <c r="AO218" i="8" s="1"/>
  <c r="AP218" i="8" a="1"/>
  <c r="AP218" i="8" s="1"/>
  <c r="AN219" i="8" a="1"/>
  <c r="AN219" i="8" s="1"/>
  <c r="AO219" i="8" a="1"/>
  <c r="AO219" i="8" s="1"/>
  <c r="AP219" i="8" a="1"/>
  <c r="AP219" i="8" s="1"/>
  <c r="AN220" i="8" a="1"/>
  <c r="AN220" i="8" s="1"/>
  <c r="AO220" i="8" a="1"/>
  <c r="AO220" i="8" s="1"/>
  <c r="AP220" i="8" a="1"/>
  <c r="AP220" i="8" s="1"/>
  <c r="AN221" i="8" a="1"/>
  <c r="AN221" i="8" s="1"/>
  <c r="AO221" i="8" a="1"/>
  <c r="AO221" i="8" s="1"/>
  <c r="AP221" i="8" a="1"/>
  <c r="AP221" i="8" s="1"/>
  <c r="AN222" i="8" a="1"/>
  <c r="AN222" i="8" s="1"/>
  <c r="AO222" i="8" a="1"/>
  <c r="AO222" i="8" s="1"/>
  <c r="AP222" i="8" a="1"/>
  <c r="AP222" i="8" s="1"/>
  <c r="AN223" i="8" a="1"/>
  <c r="AN223" i="8" s="1"/>
  <c r="AO223" i="8" a="1"/>
  <c r="AO223" i="8" s="1"/>
  <c r="AP223" i="8" a="1"/>
  <c r="AP223" i="8" s="1"/>
  <c r="AN224" i="8" a="1"/>
  <c r="AN224" i="8" s="1"/>
  <c r="AO224" i="8" a="1"/>
  <c r="AO224" i="8" s="1"/>
  <c r="AP224" i="8" a="1"/>
  <c r="AP224" i="8" s="1"/>
  <c r="AN225" i="8" a="1"/>
  <c r="AN225" i="8" s="1"/>
  <c r="AO225" i="8" a="1"/>
  <c r="AO225" i="8" s="1"/>
  <c r="AP225" i="8" a="1"/>
  <c r="AP225" i="8" s="1"/>
  <c r="AN226" i="8" a="1"/>
  <c r="AN226" i="8" s="1"/>
  <c r="AO226" i="8" a="1"/>
  <c r="AO226" i="8" s="1"/>
  <c r="AP226" i="8" a="1"/>
  <c r="AP226" i="8" s="1"/>
  <c r="AN227" i="8" a="1"/>
  <c r="AN227" i="8" s="1"/>
  <c r="AO227" i="8" a="1"/>
  <c r="AO227" i="8" s="1"/>
  <c r="AP227" i="8" a="1"/>
  <c r="AP227" i="8" s="1"/>
  <c r="AN228" i="8" a="1"/>
  <c r="AN228" i="8" s="1"/>
  <c r="AO228" i="8" a="1"/>
  <c r="AO228" i="8" s="1"/>
  <c r="AP228" i="8" a="1"/>
  <c r="AP228" i="8" s="1"/>
  <c r="AN229" i="8" a="1"/>
  <c r="AN229" i="8" s="1"/>
  <c r="AO229" i="8" a="1"/>
  <c r="AO229" i="8" s="1"/>
  <c r="AP229" i="8" a="1"/>
  <c r="AP229" i="8" s="1"/>
  <c r="AN230" i="8" a="1"/>
  <c r="AN230" i="8" s="1"/>
  <c r="AO230" i="8" a="1"/>
  <c r="AO230" i="8" s="1"/>
  <c r="AP230" i="8" a="1"/>
  <c r="AP230" i="8" s="1"/>
  <c r="AN231" i="8" a="1"/>
  <c r="AN231" i="8" s="1"/>
  <c r="AO231" i="8" a="1"/>
  <c r="AO231" i="8" s="1"/>
  <c r="AP231" i="8" a="1"/>
  <c r="AP231" i="8" s="1"/>
  <c r="AN232" i="8" a="1"/>
  <c r="AN232" i="8" s="1"/>
  <c r="AO232" i="8" a="1"/>
  <c r="AO232" i="8" s="1"/>
  <c r="AP232" i="8" a="1"/>
  <c r="AP232" i="8" s="1"/>
  <c r="AN233" i="8" a="1"/>
  <c r="AN233" i="8" s="1"/>
  <c r="AO233" i="8" a="1"/>
  <c r="AO233" i="8" s="1"/>
  <c r="AP233" i="8" a="1"/>
  <c r="AP233" i="8" s="1"/>
  <c r="AN234" i="8" a="1"/>
  <c r="AN234" i="8" s="1"/>
  <c r="AO234" i="8" a="1"/>
  <c r="AO234" i="8" s="1"/>
  <c r="AP234" i="8" a="1"/>
  <c r="AP234" i="8" s="1"/>
  <c r="AN235" i="8" a="1"/>
  <c r="AN235" i="8" s="1"/>
  <c r="AO235" i="8" a="1"/>
  <c r="AO235" i="8" s="1"/>
  <c r="AP235" i="8" a="1"/>
  <c r="AP235" i="8" s="1"/>
  <c r="AN236" i="8" a="1"/>
  <c r="AN236" i="8" s="1"/>
  <c r="AO236" i="8" a="1"/>
  <c r="AO236" i="8" s="1"/>
  <c r="AP236" i="8" a="1"/>
  <c r="AP236" i="8" s="1"/>
  <c r="AN237" i="8" a="1"/>
  <c r="AN237" i="8" s="1"/>
  <c r="AO237" i="8" a="1"/>
  <c r="AO237" i="8" s="1"/>
  <c r="AP237" i="8" a="1"/>
  <c r="AP237" i="8" s="1"/>
  <c r="AN238" i="8" a="1"/>
  <c r="AN238" i="8" s="1"/>
  <c r="AO238" i="8" a="1"/>
  <c r="AO238" i="8" s="1"/>
  <c r="AP238" i="8" a="1"/>
  <c r="AP238" i="8" s="1"/>
  <c r="AN239" i="8" a="1"/>
  <c r="AN239" i="8" s="1"/>
  <c r="AO239" i="8" a="1"/>
  <c r="AO239" i="8" s="1"/>
  <c r="AP239" i="8" a="1"/>
  <c r="AP239" i="8" s="1"/>
  <c r="AN240" i="8" a="1"/>
  <c r="AN240" i="8" s="1"/>
  <c r="AO240" i="8" a="1"/>
  <c r="AO240" i="8" s="1"/>
  <c r="AP240" i="8" a="1"/>
  <c r="AP240" i="8" s="1"/>
  <c r="AN241" i="8" a="1"/>
  <c r="AN241" i="8" s="1"/>
  <c r="AO241" i="8" a="1"/>
  <c r="AO241" i="8" s="1"/>
  <c r="AP241" i="8" a="1"/>
  <c r="AP241" i="8" s="1"/>
  <c r="AN242" i="8" a="1"/>
  <c r="AN242" i="8" s="1"/>
  <c r="AO242" i="8" a="1"/>
  <c r="AO242" i="8" s="1"/>
  <c r="AP242" i="8" a="1"/>
  <c r="AP242" i="8" s="1"/>
  <c r="AN243" i="8" a="1"/>
  <c r="AN243" i="8" s="1"/>
  <c r="AO243" i="8" a="1"/>
  <c r="AO243" i="8" s="1"/>
  <c r="AP243" i="8" a="1"/>
  <c r="AP243" i="8" s="1"/>
  <c r="AN244" i="8" a="1"/>
  <c r="AN244" i="8" s="1"/>
  <c r="AO244" i="8" a="1"/>
  <c r="AO244" i="8" s="1"/>
  <c r="AP244" i="8" a="1"/>
  <c r="AP244" i="8" s="1"/>
  <c r="AN245" i="8" a="1"/>
  <c r="AN245" i="8" s="1"/>
  <c r="AO245" i="8" a="1"/>
  <c r="AO245" i="8" s="1"/>
  <c r="AP245" i="8" a="1"/>
  <c r="AP245" i="8" s="1"/>
  <c r="AN246" i="8" a="1"/>
  <c r="AN246" i="8" s="1"/>
  <c r="AO246" i="8" a="1"/>
  <c r="AO246" i="8" s="1"/>
  <c r="AP246" i="8" a="1"/>
  <c r="AP246" i="8" s="1"/>
  <c r="AN247" i="8" a="1"/>
  <c r="AN247" i="8" s="1"/>
  <c r="AO247" i="8" a="1"/>
  <c r="AO247" i="8" s="1"/>
  <c r="AP247" i="8" a="1"/>
  <c r="AP247" i="8" s="1"/>
  <c r="AN248" i="8" a="1"/>
  <c r="AN248" i="8" s="1"/>
  <c r="AO248" i="8" a="1"/>
  <c r="AO248" i="8" s="1"/>
  <c r="AP248" i="8" a="1"/>
  <c r="AP248" i="8" s="1"/>
  <c r="AN249" i="8" a="1"/>
  <c r="AN249" i="8" s="1"/>
  <c r="AO249" i="8" a="1"/>
  <c r="AO249" i="8" s="1"/>
  <c r="AP249" i="8" a="1"/>
  <c r="AP249" i="8" s="1"/>
  <c r="AN250" i="8" a="1"/>
  <c r="AN250" i="8" s="1"/>
  <c r="AO250" i="8" a="1"/>
  <c r="AO250" i="8" s="1"/>
  <c r="AP250" i="8" a="1"/>
  <c r="AP250" i="8" s="1"/>
  <c r="AN251" i="8" a="1"/>
  <c r="AN251" i="8" s="1"/>
  <c r="AO251" i="8" a="1"/>
  <c r="AO251" i="8" s="1"/>
  <c r="AP251" i="8" a="1"/>
  <c r="AP251" i="8" s="1"/>
  <c r="AN252" i="8" a="1"/>
  <c r="AN252" i="8" s="1"/>
  <c r="AO252" i="8" a="1"/>
  <c r="AO252" i="8" s="1"/>
  <c r="AP252" i="8" a="1"/>
  <c r="AP252" i="8" s="1"/>
  <c r="AN253" i="8" a="1"/>
  <c r="AN253" i="8" s="1"/>
  <c r="AO253" i="8" a="1"/>
  <c r="AO253" i="8" s="1"/>
  <c r="AP253" i="8" a="1"/>
  <c r="AP253" i="8" s="1"/>
  <c r="AN254" i="8" a="1"/>
  <c r="AN254" i="8" s="1"/>
  <c r="AO254" i="8" a="1"/>
  <c r="AO254" i="8" s="1"/>
  <c r="AP254" i="8" a="1"/>
  <c r="AP254" i="8" s="1"/>
  <c r="AN255" i="8" a="1"/>
  <c r="AN255" i="8" s="1"/>
  <c r="AO255" i="8" a="1"/>
  <c r="AO255" i="8" s="1"/>
  <c r="AP255" i="8" a="1"/>
  <c r="AP255" i="8" s="1"/>
  <c r="AN256" i="8" a="1"/>
  <c r="AN256" i="8" s="1"/>
  <c r="AO256" i="8" a="1"/>
  <c r="AO256" i="8" s="1"/>
  <c r="AP256" i="8" a="1"/>
  <c r="AP256" i="8" s="1"/>
  <c r="AN257" i="8" a="1"/>
  <c r="AN257" i="8" s="1"/>
  <c r="AO257" i="8" a="1"/>
  <c r="AO257" i="8" s="1"/>
  <c r="AP257" i="8" a="1"/>
  <c r="AP257" i="8" s="1"/>
  <c r="AN258" i="8" a="1"/>
  <c r="AN258" i="8" s="1"/>
  <c r="AO258" i="8" a="1"/>
  <c r="AO258" i="8" s="1"/>
  <c r="AP258" i="8" a="1"/>
  <c r="AP258" i="8" s="1"/>
  <c r="AN259" i="8" a="1"/>
  <c r="AN259" i="8" s="1"/>
  <c r="AO259" i="8" a="1"/>
  <c r="AO259" i="8" s="1"/>
  <c r="AP259" i="8" a="1"/>
  <c r="AP259" i="8" s="1"/>
  <c r="AN260" i="8" a="1"/>
  <c r="AN260" i="8" s="1"/>
  <c r="AO260" i="8" a="1"/>
  <c r="AO260" i="8" s="1"/>
  <c r="AP260" i="8" a="1"/>
  <c r="AP260" i="8" s="1"/>
  <c r="AN261" i="8" a="1"/>
  <c r="AN261" i="8" s="1"/>
  <c r="AO261" i="8" a="1"/>
  <c r="AO261" i="8" s="1"/>
  <c r="AP261" i="8" a="1"/>
  <c r="AP261" i="8" s="1"/>
  <c r="AN262" i="8" a="1"/>
  <c r="AN262" i="8" s="1"/>
  <c r="AO262" i="8" a="1"/>
  <c r="AO262" i="8" s="1"/>
  <c r="AP262" i="8" a="1"/>
  <c r="AP262" i="8" s="1"/>
  <c r="AN263" i="8" a="1"/>
  <c r="AN263" i="8" s="1"/>
  <c r="AO263" i="8" a="1"/>
  <c r="AO263" i="8" s="1"/>
  <c r="AP263" i="8" a="1"/>
  <c r="AP263" i="8" s="1"/>
  <c r="AN264" i="8" a="1"/>
  <c r="AN264" i="8" s="1"/>
  <c r="AO264" i="8" a="1"/>
  <c r="AO264" i="8" s="1"/>
  <c r="AP264" i="8" a="1"/>
  <c r="AP264" i="8" s="1"/>
  <c r="AN265" i="8" a="1"/>
  <c r="AN265" i="8" s="1"/>
  <c r="AO265" i="8" a="1"/>
  <c r="AO265" i="8" s="1"/>
  <c r="AP265" i="8" a="1"/>
  <c r="AP265" i="8" s="1"/>
  <c r="AN266" i="8" a="1"/>
  <c r="AN266" i="8" s="1"/>
  <c r="AO266" i="8" a="1"/>
  <c r="AO266" i="8" s="1"/>
  <c r="AP266" i="8" a="1"/>
  <c r="AP266" i="8" s="1"/>
  <c r="AN267" i="8" a="1"/>
  <c r="AN267" i="8" s="1"/>
  <c r="AO267" i="8" a="1"/>
  <c r="AO267" i="8" s="1"/>
  <c r="AP267" i="8" a="1"/>
  <c r="AP267" i="8" s="1"/>
  <c r="AN268" i="8" a="1"/>
  <c r="AN268" i="8" s="1"/>
  <c r="AO268" i="8" a="1"/>
  <c r="AO268" i="8" s="1"/>
  <c r="AP268" i="8" a="1"/>
  <c r="AP268" i="8" s="1"/>
  <c r="AN269" i="8" a="1"/>
  <c r="AN269" i="8" s="1"/>
  <c r="AO269" i="8" a="1"/>
  <c r="AO269" i="8" s="1"/>
  <c r="AP269" i="8" a="1"/>
  <c r="AP269" i="8" s="1"/>
  <c r="AN270" i="8" a="1"/>
  <c r="AN270" i="8" s="1"/>
  <c r="AO270" i="8" a="1"/>
  <c r="AO270" i="8" s="1"/>
  <c r="AP270" i="8" a="1"/>
  <c r="AP270" i="8" s="1"/>
  <c r="AN271" i="8" a="1"/>
  <c r="AN271" i="8" s="1"/>
  <c r="AO271" i="8" a="1"/>
  <c r="AO271" i="8" s="1"/>
  <c r="AP271" i="8" a="1"/>
  <c r="AP271" i="8" s="1"/>
  <c r="AN272" i="8" a="1"/>
  <c r="AN272" i="8" s="1"/>
  <c r="AO272" i="8" a="1"/>
  <c r="AO272" i="8" s="1"/>
  <c r="AP272" i="8" a="1"/>
  <c r="AP272" i="8" s="1"/>
  <c r="AN273" i="8" a="1"/>
  <c r="AN273" i="8" s="1"/>
  <c r="AO273" i="8" a="1"/>
  <c r="AO273" i="8" s="1"/>
  <c r="AP273" i="8" a="1"/>
  <c r="AP273" i="8" s="1"/>
  <c r="AN274" i="8" a="1"/>
  <c r="AN274" i="8" s="1"/>
  <c r="AO274" i="8" a="1"/>
  <c r="AO274" i="8" s="1"/>
  <c r="AP274" i="8" a="1"/>
  <c r="AP274" i="8" s="1"/>
  <c r="AN275" i="8" a="1"/>
  <c r="AN275" i="8" s="1"/>
  <c r="AO275" i="8" a="1"/>
  <c r="AO275" i="8" s="1"/>
  <c r="AP275" i="8" a="1"/>
  <c r="AP275" i="8" s="1"/>
  <c r="AN276" i="8" a="1"/>
  <c r="AN276" i="8" s="1"/>
  <c r="AO276" i="8" a="1"/>
  <c r="AO276" i="8" s="1"/>
  <c r="AP276" i="8" a="1"/>
  <c r="AP276" i="8" s="1"/>
  <c r="AN277" i="8" a="1"/>
  <c r="AN277" i="8" s="1"/>
  <c r="AO277" i="8" a="1"/>
  <c r="AO277" i="8" s="1"/>
  <c r="AP277" i="8" a="1"/>
  <c r="AP277" i="8" s="1"/>
  <c r="AN278" i="8" a="1"/>
  <c r="AN278" i="8" s="1"/>
  <c r="AO278" i="8" a="1"/>
  <c r="AO278" i="8" s="1"/>
  <c r="AP278" i="8" a="1"/>
  <c r="AP278" i="8" s="1"/>
  <c r="AN279" i="8" a="1"/>
  <c r="AN279" i="8" s="1"/>
  <c r="AO279" i="8" a="1"/>
  <c r="AO279" i="8" s="1"/>
  <c r="AP279" i="8" a="1"/>
  <c r="AP279" i="8" s="1"/>
  <c r="AN280" i="8" a="1"/>
  <c r="AN280" i="8" s="1"/>
  <c r="AO280" i="8" a="1"/>
  <c r="AO280" i="8" s="1"/>
  <c r="AP280" i="8" a="1"/>
  <c r="AP280" i="8" s="1"/>
  <c r="AN281" i="8" a="1"/>
  <c r="AN281" i="8" s="1"/>
  <c r="AO281" i="8" a="1"/>
  <c r="AO281" i="8" s="1"/>
  <c r="AP281" i="8" a="1"/>
  <c r="AP281" i="8" s="1"/>
  <c r="AN282" i="8" a="1"/>
  <c r="AN282" i="8" s="1"/>
  <c r="AO282" i="8" a="1"/>
  <c r="AO282" i="8" s="1"/>
  <c r="AP282" i="8" a="1"/>
  <c r="AP282" i="8" s="1"/>
  <c r="AN283" i="8" a="1"/>
  <c r="AN283" i="8" s="1"/>
  <c r="AO283" i="8" a="1"/>
  <c r="AO283" i="8" s="1"/>
  <c r="AP283" i="8" a="1"/>
  <c r="AP283" i="8" s="1"/>
  <c r="AN284" i="8" a="1"/>
  <c r="AN284" i="8" s="1"/>
  <c r="AO284" i="8" a="1"/>
  <c r="AO284" i="8" s="1"/>
  <c r="AP284" i="8" a="1"/>
  <c r="AP284" i="8" s="1"/>
  <c r="AN285" i="8" a="1"/>
  <c r="AN285" i="8" s="1"/>
  <c r="AO285" i="8" a="1"/>
  <c r="AO285" i="8" s="1"/>
  <c r="AP285" i="8" a="1"/>
  <c r="AP285" i="8" s="1"/>
  <c r="AN286" i="8" a="1"/>
  <c r="AN286" i="8" s="1"/>
  <c r="AO286" i="8" a="1"/>
  <c r="AO286" i="8" s="1"/>
  <c r="AP286" i="8" a="1"/>
  <c r="AP286" i="8" s="1"/>
  <c r="AN287" i="8" a="1"/>
  <c r="AN287" i="8" s="1"/>
  <c r="AO287" i="8" a="1"/>
  <c r="AO287" i="8" s="1"/>
  <c r="AP287" i="8" a="1"/>
  <c r="AP287" i="8" s="1"/>
  <c r="AN288" i="8" a="1"/>
  <c r="AN288" i="8" s="1"/>
  <c r="AO288" i="8" a="1"/>
  <c r="AO288" i="8" s="1"/>
  <c r="AP288" i="8" a="1"/>
  <c r="AP288" i="8" s="1"/>
  <c r="AN289" i="8" a="1"/>
  <c r="AN289" i="8" s="1"/>
  <c r="AO289" i="8" a="1"/>
  <c r="AO289" i="8" s="1"/>
  <c r="AP289" i="8" a="1"/>
  <c r="AP289" i="8" s="1"/>
  <c r="AN290" i="8" a="1"/>
  <c r="AN290" i="8" s="1"/>
  <c r="AO290" i="8" a="1"/>
  <c r="AO290" i="8" s="1"/>
  <c r="AP290" i="8" a="1"/>
  <c r="AP290" i="8" s="1"/>
  <c r="AN291" i="8" a="1"/>
  <c r="AN291" i="8" s="1"/>
  <c r="AO291" i="8" a="1"/>
  <c r="AO291" i="8" s="1"/>
  <c r="AP291" i="8" a="1"/>
  <c r="AP291" i="8" s="1"/>
  <c r="AN292" i="8" a="1"/>
  <c r="AN292" i="8" s="1"/>
  <c r="AO292" i="8" a="1"/>
  <c r="AO292" i="8" s="1"/>
  <c r="AP292" i="8" a="1"/>
  <c r="AP292" i="8" s="1"/>
  <c r="AN293" i="8" a="1"/>
  <c r="AN293" i="8" s="1"/>
  <c r="AO293" i="8" a="1"/>
  <c r="AO293" i="8" s="1"/>
  <c r="AP293" i="8" a="1"/>
  <c r="AP293" i="8" s="1"/>
  <c r="AN294" i="8" a="1"/>
  <c r="AN294" i="8" s="1"/>
  <c r="AO294" i="8" a="1"/>
  <c r="AO294" i="8" s="1"/>
  <c r="AP294" i="8" a="1"/>
  <c r="AP294" i="8" s="1"/>
  <c r="AN295" i="8" a="1"/>
  <c r="AN295" i="8" s="1"/>
  <c r="AO295" i="8" a="1"/>
  <c r="AO295" i="8" s="1"/>
  <c r="AP295" i="8" a="1"/>
  <c r="AP295" i="8" s="1"/>
  <c r="AN296" i="8" a="1"/>
  <c r="AN296" i="8" s="1"/>
  <c r="AO296" i="8" a="1"/>
  <c r="AO296" i="8" s="1"/>
  <c r="AP296" i="8" a="1"/>
  <c r="AP296" i="8" s="1"/>
  <c r="AN297" i="8" a="1"/>
  <c r="AN297" i="8" s="1"/>
  <c r="AO297" i="8" a="1"/>
  <c r="AO297" i="8" s="1"/>
  <c r="AP297" i="8" a="1"/>
  <c r="AP297" i="8" s="1"/>
  <c r="AN298" i="8" a="1"/>
  <c r="AN298" i="8" s="1"/>
  <c r="AO298" i="8" a="1"/>
  <c r="AO298" i="8" s="1"/>
  <c r="AP298" i="8" a="1"/>
  <c r="AP298" i="8" s="1"/>
  <c r="AN299" i="8" a="1"/>
  <c r="AN299" i="8" s="1"/>
  <c r="AO299" i="8" a="1"/>
  <c r="AO299" i="8" s="1"/>
  <c r="AP299" i="8" a="1"/>
  <c r="AP299" i="8" s="1"/>
  <c r="AN300" i="8" a="1"/>
  <c r="AN300" i="8" s="1"/>
  <c r="AO300" i="8" a="1"/>
  <c r="AO300" i="8" s="1"/>
  <c r="AP300" i="8" a="1"/>
  <c r="AP300" i="8" s="1"/>
  <c r="AN301" i="8" a="1"/>
  <c r="AN301" i="8" s="1"/>
  <c r="AO301" i="8" a="1"/>
  <c r="AO301" i="8" s="1"/>
  <c r="AP301" i="8" a="1"/>
  <c r="AP301" i="8" s="1"/>
  <c r="AI302" i="8"/>
  <c r="AJ302" i="8"/>
  <c r="AK302" i="8" s="1" a="1"/>
  <c r="AK302" i="8" s="1"/>
  <c r="AN302" i="8" a="1"/>
  <c r="AN302" i="8" s="1"/>
  <c r="AO302" i="8" a="1"/>
  <c r="AO302" i="8" s="1"/>
  <c r="AP302" i="8" a="1"/>
  <c r="AP302" i="8" s="1"/>
  <c r="AI303" i="8"/>
  <c r="AJ303" i="8"/>
  <c r="AK303" i="8" s="1" a="1"/>
  <c r="AK303" i="8" s="1"/>
  <c r="AN303" i="8" a="1"/>
  <c r="AN303" i="8" s="1"/>
  <c r="AO303" i="8" a="1"/>
  <c r="AO303" i="8" s="1"/>
  <c r="AP303" i="8" a="1"/>
  <c r="AP303" i="8" s="1"/>
  <c r="AI304" i="8"/>
  <c r="AJ304" i="8"/>
  <c r="AN304" i="8" a="1"/>
  <c r="AN304" i="8" s="1"/>
  <c r="AO304" i="8" a="1"/>
  <c r="AO304" i="8" s="1"/>
  <c r="AP304" i="8" a="1"/>
  <c r="AP304" i="8" s="1"/>
  <c r="AX505" i="3" a="1"/>
  <c r="AX505" i="3" s="1"/>
  <c r="AY505" i="3" a="1"/>
  <c r="AY505" i="3" s="1"/>
  <c r="AP4" i="8" a="1"/>
  <c r="AP4" i="8" s="1"/>
  <c r="AO4" i="8" a="1"/>
  <c r="AO4" i="8" s="1"/>
  <c r="AN4" i="8" a="1"/>
  <c r="AN4" i="8" s="1"/>
  <c r="AO4" i="2" a="1"/>
  <c r="AO4" i="2" s="1"/>
  <c r="AN4" i="2" a="1"/>
  <c r="AN4" i="2" s="1"/>
  <c r="AM4" i="2" a="1"/>
  <c r="AM4" i="2" s="1"/>
  <c r="AV290" i="4"/>
  <c r="AU290" i="4"/>
  <c r="AV289" i="4"/>
  <c r="AU289" i="4"/>
  <c r="AV288" i="4"/>
  <c r="AU288" i="4"/>
  <c r="AV287" i="4"/>
  <c r="AU287" i="4"/>
  <c r="AV286" i="4"/>
  <c r="AU286" i="4"/>
  <c r="AV285" i="4"/>
  <c r="AU285" i="4"/>
  <c r="AV284" i="4"/>
  <c r="AU284" i="4"/>
  <c r="AV283" i="4"/>
  <c r="AU283" i="4"/>
  <c r="AV282" i="4"/>
  <c r="AU282" i="4"/>
  <c r="AV281" i="4"/>
  <c r="AU281" i="4"/>
  <c r="AV280" i="4"/>
  <c r="AU280" i="4"/>
  <c r="AV279" i="4"/>
  <c r="AU279" i="4"/>
  <c r="AV278" i="4"/>
  <c r="AU278" i="4"/>
  <c r="AV277" i="4"/>
  <c r="AU277" i="4"/>
  <c r="AV276" i="4"/>
  <c r="AU276" i="4"/>
  <c r="AV275" i="4"/>
  <c r="AU275" i="4"/>
  <c r="AV274" i="4"/>
  <c r="AU274" i="4"/>
  <c r="AV273" i="4"/>
  <c r="AU273" i="4"/>
  <c r="AV272" i="4"/>
  <c r="AU272" i="4"/>
  <c r="AV271" i="4"/>
  <c r="AU271" i="4"/>
  <c r="AV270" i="4"/>
  <c r="AU270" i="4"/>
  <c r="AV269" i="4"/>
  <c r="AU269" i="4"/>
  <c r="AV268" i="4"/>
  <c r="AU268" i="4"/>
  <c r="AV267" i="4"/>
  <c r="AU267" i="4"/>
  <c r="AV266" i="4"/>
  <c r="AU266" i="4"/>
  <c r="AV265" i="4"/>
  <c r="AU265" i="4"/>
  <c r="AV264" i="4"/>
  <c r="AU264" i="4"/>
  <c r="AV263" i="4"/>
  <c r="AU263" i="4"/>
  <c r="AV262" i="4"/>
  <c r="AU262" i="4"/>
  <c r="AV261" i="4"/>
  <c r="AU261" i="4"/>
  <c r="AV260" i="4"/>
  <c r="AU260" i="4"/>
  <c r="AV259" i="4"/>
  <c r="AU259" i="4"/>
  <c r="AV258" i="4"/>
  <c r="AU258" i="4"/>
  <c r="AV257" i="4"/>
  <c r="AU257" i="4"/>
  <c r="AV256" i="4"/>
  <c r="AU256" i="4"/>
  <c r="AV255" i="4"/>
  <c r="AU255" i="4"/>
  <c r="AV254" i="4"/>
  <c r="AU254" i="4"/>
  <c r="AV253" i="4"/>
  <c r="AU253" i="4"/>
  <c r="AV252" i="4"/>
  <c r="AU252" i="4"/>
  <c r="AV251" i="4"/>
  <c r="AU251" i="4"/>
  <c r="AV250" i="4"/>
  <c r="AU250" i="4"/>
  <c r="AV249" i="4"/>
  <c r="AU249" i="4"/>
  <c r="AV248" i="4"/>
  <c r="AU248" i="4"/>
  <c r="AV247" i="4"/>
  <c r="AU247" i="4"/>
  <c r="AV246" i="4"/>
  <c r="AU246" i="4"/>
  <c r="AV245" i="4"/>
  <c r="AU245" i="4"/>
  <c r="AV244" i="4"/>
  <c r="AU244" i="4"/>
  <c r="AV243" i="4"/>
  <c r="AU243" i="4"/>
  <c r="AV242" i="4"/>
  <c r="AU242" i="4"/>
  <c r="AV241" i="4"/>
  <c r="AU241" i="4"/>
  <c r="AV240" i="4"/>
  <c r="AU240" i="4"/>
  <c r="AV239" i="4"/>
  <c r="AU239" i="4"/>
  <c r="AV238" i="4"/>
  <c r="AU238" i="4"/>
  <c r="AV237" i="4"/>
  <c r="AU237" i="4"/>
  <c r="AV236" i="4"/>
  <c r="AU236" i="4"/>
  <c r="AV235" i="4"/>
  <c r="AU235" i="4"/>
  <c r="AV234" i="4"/>
  <c r="AU234" i="4"/>
  <c r="AV233" i="4"/>
  <c r="AU233" i="4"/>
  <c r="AV232" i="4"/>
  <c r="AU232" i="4"/>
  <c r="AV231" i="4"/>
  <c r="AU231" i="4"/>
  <c r="AV230" i="4"/>
  <c r="AU230" i="4"/>
  <c r="AV229" i="4"/>
  <c r="AU229" i="4"/>
  <c r="AV228" i="4"/>
  <c r="AU228" i="4"/>
  <c r="AV227" i="4"/>
  <c r="AU227" i="4"/>
  <c r="AV226" i="4"/>
  <c r="AU226" i="4"/>
  <c r="AV225" i="4"/>
  <c r="AU225" i="4"/>
  <c r="AV224" i="4"/>
  <c r="AU224" i="4"/>
  <c r="AV223" i="4"/>
  <c r="AU223" i="4"/>
  <c r="AV222" i="4"/>
  <c r="AU222" i="4"/>
  <c r="AV221" i="4"/>
  <c r="AU221" i="4"/>
  <c r="AV220" i="4"/>
  <c r="AU220" i="4"/>
  <c r="AV219" i="4"/>
  <c r="AU219" i="4"/>
  <c r="AV218" i="4"/>
  <c r="AU218" i="4"/>
  <c r="AV217" i="4"/>
  <c r="AU217" i="4"/>
  <c r="AV216" i="4"/>
  <c r="AU216" i="4"/>
  <c r="AV215" i="4"/>
  <c r="AU215" i="4"/>
  <c r="AV214" i="4"/>
  <c r="AU214" i="4"/>
  <c r="AV213" i="4"/>
  <c r="AU213" i="4"/>
  <c r="AV212" i="4"/>
  <c r="AU212" i="4"/>
  <c r="AV211" i="4"/>
  <c r="AU211" i="4"/>
  <c r="AV210" i="4"/>
  <c r="AU210" i="4"/>
  <c r="AV209" i="4"/>
  <c r="AU209" i="4"/>
  <c r="AV208" i="4"/>
  <c r="AU208" i="4"/>
  <c r="AV207" i="4"/>
  <c r="AU207" i="4"/>
  <c r="AV206" i="4"/>
  <c r="AU206" i="4"/>
  <c r="AV205" i="4"/>
  <c r="AU205" i="4"/>
  <c r="AV204" i="4"/>
  <c r="AU204" i="4"/>
  <c r="AV203" i="4"/>
  <c r="AU203" i="4"/>
  <c r="AV202" i="4"/>
  <c r="AU202" i="4"/>
  <c r="AV201" i="4"/>
  <c r="AU201" i="4"/>
  <c r="AV200" i="4"/>
  <c r="AU200" i="4"/>
  <c r="AV199" i="4"/>
  <c r="AU199" i="4"/>
  <c r="AV198" i="4"/>
  <c r="AU198" i="4"/>
  <c r="AV197" i="4"/>
  <c r="AU197" i="4"/>
  <c r="AV196" i="4"/>
  <c r="AU196" i="4"/>
  <c r="AV195" i="4"/>
  <c r="AU195" i="4"/>
  <c r="AV194" i="4"/>
  <c r="AU194" i="4"/>
  <c r="AV193" i="4"/>
  <c r="AU193" i="4"/>
  <c r="AV192" i="4"/>
  <c r="AU192" i="4"/>
  <c r="AV191" i="4"/>
  <c r="AU191" i="4"/>
  <c r="AV190" i="4"/>
  <c r="AU190" i="4"/>
  <c r="AV189" i="4"/>
  <c r="AU189" i="4"/>
  <c r="AV188" i="4"/>
  <c r="AU188" i="4"/>
  <c r="AV187" i="4"/>
  <c r="AU187" i="4"/>
  <c r="AV186" i="4"/>
  <c r="AU186" i="4"/>
  <c r="AV185" i="4"/>
  <c r="AU185" i="4"/>
  <c r="AV184" i="4"/>
  <c r="AU184" i="4"/>
  <c r="AV183" i="4"/>
  <c r="AU183" i="4"/>
  <c r="AV182" i="4"/>
  <c r="AU182" i="4"/>
  <c r="AV181" i="4"/>
  <c r="AU181" i="4"/>
  <c r="AV180" i="4"/>
  <c r="AU180" i="4"/>
  <c r="AV179" i="4"/>
  <c r="AU179" i="4"/>
  <c r="AV178" i="4"/>
  <c r="AU178" i="4"/>
  <c r="AV177" i="4"/>
  <c r="AU177" i="4"/>
  <c r="AV176" i="4"/>
  <c r="AU176" i="4"/>
  <c r="AV175" i="4"/>
  <c r="AU175" i="4"/>
  <c r="AV174" i="4"/>
  <c r="AU174" i="4"/>
  <c r="AV173" i="4"/>
  <c r="AU173" i="4"/>
  <c r="AV172" i="4"/>
  <c r="AU172" i="4"/>
  <c r="AV171" i="4"/>
  <c r="AU171" i="4"/>
  <c r="AV170" i="4"/>
  <c r="AU170" i="4"/>
  <c r="AV169" i="4"/>
  <c r="AU169" i="4"/>
  <c r="AV168" i="4"/>
  <c r="AU168" i="4"/>
  <c r="AV96" i="4"/>
  <c r="AU88" i="4"/>
  <c r="AV59" i="4"/>
  <c r="AU149" i="4"/>
  <c r="AV144" i="4"/>
  <c r="AU144" i="4"/>
  <c r="AV28" i="4"/>
  <c r="AU28" i="4"/>
  <c r="AV65" i="4"/>
  <c r="AU96" i="4"/>
  <c r="AV146" i="4"/>
  <c r="AU141" i="4"/>
  <c r="AV32" i="4"/>
  <c r="AU61" i="4"/>
  <c r="AV30" i="4"/>
  <c r="AU72" i="4"/>
  <c r="AV85" i="4"/>
  <c r="AU152" i="4"/>
  <c r="AV147" i="4"/>
  <c r="AU42" i="4"/>
  <c r="AV16" i="4"/>
  <c r="AU155" i="4"/>
  <c r="AV138" i="4"/>
  <c r="AU142" i="4"/>
  <c r="AV107" i="4"/>
  <c r="AU12" i="4"/>
  <c r="AV149" i="4"/>
  <c r="AU87" i="4"/>
  <c r="AV137" i="4"/>
  <c r="AU137" i="4"/>
  <c r="AV14" i="4"/>
  <c r="AU49" i="4"/>
  <c r="AV81" i="4"/>
  <c r="AU81" i="4"/>
  <c r="AV73" i="4"/>
  <c r="AU29" i="4"/>
  <c r="AV154" i="4"/>
  <c r="AU103" i="4"/>
  <c r="AV25" i="4"/>
  <c r="AU25" i="4"/>
  <c r="AV9" i="4"/>
  <c r="AU39" i="4"/>
  <c r="AV103" i="4"/>
  <c r="AU156" i="4"/>
  <c r="AV58" i="4"/>
  <c r="AU30" i="4"/>
  <c r="AV8" i="4"/>
  <c r="AU9" i="4"/>
  <c r="AV159" i="4"/>
  <c r="AU11" i="4"/>
  <c r="AV89" i="4"/>
  <c r="AU89" i="4"/>
  <c r="AV162" i="4"/>
  <c r="AU162" i="4"/>
  <c r="AV80" i="4"/>
  <c r="AU45" i="4"/>
  <c r="AV94" i="4"/>
  <c r="AU94" i="4"/>
  <c r="AV140" i="4"/>
  <c r="AU140" i="4"/>
  <c r="AV4" i="4"/>
  <c r="AU120" i="4"/>
  <c r="AV43" i="4"/>
  <c r="AU46" i="4"/>
  <c r="AV97" i="4"/>
  <c r="AU97" i="4"/>
  <c r="AV72" i="4"/>
  <c r="AU20" i="4"/>
  <c r="AV50" i="4"/>
  <c r="AU50" i="4"/>
  <c r="AV54" i="4"/>
  <c r="AU54" i="4"/>
  <c r="AV39" i="4"/>
  <c r="AU48" i="4"/>
  <c r="AV95" i="4"/>
  <c r="AU95" i="4"/>
  <c r="AV18" i="4"/>
  <c r="AU18" i="4"/>
  <c r="AV148" i="4"/>
  <c r="AU40" i="4"/>
  <c r="AV6" i="4"/>
  <c r="AU6" i="4"/>
  <c r="AV13" i="4"/>
  <c r="AU159" i="4"/>
  <c r="AV133" i="4"/>
  <c r="AU129" i="4"/>
  <c r="AV84" i="4"/>
  <c r="AU84" i="4"/>
  <c r="AV27" i="4"/>
  <c r="AU63" i="4"/>
  <c r="AV125" i="4"/>
  <c r="AU125" i="4"/>
  <c r="AV130" i="4"/>
  <c r="AU105" i="4"/>
  <c r="AV116" i="4"/>
  <c r="AU116" i="4"/>
  <c r="AV38" i="4"/>
  <c r="AU38" i="4"/>
  <c r="AV105" i="4"/>
  <c r="AW105" i="4" s="1" a="1"/>
  <c r="AW105" i="4" s="1"/>
  <c r="AV5" i="4"/>
  <c r="AU31" i="4"/>
  <c r="AV156" i="4"/>
  <c r="AU73" i="4"/>
  <c r="AV12" i="4"/>
  <c r="AU99" i="4"/>
  <c r="AV63" i="4"/>
  <c r="AU80" i="4"/>
  <c r="AV20" i="4"/>
  <c r="AU107" i="4"/>
  <c r="AV60" i="4"/>
  <c r="AU60" i="4"/>
  <c r="AV69" i="4"/>
  <c r="AU69" i="4"/>
  <c r="AV161" i="4"/>
  <c r="AU16" i="4"/>
  <c r="AV52" i="4"/>
  <c r="AU43" i="4"/>
  <c r="AV158" i="4"/>
  <c r="AU131" i="4"/>
  <c r="AV101" i="4"/>
  <c r="AU101" i="4"/>
  <c r="AV157" i="4"/>
  <c r="AU128" i="4"/>
  <c r="AV152" i="4"/>
  <c r="AU117" i="4"/>
  <c r="AV46" i="4"/>
  <c r="AU151" i="4"/>
  <c r="AV127" i="4"/>
  <c r="AU143" i="4"/>
  <c r="AV118" i="4"/>
  <c r="AU13" i="4"/>
  <c r="AV136" i="4"/>
  <c r="AU136" i="4"/>
  <c r="AV135" i="4"/>
  <c r="AU118" i="4"/>
  <c r="AV17" i="4"/>
  <c r="AW17" i="4" s="1" a="1"/>
  <c r="AW17" i="4" s="1"/>
  <c r="AU157" i="4"/>
  <c r="AV26" i="4"/>
  <c r="AU111" i="4"/>
  <c r="AV56" i="4"/>
  <c r="AU122" i="4"/>
  <c r="AV55" i="4"/>
  <c r="AU55" i="4"/>
  <c r="AV164" i="4"/>
  <c r="AU164" i="4"/>
  <c r="AV36" i="4"/>
  <c r="AU36" i="4"/>
  <c r="AV153" i="4"/>
  <c r="AU53" i="4"/>
  <c r="AV82" i="4"/>
  <c r="AU113" i="4"/>
  <c r="AV48" i="4"/>
  <c r="AU121" i="4"/>
  <c r="AV100" i="4"/>
  <c r="AU100" i="4"/>
  <c r="AV10" i="4"/>
  <c r="AU10" i="4"/>
  <c r="AV23" i="4"/>
  <c r="AU91" i="4"/>
  <c r="AV126" i="4"/>
  <c r="AU160" i="4"/>
  <c r="AV104" i="4"/>
  <c r="AU104" i="4"/>
  <c r="AV90" i="4"/>
  <c r="AU32" i="4"/>
  <c r="AV70" i="4"/>
  <c r="AU70" i="4"/>
  <c r="AV22" i="4"/>
  <c r="AU22" i="4"/>
  <c r="AV88" i="4"/>
  <c r="AU102" i="4"/>
  <c r="AV37" i="4"/>
  <c r="AU130" i="4"/>
  <c r="AV33" i="4"/>
  <c r="AU57" i="4"/>
  <c r="AV92" i="4"/>
  <c r="AU27" i="4"/>
  <c r="AV143" i="4"/>
  <c r="AU68" i="4"/>
  <c r="AV35" i="4"/>
  <c r="AU52" i="4"/>
  <c r="AV160" i="4"/>
  <c r="AU163" i="4"/>
  <c r="AV110" i="4"/>
  <c r="AU15" i="4"/>
  <c r="AV67" i="4"/>
  <c r="AU79" i="4"/>
  <c r="AU119" i="4"/>
  <c r="AV15" i="4"/>
  <c r="AU108" i="4"/>
  <c r="AV151" i="4"/>
  <c r="AU106" i="4"/>
  <c r="AU147" i="4"/>
  <c r="AV86" i="4"/>
  <c r="AU161" i="4"/>
  <c r="AV106" i="4"/>
  <c r="AV11" i="4"/>
  <c r="AU165" i="4"/>
  <c r="AV122" i="4"/>
  <c r="AU71" i="4"/>
  <c r="AV167" i="4"/>
  <c r="AU37" i="4"/>
  <c r="AV31" i="4"/>
  <c r="AU114" i="4"/>
  <c r="AV24" i="4"/>
  <c r="AU85" i="4"/>
  <c r="AV115" i="4"/>
  <c r="AU62" i="4"/>
  <c r="AV91" i="4"/>
  <c r="AU19" i="4"/>
  <c r="AV79" i="4"/>
  <c r="AU34" i="4"/>
  <c r="AV71" i="4"/>
  <c r="AU167" i="4"/>
  <c r="AV119" i="4"/>
  <c r="AU124" i="4"/>
  <c r="AV99" i="4"/>
  <c r="AU77" i="4"/>
  <c r="AU134" i="4"/>
  <c r="AV77" i="4"/>
  <c r="AU158" i="4"/>
  <c r="AV108" i="4"/>
  <c r="AU145" i="4"/>
  <c r="AV51" i="4"/>
  <c r="AU92" i="4"/>
  <c r="AV124" i="4"/>
  <c r="AU67" i="4"/>
  <c r="AV68" i="4"/>
  <c r="AU93" i="4"/>
  <c r="AV121" i="4"/>
  <c r="AU123" i="4"/>
  <c r="AV165" i="4"/>
  <c r="AV139" i="4"/>
  <c r="AU33" i="4"/>
  <c r="AV7" i="4"/>
  <c r="AU65" i="4"/>
  <c r="AV44" i="4"/>
  <c r="AU56" i="4"/>
  <c r="AV142" i="4"/>
  <c r="AU26" i="4"/>
  <c r="AV166" i="4"/>
  <c r="AU35" i="4"/>
  <c r="AV42" i="4"/>
  <c r="AU138" i="4"/>
  <c r="AV47" i="4"/>
  <c r="AU24" i="4"/>
  <c r="AV150" i="4"/>
  <c r="AU146" i="4"/>
  <c r="AV53" i="4"/>
  <c r="AV111" i="4"/>
  <c r="AU150" i="4"/>
  <c r="AV66" i="4"/>
  <c r="AU74" i="4"/>
  <c r="AV163" i="4"/>
  <c r="AU82" i="4"/>
  <c r="AV29" i="4"/>
  <c r="AU4" i="4"/>
  <c r="AU51" i="4"/>
  <c r="AV19" i="4"/>
  <c r="AU127" i="4"/>
  <c r="AV76" i="4"/>
  <c r="AU76" i="4"/>
  <c r="AV109" i="4"/>
  <c r="AU154" i="4"/>
  <c r="AV129" i="4"/>
  <c r="AU86" i="4"/>
  <c r="AV128" i="4"/>
  <c r="AV114" i="4"/>
  <c r="AU166" i="4"/>
  <c r="AV34" i="4"/>
  <c r="AU132" i="4"/>
  <c r="AV61" i="4"/>
  <c r="AU109" i="4"/>
  <c r="AV78" i="4"/>
  <c r="AU153" i="4"/>
  <c r="AV117" i="4"/>
  <c r="AU139" i="4"/>
  <c r="AV45" i="4"/>
  <c r="AU64" i="4"/>
  <c r="AV40" i="4"/>
  <c r="AU58" i="4"/>
  <c r="AV74" i="4"/>
  <c r="AU5" i="4"/>
  <c r="AV131" i="4"/>
  <c r="AV64" i="4"/>
  <c r="AU110" i="4"/>
  <c r="AU115" i="4"/>
  <c r="AV141" i="4"/>
  <c r="AU90" i="4"/>
  <c r="AV98" i="4"/>
  <c r="AU23" i="4"/>
  <c r="AV113" i="4"/>
  <c r="AV132" i="4"/>
  <c r="AU41" i="4"/>
  <c r="AV102" i="4"/>
  <c r="AU78" i="4"/>
  <c r="AV87" i="4"/>
  <c r="AU8" i="4"/>
  <c r="AV134" i="4"/>
  <c r="AU135" i="4"/>
  <c r="AV41" i="4"/>
  <c r="AU47" i="4"/>
  <c r="AV120" i="4"/>
  <c r="AU17" i="4"/>
  <c r="AV155" i="4"/>
  <c r="AU148" i="4"/>
  <c r="AV57" i="4"/>
  <c r="AU14" i="4"/>
  <c r="AV62" i="4"/>
  <c r="AU21" i="4"/>
  <c r="AV123" i="4"/>
  <c r="AU98" i="4"/>
  <c r="AU44" i="4"/>
  <c r="AV75" i="4"/>
  <c r="AU75" i="4"/>
  <c r="AU66" i="4"/>
  <c r="AV93" i="4"/>
  <c r="AU133" i="4"/>
  <c r="AV83" i="4"/>
  <c r="AU126" i="4"/>
  <c r="AV21" i="4"/>
  <c r="AU83" i="4"/>
  <c r="AU7" i="4"/>
  <c r="AU194" i="3" l="1"/>
  <c r="AV194" i="3" s="1"/>
  <c r="AU181" i="3"/>
  <c r="AV181" i="3" s="1"/>
  <c r="AU201" i="3"/>
  <c r="AV201" i="3" s="1"/>
  <c r="AU287" i="3"/>
  <c r="AV287" i="3" s="1"/>
  <c r="AU286" i="3"/>
  <c r="AV286" i="3" s="1"/>
  <c r="AU41" i="3"/>
  <c r="AV41" i="3" s="1"/>
  <c r="AU425" i="3"/>
  <c r="AV425" i="3" s="1"/>
  <c r="AU372" i="3"/>
  <c r="AV372" i="3" s="1"/>
  <c r="AU395" i="3"/>
  <c r="AV395" i="3" s="1"/>
  <c r="AU501" i="3"/>
  <c r="AV501" i="3" s="1"/>
  <c r="AU497" i="3"/>
  <c r="AV497" i="3" s="1"/>
  <c r="AR341" i="20"/>
  <c r="AS341" i="20" s="1"/>
  <c r="AR477" i="20"/>
  <c r="AS477" i="20" s="1"/>
  <c r="AR472" i="20"/>
  <c r="AS472" i="20" s="1"/>
  <c r="AR461" i="20"/>
  <c r="AS461" i="20" s="1"/>
  <c r="AR456" i="20"/>
  <c r="AS456" i="20" s="1"/>
  <c r="AR445" i="20"/>
  <c r="AS445" i="20" s="1"/>
  <c r="AR440" i="20"/>
  <c r="AS440" i="20" s="1"/>
  <c r="AR429" i="20"/>
  <c r="AS429" i="20" s="1"/>
  <c r="AR424" i="20"/>
  <c r="AS424" i="20" s="1"/>
  <c r="AR413" i="20"/>
  <c r="AS413" i="20" s="1"/>
  <c r="AR401" i="20"/>
  <c r="AS401" i="20" s="1"/>
  <c r="AR330" i="20"/>
  <c r="AS330" i="20" s="1"/>
  <c r="AR325" i="20"/>
  <c r="AS325" i="20" s="1"/>
  <c r="AU647" i="3"/>
  <c r="AV647" i="3" s="1"/>
  <c r="AU643" i="3"/>
  <c r="AV643" i="3" s="1"/>
  <c r="AU639" i="3"/>
  <c r="AV639" i="3" s="1"/>
  <c r="AU635" i="3"/>
  <c r="AV635" i="3" s="1"/>
  <c r="AU631" i="3"/>
  <c r="AV631" i="3" s="1"/>
  <c r="AU622" i="3"/>
  <c r="AV622" i="3" s="1"/>
  <c r="AU618" i="3"/>
  <c r="AV618" i="3" s="1"/>
  <c r="AU553" i="3"/>
  <c r="AV553" i="3" s="1"/>
  <c r="AU546" i="3"/>
  <c r="AV546" i="3" s="1"/>
  <c r="AU340" i="3"/>
  <c r="AV340" i="3" s="1"/>
  <c r="AU153" i="3"/>
  <c r="AV153" i="3" s="1"/>
  <c r="AR320" i="20"/>
  <c r="AS320" i="20" s="1"/>
  <c r="AR484" i="20"/>
  <c r="AS484" i="20" s="1"/>
  <c r="AR473" i="20"/>
  <c r="AS473" i="20" s="1"/>
  <c r="AR468" i="20"/>
  <c r="AS468" i="20" s="1"/>
  <c r="AR457" i="20"/>
  <c r="AS457" i="20" s="1"/>
  <c r="AR452" i="20"/>
  <c r="AS452" i="20" s="1"/>
  <c r="AR441" i="20"/>
  <c r="AS441" i="20" s="1"/>
  <c r="AR436" i="20"/>
  <c r="AS436" i="20" s="1"/>
  <c r="AR425" i="20"/>
  <c r="AS425" i="20" s="1"/>
  <c r="AR420" i="20"/>
  <c r="AS420" i="20" s="1"/>
  <c r="AR398" i="20"/>
  <c r="AS398" i="20" s="1"/>
  <c r="AR342" i="20"/>
  <c r="AS342" i="20" s="1"/>
  <c r="AR337" i="20"/>
  <c r="AS337" i="20" s="1"/>
  <c r="AR326" i="20"/>
  <c r="AS326" i="20" s="1"/>
  <c r="AR321" i="20"/>
  <c r="AS321" i="20" s="1"/>
  <c r="AR316" i="20"/>
  <c r="AS316" i="20" s="1"/>
  <c r="AR309" i="20"/>
  <c r="AS309" i="20" s="1"/>
  <c r="AR304" i="20"/>
  <c r="AS304" i="20" s="1"/>
  <c r="AR308" i="20"/>
  <c r="AS308" i="20" s="1"/>
  <c r="AR485" i="20"/>
  <c r="AS485" i="20" s="1"/>
  <c r="AR480" i="20"/>
  <c r="AS480" i="20" s="1"/>
  <c r="AR469" i="20"/>
  <c r="AS469" i="20" s="1"/>
  <c r="AR464" i="20"/>
  <c r="AS464" i="20" s="1"/>
  <c r="AR453" i="20"/>
  <c r="AS453" i="20" s="1"/>
  <c r="AR448" i="20"/>
  <c r="AS448" i="20" s="1"/>
  <c r="AR437" i="20"/>
  <c r="AS437" i="20" s="1"/>
  <c r="AR432" i="20"/>
  <c r="AS432" i="20" s="1"/>
  <c r="AR421" i="20"/>
  <c r="AS421" i="20" s="1"/>
  <c r="AR416" i="20"/>
  <c r="AS416" i="20" s="1"/>
  <c r="AR399" i="20"/>
  <c r="AS399" i="20" s="1"/>
  <c r="AR338" i="20"/>
  <c r="AS338" i="20" s="1"/>
  <c r="AR333" i="20"/>
  <c r="AS333" i="20" s="1"/>
  <c r="AR322" i="20"/>
  <c r="AS322" i="20" s="1"/>
  <c r="AR310" i="20"/>
  <c r="AS310" i="20" s="1"/>
  <c r="AR305" i="20"/>
  <c r="AS305" i="20" s="1"/>
  <c r="AR481" i="20"/>
  <c r="AS481" i="20" s="1"/>
  <c r="AR476" i="20"/>
  <c r="AS476" i="20" s="1"/>
  <c r="AR465" i="20"/>
  <c r="AS465" i="20" s="1"/>
  <c r="AR460" i="20"/>
  <c r="AS460" i="20" s="1"/>
  <c r="AR449" i="20"/>
  <c r="AS449" i="20" s="1"/>
  <c r="AR444" i="20"/>
  <c r="AS444" i="20" s="1"/>
  <c r="AR433" i="20"/>
  <c r="AS433" i="20" s="1"/>
  <c r="AR428" i="20"/>
  <c r="AS428" i="20" s="1"/>
  <c r="AR417" i="20"/>
  <c r="AS417" i="20" s="1"/>
  <c r="AR400" i="20"/>
  <c r="AS400" i="20" s="1"/>
  <c r="AR334" i="20"/>
  <c r="AS334" i="20" s="1"/>
  <c r="AR329" i="20"/>
  <c r="AS329" i="20" s="1"/>
  <c r="AR319" i="20"/>
  <c r="AS319" i="20" s="1"/>
  <c r="AR311" i="20"/>
  <c r="AS311" i="20" s="1"/>
  <c r="AU644" i="3"/>
  <c r="AV644" i="3" s="1"/>
  <c r="AU640" i="3"/>
  <c r="AV640" i="3" s="1"/>
  <c r="AU636" i="3"/>
  <c r="AV636" i="3" s="1"/>
  <c r="AU632" i="3"/>
  <c r="AV632" i="3" s="1"/>
  <c r="AU628" i="3"/>
  <c r="AV628" i="3" s="1"/>
  <c r="AU623" i="3"/>
  <c r="AV623" i="3" s="1"/>
  <c r="AU619" i="3"/>
  <c r="AV619" i="3" s="1"/>
  <c r="AU615" i="3"/>
  <c r="AV615" i="3" s="1"/>
  <c r="AU554" i="3"/>
  <c r="AV554" i="3" s="1"/>
  <c r="AU154" i="3"/>
  <c r="AV154" i="3" s="1"/>
  <c r="AU384" i="3"/>
  <c r="AV384" i="3" s="1"/>
  <c r="AU405" i="3"/>
  <c r="AV405" i="3" s="1"/>
  <c r="AU254" i="3"/>
  <c r="AV254" i="3" s="1"/>
  <c r="AU315" i="3"/>
  <c r="AV315" i="3" s="1"/>
  <c r="AU646" i="3"/>
  <c r="AV646" i="3" s="1"/>
  <c r="AU642" i="3"/>
  <c r="AV642" i="3" s="1"/>
  <c r="AU638" i="3"/>
  <c r="AV638" i="3" s="1"/>
  <c r="AU634" i="3"/>
  <c r="AV634" i="3" s="1"/>
  <c r="AU630" i="3"/>
  <c r="AV630" i="3" s="1"/>
  <c r="AU625" i="3"/>
  <c r="AV625" i="3" s="1"/>
  <c r="AU621" i="3"/>
  <c r="AV621" i="3" s="1"/>
  <c r="AU617" i="3"/>
  <c r="AV617" i="3" s="1"/>
  <c r="AU552" i="3"/>
  <c r="AV552" i="3" s="1"/>
  <c r="AU545" i="3"/>
  <c r="AV545" i="3" s="1"/>
  <c r="AU32" i="3"/>
  <c r="AV32" i="3" s="1"/>
  <c r="AU382" i="3"/>
  <c r="AV382" i="3" s="1"/>
  <c r="AU650" i="3"/>
  <c r="AV650" i="3" s="1"/>
  <c r="AU645" i="3"/>
  <c r="AV645" i="3" s="1"/>
  <c r="AU641" i="3"/>
  <c r="AV641" i="3" s="1"/>
  <c r="AU637" i="3"/>
  <c r="AV637" i="3" s="1"/>
  <c r="AU633" i="3"/>
  <c r="AV633" i="3" s="1"/>
  <c r="AU629" i="3"/>
  <c r="AV629" i="3" s="1"/>
  <c r="AU624" i="3"/>
  <c r="AV624" i="3" s="1"/>
  <c r="AU620" i="3"/>
  <c r="AV620" i="3" s="1"/>
  <c r="AU616" i="3"/>
  <c r="AV616" i="3" s="1"/>
  <c r="AU544" i="3"/>
  <c r="AV544" i="3" s="1"/>
  <c r="AU39" i="3"/>
  <c r="AV39" i="3" s="1"/>
  <c r="AU375" i="3"/>
  <c r="AV375" i="3" s="1"/>
  <c r="AW74" i="4" a="1"/>
  <c r="AW74" i="4" s="1"/>
  <c r="AW155" i="4" a="1"/>
  <c r="AW155" i="4" s="1"/>
  <c r="AW87" i="4" a="1"/>
  <c r="AW87" i="4" s="1"/>
  <c r="AW78" i="4" a="1"/>
  <c r="AW78" i="4" s="1"/>
  <c r="AW114" i="4" a="1"/>
  <c r="AW114" i="4" s="1"/>
  <c r="AW29" i="4" a="1"/>
  <c r="AW29" i="4" s="1"/>
  <c r="AW79" i="4" a="1"/>
  <c r="AW79" i="4" s="1"/>
  <c r="AW141" i="4" a="1"/>
  <c r="AW141" i="4" s="1"/>
  <c r="AW109" i="4" a="1"/>
  <c r="AW109" i="4" s="1"/>
  <c r="AW150" i="4" a="1"/>
  <c r="AW150" i="4" s="1"/>
  <c r="AW142" i="4" a="1"/>
  <c r="AW142" i="4" s="1"/>
  <c r="AW139" i="4" a="1"/>
  <c r="AW139" i="4" s="1"/>
  <c r="AW124" i="4" a="1"/>
  <c r="AW124" i="4" s="1"/>
  <c r="AW110" i="4" a="1"/>
  <c r="AW110" i="4" s="1"/>
  <c r="AW92" i="4" a="1"/>
  <c r="AW92" i="4" s="1"/>
  <c r="AW22" i="4" a="1"/>
  <c r="AW22" i="4" s="1"/>
  <c r="AW100" i="4" a="1"/>
  <c r="AW100" i="4" s="1"/>
  <c r="AW36" i="4" a="1"/>
  <c r="AW36" i="4" s="1"/>
  <c r="AW26" i="4" a="1"/>
  <c r="AW26" i="4" s="1"/>
  <c r="AW136" i="4" a="1"/>
  <c r="AW136" i="4" s="1"/>
  <c r="AW158" i="4" a="1"/>
  <c r="AW158" i="4" s="1"/>
  <c r="AW161" i="4" a="1"/>
  <c r="AW161" i="4" s="1"/>
  <c r="AW63" i="4" a="1"/>
  <c r="AW63" i="4" s="1"/>
  <c r="AW125" i="4" a="1"/>
  <c r="AW125" i="4" s="1"/>
  <c r="AW13" i="4" a="1"/>
  <c r="AW13" i="4" s="1"/>
  <c r="AW95" i="4" a="1"/>
  <c r="AW95" i="4" s="1"/>
  <c r="AW72" i="4" a="1"/>
  <c r="AW72" i="4" s="1"/>
  <c r="AW140" i="4" a="1"/>
  <c r="AW140" i="4" s="1"/>
  <c r="AW89" i="4" a="1"/>
  <c r="AW89" i="4" s="1"/>
  <c r="AW103" i="4" a="1"/>
  <c r="AW103" i="4" s="1"/>
  <c r="AW73" i="4" a="1"/>
  <c r="AW73" i="4" s="1"/>
  <c r="AW149" i="4" a="1"/>
  <c r="AW149" i="4" s="1"/>
  <c r="AW147" i="4" a="1"/>
  <c r="AW147" i="4" s="1"/>
  <c r="AW146" i="4" a="1"/>
  <c r="AW146" i="4" s="1"/>
  <c r="AW59" i="4" a="1"/>
  <c r="AW59" i="4" s="1"/>
  <c r="AW170" i="4" a="1"/>
  <c r="AW170" i="4" s="1"/>
  <c r="AW174" i="4" a="1"/>
  <c r="AW174" i="4" s="1"/>
  <c r="AW178" i="4" a="1"/>
  <c r="AW178" i="4" s="1"/>
  <c r="AW182" i="4" a="1"/>
  <c r="AW182" i="4" s="1"/>
  <c r="AW186" i="4" a="1"/>
  <c r="AW186" i="4" s="1"/>
  <c r="AW190" i="4" a="1"/>
  <c r="AW190" i="4" s="1"/>
  <c r="AW194" i="4" a="1"/>
  <c r="AW194" i="4" s="1"/>
  <c r="AW198" i="4" a="1"/>
  <c r="AW198" i="4" s="1"/>
  <c r="AW202" i="4" a="1"/>
  <c r="AW202" i="4" s="1"/>
  <c r="AW206" i="4" a="1"/>
  <c r="AW206" i="4" s="1"/>
  <c r="AW210" i="4" a="1"/>
  <c r="AW210" i="4" s="1"/>
  <c r="AW214" i="4" a="1"/>
  <c r="AW214" i="4" s="1"/>
  <c r="AW218" i="4" a="1"/>
  <c r="AW218" i="4" s="1"/>
  <c r="AW222" i="4" a="1"/>
  <c r="AW222" i="4" s="1"/>
  <c r="AW226" i="4" a="1"/>
  <c r="AW226" i="4" s="1"/>
  <c r="AW230" i="4" a="1"/>
  <c r="AW230" i="4" s="1"/>
  <c r="AW234" i="4" a="1"/>
  <c r="AW234" i="4" s="1"/>
  <c r="AW238" i="4" a="1"/>
  <c r="AW238" i="4" s="1"/>
  <c r="AW242" i="4" a="1"/>
  <c r="AW242" i="4" s="1"/>
  <c r="AW246" i="4" a="1"/>
  <c r="AW246" i="4" s="1"/>
  <c r="AW250" i="4" a="1"/>
  <c r="AW250" i="4" s="1"/>
  <c r="AW254" i="4" a="1"/>
  <c r="AW254" i="4" s="1"/>
  <c r="AW258" i="4" a="1"/>
  <c r="AW258" i="4" s="1"/>
  <c r="AW262" i="4" a="1"/>
  <c r="AW262" i="4" s="1"/>
  <c r="AW266" i="4" a="1"/>
  <c r="AW266" i="4" s="1"/>
  <c r="AW270" i="4" a="1"/>
  <c r="AW270" i="4" s="1"/>
  <c r="AW274" i="4" a="1"/>
  <c r="AW274" i="4" s="1"/>
  <c r="AW278" i="4" a="1"/>
  <c r="AW278" i="4" s="1"/>
  <c r="AW282" i="4" a="1"/>
  <c r="AW282" i="4" s="1"/>
  <c r="AW286" i="4" a="1"/>
  <c r="AW286" i="4" s="1"/>
  <c r="AW290" i="4" a="1"/>
  <c r="AW290" i="4" s="1"/>
  <c r="AX290" i="4" s="1"/>
  <c r="AY290" i="4" s="1" a="1"/>
  <c r="AY290" i="4" s="1"/>
  <c r="AZ290" i="4" s="1" a="1"/>
  <c r="AZ290" i="4" s="1"/>
  <c r="BA290" i="4" s="1" a="1"/>
  <c r="BA290" i="4" s="1"/>
  <c r="AW31" i="4" a="1"/>
  <c r="AW31" i="4" s="1"/>
  <c r="AW106" i="4" a="1"/>
  <c r="AW106" i="4" s="1"/>
  <c r="AW15" i="4" a="1"/>
  <c r="AW15" i="4" s="1"/>
  <c r="AW83" i="4" a="1"/>
  <c r="AW83" i="4" s="1"/>
  <c r="AW123" i="4" a="1"/>
  <c r="AW123" i="4" s="1"/>
  <c r="AW120" i="4" a="1"/>
  <c r="AW120" i="4" s="1"/>
  <c r="AW102" i="4" a="1"/>
  <c r="AW102" i="4" s="1"/>
  <c r="AW131" i="4" a="1"/>
  <c r="AW131" i="4" s="1"/>
  <c r="AW117" i="4" a="1"/>
  <c r="AW117" i="4" s="1"/>
  <c r="AW163" i="4" a="1"/>
  <c r="AW163" i="4" s="1"/>
  <c r="AW71" i="4" a="1"/>
  <c r="AW71" i="4" s="1"/>
  <c r="AW24" i="4" a="1"/>
  <c r="AW24" i="4" s="1"/>
  <c r="AW11" i="4" a="1"/>
  <c r="AW11" i="4" s="1"/>
  <c r="AW151" i="4" a="1"/>
  <c r="AW151" i="4" s="1"/>
  <c r="AW93" i="4" a="1"/>
  <c r="AW93" i="4" s="1"/>
  <c r="AW98" i="4" a="1"/>
  <c r="AW98" i="4" s="1"/>
  <c r="AW76" i="4" a="1"/>
  <c r="AW76" i="4" s="1"/>
  <c r="AW53" i="4" a="1"/>
  <c r="AW53" i="4" s="1"/>
  <c r="AW166" i="4" a="1"/>
  <c r="AW166" i="4" s="1"/>
  <c r="AW7" i="4" a="1"/>
  <c r="AW7" i="4" s="1"/>
  <c r="AW68" i="4" a="1"/>
  <c r="AW68" i="4" s="1"/>
  <c r="AW77" i="4" a="1"/>
  <c r="AW77" i="4" s="1"/>
  <c r="AW160" i="4" a="1"/>
  <c r="AW160" i="4" s="1"/>
  <c r="AW33" i="4" a="1"/>
  <c r="AW33" i="4" s="1"/>
  <c r="AW70" i="4" a="1"/>
  <c r="AW70" i="4" s="1"/>
  <c r="AW10" i="4" a="1"/>
  <c r="AW10" i="4" s="1"/>
  <c r="AW153" i="4" a="1"/>
  <c r="AW153" i="4" s="1"/>
  <c r="AW56" i="4" a="1"/>
  <c r="AW56" i="4" s="1"/>
  <c r="AW135" i="4" a="1"/>
  <c r="AW135" i="4" s="1"/>
  <c r="AW46" i="4" a="1"/>
  <c r="AW46" i="4" s="1"/>
  <c r="AW101" i="4" a="1"/>
  <c r="AW101" i="4" s="1"/>
  <c r="AW69" i="4" a="1"/>
  <c r="AW69" i="4" s="1"/>
  <c r="AW12" i="4" a="1"/>
  <c r="AW12" i="4" s="1"/>
  <c r="AW38" i="4" a="1"/>
  <c r="AW38" i="4" s="1"/>
  <c r="AW27" i="4" a="1"/>
  <c r="AW27" i="4" s="1"/>
  <c r="AW6" i="4" a="1"/>
  <c r="AW6" i="4" s="1"/>
  <c r="AW39" i="4" a="1"/>
  <c r="AW39" i="4" s="1"/>
  <c r="AW97" i="4" a="1"/>
  <c r="AW97" i="4" s="1"/>
  <c r="AW94" i="4" a="1"/>
  <c r="AW94" i="4" s="1"/>
  <c r="AW159" i="4" a="1"/>
  <c r="AW159" i="4" s="1"/>
  <c r="AW9" i="4" a="1"/>
  <c r="AW9" i="4" s="1"/>
  <c r="AW81" i="4" a="1"/>
  <c r="AW81" i="4" s="1"/>
  <c r="AW107" i="4" a="1"/>
  <c r="AW107" i="4" s="1"/>
  <c r="AW85" i="4" a="1"/>
  <c r="AW85" i="4" s="1"/>
  <c r="AW65" i="4" a="1"/>
  <c r="AW65" i="4" s="1"/>
  <c r="AW96" i="4" a="1"/>
  <c r="AW96" i="4" s="1"/>
  <c r="AW171" i="4" a="1"/>
  <c r="AW171" i="4" s="1"/>
  <c r="AW175" i="4" a="1"/>
  <c r="AW175" i="4" s="1"/>
  <c r="AW179" i="4" a="1"/>
  <c r="AW179" i="4" s="1"/>
  <c r="AW183" i="4" a="1"/>
  <c r="AW183" i="4" s="1"/>
  <c r="AW187" i="4" a="1"/>
  <c r="AW187" i="4" s="1"/>
  <c r="AW191" i="4" a="1"/>
  <c r="AW191" i="4" s="1"/>
  <c r="AW195" i="4" a="1"/>
  <c r="AW195" i="4" s="1"/>
  <c r="AW199" i="4" a="1"/>
  <c r="AW199" i="4" s="1"/>
  <c r="AW203" i="4" a="1"/>
  <c r="AW203" i="4" s="1"/>
  <c r="AW207" i="4" a="1"/>
  <c r="AW207" i="4" s="1"/>
  <c r="AW211" i="4" a="1"/>
  <c r="AW211" i="4" s="1"/>
  <c r="AW215" i="4" a="1"/>
  <c r="AW215" i="4" s="1"/>
  <c r="AW219" i="4" a="1"/>
  <c r="AW219" i="4" s="1"/>
  <c r="AW223" i="4" a="1"/>
  <c r="AW223" i="4" s="1"/>
  <c r="AW227" i="4" a="1"/>
  <c r="AW227" i="4" s="1"/>
  <c r="AW231" i="4" a="1"/>
  <c r="AW231" i="4" s="1"/>
  <c r="AW235" i="4" a="1"/>
  <c r="AW235" i="4" s="1"/>
  <c r="AW239" i="4" a="1"/>
  <c r="AW239" i="4" s="1"/>
  <c r="AW243" i="4" a="1"/>
  <c r="AW243" i="4" s="1"/>
  <c r="AW247" i="4" a="1"/>
  <c r="AW247" i="4" s="1"/>
  <c r="AW251" i="4" a="1"/>
  <c r="AW251" i="4" s="1"/>
  <c r="AW255" i="4" a="1"/>
  <c r="AW255" i="4" s="1"/>
  <c r="AW259" i="4" a="1"/>
  <c r="AW259" i="4" s="1"/>
  <c r="AW263" i="4" a="1"/>
  <c r="AW263" i="4" s="1"/>
  <c r="AW267" i="4" a="1"/>
  <c r="AW267" i="4" s="1"/>
  <c r="AW271" i="4" a="1"/>
  <c r="AW271" i="4" s="1"/>
  <c r="AW275" i="4" a="1"/>
  <c r="AW275" i="4" s="1"/>
  <c r="AW279" i="4" a="1"/>
  <c r="AW279" i="4" s="1"/>
  <c r="AW283" i="4" a="1"/>
  <c r="AW283" i="4" s="1"/>
  <c r="AW287" i="4" a="1"/>
  <c r="AW287" i="4" s="1"/>
  <c r="AW97" i="1"/>
  <c r="AX97" i="1" s="1"/>
  <c r="AY7" i="23"/>
  <c r="AY9" i="23"/>
  <c r="AY11" i="23"/>
  <c r="AY13" i="23"/>
  <c r="AY15" i="23"/>
  <c r="AY17" i="23"/>
  <c r="AY19" i="23"/>
  <c r="AY21" i="23"/>
  <c r="AY23" i="23"/>
  <c r="AU41" i="23" a="1"/>
  <c r="AU41" i="23" s="1"/>
  <c r="AV40" i="23" s="1"/>
  <c r="AW40" i="23" s="1"/>
  <c r="AU43" i="23" a="1"/>
  <c r="AU43" i="23" s="1"/>
  <c r="AU44" i="23" a="1"/>
  <c r="AU44" i="23" s="1"/>
  <c r="AV43" i="23" s="1"/>
  <c r="AY43" i="23" s="1"/>
  <c r="AU45" i="23" a="1"/>
  <c r="AU45" i="23" s="1"/>
  <c r="AU46" i="23" a="1"/>
  <c r="AU46" i="23" s="1"/>
  <c r="AV45" i="23" s="1"/>
  <c r="AY45" i="23" s="1"/>
  <c r="AU47" i="23" a="1"/>
  <c r="AU47" i="23" s="1"/>
  <c r="AU97" i="23" a="1"/>
  <c r="AU97" i="23" s="1"/>
  <c r="AV97" i="23" s="1"/>
  <c r="AY97" i="23" s="1"/>
  <c r="AU98" i="23" a="1"/>
  <c r="AU98" i="23" s="1"/>
  <c r="AU99" i="23" a="1"/>
  <c r="AU99" i="23" s="1"/>
  <c r="AV98" i="23" s="1"/>
  <c r="AU113" i="23" a="1"/>
  <c r="AU113" i="23" s="1"/>
  <c r="AU114" i="23" a="1"/>
  <c r="AU114" i="23" s="1"/>
  <c r="AV113" i="23" s="1"/>
  <c r="AY113" i="23" s="1"/>
  <c r="AU115" i="23" a="1"/>
  <c r="AU115" i="23" s="1"/>
  <c r="AU129" i="23" a="1"/>
  <c r="AU129" i="23" s="1"/>
  <c r="AV129" i="23" s="1"/>
  <c r="AY129" i="23" s="1"/>
  <c r="AU130" i="23" a="1"/>
  <c r="AU130" i="23" s="1"/>
  <c r="AU131" i="23" a="1"/>
  <c r="AU131" i="23" s="1"/>
  <c r="AU163" i="23" a="1"/>
  <c r="AU163" i="23" s="1"/>
  <c r="AU164" i="23" a="1"/>
  <c r="AU164" i="23" s="1"/>
  <c r="AV163" i="23" s="1"/>
  <c r="AY163" i="23" s="1"/>
  <c r="AU165" i="23" a="1"/>
  <c r="AU165" i="23" s="1"/>
  <c r="AU245" i="23" a="1"/>
  <c r="AU245" i="23" s="1"/>
  <c r="AV244" i="23" s="1"/>
  <c r="AU253" i="23" a="1"/>
  <c r="AU253" i="23" s="1"/>
  <c r="AU261" i="23" a="1"/>
  <c r="AU261" i="23" s="1"/>
  <c r="AV260" i="23" s="1"/>
  <c r="AU429" i="23" a="1"/>
  <c r="AU429" i="23" s="1"/>
  <c r="AU431" i="23" a="1"/>
  <c r="AU431" i="23" s="1"/>
  <c r="AU432" i="23" a="1"/>
  <c r="AU432" i="23" s="1"/>
  <c r="AU435" i="23" a="1"/>
  <c r="AU435" i="23" s="1"/>
  <c r="AV435" i="23" s="1"/>
  <c r="AU436" i="23" a="1"/>
  <c r="AU436" i="23" s="1"/>
  <c r="AU530" i="23" a="1"/>
  <c r="AU530" i="23" s="1"/>
  <c r="AV529" i="23" s="1"/>
  <c r="AW529" i="23" s="1"/>
  <c r="AU532" i="23" a="1"/>
  <c r="AU532" i="23" s="1"/>
  <c r="AU533" i="23" a="1"/>
  <c r="AU533" i="23" s="1"/>
  <c r="AV532" i="23" s="1"/>
  <c r="AU534" i="23" a="1"/>
  <c r="AU534" i="23" s="1"/>
  <c r="AU536" i="23" a="1"/>
  <c r="AU536" i="23" s="1"/>
  <c r="AU562" i="23" a="1"/>
  <c r="AU562" i="23" s="1"/>
  <c r="AV561" i="23" s="1"/>
  <c r="AU564" i="23" a="1"/>
  <c r="AU564" i="23" s="1"/>
  <c r="AV564" i="23" s="1"/>
  <c r="AU565" i="23" a="1"/>
  <c r="AU565" i="23" s="1"/>
  <c r="AU566" i="23" a="1"/>
  <c r="AU566" i="23" s="1"/>
  <c r="AU568" i="23" a="1"/>
  <c r="AU568" i="23" s="1"/>
  <c r="AU661" i="23" a="1"/>
  <c r="AU661" i="23" s="1"/>
  <c r="AU662" i="23" a="1"/>
  <c r="AU662" i="23" s="1"/>
  <c r="AU663" i="23" a="1"/>
  <c r="AU663" i="23" s="1"/>
  <c r="AU25" i="23" a="1"/>
  <c r="AU25" i="23" s="1"/>
  <c r="AV24" i="23" s="1"/>
  <c r="AU48" i="23" a="1"/>
  <c r="AU48" i="23" s="1"/>
  <c r="AV47" i="23" s="1"/>
  <c r="AY47" i="23" s="1"/>
  <c r="AU49" i="23" a="1"/>
  <c r="AU49" i="23" s="1"/>
  <c r="AU51" i="23" a="1"/>
  <c r="AU51" i="23" s="1"/>
  <c r="AV51" i="23" s="1"/>
  <c r="AY51" i="23" s="1"/>
  <c r="AU52" i="23" a="1"/>
  <c r="AU52" i="23" s="1"/>
  <c r="AU53" i="23" a="1"/>
  <c r="AU53" i="23" s="1"/>
  <c r="AU54" i="23" a="1"/>
  <c r="AU54" i="23" s="1"/>
  <c r="AU55" i="23" a="1"/>
  <c r="AU55" i="23" s="1"/>
  <c r="AU100" i="23" a="1"/>
  <c r="AU100" i="23" s="1"/>
  <c r="AU101" i="23" a="1"/>
  <c r="AU101" i="23" s="1"/>
  <c r="AV101" i="23" s="1"/>
  <c r="AY101" i="23" s="1"/>
  <c r="AU102" i="23" a="1"/>
  <c r="AU102" i="23" s="1"/>
  <c r="AU103" i="23" a="1"/>
  <c r="AU103" i="23" s="1"/>
  <c r="AV102" i="23" s="1"/>
  <c r="AU116" i="23" a="1"/>
  <c r="AU116" i="23" s="1"/>
  <c r="AU117" i="23" a="1"/>
  <c r="AU117" i="23" s="1"/>
  <c r="AV117" i="23" s="1"/>
  <c r="AY117" i="23" s="1"/>
  <c r="AU118" i="23" a="1"/>
  <c r="AU118" i="23" s="1"/>
  <c r="AU119" i="23" a="1"/>
  <c r="AU119" i="23" s="1"/>
  <c r="AV118" i="23" s="1"/>
  <c r="AU132" i="23" a="1"/>
  <c r="AU132" i="23" s="1"/>
  <c r="AU133" i="23" a="1"/>
  <c r="AU133" i="23" s="1"/>
  <c r="AU134" i="23" a="1"/>
  <c r="AU134" i="23" s="1"/>
  <c r="AU135" i="23" a="1"/>
  <c r="AU135" i="23" s="1"/>
  <c r="AV134" i="23" s="1"/>
  <c r="AU166" i="23" a="1"/>
  <c r="AU166" i="23" s="1"/>
  <c r="AU167" i="23" a="1"/>
  <c r="AU167" i="23" s="1"/>
  <c r="AV166" i="23" s="1"/>
  <c r="AU172" i="23" a="1"/>
  <c r="AU172" i="23" s="1"/>
  <c r="AU173" i="23" a="1"/>
  <c r="AU173" i="23" s="1"/>
  <c r="AV173" i="23" s="1"/>
  <c r="AY173" i="23" s="1"/>
  <c r="AU174" i="23" a="1"/>
  <c r="AU174" i="23" s="1"/>
  <c r="AU175" i="23" a="1"/>
  <c r="AU175" i="23" s="1"/>
  <c r="AV174" i="23" s="1"/>
  <c r="AU176" i="23" a="1"/>
  <c r="AU176" i="23" s="1"/>
  <c r="AU177" i="23" a="1"/>
  <c r="AU177" i="23" s="1"/>
  <c r="AV177" i="23" s="1"/>
  <c r="AW177" i="23" s="1"/>
  <c r="AU178" i="23" a="1"/>
  <c r="AU178" i="23" s="1"/>
  <c r="AU179" i="23" a="1"/>
  <c r="AU179" i="23" s="1"/>
  <c r="AV178" i="23" s="1"/>
  <c r="AY178" i="23" s="1"/>
  <c r="AU246" i="23" a="1"/>
  <c r="AU246" i="23" s="1"/>
  <c r="AU247" i="23" a="1"/>
  <c r="AU247" i="23" s="1"/>
  <c r="AU254" i="23" a="1"/>
  <c r="AU254" i="23" s="1"/>
  <c r="AU255" i="23" a="1"/>
  <c r="AU255" i="23" s="1"/>
  <c r="AU262" i="23" a="1"/>
  <c r="AU262" i="23" s="1"/>
  <c r="AU263" i="23" a="1"/>
  <c r="AU263" i="23" s="1"/>
  <c r="AU284" i="23" a="1"/>
  <c r="AU284" i="23" s="1"/>
  <c r="AU292" i="23" a="1"/>
  <c r="AU292" i="23" s="1"/>
  <c r="AV291" i="23" s="1"/>
  <c r="AY291" i="23" s="1"/>
  <c r="AU301" i="23" a="1"/>
  <c r="AU301" i="23" s="1"/>
  <c r="AU302" i="23" a="1"/>
  <c r="AU302" i="23" s="1"/>
  <c r="AV301" i="23" s="1"/>
  <c r="AY301" i="23" s="1"/>
  <c r="AU304" i="23" a="1"/>
  <c r="AU304" i="23" s="1"/>
  <c r="AU305" i="23" a="1"/>
  <c r="AU305" i="23" s="1"/>
  <c r="AV304" i="23" s="1"/>
  <c r="AU306" i="23" a="1"/>
  <c r="AU306" i="23" s="1"/>
  <c r="AU308" i="23" a="1"/>
  <c r="AU308" i="23" s="1"/>
  <c r="AV308" i="23" s="1"/>
  <c r="AU309" i="23" a="1"/>
  <c r="AU309" i="23" s="1"/>
  <c r="AU310" i="23" a="1"/>
  <c r="AU310" i="23" s="1"/>
  <c r="AV309" i="23" s="1"/>
  <c r="AU312" i="23" a="1"/>
  <c r="AU312" i="23" s="1"/>
  <c r="AU313" i="23" a="1"/>
  <c r="AU313" i="23" s="1"/>
  <c r="AV313" i="23" s="1"/>
  <c r="AU314" i="23" a="1"/>
  <c r="AU314" i="23" s="1"/>
  <c r="AU316" i="23" a="1"/>
  <c r="AU316" i="23" s="1"/>
  <c r="AV316" i="23" s="1"/>
  <c r="AU317" i="23" a="1"/>
  <c r="AU317" i="23" s="1"/>
  <c r="AU318" i="23" a="1"/>
  <c r="AU318" i="23" s="1"/>
  <c r="AV317" i="23" s="1"/>
  <c r="AU320" i="23" a="1"/>
  <c r="AU320" i="23" s="1"/>
  <c r="AU321" i="23" a="1"/>
  <c r="AU321" i="23" s="1"/>
  <c r="AU322" i="23" a="1"/>
  <c r="AU322" i="23" s="1"/>
  <c r="AU324" i="23" a="1"/>
  <c r="AU324" i="23" s="1"/>
  <c r="AV324" i="23" s="1"/>
  <c r="AU325" i="23" a="1"/>
  <c r="AU325" i="23" s="1"/>
  <c r="AU326" i="23" a="1"/>
  <c r="AU326" i="23" s="1"/>
  <c r="AV325" i="23" s="1"/>
  <c r="AU343" i="23" a="1"/>
  <c r="AU343" i="23" s="1"/>
  <c r="AU345" i="23" a="1"/>
  <c r="AU345" i="23" s="1"/>
  <c r="AU346" i="23" a="1"/>
  <c r="AU346" i="23" s="1"/>
  <c r="AU347" i="23" a="1"/>
  <c r="AU347" i="23" s="1"/>
  <c r="AV346" i="23" s="1"/>
  <c r="AY346" i="23" s="1"/>
  <c r="AU349" i="23" a="1"/>
  <c r="AU349" i="23" s="1"/>
  <c r="AU350" i="23" a="1"/>
  <c r="AU350" i="23" s="1"/>
  <c r="AV350" i="23" s="1"/>
  <c r="AY350" i="23" s="1"/>
  <c r="AU351" i="23" a="1"/>
  <c r="AU351" i="23" s="1"/>
  <c r="AU353" i="23" a="1"/>
  <c r="AU353" i="23" s="1"/>
  <c r="AU354" i="23" a="1"/>
  <c r="AU354" i="23" s="1"/>
  <c r="AU356" i="23" a="1"/>
  <c r="AU356" i="23" s="1"/>
  <c r="AV356" i="23" s="1"/>
  <c r="AY356" i="23" s="1"/>
  <c r="AU357" i="23" a="1"/>
  <c r="AU357" i="23" s="1"/>
  <c r="AU358" i="23" a="1"/>
  <c r="AU358" i="23" s="1"/>
  <c r="AV357" i="23" s="1"/>
  <c r="AY357" i="23" s="1"/>
  <c r="AU359" i="23" a="1"/>
  <c r="AU359" i="23" s="1"/>
  <c r="AU360" i="23" a="1"/>
  <c r="AU360" i="23" s="1"/>
  <c r="AV360" i="23" s="1"/>
  <c r="AU361" i="23" a="1"/>
  <c r="AU361" i="23" s="1"/>
  <c r="AU362" i="23" a="1"/>
  <c r="AU362" i="23" s="1"/>
  <c r="AV362" i="23" s="1"/>
  <c r="AU363" i="23" a="1"/>
  <c r="AU363" i="23" s="1"/>
  <c r="AU365" i="23" a="1"/>
  <c r="AU365" i="23" s="1"/>
  <c r="AU366" i="23" a="1"/>
  <c r="AU366" i="23" s="1"/>
  <c r="AU367" i="23" a="1"/>
  <c r="AU367" i="23" s="1"/>
  <c r="AV367" i="23" s="1"/>
  <c r="AY367" i="23" s="1"/>
  <c r="AU368" i="23" a="1"/>
  <c r="AU368" i="23" s="1"/>
  <c r="AU369" i="23" a="1"/>
  <c r="AU369" i="23" s="1"/>
  <c r="AV368" i="23" s="1"/>
  <c r="AY368" i="23" s="1"/>
  <c r="AU370" i="23" a="1"/>
  <c r="AU370" i="23" s="1"/>
  <c r="AU371" i="23" a="1"/>
  <c r="AU371" i="23" s="1"/>
  <c r="AV370" i="23" s="1"/>
  <c r="AY370" i="23" s="1"/>
  <c r="AU372" i="23" a="1"/>
  <c r="AU372" i="23" s="1"/>
  <c r="AU373" i="23" a="1"/>
  <c r="AU373" i="23" s="1"/>
  <c r="AV373" i="23" s="1"/>
  <c r="AY373" i="23" s="1"/>
  <c r="AU374" i="23" a="1"/>
  <c r="AU374" i="23" s="1"/>
  <c r="AU375" i="23" a="1"/>
  <c r="AU375" i="23" s="1"/>
  <c r="AV375" i="23" s="1"/>
  <c r="AU376" i="23" a="1"/>
  <c r="AU376" i="23" s="1"/>
  <c r="AU377" i="23" a="1"/>
  <c r="AU377" i="23" s="1"/>
  <c r="AU378" i="23" a="1"/>
  <c r="AU378" i="23" s="1"/>
  <c r="AU379" i="23" a="1"/>
  <c r="AU379" i="23" s="1"/>
  <c r="AV378" i="23" s="1"/>
  <c r="AU381" i="23" a="1"/>
  <c r="AU381" i="23" s="1"/>
  <c r="AU382" i="23" a="1"/>
  <c r="AU382" i="23" s="1"/>
  <c r="AV382" i="23" s="1"/>
  <c r="AU383" i="23" a="1"/>
  <c r="AU383" i="23" s="1"/>
  <c r="AU384" i="23" a="1"/>
  <c r="AU384" i="23" s="1"/>
  <c r="AV383" i="23" s="1"/>
  <c r="AY383" i="23" s="1"/>
  <c r="AU385" i="23" a="1"/>
  <c r="AU385" i="23" s="1"/>
  <c r="AU386" i="23" a="1"/>
  <c r="AU386" i="23" s="1"/>
  <c r="AV386" i="23" s="1"/>
  <c r="AY386" i="23" s="1"/>
  <c r="AU387" i="23" a="1"/>
  <c r="AU387" i="23" s="1"/>
  <c r="AU388" i="23" a="1"/>
  <c r="AU388" i="23" s="1"/>
  <c r="AV388" i="23" s="1"/>
  <c r="AY388" i="23" s="1"/>
  <c r="AU389" i="23" a="1"/>
  <c r="AU389" i="23" s="1"/>
  <c r="AU390" i="23" a="1"/>
  <c r="AU390" i="23" s="1"/>
  <c r="AV389" i="23" s="1"/>
  <c r="AY389" i="23" s="1"/>
  <c r="AU391" i="23" a="1"/>
  <c r="AU391" i="23" s="1"/>
  <c r="AU392" i="23" a="1"/>
  <c r="AU392" i="23" s="1"/>
  <c r="AU393" i="23" a="1"/>
  <c r="AU393" i="23" s="1"/>
  <c r="AU394" i="23" a="1"/>
  <c r="AU394" i="23" s="1"/>
  <c r="AU395" i="23" a="1"/>
  <c r="AU395" i="23" s="1"/>
  <c r="AU397" i="23" a="1"/>
  <c r="AU397" i="23" s="1"/>
  <c r="AU398" i="23" a="1"/>
  <c r="AU398" i="23" s="1"/>
  <c r="AU399" i="23" a="1"/>
  <c r="AU399" i="23" s="1"/>
  <c r="AV398" i="23" s="1"/>
  <c r="AU400" i="23" a="1"/>
  <c r="AU400" i="23" s="1"/>
  <c r="AU401" i="23" a="1"/>
  <c r="AU401" i="23" s="1"/>
  <c r="AV400" i="23" s="1"/>
  <c r="AU402" i="23" a="1"/>
  <c r="AU402" i="23" s="1"/>
  <c r="AU403" i="23" a="1"/>
  <c r="AU403" i="23" s="1"/>
  <c r="AV402" i="23" s="1"/>
  <c r="AU404" i="23" a="1"/>
  <c r="AU404" i="23" s="1"/>
  <c r="AU405" i="23" a="1"/>
  <c r="AU405" i="23" s="1"/>
  <c r="AV405" i="23" s="1"/>
  <c r="AY405" i="23" s="1"/>
  <c r="AU406" i="23" a="1"/>
  <c r="AU406" i="23" s="1"/>
  <c r="AU407" i="23" a="1"/>
  <c r="AU407" i="23" s="1"/>
  <c r="AV407" i="23" s="1"/>
  <c r="AU408" i="23" a="1"/>
  <c r="AU408" i="23" s="1"/>
  <c r="AU409" i="23" a="1"/>
  <c r="AU409" i="23" s="1"/>
  <c r="AV408" i="23" s="1"/>
  <c r="AU410" i="23" a="1"/>
  <c r="AU410" i="23" s="1"/>
  <c r="AU411" i="23" a="1"/>
  <c r="AU411" i="23" s="1"/>
  <c r="AU412" i="23" a="1"/>
  <c r="AU412" i="23" s="1"/>
  <c r="AU413" i="23" a="1"/>
  <c r="AU413" i="23" s="1"/>
  <c r="AV412" i="23" s="1"/>
  <c r="AU414" i="23" a="1"/>
  <c r="AU414" i="23" s="1"/>
  <c r="AU415" i="23" a="1"/>
  <c r="AU415" i="23" s="1"/>
  <c r="AV414" i="23" s="1"/>
  <c r="AU416" i="23" a="1"/>
  <c r="AU416" i="23" s="1"/>
  <c r="AU417" i="23" a="1"/>
  <c r="AU417" i="23" s="1"/>
  <c r="AV417" i="23" s="1"/>
  <c r="AU438" i="23" a="1"/>
  <c r="AU438" i="23" s="1"/>
  <c r="AU439" i="23" a="1"/>
  <c r="AU439" i="23" s="1"/>
  <c r="AV438" i="23" s="1"/>
  <c r="AU440" i="23" a="1"/>
  <c r="AU440" i="23" s="1"/>
  <c r="AU444" i="23" a="1"/>
  <c r="AU444" i="23" s="1"/>
  <c r="AU447" i="23" a="1"/>
  <c r="AU447" i="23" s="1"/>
  <c r="AU448" i="23" a="1"/>
  <c r="AU448" i="23" s="1"/>
  <c r="AV447" i="23" s="1"/>
  <c r="AY447" i="23" s="1"/>
  <c r="AU451" i="23" a="1"/>
  <c r="AU451" i="23" s="1"/>
  <c r="AU452" i="23" a="1"/>
  <c r="AU452" i="23" s="1"/>
  <c r="AV451" i="23" s="1"/>
  <c r="AU537" i="23" a="1"/>
  <c r="AU537" i="23" s="1"/>
  <c r="AU538" i="23" a="1"/>
  <c r="AU538" i="23" s="1"/>
  <c r="AU540" i="23" a="1"/>
  <c r="AU540" i="23" s="1"/>
  <c r="AU541" i="23" a="1"/>
  <c r="AU541" i="23" s="1"/>
  <c r="AV540" i="23" s="1"/>
  <c r="AU542" i="23" a="1"/>
  <c r="AU542" i="23" s="1"/>
  <c r="AU544" i="23" a="1"/>
  <c r="AU544" i="23" s="1"/>
  <c r="AU569" i="23" a="1"/>
  <c r="AU569" i="23" s="1"/>
  <c r="AU570" i="23" a="1"/>
  <c r="AU570" i="23" s="1"/>
  <c r="AU572" i="23" a="1"/>
  <c r="AU572" i="23" s="1"/>
  <c r="AU664" i="23" a="1"/>
  <c r="AU664" i="23" s="1"/>
  <c r="AU665" i="23" a="1"/>
  <c r="AU665" i="23" s="1"/>
  <c r="AU666" i="23" a="1"/>
  <c r="AU666" i="23" s="1"/>
  <c r="AV665" i="23" s="1"/>
  <c r="AY665" i="23" s="1"/>
  <c r="AU668" i="23" a="1"/>
  <c r="AU668" i="23" s="1"/>
  <c r="AU669" i="23" a="1"/>
  <c r="AU669" i="23" s="1"/>
  <c r="AV668" i="23" s="1"/>
  <c r="AY668" i="23" s="1"/>
  <c r="AU670" i="23" a="1"/>
  <c r="AU670" i="23" s="1"/>
  <c r="AU671" i="23" a="1"/>
  <c r="AU671" i="23" s="1"/>
  <c r="AV670" i="23" s="1"/>
  <c r="AY670" i="23" s="1"/>
  <c r="AU674" i="23" a="1"/>
  <c r="AU674" i="23" s="1"/>
  <c r="AY6" i="23"/>
  <c r="AY8" i="23"/>
  <c r="AY10" i="23"/>
  <c r="AY12" i="23"/>
  <c r="AY14" i="23"/>
  <c r="AY16" i="23"/>
  <c r="AY18" i="23"/>
  <c r="AY20" i="23"/>
  <c r="AY22" i="23"/>
  <c r="AU27" i="23" a="1"/>
  <c r="AU27" i="23" s="1"/>
  <c r="AU29" i="23" a="1"/>
  <c r="AU29" i="23" s="1"/>
  <c r="AU56" i="23" a="1"/>
  <c r="AU56" i="23" s="1"/>
  <c r="AU57" i="23" a="1"/>
  <c r="AU57" i="23" s="1"/>
  <c r="AU59" i="23" a="1"/>
  <c r="AU59" i="23" s="1"/>
  <c r="AU60" i="23" a="1"/>
  <c r="AU60" i="23" s="1"/>
  <c r="AV59" i="23" s="1"/>
  <c r="AY59" i="23" s="1"/>
  <c r="AU61" i="23" a="1"/>
  <c r="AU61" i="23" s="1"/>
  <c r="AU62" i="23" a="1"/>
  <c r="AU62" i="23" s="1"/>
  <c r="AV61" i="23" s="1"/>
  <c r="AY61" i="23" s="1"/>
  <c r="AU63" i="23" a="1"/>
  <c r="AU63" i="23" s="1"/>
  <c r="AV63" i="23" s="1"/>
  <c r="AY63" i="23" s="1"/>
  <c r="AU104" i="23" a="1"/>
  <c r="AU104" i="23" s="1"/>
  <c r="AV104" i="23" s="1"/>
  <c r="AU105" i="23" a="1"/>
  <c r="AU105" i="23" s="1"/>
  <c r="AU106" i="23" a="1"/>
  <c r="AU106" i="23" s="1"/>
  <c r="AV105" i="23" s="1"/>
  <c r="AY105" i="23" s="1"/>
  <c r="AU107" i="23" a="1"/>
  <c r="AU107" i="23" s="1"/>
  <c r="AV107" i="23" s="1"/>
  <c r="AY107" i="23" s="1"/>
  <c r="AU120" i="23" a="1"/>
  <c r="AU120" i="23" s="1"/>
  <c r="AV120" i="23" s="1"/>
  <c r="AU121" i="23" a="1"/>
  <c r="AU121" i="23" s="1"/>
  <c r="AU122" i="23" a="1"/>
  <c r="AU122" i="23" s="1"/>
  <c r="AU123" i="23" a="1"/>
  <c r="AU123" i="23" s="1"/>
  <c r="AV123" i="23" s="1"/>
  <c r="AY123" i="23" s="1"/>
  <c r="AU136" i="23" a="1"/>
  <c r="AU136" i="23" s="1"/>
  <c r="AV136" i="23" s="1"/>
  <c r="AU137" i="23" a="1"/>
  <c r="AU137" i="23" s="1"/>
  <c r="AU138" i="23" a="1"/>
  <c r="AU138" i="23" s="1"/>
  <c r="AV137" i="23" s="1"/>
  <c r="AU139" i="23" a="1"/>
  <c r="AU139" i="23" s="1"/>
  <c r="AV139" i="23" s="1"/>
  <c r="AY139" i="23" s="1"/>
  <c r="AU169" i="23" a="1"/>
  <c r="AU169" i="23" s="1"/>
  <c r="AV169" i="23" s="1"/>
  <c r="AY169" i="23" s="1"/>
  <c r="AU180" i="23" a="1"/>
  <c r="AU180" i="23" s="1"/>
  <c r="AU181" i="23" a="1"/>
  <c r="AU181" i="23" s="1"/>
  <c r="AV181" i="23" s="1"/>
  <c r="AU182" i="23" a="1"/>
  <c r="AU182" i="23" s="1"/>
  <c r="AU183" i="23" a="1"/>
  <c r="AU183" i="23" s="1"/>
  <c r="AV183" i="23" s="1"/>
  <c r="AY183" i="23" s="1"/>
  <c r="AU184" i="23" a="1"/>
  <c r="AU184" i="23" s="1"/>
  <c r="AU185" i="23" a="1"/>
  <c r="AU185" i="23" s="1"/>
  <c r="AV184" i="23" s="1"/>
  <c r="AY184" i="23" s="1"/>
  <c r="AU186" i="23" a="1"/>
  <c r="AU186" i="23" s="1"/>
  <c r="AU187" i="23" a="1"/>
  <c r="AU187" i="23" s="1"/>
  <c r="AV187" i="23" s="1"/>
  <c r="AY187" i="23" s="1"/>
  <c r="AU188" i="23" a="1"/>
  <c r="AU188" i="23" s="1"/>
  <c r="AU189" i="23" a="1"/>
  <c r="AU189" i="23" s="1"/>
  <c r="AV188" i="23" s="1"/>
  <c r="AY188" i="23" s="1"/>
  <c r="AU190" i="23" a="1"/>
  <c r="AU190" i="23" s="1"/>
  <c r="AU191" i="23" a="1"/>
  <c r="AU191" i="23" s="1"/>
  <c r="AV191" i="23" s="1"/>
  <c r="AY191" i="23" s="1"/>
  <c r="AU192" i="23" a="1"/>
  <c r="AU192" i="23" s="1"/>
  <c r="AU193" i="23" a="1"/>
  <c r="AU193" i="23" s="1"/>
  <c r="AV193" i="23" s="1"/>
  <c r="AY193" i="23" s="1"/>
  <c r="AU194" i="23" a="1"/>
  <c r="AU194" i="23" s="1"/>
  <c r="AU195" i="23" a="1"/>
  <c r="AU195" i="23" s="1"/>
  <c r="AV195" i="23" s="1"/>
  <c r="AY195" i="23" s="1"/>
  <c r="AU196" i="23" a="1"/>
  <c r="AU196" i="23" s="1"/>
  <c r="AU197" i="23" a="1"/>
  <c r="AU197" i="23" s="1"/>
  <c r="AU198" i="23" a="1"/>
  <c r="AU198" i="23" s="1"/>
  <c r="AU199" i="23" a="1"/>
  <c r="AU199" i="23" s="1"/>
  <c r="AV198" i="23" s="1"/>
  <c r="AU200" i="23" a="1"/>
  <c r="AU200" i="23" s="1"/>
  <c r="AU201" i="23" a="1"/>
  <c r="AU201" i="23" s="1"/>
  <c r="AV200" i="23" s="1"/>
  <c r="AU202" i="23" a="1"/>
  <c r="AU202" i="23" s="1"/>
  <c r="AU203" i="23" a="1"/>
  <c r="AU203" i="23" s="1"/>
  <c r="AU204" i="23" a="1"/>
  <c r="AU204" i="23" s="1"/>
  <c r="AU205" i="23" a="1"/>
  <c r="AU205" i="23" s="1"/>
  <c r="AV204" i="23" s="1"/>
  <c r="AY204" i="23" s="1"/>
  <c r="AU206" i="23" a="1"/>
  <c r="AU206" i="23" s="1"/>
  <c r="AU207" i="23" a="1"/>
  <c r="AU207" i="23" s="1"/>
  <c r="AV206" i="23" s="1"/>
  <c r="AU208" i="23" a="1"/>
  <c r="AU208" i="23" s="1"/>
  <c r="AU209" i="23" a="1"/>
  <c r="AU209" i="23" s="1"/>
  <c r="AV208" i="23" s="1"/>
  <c r="AY208" i="23" s="1"/>
  <c r="AU210" i="23" a="1"/>
  <c r="AU210" i="23" s="1"/>
  <c r="AU211" i="23" a="1"/>
  <c r="AU211" i="23" s="1"/>
  <c r="AV210" i="23" s="1"/>
  <c r="AY210" i="23" s="1"/>
  <c r="AU212" i="23" a="1"/>
  <c r="AU212" i="23" s="1"/>
  <c r="AU213" i="23" a="1"/>
  <c r="AU213" i="23" s="1"/>
  <c r="AV213" i="23" s="1"/>
  <c r="AU214" i="23" a="1"/>
  <c r="AU214" i="23" s="1"/>
  <c r="AU215" i="23" a="1"/>
  <c r="AU215" i="23" s="1"/>
  <c r="AV214" i="23" s="1"/>
  <c r="AU216" i="23" a="1"/>
  <c r="AU216" i="23" s="1"/>
  <c r="AU217" i="23" a="1"/>
  <c r="AU217" i="23" s="1"/>
  <c r="AV216" i="23" s="1"/>
  <c r="AY216" i="23" s="1"/>
  <c r="AU218" i="23" a="1"/>
  <c r="AU218" i="23" s="1"/>
  <c r="AU219" i="23" a="1"/>
  <c r="AU219" i="23" s="1"/>
  <c r="AV219" i="23" s="1"/>
  <c r="AU220" i="23" a="1"/>
  <c r="AU220" i="23" s="1"/>
  <c r="AU221" i="23" a="1"/>
  <c r="AU221" i="23" s="1"/>
  <c r="AV221" i="23" s="1"/>
  <c r="AU222" i="23" a="1"/>
  <c r="AU222" i="23" s="1"/>
  <c r="AU223" i="23" a="1"/>
  <c r="AU223" i="23" s="1"/>
  <c r="AV223" i="23" s="1"/>
  <c r="AU224" i="23" a="1"/>
  <c r="AU224" i="23" s="1"/>
  <c r="AU225" i="23" a="1"/>
  <c r="AU225" i="23" s="1"/>
  <c r="AV224" i="23" s="1"/>
  <c r="AY224" i="23" s="1"/>
  <c r="AU226" i="23" a="1"/>
  <c r="AU226" i="23" s="1"/>
  <c r="AU227" i="23" a="1"/>
  <c r="AU227" i="23" s="1"/>
  <c r="AV226" i="23" s="1"/>
  <c r="AU228" i="23" a="1"/>
  <c r="AU228" i="23" s="1"/>
  <c r="AU229" i="23" a="1"/>
  <c r="AU229" i="23" s="1"/>
  <c r="AV229" i="23" s="1"/>
  <c r="AU230" i="23" a="1"/>
  <c r="AU230" i="23" s="1"/>
  <c r="AU231" i="23" a="1"/>
  <c r="AU231" i="23" s="1"/>
  <c r="AV231" i="23" s="1"/>
  <c r="AU232" i="23" a="1"/>
  <c r="AU232" i="23" s="1"/>
  <c r="AU233" i="23" a="1"/>
  <c r="AU233" i="23" s="1"/>
  <c r="AV233" i="23" s="1"/>
  <c r="AU234" i="23" a="1"/>
  <c r="AU234" i="23" s="1"/>
  <c r="AU235" i="23" a="1"/>
  <c r="AU235" i="23" s="1"/>
  <c r="AV234" i="23" s="1"/>
  <c r="AU236" i="23" a="1"/>
  <c r="AU236" i="23" s="1"/>
  <c r="AU237" i="23" a="1"/>
  <c r="AU237" i="23" s="1"/>
  <c r="AV237" i="23" s="1"/>
  <c r="AU238" i="23" a="1"/>
  <c r="AU238" i="23" s="1"/>
  <c r="AU239" i="23" a="1"/>
  <c r="AU239" i="23" s="1"/>
  <c r="AV238" i="23" s="1"/>
  <c r="AU240" i="23" a="1"/>
  <c r="AU240" i="23" s="1"/>
  <c r="AU241" i="23" a="1"/>
  <c r="AU241" i="23" s="1"/>
  <c r="AV241" i="23" s="1"/>
  <c r="AY241" i="23" s="1"/>
  <c r="AU248" i="23" a="1"/>
  <c r="AU248" i="23" s="1"/>
  <c r="AU249" i="23" a="1"/>
  <c r="AU249" i="23" s="1"/>
  <c r="AV249" i="23" s="1"/>
  <c r="AY249" i="23" s="1"/>
  <c r="AU256" i="23" a="1"/>
  <c r="AU256" i="23" s="1"/>
  <c r="AU257" i="23" a="1"/>
  <c r="AU257" i="23" s="1"/>
  <c r="AV257" i="23" s="1"/>
  <c r="AY257" i="23" s="1"/>
  <c r="AU264" i="23" a="1"/>
  <c r="AU264" i="23" s="1"/>
  <c r="AU265" i="23" a="1"/>
  <c r="AU265" i="23" s="1"/>
  <c r="AV264" i="23" s="1"/>
  <c r="AY264" i="23" s="1"/>
  <c r="AU266" i="23" a="1"/>
  <c r="AU266" i="23" s="1"/>
  <c r="AU267" i="23" a="1"/>
  <c r="AU267" i="23" s="1"/>
  <c r="AV267" i="23" s="1"/>
  <c r="AY267" i="23" s="1"/>
  <c r="AU268" i="23" a="1"/>
  <c r="AU268" i="23" s="1"/>
  <c r="AU269" i="23" a="1"/>
  <c r="AU269" i="23" s="1"/>
  <c r="AV269" i="23" s="1"/>
  <c r="AY269" i="23" s="1"/>
  <c r="AU270" i="23" a="1"/>
  <c r="AU270" i="23" s="1"/>
  <c r="AU271" i="23" a="1"/>
  <c r="AU271" i="23" s="1"/>
  <c r="AV270" i="23" s="1"/>
  <c r="AY270" i="23" s="1"/>
  <c r="AU272" i="23" a="1"/>
  <c r="AU272" i="23" s="1"/>
  <c r="AU273" i="23" a="1"/>
  <c r="AU273" i="23" s="1"/>
  <c r="AU275" i="23" a="1"/>
  <c r="AU275" i="23" s="1"/>
  <c r="AU276" i="23" a="1"/>
  <c r="AU276" i="23" s="1"/>
  <c r="AU277" i="23" a="1"/>
  <c r="AU277" i="23" s="1"/>
  <c r="AU278" i="23" a="1"/>
  <c r="AU278" i="23" s="1"/>
  <c r="AV277" i="23" s="1"/>
  <c r="AY277" i="23" s="1"/>
  <c r="AU279" i="23" a="1"/>
  <c r="AU279" i="23" s="1"/>
  <c r="AU280" i="23" a="1"/>
  <c r="AU280" i="23" s="1"/>
  <c r="AV280" i="23" s="1"/>
  <c r="AY280" i="23" s="1"/>
  <c r="AU281" i="23" a="1"/>
  <c r="AU281" i="23" s="1"/>
  <c r="AU282" i="23" a="1"/>
  <c r="AU282" i="23" s="1"/>
  <c r="AV282" i="23" s="1"/>
  <c r="AY282" i="23" s="1"/>
  <c r="AU285" i="23" a="1"/>
  <c r="AU285" i="23" s="1"/>
  <c r="AU293" i="23" a="1"/>
  <c r="AU293" i="23" s="1"/>
  <c r="AU297" i="23" a="1"/>
  <c r="AU297" i="23" s="1"/>
  <c r="AU298" i="23" a="1"/>
  <c r="AU298" i="23" s="1"/>
  <c r="AV298" i="23" s="1"/>
  <c r="AU418" i="23" a="1"/>
  <c r="AU418" i="23" s="1"/>
  <c r="AU420" i="23" a="1"/>
  <c r="AU420" i="23" s="1"/>
  <c r="AU422" i="23" a="1"/>
  <c r="AU422" i="23" s="1"/>
  <c r="AU423" i="23" a="1"/>
  <c r="AU423" i="23" s="1"/>
  <c r="AV422" i="23" s="1"/>
  <c r="AU455" i="23" a="1"/>
  <c r="AU455" i="23" s="1"/>
  <c r="AU456" i="23" a="1"/>
  <c r="AU456" i="23" s="1"/>
  <c r="AU460" i="23" a="1"/>
  <c r="AU460" i="23" s="1"/>
  <c r="AU463" i="23" a="1"/>
  <c r="AU463" i="23" s="1"/>
  <c r="AU464" i="23" a="1"/>
  <c r="AU464" i="23" s="1"/>
  <c r="AU467" i="23" a="1"/>
  <c r="AU467" i="23" s="1"/>
  <c r="AV467" i="23" s="1"/>
  <c r="AU468" i="23" a="1"/>
  <c r="AU468" i="23" s="1"/>
  <c r="AU471" i="23" a="1"/>
  <c r="AU471" i="23" s="1"/>
  <c r="AU472" i="23" a="1"/>
  <c r="AU472" i="23" s="1"/>
  <c r="AU476" i="23" a="1"/>
  <c r="AU476" i="23" s="1"/>
  <c r="AU479" i="23" a="1"/>
  <c r="AU479" i="23" s="1"/>
  <c r="AU480" i="23" a="1"/>
  <c r="AU480" i="23" s="1"/>
  <c r="AV479" i="23" s="1"/>
  <c r="AY479" i="23" s="1"/>
  <c r="AU482" i="23" a="1"/>
  <c r="AU482" i="23" s="1"/>
  <c r="AU483" i="23" a="1"/>
  <c r="AU483" i="23" s="1"/>
  <c r="AV482" i="23" s="1"/>
  <c r="AW482" i="23" s="1"/>
  <c r="AU484" i="23" a="1"/>
  <c r="AU484" i="23" s="1"/>
  <c r="AU545" i="23" a="1"/>
  <c r="AU545" i="23" s="1"/>
  <c r="AU546" i="23" a="1"/>
  <c r="AU546" i="23" s="1"/>
  <c r="AU548" i="23" a="1"/>
  <c r="AU548" i="23" s="1"/>
  <c r="AV548" i="23" s="1"/>
  <c r="AU549" i="23" a="1"/>
  <c r="AU549" i="23" s="1"/>
  <c r="AU550" i="23" a="1"/>
  <c r="AU550" i="23" s="1"/>
  <c r="AV549" i="23" s="1"/>
  <c r="AU552" i="23" a="1"/>
  <c r="AU552" i="23" s="1"/>
  <c r="AU573" i="23" a="1"/>
  <c r="AU573" i="23" s="1"/>
  <c r="AV572" i="23" s="1"/>
  <c r="AU574" i="23" a="1"/>
  <c r="AU574" i="23" s="1"/>
  <c r="AU575" i="23" a="1"/>
  <c r="AU575" i="23" s="1"/>
  <c r="AV574" i="23" s="1"/>
  <c r="AU676" i="23" a="1"/>
  <c r="AU676" i="23" s="1"/>
  <c r="AU677" i="23" a="1"/>
  <c r="AU677" i="23" s="1"/>
  <c r="AV676" i="23" s="1"/>
  <c r="AU678" i="23" a="1"/>
  <c r="AU678" i="23" s="1"/>
  <c r="AU681" i="23" a="1"/>
  <c r="AU681" i="23" s="1"/>
  <c r="AV681" i="23" s="1"/>
  <c r="AY681" i="23" s="1"/>
  <c r="AU682" i="23" a="1"/>
  <c r="AU682" i="23" s="1"/>
  <c r="AU683" i="23" a="1"/>
  <c r="AU683" i="23" s="1"/>
  <c r="AV682" i="23" s="1"/>
  <c r="AY682" i="23" s="1"/>
  <c r="AU684" i="23" a="1"/>
  <c r="AU684" i="23" s="1"/>
  <c r="AU685" i="23" a="1"/>
  <c r="AU685" i="23" s="1"/>
  <c r="AV685" i="23" s="1"/>
  <c r="AY685" i="23" s="1"/>
  <c r="AU686" i="23" a="1"/>
  <c r="AU686" i="23" s="1"/>
  <c r="AU687" i="23" a="1"/>
  <c r="AU687" i="23" s="1"/>
  <c r="AU689" i="23" a="1"/>
  <c r="AU689" i="23" s="1"/>
  <c r="AU690" i="23" a="1"/>
  <c r="AU690" i="23" s="1"/>
  <c r="AV689" i="23" s="1"/>
  <c r="AY689" i="23" s="1"/>
  <c r="AU691" i="23" a="1"/>
  <c r="AU691" i="23" s="1"/>
  <c r="AU33" i="23" a="1"/>
  <c r="AU33" i="23" s="1"/>
  <c r="AU35" i="23" a="1"/>
  <c r="AU35" i="23" s="1"/>
  <c r="AU36" i="23" a="1"/>
  <c r="AU36" i="23" s="1"/>
  <c r="AV35" i="23" s="1"/>
  <c r="AU37" i="23" a="1"/>
  <c r="AU37" i="23" s="1"/>
  <c r="AU38" i="23" a="1"/>
  <c r="AU38" i="23" s="1"/>
  <c r="AV37" i="23" s="1"/>
  <c r="AU39" i="23" a="1"/>
  <c r="AU39" i="23" s="1"/>
  <c r="AU65" i="23" a="1"/>
  <c r="AU65" i="23" s="1"/>
  <c r="AV64" i="23" s="1"/>
  <c r="AU67" i="23" a="1"/>
  <c r="AU67" i="23" s="1"/>
  <c r="AU69" i="23" a="1"/>
  <c r="AU69" i="23" s="1"/>
  <c r="AU71" i="23" a="1"/>
  <c r="AU71" i="23" s="1"/>
  <c r="AU73" i="23" a="1"/>
  <c r="AU73" i="23" s="1"/>
  <c r="AU75" i="23" a="1"/>
  <c r="AU75" i="23" s="1"/>
  <c r="AU77" i="23" a="1"/>
  <c r="AU77" i="23" s="1"/>
  <c r="AU79" i="23" a="1"/>
  <c r="AU79" i="23" s="1"/>
  <c r="AU81" i="23" a="1"/>
  <c r="AU81" i="23" s="1"/>
  <c r="AU83" i="23" a="1"/>
  <c r="AU83" i="23" s="1"/>
  <c r="AU85" i="23" a="1"/>
  <c r="AU85" i="23" s="1"/>
  <c r="AU87" i="23" a="1"/>
  <c r="AU87" i="23" s="1"/>
  <c r="AU89" i="23" a="1"/>
  <c r="AU89" i="23" s="1"/>
  <c r="AU91" i="23" a="1"/>
  <c r="AU91" i="23" s="1"/>
  <c r="AU93" i="23" a="1"/>
  <c r="AU93" i="23" s="1"/>
  <c r="AV93" i="23" s="1"/>
  <c r="AY93" i="23" s="1"/>
  <c r="AU94" i="23" a="1"/>
  <c r="AU94" i="23" s="1"/>
  <c r="AU95" i="23" a="1"/>
  <c r="AU95" i="23" s="1"/>
  <c r="AV95" i="23" s="1"/>
  <c r="AY95" i="23" s="1"/>
  <c r="AU109" i="23" a="1"/>
  <c r="AU109" i="23" s="1"/>
  <c r="AU110" i="23" a="1"/>
  <c r="AU110" i="23" s="1"/>
  <c r="AV109" i="23" s="1"/>
  <c r="AU111" i="23" a="1"/>
  <c r="AU111" i="23" s="1"/>
  <c r="AV111" i="23" s="1"/>
  <c r="AY111" i="23" s="1"/>
  <c r="AU125" i="23" a="1"/>
  <c r="AU125" i="23" s="1"/>
  <c r="AV124" i="23" s="1"/>
  <c r="AU126" i="23" a="1"/>
  <c r="AU126" i="23" s="1"/>
  <c r="AU127" i="23" a="1"/>
  <c r="AU127" i="23" s="1"/>
  <c r="AV127" i="23" s="1"/>
  <c r="AY127" i="23" s="1"/>
  <c r="AU141" i="23" a="1"/>
  <c r="AU141" i="23" s="1"/>
  <c r="AU142" i="23" a="1"/>
  <c r="AU142" i="23" s="1"/>
  <c r="AV141" i="23" s="1"/>
  <c r="AW141" i="23" s="1"/>
  <c r="AU143" i="23" a="1"/>
  <c r="AU143" i="23" s="1"/>
  <c r="AU144" i="23" a="1"/>
  <c r="AU144" i="23" s="1"/>
  <c r="AV144" i="23" s="1"/>
  <c r="AY144" i="23" s="1"/>
  <c r="AU145" i="23" a="1"/>
  <c r="AU145" i="23" s="1"/>
  <c r="AU147" i="23" a="1"/>
  <c r="AU147" i="23" s="1"/>
  <c r="AV147" i="23" s="1"/>
  <c r="AU148" i="23" a="1"/>
  <c r="AU148" i="23" s="1"/>
  <c r="AU149" i="23" a="1"/>
  <c r="AU149" i="23" s="1"/>
  <c r="AU151" i="23" a="1"/>
  <c r="AU151" i="23" s="1"/>
  <c r="AU152" i="23" a="1"/>
  <c r="AU152" i="23" s="1"/>
  <c r="AV151" i="23" s="1"/>
  <c r="AU153" i="23" a="1"/>
  <c r="AU153" i="23" s="1"/>
  <c r="AU155" i="23" a="1"/>
  <c r="AU155" i="23" s="1"/>
  <c r="AV155" i="23" s="1"/>
  <c r="AU156" i="23" a="1"/>
  <c r="AU156" i="23" s="1"/>
  <c r="AU157" i="23" a="1"/>
  <c r="AU157" i="23" s="1"/>
  <c r="AV156" i="23" s="1"/>
  <c r="AU159" i="23" a="1"/>
  <c r="AU159" i="23" s="1"/>
  <c r="AU160" i="23" a="1"/>
  <c r="AU160" i="23" s="1"/>
  <c r="AV160" i="23" s="1"/>
  <c r="AY160" i="23" s="1"/>
  <c r="AU161" i="23" a="1"/>
  <c r="AU161" i="23" s="1"/>
  <c r="AU243" i="23" a="1"/>
  <c r="AU243" i="23" s="1"/>
  <c r="AV243" i="23" s="1"/>
  <c r="AY243" i="23" s="1"/>
  <c r="AU251" i="23" a="1"/>
  <c r="AU251" i="23" s="1"/>
  <c r="AU259" i="23" a="1"/>
  <c r="AU259" i="23" s="1"/>
  <c r="AV258" i="23" s="1"/>
  <c r="AY258" i="23" s="1"/>
  <c r="AU287" i="23" a="1"/>
  <c r="AU287" i="23" s="1"/>
  <c r="AU288" i="23" a="1"/>
  <c r="AU288" i="23" s="1"/>
  <c r="AV287" i="23" s="1"/>
  <c r="AY287" i="23" s="1"/>
  <c r="AU289" i="23" a="1"/>
  <c r="AU289" i="23" s="1"/>
  <c r="AU294" i="23" a="1"/>
  <c r="AU294" i="23" s="1"/>
  <c r="AV294" i="23" s="1"/>
  <c r="AY294" i="23" s="1"/>
  <c r="AU425" i="23" a="1"/>
  <c r="AU425" i="23" s="1"/>
  <c r="AU426" i="23" a="1"/>
  <c r="AU426" i="23" s="1"/>
  <c r="AV425" i="23" s="1"/>
  <c r="AU427" i="23" a="1"/>
  <c r="AU427" i="23" s="1"/>
  <c r="AU487" i="23" a="1"/>
  <c r="AU487" i="23" s="1"/>
  <c r="AU489" i="23" a="1"/>
  <c r="AU489" i="23" s="1"/>
  <c r="AU491" i="23" a="1"/>
  <c r="AU491" i="23" s="1"/>
  <c r="AV491" i="23" s="1"/>
  <c r="AY491" i="23" s="1"/>
  <c r="AU492" i="23" a="1"/>
  <c r="AU492" i="23" s="1"/>
  <c r="AU493" i="23" a="1"/>
  <c r="AU493" i="23" s="1"/>
  <c r="AV493" i="23" s="1"/>
  <c r="AY493" i="23" s="1"/>
  <c r="AU494" i="23" a="1"/>
  <c r="AU494" i="23" s="1"/>
  <c r="AU495" i="23" a="1"/>
  <c r="AU495" i="23" s="1"/>
  <c r="AU496" i="23" a="1"/>
  <c r="AU496" i="23" s="1"/>
  <c r="AU497" i="23" a="1"/>
  <c r="AU497" i="23" s="1"/>
  <c r="AV496" i="23" s="1"/>
  <c r="AU498" i="23" a="1"/>
  <c r="AU498" i="23" s="1"/>
  <c r="AU499" i="23" a="1"/>
  <c r="AU499" i="23" s="1"/>
  <c r="AV498" i="23" s="1"/>
  <c r="AY498" i="23" s="1"/>
  <c r="AU500" i="23" a="1"/>
  <c r="AU500" i="23" s="1"/>
  <c r="AU501" i="23" a="1"/>
  <c r="AU501" i="23" s="1"/>
  <c r="AV500" i="23" s="1"/>
  <c r="AU503" i="23" a="1"/>
  <c r="AU503" i="23" s="1"/>
  <c r="AU504" i="23" a="1"/>
  <c r="AU504" i="23" s="1"/>
  <c r="AV504" i="23" s="1"/>
  <c r="AU505" i="23" a="1"/>
  <c r="AU505" i="23" s="1"/>
  <c r="AU507" i="23" a="1"/>
  <c r="AU507" i="23" s="1"/>
  <c r="AV507" i="23" s="1"/>
  <c r="AY507" i="23" s="1"/>
  <c r="AU508" i="23" a="1"/>
  <c r="AU508" i="23" s="1"/>
  <c r="AU509" i="23" a="1"/>
  <c r="AU509" i="23" s="1"/>
  <c r="AV508" i="23" s="1"/>
  <c r="AU510" i="23" a="1"/>
  <c r="AU510" i="23" s="1"/>
  <c r="AU511" i="23" a="1"/>
  <c r="AU511" i="23" s="1"/>
  <c r="AV511" i="23" s="1"/>
  <c r="AY511" i="23" s="1"/>
  <c r="AU512" i="23" a="1"/>
  <c r="AU512" i="23" s="1"/>
  <c r="AU513" i="23" a="1"/>
  <c r="AU513" i="23" s="1"/>
  <c r="AV512" i="23" s="1"/>
  <c r="AU514" i="23" a="1"/>
  <c r="AU514" i="23" s="1"/>
  <c r="AU515" i="23" a="1"/>
  <c r="AU515" i="23" s="1"/>
  <c r="AV514" i="23" s="1"/>
  <c r="AY514" i="23" s="1"/>
  <c r="AU516" i="23" a="1"/>
  <c r="AU516" i="23" s="1"/>
  <c r="AU517" i="23" a="1"/>
  <c r="AU517" i="23" s="1"/>
  <c r="AV516" i="23" s="1"/>
  <c r="AU519" i="23" a="1"/>
  <c r="AU519" i="23" s="1"/>
  <c r="AU520" i="23" a="1"/>
  <c r="AU520" i="23" s="1"/>
  <c r="AV519" i="23" s="1"/>
  <c r="AY519" i="23" s="1"/>
  <c r="AU526" i="23" a="1"/>
  <c r="AU526" i="23" s="1"/>
  <c r="AU528" i="23" a="1"/>
  <c r="AU528" i="23" s="1"/>
  <c r="AU554" i="23" a="1"/>
  <c r="AU554" i="23" s="1"/>
  <c r="AV553" i="23" s="1"/>
  <c r="AU556" i="23" a="1"/>
  <c r="AU556" i="23" s="1"/>
  <c r="AV556" i="23" s="1"/>
  <c r="AU557" i="23" a="1"/>
  <c r="AU557" i="23" s="1"/>
  <c r="AU558" i="23" a="1"/>
  <c r="AU558" i="23" s="1"/>
  <c r="AU560" i="23" a="1"/>
  <c r="AU560" i="23" s="1"/>
  <c r="AU578" i="23" a="1"/>
  <c r="AU578" i="23" s="1"/>
  <c r="AU579" i="23" a="1"/>
  <c r="AU579" i="23" s="1"/>
  <c r="AU580" i="23" a="1"/>
  <c r="AU580" i="23" s="1"/>
  <c r="AV579" i="23" s="1"/>
  <c r="AW579" i="23" s="1"/>
  <c r="AU582" i="23" a="1"/>
  <c r="AU582" i="23" s="1"/>
  <c r="AU583" i="23" a="1"/>
  <c r="AU583" i="23" s="1"/>
  <c r="AV582" i="23" s="1"/>
  <c r="AU584" i="23" a="1"/>
  <c r="AU584" i="23" s="1"/>
  <c r="AU585" i="23" a="1"/>
  <c r="AU585" i="23" s="1"/>
  <c r="AV585" i="23" s="1"/>
  <c r="AU586" i="23" a="1"/>
  <c r="AU586" i="23" s="1"/>
  <c r="AU587" i="23" a="1"/>
  <c r="AU587" i="23" s="1"/>
  <c r="AV586" i="23" s="1"/>
  <c r="AU588" i="23" a="1"/>
  <c r="AU588" i="23" s="1"/>
  <c r="AU589" i="23" a="1"/>
  <c r="AU589" i="23" s="1"/>
  <c r="AV588" i="23" s="1"/>
  <c r="AU590" i="23" a="1"/>
  <c r="AU590" i="23" s="1"/>
  <c r="AU591" i="23" a="1"/>
  <c r="AU591" i="23" s="1"/>
  <c r="AV590" i="23" s="1"/>
  <c r="AU592" i="23" a="1"/>
  <c r="AU592" i="23" s="1"/>
  <c r="AU595" i="23" a="1"/>
  <c r="AU595" i="23" s="1"/>
  <c r="AV595" i="23" s="1"/>
  <c r="AU596" i="23" a="1"/>
  <c r="AU596" i="23" s="1"/>
  <c r="AU598" i="23" a="1"/>
  <c r="AU598" i="23" s="1"/>
  <c r="AV598" i="23" s="1"/>
  <c r="AY598" i="23" s="1"/>
  <c r="AU599" i="23" a="1"/>
  <c r="AU599" i="23" s="1"/>
  <c r="AU600" i="23" a="1"/>
  <c r="AU600" i="23" s="1"/>
  <c r="AV599" i="23" s="1"/>
  <c r="AU601" i="23" a="1"/>
  <c r="AU601" i="23" s="1"/>
  <c r="AU602" i="23" a="1"/>
  <c r="AU602" i="23" s="1"/>
  <c r="AV601" i="23" s="1"/>
  <c r="AY601" i="23" s="1"/>
  <c r="AU603" i="23" a="1"/>
  <c r="AU603" i="23" s="1"/>
  <c r="AU604" i="23" a="1"/>
  <c r="AU604" i="23" s="1"/>
  <c r="AU606" i="23" a="1"/>
  <c r="AU606" i="23" s="1"/>
  <c r="AU607" i="23" a="1"/>
  <c r="AU607" i="23" s="1"/>
  <c r="AV607" i="23" s="1"/>
  <c r="AU608" i="23" a="1"/>
  <c r="AU608" i="23" s="1"/>
  <c r="AU610" i="23" a="1"/>
  <c r="AU610" i="23" s="1"/>
  <c r="AU611" i="23" a="1"/>
  <c r="AU611" i="23" s="1"/>
  <c r="AU612" i="23" a="1"/>
  <c r="AU612" i="23" s="1"/>
  <c r="AV611" i="23" s="1"/>
  <c r="AY611" i="23" s="1"/>
  <c r="AU613" i="23" a="1"/>
  <c r="AU613" i="23" s="1"/>
  <c r="AU614" i="23" a="1"/>
  <c r="AU614" i="23" s="1"/>
  <c r="AV614" i="23" s="1"/>
  <c r="AY614" i="23" s="1"/>
  <c r="AU615" i="23" a="1"/>
  <c r="AU615" i="23" s="1"/>
  <c r="AU616" i="23" a="1"/>
  <c r="AU616" i="23" s="1"/>
  <c r="AV615" i="23" s="1"/>
  <c r="AY615" i="23" s="1"/>
  <c r="AU617" i="23" a="1"/>
  <c r="AU617" i="23" s="1"/>
  <c r="AU618" i="23" a="1"/>
  <c r="AU618" i="23" s="1"/>
  <c r="AV618" i="23" s="1"/>
  <c r="AY618" i="23" s="1"/>
  <c r="AU619" i="23" a="1"/>
  <c r="AU619" i="23" s="1"/>
  <c r="AU620" i="23" a="1"/>
  <c r="AU620" i="23" s="1"/>
  <c r="AV620" i="23" s="1"/>
  <c r="AY620" i="23" s="1"/>
  <c r="AU621" i="23" a="1"/>
  <c r="AU621" i="23" s="1"/>
  <c r="AU622" i="23" a="1"/>
  <c r="AU622" i="23" s="1"/>
  <c r="AV621" i="23" s="1"/>
  <c r="AY621" i="23" s="1"/>
  <c r="AU623" i="23" a="1"/>
  <c r="AU623" i="23" s="1"/>
  <c r="AU624" i="23" a="1"/>
  <c r="AU624" i="23" s="1"/>
  <c r="AV623" i="23" s="1"/>
  <c r="AY623" i="23" s="1"/>
  <c r="AU626" i="23" a="1"/>
  <c r="AU626" i="23" s="1"/>
  <c r="AU627" i="23" a="1"/>
  <c r="AU627" i="23" s="1"/>
  <c r="AV627" i="23" s="1"/>
  <c r="AU628" i="23" a="1"/>
  <c r="AU628" i="23" s="1"/>
  <c r="AU629" i="23" a="1"/>
  <c r="AU629" i="23" s="1"/>
  <c r="AV628" i="23" s="1"/>
  <c r="AY628" i="23" s="1"/>
  <c r="AU630" i="23" a="1"/>
  <c r="AU630" i="23" s="1"/>
  <c r="AU631" i="23" a="1"/>
  <c r="AU631" i="23" s="1"/>
  <c r="AV631" i="23" s="1"/>
  <c r="AY631" i="23" s="1"/>
  <c r="AU632" i="23" a="1"/>
  <c r="AU632" i="23" s="1"/>
  <c r="AU633" i="23" a="1"/>
  <c r="AU633" i="23" s="1"/>
  <c r="AU635" i="23" a="1"/>
  <c r="AU635" i="23" s="1"/>
  <c r="AU637" i="23" a="1"/>
  <c r="AU637" i="23" s="1"/>
  <c r="AU639" i="23" a="1"/>
  <c r="AU639" i="23" s="1"/>
  <c r="AU641" i="23" a="1"/>
  <c r="AU641" i="23" s="1"/>
  <c r="AU643" i="23" a="1"/>
  <c r="AU643" i="23" s="1"/>
  <c r="AU645" i="23" a="1"/>
  <c r="AU645" i="23" s="1"/>
  <c r="AV645" i="23" s="1"/>
  <c r="AU646" i="23" a="1"/>
  <c r="AU646" i="23" s="1"/>
  <c r="AU647" i="23" a="1"/>
  <c r="AU647" i="23" s="1"/>
  <c r="AV646" i="23" s="1"/>
  <c r="AY646" i="23" s="1"/>
  <c r="AU648" i="23" a="1"/>
  <c r="AU648" i="23" s="1"/>
  <c r="AU650" i="23" a="1"/>
  <c r="AU650" i="23" s="1"/>
  <c r="AU652" i="23" a="1"/>
  <c r="AU652" i="23" s="1"/>
  <c r="AU653" i="23" a="1"/>
  <c r="AU653" i="23" s="1"/>
  <c r="AV653" i="23" s="1"/>
  <c r="AY653" i="23" s="1"/>
  <c r="AU654" i="23" a="1"/>
  <c r="AU654" i="23" s="1"/>
  <c r="AU656" i="23" a="1"/>
  <c r="AU656" i="23" s="1"/>
  <c r="AV656" i="23" s="1"/>
  <c r="AW656" i="23" s="1"/>
  <c r="AU657" i="23" a="1"/>
  <c r="AU657" i="23" s="1"/>
  <c r="AU658" i="23" a="1"/>
  <c r="AU658" i="23" s="1"/>
  <c r="AV657" i="23" s="1"/>
  <c r="AY657" i="23" s="1"/>
  <c r="AU693" i="23" a="1"/>
  <c r="AU693" i="23" s="1"/>
  <c r="AU694" i="23" a="1"/>
  <c r="AU694" i="23" s="1"/>
  <c r="AV693" i="23" s="1"/>
  <c r="AU695" i="23" a="1"/>
  <c r="AU695" i="23" s="1"/>
  <c r="AU696" i="23" a="1"/>
  <c r="AU696" i="23" s="1"/>
  <c r="AV696" i="23" s="1"/>
  <c r="AY696" i="23" s="1"/>
  <c r="AU697" i="23" a="1"/>
  <c r="AU697" i="23" s="1"/>
  <c r="AU698" i="23" a="1"/>
  <c r="AU698" i="23" s="1"/>
  <c r="AV697" i="23" s="1"/>
  <c r="AU699" i="23" a="1"/>
  <c r="AU699" i="23" s="1"/>
  <c r="AU700" i="23" a="1"/>
  <c r="AU700" i="23" s="1"/>
  <c r="AV699" i="23" s="1"/>
  <c r="AY699" i="23" s="1"/>
  <c r="AK4" i="2"/>
  <c r="AL4" i="2" s="1"/>
  <c r="AL301" i="8"/>
  <c r="AM301" i="8" s="1"/>
  <c r="AL293" i="8"/>
  <c r="AM293" i="8" s="1"/>
  <c r="AL285" i="8"/>
  <c r="AM285" i="8" s="1"/>
  <c r="AL277" i="8"/>
  <c r="AM277" i="8" s="1"/>
  <c r="AL269" i="8"/>
  <c r="AM269" i="8" s="1"/>
  <c r="AL261" i="8"/>
  <c r="AM261" i="8" s="1"/>
  <c r="AL253" i="8"/>
  <c r="AM253" i="8" s="1"/>
  <c r="AL245" i="8"/>
  <c r="AM245" i="8" s="1"/>
  <c r="AL237" i="8"/>
  <c r="AM237" i="8" s="1"/>
  <c r="AL229" i="8"/>
  <c r="AM229" i="8" s="1"/>
  <c r="AL221" i="8"/>
  <c r="AM221" i="8" s="1"/>
  <c r="AL213" i="8"/>
  <c r="AM213" i="8" s="1"/>
  <c r="AL205" i="8"/>
  <c r="AM205" i="8" s="1"/>
  <c r="AL197" i="8"/>
  <c r="AM197" i="8" s="1"/>
  <c r="AL189" i="8"/>
  <c r="AM189" i="8" s="1"/>
  <c r="AL181" i="8"/>
  <c r="AM181" i="8" s="1"/>
  <c r="AL173" i="8"/>
  <c r="AM173" i="8" s="1"/>
  <c r="AL165" i="8"/>
  <c r="AM165" i="8" s="1"/>
  <c r="AL157" i="8"/>
  <c r="AM157" i="8" s="1"/>
  <c r="AL149" i="8"/>
  <c r="AM149" i="8" s="1"/>
  <c r="AL141" i="8"/>
  <c r="AM141" i="8" s="1"/>
  <c r="AL133" i="8"/>
  <c r="AM133" i="8" s="1"/>
  <c r="AL125" i="8"/>
  <c r="AM125" i="8" s="1"/>
  <c r="AL117" i="8"/>
  <c r="AM117" i="8" s="1"/>
  <c r="AL109" i="8"/>
  <c r="AM109" i="8" s="1"/>
  <c r="AL101" i="8"/>
  <c r="AM101" i="8" s="1"/>
  <c r="AL86" i="8"/>
  <c r="AM86" i="8" s="1"/>
  <c r="AL74" i="8"/>
  <c r="AM74" i="8" s="1"/>
  <c r="AL76" i="8"/>
  <c r="AM76" i="8" s="1"/>
  <c r="AL41" i="8"/>
  <c r="AM41" i="8" s="1"/>
  <c r="AL93" i="8"/>
  <c r="AM93" i="8" s="1"/>
  <c r="AL63" i="8"/>
  <c r="AM63" i="8" s="1"/>
  <c r="AL70" i="8"/>
  <c r="AM70" i="8" s="1"/>
  <c r="AL39" i="8"/>
  <c r="AM39" i="8" s="1"/>
  <c r="AL100" i="8"/>
  <c r="AM100" i="8" s="1"/>
  <c r="AL52" i="8"/>
  <c r="AM52" i="8" s="1"/>
  <c r="AM302" i="11"/>
  <c r="AN302" i="11" s="1" a="1"/>
  <c r="AN302" i="11" s="1"/>
  <c r="AO302" i="11" s="1" a="1"/>
  <c r="AO302" i="11" s="1"/>
  <c r="AP302" i="11" s="1" a="1"/>
  <c r="AP302" i="11" s="1"/>
  <c r="AL299" i="8"/>
  <c r="AM299" i="8" s="1"/>
  <c r="AL291" i="8"/>
  <c r="AM291" i="8" s="1"/>
  <c r="AL283" i="8"/>
  <c r="AM283" i="8" s="1"/>
  <c r="AL275" i="8"/>
  <c r="AM275" i="8" s="1"/>
  <c r="AL267" i="8"/>
  <c r="AM267" i="8" s="1"/>
  <c r="AL259" i="8"/>
  <c r="AM259" i="8" s="1"/>
  <c r="AL251" i="8"/>
  <c r="AM251" i="8" s="1"/>
  <c r="AL243" i="8"/>
  <c r="AM243" i="8" s="1"/>
  <c r="AL235" i="8"/>
  <c r="AM235" i="8" s="1"/>
  <c r="AL227" i="8"/>
  <c r="AM227" i="8" s="1"/>
  <c r="AL219" i="8"/>
  <c r="AM219" i="8" s="1"/>
  <c r="AL211" i="8"/>
  <c r="AM211" i="8" s="1"/>
  <c r="AL203" i="8"/>
  <c r="AM203" i="8" s="1"/>
  <c r="AL195" i="8"/>
  <c r="AM195" i="8" s="1"/>
  <c r="AL187" i="8"/>
  <c r="AM187" i="8" s="1"/>
  <c r="AL179" i="8"/>
  <c r="AM179" i="8" s="1"/>
  <c r="AL171" i="8"/>
  <c r="AM171" i="8" s="1"/>
  <c r="AL163" i="8"/>
  <c r="AM163" i="8" s="1"/>
  <c r="AL155" i="8"/>
  <c r="AM155" i="8" s="1"/>
  <c r="AL147" i="8"/>
  <c r="AM147" i="8" s="1"/>
  <c r="AL139" i="8"/>
  <c r="AM139" i="8" s="1"/>
  <c r="AL131" i="8"/>
  <c r="AM131" i="8" s="1"/>
  <c r="AL123" i="8"/>
  <c r="AM123" i="8" s="1"/>
  <c r="AL115" i="8"/>
  <c r="AM115" i="8" s="1"/>
  <c r="AL107" i="8"/>
  <c r="AM107" i="8" s="1"/>
  <c r="AL35" i="8"/>
  <c r="AM35" i="8" s="1"/>
  <c r="AL84" i="8"/>
  <c r="AM84" i="8" s="1"/>
  <c r="AL57" i="8"/>
  <c r="AM57" i="8" s="1"/>
  <c r="AL96" i="8"/>
  <c r="AM96" i="8" s="1"/>
  <c r="AL9" i="8"/>
  <c r="AM9" i="8" s="1"/>
  <c r="AL81" i="8"/>
  <c r="AM81" i="8" s="1"/>
  <c r="AL48" i="8"/>
  <c r="AM48" i="8" s="1"/>
  <c r="AL58" i="8"/>
  <c r="AM58" i="8" s="1"/>
  <c r="AL45" i="8"/>
  <c r="AM45" i="8" s="1"/>
  <c r="AL30" i="8"/>
  <c r="AM30" i="8" s="1"/>
  <c r="AL23" i="8"/>
  <c r="AM23" i="8" s="1"/>
  <c r="AL21" i="8"/>
  <c r="AM21" i="8" s="1"/>
  <c r="AL7" i="8"/>
  <c r="AM7" i="8" s="1"/>
  <c r="AK82" i="6"/>
  <c r="AL82" i="6" s="1" a="1"/>
  <c r="AL82" i="6" s="1"/>
  <c r="AM82" i="6" s="1" a="1"/>
  <c r="AM82" i="6" s="1"/>
  <c r="AN82" i="6" s="1" a="1"/>
  <c r="AN82" i="6" s="1"/>
  <c r="AK90" i="6"/>
  <c r="AL90" i="6" s="1" a="1"/>
  <c r="AL90" i="6" s="1"/>
  <c r="AM90" i="6" s="1" a="1"/>
  <c r="AM90" i="6" s="1"/>
  <c r="AN90" i="6" s="1" a="1"/>
  <c r="AN90" i="6" s="1"/>
  <c r="AK98" i="6"/>
  <c r="AL98" i="6" s="1" a="1"/>
  <c r="AL98" i="6" s="1"/>
  <c r="AM98" i="6" s="1" a="1"/>
  <c r="AM98" i="6" s="1"/>
  <c r="AN98" i="6" s="1" a="1"/>
  <c r="AN98" i="6" s="1"/>
  <c r="AK154" i="6"/>
  <c r="AL154" i="6" s="1" a="1"/>
  <c r="AL154" i="6" s="1"/>
  <c r="AM154" i="6" s="1" a="1"/>
  <c r="AM154" i="6" s="1"/>
  <c r="AN154" i="6" s="1" a="1"/>
  <c r="AN154" i="6" s="1"/>
  <c r="AK162" i="6"/>
  <c r="AL162" i="6" s="1" a="1"/>
  <c r="AL162" i="6" s="1"/>
  <c r="AM162" i="6" s="1" a="1"/>
  <c r="AM162" i="6" s="1"/>
  <c r="AN162" i="6" s="1" a="1"/>
  <c r="AN162" i="6" s="1"/>
  <c r="AK300" i="6"/>
  <c r="AL300" i="6" s="1" a="1"/>
  <c r="AL300" i="6" s="1"/>
  <c r="AM300" i="6" s="1" a="1"/>
  <c r="AM300" i="6" s="1"/>
  <c r="AN300" i="6" s="1" a="1"/>
  <c r="AN300" i="6" s="1"/>
  <c r="AL302" i="8"/>
  <c r="AM302" i="8" s="1"/>
  <c r="AL294" i="8"/>
  <c r="AM294" i="8" s="1"/>
  <c r="AL286" i="8"/>
  <c r="AM286" i="8" s="1"/>
  <c r="AL278" i="8"/>
  <c r="AM278" i="8" s="1"/>
  <c r="AL270" i="8"/>
  <c r="AM270" i="8" s="1"/>
  <c r="AL262" i="8"/>
  <c r="AM262" i="8" s="1"/>
  <c r="AL254" i="8"/>
  <c r="AM254" i="8" s="1"/>
  <c r="AL246" i="8"/>
  <c r="AM246" i="8" s="1"/>
  <c r="AL238" i="8"/>
  <c r="AM238" i="8" s="1"/>
  <c r="AL230" i="8"/>
  <c r="AM230" i="8" s="1"/>
  <c r="AL222" i="8"/>
  <c r="AM222" i="8" s="1"/>
  <c r="AL214" i="8"/>
  <c r="AM214" i="8" s="1"/>
  <c r="AL206" i="8"/>
  <c r="AM206" i="8" s="1"/>
  <c r="AL198" i="8"/>
  <c r="AM198" i="8" s="1"/>
  <c r="AL190" i="8"/>
  <c r="AM190" i="8" s="1"/>
  <c r="AL182" i="8"/>
  <c r="AM182" i="8" s="1"/>
  <c r="AL180" i="8"/>
  <c r="AM180" i="8" s="1"/>
  <c r="AL174" i="8"/>
  <c r="AM174" i="8" s="1"/>
  <c r="AL166" i="8"/>
  <c r="AM166" i="8" s="1"/>
  <c r="AL158" i="8"/>
  <c r="AM158" i="8" s="1"/>
  <c r="AL150" i="8"/>
  <c r="AM150" i="8" s="1"/>
  <c r="AL142" i="8"/>
  <c r="AM142" i="8" s="1"/>
  <c r="AL134" i="8"/>
  <c r="AM134" i="8" s="1"/>
  <c r="AL126" i="8"/>
  <c r="AM126" i="8" s="1"/>
  <c r="AL118" i="8"/>
  <c r="AM118" i="8" s="1"/>
  <c r="AL110" i="8"/>
  <c r="AM110" i="8" s="1"/>
  <c r="AL102" i="8"/>
  <c r="AM102" i="8" s="1"/>
  <c r="AL15" i="8"/>
  <c r="AM15" i="8" s="1"/>
  <c r="AL17" i="8"/>
  <c r="AM17" i="8" s="1"/>
  <c r="AL80" i="8"/>
  <c r="AM80" i="8" s="1"/>
  <c r="AL42" i="8"/>
  <c r="AM42" i="8" s="1"/>
  <c r="AL11" i="8"/>
  <c r="AM11" i="8" s="1"/>
  <c r="AL64" i="8"/>
  <c r="AM64" i="8" s="1"/>
  <c r="AL72" i="8"/>
  <c r="AM72" i="8" s="1"/>
  <c r="AL24" i="8"/>
  <c r="AM24" i="8" s="1"/>
  <c r="AL14" i="8"/>
  <c r="AM14" i="8" s="1"/>
  <c r="AK304" i="8" a="1"/>
  <c r="AK304" i="8" s="1"/>
  <c r="AL304" i="8" s="1"/>
  <c r="AM304" i="8" s="1"/>
  <c r="AL298" i="8"/>
  <c r="AM298" i="8" s="1"/>
  <c r="AL290" i="8"/>
  <c r="AM290" i="8" s="1"/>
  <c r="AL282" i="8"/>
  <c r="AM282" i="8" s="1"/>
  <c r="AL274" i="8"/>
  <c r="AM274" i="8" s="1"/>
  <c r="AL266" i="8"/>
  <c r="AM266" i="8" s="1"/>
  <c r="AL258" i="8"/>
  <c r="AM258" i="8" s="1"/>
  <c r="AL250" i="8"/>
  <c r="AM250" i="8" s="1"/>
  <c r="AL242" i="8"/>
  <c r="AM242" i="8" s="1"/>
  <c r="AL234" i="8"/>
  <c r="AM234" i="8" s="1"/>
  <c r="AL226" i="8"/>
  <c r="AM226" i="8" s="1"/>
  <c r="AL218" i="8"/>
  <c r="AM218" i="8" s="1"/>
  <c r="AL210" i="8"/>
  <c r="AM210" i="8" s="1"/>
  <c r="AL202" i="8"/>
  <c r="AM202" i="8" s="1"/>
  <c r="AL194" i="8"/>
  <c r="AM194" i="8" s="1"/>
  <c r="AL186" i="8"/>
  <c r="AM186" i="8" s="1"/>
  <c r="AL178" i="8"/>
  <c r="AM178" i="8" s="1"/>
  <c r="AL170" i="8"/>
  <c r="AM170" i="8" s="1"/>
  <c r="AL162" i="8"/>
  <c r="AM162" i="8" s="1"/>
  <c r="AL154" i="8"/>
  <c r="AM154" i="8" s="1"/>
  <c r="AL146" i="8"/>
  <c r="AM146" i="8" s="1"/>
  <c r="AL138" i="8"/>
  <c r="AM138" i="8" s="1"/>
  <c r="AL130" i="8"/>
  <c r="AM130" i="8" s="1"/>
  <c r="AL122" i="8"/>
  <c r="AM122" i="8" s="1"/>
  <c r="AL114" i="8"/>
  <c r="AM114" i="8" s="1"/>
  <c r="AL106" i="8"/>
  <c r="AM106" i="8" s="1"/>
  <c r="AL34" i="8"/>
  <c r="AM34" i="8" s="1"/>
  <c r="AL83" i="8"/>
  <c r="AM83" i="8" s="1"/>
  <c r="AL56" i="8"/>
  <c r="AM56" i="8" s="1"/>
  <c r="AL95" i="8"/>
  <c r="AM95" i="8" s="1"/>
  <c r="AL54" i="8"/>
  <c r="AM54" i="8" s="1"/>
  <c r="AL73" i="8"/>
  <c r="AM73" i="8" s="1"/>
  <c r="AL26" i="8"/>
  <c r="AM26" i="8" s="1"/>
  <c r="AL47" i="8"/>
  <c r="AM47" i="8" s="1"/>
  <c r="AL36" i="8"/>
  <c r="AM36" i="8" s="1"/>
  <c r="AL33" i="8"/>
  <c r="AM33" i="8" s="1"/>
  <c r="AL8" i="8"/>
  <c r="AM8" i="8" s="1"/>
  <c r="AL31" i="8"/>
  <c r="AM31" i="8" s="1"/>
  <c r="AL37" i="8"/>
  <c r="AM37" i="8" s="1"/>
  <c r="AQ487" i="20" a="1"/>
  <c r="AQ487" i="20" s="1"/>
  <c r="AR487" i="20" s="1"/>
  <c r="AS487" i="20" s="1"/>
  <c r="AQ471" i="20" a="1"/>
  <c r="AQ471" i="20" s="1"/>
  <c r="AR471" i="20" s="1"/>
  <c r="AS471" i="20" s="1"/>
  <c r="AQ455" i="20" a="1"/>
  <c r="AQ455" i="20" s="1"/>
  <c r="AR455" i="20" s="1"/>
  <c r="AS455" i="20" s="1"/>
  <c r="AQ439" i="20" a="1"/>
  <c r="AQ439" i="20" s="1"/>
  <c r="AR439" i="20" s="1"/>
  <c r="AS439" i="20" s="1"/>
  <c r="AQ423" i="20" a="1"/>
  <c r="AQ423" i="20" s="1"/>
  <c r="AR423" i="20" s="1"/>
  <c r="AS423" i="20" s="1"/>
  <c r="AQ344" i="20" a="1"/>
  <c r="AQ344" i="20" s="1"/>
  <c r="AQ332" i="20" a="1"/>
  <c r="AQ332" i="20" s="1"/>
  <c r="AR332" i="20" s="1"/>
  <c r="AS332" i="20" s="1"/>
  <c r="AQ318" i="20" a="1"/>
  <c r="AQ318" i="20" s="1"/>
  <c r="AR318" i="20" s="1"/>
  <c r="AS318" i="20" s="1"/>
  <c r="AQ475" i="20" a="1"/>
  <c r="AQ475" i="20" s="1"/>
  <c r="AR475" i="20" s="1"/>
  <c r="AS475" i="20" s="1"/>
  <c r="AQ459" i="20" a="1"/>
  <c r="AQ459" i="20" s="1"/>
  <c r="AR459" i="20" s="1"/>
  <c r="AS459" i="20" s="1"/>
  <c r="AQ443" i="20" a="1"/>
  <c r="AQ443" i="20" s="1"/>
  <c r="AR443" i="20" s="1"/>
  <c r="AS443" i="20" s="1"/>
  <c r="AQ427" i="20" a="1"/>
  <c r="AQ427" i="20" s="1"/>
  <c r="AR427" i="20" s="1"/>
  <c r="AS427" i="20" s="1"/>
  <c r="AQ340" i="20" a="1"/>
  <c r="AQ340" i="20" s="1"/>
  <c r="AR340" i="20" s="1"/>
  <c r="AS340" i="20" s="1"/>
  <c r="AQ479" i="20" a="1"/>
  <c r="AQ479" i="20" s="1"/>
  <c r="AR479" i="20" s="1"/>
  <c r="AS479" i="20" s="1"/>
  <c r="AQ463" i="20" a="1"/>
  <c r="AQ463" i="20" s="1"/>
  <c r="AR463" i="20" s="1"/>
  <c r="AS463" i="20" s="1"/>
  <c r="AQ447" i="20" a="1"/>
  <c r="AQ447" i="20" s="1"/>
  <c r="AR447" i="20" s="1"/>
  <c r="AS447" i="20" s="1"/>
  <c r="AQ431" i="20" a="1"/>
  <c r="AQ431" i="20" s="1"/>
  <c r="AR431" i="20" s="1"/>
  <c r="AS431" i="20" s="1"/>
  <c r="AQ415" i="20" a="1"/>
  <c r="AQ415" i="20" s="1"/>
  <c r="AR415" i="20" s="1"/>
  <c r="AS415" i="20" s="1"/>
  <c r="AQ336" i="20" a="1"/>
  <c r="AQ336" i="20" s="1"/>
  <c r="AR336" i="20" s="1"/>
  <c r="AS336" i="20" s="1"/>
  <c r="AQ328" i="20" a="1"/>
  <c r="AQ328" i="20" s="1"/>
  <c r="AR328" i="20" s="1"/>
  <c r="AS328" i="20" s="1"/>
  <c r="AQ313" i="20" a="1"/>
  <c r="AQ313" i="20" s="1"/>
  <c r="AQ483" i="20" a="1"/>
  <c r="AQ483" i="20" s="1"/>
  <c r="AR483" i="20" s="1"/>
  <c r="AS483" i="20" s="1"/>
  <c r="AQ467" i="20" a="1"/>
  <c r="AQ467" i="20" s="1"/>
  <c r="AR467" i="20" s="1"/>
  <c r="AS467" i="20" s="1"/>
  <c r="AQ451" i="20" a="1"/>
  <c r="AQ451" i="20" s="1"/>
  <c r="AR451" i="20" s="1"/>
  <c r="AS451" i="20" s="1"/>
  <c r="AQ435" i="20" a="1"/>
  <c r="AQ435" i="20" s="1"/>
  <c r="AR435" i="20" s="1"/>
  <c r="AS435" i="20" s="1"/>
  <c r="AQ419" i="20" a="1"/>
  <c r="AQ419" i="20" s="1"/>
  <c r="AR419" i="20" s="1"/>
  <c r="AS419" i="20" s="1"/>
  <c r="AQ411" i="20" a="1"/>
  <c r="AQ411" i="20" s="1"/>
  <c r="AQ407" i="20" a="1"/>
  <c r="AQ407" i="20" s="1"/>
  <c r="AQ324" i="20" a="1"/>
  <c r="AQ324" i="20" s="1"/>
  <c r="AR324" i="20" s="1"/>
  <c r="AS324" i="20" s="1"/>
  <c r="AQ412" i="20" a="1"/>
  <c r="AQ412" i="20" s="1"/>
  <c r="AR412" i="20" s="1"/>
  <c r="AS412" i="20" s="1"/>
  <c r="AQ408" i="20" a="1"/>
  <c r="AQ408" i="20" s="1"/>
  <c r="AQ360" i="20" a="1"/>
  <c r="AQ360" i="20" s="1"/>
  <c r="AQ358" i="20" a="1"/>
  <c r="AQ358" i="20" s="1"/>
  <c r="AQ356" i="20" a="1"/>
  <c r="AQ356" i="20" s="1"/>
  <c r="AQ354" i="20" a="1"/>
  <c r="AQ354" i="20" s="1"/>
  <c r="AQ352" i="20" a="1"/>
  <c r="AQ352" i="20" s="1"/>
  <c r="AQ350" i="20" a="1"/>
  <c r="AQ350" i="20" s="1"/>
  <c r="AQ348" i="20" a="1"/>
  <c r="AQ348" i="20" s="1"/>
  <c r="AQ346" i="20" a="1"/>
  <c r="AQ346" i="20" s="1"/>
  <c r="AQ314" i="20" a="1"/>
  <c r="AQ314" i="20" s="1"/>
  <c r="AQ409" i="20" a="1"/>
  <c r="AQ409" i="20" s="1"/>
  <c r="AQ397" i="20" a="1"/>
  <c r="AQ397" i="20" s="1"/>
  <c r="AR397" i="20" s="1"/>
  <c r="AS397" i="20" s="1"/>
  <c r="AR225" i="20"/>
  <c r="AS225" i="20" s="1"/>
  <c r="AQ410" i="20" a="1"/>
  <c r="AQ410" i="20" s="1"/>
  <c r="AQ405" i="20" a="1"/>
  <c r="AQ405" i="20" s="1"/>
  <c r="AR405" i="20" s="1"/>
  <c r="AS405" i="20" s="1"/>
  <c r="AQ403" i="20" a="1"/>
  <c r="AQ403" i="20" s="1"/>
  <c r="AR403" i="20" s="1"/>
  <c r="AS403" i="20" s="1"/>
  <c r="AQ395" i="20" a="1"/>
  <c r="AQ395" i="20" s="1"/>
  <c r="AR395" i="20" s="1"/>
  <c r="AS395" i="20" s="1"/>
  <c r="AQ393" i="20" a="1"/>
  <c r="AQ393" i="20" s="1"/>
  <c r="AR393" i="20" s="1"/>
  <c r="AS393" i="20" s="1"/>
  <c r="AQ391" i="20" a="1"/>
  <c r="AQ391" i="20" s="1"/>
  <c r="AR391" i="20" s="1"/>
  <c r="AS391" i="20" s="1"/>
  <c r="AQ389" i="20" a="1"/>
  <c r="AQ389" i="20" s="1"/>
  <c r="AR389" i="20" s="1"/>
  <c r="AS389" i="20" s="1"/>
  <c r="AQ387" i="20" a="1"/>
  <c r="AQ387" i="20" s="1"/>
  <c r="AR387" i="20" s="1"/>
  <c r="AS387" i="20" s="1"/>
  <c r="AQ385" i="20" a="1"/>
  <c r="AQ385" i="20" s="1"/>
  <c r="AR385" i="20" s="1"/>
  <c r="AS385" i="20" s="1"/>
  <c r="AQ383" i="20" a="1"/>
  <c r="AQ383" i="20" s="1"/>
  <c r="AR383" i="20" s="1"/>
  <c r="AS383" i="20" s="1"/>
  <c r="AQ381" i="20" a="1"/>
  <c r="AQ381" i="20" s="1"/>
  <c r="AR381" i="20" s="1"/>
  <c r="AS381" i="20" s="1"/>
  <c r="AQ379" i="20" a="1"/>
  <c r="AQ379" i="20" s="1"/>
  <c r="AR379" i="20" s="1"/>
  <c r="AS379" i="20" s="1"/>
  <c r="AQ377" i="20" a="1"/>
  <c r="AQ377" i="20" s="1"/>
  <c r="AR377" i="20" s="1"/>
  <c r="AS377" i="20" s="1"/>
  <c r="AQ375" i="20" a="1"/>
  <c r="AQ375" i="20" s="1"/>
  <c r="AR375" i="20" s="1"/>
  <c r="AS375" i="20" s="1"/>
  <c r="AQ373" i="20" a="1"/>
  <c r="AQ373" i="20" s="1"/>
  <c r="AR373" i="20" s="1"/>
  <c r="AS373" i="20" s="1"/>
  <c r="AQ371" i="20" a="1"/>
  <c r="AQ371" i="20" s="1"/>
  <c r="AR371" i="20" s="1"/>
  <c r="AS371" i="20" s="1"/>
  <c r="AQ369" i="20" a="1"/>
  <c r="AQ369" i="20" s="1"/>
  <c r="AR369" i="20" s="1"/>
  <c r="AS369" i="20" s="1"/>
  <c r="AQ367" i="20" a="1"/>
  <c r="AQ367" i="20" s="1"/>
  <c r="AR367" i="20" s="1"/>
  <c r="AS367" i="20" s="1"/>
  <c r="AQ365" i="20" a="1"/>
  <c r="AQ365" i="20" s="1"/>
  <c r="AR365" i="20" s="1"/>
  <c r="AS365" i="20" s="1"/>
  <c r="AQ363" i="20" a="1"/>
  <c r="AQ363" i="20" s="1"/>
  <c r="AR363" i="20" s="1"/>
  <c r="AS363" i="20" s="1"/>
  <c r="AQ361" i="20" a="1"/>
  <c r="AQ361" i="20" s="1"/>
  <c r="AR361" i="20" s="1"/>
  <c r="AS361" i="20" s="1"/>
  <c r="AQ359" i="20" a="1"/>
  <c r="AQ359" i="20" s="1"/>
  <c r="AQ357" i="20" a="1"/>
  <c r="AQ357" i="20" s="1"/>
  <c r="AQ355" i="20" a="1"/>
  <c r="AQ355" i="20" s="1"/>
  <c r="AQ353" i="20" a="1"/>
  <c r="AQ353" i="20" s="1"/>
  <c r="AQ351" i="20" a="1"/>
  <c r="AQ351" i="20" s="1"/>
  <c r="AQ349" i="20" a="1"/>
  <c r="AQ349" i="20" s="1"/>
  <c r="AQ347" i="20" a="1"/>
  <c r="AQ347" i="20" s="1"/>
  <c r="AQ345" i="20" a="1"/>
  <c r="AQ345" i="20" s="1"/>
  <c r="AQ315" i="20" a="1"/>
  <c r="AQ315" i="20" s="1"/>
  <c r="AR315" i="20" s="1"/>
  <c r="AS315" i="20" s="1"/>
  <c r="AQ307" i="20" a="1"/>
  <c r="AQ307" i="20" s="1"/>
  <c r="AR307" i="20" s="1"/>
  <c r="AS307" i="20" s="1"/>
  <c r="AQ303" i="20" a="1"/>
  <c r="AQ303" i="20" s="1"/>
  <c r="AT206" i="3" a="1"/>
  <c r="AT206" i="3" s="1"/>
  <c r="AT653" i="3" a="1"/>
  <c r="AT653" i="3" s="1"/>
  <c r="AT80" i="3" a="1"/>
  <c r="AT80" i="3" s="1"/>
  <c r="AT77" i="3" a="1"/>
  <c r="AT77" i="3" s="1"/>
  <c r="AT82" i="3" a="1"/>
  <c r="AT82" i="3" s="1"/>
  <c r="AT209" i="3" a="1"/>
  <c r="AT209" i="3" s="1"/>
  <c r="AT435" i="3" a="1"/>
  <c r="AT435" i="3" s="1"/>
  <c r="AT456" i="3" a="1"/>
  <c r="AT456" i="3" s="1"/>
  <c r="AT293" i="3" a="1"/>
  <c r="AT293" i="3" s="1"/>
  <c r="AT284" i="3" a="1"/>
  <c r="AT284" i="3" s="1"/>
  <c r="AT676" i="3" a="1"/>
  <c r="AT676" i="3" s="1"/>
  <c r="AU676" i="3" s="1"/>
  <c r="AV676" i="3" s="1"/>
  <c r="AT670" i="3" a="1"/>
  <c r="AT670" i="3" s="1"/>
  <c r="AT666" i="3" a="1"/>
  <c r="AT666" i="3" s="1"/>
  <c r="AT662" i="3" a="1"/>
  <c r="AT662" i="3" s="1"/>
  <c r="AT658" i="3" a="1"/>
  <c r="AT658" i="3" s="1"/>
  <c r="AT562" i="3" a="1"/>
  <c r="AT562" i="3" s="1"/>
  <c r="AT559" i="3" a="1"/>
  <c r="AT559" i="3" s="1"/>
  <c r="AT549" i="3" a="1"/>
  <c r="AT549" i="3" s="1"/>
  <c r="AU549" i="3" s="1"/>
  <c r="AV549" i="3" s="1"/>
  <c r="AT541" i="3" a="1"/>
  <c r="AT541" i="3" s="1"/>
  <c r="AT354" i="3" a="1"/>
  <c r="AT354" i="3" s="1"/>
  <c r="AT258" i="3" a="1"/>
  <c r="AT258" i="3" s="1"/>
  <c r="AT193" i="3" a="1"/>
  <c r="AT193" i="3" s="1"/>
  <c r="AT78" i="3" a="1"/>
  <c r="AT78" i="3" s="1"/>
  <c r="AT45" i="3" a="1"/>
  <c r="AT45" i="3" s="1"/>
  <c r="AT422" i="3" a="1"/>
  <c r="AT422" i="3" s="1"/>
  <c r="AT303" i="3" a="1"/>
  <c r="AT303" i="3" s="1"/>
  <c r="AT11" i="3" a="1"/>
  <c r="AT11" i="3" s="1"/>
  <c r="AT218" i="3" a="1"/>
  <c r="AT218" i="3" s="1"/>
  <c r="AU218" i="3" s="1"/>
  <c r="AV218" i="3" s="1"/>
  <c r="AT100" i="3" a="1"/>
  <c r="AT100" i="3" s="1"/>
  <c r="AT170" i="3" a="1"/>
  <c r="AT170" i="3" s="1"/>
  <c r="AT234" i="3" a="1"/>
  <c r="AT234" i="3" s="1"/>
  <c r="AT16" i="3" a="1"/>
  <c r="AT16" i="3" s="1"/>
  <c r="AT272" i="3" a="1"/>
  <c r="AT272" i="3" s="1"/>
  <c r="AT97" i="3" a="1"/>
  <c r="AT97" i="3" s="1"/>
  <c r="AT328" i="3" a="1"/>
  <c r="AT328" i="3" s="1"/>
  <c r="AT474" i="3" a="1"/>
  <c r="AT474" i="3" s="1"/>
  <c r="AT381" i="3" a="1"/>
  <c r="AT381" i="3" s="1"/>
  <c r="AU380" i="3" s="1"/>
  <c r="AV380" i="3" s="1"/>
  <c r="AT256" i="3" a="1"/>
  <c r="AT256" i="3" s="1"/>
  <c r="AT56" i="3" a="1"/>
  <c r="AT56" i="3" s="1"/>
  <c r="AT536" i="3" a="1"/>
  <c r="AT536" i="3" s="1"/>
  <c r="AT226" i="3" a="1"/>
  <c r="AT226" i="3" s="1"/>
  <c r="AT204" i="3" a="1"/>
  <c r="AT204" i="3" s="1"/>
  <c r="AT161" i="3" a="1"/>
  <c r="AT161" i="3" s="1"/>
  <c r="AT6" i="3" a="1"/>
  <c r="AT6" i="3" s="1"/>
  <c r="AT113" i="3" a="1"/>
  <c r="AT113" i="3" s="1"/>
  <c r="AU113" i="3" s="1"/>
  <c r="AV113" i="3" s="1"/>
  <c r="AT301" i="3" a="1"/>
  <c r="AT301" i="3" s="1"/>
  <c r="AT211" i="3" a="1"/>
  <c r="AT211" i="3" s="1"/>
  <c r="AT678" i="3" a="1"/>
  <c r="AT678" i="3" s="1"/>
  <c r="AU678" i="3" s="1"/>
  <c r="AV678" i="3" s="1"/>
  <c r="AT614" i="3" a="1"/>
  <c r="AT614" i="3" s="1"/>
  <c r="AU614" i="3" s="1"/>
  <c r="AV614" i="3" s="1"/>
  <c r="AT610" i="3" a="1"/>
  <c r="AT610" i="3" s="1"/>
  <c r="AT606" i="3" a="1"/>
  <c r="AT606" i="3" s="1"/>
  <c r="AT602" i="3" a="1"/>
  <c r="AT602" i="3" s="1"/>
  <c r="AT598" i="3" a="1"/>
  <c r="AT598" i="3" s="1"/>
  <c r="AT594" i="3" a="1"/>
  <c r="AT594" i="3" s="1"/>
  <c r="AT590" i="3" a="1"/>
  <c r="AT590" i="3" s="1"/>
  <c r="AT586" i="3" a="1"/>
  <c r="AT586" i="3" s="1"/>
  <c r="AT579" i="3" a="1"/>
  <c r="AT579" i="3" s="1"/>
  <c r="AT575" i="3" a="1"/>
  <c r="AT575" i="3" s="1"/>
  <c r="AT571" i="3" a="1"/>
  <c r="AT571" i="3" s="1"/>
  <c r="AT567" i="3" a="1"/>
  <c r="AT567" i="3" s="1"/>
  <c r="AT279" i="3" a="1"/>
  <c r="AT279" i="3" s="1"/>
  <c r="AT121" i="3" a="1"/>
  <c r="AT121" i="3" s="1"/>
  <c r="AU120" i="3" s="1"/>
  <c r="AV120" i="3" s="1"/>
  <c r="AT52" i="3" a="1"/>
  <c r="AT52" i="3" s="1"/>
  <c r="AT440" i="3" a="1"/>
  <c r="AT440" i="3" s="1"/>
  <c r="AU439" i="3" s="1"/>
  <c r="AV439" i="3" s="1"/>
  <c r="AT304" i="3" a="1"/>
  <c r="AT304" i="3" s="1"/>
  <c r="AT282" i="3" a="1"/>
  <c r="AT282" i="3" s="1"/>
  <c r="AT23" i="3" a="1"/>
  <c r="AT23" i="3" s="1"/>
  <c r="AT54" i="3" a="1"/>
  <c r="AT54" i="3" s="1"/>
  <c r="AT36" i="3" a="1"/>
  <c r="AT36" i="3" s="1"/>
  <c r="AT356" i="3" a="1"/>
  <c r="AT356" i="3" s="1"/>
  <c r="AT336" i="3" a="1"/>
  <c r="AT336" i="3" s="1"/>
  <c r="AT313" i="3" a="1"/>
  <c r="AT313" i="3" s="1"/>
  <c r="AT292" i="3" a="1"/>
  <c r="AT292" i="3" s="1"/>
  <c r="AT213" i="3" a="1"/>
  <c r="AT213" i="3" s="1"/>
  <c r="AU187" i="3" s="1"/>
  <c r="AV187" i="3" s="1"/>
  <c r="AT669" i="3" a="1"/>
  <c r="AT669" i="3" s="1"/>
  <c r="AT665" i="3" a="1"/>
  <c r="AT665" i="3" s="1"/>
  <c r="AT661" i="3" a="1"/>
  <c r="AT661" i="3" s="1"/>
  <c r="AT652" i="3" a="1"/>
  <c r="AT652" i="3" s="1"/>
  <c r="AT613" i="3" a="1"/>
  <c r="AT613" i="3" s="1"/>
  <c r="AT609" i="3" a="1"/>
  <c r="AT609" i="3" s="1"/>
  <c r="AT605" i="3" a="1"/>
  <c r="AT605" i="3" s="1"/>
  <c r="AT601" i="3" a="1"/>
  <c r="AT601" i="3" s="1"/>
  <c r="AT597" i="3" a="1"/>
  <c r="AT597" i="3" s="1"/>
  <c r="AT593" i="3" a="1"/>
  <c r="AT593" i="3" s="1"/>
  <c r="AT589" i="3" a="1"/>
  <c r="AT589" i="3" s="1"/>
  <c r="AT585" i="3" a="1"/>
  <c r="AT585" i="3" s="1"/>
  <c r="AT582" i="3" a="1"/>
  <c r="AT582" i="3" s="1"/>
  <c r="AT574" i="3" a="1"/>
  <c r="AT574" i="3" s="1"/>
  <c r="AT570" i="3" a="1"/>
  <c r="AT570" i="3" s="1"/>
  <c r="AT564" i="3" a="1"/>
  <c r="AT564" i="3" s="1"/>
  <c r="AT561" i="3" a="1"/>
  <c r="AT561" i="3" s="1"/>
  <c r="AT558" i="3" a="1"/>
  <c r="AT558" i="3" s="1"/>
  <c r="AT556" i="3" a="1"/>
  <c r="AT556" i="3" s="1"/>
  <c r="AU556" i="3" s="1"/>
  <c r="AV556" i="3" s="1"/>
  <c r="AT548" i="3" a="1"/>
  <c r="AT548" i="3" s="1"/>
  <c r="AT540" i="3" a="1"/>
  <c r="AT540" i="3" s="1"/>
  <c r="AT358" i="3" a="1"/>
  <c r="AT358" i="3" s="1"/>
  <c r="AT238" i="3" a="1"/>
  <c r="AT238" i="3" s="1"/>
  <c r="AU238" i="3" s="1"/>
  <c r="AV238" i="3" s="1"/>
  <c r="AT190" i="3" a="1"/>
  <c r="AT190" i="3" s="1"/>
  <c r="AU189" i="3" s="1"/>
  <c r="AV189" i="3" s="1"/>
  <c r="AT83" i="3" a="1"/>
  <c r="AT83" i="3" s="1"/>
  <c r="AT79" i="3" a="1"/>
  <c r="AT79" i="3" s="1"/>
  <c r="AT76" i="3" a="1"/>
  <c r="AT76" i="3" s="1"/>
  <c r="AT34" i="3" a="1"/>
  <c r="AT34" i="3" s="1"/>
  <c r="AT44" i="3" a="1"/>
  <c r="AT44" i="3" s="1"/>
  <c r="AT357" i="3" a="1"/>
  <c r="AT357" i="3" s="1"/>
  <c r="AT260" i="3" a="1"/>
  <c r="AT260" i="3" s="1"/>
  <c r="AT122" i="3" a="1"/>
  <c r="AT122" i="3" s="1"/>
  <c r="AT48" i="3" a="1"/>
  <c r="AT48" i="3" s="1"/>
  <c r="AT446" i="3" a="1"/>
  <c r="AT446" i="3" s="1"/>
  <c r="AT298" i="3" a="1"/>
  <c r="AT298" i="3" s="1"/>
  <c r="AT312" i="3" a="1"/>
  <c r="AT312" i="3" s="1"/>
  <c r="AT295" i="3" a="1"/>
  <c r="AT295" i="3" s="1"/>
  <c r="AT493" i="3" a="1"/>
  <c r="AT493" i="3" s="1"/>
  <c r="AT359" i="3" a="1"/>
  <c r="AT359" i="3" s="1"/>
  <c r="AT98" i="3" a="1"/>
  <c r="AT98" i="3" s="1"/>
  <c r="AT436" i="3" a="1"/>
  <c r="AT436" i="3" s="1"/>
  <c r="AT672" i="3" a="1"/>
  <c r="AT672" i="3" s="1"/>
  <c r="AU672" i="3" s="1"/>
  <c r="AV672" i="3" s="1"/>
  <c r="AT668" i="3" a="1"/>
  <c r="AT668" i="3" s="1"/>
  <c r="AT664" i="3" a="1"/>
  <c r="AT664" i="3" s="1"/>
  <c r="AT660" i="3" a="1"/>
  <c r="AT660" i="3" s="1"/>
  <c r="AT654" i="3" a="1"/>
  <c r="AT654" i="3" s="1"/>
  <c r="AU654" i="3" s="1"/>
  <c r="AV654" i="3" s="1"/>
  <c r="AT649" i="3" a="1"/>
  <c r="AT649" i="3" s="1"/>
  <c r="AU649" i="3" s="1"/>
  <c r="AV649" i="3" s="1"/>
  <c r="AT627" i="3" a="1"/>
  <c r="AT627" i="3" s="1"/>
  <c r="AU627" i="3" s="1"/>
  <c r="AV627" i="3" s="1"/>
  <c r="AT612" i="3" a="1"/>
  <c r="AT612" i="3" s="1"/>
  <c r="AT608" i="3" a="1"/>
  <c r="AT608" i="3" s="1"/>
  <c r="AT604" i="3" a="1"/>
  <c r="AT604" i="3" s="1"/>
  <c r="AT600" i="3" a="1"/>
  <c r="AT600" i="3" s="1"/>
  <c r="AT596" i="3" a="1"/>
  <c r="AT596" i="3" s="1"/>
  <c r="AT592" i="3" a="1"/>
  <c r="AT592" i="3" s="1"/>
  <c r="AT588" i="3" a="1"/>
  <c r="AT588" i="3" s="1"/>
  <c r="AT584" i="3" a="1"/>
  <c r="AT584" i="3" s="1"/>
  <c r="AT581" i="3" a="1"/>
  <c r="AT581" i="3" s="1"/>
  <c r="AT577" i="3" a="1"/>
  <c r="AT577" i="3" s="1"/>
  <c r="AU577" i="3" s="1"/>
  <c r="AV577" i="3" s="1"/>
  <c r="AT573" i="3" a="1"/>
  <c r="AT573" i="3" s="1"/>
  <c r="AT569" i="3" a="1"/>
  <c r="AT569" i="3" s="1"/>
  <c r="AT566" i="3" a="1"/>
  <c r="AT566" i="3" s="1"/>
  <c r="AT563" i="3" a="1"/>
  <c r="AT563" i="3" s="1"/>
  <c r="AT551" i="3" a="1"/>
  <c r="AT551" i="3" s="1"/>
  <c r="AU551" i="3" s="1"/>
  <c r="AV551" i="3" s="1"/>
  <c r="AT543" i="3" a="1"/>
  <c r="AT543" i="3" s="1"/>
  <c r="AU543" i="3" s="1"/>
  <c r="AV543" i="3" s="1"/>
  <c r="AT322" i="3" a="1"/>
  <c r="AT322" i="3" s="1"/>
  <c r="AT259" i="3" a="1"/>
  <c r="AT259" i="3" s="1"/>
  <c r="AT205" i="3" a="1"/>
  <c r="AT205" i="3" s="1"/>
  <c r="AT208" i="3" a="1"/>
  <c r="AT208" i="3" s="1"/>
  <c r="AU100" i="3" s="1"/>
  <c r="AV100" i="3" s="1"/>
  <c r="AT81" i="3" a="1"/>
  <c r="AT81" i="3" s="1"/>
  <c r="AT74" i="3" a="1"/>
  <c r="AT74" i="3" s="1"/>
  <c r="AT86" i="3" a="1"/>
  <c r="AT86" i="3" s="1"/>
  <c r="AT73" i="3" a="1"/>
  <c r="AT73" i="3" s="1"/>
  <c r="AT31" i="3" a="1"/>
  <c r="AT31" i="3" s="1"/>
  <c r="AT421" i="3" a="1"/>
  <c r="AT421" i="3" s="1"/>
  <c r="AT353" i="3" a="1"/>
  <c r="AT353" i="3" s="1"/>
  <c r="AU353" i="3" s="1"/>
  <c r="AV353" i="3" s="1"/>
  <c r="AT338" i="3" a="1"/>
  <c r="AT338" i="3" s="1"/>
  <c r="AT257" i="3" a="1"/>
  <c r="AT257" i="3" s="1"/>
  <c r="AT53" i="3" a="1"/>
  <c r="AT53" i="3" s="1"/>
  <c r="AU53" i="3" s="1"/>
  <c r="AV53" i="3" s="1"/>
  <c r="AT46" i="3" a="1"/>
  <c r="AT46" i="3" s="1"/>
  <c r="AU251" i="3" s="1"/>
  <c r="AV251" i="3" s="1"/>
  <c r="AT47" i="3" a="1"/>
  <c r="AT47" i="3" s="1"/>
  <c r="AT442" i="3" a="1"/>
  <c r="AT442" i="3" s="1"/>
  <c r="AT200" i="3" a="1"/>
  <c r="AT200" i="3" s="1"/>
  <c r="AT102" i="3" a="1"/>
  <c r="AT102" i="3" s="1"/>
  <c r="AT428" i="3" a="1"/>
  <c r="AT428" i="3" s="1"/>
  <c r="AU428" i="3" s="1"/>
  <c r="AV428" i="3" s="1"/>
  <c r="AT454" i="3" a="1"/>
  <c r="AT454" i="3" s="1"/>
  <c r="AU206" i="3" s="1"/>
  <c r="AV206" i="3" s="1"/>
  <c r="AT432" i="3" a="1"/>
  <c r="AT432" i="3" s="1"/>
  <c r="AU525" i="3" s="1"/>
  <c r="AV525" i="3" s="1"/>
  <c r="AT296" i="3" a="1"/>
  <c r="AT296" i="3" s="1"/>
  <c r="AU296" i="3" s="1"/>
  <c r="AV296" i="3" s="1"/>
  <c r="AT285" i="3" a="1"/>
  <c r="AT285" i="3" s="1"/>
  <c r="AT132" i="3" a="1"/>
  <c r="AT132" i="3" s="1"/>
  <c r="AT69" i="3" a="1"/>
  <c r="AT69" i="3" s="1"/>
  <c r="AT231" i="3" a="1"/>
  <c r="AT231" i="3" s="1"/>
  <c r="AT227" i="3" a="1"/>
  <c r="AT227" i="3" s="1"/>
  <c r="AT126" i="3" a="1"/>
  <c r="AT126" i="3" s="1"/>
  <c r="AT466" i="3" a="1"/>
  <c r="AT466" i="3" s="1"/>
  <c r="AU466" i="3" s="1"/>
  <c r="AV466" i="3" s="1"/>
  <c r="AT335" i="3" a="1"/>
  <c r="AT335" i="3" s="1"/>
  <c r="AT87" i="3" a="1"/>
  <c r="AT87" i="3" s="1"/>
  <c r="AT61" i="3" a="1"/>
  <c r="AT61" i="3" s="1"/>
  <c r="AT443" i="3" a="1"/>
  <c r="AT443" i="3" s="1"/>
  <c r="AT269" i="3" a="1"/>
  <c r="AT269" i="3" s="1"/>
  <c r="AT164" i="3" a="1"/>
  <c r="AT164" i="3" s="1"/>
  <c r="AU164" i="3" s="1"/>
  <c r="AV164" i="3" s="1"/>
  <c r="AT414" i="3" a="1"/>
  <c r="AT414" i="3" s="1"/>
  <c r="AU96" i="3"/>
  <c r="AV96" i="3" s="1"/>
  <c r="AT128" i="3" a="1"/>
  <c r="AT128" i="3" s="1"/>
  <c r="AU537" i="3" s="1"/>
  <c r="AV537" i="3" s="1"/>
  <c r="AT674" i="3" a="1"/>
  <c r="AT674" i="3" s="1"/>
  <c r="AU674" i="3" s="1"/>
  <c r="AV674" i="3" s="1"/>
  <c r="AT671" i="3" a="1"/>
  <c r="AT671" i="3" s="1"/>
  <c r="AT667" i="3" a="1"/>
  <c r="AT667" i="3" s="1"/>
  <c r="AT663" i="3" a="1"/>
  <c r="AT663" i="3" s="1"/>
  <c r="AT659" i="3" a="1"/>
  <c r="AT659" i="3" s="1"/>
  <c r="AT656" i="3" a="1"/>
  <c r="AT656" i="3" s="1"/>
  <c r="AU656" i="3" s="1"/>
  <c r="AV656" i="3" s="1"/>
  <c r="AT611" i="3" a="1"/>
  <c r="AT611" i="3" s="1"/>
  <c r="AT607" i="3" a="1"/>
  <c r="AT607" i="3" s="1"/>
  <c r="AT603" i="3" a="1"/>
  <c r="AT603" i="3" s="1"/>
  <c r="AT599" i="3" a="1"/>
  <c r="AT599" i="3" s="1"/>
  <c r="AT595" i="3" a="1"/>
  <c r="AT595" i="3" s="1"/>
  <c r="AT591" i="3" a="1"/>
  <c r="AT591" i="3" s="1"/>
  <c r="AT587" i="3" a="1"/>
  <c r="AT587" i="3" s="1"/>
  <c r="AT583" i="3" a="1"/>
  <c r="AT583" i="3" s="1"/>
  <c r="AT580" i="3" a="1"/>
  <c r="AT580" i="3" s="1"/>
  <c r="AT576" i="3" a="1"/>
  <c r="AT576" i="3" s="1"/>
  <c r="AT572" i="3" a="1"/>
  <c r="AT572" i="3" s="1"/>
  <c r="AT568" i="3" a="1"/>
  <c r="AT568" i="3" s="1"/>
  <c r="AT565" i="3" a="1"/>
  <c r="AT565" i="3" s="1"/>
  <c r="AT560" i="3" a="1"/>
  <c r="AT560" i="3" s="1"/>
  <c r="AT542" i="3" a="1"/>
  <c r="AT542" i="3" s="1"/>
  <c r="AU542" i="3" s="1"/>
  <c r="AV542" i="3" s="1"/>
  <c r="AT319" i="3" a="1"/>
  <c r="AT319" i="3" s="1"/>
  <c r="AU318" i="3" s="1"/>
  <c r="AV318" i="3" s="1"/>
  <c r="AT261" i="3" a="1"/>
  <c r="AT261" i="3" s="1"/>
  <c r="AT191" i="3" a="1"/>
  <c r="AT191" i="3" s="1"/>
  <c r="AT134" i="3" a="1"/>
  <c r="AT134" i="3" s="1"/>
  <c r="AU489" i="3" s="1"/>
  <c r="AV489" i="3" s="1"/>
  <c r="AT75" i="3" a="1"/>
  <c r="AT75" i="3" s="1"/>
  <c r="AT35" i="3" a="1"/>
  <c r="AT35" i="3" s="1"/>
  <c r="AT450" i="3" a="1"/>
  <c r="AT450" i="3" s="1"/>
  <c r="AU150" i="3" s="1"/>
  <c r="AV150" i="3" s="1"/>
  <c r="AT351" i="3" a="1"/>
  <c r="AT351" i="3" s="1"/>
  <c r="AT339" i="3" a="1"/>
  <c r="AT339" i="3" s="1"/>
  <c r="AT280" i="3" a="1"/>
  <c r="AT280" i="3" s="1"/>
  <c r="AT203" i="3" a="1"/>
  <c r="AT203" i="3" s="1"/>
  <c r="AU203" i="3" s="1"/>
  <c r="AV203" i="3" s="1"/>
  <c r="AT30" i="3" a="1"/>
  <c r="AT30" i="3" s="1"/>
  <c r="AT43" i="3" a="1"/>
  <c r="AT43" i="3" s="1"/>
  <c r="AU43" i="3" s="1"/>
  <c r="AV43" i="3" s="1"/>
  <c r="AT323" i="3" a="1"/>
  <c r="AT323" i="3" s="1"/>
  <c r="AT423" i="3" a="1"/>
  <c r="AT423" i="3" s="1"/>
  <c r="AT294" i="3" a="1"/>
  <c r="AT294" i="3" s="1"/>
  <c r="AT248" i="3" a="1"/>
  <c r="AT248" i="3" s="1"/>
  <c r="AU247" i="3" s="1"/>
  <c r="AV247" i="3" s="1"/>
  <c r="AT465" i="3" a="1"/>
  <c r="AT465" i="3" s="1"/>
  <c r="AT88" i="3" a="1"/>
  <c r="AT88" i="3" s="1"/>
  <c r="AT477" i="3" a="1"/>
  <c r="AT477" i="3" s="1"/>
  <c r="AU467" i="3" s="1"/>
  <c r="AV467" i="3" s="1"/>
  <c r="AT300" i="3" a="1"/>
  <c r="AT300" i="3" s="1"/>
  <c r="AU166" i="3" s="1"/>
  <c r="AV166" i="3" s="1"/>
  <c r="AT188" i="3" a="1"/>
  <c r="AT188" i="3" s="1"/>
  <c r="AT139" i="3" a="1"/>
  <c r="AT139" i="3" s="1"/>
  <c r="AT417" i="3" a="1"/>
  <c r="AT417" i="3" s="1"/>
  <c r="AU416" i="3" s="1"/>
  <c r="AV416" i="3" s="1"/>
  <c r="AT220" i="3" a="1"/>
  <c r="AT220" i="3" s="1"/>
  <c r="AT148" i="3" a="1"/>
  <c r="AT148" i="3" s="1"/>
  <c r="AT448" i="3" a="1"/>
  <c r="AT448" i="3" s="1"/>
  <c r="AT500" i="3" a="1"/>
  <c r="AT500" i="3" s="1"/>
  <c r="AT281" i="3" a="1"/>
  <c r="AT281" i="3" s="1"/>
  <c r="AT275" i="3" a="1"/>
  <c r="AT275" i="3" s="1"/>
  <c r="AT342" i="3" a="1"/>
  <c r="AT342" i="3" s="1"/>
  <c r="AU341" i="3" s="1"/>
  <c r="AV341" i="3" s="1"/>
  <c r="AT212" i="3" a="1"/>
  <c r="AT212" i="3" s="1"/>
  <c r="AT271" i="3" a="1"/>
  <c r="AT271" i="3" s="1"/>
  <c r="AU339" i="3" s="1"/>
  <c r="AV339" i="3" s="1"/>
  <c r="AT123" i="3" a="1"/>
  <c r="AT123" i="3" s="1"/>
  <c r="AT222" i="3" a="1"/>
  <c r="AT222" i="3" s="1"/>
  <c r="AT10" i="3" a="1"/>
  <c r="AT10" i="3" s="1"/>
  <c r="AT487" i="3" a="1"/>
  <c r="AT487" i="3" s="1"/>
  <c r="AT517" i="3" a="1"/>
  <c r="AT517" i="3" s="1"/>
  <c r="AT133" i="3" a="1"/>
  <c r="AT133" i="3" s="1"/>
  <c r="AU133" i="3" s="1"/>
  <c r="AV133" i="3" s="1"/>
  <c r="AT169" i="3" a="1"/>
  <c r="AT169" i="3" s="1"/>
  <c r="AT348" i="3" a="1"/>
  <c r="AT348" i="3" s="1"/>
  <c r="AU403" i="3" s="1"/>
  <c r="AV403" i="3" s="1"/>
  <c r="AT173" i="3" a="1"/>
  <c r="AT173" i="3" s="1"/>
  <c r="AT136" i="3" a="1"/>
  <c r="AT136" i="3" s="1"/>
  <c r="AU362" i="3" s="1"/>
  <c r="AV362" i="3" s="1"/>
  <c r="AT225" i="3" a="1"/>
  <c r="AT225" i="3" s="1"/>
  <c r="AU225" i="3" s="1"/>
  <c r="AV225" i="3" s="1"/>
  <c r="AT484" i="3" a="1"/>
  <c r="AT484" i="3" s="1"/>
  <c r="AU376" i="3" s="1"/>
  <c r="AV376" i="3" s="1"/>
  <c r="AT268" i="3" a="1"/>
  <c r="AT268" i="3" s="1"/>
  <c r="AT491" i="3" a="1"/>
  <c r="AT491" i="3" s="1"/>
  <c r="AT314" i="3" a="1"/>
  <c r="AT314" i="3" s="1"/>
  <c r="AU388" i="3" s="1"/>
  <c r="AV388" i="3" s="1"/>
  <c r="AT17" i="3" a="1"/>
  <c r="AT17" i="3" s="1"/>
  <c r="AU503" i="3" s="1"/>
  <c r="AV503" i="3" s="1"/>
  <c r="AT184" i="3" a="1"/>
  <c r="AT184" i="3" s="1"/>
  <c r="AU460" i="3" s="1"/>
  <c r="AV460" i="3" s="1"/>
  <c r="AT40" i="3" a="1"/>
  <c r="AT40" i="3" s="1"/>
  <c r="AT376" i="3" a="1"/>
  <c r="AT376" i="3" s="1"/>
  <c r="AT375" i="3" a="1"/>
  <c r="AT375" i="3" s="1"/>
  <c r="AU437" i="3" s="1"/>
  <c r="AV437" i="3" s="1"/>
  <c r="AT141" i="3" a="1"/>
  <c r="AT141" i="3" s="1"/>
  <c r="AT156" i="3" a="1"/>
  <c r="AT156" i="3" s="1"/>
  <c r="AT264" i="3" a="1"/>
  <c r="AT264" i="3" s="1"/>
  <c r="AU264" i="3" s="1"/>
  <c r="AV264" i="3" s="1"/>
  <c r="AT72" i="3" a="1"/>
  <c r="AT72" i="3" s="1"/>
  <c r="AT496" i="3" a="1"/>
  <c r="AT496" i="3" s="1"/>
  <c r="AU420" i="3" s="1"/>
  <c r="AV420" i="3" s="1"/>
  <c r="AT38" i="3" a="1"/>
  <c r="AT38" i="3" s="1"/>
  <c r="AU527" i="3" s="1"/>
  <c r="AV527" i="3" s="1"/>
  <c r="AT369" i="3" a="1"/>
  <c r="AT369" i="3" s="1"/>
  <c r="AT447" i="3" a="1"/>
  <c r="AT447" i="3" s="1"/>
  <c r="AT530" i="3" a="1"/>
  <c r="AT530" i="3" s="1"/>
  <c r="AT142" i="3" a="1"/>
  <c r="AT142" i="3" s="1"/>
  <c r="AT532" i="3" a="1"/>
  <c r="AT532" i="3" s="1"/>
  <c r="AT63" i="3" a="1"/>
  <c r="AT63" i="3" s="1"/>
  <c r="AT350" i="3" a="1"/>
  <c r="AT350" i="3" s="1"/>
  <c r="AU91" i="3" s="1"/>
  <c r="AV91" i="3" s="1"/>
  <c r="AT462" i="3" a="1"/>
  <c r="AT462" i="3" s="1"/>
  <c r="AT221" i="3" a="1"/>
  <c r="AT221" i="3" s="1"/>
  <c r="AT399" i="3" a="1"/>
  <c r="AT399" i="3" s="1"/>
  <c r="AU364" i="3" s="1"/>
  <c r="AV364" i="3" s="1"/>
  <c r="AT25" i="3" a="1"/>
  <c r="AT25" i="3" s="1"/>
  <c r="AT178" i="3" a="1"/>
  <c r="AT178" i="3" s="1"/>
  <c r="AT163" i="3" a="1"/>
  <c r="AT163" i="3" s="1"/>
  <c r="AT518" i="3" a="1"/>
  <c r="AT518" i="3" s="1"/>
  <c r="AT14" i="3" a="1"/>
  <c r="AT14" i="3" s="1"/>
  <c r="AT531" i="3" a="1"/>
  <c r="AT531" i="3" s="1"/>
  <c r="AT370" i="3" a="1"/>
  <c r="AT370" i="3" s="1"/>
  <c r="AT27" i="3" a="1"/>
  <c r="AT27" i="3" s="1"/>
  <c r="AT147" i="3" a="1"/>
  <c r="AT147" i="3" s="1"/>
  <c r="AT66" i="3" a="1"/>
  <c r="AT66" i="3" s="1"/>
  <c r="AU66" i="3" s="1"/>
  <c r="AV66" i="3" s="1"/>
  <c r="AT535" i="3" a="1"/>
  <c r="AT535" i="3" s="1"/>
  <c r="AT459" i="3" a="1"/>
  <c r="AT459" i="3" s="1"/>
  <c r="AT310" i="3" a="1"/>
  <c r="AT310" i="3" s="1"/>
  <c r="AT434" i="3" a="1"/>
  <c r="AT434" i="3" s="1"/>
  <c r="AT429" i="3" a="1"/>
  <c r="AT429" i="3" s="1"/>
  <c r="AT398" i="3" a="1"/>
  <c r="AT398" i="3" s="1"/>
  <c r="AT245" i="3" a="1"/>
  <c r="AT245" i="3" s="1"/>
  <c r="AT479" i="3" a="1"/>
  <c r="AT479" i="3" s="1"/>
  <c r="AT410" i="3" a="1"/>
  <c r="AT410" i="3" s="1"/>
  <c r="AU410" i="3" s="1"/>
  <c r="AV410" i="3" s="1"/>
  <c r="AW21" i="4" a="1"/>
  <c r="AW21" i="4" s="1"/>
  <c r="AW75" i="4" a="1"/>
  <c r="AW75" i="4" s="1"/>
  <c r="AW57" i="4" a="1"/>
  <c r="AW57" i="4" s="1"/>
  <c r="AW64" i="4" a="1"/>
  <c r="AW64" i="4" s="1"/>
  <c r="AW45" i="4" a="1"/>
  <c r="AW45" i="4" s="1"/>
  <c r="AW34" i="4" a="1"/>
  <c r="AW34" i="4" s="1"/>
  <c r="AW129" i="4" a="1"/>
  <c r="AW129" i="4" s="1"/>
  <c r="AW111" i="4" a="1"/>
  <c r="AW111" i="4" s="1"/>
  <c r="AW42" i="4" a="1"/>
  <c r="AW42" i="4" s="1"/>
  <c r="AW67" i="4" a="1"/>
  <c r="AW67" i="4" s="1"/>
  <c r="AW137" i="4" a="1"/>
  <c r="AW137" i="4" s="1"/>
  <c r="AW16" i="4" a="1"/>
  <c r="AW16" i="4" s="1"/>
  <c r="AW185" i="4" a="1"/>
  <c r="AW185" i="4" s="1"/>
  <c r="AW213" i="4" a="1"/>
  <c r="AW213" i="4" s="1"/>
  <c r="AW241" i="4" a="1"/>
  <c r="AW241" i="4" s="1"/>
  <c r="AW253" i="4" a="1"/>
  <c r="AW253" i="4" s="1"/>
  <c r="AW257" i="4" a="1"/>
  <c r="AW257" i="4" s="1"/>
  <c r="AW281" i="4" a="1"/>
  <c r="AW281" i="4" s="1"/>
  <c r="AW289" i="4" a="1"/>
  <c r="AW289" i="4" s="1"/>
  <c r="AW134" i="4" a="1"/>
  <c r="AW134" i="4" s="1"/>
  <c r="AW113" i="4" a="1"/>
  <c r="AW113" i="4" s="1"/>
  <c r="AW121" i="4" a="1"/>
  <c r="AW121" i="4" s="1"/>
  <c r="AW108" i="4" a="1"/>
  <c r="AW108" i="4" s="1"/>
  <c r="AW119" i="4" a="1"/>
  <c r="AW119" i="4" s="1"/>
  <c r="AW115" i="4" a="1"/>
  <c r="AW115" i="4" s="1"/>
  <c r="AW122" i="4" a="1"/>
  <c r="AW122" i="4" s="1"/>
  <c r="AW23" i="4" a="1"/>
  <c r="AW23" i="4" s="1"/>
  <c r="AW82" i="4" a="1"/>
  <c r="AW82" i="4" s="1"/>
  <c r="AW55" i="4" a="1"/>
  <c r="AW55" i="4" s="1"/>
  <c r="AW50" i="4" a="1"/>
  <c r="AW50" i="4" s="1"/>
  <c r="AW4" i="4" a="1"/>
  <c r="AW4" i="4" s="1"/>
  <c r="AW162" i="4" a="1"/>
  <c r="AW162" i="4" s="1"/>
  <c r="AW58" i="4" a="1"/>
  <c r="AW58" i="4" s="1"/>
  <c r="AW154" i="4" a="1"/>
  <c r="AW154" i="4" s="1"/>
  <c r="AW32" i="4" a="1"/>
  <c r="AW32" i="4" s="1"/>
  <c r="AW144" i="4" a="1"/>
  <c r="AW144" i="4" s="1"/>
  <c r="AW169" i="4" a="1"/>
  <c r="AW169" i="4" s="1"/>
  <c r="AW189" i="4" a="1"/>
  <c r="AW189" i="4" s="1"/>
  <c r="AW193" i="4" a="1"/>
  <c r="AW193" i="4" s="1"/>
  <c r="AX193" i="4" s="1"/>
  <c r="AY193" i="4" s="1" a="1"/>
  <c r="AY193" i="4" s="1"/>
  <c r="AZ193" i="4" s="1" a="1"/>
  <c r="AZ193" i="4" s="1"/>
  <c r="BA193" i="4" s="1" a="1"/>
  <c r="BA193" i="4" s="1"/>
  <c r="AW197" i="4" a="1"/>
  <c r="AW197" i="4" s="1"/>
  <c r="AX197" i="4" s="1"/>
  <c r="AY197" i="4" s="1" a="1"/>
  <c r="AY197" i="4" s="1"/>
  <c r="AZ197" i="4" s="1" a="1"/>
  <c r="AZ197" i="4" s="1"/>
  <c r="BA197" i="4" s="1" a="1"/>
  <c r="BA197" i="4" s="1"/>
  <c r="AW217" i="4" a="1"/>
  <c r="AW217" i="4" s="1"/>
  <c r="AW221" i="4" a="1"/>
  <c r="AW221" i="4" s="1"/>
  <c r="AW225" i="4" a="1"/>
  <c r="AW225" i="4" s="1"/>
  <c r="AW245" i="4" a="1"/>
  <c r="AW245" i="4" s="1"/>
  <c r="AX245" i="4" s="1"/>
  <c r="AY245" i="4" s="1" a="1"/>
  <c r="AY245" i="4" s="1"/>
  <c r="AZ245" i="4" s="1" a="1"/>
  <c r="AZ245" i="4" s="1"/>
  <c r="BA245" i="4" s="1" a="1"/>
  <c r="BA245" i="4" s="1"/>
  <c r="AW249" i="4" a="1"/>
  <c r="AW249" i="4" s="1"/>
  <c r="AW261" i="4" a="1"/>
  <c r="AW261" i="4" s="1"/>
  <c r="AW265" i="4" a="1"/>
  <c r="AW265" i="4" s="1"/>
  <c r="AW269" i="4" a="1"/>
  <c r="AW269" i="4" s="1"/>
  <c r="AW49" i="4" a="1"/>
  <c r="AW49" i="4" s="1"/>
  <c r="AW62" i="4" a="1"/>
  <c r="AW62" i="4" s="1"/>
  <c r="AW41" i="4" a="1"/>
  <c r="AW41" i="4" s="1"/>
  <c r="AW61" i="4" a="1"/>
  <c r="AW61" i="4" s="1"/>
  <c r="AW19" i="4" a="1"/>
  <c r="AW19" i="4" s="1"/>
  <c r="AW47" i="4" a="1"/>
  <c r="AW47" i="4" s="1"/>
  <c r="AW165" i="4" a="1"/>
  <c r="AW165" i="4" s="1"/>
  <c r="AW99" i="4" a="1"/>
  <c r="AW99" i="4" s="1"/>
  <c r="AW91" i="4" a="1"/>
  <c r="AW91" i="4" s="1"/>
  <c r="AW86" i="4" a="1"/>
  <c r="AW86" i="4" s="1"/>
  <c r="AW35" i="4" a="1"/>
  <c r="AW35" i="4" s="1"/>
  <c r="AW37" i="4" a="1"/>
  <c r="AW37" i="4" s="1"/>
  <c r="AW126" i="4" a="1"/>
  <c r="AW126" i="4" s="1"/>
  <c r="AW164" i="4" a="1"/>
  <c r="AW164" i="4" s="1"/>
  <c r="AW152" i="4" a="1"/>
  <c r="AW152" i="4" s="1"/>
  <c r="AW60" i="4" a="1"/>
  <c r="AW60" i="4" s="1"/>
  <c r="AW156" i="4" a="1"/>
  <c r="AW156" i="4" s="1"/>
  <c r="AW116" i="4" a="1"/>
  <c r="AW116" i="4" s="1"/>
  <c r="AW84" i="4" a="1"/>
  <c r="AW84" i="4" s="1"/>
  <c r="AW148" i="4" a="1"/>
  <c r="AW148" i="4" s="1"/>
  <c r="AW54" i="4" a="1"/>
  <c r="AW54" i="4" s="1"/>
  <c r="AW43" i="4" a="1"/>
  <c r="AW43" i="4" s="1"/>
  <c r="AW80" i="4" a="1"/>
  <c r="AW80" i="4" s="1"/>
  <c r="AW8" i="4" a="1"/>
  <c r="AW8" i="4" s="1"/>
  <c r="AW25" i="4" a="1"/>
  <c r="AW25" i="4" s="1"/>
  <c r="AW14" i="4" a="1"/>
  <c r="AW14" i="4" s="1"/>
  <c r="AW138" i="4" a="1"/>
  <c r="AW138" i="4" s="1"/>
  <c r="AW30" i="4" a="1"/>
  <c r="AW30" i="4" s="1"/>
  <c r="AW28" i="4" a="1"/>
  <c r="AW28" i="4" s="1"/>
  <c r="AW168" i="4" a="1"/>
  <c r="AW168" i="4" s="1"/>
  <c r="AW172" i="4" a="1"/>
  <c r="AW172" i="4" s="1"/>
  <c r="AW176" i="4" a="1"/>
  <c r="AW176" i="4" s="1"/>
  <c r="AW180" i="4" a="1"/>
  <c r="AW180" i="4" s="1"/>
  <c r="AW184" i="4" a="1"/>
  <c r="AW184" i="4" s="1"/>
  <c r="AW188" i="4" a="1"/>
  <c r="AW188" i="4" s="1"/>
  <c r="AW192" i="4" a="1"/>
  <c r="AW192" i="4" s="1"/>
  <c r="AW196" i="4" a="1"/>
  <c r="AW196" i="4" s="1"/>
  <c r="AW200" i="4" a="1"/>
  <c r="AW200" i="4" s="1"/>
  <c r="AW204" i="4" a="1"/>
  <c r="AW204" i="4" s="1"/>
  <c r="AW208" i="4" a="1"/>
  <c r="AW208" i="4" s="1"/>
  <c r="AW212" i="4" a="1"/>
  <c r="AW212" i="4" s="1"/>
  <c r="AW216" i="4" a="1"/>
  <c r="AW216" i="4" s="1"/>
  <c r="AW220" i="4" a="1"/>
  <c r="AW220" i="4" s="1"/>
  <c r="AW224" i="4" a="1"/>
  <c r="AW224" i="4" s="1"/>
  <c r="AW228" i="4" a="1"/>
  <c r="AW228" i="4" s="1"/>
  <c r="AW232" i="4" a="1"/>
  <c r="AW232" i="4" s="1"/>
  <c r="AW236" i="4" a="1"/>
  <c r="AW236" i="4" s="1"/>
  <c r="AW240" i="4" a="1"/>
  <c r="AW240" i="4" s="1"/>
  <c r="AW244" i="4" a="1"/>
  <c r="AW244" i="4" s="1"/>
  <c r="AW248" i="4" a="1"/>
  <c r="AW248" i="4" s="1"/>
  <c r="AW252" i="4" a="1"/>
  <c r="AW252" i="4" s="1"/>
  <c r="AW256" i="4" a="1"/>
  <c r="AW256" i="4" s="1"/>
  <c r="AW260" i="4" a="1"/>
  <c r="AW260" i="4" s="1"/>
  <c r="AW264" i="4" a="1"/>
  <c r="AW264" i="4" s="1"/>
  <c r="AW268" i="4" a="1"/>
  <c r="AW268" i="4" s="1"/>
  <c r="AW272" i="4" a="1"/>
  <c r="AW272" i="4" s="1"/>
  <c r="AW276" i="4" a="1"/>
  <c r="AW276" i="4" s="1"/>
  <c r="AW280" i="4" a="1"/>
  <c r="AW280" i="4" s="1"/>
  <c r="AW284" i="4" a="1"/>
  <c r="AW284" i="4" s="1"/>
  <c r="AW288" i="4" a="1"/>
  <c r="AW288" i="4" s="1"/>
  <c r="AW143" i="4" a="1"/>
  <c r="AW143" i="4" s="1"/>
  <c r="AW88" i="4" a="1"/>
  <c r="AW88" i="4" s="1"/>
  <c r="AW104" i="4" a="1"/>
  <c r="AW104" i="4" s="1"/>
  <c r="AW127" i="4" a="1"/>
  <c r="AW127" i="4" s="1"/>
  <c r="AW157" i="4" a="1"/>
  <c r="AW157" i="4" s="1"/>
  <c r="AW52" i="4" a="1"/>
  <c r="AW52" i="4" s="1"/>
  <c r="AW20" i="4" a="1"/>
  <c r="AW20" i="4" s="1"/>
  <c r="AW5" i="4" a="1"/>
  <c r="AW5" i="4" s="1"/>
  <c r="AW130" i="4" a="1"/>
  <c r="AW130" i="4" s="1"/>
  <c r="AW133" i="4" a="1"/>
  <c r="AW133" i="4" s="1"/>
  <c r="AW18" i="4" a="1"/>
  <c r="AW18" i="4" s="1"/>
  <c r="AW173" i="4" a="1"/>
  <c r="AW173" i="4" s="1"/>
  <c r="AW177" i="4" a="1"/>
  <c r="AW177" i="4" s="1"/>
  <c r="AW181" i="4" a="1"/>
  <c r="AW181" i="4" s="1"/>
  <c r="AW201" i="4" a="1"/>
  <c r="AW201" i="4" s="1"/>
  <c r="AW205" i="4" a="1"/>
  <c r="AW205" i="4" s="1"/>
  <c r="AW209" i="4" a="1"/>
  <c r="AW209" i="4" s="1"/>
  <c r="AW229" i="4" a="1"/>
  <c r="AW229" i="4" s="1"/>
  <c r="AW233" i="4" a="1"/>
  <c r="AW233" i="4" s="1"/>
  <c r="AW237" i="4" a="1"/>
  <c r="AW237" i="4" s="1"/>
  <c r="AW273" i="4" a="1"/>
  <c r="AW273" i="4" s="1"/>
  <c r="AW277" i="4" a="1"/>
  <c r="AW277" i="4" s="1"/>
  <c r="AW285" i="4" a="1"/>
  <c r="AW285" i="4" s="1"/>
  <c r="AW145" i="4" a="1"/>
  <c r="AW145" i="4" s="1"/>
  <c r="AW132" i="4" a="1"/>
  <c r="AW132" i="4" s="1"/>
  <c r="AW40" i="4" a="1"/>
  <c r="AW40" i="4" s="1"/>
  <c r="AW128" i="4" a="1"/>
  <c r="AW128" i="4" s="1"/>
  <c r="AW66" i="4" a="1"/>
  <c r="AW66" i="4" s="1"/>
  <c r="AW44" i="4" a="1"/>
  <c r="AW44" i="4" s="1"/>
  <c r="AW51" i="4" a="1"/>
  <c r="AW51" i="4" s="1"/>
  <c r="AW167" i="4" a="1"/>
  <c r="AW167" i="4" s="1"/>
  <c r="AW90" i="4" a="1"/>
  <c r="AW90" i="4" s="1"/>
  <c r="AW48" i="4" a="1"/>
  <c r="AW48" i="4" s="1"/>
  <c r="AW118" i="4" a="1"/>
  <c r="AW118" i="4" s="1"/>
  <c r="AY5" i="23"/>
  <c r="AV133" i="23"/>
  <c r="AY133" i="23" s="1"/>
  <c r="AU168" i="23" a="1"/>
  <c r="AU168" i="23" s="1"/>
  <c r="AV175" i="23"/>
  <c r="AY175" i="23" s="1"/>
  <c r="AV612" i="23"/>
  <c r="AY612" i="23" s="1"/>
  <c r="AV266" i="23"/>
  <c r="AY266" i="23" s="1"/>
  <c r="AV399" i="23"/>
  <c r="AV121" i="23"/>
  <c r="AY121" i="23" s="1"/>
  <c r="AV248" i="23"/>
  <c r="AY248" i="23" s="1"/>
  <c r="AV250" i="23"/>
  <c r="AY250" i="23" s="1"/>
  <c r="AV252" i="23"/>
  <c r="AV256" i="23"/>
  <c r="AY256" i="23" s="1"/>
  <c r="AV404" i="23"/>
  <c r="AU434" i="23" a="1"/>
  <c r="AU434" i="23" s="1"/>
  <c r="AV434" i="23" s="1"/>
  <c r="AW434" i="23" s="1"/>
  <c r="AU450" i="23" a="1"/>
  <c r="AU450" i="23" s="1"/>
  <c r="AV450" i="23" s="1"/>
  <c r="AV497" i="23"/>
  <c r="AY497" i="23" s="1"/>
  <c r="AU502" i="23" a="1"/>
  <c r="AU502" i="23" s="1"/>
  <c r="AV502" i="23" s="1"/>
  <c r="AW502" i="23" s="1"/>
  <c r="AU518" i="23" a="1"/>
  <c r="AU518" i="23" s="1"/>
  <c r="AV518" i="23" s="1"/>
  <c r="AW518" i="23" s="1"/>
  <c r="AV578" i="23"/>
  <c r="AY578" i="23" s="1"/>
  <c r="AV683" i="23"/>
  <c r="AY683" i="23" s="1"/>
  <c r="AU688" i="23" a="1"/>
  <c r="AU688" i="23" s="1"/>
  <c r="AV688" i="23" s="1"/>
  <c r="AW688" i="23" s="1"/>
  <c r="AU454" i="23" a="1"/>
  <c r="AU454" i="23" s="1"/>
  <c r="AV454" i="23" s="1"/>
  <c r="AU466" i="23" a="1"/>
  <c r="AU466" i="23" s="1"/>
  <c r="AU597" i="23" a="1"/>
  <c r="AU597" i="23" s="1"/>
  <c r="AU605" i="23" a="1"/>
  <c r="AU605" i="23" s="1"/>
  <c r="AV605" i="23" s="1"/>
  <c r="AV617" i="23"/>
  <c r="AY617" i="23" s="1"/>
  <c r="AV376" i="23"/>
  <c r="AY376" i="23" s="1"/>
  <c r="AV384" i="23"/>
  <c r="AY384" i="23" s="1"/>
  <c r="AU470" i="23" a="1"/>
  <c r="AU470" i="23" s="1"/>
  <c r="AV486" i="23"/>
  <c r="AV660" i="23"/>
  <c r="AY660" i="23" s="1"/>
  <c r="AV39" i="23"/>
  <c r="AY39" i="23" s="1"/>
  <c r="AU26" i="23" a="1"/>
  <c r="AU26" i="23" s="1"/>
  <c r="AU28" i="23" a="1"/>
  <c r="AU28" i="23" s="1"/>
  <c r="AU30" i="23" a="1"/>
  <c r="AU30" i="23" s="1"/>
  <c r="AV30" i="23" s="1"/>
  <c r="AU32" i="23" a="1"/>
  <c r="AU32" i="23" s="1"/>
  <c r="AU34" i="23" a="1"/>
  <c r="AU34" i="23" s="1"/>
  <c r="AV34" i="23" s="1"/>
  <c r="AU42" i="23" a="1"/>
  <c r="AU42" i="23" s="1"/>
  <c r="AV42" i="23" s="1"/>
  <c r="AU50" i="23" a="1"/>
  <c r="AU50" i="23" s="1"/>
  <c r="AV53" i="23"/>
  <c r="AU58" i="23" a="1"/>
  <c r="AU58" i="23" s="1"/>
  <c r="AV58" i="23" s="1"/>
  <c r="AU66" i="23" a="1"/>
  <c r="AU66" i="23" s="1"/>
  <c r="AV66" i="23" s="1"/>
  <c r="AU70" i="23" a="1"/>
  <c r="AU70" i="23" s="1"/>
  <c r="AV70" i="23" s="1"/>
  <c r="AW70" i="23" s="1"/>
  <c r="AU74" i="23" a="1"/>
  <c r="AU74" i="23" s="1"/>
  <c r="AV74" i="23" s="1"/>
  <c r="AV161" i="23"/>
  <c r="AY161" i="23" s="1"/>
  <c r="AV48" i="23"/>
  <c r="AV56" i="23"/>
  <c r="AW56" i="23" s="1"/>
  <c r="AV176" i="23"/>
  <c r="AY176" i="23" s="1"/>
  <c r="AU68" i="23" a="1"/>
  <c r="AU68" i="23" s="1"/>
  <c r="AU72" i="23" a="1"/>
  <c r="AU72" i="23" s="1"/>
  <c r="AU76" i="23" a="1"/>
  <c r="AU76" i="23" s="1"/>
  <c r="AV165" i="23"/>
  <c r="AY165" i="23" s="1"/>
  <c r="AV171" i="23"/>
  <c r="AY171" i="23" s="1"/>
  <c r="AV180" i="23"/>
  <c r="AY180" i="23" s="1"/>
  <c r="AV212" i="23"/>
  <c r="AY212" i="23" s="1"/>
  <c r="AV220" i="23"/>
  <c r="AY220" i="23" s="1"/>
  <c r="AV222" i="23"/>
  <c r="AV245" i="23"/>
  <c r="AY245" i="23" s="1"/>
  <c r="AV251" i="23"/>
  <c r="AY251" i="23" s="1"/>
  <c r="AV253" i="23"/>
  <c r="AY253" i="23" s="1"/>
  <c r="AU274" i="23" a="1"/>
  <c r="AU274" i="23" s="1"/>
  <c r="AV274" i="23" s="1"/>
  <c r="AV286" i="23"/>
  <c r="AY286" i="23" s="1"/>
  <c r="AU78" i="23" a="1"/>
  <c r="AU78" i="23" s="1"/>
  <c r="AV78" i="23" s="1"/>
  <c r="AW78" i="23" s="1"/>
  <c r="AU80" i="23" a="1"/>
  <c r="AU80" i="23" s="1"/>
  <c r="AU82" i="23" a="1"/>
  <c r="AU82" i="23" s="1"/>
  <c r="AV82" i="23" s="1"/>
  <c r="AU84" i="23" a="1"/>
  <c r="AU84" i="23" s="1"/>
  <c r="AU86" i="23" a="1"/>
  <c r="AU86" i="23" s="1"/>
  <c r="AV86" i="23" s="1"/>
  <c r="AW86" i="23" s="1"/>
  <c r="AU88" i="23" a="1"/>
  <c r="AU88" i="23" s="1"/>
  <c r="AU90" i="23" a="1"/>
  <c r="AU90" i="23" s="1"/>
  <c r="AV90" i="23" s="1"/>
  <c r="AU92" i="23" a="1"/>
  <c r="AU92" i="23" s="1"/>
  <c r="AV100" i="23"/>
  <c r="AV106" i="23"/>
  <c r="AV108" i="23"/>
  <c r="AV112" i="23"/>
  <c r="AV114" i="23"/>
  <c r="AV122" i="23"/>
  <c r="AV130" i="23"/>
  <c r="AW130" i="23" s="1"/>
  <c r="AV132" i="23"/>
  <c r="AV138" i="23"/>
  <c r="AV140" i="23"/>
  <c r="AV142" i="23"/>
  <c r="AU290" i="23" a="1"/>
  <c r="AU290" i="23" s="1"/>
  <c r="AV289" i="23" s="1"/>
  <c r="AW111" i="23"/>
  <c r="AW123" i="23"/>
  <c r="AW139" i="23"/>
  <c r="AV192" i="23"/>
  <c r="AU442" i="23" a="1"/>
  <c r="AU442" i="23" s="1"/>
  <c r="AU355" i="23" a="1"/>
  <c r="AU355" i="23" s="1"/>
  <c r="AV355" i="23" s="1"/>
  <c r="AU364" i="23" a="1"/>
  <c r="AU364" i="23" s="1"/>
  <c r="AV363" i="23" s="1"/>
  <c r="AU380" i="23" a="1"/>
  <c r="AU380" i="23" s="1"/>
  <c r="AV379" i="23" s="1"/>
  <c r="AU396" i="23" a="1"/>
  <c r="AU396" i="23" s="1"/>
  <c r="AV395" i="23" s="1"/>
  <c r="AU419" i="23" a="1"/>
  <c r="AU419" i="23" s="1"/>
  <c r="AV419" i="23" s="1"/>
  <c r="AU443" i="23" a="1"/>
  <c r="AU443" i="23" s="1"/>
  <c r="AV276" i="23"/>
  <c r="AY276" i="23" s="1"/>
  <c r="AV283" i="23"/>
  <c r="AY283" i="23" s="1"/>
  <c r="AV285" i="23"/>
  <c r="AV359" i="23"/>
  <c r="AV391" i="23"/>
  <c r="AV411" i="23"/>
  <c r="AV413" i="23"/>
  <c r="AV662" i="23"/>
  <c r="AY662" i="23" s="1"/>
  <c r="AU296" i="23" a="1"/>
  <c r="AU296" i="23" s="1"/>
  <c r="AV296" i="23" s="1"/>
  <c r="AU300" i="23" a="1"/>
  <c r="AU300" i="23" s="1"/>
  <c r="AV300" i="23" s="1"/>
  <c r="AV320" i="23"/>
  <c r="AU421" i="23" a="1"/>
  <c r="AU421" i="23" s="1"/>
  <c r="AV421" i="23" s="1"/>
  <c r="AV669" i="23"/>
  <c r="AY669" i="23" s="1"/>
  <c r="AV515" i="23"/>
  <c r="AU458" i="23" a="1"/>
  <c r="AU458" i="23" s="1"/>
  <c r="AU459" i="23" a="1"/>
  <c r="AU459" i="23" s="1"/>
  <c r="AV459" i="23" s="1"/>
  <c r="AU474" i="23" a="1"/>
  <c r="AU474" i="23" s="1"/>
  <c r="AU475" i="23" a="1"/>
  <c r="AU475" i="23" s="1"/>
  <c r="AU490" i="23" a="1"/>
  <c r="AU490" i="23" s="1"/>
  <c r="AU506" i="23" a="1"/>
  <c r="AU506" i="23" s="1"/>
  <c r="AV506" i="23" s="1"/>
  <c r="AV528" i="23"/>
  <c r="AV552" i="23"/>
  <c r="AV560" i="23"/>
  <c r="AV568" i="23"/>
  <c r="AU609" i="23" a="1"/>
  <c r="AU609" i="23" s="1"/>
  <c r="AV608" i="23" s="1"/>
  <c r="AU625" i="23" a="1"/>
  <c r="AU625" i="23" s="1"/>
  <c r="AV625" i="23" s="1"/>
  <c r="AU634" i="23" a="1"/>
  <c r="AU634" i="23" s="1"/>
  <c r="AV634" i="23" s="1"/>
  <c r="AU636" i="23" a="1"/>
  <c r="AU636" i="23" s="1"/>
  <c r="AU638" i="23" a="1"/>
  <c r="AU638" i="23" s="1"/>
  <c r="AV638" i="23" s="1"/>
  <c r="AU640" i="23" a="1"/>
  <c r="AU640" i="23" s="1"/>
  <c r="AU642" i="23" a="1"/>
  <c r="AU642" i="23" s="1"/>
  <c r="AV642" i="23" s="1"/>
  <c r="AU644" i="23" a="1"/>
  <c r="AU644" i="23" s="1"/>
  <c r="AU659" i="23" a="1"/>
  <c r="AU659" i="23" s="1"/>
  <c r="AV658" i="23" s="1"/>
  <c r="AU667" i="23" a="1"/>
  <c r="AU667" i="23" s="1"/>
  <c r="AU680" i="23" a="1"/>
  <c r="AU680" i="23" s="1"/>
  <c r="AU692" i="23" a="1"/>
  <c r="AU692" i="23" s="1"/>
  <c r="AV691" i="23" s="1"/>
  <c r="AU430" i="23" a="1"/>
  <c r="AU430" i="23" s="1"/>
  <c r="AV430" i="23" s="1"/>
  <c r="AU446" i="23" a="1"/>
  <c r="AU446" i="23" s="1"/>
  <c r="AV446" i="23" s="1"/>
  <c r="AU462" i="23" a="1"/>
  <c r="AU462" i="23" s="1"/>
  <c r="AU478" i="23" a="1"/>
  <c r="AU478" i="23" s="1"/>
  <c r="AV478" i="23" s="1"/>
  <c r="AV602" i="23"/>
  <c r="AY602" i="23" s="1"/>
  <c r="AU701" i="23" a="1"/>
  <c r="AU701" i="23" s="1"/>
  <c r="AV495" i="23"/>
  <c r="AY495" i="23" s="1"/>
  <c r="AU649" i="23" a="1"/>
  <c r="AU649" i="23" s="1"/>
  <c r="AV143" i="23"/>
  <c r="AW63" i="23"/>
  <c r="AW95" i="23"/>
  <c r="AW107" i="23"/>
  <c r="AV148" i="23"/>
  <c r="AY148" i="23" s="1"/>
  <c r="AV162" i="23"/>
  <c r="AY162" i="23" s="1"/>
  <c r="AV170" i="23"/>
  <c r="AY170" i="23" s="1"/>
  <c r="AV186" i="23"/>
  <c r="AY186" i="23" s="1"/>
  <c r="AV202" i="23"/>
  <c r="AY202" i="23" s="1"/>
  <c r="AU146" i="23" a="1"/>
  <c r="AU146" i="23" s="1"/>
  <c r="AU150" i="23" a="1"/>
  <c r="AU150" i="23" s="1"/>
  <c r="AV150" i="23" s="1"/>
  <c r="AU154" i="23" a="1"/>
  <c r="AU154" i="23" s="1"/>
  <c r="AU158" i="23" a="1"/>
  <c r="AU158" i="23" s="1"/>
  <c r="AV158" i="23" s="1"/>
  <c r="AV215" i="23"/>
  <c r="AW161" i="23"/>
  <c r="AW282" i="23"/>
  <c r="AV228" i="23"/>
  <c r="AV230" i="23"/>
  <c r="AV232" i="23"/>
  <c r="AV235" i="23"/>
  <c r="AY235" i="23" s="1"/>
  <c r="AV236" i="23"/>
  <c r="AV240" i="23"/>
  <c r="AV321" i="23"/>
  <c r="AU303" i="23" a="1"/>
  <c r="AU303" i="23" s="1"/>
  <c r="AU307" i="23" a="1"/>
  <c r="AU307" i="23" s="1"/>
  <c r="AV306" i="23" s="1"/>
  <c r="AU311" i="23" a="1"/>
  <c r="AU311" i="23" s="1"/>
  <c r="AU315" i="23" a="1"/>
  <c r="AU315" i="23" s="1"/>
  <c r="AV314" i="23" s="1"/>
  <c r="AU319" i="23" a="1"/>
  <c r="AU319" i="23" s="1"/>
  <c r="AU323" i="23" a="1"/>
  <c r="AU323" i="23" s="1"/>
  <c r="AV322" i="23" s="1"/>
  <c r="AU327" i="23" a="1"/>
  <c r="AU327" i="23" s="1"/>
  <c r="AU337" i="23" a="1"/>
  <c r="AU337" i="23" s="1"/>
  <c r="AU341" i="23" a="1"/>
  <c r="AU341" i="23" s="1"/>
  <c r="AU328" i="23" a="1"/>
  <c r="AU328" i="23" s="1"/>
  <c r="AU329" i="23" a="1"/>
  <c r="AU329" i="23" s="1"/>
  <c r="AU330" i="23" a="1"/>
  <c r="AU330" i="23" s="1"/>
  <c r="AU331" i="23" a="1"/>
  <c r="AU331" i="23" s="1"/>
  <c r="AU332" i="23" a="1"/>
  <c r="AU332" i="23" s="1"/>
  <c r="AU333" i="23" a="1"/>
  <c r="AU333" i="23" s="1"/>
  <c r="AU334" i="23" a="1"/>
  <c r="AU334" i="23" s="1"/>
  <c r="AU335" i="23" a="1"/>
  <c r="AU335" i="23" s="1"/>
  <c r="AU336" i="23" a="1"/>
  <c r="AU336" i="23" s="1"/>
  <c r="AU340" i="23" a="1"/>
  <c r="AU340" i="23" s="1"/>
  <c r="AU342" i="23" a="1"/>
  <c r="AU342" i="23" s="1"/>
  <c r="AV342" i="23" s="1"/>
  <c r="AU339" i="23" a="1"/>
  <c r="AU339" i="23" s="1"/>
  <c r="AU338" i="23" a="1"/>
  <c r="AU338" i="23" s="1"/>
  <c r="AV358" i="23"/>
  <c r="AV374" i="23"/>
  <c r="AV394" i="23"/>
  <c r="AV431" i="23"/>
  <c r="AV463" i="23"/>
  <c r="AU344" i="23" a="1"/>
  <c r="AU344" i="23" s="1"/>
  <c r="AV344" i="23" s="1"/>
  <c r="AU348" i="23" a="1"/>
  <c r="AU348" i="23" s="1"/>
  <c r="AV348" i="23" s="1"/>
  <c r="AU352" i="23" a="1"/>
  <c r="AU352" i="23" s="1"/>
  <c r="AV352" i="23" s="1"/>
  <c r="AV410" i="23"/>
  <c r="AV416" i="23"/>
  <c r="AV483" i="23"/>
  <c r="AV424" i="23"/>
  <c r="AY424" i="23" s="1"/>
  <c r="AV426" i="23"/>
  <c r="AV427" i="23"/>
  <c r="AV428" i="23"/>
  <c r="AU433" i="23" a="1"/>
  <c r="AU433" i="23" s="1"/>
  <c r="AV432" i="23" s="1"/>
  <c r="AU437" i="23" a="1"/>
  <c r="AU437" i="23" s="1"/>
  <c r="AV436" i="23" s="1"/>
  <c r="AU441" i="23" a="1"/>
  <c r="AU441" i="23" s="1"/>
  <c r="AV440" i="23" s="1"/>
  <c r="AU445" i="23" a="1"/>
  <c r="AU445" i="23" s="1"/>
  <c r="AU449" i="23" a="1"/>
  <c r="AU449" i="23" s="1"/>
  <c r="AU453" i="23" a="1"/>
  <c r="AU453" i="23" s="1"/>
  <c r="AV452" i="23" s="1"/>
  <c r="AU457" i="23" a="1"/>
  <c r="AU457" i="23" s="1"/>
  <c r="AU461" i="23" a="1"/>
  <c r="AU461" i="23" s="1"/>
  <c r="AU465" i="23" a="1"/>
  <c r="AU465" i="23" s="1"/>
  <c r="AV464" i="23" s="1"/>
  <c r="AU469" i="23" a="1"/>
  <c r="AU469" i="23" s="1"/>
  <c r="AV468" i="23" s="1"/>
  <c r="AU473" i="23" a="1"/>
  <c r="AU473" i="23" s="1"/>
  <c r="AV472" i="23" s="1"/>
  <c r="AU477" i="23" a="1"/>
  <c r="AU477" i="23" s="1"/>
  <c r="AU481" i="23" a="1"/>
  <c r="AU481" i="23" s="1"/>
  <c r="AV481" i="23" s="1"/>
  <c r="AU485" i="23" a="1"/>
  <c r="AU485" i="23" s="1"/>
  <c r="AV484" i="23" s="1"/>
  <c r="AU488" i="23" a="1"/>
  <c r="AU488" i="23" s="1"/>
  <c r="AV488" i="23" s="1"/>
  <c r="AU521" i="23" a="1"/>
  <c r="AU521" i="23" s="1"/>
  <c r="AV520" i="23" s="1"/>
  <c r="AU522" i="23" a="1"/>
  <c r="AU522" i="23" s="1"/>
  <c r="AU523" i="23" a="1"/>
  <c r="AU523" i="23" s="1"/>
  <c r="AU524" i="23" a="1"/>
  <c r="AU524" i="23" s="1"/>
  <c r="AU525" i="23" a="1"/>
  <c r="AU525" i="23" s="1"/>
  <c r="AV525" i="23" s="1"/>
  <c r="AU527" i="23" a="1"/>
  <c r="AU527" i="23" s="1"/>
  <c r="AU531" i="23" a="1"/>
  <c r="AU531" i="23" s="1"/>
  <c r="AU535" i="23" a="1"/>
  <c r="AU535" i="23" s="1"/>
  <c r="AU539" i="23" a="1"/>
  <c r="AU539" i="23" s="1"/>
  <c r="AV539" i="23" s="1"/>
  <c r="AU543" i="23" a="1"/>
  <c r="AU543" i="23" s="1"/>
  <c r="AU547" i="23" a="1"/>
  <c r="AU547" i="23" s="1"/>
  <c r="AV546" i="23" s="1"/>
  <c r="AU551" i="23" a="1"/>
  <c r="AU551" i="23" s="1"/>
  <c r="AV551" i="23" s="1"/>
  <c r="AU555" i="23" a="1"/>
  <c r="AU555" i="23" s="1"/>
  <c r="AV555" i="23" s="1"/>
  <c r="AU559" i="23" a="1"/>
  <c r="AU559" i="23" s="1"/>
  <c r="AV559" i="23" s="1"/>
  <c r="AU563" i="23" a="1"/>
  <c r="AU563" i="23" s="1"/>
  <c r="AU567" i="23" a="1"/>
  <c r="AU567" i="23" s="1"/>
  <c r="AV567" i="23" s="1"/>
  <c r="AU571" i="23" a="1"/>
  <c r="AU571" i="23" s="1"/>
  <c r="AU577" i="23" a="1"/>
  <c r="AU577" i="23" s="1"/>
  <c r="AV575" i="23"/>
  <c r="AU581" i="23" a="1"/>
  <c r="AU581" i="23" s="1"/>
  <c r="AV581" i="23" s="1"/>
  <c r="AU594" i="23" a="1"/>
  <c r="AU594" i="23" s="1"/>
  <c r="AV584" i="23"/>
  <c r="AU593" i="23" a="1"/>
  <c r="AU593" i="23" s="1"/>
  <c r="AV592" i="23" s="1"/>
  <c r="AU651" i="23" a="1"/>
  <c r="AU651" i="23" s="1"/>
  <c r="AU655" i="23" a="1"/>
  <c r="AU655" i="23" s="1"/>
  <c r="AV654" i="23" s="1"/>
  <c r="AU672" i="23" a="1"/>
  <c r="AU672" i="23" s="1"/>
  <c r="AU673" i="23" a="1"/>
  <c r="AU673" i="23" s="1"/>
  <c r="AV673" i="23" s="1"/>
  <c r="AU675" i="23" a="1"/>
  <c r="AU675" i="23" s="1"/>
  <c r="AV674" i="23" s="1"/>
  <c r="AU679" i="23" a="1"/>
  <c r="AU679" i="23" s="1"/>
  <c r="AV678" i="23" s="1"/>
  <c r="AV686" i="23"/>
  <c r="AU61" i="3" l="1"/>
  <c r="AV61" i="3" s="1"/>
  <c r="AU141" i="3"/>
  <c r="AV141" i="3" s="1"/>
  <c r="AU9" i="3"/>
  <c r="AV9" i="3" s="1"/>
  <c r="AU45" i="3"/>
  <c r="AV45" i="3" s="1"/>
  <c r="AU442" i="3"/>
  <c r="AV442" i="3" s="1"/>
  <c r="AU336" i="3"/>
  <c r="AV336" i="3" s="1"/>
  <c r="AU86" i="3"/>
  <c r="AV86" i="3" s="1"/>
  <c r="AU51" i="3"/>
  <c r="AV51" i="3" s="1"/>
  <c r="AU82" i="3"/>
  <c r="AV82" i="3" s="1"/>
  <c r="AU453" i="3"/>
  <c r="AV453" i="3" s="1"/>
  <c r="AU102" i="3"/>
  <c r="AV102" i="3" s="1"/>
  <c r="AU299" i="3"/>
  <c r="AV299" i="3" s="1"/>
  <c r="AU398" i="3"/>
  <c r="AV398" i="3" s="1"/>
  <c r="AU483" i="3"/>
  <c r="AV483" i="3" s="1"/>
  <c r="AU263" i="3"/>
  <c r="AV263" i="3" s="1"/>
  <c r="AU255" i="3"/>
  <c r="AV255" i="3" s="1"/>
  <c r="AU368" i="3"/>
  <c r="AV368" i="3" s="1"/>
  <c r="AU183" i="3"/>
  <c r="AV183" i="3" s="1"/>
  <c r="AU127" i="3"/>
  <c r="AV127" i="3" s="1"/>
  <c r="AU157" i="3"/>
  <c r="AV157" i="3" s="1"/>
  <c r="AU277" i="3"/>
  <c r="AV277" i="3" s="1"/>
  <c r="AU461" i="3"/>
  <c r="AV461" i="3" s="1"/>
  <c r="AU38" i="3"/>
  <c r="AV38" i="3" s="1"/>
  <c r="AU392" i="3"/>
  <c r="AV392" i="3" s="1"/>
  <c r="AU329" i="3"/>
  <c r="AV329" i="3" s="1"/>
  <c r="AU279" i="3"/>
  <c r="AV279" i="3" s="1"/>
  <c r="AU156" i="3"/>
  <c r="AV156" i="3" s="1"/>
  <c r="AU399" i="3"/>
  <c r="AV399" i="3" s="1"/>
  <c r="AU310" i="3"/>
  <c r="AV310" i="3" s="1"/>
  <c r="AU188" i="3"/>
  <c r="AV188" i="3" s="1"/>
  <c r="AU193" i="3"/>
  <c r="AV193" i="3" s="1"/>
  <c r="AU347" i="3"/>
  <c r="AV347" i="3" s="1"/>
  <c r="AU205" i="3"/>
  <c r="AV205" i="3" s="1"/>
  <c r="AU63" i="3"/>
  <c r="AV63" i="3" s="1"/>
  <c r="AU491" i="3"/>
  <c r="AV491" i="3" s="1"/>
  <c r="AU350" i="3"/>
  <c r="AV350" i="3" s="1"/>
  <c r="AU293" i="3"/>
  <c r="AV293" i="3" s="1"/>
  <c r="AU300" i="3"/>
  <c r="AV300" i="3" s="1"/>
  <c r="AU311" i="3"/>
  <c r="AV311" i="3" s="1"/>
  <c r="AU446" i="3"/>
  <c r="AV446" i="3" s="1"/>
  <c r="AU148" i="3"/>
  <c r="AV148" i="3" s="1"/>
  <c r="AU324" i="3"/>
  <c r="AV324" i="3" s="1"/>
  <c r="AU323" i="3"/>
  <c r="AV323" i="3" s="1"/>
  <c r="AU54" i="3"/>
  <c r="AV54" i="3" s="1"/>
  <c r="AU494" i="3"/>
  <c r="AV494" i="3" s="1"/>
  <c r="AU258" i="3"/>
  <c r="AV258" i="3" s="1"/>
  <c r="AU486" i="3"/>
  <c r="AV486" i="3" s="1"/>
  <c r="AU487" i="3"/>
  <c r="AV487" i="3" s="1"/>
  <c r="AU344" i="3"/>
  <c r="AV344" i="3" s="1"/>
  <c r="AU288" i="3"/>
  <c r="AV288" i="3" s="1"/>
  <c r="AU413" i="3"/>
  <c r="AV413" i="3" s="1"/>
  <c r="AU132" i="3"/>
  <c r="AV132" i="3" s="1"/>
  <c r="AU119" i="3"/>
  <c r="AV119" i="3" s="1"/>
  <c r="AU335" i="3"/>
  <c r="AV335" i="3" s="1"/>
  <c r="AU319" i="3"/>
  <c r="AV319" i="3" s="1"/>
  <c r="AU320" i="3"/>
  <c r="AV320" i="3" s="1"/>
  <c r="AU16" i="3"/>
  <c r="AV16" i="3" s="1"/>
  <c r="AU431" i="3"/>
  <c r="AV431" i="3" s="1"/>
  <c r="AU19" i="3"/>
  <c r="AV19" i="3" s="1"/>
  <c r="AU173" i="3"/>
  <c r="AV173" i="3" s="1"/>
  <c r="AU84" i="3"/>
  <c r="AV84" i="3" s="1"/>
  <c r="AU427" i="3"/>
  <c r="AV427" i="3" s="1"/>
  <c r="AU195" i="3"/>
  <c r="AV195" i="3" s="1"/>
  <c r="AU224" i="3"/>
  <c r="AV224" i="3" s="1"/>
  <c r="AU275" i="3"/>
  <c r="AV275" i="3" s="1"/>
  <c r="AU17" i="3"/>
  <c r="AV17" i="3" s="1"/>
  <c r="AU90" i="3"/>
  <c r="AV90" i="3" s="1"/>
  <c r="AU92" i="3"/>
  <c r="AV92" i="3" s="1"/>
  <c r="AU379" i="3"/>
  <c r="AV379" i="3" s="1"/>
  <c r="AU378" i="3"/>
  <c r="AV378" i="3" s="1"/>
  <c r="AU276" i="3"/>
  <c r="AV276" i="3" s="1"/>
  <c r="AU87" i="3"/>
  <c r="AV87" i="3" s="1"/>
  <c r="AU103" i="3"/>
  <c r="AV103" i="3" s="1"/>
  <c r="AU305" i="3"/>
  <c r="AV305" i="3" s="1"/>
  <c r="AU108" i="3"/>
  <c r="AV108" i="3" s="1"/>
  <c r="AU204" i="3"/>
  <c r="AV204" i="3" s="1"/>
  <c r="AU77" i="3"/>
  <c r="AV77" i="3" s="1"/>
  <c r="AU289" i="3"/>
  <c r="AV289" i="3" s="1"/>
  <c r="AU229" i="3"/>
  <c r="AV229" i="3" s="1"/>
  <c r="AU59" i="3"/>
  <c r="AV59" i="3" s="1"/>
  <c r="AU481" i="3"/>
  <c r="AV481" i="3" s="1"/>
  <c r="AU152" i="3"/>
  <c r="AV152" i="3" s="1"/>
  <c r="AU523" i="3"/>
  <c r="AV523" i="3" s="1"/>
  <c r="AU266" i="3"/>
  <c r="AV266" i="3" s="1"/>
  <c r="AU129" i="3"/>
  <c r="AV129" i="3" s="1"/>
  <c r="AU178" i="3"/>
  <c r="AV178" i="3" s="1"/>
  <c r="AU475" i="3"/>
  <c r="AV475" i="3" s="1"/>
  <c r="AU471" i="3"/>
  <c r="AV471" i="3" s="1"/>
  <c r="AU252" i="3"/>
  <c r="AV252" i="3" s="1"/>
  <c r="AU499" i="3"/>
  <c r="AV499" i="3" s="1"/>
  <c r="AU359" i="3"/>
  <c r="AV359" i="3" s="1"/>
  <c r="AU369" i="3"/>
  <c r="AV369" i="3" s="1"/>
  <c r="AU37" i="3"/>
  <c r="AV37" i="3" s="1"/>
  <c r="AU208" i="3"/>
  <c r="AV208" i="3" s="1"/>
  <c r="AU67" i="3"/>
  <c r="AV67" i="3" s="1"/>
  <c r="AX249" i="4"/>
  <c r="AY249" i="4" s="1" a="1"/>
  <c r="AY249" i="4" s="1"/>
  <c r="AZ249" i="4" s="1" a="1"/>
  <c r="AZ249" i="4" s="1"/>
  <c r="BA249" i="4" s="1" a="1"/>
  <c r="BA249" i="4" s="1"/>
  <c r="AU93" i="3"/>
  <c r="AV93" i="3" s="1"/>
  <c r="AU434" i="3"/>
  <c r="AV434" i="3" s="1"/>
  <c r="AU496" i="3"/>
  <c r="AV496" i="3" s="1"/>
  <c r="AU33" i="3"/>
  <c r="AV33" i="3" s="1"/>
  <c r="AU36" i="3"/>
  <c r="AV36" i="3" s="1"/>
  <c r="AU192" i="3"/>
  <c r="AV192" i="3" s="1"/>
  <c r="AU190" i="3"/>
  <c r="AV190" i="3" s="1"/>
  <c r="AU514" i="3"/>
  <c r="AV514" i="3" s="1"/>
  <c r="AU515" i="3"/>
  <c r="AV515" i="3" s="1"/>
  <c r="AU274" i="3"/>
  <c r="AV274" i="3" s="1"/>
  <c r="AU517" i="3"/>
  <c r="AV517" i="3" s="1"/>
  <c r="AU121" i="3"/>
  <c r="AV121" i="3" s="1"/>
  <c r="AU134" i="3"/>
  <c r="AV134" i="3" s="1"/>
  <c r="AU414" i="3"/>
  <c r="AV414" i="3" s="1"/>
  <c r="AU257" i="3"/>
  <c r="AV257" i="3" s="1"/>
  <c r="AU419" i="3"/>
  <c r="AV419" i="3" s="1"/>
  <c r="AU281" i="3"/>
  <c r="AV281" i="3" s="1"/>
  <c r="AU534" i="3"/>
  <c r="AV534" i="3" s="1"/>
  <c r="AU11" i="3"/>
  <c r="AV11" i="3" s="1"/>
  <c r="AU223" i="3"/>
  <c r="AV223" i="3" s="1"/>
  <c r="AU128" i="3"/>
  <c r="AV128" i="3" s="1"/>
  <c r="AU348" i="3"/>
  <c r="AV348" i="3" s="1"/>
  <c r="AU31" i="3"/>
  <c r="AV31" i="3" s="1"/>
  <c r="AU381" i="3"/>
  <c r="AV381" i="3" s="1"/>
  <c r="AU312" i="3"/>
  <c r="AV312" i="3" s="1"/>
  <c r="AU456" i="3"/>
  <c r="AV456" i="3" s="1"/>
  <c r="AU366" i="3"/>
  <c r="AV366" i="3" s="1"/>
  <c r="AU304" i="3"/>
  <c r="AV304" i="3" s="1"/>
  <c r="AU397" i="3"/>
  <c r="AV397" i="3" s="1"/>
  <c r="AU139" i="3"/>
  <c r="AV139" i="3" s="1"/>
  <c r="AU230" i="3"/>
  <c r="AV230" i="3" s="1"/>
  <c r="AU401" i="3"/>
  <c r="AV401" i="3" s="1"/>
  <c r="AU234" i="3"/>
  <c r="AV234" i="3" s="1"/>
  <c r="AU210" i="3"/>
  <c r="AV210" i="3" s="1"/>
  <c r="AU182" i="3"/>
  <c r="AV182" i="3" s="1"/>
  <c r="AU186" i="3"/>
  <c r="AV186" i="3" s="1"/>
  <c r="AU200" i="3"/>
  <c r="AV200" i="3" s="1"/>
  <c r="AU197" i="3"/>
  <c r="AV197" i="3" s="1"/>
  <c r="AU199" i="3"/>
  <c r="AV199" i="3" s="1"/>
  <c r="AU227" i="3"/>
  <c r="AV227" i="3" s="1"/>
  <c r="AU435" i="3"/>
  <c r="AV435" i="3" s="1"/>
  <c r="AU476" i="3"/>
  <c r="AV476" i="3" s="1"/>
  <c r="AU478" i="3"/>
  <c r="AV478" i="3" s="1"/>
  <c r="AU98" i="3"/>
  <c r="AV98" i="3" s="1"/>
  <c r="AU101" i="3"/>
  <c r="AV101" i="3" s="1"/>
  <c r="AU5" i="3"/>
  <c r="AV5" i="3" s="1"/>
  <c r="AU261" i="3"/>
  <c r="AV261" i="3" s="1"/>
  <c r="AU241" i="3"/>
  <c r="AV241" i="3" s="1"/>
  <c r="AU68" i="3"/>
  <c r="AV68" i="3" s="1"/>
  <c r="AU18" i="3"/>
  <c r="AV18" i="3" s="1"/>
  <c r="AU55" i="3"/>
  <c r="AV55" i="3" s="1"/>
  <c r="AU81" i="3"/>
  <c r="AV81" i="3" s="1"/>
  <c r="AU426" i="3"/>
  <c r="AV426" i="3" s="1"/>
  <c r="AU24" i="3"/>
  <c r="AV24" i="3" s="1"/>
  <c r="AU463" i="3"/>
  <c r="AV463" i="3" s="1"/>
  <c r="AU454" i="3"/>
  <c r="AV454" i="3" s="1"/>
  <c r="AU504" i="3"/>
  <c r="AV504" i="3" s="1"/>
  <c r="AU221" i="3"/>
  <c r="AV221" i="3" s="1"/>
  <c r="AU83" i="3"/>
  <c r="AV83" i="3" s="1"/>
  <c r="AU477" i="3"/>
  <c r="AV477" i="3" s="1"/>
  <c r="AU479" i="3"/>
  <c r="AV479" i="3" s="1"/>
  <c r="AU284" i="3"/>
  <c r="AV284" i="3" s="1"/>
  <c r="AU469" i="3"/>
  <c r="AV469" i="3" s="1"/>
  <c r="AU25" i="3"/>
  <c r="AV25" i="3" s="1"/>
  <c r="AU56" i="3"/>
  <c r="AV56" i="3" s="1"/>
  <c r="AU28" i="3"/>
  <c r="AV28" i="3" s="1"/>
  <c r="AU23" i="3"/>
  <c r="AV23" i="3" s="1"/>
  <c r="AU452" i="3"/>
  <c r="AV452" i="3" s="1"/>
  <c r="AU10" i="3"/>
  <c r="AV10" i="3" s="1"/>
  <c r="AU237" i="3"/>
  <c r="AV237" i="3" s="1"/>
  <c r="AU35" i="3"/>
  <c r="AV35" i="3" s="1"/>
  <c r="AU72" i="3"/>
  <c r="AV72" i="3" s="1"/>
  <c r="AU285" i="3"/>
  <c r="AV285" i="3" s="1"/>
  <c r="AU259" i="3"/>
  <c r="AV259" i="3" s="1"/>
  <c r="AU106" i="3"/>
  <c r="AV106" i="3" s="1"/>
  <c r="AU468" i="3"/>
  <c r="AV468" i="3" s="1"/>
  <c r="AU502" i="3"/>
  <c r="AV502" i="3" s="1"/>
  <c r="AU508" i="3"/>
  <c r="AV508" i="3" s="1"/>
  <c r="AU423" i="3"/>
  <c r="AV423" i="3" s="1"/>
  <c r="AU309" i="3"/>
  <c r="AV309" i="3" s="1"/>
  <c r="AU245" i="3"/>
  <c r="AV245" i="3" s="1"/>
  <c r="AU367" i="3"/>
  <c r="AV367" i="3" s="1"/>
  <c r="AU441" i="3"/>
  <c r="AV441" i="3" s="1"/>
  <c r="AU12" i="3"/>
  <c r="AV12" i="3" s="1"/>
  <c r="AU449" i="3"/>
  <c r="AV449" i="3" s="1"/>
  <c r="AU322" i="3"/>
  <c r="AV322" i="3" s="1"/>
  <c r="AU112" i="3"/>
  <c r="AV112" i="3" s="1"/>
  <c r="AU123" i="3"/>
  <c r="AV123" i="3" s="1"/>
  <c r="AU47" i="3"/>
  <c r="AV47" i="3" s="1"/>
  <c r="AU110" i="3"/>
  <c r="AV110" i="3" s="1"/>
  <c r="AU79" i="3"/>
  <c r="AV79" i="3" s="1"/>
  <c r="AU283" i="3"/>
  <c r="AV283" i="3" s="1"/>
  <c r="AX53" i="4"/>
  <c r="AY53" i="4" s="1" a="1"/>
  <c r="AY53" i="4" s="1"/>
  <c r="AZ53" i="4" s="1" a="1"/>
  <c r="AZ53" i="4" s="1"/>
  <c r="BA53" i="4" s="1" a="1"/>
  <c r="BA53" i="4" s="1"/>
  <c r="AU373" i="3"/>
  <c r="AV373" i="3" s="1"/>
  <c r="AU363" i="3"/>
  <c r="AV363" i="3" s="1"/>
  <c r="AU65" i="3"/>
  <c r="AV65" i="3" s="1"/>
  <c r="AU167" i="3"/>
  <c r="AV167" i="3" s="1"/>
  <c r="AU509" i="3"/>
  <c r="AV509" i="3" s="1"/>
  <c r="AU356" i="3"/>
  <c r="AV356" i="3" s="1"/>
  <c r="AU145" i="3"/>
  <c r="AV145" i="3" s="1"/>
  <c r="AU49" i="3"/>
  <c r="AV49" i="3" s="1"/>
  <c r="AU386" i="3"/>
  <c r="AV386" i="3" s="1"/>
  <c r="AU566" i="3"/>
  <c r="AV566" i="3" s="1"/>
  <c r="AU140" i="3"/>
  <c r="AV140" i="3" s="1"/>
  <c r="AX260" i="4"/>
  <c r="AY260" i="4" s="1" a="1"/>
  <c r="AY260" i="4" s="1"/>
  <c r="AZ260" i="4" s="1" a="1"/>
  <c r="AZ260" i="4" s="1"/>
  <c r="BA260" i="4" s="1" a="1"/>
  <c r="BA260" i="4" s="1"/>
  <c r="AU159" i="3"/>
  <c r="AV159" i="3" s="1"/>
  <c r="AU69" i="3"/>
  <c r="AV69" i="3" s="1"/>
  <c r="AU207" i="3"/>
  <c r="AV207" i="3" s="1"/>
  <c r="AU447" i="3"/>
  <c r="AV447" i="3" s="1"/>
  <c r="AU302" i="3"/>
  <c r="AV302" i="3" s="1"/>
  <c r="AU295" i="3"/>
  <c r="AV295" i="3" s="1"/>
  <c r="AU303" i="3"/>
  <c r="AV303" i="3" s="1"/>
  <c r="AU135" i="3"/>
  <c r="AV135" i="3" s="1"/>
  <c r="AU177" i="3"/>
  <c r="AV177" i="3" s="1"/>
  <c r="AX264" i="4"/>
  <c r="AY264" i="4" s="1" a="1"/>
  <c r="AY264" i="4" s="1"/>
  <c r="AZ264" i="4" s="1" a="1"/>
  <c r="AZ264" i="4" s="1"/>
  <c r="BA264" i="4" s="1" a="1"/>
  <c r="BA264" i="4" s="1"/>
  <c r="AX225" i="4"/>
  <c r="AY225" i="4" s="1" a="1"/>
  <c r="AY225" i="4" s="1"/>
  <c r="AZ225" i="4" s="1" a="1"/>
  <c r="AZ225" i="4" s="1"/>
  <c r="BA225" i="4" s="1" a="1"/>
  <c r="BA225" i="4" s="1"/>
  <c r="AX217" i="4"/>
  <c r="AY217" i="4" s="1" a="1"/>
  <c r="AY217" i="4" s="1"/>
  <c r="AZ217" i="4" s="1" a="1"/>
  <c r="AZ217" i="4" s="1"/>
  <c r="BA217" i="4" s="1" a="1"/>
  <c r="BA217" i="4" s="1"/>
  <c r="AX169" i="4"/>
  <c r="AY169" i="4" s="1" a="1"/>
  <c r="AY169" i="4" s="1"/>
  <c r="AZ169" i="4" s="1" a="1"/>
  <c r="AZ169" i="4" s="1"/>
  <c r="BA169" i="4" s="1" a="1"/>
  <c r="BA169" i="4" s="1"/>
  <c r="AX268" i="4"/>
  <c r="AY268" i="4" s="1" a="1"/>
  <c r="AY268" i="4" s="1"/>
  <c r="AZ268" i="4" s="1" a="1"/>
  <c r="AZ268" i="4" s="1"/>
  <c r="BA268" i="4" s="1" a="1"/>
  <c r="BA268" i="4" s="1"/>
  <c r="AX281" i="4"/>
  <c r="AY281" i="4" s="1" a="1"/>
  <c r="AY281" i="4" s="1"/>
  <c r="AZ281" i="4" s="1" a="1"/>
  <c r="AZ281" i="4" s="1"/>
  <c r="BA281" i="4" s="1" a="1"/>
  <c r="BA281" i="4" s="1"/>
  <c r="AU155" i="3"/>
  <c r="AV155" i="3" s="1"/>
  <c r="AU540" i="3"/>
  <c r="AV540" i="3" s="1"/>
  <c r="AU175" i="3"/>
  <c r="AV175" i="3" s="1"/>
  <c r="AU99" i="3"/>
  <c r="AV99" i="3" s="1"/>
  <c r="AU572" i="3"/>
  <c r="AV572" i="3" s="1"/>
  <c r="AU587" i="3"/>
  <c r="AV587" i="3" s="1"/>
  <c r="AU603" i="3"/>
  <c r="AV603" i="3" s="1"/>
  <c r="AU530" i="3"/>
  <c r="AV530" i="3" s="1"/>
  <c r="AU561" i="3"/>
  <c r="AV561" i="3" s="1"/>
  <c r="AU669" i="3"/>
  <c r="AV669" i="3" s="1"/>
  <c r="AU396" i="3"/>
  <c r="AV396" i="3" s="1"/>
  <c r="AR349" i="20"/>
  <c r="AS349" i="20" s="1"/>
  <c r="AR357" i="20"/>
  <c r="AS357" i="20" s="1"/>
  <c r="AR345" i="20"/>
  <c r="AS345" i="20" s="1"/>
  <c r="AR353" i="20"/>
  <c r="AS353" i="20" s="1"/>
  <c r="AU664" i="3"/>
  <c r="AV664" i="3" s="1"/>
  <c r="AU14" i="3"/>
  <c r="AV14" i="3" s="1"/>
  <c r="AU573" i="3"/>
  <c r="AV573" i="3" s="1"/>
  <c r="AU307" i="3"/>
  <c r="AV307" i="3" s="1"/>
  <c r="AU500" i="3"/>
  <c r="AV500" i="3" s="1"/>
  <c r="AU358" i="3"/>
  <c r="AV358" i="3" s="1"/>
  <c r="AU548" i="3"/>
  <c r="AV548" i="3" s="1"/>
  <c r="AU585" i="3"/>
  <c r="AV585" i="3" s="1"/>
  <c r="AU601" i="3"/>
  <c r="AV601" i="3" s="1"/>
  <c r="AU659" i="3"/>
  <c r="AV659" i="3" s="1"/>
  <c r="AU74" i="3"/>
  <c r="AV74" i="3" s="1"/>
  <c r="AU383" i="3"/>
  <c r="AV383" i="3" s="1"/>
  <c r="AU531" i="3"/>
  <c r="AV531" i="3" s="1"/>
  <c r="AU565" i="3"/>
  <c r="AV565" i="3" s="1"/>
  <c r="AU580" i="3"/>
  <c r="AV580" i="3" s="1"/>
  <c r="AU595" i="3"/>
  <c r="AV595" i="3" s="1"/>
  <c r="AU611" i="3"/>
  <c r="AV611" i="3" s="1"/>
  <c r="AU667" i="3"/>
  <c r="AV667" i="3" s="1"/>
  <c r="AU529" i="3"/>
  <c r="AV529" i="3" s="1"/>
  <c r="AU390" i="3"/>
  <c r="AV390" i="3" s="1"/>
  <c r="AU235" i="3"/>
  <c r="AV235" i="3" s="1"/>
  <c r="AU563" i="3"/>
  <c r="AV563" i="3" s="1"/>
  <c r="AU592" i="3"/>
  <c r="AV592" i="3" s="1"/>
  <c r="AU608" i="3"/>
  <c r="AV608" i="3" s="1"/>
  <c r="AU180" i="3"/>
  <c r="AV180" i="3" s="1"/>
  <c r="AU661" i="3"/>
  <c r="AV661" i="3" s="1"/>
  <c r="AR410" i="20"/>
  <c r="AS410" i="20" s="1"/>
  <c r="AR462" i="20"/>
  <c r="AS462" i="20" s="1"/>
  <c r="AR344" i="20"/>
  <c r="AS344" i="20" s="1"/>
  <c r="AR370" i="20"/>
  <c r="AS370" i="20" s="1"/>
  <c r="AU560" i="3"/>
  <c r="AV560" i="3" s="1"/>
  <c r="AU176" i="3"/>
  <c r="AV176" i="3" s="1"/>
  <c r="AU507" i="3"/>
  <c r="AV507" i="3" s="1"/>
  <c r="AU473" i="3"/>
  <c r="AV473" i="3" s="1"/>
  <c r="AU512" i="3"/>
  <c r="AV512" i="3" s="1"/>
  <c r="AU570" i="3"/>
  <c r="AV570" i="3" s="1"/>
  <c r="AU589" i="3"/>
  <c r="AV589" i="3" s="1"/>
  <c r="AU605" i="3"/>
  <c r="AV605" i="3" s="1"/>
  <c r="AU349" i="3"/>
  <c r="AV349" i="3" s="1"/>
  <c r="AR434" i="20"/>
  <c r="AS434" i="20" s="1"/>
  <c r="AR442" i="20"/>
  <c r="AS442" i="20" s="1"/>
  <c r="AR407" i="20"/>
  <c r="AS407" i="20" s="1"/>
  <c r="AU216" i="3"/>
  <c r="AV216" i="3" s="1"/>
  <c r="AU170" i="3"/>
  <c r="AV170" i="3" s="1"/>
  <c r="AU569" i="3"/>
  <c r="AV569" i="3" s="1"/>
  <c r="AU130" i="3"/>
  <c r="AV130" i="3" s="1"/>
  <c r="AU385" i="3"/>
  <c r="AV385" i="3" s="1"/>
  <c r="AU151" i="3"/>
  <c r="AV151" i="3" s="1"/>
  <c r="AU576" i="3"/>
  <c r="AV576" i="3" s="1"/>
  <c r="AU591" i="3"/>
  <c r="AV591" i="3" s="1"/>
  <c r="AU607" i="3"/>
  <c r="AV607" i="3" s="1"/>
  <c r="AU663" i="3"/>
  <c r="AV663" i="3" s="1"/>
  <c r="AU588" i="3"/>
  <c r="AV588" i="3" s="1"/>
  <c r="AU604" i="3"/>
  <c r="AV604" i="3" s="1"/>
  <c r="AU668" i="3"/>
  <c r="AV668" i="3" s="1"/>
  <c r="AU652" i="3"/>
  <c r="AV652" i="3" s="1"/>
  <c r="AR351" i="20"/>
  <c r="AS351" i="20" s="1"/>
  <c r="AR359" i="20"/>
  <c r="AS359" i="20" s="1"/>
  <c r="AR409" i="20"/>
  <c r="AS409" i="20" s="1"/>
  <c r="AR313" i="20"/>
  <c r="AS313" i="20" s="1"/>
  <c r="AR378" i="20"/>
  <c r="AS378" i="20" s="1"/>
  <c r="AR454" i="20"/>
  <c r="AS454" i="20" s="1"/>
  <c r="AR466" i="20"/>
  <c r="AS466" i="20" s="1"/>
  <c r="AR386" i="20"/>
  <c r="AS386" i="20" s="1"/>
  <c r="AR312" i="20"/>
  <c r="AS312" i="20" s="1"/>
  <c r="AR331" i="20"/>
  <c r="AS331" i="20" s="1"/>
  <c r="AR376" i="20"/>
  <c r="AS376" i="20" s="1"/>
  <c r="AR335" i="20"/>
  <c r="AS335" i="20" s="1"/>
  <c r="AR446" i="20"/>
  <c r="AS446" i="20" s="1"/>
  <c r="AU354" i="3"/>
  <c r="AV354" i="3" s="1"/>
  <c r="AU538" i="3"/>
  <c r="AV538" i="3" s="1"/>
  <c r="AU15" i="3"/>
  <c r="AV15" i="3" s="1"/>
  <c r="AU568" i="3"/>
  <c r="AV568" i="3" s="1"/>
  <c r="AU583" i="3"/>
  <c r="AV583" i="3" s="1"/>
  <c r="AU599" i="3"/>
  <c r="AV599" i="3" s="1"/>
  <c r="AU671" i="3"/>
  <c r="AV671" i="3" s="1"/>
  <c r="AU191" i="3"/>
  <c r="AV191" i="3" s="1"/>
  <c r="AU64" i="3"/>
  <c r="AV64" i="3" s="1"/>
  <c r="AU62" i="3"/>
  <c r="AV62" i="3" s="1"/>
  <c r="AU581" i="3"/>
  <c r="AV581" i="3" s="1"/>
  <c r="AU596" i="3"/>
  <c r="AV596" i="3" s="1"/>
  <c r="AU612" i="3"/>
  <c r="AV612" i="3" s="1"/>
  <c r="AU660" i="3"/>
  <c r="AV660" i="3" s="1"/>
  <c r="AU78" i="3"/>
  <c r="AV78" i="3" s="1"/>
  <c r="AU142" i="3"/>
  <c r="AV142" i="3" s="1"/>
  <c r="AU404" i="3"/>
  <c r="AV404" i="3" s="1"/>
  <c r="AU144" i="3"/>
  <c r="AV144" i="3" s="1"/>
  <c r="AU558" i="3"/>
  <c r="AV558" i="3" s="1"/>
  <c r="AU665" i="3"/>
  <c r="AV665" i="3" s="1"/>
  <c r="AU8" i="3"/>
  <c r="AV8" i="3" s="1"/>
  <c r="AU532" i="3"/>
  <c r="AV532" i="3" s="1"/>
  <c r="AU215" i="3"/>
  <c r="AV215" i="3" s="1"/>
  <c r="AU160" i="3"/>
  <c r="AV160" i="3" s="1"/>
  <c r="AU321" i="3"/>
  <c r="AV321" i="3" s="1"/>
  <c r="AU220" i="3"/>
  <c r="AV220" i="3" s="1"/>
  <c r="AU70" i="3"/>
  <c r="AV70" i="3" s="1"/>
  <c r="AU172" i="3"/>
  <c r="AV172" i="3" s="1"/>
  <c r="AX108" i="4"/>
  <c r="AY108" i="4" s="1" a="1"/>
  <c r="AY108" i="4" s="1"/>
  <c r="AZ108" i="4" s="1" a="1"/>
  <c r="AZ108" i="4" s="1"/>
  <c r="BA108" i="4" s="1" a="1"/>
  <c r="BA108" i="4" s="1"/>
  <c r="AR348" i="20"/>
  <c r="AS348" i="20" s="1"/>
  <c r="AR303" i="20"/>
  <c r="AS303" i="20" s="1"/>
  <c r="AR302" i="20"/>
  <c r="AS302" i="20" s="1"/>
  <c r="AR347" i="20"/>
  <c r="AS347" i="20" s="1"/>
  <c r="AR355" i="20"/>
  <c r="AS355" i="20" s="1"/>
  <c r="AR346" i="20"/>
  <c r="AS346" i="20" s="1"/>
  <c r="AR354" i="20"/>
  <c r="AS354" i="20" s="1"/>
  <c r="AR408" i="20"/>
  <c r="AS408" i="20" s="1"/>
  <c r="AR411" i="20"/>
  <c r="AS411" i="20" s="1"/>
  <c r="AR323" i="20"/>
  <c r="AS323" i="20" s="1"/>
  <c r="AR362" i="20"/>
  <c r="AS362" i="20" s="1"/>
  <c r="AR394" i="20"/>
  <c r="AS394" i="20" s="1"/>
  <c r="AR422" i="20"/>
  <c r="AS422" i="20" s="1"/>
  <c r="AR486" i="20"/>
  <c r="AS486" i="20" s="1"/>
  <c r="AR372" i="20"/>
  <c r="AS372" i="20" s="1"/>
  <c r="AR418" i="20"/>
  <c r="AS418" i="20" s="1"/>
  <c r="AR482" i="20"/>
  <c r="AS482" i="20" s="1"/>
  <c r="AR382" i="20"/>
  <c r="AS382" i="20" s="1"/>
  <c r="AR430" i="20"/>
  <c r="AS430" i="20" s="1"/>
  <c r="AR327" i="20"/>
  <c r="AS327" i="20" s="1"/>
  <c r="AR368" i="20"/>
  <c r="AS368" i="20" s="1"/>
  <c r="AR426" i="20"/>
  <c r="AS426" i="20" s="1"/>
  <c r="AR356" i="20"/>
  <c r="AS356" i="20" s="1"/>
  <c r="AR306" i="20"/>
  <c r="AS306" i="20" s="1"/>
  <c r="AR470" i="20"/>
  <c r="AS470" i="20" s="1"/>
  <c r="AR380" i="20"/>
  <c r="AS380" i="20" s="1"/>
  <c r="AR390" i="20"/>
  <c r="AS390" i="20" s="1"/>
  <c r="AR404" i="20"/>
  <c r="AS404" i="20" s="1"/>
  <c r="AR474" i="20"/>
  <c r="AS474" i="20" s="1"/>
  <c r="AR350" i="20"/>
  <c r="AS350" i="20" s="1"/>
  <c r="AR358" i="20"/>
  <c r="AS358" i="20" s="1"/>
  <c r="AR406" i="20"/>
  <c r="AS406" i="20" s="1"/>
  <c r="AR388" i="20"/>
  <c r="AS388" i="20" s="1"/>
  <c r="AR450" i="20"/>
  <c r="AS450" i="20" s="1"/>
  <c r="AR366" i="20"/>
  <c r="AS366" i="20" s="1"/>
  <c r="AR402" i="20"/>
  <c r="AS402" i="20" s="1"/>
  <c r="AR317" i="20"/>
  <c r="AS317" i="20" s="1"/>
  <c r="AR384" i="20"/>
  <c r="AS384" i="20" s="1"/>
  <c r="AR458" i="20"/>
  <c r="AS458" i="20" s="1"/>
  <c r="AR314" i="20"/>
  <c r="AS314" i="20" s="1"/>
  <c r="AR352" i="20"/>
  <c r="AS352" i="20" s="1"/>
  <c r="AR360" i="20"/>
  <c r="AS360" i="20" s="1"/>
  <c r="AR339" i="20"/>
  <c r="AS339" i="20" s="1"/>
  <c r="AR438" i="20"/>
  <c r="AS438" i="20" s="1"/>
  <c r="AR364" i="20"/>
  <c r="AS364" i="20" s="1"/>
  <c r="AR396" i="20"/>
  <c r="AS396" i="20" s="1"/>
  <c r="AR374" i="20"/>
  <c r="AS374" i="20" s="1"/>
  <c r="AR414" i="20"/>
  <c r="AS414" i="20" s="1"/>
  <c r="AR478" i="20"/>
  <c r="AS478" i="20" s="1"/>
  <c r="AR343" i="20"/>
  <c r="AS343" i="20" s="1"/>
  <c r="AR392" i="20"/>
  <c r="AS392" i="20" s="1"/>
  <c r="AU48" i="3"/>
  <c r="AV48" i="3" s="1"/>
  <c r="AU29" i="3"/>
  <c r="AV29" i="3" s="1"/>
  <c r="AU351" i="3"/>
  <c r="AV351" i="3" s="1"/>
  <c r="AU314" i="3"/>
  <c r="AV314" i="3" s="1"/>
  <c r="AU536" i="3"/>
  <c r="AV536" i="3" s="1"/>
  <c r="AU518" i="3"/>
  <c r="AV518" i="3" s="1"/>
  <c r="AU253" i="3"/>
  <c r="AV253" i="3" s="1"/>
  <c r="AU328" i="3"/>
  <c r="AV328" i="3" s="1"/>
  <c r="AU298" i="3"/>
  <c r="AV298" i="3" s="1"/>
  <c r="AU282" i="3"/>
  <c r="AV282" i="3" s="1"/>
  <c r="AU260" i="3"/>
  <c r="AV260" i="3" s="1"/>
  <c r="AU114" i="3"/>
  <c r="AV114" i="3" s="1"/>
  <c r="AU104" i="3"/>
  <c r="AV104" i="3" s="1"/>
  <c r="AU313" i="3"/>
  <c r="AV313" i="3" s="1"/>
  <c r="AU242" i="3"/>
  <c r="AV242" i="3" s="1"/>
  <c r="AU109" i="3"/>
  <c r="AV109" i="3" s="1"/>
  <c r="AU95" i="3"/>
  <c r="AV95" i="3" s="1"/>
  <c r="AU465" i="3"/>
  <c r="AV465" i="3" s="1"/>
  <c r="AU464" i="3"/>
  <c r="AV464" i="3" s="1"/>
  <c r="AU459" i="3"/>
  <c r="AV459" i="3" s="1"/>
  <c r="AU458" i="3"/>
  <c r="AV458" i="3" s="1"/>
  <c r="AU346" i="3"/>
  <c r="AV346" i="3" s="1"/>
  <c r="AU337" i="3"/>
  <c r="AV337" i="3" s="1"/>
  <c r="AU117" i="3"/>
  <c r="AV117" i="3" s="1"/>
  <c r="AU297" i="3"/>
  <c r="AV297" i="3" s="1"/>
  <c r="AU584" i="3"/>
  <c r="AV584" i="3" s="1"/>
  <c r="AU600" i="3"/>
  <c r="AV600" i="3" s="1"/>
  <c r="AU212" i="3"/>
  <c r="AV212" i="3" s="1"/>
  <c r="AU582" i="3"/>
  <c r="AV582" i="3" s="1"/>
  <c r="AU597" i="3"/>
  <c r="AV597" i="3" s="1"/>
  <c r="AU613" i="3"/>
  <c r="AV613" i="3" s="1"/>
  <c r="AU526" i="3"/>
  <c r="AV526" i="3" s="1"/>
  <c r="AU219" i="3"/>
  <c r="AV219" i="3" s="1"/>
  <c r="AU571" i="3"/>
  <c r="AV571" i="3" s="1"/>
  <c r="AU590" i="3"/>
  <c r="AV590" i="3" s="1"/>
  <c r="AU606" i="3"/>
  <c r="AV606" i="3" s="1"/>
  <c r="AU146" i="3"/>
  <c r="AV146" i="3" s="1"/>
  <c r="AU126" i="3"/>
  <c r="AV126" i="3" s="1"/>
  <c r="AU436" i="3"/>
  <c r="AV436" i="3" s="1"/>
  <c r="AU352" i="3"/>
  <c r="AV352" i="3" s="1"/>
  <c r="AU474" i="3"/>
  <c r="AV474" i="3" s="1"/>
  <c r="AU196" i="3"/>
  <c r="AV196" i="3" s="1"/>
  <c r="AU559" i="3"/>
  <c r="AV559" i="3" s="1"/>
  <c r="AU666" i="3"/>
  <c r="AV666" i="3" s="1"/>
  <c r="AU88" i="3"/>
  <c r="AV88" i="3" s="1"/>
  <c r="AU653" i="3"/>
  <c r="AV653" i="3" s="1"/>
  <c r="AU331" i="3"/>
  <c r="AV331" i="3" s="1"/>
  <c r="AU243" i="3"/>
  <c r="AV243" i="3" s="1"/>
  <c r="AU550" i="3"/>
  <c r="AV550" i="3" s="1"/>
  <c r="AU13" i="3"/>
  <c r="AV13" i="3" s="1"/>
  <c r="AU651" i="3"/>
  <c r="AV651" i="3" s="1"/>
  <c r="AU626" i="3"/>
  <c r="AV626" i="3" s="1"/>
  <c r="AU547" i="3"/>
  <c r="AV547" i="3" s="1"/>
  <c r="AU438" i="3"/>
  <c r="AV438" i="3" s="1"/>
  <c r="AU430" i="3"/>
  <c r="AV430" i="3" s="1"/>
  <c r="AU233" i="3"/>
  <c r="AV233" i="3" s="1"/>
  <c r="AU231" i="3"/>
  <c r="AV231" i="3" s="1"/>
  <c r="AU450" i="3"/>
  <c r="AV450" i="3" s="1"/>
  <c r="AU444" i="3"/>
  <c r="AV444" i="3" s="1"/>
  <c r="AU415" i="3"/>
  <c r="AV415" i="3" s="1"/>
  <c r="AU412" i="3"/>
  <c r="AV412" i="3" s="1"/>
  <c r="AU202" i="3"/>
  <c r="AV202" i="3" s="1"/>
  <c r="AU158" i="3"/>
  <c r="AV158" i="3" s="1"/>
  <c r="AU138" i="3"/>
  <c r="AV138" i="3" s="1"/>
  <c r="AU76" i="3"/>
  <c r="AV76" i="3" s="1"/>
  <c r="AU256" i="3"/>
  <c r="AV256" i="3" s="1"/>
  <c r="AU239" i="3"/>
  <c r="AV239" i="3" s="1"/>
  <c r="AU171" i="3"/>
  <c r="AV171" i="3" s="1"/>
  <c r="AU306" i="3"/>
  <c r="AV306" i="3" s="1"/>
  <c r="AU338" i="3"/>
  <c r="AV338" i="3" s="1"/>
  <c r="AU278" i="3"/>
  <c r="AV278" i="3" s="1"/>
  <c r="AU519" i="3"/>
  <c r="AV519" i="3" s="1"/>
  <c r="AU511" i="3"/>
  <c r="AV511" i="3" s="1"/>
  <c r="AU417" i="3"/>
  <c r="AV417" i="3" s="1"/>
  <c r="AU355" i="3"/>
  <c r="AV355" i="3" s="1"/>
  <c r="AU564" i="3"/>
  <c r="AV564" i="3" s="1"/>
  <c r="AU137" i="3"/>
  <c r="AV137" i="3" s="1"/>
  <c r="AU513" i="3"/>
  <c r="AV513" i="3" s="1"/>
  <c r="AU421" i="3"/>
  <c r="AV421" i="3" s="1"/>
  <c r="AU575" i="3"/>
  <c r="AV575" i="3" s="1"/>
  <c r="AU594" i="3"/>
  <c r="AV594" i="3" s="1"/>
  <c r="AU610" i="3"/>
  <c r="AV610" i="3" s="1"/>
  <c r="AU330" i="3"/>
  <c r="AV330" i="3" s="1"/>
  <c r="AU301" i="3"/>
  <c r="AV301" i="3" s="1"/>
  <c r="AU332" i="3"/>
  <c r="AV332" i="3" s="1"/>
  <c r="AU317" i="3"/>
  <c r="AV317" i="3" s="1"/>
  <c r="AU248" i="3"/>
  <c r="AV248" i="3" s="1"/>
  <c r="AU240" i="3"/>
  <c r="AV240" i="3" s="1"/>
  <c r="AU149" i="3"/>
  <c r="AV149" i="3" s="1"/>
  <c r="AU122" i="3"/>
  <c r="AV122" i="3" s="1"/>
  <c r="AU562" i="3"/>
  <c r="AV562" i="3" s="1"/>
  <c r="AU670" i="3"/>
  <c r="AV670" i="3" s="1"/>
  <c r="AU118" i="3"/>
  <c r="AV118" i="3" s="1"/>
  <c r="AU107" i="3"/>
  <c r="AV107" i="3" s="1"/>
  <c r="AU97" i="3"/>
  <c r="AV97" i="3" s="1"/>
  <c r="AU52" i="3"/>
  <c r="AV52" i="3" s="1"/>
  <c r="AU555" i="3"/>
  <c r="AV555" i="3" s="1"/>
  <c r="AU675" i="3"/>
  <c r="AV675" i="3" s="1"/>
  <c r="AU374" i="3"/>
  <c r="AV374" i="3" s="1"/>
  <c r="AU655" i="3"/>
  <c r="AV655" i="3" s="1"/>
  <c r="AU27" i="3"/>
  <c r="AV27" i="3" s="1"/>
  <c r="AU539" i="3"/>
  <c r="AV539" i="3" s="1"/>
  <c r="AU370" i="3"/>
  <c r="AV370" i="3" s="1"/>
  <c r="AU361" i="3"/>
  <c r="AV361" i="3" s="1"/>
  <c r="AU246" i="3"/>
  <c r="AV246" i="3" s="1"/>
  <c r="AU462" i="3"/>
  <c r="AV462" i="3" s="1"/>
  <c r="AU161" i="3"/>
  <c r="AV161" i="3" s="1"/>
  <c r="AU143" i="3"/>
  <c r="AV143" i="3" s="1"/>
  <c r="AU270" i="3"/>
  <c r="AV270" i="3" s="1"/>
  <c r="AU265" i="3"/>
  <c r="AV265" i="3" s="1"/>
  <c r="AU42" i="3"/>
  <c r="AV42" i="3" s="1"/>
  <c r="AU472" i="3"/>
  <c r="AV472" i="3" s="1"/>
  <c r="AU327" i="3"/>
  <c r="AV327" i="3" s="1"/>
  <c r="AU280" i="3"/>
  <c r="AV280" i="3" s="1"/>
  <c r="AU46" i="3"/>
  <c r="AV46" i="3" s="1"/>
  <c r="AU34" i="3"/>
  <c r="AV34" i="3" s="1"/>
  <c r="AU406" i="3"/>
  <c r="AV406" i="3" s="1"/>
  <c r="AU387" i="3"/>
  <c r="AV387" i="3" s="1"/>
  <c r="AU272" i="3"/>
  <c r="AV272" i="3" s="1"/>
  <c r="AU268" i="3"/>
  <c r="AV268" i="3" s="1"/>
  <c r="AU198" i="3"/>
  <c r="AV198" i="3" s="1"/>
  <c r="AU50" i="3"/>
  <c r="AV50" i="3" s="1"/>
  <c r="AU165" i="3"/>
  <c r="AV165" i="3" s="1"/>
  <c r="AU360" i="3"/>
  <c r="AV360" i="3" s="1"/>
  <c r="AU342" i="3"/>
  <c r="AV342" i="3" s="1"/>
  <c r="AU168" i="3"/>
  <c r="AV168" i="3" s="1"/>
  <c r="AU44" i="3"/>
  <c r="AV44" i="3" s="1"/>
  <c r="AU111" i="3"/>
  <c r="AV111" i="3" s="1"/>
  <c r="AU294" i="3"/>
  <c r="AV294" i="3" s="1"/>
  <c r="AU222" i="3"/>
  <c r="AV222" i="3" s="1"/>
  <c r="AU89" i="3"/>
  <c r="AV89" i="3" s="1"/>
  <c r="AU579" i="3"/>
  <c r="AV579" i="3" s="1"/>
  <c r="AU598" i="3"/>
  <c r="AV598" i="3" s="1"/>
  <c r="AU75" i="3"/>
  <c r="AV75" i="3" s="1"/>
  <c r="AU522" i="3"/>
  <c r="AV522" i="3" s="1"/>
  <c r="AU433" i="3"/>
  <c r="AV433" i="3" s="1"/>
  <c r="AU432" i="3"/>
  <c r="AV432" i="3" s="1"/>
  <c r="AU448" i="3"/>
  <c r="AV448" i="3" s="1"/>
  <c r="AU443" i="3"/>
  <c r="AV443" i="3" s="1"/>
  <c r="AU400" i="3"/>
  <c r="AV400" i="3" s="1"/>
  <c r="AU541" i="3"/>
  <c r="AV541" i="3" s="1"/>
  <c r="AU658" i="3"/>
  <c r="AV658" i="3" s="1"/>
  <c r="AU211" i="3"/>
  <c r="AV211" i="3" s="1"/>
  <c r="AU334" i="3"/>
  <c r="AV334" i="3" s="1"/>
  <c r="AU4" i="3"/>
  <c r="AV4" i="3" s="1"/>
  <c r="AU440" i="3"/>
  <c r="AV440" i="3" s="1"/>
  <c r="AU21" i="3"/>
  <c r="AV21" i="3" s="1"/>
  <c r="AU677" i="3"/>
  <c r="AV677" i="3" s="1"/>
  <c r="AU492" i="3"/>
  <c r="AV492" i="3" s="1"/>
  <c r="AU498" i="3"/>
  <c r="AV498" i="3" s="1"/>
  <c r="AU131" i="3"/>
  <c r="AV131" i="3" s="1"/>
  <c r="AU648" i="3"/>
  <c r="AV648" i="3" s="1"/>
  <c r="AU292" i="3"/>
  <c r="AV292" i="3" s="1"/>
  <c r="AU267" i="3"/>
  <c r="AV267" i="3" s="1"/>
  <c r="AU429" i="3"/>
  <c r="AV429" i="3" s="1"/>
  <c r="AU422" i="3"/>
  <c r="AV422" i="3" s="1"/>
  <c r="AU516" i="3"/>
  <c r="AV516" i="3" s="1"/>
  <c r="AU535" i="3"/>
  <c r="AV535" i="3" s="1"/>
  <c r="AU345" i="3"/>
  <c r="AV345" i="3" s="1"/>
  <c r="AU333" i="3"/>
  <c r="AV333" i="3" s="1"/>
  <c r="AU271" i="3"/>
  <c r="AV271" i="3" s="1"/>
  <c r="AU249" i="3"/>
  <c r="AV249" i="3" s="1"/>
  <c r="AU236" i="3"/>
  <c r="AV236" i="3" s="1"/>
  <c r="AU273" i="3"/>
  <c r="AV273" i="3" s="1"/>
  <c r="AU244" i="3"/>
  <c r="AV244" i="3" s="1"/>
  <c r="AU377" i="3"/>
  <c r="AV377" i="3" s="1"/>
  <c r="AU371" i="3"/>
  <c r="AV371" i="3" s="1"/>
  <c r="AU85" i="3"/>
  <c r="AV85" i="3" s="1"/>
  <c r="AU80" i="3"/>
  <c r="AV80" i="3" s="1"/>
  <c r="AU402" i="3"/>
  <c r="AV402" i="3" s="1"/>
  <c r="AU393" i="3"/>
  <c r="AV393" i="3" s="1"/>
  <c r="AU269" i="3"/>
  <c r="AV269" i="3" s="1"/>
  <c r="AU262" i="3"/>
  <c r="AV262" i="3" s="1"/>
  <c r="AU184" i="3"/>
  <c r="AV184" i="3" s="1"/>
  <c r="AU480" i="3"/>
  <c r="AV480" i="3" s="1"/>
  <c r="AU73" i="3"/>
  <c r="AV73" i="3" s="1"/>
  <c r="AU60" i="3"/>
  <c r="AV60" i="3" s="1"/>
  <c r="AU455" i="3"/>
  <c r="AV455" i="3" s="1"/>
  <c r="AU445" i="3"/>
  <c r="AV445" i="3" s="1"/>
  <c r="AU533" i="3"/>
  <c r="AV533" i="3" s="1"/>
  <c r="AU528" i="3"/>
  <c r="AV528" i="3" s="1"/>
  <c r="AU125" i="3"/>
  <c r="AV125" i="3" s="1"/>
  <c r="AU57" i="3"/>
  <c r="AV57" i="3" s="1"/>
  <c r="AU574" i="3"/>
  <c r="AV574" i="3" s="1"/>
  <c r="AU593" i="3"/>
  <c r="AV593" i="3" s="1"/>
  <c r="AU609" i="3"/>
  <c r="AV609" i="3" s="1"/>
  <c r="AU308" i="3"/>
  <c r="AV308" i="3" s="1"/>
  <c r="AU136" i="3"/>
  <c r="AV136" i="3" s="1"/>
  <c r="AU40" i="3"/>
  <c r="AV40" i="3" s="1"/>
  <c r="AU567" i="3"/>
  <c r="AV567" i="3" s="1"/>
  <c r="AU586" i="3"/>
  <c r="AV586" i="3" s="1"/>
  <c r="AU602" i="3"/>
  <c r="AV602" i="3" s="1"/>
  <c r="AU26" i="3"/>
  <c r="AV26" i="3" s="1"/>
  <c r="AU488" i="3"/>
  <c r="AV488" i="3" s="1"/>
  <c r="AU357" i="3"/>
  <c r="AV357" i="3" s="1"/>
  <c r="AU185" i="3"/>
  <c r="AV185" i="3" s="1"/>
  <c r="AU495" i="3"/>
  <c r="AV495" i="3" s="1"/>
  <c r="AU493" i="3"/>
  <c r="AV493" i="3" s="1"/>
  <c r="AU394" i="3"/>
  <c r="AV394" i="3" s="1"/>
  <c r="AU209" i="3"/>
  <c r="AV209" i="3" s="1"/>
  <c r="AU470" i="3"/>
  <c r="AV470" i="3" s="1"/>
  <c r="AU662" i="3"/>
  <c r="AV662" i="3" s="1"/>
  <c r="AU22" i="3"/>
  <c r="AV22" i="3" s="1"/>
  <c r="AU510" i="3"/>
  <c r="AV510" i="3" s="1"/>
  <c r="AU232" i="3"/>
  <c r="AV232" i="3" s="1"/>
  <c r="AU673" i="3"/>
  <c r="AV673" i="3" s="1"/>
  <c r="AU521" i="3"/>
  <c r="AV521" i="3" s="1"/>
  <c r="AU557" i="3"/>
  <c r="AV557" i="3" s="1"/>
  <c r="AU30" i="3"/>
  <c r="AV30" i="3" s="1"/>
  <c r="AU578" i="3"/>
  <c r="AV578" i="3" s="1"/>
  <c r="AU365" i="3"/>
  <c r="AV365" i="3" s="1"/>
  <c r="AU226" i="3"/>
  <c r="AV226" i="3" s="1"/>
  <c r="AU657" i="3"/>
  <c r="AV657" i="3" s="1"/>
  <c r="AU162" i="3"/>
  <c r="AV162" i="3" s="1"/>
  <c r="AU58" i="3"/>
  <c r="AV58" i="3" s="1"/>
  <c r="AU290" i="3"/>
  <c r="AV290" i="3" s="1"/>
  <c r="AU391" i="3"/>
  <c r="AV391" i="3" s="1"/>
  <c r="AU411" i="3"/>
  <c r="AV411" i="3" s="1"/>
  <c r="AU179" i="3"/>
  <c r="AV179" i="3" s="1"/>
  <c r="AU147" i="3"/>
  <c r="AV147" i="3" s="1"/>
  <c r="AU7" i="3"/>
  <c r="AV7" i="3" s="1"/>
  <c r="AU409" i="3"/>
  <c r="AV409" i="3" s="1"/>
  <c r="AU291" i="3"/>
  <c r="AV291" i="3" s="1"/>
  <c r="AU124" i="3"/>
  <c r="AV124" i="3" s="1"/>
  <c r="AU524" i="3"/>
  <c r="AV524" i="3" s="1"/>
  <c r="AU174" i="3"/>
  <c r="AV174" i="3" s="1"/>
  <c r="AU213" i="3"/>
  <c r="AV213" i="3" s="1"/>
  <c r="AU484" i="3"/>
  <c r="AV484" i="3" s="1"/>
  <c r="AU506" i="3"/>
  <c r="AV506" i="3" s="1"/>
  <c r="AU169" i="3"/>
  <c r="AV169" i="3" s="1"/>
  <c r="AU6" i="3"/>
  <c r="AV6" i="3" s="1"/>
  <c r="AU71" i="3"/>
  <c r="AV71" i="3" s="1"/>
  <c r="AU20" i="3"/>
  <c r="AV20" i="3" s="1"/>
  <c r="AU217" i="3"/>
  <c r="AV217" i="3" s="1"/>
  <c r="AU163" i="3"/>
  <c r="AV163" i="3" s="1"/>
  <c r="AV255" i="23"/>
  <c r="AV698" i="23"/>
  <c r="AV649" i="23"/>
  <c r="AV630" i="23"/>
  <c r="AY630" i="23" s="1"/>
  <c r="AV265" i="23"/>
  <c r="AY265" i="23" s="1"/>
  <c r="AV513" i="23"/>
  <c r="AY513" i="23" s="1"/>
  <c r="AV152" i="23"/>
  <c r="AV613" i="23"/>
  <c r="AY693" i="23"/>
  <c r="AW693" i="23"/>
  <c r="AV694" i="23"/>
  <c r="AW694" i="23" s="1"/>
  <c r="AV650" i="23"/>
  <c r="AW650" i="23" s="1"/>
  <c r="AV589" i="23"/>
  <c r="AV563" i="23"/>
  <c r="AV326" i="23"/>
  <c r="AV310" i="23"/>
  <c r="AW310" i="23" s="1"/>
  <c r="AV305" i="23"/>
  <c r="AV239" i="23"/>
  <c r="AY239" i="23" s="1"/>
  <c r="AV211" i="23"/>
  <c r="AV182" i="23"/>
  <c r="AY182" i="23" s="1"/>
  <c r="AV644" i="23"/>
  <c r="AV636" i="23"/>
  <c r="AV509" i="23"/>
  <c r="AV622" i="23"/>
  <c r="AY622" i="23" s="1"/>
  <c r="AV443" i="23"/>
  <c r="AV88" i="23"/>
  <c r="AV80" i="23"/>
  <c r="AV278" i="23"/>
  <c r="AY278" i="23" s="1"/>
  <c r="AV261" i="23"/>
  <c r="AY261" i="23" s="1"/>
  <c r="AV254" i="23"/>
  <c r="AY254" i="23" s="1"/>
  <c r="AV242" i="23"/>
  <c r="AY242" i="23" s="1"/>
  <c r="AV179" i="23"/>
  <c r="AV168" i="23"/>
  <c r="AY168" i="23" s="1"/>
  <c r="AV125" i="23"/>
  <c r="AY125" i="23" s="1"/>
  <c r="AV690" i="23"/>
  <c r="AY690" i="23" s="1"/>
  <c r="AV594" i="23"/>
  <c r="AW594" i="23" s="1"/>
  <c r="AV527" i="23"/>
  <c r="AV541" i="23"/>
  <c r="AV444" i="23"/>
  <c r="AV366" i="23"/>
  <c r="AW366" i="23" s="1"/>
  <c r="AV227" i="23"/>
  <c r="AV146" i="23"/>
  <c r="AV194" i="23"/>
  <c r="AY194" i="23" s="1"/>
  <c r="AV462" i="23"/>
  <c r="AY462" i="23" s="1"/>
  <c r="AV680" i="23"/>
  <c r="AV490" i="23"/>
  <c r="AV499" i="23"/>
  <c r="AY499" i="23" s="1"/>
  <c r="AV409" i="23"/>
  <c r="AY409" i="23" s="1"/>
  <c r="AV128" i="23"/>
  <c r="AV116" i="23"/>
  <c r="AV94" i="23"/>
  <c r="AV218" i="23"/>
  <c r="AY218" i="23" s="1"/>
  <c r="AV72" i="23"/>
  <c r="AY72" i="23" s="1"/>
  <c r="AV470" i="23"/>
  <c r="AV684" i="23"/>
  <c r="AY684" i="23" s="1"/>
  <c r="AV503" i="23"/>
  <c r="AY503" i="23" s="1"/>
  <c r="AV293" i="23"/>
  <c r="AY293" i="23" s="1"/>
  <c r="AV544" i="23"/>
  <c r="AV263" i="23"/>
  <c r="AV247" i="23"/>
  <c r="AW247" i="23" s="1"/>
  <c r="AV55" i="23"/>
  <c r="AY55" i="23" s="1"/>
  <c r="AV663" i="23"/>
  <c r="AV536" i="23"/>
  <c r="AW536" i="23" s="1"/>
  <c r="AV570" i="23"/>
  <c r="AW570" i="23" s="1"/>
  <c r="AV533" i="23"/>
  <c r="AV423" i="23"/>
  <c r="AV190" i="23"/>
  <c r="AW190" i="23" s="1"/>
  <c r="AV666" i="23"/>
  <c r="AW666" i="23" s="1"/>
  <c r="AV401" i="23"/>
  <c r="AV28" i="23"/>
  <c r="AX165" i="4"/>
  <c r="AY165" i="4" s="1" a="1"/>
  <c r="AY165" i="4" s="1"/>
  <c r="AZ165" i="4" s="1" a="1"/>
  <c r="AZ165" i="4" s="1"/>
  <c r="BA165" i="4" s="1" a="1"/>
  <c r="BA165" i="4" s="1"/>
  <c r="AX56" i="4"/>
  <c r="AY56" i="4" s="1" a="1"/>
  <c r="AY56" i="4" s="1"/>
  <c r="AZ56" i="4" s="1" a="1"/>
  <c r="AZ56" i="4" s="1"/>
  <c r="BA56" i="4" s="1" a="1"/>
  <c r="BA56" i="4" s="1"/>
  <c r="AX256" i="4"/>
  <c r="AY256" i="4" s="1" a="1"/>
  <c r="AY256" i="4" s="1"/>
  <c r="AZ256" i="4" s="1" a="1"/>
  <c r="AZ256" i="4" s="1"/>
  <c r="BA256" i="4" s="1" a="1"/>
  <c r="BA256" i="4" s="1"/>
  <c r="AX213" i="4"/>
  <c r="AY213" i="4" s="1" a="1"/>
  <c r="AY213" i="4" s="1"/>
  <c r="AZ213" i="4" s="1" a="1"/>
  <c r="AZ213" i="4" s="1"/>
  <c r="BA213" i="4" s="1" a="1"/>
  <c r="BA213" i="4" s="1"/>
  <c r="AX21" i="4"/>
  <c r="AY21" i="4" s="1" a="1"/>
  <c r="AY21" i="4" s="1"/>
  <c r="AZ21" i="4" s="1" a="1"/>
  <c r="AZ21" i="4" s="1"/>
  <c r="AX273" i="4"/>
  <c r="AY273" i="4" s="1" a="1"/>
  <c r="AY273" i="4" s="1"/>
  <c r="AZ273" i="4" s="1" a="1"/>
  <c r="AZ273" i="4" s="1"/>
  <c r="BA273" i="4" s="1" a="1"/>
  <c r="BA273" i="4" s="1"/>
  <c r="AX209" i="4"/>
  <c r="AY209" i="4" s="1" a="1"/>
  <c r="AY209" i="4" s="1"/>
  <c r="AZ209" i="4" s="1" a="1"/>
  <c r="AZ209" i="4" s="1"/>
  <c r="BA209" i="4" s="1" a="1"/>
  <c r="BA209" i="4" s="1"/>
  <c r="AX177" i="4"/>
  <c r="AY177" i="4" s="1" a="1"/>
  <c r="AY177" i="4" s="1"/>
  <c r="AZ177" i="4" s="1" a="1"/>
  <c r="AZ177" i="4" s="1"/>
  <c r="BA177" i="4" s="1" a="1"/>
  <c r="BA177" i="4" s="1"/>
  <c r="AX289" i="4"/>
  <c r="AY289" i="4" s="1" a="1"/>
  <c r="AY289" i="4" s="1"/>
  <c r="AZ289" i="4" s="1" a="1"/>
  <c r="AZ289" i="4" s="1"/>
  <c r="BA289" i="4" s="1" a="1"/>
  <c r="BA289" i="4" s="1"/>
  <c r="AX241" i="4"/>
  <c r="AY241" i="4" s="1" a="1"/>
  <c r="AY241" i="4" s="1"/>
  <c r="AZ241" i="4" s="1" a="1"/>
  <c r="AZ241" i="4" s="1"/>
  <c r="BA241" i="4" s="1" a="1"/>
  <c r="BA241" i="4" s="1"/>
  <c r="AX191" i="4"/>
  <c r="AY191" i="4" s="1" a="1"/>
  <c r="AY191" i="4" s="1"/>
  <c r="AZ191" i="4" s="1" a="1"/>
  <c r="AZ191" i="4" s="1"/>
  <c r="BA191" i="4" s="1" a="1"/>
  <c r="BA191" i="4" s="1"/>
  <c r="AX175" i="4"/>
  <c r="AY175" i="4" s="1" a="1"/>
  <c r="AY175" i="4" s="1"/>
  <c r="AZ175" i="4" s="1" a="1"/>
  <c r="AZ175" i="4" s="1"/>
  <c r="BA175" i="4" s="1" a="1"/>
  <c r="BA175" i="4" s="1"/>
  <c r="AX257" i="4"/>
  <c r="AY257" i="4" s="1" a="1"/>
  <c r="AY257" i="4" s="1"/>
  <c r="AZ257" i="4" s="1" a="1"/>
  <c r="AZ257" i="4" s="1"/>
  <c r="BA257" i="4" s="1" a="1"/>
  <c r="BA257" i="4" s="1"/>
  <c r="AX115" i="4"/>
  <c r="AY115" i="4" s="1" a="1"/>
  <c r="AY115" i="4" s="1"/>
  <c r="AZ115" i="4" s="1" a="1"/>
  <c r="AZ115" i="4" s="1"/>
  <c r="BA115" i="4" s="1" a="1"/>
  <c r="BA115" i="4" s="1"/>
  <c r="AX233" i="4"/>
  <c r="AY233" i="4" s="1" a="1"/>
  <c r="AY233" i="4" s="1"/>
  <c r="AZ233" i="4" s="1" a="1"/>
  <c r="AZ233" i="4" s="1"/>
  <c r="BA233" i="4" s="1" a="1"/>
  <c r="BA233" i="4" s="1"/>
  <c r="AX185" i="4"/>
  <c r="AY185" i="4" s="1" a="1"/>
  <c r="AY185" i="4" s="1"/>
  <c r="AZ185" i="4" s="1" a="1"/>
  <c r="AZ185" i="4" s="1"/>
  <c r="BA185" i="4" s="1" a="1"/>
  <c r="BA185" i="4" s="1"/>
  <c r="AX277" i="4"/>
  <c r="AY277" i="4" s="1" a="1"/>
  <c r="AY277" i="4" s="1"/>
  <c r="AZ277" i="4" s="1" a="1"/>
  <c r="AZ277" i="4" s="1"/>
  <c r="BA277" i="4" s="1" a="1"/>
  <c r="BA277" i="4" s="1"/>
  <c r="AX229" i="4"/>
  <c r="AY229" i="4" s="1" a="1"/>
  <c r="AY229" i="4" s="1"/>
  <c r="AZ229" i="4" s="1" a="1"/>
  <c r="AZ229" i="4" s="1"/>
  <c r="BA229" i="4" s="1" a="1"/>
  <c r="BA229" i="4" s="1"/>
  <c r="AX181" i="4"/>
  <c r="AY181" i="4" s="1" a="1"/>
  <c r="AY181" i="4" s="1"/>
  <c r="AZ181" i="4" s="1" a="1"/>
  <c r="AZ181" i="4" s="1"/>
  <c r="BA181" i="4" s="1" a="1"/>
  <c r="BA181" i="4" s="1"/>
  <c r="AX184" i="4"/>
  <c r="AY184" i="4" s="1" a="1"/>
  <c r="AY184" i="4" s="1"/>
  <c r="AZ184" i="4" s="1" a="1"/>
  <c r="AZ184" i="4" s="1"/>
  <c r="BA184" i="4" s="1" a="1"/>
  <c r="BA184" i="4" s="1"/>
  <c r="AX44" i="4"/>
  <c r="AY44" i="4" s="1" a="1"/>
  <c r="AY44" i="4" s="1"/>
  <c r="AZ44" i="4" s="1" a="1"/>
  <c r="AZ44" i="4" s="1"/>
  <c r="BA44" i="4" s="1" a="1"/>
  <c r="BA44" i="4" s="1"/>
  <c r="AX265" i="4"/>
  <c r="AY265" i="4" s="1" a="1"/>
  <c r="AY265" i="4" s="1"/>
  <c r="AZ265" i="4" s="1" a="1"/>
  <c r="AZ265" i="4" s="1"/>
  <c r="BA265" i="4" s="1" a="1"/>
  <c r="BA265" i="4" s="1"/>
  <c r="AX99" i="4"/>
  <c r="AY99" i="4" s="1" a="1"/>
  <c r="AY99" i="4" s="1"/>
  <c r="AZ99" i="4" s="1" a="1"/>
  <c r="AZ99" i="4" s="1"/>
  <c r="BA99" i="4" s="1" a="1"/>
  <c r="BA99" i="4" s="1"/>
  <c r="AX201" i="4"/>
  <c r="AY201" i="4" s="1" a="1"/>
  <c r="AY201" i="4" s="1"/>
  <c r="AZ201" i="4" s="1" a="1"/>
  <c r="AZ201" i="4" s="1"/>
  <c r="BA201" i="4" s="1" a="1"/>
  <c r="BA201" i="4" s="1"/>
  <c r="AX261" i="4"/>
  <c r="AY261" i="4" s="1" a="1"/>
  <c r="AY261" i="4" s="1"/>
  <c r="AZ261" i="4" s="1" a="1"/>
  <c r="AZ261" i="4" s="1"/>
  <c r="BA261" i="4" s="1" a="1"/>
  <c r="BA261" i="4" s="1"/>
  <c r="AX237" i="4"/>
  <c r="AY237" i="4" s="1" a="1"/>
  <c r="AY237" i="4" s="1"/>
  <c r="AZ237" i="4" s="1" a="1"/>
  <c r="AZ237" i="4" s="1"/>
  <c r="BA237" i="4" s="1" a="1"/>
  <c r="BA237" i="4" s="1"/>
  <c r="AX205" i="4"/>
  <c r="AY205" i="4" s="1" a="1"/>
  <c r="AY205" i="4" s="1"/>
  <c r="AZ205" i="4" s="1" a="1"/>
  <c r="AZ205" i="4" s="1"/>
  <c r="BA205" i="4" s="1" a="1"/>
  <c r="BA205" i="4" s="1"/>
  <c r="AX173" i="4"/>
  <c r="AY173" i="4" s="1" a="1"/>
  <c r="AY173" i="4" s="1"/>
  <c r="AZ173" i="4" s="1" a="1"/>
  <c r="AZ173" i="4" s="1"/>
  <c r="BA173" i="4" s="1" a="1"/>
  <c r="BA173" i="4" s="1"/>
  <c r="AX288" i="4"/>
  <c r="AY288" i="4" s="1" a="1"/>
  <c r="AY288" i="4" s="1"/>
  <c r="AZ288" i="4" s="1" a="1"/>
  <c r="AZ288" i="4" s="1"/>
  <c r="BA288" i="4" s="1" a="1"/>
  <c r="BA288" i="4" s="1"/>
  <c r="AX240" i="4"/>
  <c r="AY240" i="4" s="1" a="1"/>
  <c r="AY240" i="4" s="1"/>
  <c r="AZ240" i="4" s="1" a="1"/>
  <c r="AZ240" i="4" s="1"/>
  <c r="BA240" i="4" s="1" a="1"/>
  <c r="BA240" i="4" s="1"/>
  <c r="AX188" i="4"/>
  <c r="AY188" i="4" s="1" a="1"/>
  <c r="AY188" i="4" s="1"/>
  <c r="AZ188" i="4" s="1" a="1"/>
  <c r="AZ188" i="4" s="1"/>
  <c r="BA188" i="4" s="1" a="1"/>
  <c r="BA188" i="4" s="1"/>
  <c r="AX5" i="4"/>
  <c r="AY5" i="4" s="1" a="1"/>
  <c r="AY5" i="4" s="1"/>
  <c r="AZ5" i="4" s="1" a="1"/>
  <c r="AZ5" i="4" s="1"/>
  <c r="AX220" i="4"/>
  <c r="AY220" i="4" s="1" a="1"/>
  <c r="AY220" i="4" s="1"/>
  <c r="AZ220" i="4" s="1" a="1"/>
  <c r="AZ220" i="4" s="1"/>
  <c r="BA220" i="4" s="1" a="1"/>
  <c r="BA220" i="4" s="1"/>
  <c r="AX37" i="4"/>
  <c r="AY37" i="4" s="1" a="1"/>
  <c r="AY37" i="4" s="1"/>
  <c r="AZ37" i="4" s="1" a="1"/>
  <c r="AZ37" i="4" s="1"/>
  <c r="BA37" i="4" s="1" a="1"/>
  <c r="BA37" i="4" s="1"/>
  <c r="AX244" i="4"/>
  <c r="AY244" i="4" s="1" a="1"/>
  <c r="AY244" i="4" s="1"/>
  <c r="AZ244" i="4" s="1" a="1"/>
  <c r="AZ244" i="4" s="1"/>
  <c r="BA244" i="4" s="1" a="1"/>
  <c r="BA244" i="4" s="1"/>
  <c r="AX196" i="4"/>
  <c r="AY196" i="4" s="1" a="1"/>
  <c r="AY196" i="4" s="1"/>
  <c r="AZ196" i="4" s="1" a="1"/>
  <c r="AZ196" i="4" s="1"/>
  <c r="BA196" i="4" s="1" a="1"/>
  <c r="BA196" i="4" s="1"/>
  <c r="AX164" i="4"/>
  <c r="AY164" i="4" s="1" a="1"/>
  <c r="AY164" i="4" s="1"/>
  <c r="AZ164" i="4" s="1" a="1"/>
  <c r="AZ164" i="4" s="1"/>
  <c r="BA164" i="4" s="1" a="1"/>
  <c r="BA164" i="4" s="1"/>
  <c r="AX252" i="4"/>
  <c r="AY252" i="4" s="1" a="1"/>
  <c r="AY252" i="4" s="1"/>
  <c r="AZ252" i="4" s="1" a="1"/>
  <c r="AZ252" i="4" s="1"/>
  <c r="BA252" i="4" s="1" a="1"/>
  <c r="BA252" i="4" s="1"/>
  <c r="AX76" i="4"/>
  <c r="AY76" i="4" s="1" a="1"/>
  <c r="AY76" i="4" s="1"/>
  <c r="AZ76" i="4" s="1" a="1"/>
  <c r="AZ76" i="4" s="1"/>
  <c r="BA76" i="4" s="1" a="1"/>
  <c r="BA76" i="4" s="1"/>
  <c r="AX160" i="4"/>
  <c r="AY160" i="4" s="1" a="1"/>
  <c r="AY160" i="4" s="1"/>
  <c r="AZ160" i="4" s="1" a="1"/>
  <c r="AZ160" i="4" s="1"/>
  <c r="BA160" i="4" s="1" a="1"/>
  <c r="BA160" i="4" s="1"/>
  <c r="AX32" i="4"/>
  <c r="AY32" i="4" s="1" a="1"/>
  <c r="AY32" i="4" s="1"/>
  <c r="AZ32" i="4" s="1" a="1"/>
  <c r="AZ32" i="4" s="1"/>
  <c r="BA32" i="4" s="1" a="1"/>
  <c r="BA32" i="4" s="1"/>
  <c r="AX52" i="4"/>
  <c r="AY52" i="4" s="1" a="1"/>
  <c r="AY52" i="4" s="1"/>
  <c r="AZ52" i="4" s="1" a="1"/>
  <c r="AZ52" i="4" s="1"/>
  <c r="BA52" i="4" s="1" a="1"/>
  <c r="BA52" i="4" s="1"/>
  <c r="AX34" i="4"/>
  <c r="AY34" i="4" s="1" a="1"/>
  <c r="AY34" i="4" s="1"/>
  <c r="AZ34" i="4" s="1" a="1"/>
  <c r="AZ34" i="4" s="1"/>
  <c r="AX91" i="4"/>
  <c r="AY91" i="4" s="1" a="1"/>
  <c r="AY91" i="4" s="1"/>
  <c r="AZ91" i="4" s="1" a="1"/>
  <c r="AZ91" i="4" s="1"/>
  <c r="BA91" i="4" s="1" a="1"/>
  <c r="BA91" i="4" s="1"/>
  <c r="AX22" i="4"/>
  <c r="AY22" i="4" s="1" a="1"/>
  <c r="AY22" i="4" s="1"/>
  <c r="AZ22" i="4" s="1" a="1"/>
  <c r="AZ22" i="4" s="1"/>
  <c r="BA22" i="4" s="1" a="1"/>
  <c r="BA22" i="4" s="1"/>
  <c r="AX116" i="4"/>
  <c r="AY116" i="4" s="1" a="1"/>
  <c r="AY116" i="4" s="1"/>
  <c r="AZ116" i="4" s="1" a="1"/>
  <c r="AZ116" i="4" s="1"/>
  <c r="AX285" i="4"/>
  <c r="AY285" i="4" s="1" a="1"/>
  <c r="AY285" i="4" s="1"/>
  <c r="AZ285" i="4" s="1" a="1"/>
  <c r="AZ285" i="4" s="1"/>
  <c r="BA285" i="4" s="1" a="1"/>
  <c r="BA285" i="4" s="1"/>
  <c r="AX60" i="4"/>
  <c r="AY60" i="4" s="1" a="1"/>
  <c r="AY60" i="4" s="1"/>
  <c r="AZ60" i="4" s="1" a="1"/>
  <c r="AZ60" i="4" s="1"/>
  <c r="BA60" i="4" s="1" a="1"/>
  <c r="BA60" i="4" s="1"/>
  <c r="AX107" i="4"/>
  <c r="AY107" i="4" s="1" a="1"/>
  <c r="AY107" i="4" s="1"/>
  <c r="AZ107" i="4" s="1" a="1"/>
  <c r="AZ107" i="4" s="1"/>
  <c r="BA107" i="4" s="1" a="1"/>
  <c r="BA107" i="4" s="1"/>
  <c r="AX269" i="4"/>
  <c r="AY269" i="4" s="1" a="1"/>
  <c r="AY269" i="4" s="1"/>
  <c r="AZ269" i="4" s="1" a="1"/>
  <c r="AZ269" i="4" s="1"/>
  <c r="BA269" i="4" s="1" a="1"/>
  <c r="BA269" i="4" s="1"/>
  <c r="AX85" i="4"/>
  <c r="AY85" i="4" s="1" a="1"/>
  <c r="AY85" i="4" s="1"/>
  <c r="AZ85" i="4" s="1" a="1"/>
  <c r="AZ85" i="4" s="1"/>
  <c r="BA85" i="4" s="1" a="1"/>
  <c r="BA85" i="4" s="1"/>
  <c r="AX117" i="4"/>
  <c r="AY117" i="4" s="1" a="1"/>
  <c r="AY117" i="4" s="1"/>
  <c r="AZ117" i="4" s="1" a="1"/>
  <c r="AZ117" i="4" s="1"/>
  <c r="AX122" i="4"/>
  <c r="AY122" i="4" s="1" a="1"/>
  <c r="AY122" i="4" s="1"/>
  <c r="AZ122" i="4" s="1" a="1"/>
  <c r="AZ122" i="4" s="1"/>
  <c r="AX280" i="4"/>
  <c r="AY280" i="4" s="1" a="1"/>
  <c r="AY280" i="4" s="1"/>
  <c r="AZ280" i="4" s="1" a="1"/>
  <c r="AZ280" i="4" s="1"/>
  <c r="BA280" i="4" s="1" a="1"/>
  <c r="BA280" i="4" s="1"/>
  <c r="AX248" i="4"/>
  <c r="AY248" i="4" s="1" a="1"/>
  <c r="AY248" i="4" s="1"/>
  <c r="AZ248" i="4" s="1" a="1"/>
  <c r="AZ248" i="4" s="1"/>
  <c r="BA248" i="4" s="1" a="1"/>
  <c r="BA248" i="4" s="1"/>
  <c r="AX216" i="4"/>
  <c r="AY216" i="4" s="1" a="1"/>
  <c r="AY216" i="4" s="1"/>
  <c r="AZ216" i="4" s="1" a="1"/>
  <c r="AZ216" i="4" s="1"/>
  <c r="BA216" i="4" s="1" a="1"/>
  <c r="BA216" i="4" s="1"/>
  <c r="AX168" i="4"/>
  <c r="AY168" i="4" s="1" a="1"/>
  <c r="AY168" i="4" s="1"/>
  <c r="AZ168" i="4" s="1" a="1"/>
  <c r="AZ168" i="4" s="1"/>
  <c r="BA168" i="4" s="1" a="1"/>
  <c r="BA168" i="4" s="1"/>
  <c r="AX111" i="4"/>
  <c r="AY111" i="4" s="1" a="1"/>
  <c r="AY111" i="4" s="1"/>
  <c r="AZ111" i="4" s="1" a="1"/>
  <c r="AZ111" i="4" s="1"/>
  <c r="BA111" i="4" s="1" a="1"/>
  <c r="BA111" i="4" s="1"/>
  <c r="AX69" i="4"/>
  <c r="AY69" i="4" s="1" a="1"/>
  <c r="AY69" i="4" s="1"/>
  <c r="AZ69" i="4" s="1" a="1"/>
  <c r="AZ69" i="4" s="1"/>
  <c r="BA69" i="4" s="1" a="1"/>
  <c r="BA69" i="4" s="1"/>
  <c r="AX17" i="4"/>
  <c r="AY17" i="4" s="1" a="1"/>
  <c r="AY17" i="4" s="1"/>
  <c r="AZ17" i="4" s="1" a="1"/>
  <c r="AZ17" i="4" s="1"/>
  <c r="AX4" i="4"/>
  <c r="AY4" i="4" s="1" a="1"/>
  <c r="AY4" i="4" s="1"/>
  <c r="AZ4" i="4" s="1" a="1"/>
  <c r="AZ4" i="4" s="1"/>
  <c r="BA4" i="4" s="1" a="1"/>
  <c r="BA4" i="4" s="1"/>
  <c r="AX71" i="4"/>
  <c r="AY71" i="4" s="1" a="1"/>
  <c r="AY71" i="4" s="1"/>
  <c r="AZ71" i="4" s="1" a="1"/>
  <c r="AZ71" i="4" s="1"/>
  <c r="AX137" i="4"/>
  <c r="AY137" i="4" s="1" a="1"/>
  <c r="AY137" i="4" s="1"/>
  <c r="AZ137" i="4" s="1" a="1"/>
  <c r="AZ137" i="4" s="1"/>
  <c r="BA137" i="4" s="1" a="1"/>
  <c r="BA137" i="4" s="1"/>
  <c r="AX253" i="4"/>
  <c r="AY253" i="4" s="1" a="1"/>
  <c r="AY253" i="4" s="1"/>
  <c r="AZ253" i="4" s="1" a="1"/>
  <c r="AZ253" i="4" s="1"/>
  <c r="BA253" i="4" s="1" a="1"/>
  <c r="BA253" i="4" s="1"/>
  <c r="AX148" i="4"/>
  <c r="AY148" i="4" s="1" a="1"/>
  <c r="AY148" i="4" s="1"/>
  <c r="AZ148" i="4" s="1" a="1"/>
  <c r="AZ148" i="4" s="1"/>
  <c r="AX212" i="4"/>
  <c r="AY212" i="4" s="1" a="1"/>
  <c r="AY212" i="4" s="1"/>
  <c r="AZ212" i="4" s="1" a="1"/>
  <c r="AZ212" i="4" s="1"/>
  <c r="BA212" i="4" s="1" a="1"/>
  <c r="BA212" i="4" s="1"/>
  <c r="AX221" i="4"/>
  <c r="AY221" i="4" s="1" a="1"/>
  <c r="AY221" i="4" s="1"/>
  <c r="AZ221" i="4" s="1" a="1"/>
  <c r="AZ221" i="4" s="1"/>
  <c r="BA221" i="4" s="1" a="1"/>
  <c r="BA221" i="4" s="1"/>
  <c r="AX55" i="4"/>
  <c r="AY55" i="4" s="1" a="1"/>
  <c r="AY55" i="4" s="1"/>
  <c r="AZ55" i="4" s="1" a="1"/>
  <c r="AZ55" i="4" s="1"/>
  <c r="BA55" i="4" s="1" a="1"/>
  <c r="BA55" i="4" s="1"/>
  <c r="AX33" i="4"/>
  <c r="AY33" i="4" s="1" a="1"/>
  <c r="AY33" i="4" s="1"/>
  <c r="AZ33" i="4" s="1" a="1"/>
  <c r="AZ33" i="4" s="1"/>
  <c r="BA33" i="4" s="1" a="1"/>
  <c r="BA33" i="4" s="1"/>
  <c r="AX110" i="4"/>
  <c r="AY110" i="4" s="1" a="1"/>
  <c r="AY110" i="4" s="1"/>
  <c r="AZ110" i="4" s="1" a="1"/>
  <c r="AZ110" i="4" s="1"/>
  <c r="BA110" i="4" s="1" a="1"/>
  <c r="BA110" i="4" s="1"/>
  <c r="AX8" i="4"/>
  <c r="AY8" i="4" s="1" a="1"/>
  <c r="AY8" i="4" s="1"/>
  <c r="AZ8" i="4" s="1" a="1"/>
  <c r="AZ8" i="4" s="1"/>
  <c r="AX129" i="4"/>
  <c r="AY129" i="4" s="1" a="1"/>
  <c r="AY129" i="4" s="1"/>
  <c r="AZ129" i="4" s="1" a="1"/>
  <c r="AZ129" i="4" s="1"/>
  <c r="BA129" i="4" s="1" a="1"/>
  <c r="BA129" i="4" s="1"/>
  <c r="AX136" i="4"/>
  <c r="AY136" i="4" s="1" a="1"/>
  <c r="AY136" i="4" s="1"/>
  <c r="AZ136" i="4" s="1" a="1"/>
  <c r="AZ136" i="4" s="1"/>
  <c r="BA136" i="4" s="1" a="1"/>
  <c r="BA136" i="4" s="1"/>
  <c r="AX121" i="4"/>
  <c r="AY121" i="4" s="1" a="1"/>
  <c r="AY121" i="4" s="1"/>
  <c r="AZ121" i="4" s="1" a="1"/>
  <c r="AZ121" i="4" s="1"/>
  <c r="AX23" i="4"/>
  <c r="AY23" i="4" s="1" a="1"/>
  <c r="AY23" i="4" s="1"/>
  <c r="AZ23" i="4" s="1" a="1"/>
  <c r="AZ23" i="4" s="1"/>
  <c r="BA23" i="4" s="1" a="1"/>
  <c r="BA23" i="4" s="1"/>
  <c r="AX59" i="4"/>
  <c r="AY59" i="4" s="1" a="1"/>
  <c r="AY59" i="4" s="1"/>
  <c r="AZ59" i="4" s="1" a="1"/>
  <c r="AZ59" i="4" s="1"/>
  <c r="AX154" i="4"/>
  <c r="AY154" i="4" s="1" a="1"/>
  <c r="AY154" i="4" s="1"/>
  <c r="AZ154" i="4" s="1" a="1"/>
  <c r="AZ154" i="4" s="1"/>
  <c r="BA154" i="4" s="1" a="1"/>
  <c r="BA154" i="4" s="1"/>
  <c r="AX39" i="4"/>
  <c r="AY39" i="4" s="1" a="1"/>
  <c r="AY39" i="4" s="1"/>
  <c r="AZ39" i="4" s="1" a="1"/>
  <c r="AZ39" i="4" s="1"/>
  <c r="AX24" i="4"/>
  <c r="AY24" i="4" s="1" a="1"/>
  <c r="AY24" i="4" s="1"/>
  <c r="AZ24" i="4" s="1" a="1"/>
  <c r="AZ24" i="4" s="1"/>
  <c r="BA24" i="4" s="1" a="1"/>
  <c r="BA24" i="4" s="1"/>
  <c r="AX159" i="4"/>
  <c r="AY159" i="4" s="1" a="1"/>
  <c r="AY159" i="4" s="1"/>
  <c r="AZ159" i="4" s="1" a="1"/>
  <c r="AZ159" i="4" s="1"/>
  <c r="BA159" i="4" s="1" a="1"/>
  <c r="BA159" i="4" s="1"/>
  <c r="AX131" i="4"/>
  <c r="AY131" i="4" s="1" a="1"/>
  <c r="AY131" i="4" s="1"/>
  <c r="AZ131" i="4" s="1" a="1"/>
  <c r="AZ131" i="4" s="1"/>
  <c r="BA131" i="4" s="1" a="1"/>
  <c r="BA131" i="4" s="1"/>
  <c r="AX106" i="4"/>
  <c r="AY106" i="4" s="1" a="1"/>
  <c r="AY106" i="4" s="1"/>
  <c r="AZ106" i="4" s="1" a="1"/>
  <c r="AZ106" i="4" s="1"/>
  <c r="AX140" i="4"/>
  <c r="AY140" i="4" s="1" a="1"/>
  <c r="AY140" i="4" s="1"/>
  <c r="AZ140" i="4" s="1" a="1"/>
  <c r="AZ140" i="4" s="1"/>
  <c r="BA140" i="4" s="1" a="1"/>
  <c r="BA140" i="4" s="1"/>
  <c r="AX143" i="4"/>
  <c r="AY143" i="4" s="1" a="1"/>
  <c r="AY143" i="4" s="1"/>
  <c r="AZ143" i="4" s="1" a="1"/>
  <c r="AZ143" i="4" s="1"/>
  <c r="BA143" i="4" s="1" a="1"/>
  <c r="BA143" i="4" s="1"/>
  <c r="AX63" i="4"/>
  <c r="AY63" i="4" s="1" a="1"/>
  <c r="AY63" i="4" s="1"/>
  <c r="AZ63" i="4" s="1" a="1"/>
  <c r="AZ63" i="4" s="1"/>
  <c r="BA63" i="4" s="1" a="1"/>
  <c r="BA63" i="4" s="1"/>
  <c r="AX7" i="4"/>
  <c r="AY7" i="4" s="1" a="1"/>
  <c r="AY7" i="4" s="1"/>
  <c r="AZ7" i="4" s="1" a="1"/>
  <c r="AZ7" i="4" s="1"/>
  <c r="BA7" i="4" s="1" a="1"/>
  <c r="BA7" i="4" s="1"/>
  <c r="AX13" i="4"/>
  <c r="AY13" i="4" s="1" a="1"/>
  <c r="AY13" i="4" s="1"/>
  <c r="AZ13" i="4" s="1" a="1"/>
  <c r="AZ13" i="4" s="1"/>
  <c r="AX77" i="4"/>
  <c r="AY77" i="4" s="1" a="1"/>
  <c r="AY77" i="4" s="1"/>
  <c r="AZ77" i="4" s="1" a="1"/>
  <c r="AZ77" i="4" s="1"/>
  <c r="BA77" i="4" s="1" a="1"/>
  <c r="BA77" i="4" s="1"/>
  <c r="AX82" i="4"/>
  <c r="AY82" i="4" s="1" a="1"/>
  <c r="AY82" i="4" s="1"/>
  <c r="AZ82" i="4" s="1" a="1"/>
  <c r="AZ82" i="4" s="1"/>
  <c r="BA82" i="4" s="1" a="1"/>
  <c r="BA82" i="4" s="1"/>
  <c r="AX18" i="4"/>
  <c r="AY18" i="4" s="1" a="1"/>
  <c r="AY18" i="4" s="1"/>
  <c r="AZ18" i="4" s="1" a="1"/>
  <c r="AZ18" i="4" s="1"/>
  <c r="AX89" i="4"/>
  <c r="AY89" i="4" s="1" a="1"/>
  <c r="AY89" i="4" s="1"/>
  <c r="AZ89" i="4" s="1" a="1"/>
  <c r="AZ89" i="4" s="1"/>
  <c r="BA89" i="4" s="1" a="1"/>
  <c r="BA89" i="4" s="1"/>
  <c r="AX15" i="4"/>
  <c r="AY15" i="4" s="1" a="1"/>
  <c r="AY15" i="4" s="1"/>
  <c r="AZ15" i="4" s="1" a="1"/>
  <c r="AZ15" i="4" s="1"/>
  <c r="AX88" i="4"/>
  <c r="AY88" i="4" s="1" a="1"/>
  <c r="AY88" i="4" s="1"/>
  <c r="AZ88" i="4" s="1" a="1"/>
  <c r="AZ88" i="4" s="1"/>
  <c r="AX134" i="4"/>
  <c r="AY134" i="4" s="1" a="1"/>
  <c r="AY134" i="4" s="1"/>
  <c r="AZ134" i="4" s="1" a="1"/>
  <c r="AZ134" i="4" s="1"/>
  <c r="BA134" i="4" s="1" a="1"/>
  <c r="BA134" i="4" s="1"/>
  <c r="AX12" i="4"/>
  <c r="AY12" i="4" s="1" a="1"/>
  <c r="AY12" i="4" s="1"/>
  <c r="AZ12" i="4" s="1" a="1"/>
  <c r="AZ12" i="4" s="1"/>
  <c r="BA12" i="4" s="1" a="1"/>
  <c r="BA12" i="4" s="1"/>
  <c r="AX29" i="4"/>
  <c r="AY29" i="4" s="1" a="1"/>
  <c r="AY29" i="4" s="1"/>
  <c r="AZ29" i="4" s="1" a="1"/>
  <c r="AZ29" i="4" s="1"/>
  <c r="BA29" i="4" s="1" a="1"/>
  <c r="BA29" i="4" s="1"/>
  <c r="AX146" i="4"/>
  <c r="AY146" i="4" s="1" a="1"/>
  <c r="AY146" i="4" s="1"/>
  <c r="AZ146" i="4" s="1" a="1"/>
  <c r="AZ146" i="4" s="1"/>
  <c r="AX49" i="4"/>
  <c r="AY49" i="4" s="1" a="1"/>
  <c r="AY49" i="4" s="1"/>
  <c r="AZ49" i="4" s="1" a="1"/>
  <c r="AZ49" i="4" s="1"/>
  <c r="BA49" i="4" s="1" a="1"/>
  <c r="BA49" i="4" s="1"/>
  <c r="AX93" i="4"/>
  <c r="AY93" i="4" s="1" a="1"/>
  <c r="AY93" i="4" s="1"/>
  <c r="AZ93" i="4" s="1" a="1"/>
  <c r="AZ93" i="4" s="1"/>
  <c r="BA93" i="4" s="1" a="1"/>
  <c r="BA93" i="4" s="1"/>
  <c r="AX68" i="4"/>
  <c r="AY68" i="4" s="1" a="1"/>
  <c r="AY68" i="4" s="1"/>
  <c r="AZ68" i="4" s="1" a="1"/>
  <c r="AZ68" i="4" s="1"/>
  <c r="BA68" i="4" s="1" a="1"/>
  <c r="BA68" i="4" s="1"/>
  <c r="AX46" i="4"/>
  <c r="AY46" i="4" s="1" a="1"/>
  <c r="AY46" i="4" s="1"/>
  <c r="AZ46" i="4" s="1" a="1"/>
  <c r="AZ46" i="4" s="1"/>
  <c r="BA46" i="4" s="1" a="1"/>
  <c r="BA46" i="4" s="1"/>
  <c r="AX130" i="4"/>
  <c r="AY130" i="4" s="1" a="1"/>
  <c r="AY130" i="4" s="1"/>
  <c r="AZ130" i="4" s="1" a="1"/>
  <c r="AZ130" i="4" s="1"/>
  <c r="AX40" i="4"/>
  <c r="AY40" i="4" s="1" a="1"/>
  <c r="AY40" i="4" s="1"/>
  <c r="AZ40" i="4" s="1" a="1"/>
  <c r="AZ40" i="4" s="1"/>
  <c r="BA40" i="4" s="1" a="1"/>
  <c r="BA40" i="4" s="1"/>
  <c r="AX38" i="4"/>
  <c r="AY38" i="4" s="1" a="1"/>
  <c r="AY38" i="4" s="1"/>
  <c r="AZ38" i="4" s="1" a="1"/>
  <c r="AZ38" i="4" s="1"/>
  <c r="BA38" i="4" s="1" a="1"/>
  <c r="BA38" i="4" s="1"/>
  <c r="AX47" i="4"/>
  <c r="AY47" i="4" s="1" a="1"/>
  <c r="AY47" i="4" s="1"/>
  <c r="AZ47" i="4" s="1" a="1"/>
  <c r="AZ47" i="4" s="1"/>
  <c r="BA47" i="4" s="1" a="1"/>
  <c r="BA47" i="4" s="1"/>
  <c r="AX224" i="4"/>
  <c r="AY224" i="4" s="1" a="1"/>
  <c r="AY224" i="4" s="1"/>
  <c r="AZ224" i="4" s="1" a="1"/>
  <c r="AZ224" i="4" s="1"/>
  <c r="BA224" i="4" s="1" a="1"/>
  <c r="BA224" i="4" s="1"/>
  <c r="AX109" i="4"/>
  <c r="AY109" i="4" s="1" a="1"/>
  <c r="AY109" i="4" s="1"/>
  <c r="AZ109" i="4" s="1" a="1"/>
  <c r="AZ109" i="4" s="1"/>
  <c r="BA109" i="4" s="1" a="1"/>
  <c r="BA109" i="4" s="1"/>
  <c r="AX151" i="4"/>
  <c r="AY151" i="4" s="1" a="1"/>
  <c r="AY151" i="4" s="1"/>
  <c r="AZ151" i="4" s="1" a="1"/>
  <c r="AZ151" i="4" s="1"/>
  <c r="BA151" i="4" s="1" a="1"/>
  <c r="BA151" i="4" s="1"/>
  <c r="AX150" i="4"/>
  <c r="AY150" i="4" s="1" a="1"/>
  <c r="AY150" i="4" s="1"/>
  <c r="AZ150" i="4" s="1" a="1"/>
  <c r="AZ150" i="4" s="1"/>
  <c r="AX90" i="4"/>
  <c r="AY90" i="4" s="1" a="1"/>
  <c r="AY90" i="4" s="1"/>
  <c r="AZ90" i="4" s="1" a="1"/>
  <c r="AZ90" i="4" s="1"/>
  <c r="AX26" i="4"/>
  <c r="AY26" i="4" s="1" a="1"/>
  <c r="AY26" i="4" s="1"/>
  <c r="AZ26" i="4" s="1" a="1"/>
  <c r="AZ26" i="4" s="1"/>
  <c r="BA26" i="4" s="1" a="1"/>
  <c r="BA26" i="4" s="1"/>
  <c r="AX27" i="4"/>
  <c r="AY27" i="4" s="1" a="1"/>
  <c r="AY27" i="4" s="1"/>
  <c r="AZ27" i="4" s="1" a="1"/>
  <c r="AZ27" i="4" s="1"/>
  <c r="BA27" i="4" s="1" a="1"/>
  <c r="BA27" i="4" s="1"/>
  <c r="AX43" i="4"/>
  <c r="AY43" i="4" s="1" a="1"/>
  <c r="AY43" i="4" s="1"/>
  <c r="AZ43" i="4" s="1" a="1"/>
  <c r="AZ43" i="4" s="1"/>
  <c r="BA43" i="4" s="1" a="1"/>
  <c r="BA43" i="4" s="1"/>
  <c r="AX279" i="4"/>
  <c r="AY279" i="4" s="1" a="1"/>
  <c r="AY279" i="4" s="1"/>
  <c r="AZ279" i="4" s="1" a="1"/>
  <c r="AZ279" i="4" s="1"/>
  <c r="BA279" i="4" s="1" a="1"/>
  <c r="BA279" i="4" s="1"/>
  <c r="AX16" i="4"/>
  <c r="AY16" i="4" s="1" a="1"/>
  <c r="AY16" i="4" s="1"/>
  <c r="AZ16" i="4" s="1" a="1"/>
  <c r="AZ16" i="4" s="1"/>
  <c r="BA16" i="4" s="1" a="1"/>
  <c r="BA16" i="4" s="1"/>
  <c r="AX157" i="4"/>
  <c r="AY157" i="4" s="1" a="1"/>
  <c r="AY157" i="4" s="1"/>
  <c r="AZ157" i="4" s="1" a="1"/>
  <c r="AZ157" i="4" s="1"/>
  <c r="AX153" i="4"/>
  <c r="AY153" i="4" s="1" a="1"/>
  <c r="AY153" i="4" s="1"/>
  <c r="AZ153" i="4" s="1" a="1"/>
  <c r="AZ153" i="4" s="1"/>
  <c r="BA153" i="4" s="1" a="1"/>
  <c r="BA153" i="4" s="1"/>
  <c r="AX275" i="4"/>
  <c r="AY275" i="4" s="1" a="1"/>
  <c r="AY275" i="4" s="1"/>
  <c r="AZ275" i="4" s="1" a="1"/>
  <c r="AZ275" i="4" s="1"/>
  <c r="BA275" i="4" s="1" a="1"/>
  <c r="BA275" i="4" s="1"/>
  <c r="AX259" i="4"/>
  <c r="AY259" i="4" s="1" a="1"/>
  <c r="AY259" i="4" s="1"/>
  <c r="AZ259" i="4" s="1" a="1"/>
  <c r="AZ259" i="4" s="1"/>
  <c r="BA259" i="4" s="1" a="1"/>
  <c r="BA259" i="4" s="1"/>
  <c r="AX50" i="4"/>
  <c r="AY50" i="4" s="1" a="1"/>
  <c r="AY50" i="4" s="1"/>
  <c r="AZ50" i="4" s="1" a="1"/>
  <c r="AZ50" i="4" s="1"/>
  <c r="AX98" i="4"/>
  <c r="AY98" i="4" s="1" a="1"/>
  <c r="AY98" i="4" s="1"/>
  <c r="AZ98" i="4" s="1" a="1"/>
  <c r="AZ98" i="4" s="1"/>
  <c r="BA98" i="4" s="1" a="1"/>
  <c r="BA98" i="4" s="1"/>
  <c r="AX119" i="4"/>
  <c r="AY119" i="4" s="1" a="1"/>
  <c r="AY119" i="4" s="1"/>
  <c r="AZ119" i="4" s="1" a="1"/>
  <c r="AZ119" i="4" s="1"/>
  <c r="AX118" i="4"/>
  <c r="AY118" i="4" s="1" a="1"/>
  <c r="AY118" i="4" s="1"/>
  <c r="AZ118" i="4" s="1" a="1"/>
  <c r="AZ118" i="4" s="1"/>
  <c r="BA118" i="4" s="1" a="1"/>
  <c r="BA118" i="4" s="1"/>
  <c r="AX144" i="4"/>
  <c r="AY144" i="4" s="1" a="1"/>
  <c r="AY144" i="4" s="1"/>
  <c r="AZ144" i="4" s="1" a="1"/>
  <c r="AZ144" i="4" s="1"/>
  <c r="BA144" i="4" s="1" a="1"/>
  <c r="BA144" i="4" s="1"/>
  <c r="AX9" i="4"/>
  <c r="AY9" i="4" s="1" a="1"/>
  <c r="AY9" i="4" s="1"/>
  <c r="AZ9" i="4" s="1" a="1"/>
  <c r="AZ9" i="4" s="1"/>
  <c r="AX75" i="4"/>
  <c r="AY75" i="4" s="1" a="1"/>
  <c r="AY75" i="4" s="1"/>
  <c r="AZ75" i="4" s="1" a="1"/>
  <c r="AZ75" i="4" s="1"/>
  <c r="AX274" i="4"/>
  <c r="AY274" i="4" s="1" a="1"/>
  <c r="AY274" i="4" s="1"/>
  <c r="AZ274" i="4" s="1" a="1"/>
  <c r="AZ274" i="4" s="1"/>
  <c r="BA274" i="4" s="1" a="1"/>
  <c r="BA274" i="4" s="1"/>
  <c r="AX258" i="4"/>
  <c r="AY258" i="4" s="1" a="1"/>
  <c r="AY258" i="4" s="1"/>
  <c r="AZ258" i="4" s="1" a="1"/>
  <c r="AZ258" i="4" s="1"/>
  <c r="BA258" i="4" s="1" a="1"/>
  <c r="BA258" i="4" s="1"/>
  <c r="AX242" i="4"/>
  <c r="AY242" i="4" s="1" a="1"/>
  <c r="AY242" i="4" s="1"/>
  <c r="AZ242" i="4" s="1" a="1"/>
  <c r="AZ242" i="4" s="1"/>
  <c r="BA242" i="4" s="1" a="1"/>
  <c r="BA242" i="4" s="1"/>
  <c r="AX226" i="4"/>
  <c r="AY226" i="4" s="1" a="1"/>
  <c r="AY226" i="4" s="1"/>
  <c r="AZ226" i="4" s="1" a="1"/>
  <c r="AZ226" i="4" s="1"/>
  <c r="BA226" i="4" s="1" a="1"/>
  <c r="BA226" i="4" s="1"/>
  <c r="AX210" i="4"/>
  <c r="AY210" i="4" s="1" a="1"/>
  <c r="AY210" i="4" s="1"/>
  <c r="AZ210" i="4" s="1" a="1"/>
  <c r="AZ210" i="4" s="1"/>
  <c r="BA210" i="4" s="1" a="1"/>
  <c r="BA210" i="4" s="1"/>
  <c r="AX194" i="4"/>
  <c r="AY194" i="4" s="1" a="1"/>
  <c r="AY194" i="4" s="1"/>
  <c r="AZ194" i="4" s="1" a="1"/>
  <c r="AZ194" i="4" s="1"/>
  <c r="BA194" i="4" s="1" a="1"/>
  <c r="BA194" i="4" s="1"/>
  <c r="AX178" i="4"/>
  <c r="AY178" i="4" s="1" a="1"/>
  <c r="AY178" i="4" s="1"/>
  <c r="AZ178" i="4" s="1" a="1"/>
  <c r="AZ178" i="4" s="1"/>
  <c r="BA178" i="4" s="1" a="1"/>
  <c r="BA178" i="4" s="1"/>
  <c r="AX162" i="4"/>
  <c r="AY162" i="4" s="1" a="1"/>
  <c r="AY162" i="4" s="1"/>
  <c r="AZ162" i="4" s="1" a="1"/>
  <c r="AZ162" i="4" s="1"/>
  <c r="BA162" i="4" s="1" a="1"/>
  <c r="BA162" i="4" s="1"/>
  <c r="AX64" i="4"/>
  <c r="AY64" i="4" s="1" a="1"/>
  <c r="AY64" i="4" s="1"/>
  <c r="AZ64" i="4" s="1" a="1"/>
  <c r="AZ64" i="4" s="1"/>
  <c r="AX272" i="4"/>
  <c r="AY272" i="4" s="1" a="1"/>
  <c r="AY272" i="4" s="1"/>
  <c r="AZ272" i="4" s="1" a="1"/>
  <c r="AZ272" i="4" s="1"/>
  <c r="BA272" i="4" s="1" a="1"/>
  <c r="BA272" i="4" s="1"/>
  <c r="AX208" i="4"/>
  <c r="AY208" i="4" s="1" a="1"/>
  <c r="AY208" i="4" s="1"/>
  <c r="AZ208" i="4" s="1" a="1"/>
  <c r="AZ208" i="4" s="1"/>
  <c r="BA208" i="4" s="1" a="1"/>
  <c r="BA208" i="4" s="1"/>
  <c r="AX266" i="4"/>
  <c r="AY266" i="4" s="1" a="1"/>
  <c r="AY266" i="4" s="1"/>
  <c r="AZ266" i="4" s="1" a="1"/>
  <c r="AZ266" i="4" s="1"/>
  <c r="BA266" i="4" s="1" a="1"/>
  <c r="BA266" i="4" s="1"/>
  <c r="AX250" i="4"/>
  <c r="AY250" i="4" s="1" a="1"/>
  <c r="AY250" i="4" s="1"/>
  <c r="AZ250" i="4" s="1" a="1"/>
  <c r="AZ250" i="4" s="1"/>
  <c r="BA250" i="4" s="1" a="1"/>
  <c r="BA250" i="4" s="1"/>
  <c r="AX186" i="4"/>
  <c r="AY186" i="4" s="1" a="1"/>
  <c r="AY186" i="4" s="1"/>
  <c r="AZ186" i="4" s="1" a="1"/>
  <c r="AZ186" i="4" s="1"/>
  <c r="BA186" i="4" s="1" a="1"/>
  <c r="BA186" i="4" s="1"/>
  <c r="AX170" i="4"/>
  <c r="AY170" i="4" s="1" a="1"/>
  <c r="AY170" i="4" s="1"/>
  <c r="AZ170" i="4" s="1" a="1"/>
  <c r="AZ170" i="4" s="1"/>
  <c r="BA170" i="4" s="1" a="1"/>
  <c r="BA170" i="4" s="1"/>
  <c r="AX86" i="4"/>
  <c r="AY86" i="4" s="1" a="1"/>
  <c r="AY86" i="4" s="1"/>
  <c r="AZ86" i="4" s="1" a="1"/>
  <c r="AZ86" i="4" s="1"/>
  <c r="BA86" i="4" s="1" a="1"/>
  <c r="BA86" i="4" s="1"/>
  <c r="AX81" i="4"/>
  <c r="AY81" i="4" s="1" a="1"/>
  <c r="AY81" i="4" s="1"/>
  <c r="AZ81" i="4" s="1" a="1"/>
  <c r="AZ81" i="4" s="1"/>
  <c r="AX135" i="4"/>
  <c r="AY135" i="4" s="1" a="1"/>
  <c r="AY135" i="4" s="1"/>
  <c r="AZ135" i="4" s="1" a="1"/>
  <c r="AZ135" i="4" s="1"/>
  <c r="BA135" i="4" s="1" a="1"/>
  <c r="BA135" i="4" s="1"/>
  <c r="AX284" i="4"/>
  <c r="AY284" i="4" s="1" a="1"/>
  <c r="AY284" i="4" s="1"/>
  <c r="AZ284" i="4" s="1" a="1"/>
  <c r="AZ284" i="4" s="1"/>
  <c r="BA284" i="4" s="1" a="1"/>
  <c r="BA284" i="4" s="1"/>
  <c r="AX236" i="4"/>
  <c r="AY236" i="4" s="1" a="1"/>
  <c r="AY236" i="4" s="1"/>
  <c r="AZ236" i="4" s="1" a="1"/>
  <c r="AZ236" i="4" s="1"/>
  <c r="BA236" i="4" s="1" a="1"/>
  <c r="BA236" i="4" s="1"/>
  <c r="AX204" i="4"/>
  <c r="AY204" i="4" s="1" a="1"/>
  <c r="AY204" i="4" s="1"/>
  <c r="AZ204" i="4" s="1" a="1"/>
  <c r="AZ204" i="4" s="1"/>
  <c r="BA204" i="4" s="1" a="1"/>
  <c r="BA204" i="4" s="1"/>
  <c r="AX172" i="4"/>
  <c r="AY172" i="4" s="1" a="1"/>
  <c r="AY172" i="4" s="1"/>
  <c r="AZ172" i="4" s="1" a="1"/>
  <c r="AZ172" i="4" s="1"/>
  <c r="BA172" i="4" s="1" a="1"/>
  <c r="BA172" i="4" s="1"/>
  <c r="AX45" i="4"/>
  <c r="AY45" i="4" s="1" a="1"/>
  <c r="AY45" i="4" s="1"/>
  <c r="AZ45" i="4" s="1" a="1"/>
  <c r="AZ45" i="4" s="1"/>
  <c r="AX87" i="4"/>
  <c r="AY87" i="4" s="1" a="1"/>
  <c r="AY87" i="4" s="1"/>
  <c r="AZ87" i="4" s="1" a="1"/>
  <c r="AZ87" i="4" s="1"/>
  <c r="BA87" i="4" s="1" a="1"/>
  <c r="BA87" i="4" s="1"/>
  <c r="AX105" i="4"/>
  <c r="AY105" i="4" s="1" a="1"/>
  <c r="AY105" i="4" s="1"/>
  <c r="AZ105" i="4" s="1" a="1"/>
  <c r="AZ105" i="4" s="1"/>
  <c r="AX263" i="4"/>
  <c r="AY263" i="4" s="1" a="1"/>
  <c r="AY263" i="4" s="1"/>
  <c r="AZ263" i="4" s="1" a="1"/>
  <c r="AZ263" i="4" s="1"/>
  <c r="BA263" i="4" s="1" a="1"/>
  <c r="BA263" i="4" s="1"/>
  <c r="AX247" i="4"/>
  <c r="AY247" i="4" s="1" a="1"/>
  <c r="AY247" i="4" s="1"/>
  <c r="AZ247" i="4" s="1" a="1"/>
  <c r="AZ247" i="4" s="1"/>
  <c r="BA247" i="4" s="1" a="1"/>
  <c r="BA247" i="4" s="1"/>
  <c r="AX231" i="4"/>
  <c r="AY231" i="4" s="1" a="1"/>
  <c r="AY231" i="4" s="1"/>
  <c r="AZ231" i="4" s="1" a="1"/>
  <c r="AZ231" i="4" s="1"/>
  <c r="BA231" i="4" s="1" a="1"/>
  <c r="BA231" i="4" s="1"/>
  <c r="AX215" i="4"/>
  <c r="AY215" i="4" s="1" a="1"/>
  <c r="AY215" i="4" s="1"/>
  <c r="AZ215" i="4" s="1" a="1"/>
  <c r="AZ215" i="4" s="1"/>
  <c r="BA215" i="4" s="1" a="1"/>
  <c r="BA215" i="4" s="1"/>
  <c r="AX199" i="4"/>
  <c r="AY199" i="4" s="1" a="1"/>
  <c r="AY199" i="4" s="1"/>
  <c r="AZ199" i="4" s="1" a="1"/>
  <c r="AZ199" i="4" s="1"/>
  <c r="BA199" i="4" s="1" a="1"/>
  <c r="BA199" i="4" s="1"/>
  <c r="AX183" i="4"/>
  <c r="AY183" i="4" s="1" a="1"/>
  <c r="AY183" i="4" s="1"/>
  <c r="AZ183" i="4" s="1" a="1"/>
  <c r="AZ183" i="4" s="1"/>
  <c r="BA183" i="4" s="1" a="1"/>
  <c r="BA183" i="4" s="1"/>
  <c r="AX167" i="4"/>
  <c r="AY167" i="4" s="1" a="1"/>
  <c r="AY167" i="4" s="1"/>
  <c r="AZ167" i="4" s="1" a="1"/>
  <c r="AZ167" i="4" s="1"/>
  <c r="BA167" i="4" s="1" a="1"/>
  <c r="BA167" i="4" s="1"/>
  <c r="AX124" i="4"/>
  <c r="AY124" i="4" s="1" a="1"/>
  <c r="AY124" i="4" s="1"/>
  <c r="AZ124" i="4" s="1" a="1"/>
  <c r="AZ124" i="4" s="1"/>
  <c r="AX147" i="4"/>
  <c r="AY147" i="4" s="1" a="1"/>
  <c r="AY147" i="4" s="1"/>
  <c r="AZ147" i="4" s="1" a="1"/>
  <c r="AZ147" i="4" s="1"/>
  <c r="AX104" i="4"/>
  <c r="AY104" i="4" s="1" a="1"/>
  <c r="AY104" i="4" s="1"/>
  <c r="AZ104" i="4" s="1" a="1"/>
  <c r="AZ104" i="4" s="1"/>
  <c r="BA104" i="4" s="1" a="1"/>
  <c r="BA104" i="4" s="1"/>
  <c r="AX41" i="4"/>
  <c r="AY41" i="4" s="1" a="1"/>
  <c r="AY41" i="4" s="1"/>
  <c r="AZ41" i="4" s="1" a="1"/>
  <c r="AZ41" i="4" s="1"/>
  <c r="AX120" i="4"/>
  <c r="AY120" i="4" s="1" a="1"/>
  <c r="AY120" i="4" s="1"/>
  <c r="AZ120" i="4" s="1" a="1"/>
  <c r="AZ120" i="4" s="1"/>
  <c r="BA120" i="4" s="1" a="1"/>
  <c r="BA120" i="4" s="1"/>
  <c r="AX84" i="4"/>
  <c r="AY84" i="4" s="1" a="1"/>
  <c r="AY84" i="4" s="1"/>
  <c r="AZ84" i="4" s="1" a="1"/>
  <c r="AZ84" i="4" s="1"/>
  <c r="BA84" i="4" s="1" a="1"/>
  <c r="BA84" i="4" s="1"/>
  <c r="AX58" i="4"/>
  <c r="AY58" i="4" s="1" a="1"/>
  <c r="AY58" i="4" s="1"/>
  <c r="AZ58" i="4" s="1" a="1"/>
  <c r="AZ58" i="4" s="1"/>
  <c r="BA58" i="4" s="1" a="1"/>
  <c r="BA58" i="4" s="1"/>
  <c r="AX133" i="4"/>
  <c r="AY133" i="4" s="1" a="1"/>
  <c r="AY133" i="4" s="1"/>
  <c r="AZ133" i="4" s="1" a="1"/>
  <c r="AZ133" i="4" s="1"/>
  <c r="AX54" i="4"/>
  <c r="AY54" i="4" s="1" a="1"/>
  <c r="AY54" i="4" s="1"/>
  <c r="AZ54" i="4" s="1" a="1"/>
  <c r="AZ54" i="4" s="1"/>
  <c r="BA54" i="4" s="1" a="1"/>
  <c r="BA54" i="4" s="1"/>
  <c r="AX83" i="4"/>
  <c r="AY83" i="4" s="1" a="1"/>
  <c r="AY83" i="4" s="1"/>
  <c r="AZ83" i="4" s="1" a="1"/>
  <c r="AZ83" i="4" s="1"/>
  <c r="AX138" i="4"/>
  <c r="AY138" i="4" s="1" a="1"/>
  <c r="AY138" i="4" s="1"/>
  <c r="AZ138" i="4" s="1" a="1"/>
  <c r="AZ138" i="4" s="1"/>
  <c r="BA138" i="4" s="1" a="1"/>
  <c r="BA138" i="4" s="1"/>
  <c r="AX79" i="4"/>
  <c r="AY79" i="4" s="1" a="1"/>
  <c r="AY79" i="4" s="1"/>
  <c r="AZ79" i="4" s="1" a="1"/>
  <c r="AZ79" i="4" s="1"/>
  <c r="BA79" i="4" s="1" a="1"/>
  <c r="BA79" i="4" s="1"/>
  <c r="AX232" i="4"/>
  <c r="AY232" i="4" s="1" a="1"/>
  <c r="AY232" i="4" s="1"/>
  <c r="AZ232" i="4" s="1" a="1"/>
  <c r="AZ232" i="4" s="1"/>
  <c r="BA232" i="4" s="1" a="1"/>
  <c r="BA232" i="4" s="1"/>
  <c r="AX200" i="4"/>
  <c r="AY200" i="4" s="1" a="1"/>
  <c r="AY200" i="4" s="1"/>
  <c r="AZ200" i="4" s="1" a="1"/>
  <c r="AZ200" i="4" s="1"/>
  <c r="BA200" i="4" s="1" a="1"/>
  <c r="BA200" i="4" s="1"/>
  <c r="AX142" i="4"/>
  <c r="AY142" i="4" s="1" a="1"/>
  <c r="AY142" i="4" s="1"/>
  <c r="AZ142" i="4" s="1" a="1"/>
  <c r="AZ142" i="4" s="1"/>
  <c r="BA142" i="4" s="1" a="1"/>
  <c r="BA142" i="4" s="1"/>
  <c r="AX243" i="4"/>
  <c r="AY243" i="4" s="1" a="1"/>
  <c r="AY243" i="4" s="1"/>
  <c r="AZ243" i="4" s="1" a="1"/>
  <c r="AZ243" i="4" s="1"/>
  <c r="BA243" i="4" s="1" a="1"/>
  <c r="BA243" i="4" s="1"/>
  <c r="AX227" i="4"/>
  <c r="AY227" i="4" s="1" a="1"/>
  <c r="AY227" i="4" s="1"/>
  <c r="AZ227" i="4" s="1" a="1"/>
  <c r="AZ227" i="4" s="1"/>
  <c r="BA227" i="4" s="1" a="1"/>
  <c r="BA227" i="4" s="1"/>
  <c r="AX211" i="4"/>
  <c r="AY211" i="4" s="1" a="1"/>
  <c r="AY211" i="4" s="1"/>
  <c r="AZ211" i="4" s="1" a="1"/>
  <c r="AZ211" i="4" s="1"/>
  <c r="BA211" i="4" s="1" a="1"/>
  <c r="BA211" i="4" s="1"/>
  <c r="AX195" i="4"/>
  <c r="AY195" i="4" s="1" a="1"/>
  <c r="AY195" i="4" s="1"/>
  <c r="AZ195" i="4" s="1" a="1"/>
  <c r="AZ195" i="4" s="1"/>
  <c r="BA195" i="4" s="1" a="1"/>
  <c r="BA195" i="4" s="1"/>
  <c r="AX179" i="4"/>
  <c r="AY179" i="4" s="1" a="1"/>
  <c r="AY179" i="4" s="1"/>
  <c r="AZ179" i="4" s="1" a="1"/>
  <c r="AZ179" i="4" s="1"/>
  <c r="BA179" i="4" s="1" a="1"/>
  <c r="BA179" i="4" s="1"/>
  <c r="AX163" i="4"/>
  <c r="AY163" i="4" s="1" a="1"/>
  <c r="AY163" i="4" s="1"/>
  <c r="AZ163" i="4" s="1" a="1"/>
  <c r="AZ163" i="4" s="1"/>
  <c r="BA163" i="4" s="1" a="1"/>
  <c r="BA163" i="4" s="1"/>
  <c r="AX145" i="4"/>
  <c r="AY145" i="4" s="1" a="1"/>
  <c r="AY145" i="4" s="1"/>
  <c r="AZ145" i="4" s="1" a="1"/>
  <c r="AZ145" i="4" s="1"/>
  <c r="BA145" i="4" s="1" a="1"/>
  <c r="BA145" i="4" s="1"/>
  <c r="AX92" i="4"/>
  <c r="AY92" i="4" s="1" a="1"/>
  <c r="AY92" i="4" s="1"/>
  <c r="AZ92" i="4" s="1" a="1"/>
  <c r="AZ92" i="4" s="1"/>
  <c r="BA92" i="4" s="1" a="1"/>
  <c r="BA92" i="4" s="1"/>
  <c r="AX74" i="4"/>
  <c r="AY74" i="4" s="1" a="1"/>
  <c r="AY74" i="4" s="1"/>
  <c r="AZ74" i="4" s="1" a="1"/>
  <c r="AZ74" i="4" s="1"/>
  <c r="BA74" i="4" s="1" a="1"/>
  <c r="BA74" i="4" s="1"/>
  <c r="AX31" i="4"/>
  <c r="AY31" i="4" s="1" a="1"/>
  <c r="AY31" i="4" s="1"/>
  <c r="AZ31" i="4" s="1" a="1"/>
  <c r="AZ31" i="4" s="1"/>
  <c r="AX78" i="4"/>
  <c r="AY78" i="4" s="1" a="1"/>
  <c r="AY78" i="4" s="1"/>
  <c r="AZ78" i="4" s="1" a="1"/>
  <c r="AZ78" i="4" s="1"/>
  <c r="BA78" i="4" s="1" a="1"/>
  <c r="BA78" i="4" s="1"/>
  <c r="AX125" i="4"/>
  <c r="AY125" i="4" s="1" a="1"/>
  <c r="AY125" i="4" s="1"/>
  <c r="AZ125" i="4" s="1" a="1"/>
  <c r="AZ125" i="4" s="1"/>
  <c r="BA125" i="4" s="1" a="1"/>
  <c r="BA125" i="4" s="1"/>
  <c r="AX127" i="4"/>
  <c r="AY127" i="4" s="1" a="1"/>
  <c r="AY127" i="4" s="1"/>
  <c r="AZ127" i="4" s="1" a="1"/>
  <c r="AZ127" i="4" s="1"/>
  <c r="BA127" i="4" s="1" a="1"/>
  <c r="BA127" i="4" s="1"/>
  <c r="AX278" i="4"/>
  <c r="AY278" i="4" s="1" a="1"/>
  <c r="AY278" i="4" s="1"/>
  <c r="AZ278" i="4" s="1" a="1"/>
  <c r="AZ278" i="4" s="1"/>
  <c r="BA278" i="4" s="1" a="1"/>
  <c r="BA278" i="4" s="1"/>
  <c r="AX262" i="4"/>
  <c r="AY262" i="4" s="1" a="1"/>
  <c r="AY262" i="4" s="1"/>
  <c r="AZ262" i="4" s="1" a="1"/>
  <c r="AZ262" i="4" s="1"/>
  <c r="BA262" i="4" s="1" a="1"/>
  <c r="BA262" i="4" s="1"/>
  <c r="AX246" i="4"/>
  <c r="AY246" i="4" s="1" a="1"/>
  <c r="AY246" i="4" s="1"/>
  <c r="AZ246" i="4" s="1" a="1"/>
  <c r="AZ246" i="4" s="1"/>
  <c r="BA246" i="4" s="1" a="1"/>
  <c r="BA246" i="4" s="1"/>
  <c r="AX230" i="4"/>
  <c r="AY230" i="4" s="1" a="1"/>
  <c r="AY230" i="4" s="1"/>
  <c r="AZ230" i="4" s="1" a="1"/>
  <c r="AZ230" i="4" s="1"/>
  <c r="BA230" i="4" s="1" a="1"/>
  <c r="BA230" i="4" s="1"/>
  <c r="AX214" i="4"/>
  <c r="AY214" i="4" s="1" a="1"/>
  <c r="AY214" i="4" s="1"/>
  <c r="AZ214" i="4" s="1" a="1"/>
  <c r="AZ214" i="4" s="1"/>
  <c r="BA214" i="4" s="1" a="1"/>
  <c r="BA214" i="4" s="1"/>
  <c r="AX198" i="4"/>
  <c r="AY198" i="4" s="1" a="1"/>
  <c r="AY198" i="4" s="1"/>
  <c r="AZ198" i="4" s="1" a="1"/>
  <c r="AZ198" i="4" s="1"/>
  <c r="BA198" i="4" s="1" a="1"/>
  <c r="BA198" i="4" s="1"/>
  <c r="AX182" i="4"/>
  <c r="AY182" i="4" s="1" a="1"/>
  <c r="AY182" i="4" s="1"/>
  <c r="AZ182" i="4" s="1" a="1"/>
  <c r="AZ182" i="4" s="1"/>
  <c r="BA182" i="4" s="1" a="1"/>
  <c r="BA182" i="4" s="1"/>
  <c r="AX166" i="4"/>
  <c r="AY166" i="4" s="1" a="1"/>
  <c r="AY166" i="4" s="1"/>
  <c r="AZ166" i="4" s="1" a="1"/>
  <c r="AZ166" i="4" s="1"/>
  <c r="BA166" i="4" s="1" a="1"/>
  <c r="BA166" i="4" s="1"/>
  <c r="AX96" i="4"/>
  <c r="AY96" i="4" s="1" a="1"/>
  <c r="AY96" i="4" s="1"/>
  <c r="AZ96" i="4" s="1" a="1"/>
  <c r="AZ96" i="4" s="1"/>
  <c r="AX10" i="4"/>
  <c r="AY10" i="4" s="1" a="1"/>
  <c r="AY10" i="4" s="1"/>
  <c r="AZ10" i="4" s="1" a="1"/>
  <c r="AZ10" i="4" s="1"/>
  <c r="BA10" i="4" s="1" a="1"/>
  <c r="BA10" i="4" s="1"/>
  <c r="AX161" i="4"/>
  <c r="AY161" i="4" s="1" a="1"/>
  <c r="AY161" i="4" s="1"/>
  <c r="AZ161" i="4" s="1" a="1"/>
  <c r="AZ161" i="4" s="1"/>
  <c r="AX35" i="4"/>
  <c r="AY35" i="4" s="1" a="1"/>
  <c r="AY35" i="4" s="1"/>
  <c r="AZ35" i="4" s="1" a="1"/>
  <c r="AZ35" i="4" s="1"/>
  <c r="AX276" i="4"/>
  <c r="AY276" i="4" s="1" a="1"/>
  <c r="AY276" i="4" s="1"/>
  <c r="AZ276" i="4" s="1" a="1"/>
  <c r="AZ276" i="4" s="1"/>
  <c r="BA276" i="4" s="1" a="1"/>
  <c r="BA276" i="4" s="1"/>
  <c r="AX228" i="4"/>
  <c r="AY228" i="4" s="1" a="1"/>
  <c r="AY228" i="4" s="1"/>
  <c r="AZ228" i="4" s="1" a="1"/>
  <c r="AZ228" i="4" s="1"/>
  <c r="BA228" i="4" s="1" a="1"/>
  <c r="BA228" i="4" s="1"/>
  <c r="AX180" i="4"/>
  <c r="AY180" i="4" s="1" a="1"/>
  <c r="AY180" i="4" s="1"/>
  <c r="AZ180" i="4" s="1" a="1"/>
  <c r="AZ180" i="4" s="1"/>
  <c r="BA180" i="4" s="1" a="1"/>
  <c r="BA180" i="4" s="1"/>
  <c r="AX94" i="4"/>
  <c r="AY94" i="4" s="1" a="1"/>
  <c r="AY94" i="4" s="1"/>
  <c r="AZ94" i="4" s="1" a="1"/>
  <c r="AZ94" i="4" s="1"/>
  <c r="BA94" i="4" s="1" a="1"/>
  <c r="BA94" i="4" s="1"/>
  <c r="AX42" i="4"/>
  <c r="AY42" i="4" s="1" a="1"/>
  <c r="AY42" i="4" s="1"/>
  <c r="AZ42" i="4" s="1" a="1"/>
  <c r="AZ42" i="4" s="1"/>
  <c r="BA42" i="4" s="1" a="1"/>
  <c r="BA42" i="4" s="1"/>
  <c r="AX114" i="4"/>
  <c r="AY114" i="4" s="1" a="1"/>
  <c r="AY114" i="4" s="1"/>
  <c r="AZ114" i="4" s="1" a="1"/>
  <c r="AZ114" i="4" s="1"/>
  <c r="BA114" i="4" s="1" a="1"/>
  <c r="BA114" i="4" s="1"/>
  <c r="AX97" i="4"/>
  <c r="AY97" i="4" s="1" a="1"/>
  <c r="AY97" i="4" s="1"/>
  <c r="AZ97" i="4" s="1" a="1"/>
  <c r="AZ97" i="4" s="1"/>
  <c r="BA97" i="4" s="1" a="1"/>
  <c r="BA97" i="4" s="1"/>
  <c r="AX287" i="4"/>
  <c r="AY287" i="4" s="1" a="1"/>
  <c r="AY287" i="4" s="1"/>
  <c r="AZ287" i="4" s="1" a="1"/>
  <c r="AZ287" i="4" s="1"/>
  <c r="BA287" i="4" s="1" a="1"/>
  <c r="BA287" i="4" s="1"/>
  <c r="AX239" i="4"/>
  <c r="AY239" i="4" s="1" a="1"/>
  <c r="AY239" i="4" s="1"/>
  <c r="AZ239" i="4" s="1" a="1"/>
  <c r="AZ239" i="4" s="1"/>
  <c r="BA239" i="4" s="1" a="1"/>
  <c r="BA239" i="4" s="1"/>
  <c r="AX223" i="4"/>
  <c r="AY223" i="4" s="1" a="1"/>
  <c r="AY223" i="4" s="1"/>
  <c r="AZ223" i="4" s="1" a="1"/>
  <c r="AZ223" i="4" s="1"/>
  <c r="BA223" i="4" s="1" a="1"/>
  <c r="BA223" i="4" s="1"/>
  <c r="AX207" i="4"/>
  <c r="AY207" i="4" s="1" a="1"/>
  <c r="AY207" i="4" s="1"/>
  <c r="AZ207" i="4" s="1" a="1"/>
  <c r="AZ207" i="4" s="1"/>
  <c r="BA207" i="4" s="1" a="1"/>
  <c r="BA207" i="4" s="1"/>
  <c r="AX51" i="4"/>
  <c r="AY51" i="4" s="1" a="1"/>
  <c r="AY51" i="4" s="1"/>
  <c r="AZ51" i="4" s="1" a="1"/>
  <c r="AZ51" i="4" s="1"/>
  <c r="BA51" i="4" s="1" a="1"/>
  <c r="BA51" i="4" s="1"/>
  <c r="AX14" i="4"/>
  <c r="AY14" i="4" s="1" a="1"/>
  <c r="AY14" i="4" s="1"/>
  <c r="AZ14" i="4" s="1" a="1"/>
  <c r="AZ14" i="4" s="1"/>
  <c r="AX61" i="4"/>
  <c r="AY61" i="4" s="1" a="1"/>
  <c r="AY61" i="4" s="1"/>
  <c r="AZ61" i="4" s="1" a="1"/>
  <c r="AZ61" i="4" s="1"/>
  <c r="BA61" i="4" s="1" a="1"/>
  <c r="BA61" i="4" s="1"/>
  <c r="AX19" i="4"/>
  <c r="AY19" i="4" s="1" a="1"/>
  <c r="AY19" i="4" s="1"/>
  <c r="AZ19" i="4" s="1" a="1"/>
  <c r="AZ19" i="4" s="1"/>
  <c r="BA19" i="4" s="1" a="1"/>
  <c r="BA19" i="4" s="1"/>
  <c r="AX25" i="4"/>
  <c r="AY25" i="4" s="1" a="1"/>
  <c r="AY25" i="4" s="1"/>
  <c r="AZ25" i="4" s="1" a="1"/>
  <c r="AZ25" i="4" s="1"/>
  <c r="BA25" i="4" s="1" a="1"/>
  <c r="BA25" i="4" s="1"/>
  <c r="AX141" i="4"/>
  <c r="AY141" i="4" s="1" a="1"/>
  <c r="AY141" i="4" s="1"/>
  <c r="AZ141" i="4" s="1" a="1"/>
  <c r="AZ141" i="4" s="1"/>
  <c r="AX112" i="4"/>
  <c r="AY112" i="4" s="1" a="1"/>
  <c r="AY112" i="4" s="1"/>
  <c r="AZ112" i="4" s="1" a="1"/>
  <c r="AZ112" i="4" s="1"/>
  <c r="AX149" i="4"/>
  <c r="AY149" i="4" s="1" a="1"/>
  <c r="AY149" i="4" s="1"/>
  <c r="AZ149" i="4" s="1" a="1"/>
  <c r="AZ149" i="4" s="1"/>
  <c r="BA149" i="4" s="1" a="1"/>
  <c r="BA149" i="4" s="1"/>
  <c r="AX113" i="4"/>
  <c r="AY113" i="4" s="1" a="1"/>
  <c r="AY113" i="4" s="1"/>
  <c r="AZ113" i="4" s="1" a="1"/>
  <c r="AZ113" i="4" s="1"/>
  <c r="BA113" i="4" s="1" a="1"/>
  <c r="BA113" i="4" s="1"/>
  <c r="AX66" i="4"/>
  <c r="AY66" i="4" s="1" a="1"/>
  <c r="AY66" i="4" s="1"/>
  <c r="AZ66" i="4" s="1" a="1"/>
  <c r="AZ66" i="4" s="1"/>
  <c r="AX101" i="4"/>
  <c r="AY101" i="4" s="1" a="1"/>
  <c r="AY101" i="4" s="1"/>
  <c r="AZ101" i="4" s="1" a="1"/>
  <c r="AZ101" i="4" s="1"/>
  <c r="AX155" i="4"/>
  <c r="AY155" i="4" s="1" a="1"/>
  <c r="AY155" i="4" s="1"/>
  <c r="AZ155" i="4" s="1" a="1"/>
  <c r="AZ155" i="4" s="1"/>
  <c r="AX283" i="4"/>
  <c r="AY283" i="4" s="1" a="1"/>
  <c r="AY283" i="4" s="1"/>
  <c r="AZ283" i="4" s="1" a="1"/>
  <c r="AZ283" i="4" s="1"/>
  <c r="BA283" i="4" s="1" a="1"/>
  <c r="BA283" i="4" s="1"/>
  <c r="AX235" i="4"/>
  <c r="AY235" i="4" s="1" a="1"/>
  <c r="AY235" i="4" s="1"/>
  <c r="AZ235" i="4" s="1" a="1"/>
  <c r="AZ235" i="4" s="1"/>
  <c r="BA235" i="4" s="1" a="1"/>
  <c r="BA235" i="4" s="1"/>
  <c r="AX219" i="4"/>
  <c r="AY219" i="4" s="1" a="1"/>
  <c r="AY219" i="4" s="1"/>
  <c r="AZ219" i="4" s="1" a="1"/>
  <c r="AZ219" i="4" s="1"/>
  <c r="BA219" i="4" s="1" a="1"/>
  <c r="BA219" i="4" s="1"/>
  <c r="AX203" i="4"/>
  <c r="AY203" i="4" s="1" a="1"/>
  <c r="AY203" i="4" s="1"/>
  <c r="AZ203" i="4" s="1" a="1"/>
  <c r="AZ203" i="4" s="1"/>
  <c r="BA203" i="4" s="1" a="1"/>
  <c r="BA203" i="4" s="1"/>
  <c r="AX158" i="4"/>
  <c r="AY158" i="4" s="1" a="1"/>
  <c r="AY158" i="4" s="1"/>
  <c r="AZ158" i="4" s="1" a="1"/>
  <c r="AZ158" i="4" s="1"/>
  <c r="BA158" i="4" s="1" a="1"/>
  <c r="BA158" i="4" s="1"/>
  <c r="AX30" i="4"/>
  <c r="AY30" i="4" s="1" a="1"/>
  <c r="AY30" i="4" s="1"/>
  <c r="AZ30" i="4" s="1" a="1"/>
  <c r="AZ30" i="4" s="1"/>
  <c r="BA30" i="4" s="1" a="1"/>
  <c r="BA30" i="4" s="1"/>
  <c r="AX20" i="4"/>
  <c r="AY20" i="4" s="1" a="1"/>
  <c r="AY20" i="4" s="1"/>
  <c r="AZ20" i="4" s="1" a="1"/>
  <c r="AZ20" i="4" s="1"/>
  <c r="BA20" i="4" s="1" a="1"/>
  <c r="BA20" i="4" s="1"/>
  <c r="AX73" i="4"/>
  <c r="AY73" i="4" s="1" a="1"/>
  <c r="AY73" i="4" s="1"/>
  <c r="AZ73" i="4" s="1" a="1"/>
  <c r="AZ73" i="4" s="1"/>
  <c r="BA73" i="4" s="1" a="1"/>
  <c r="BA73" i="4" s="1"/>
  <c r="AX72" i="4"/>
  <c r="AY72" i="4" s="1" a="1"/>
  <c r="AY72" i="4" s="1"/>
  <c r="AZ72" i="4" s="1" a="1"/>
  <c r="AZ72" i="4" s="1"/>
  <c r="AX286" i="4"/>
  <c r="AY286" i="4" s="1" a="1"/>
  <c r="AY286" i="4" s="1"/>
  <c r="AZ286" i="4" s="1" a="1"/>
  <c r="AZ286" i="4" s="1"/>
  <c r="BA286" i="4" s="1" a="1"/>
  <c r="BA286" i="4" s="1"/>
  <c r="AX270" i="4"/>
  <c r="AY270" i="4" s="1" a="1"/>
  <c r="AY270" i="4" s="1"/>
  <c r="AZ270" i="4" s="1" a="1"/>
  <c r="AZ270" i="4" s="1"/>
  <c r="BA270" i="4" s="1" a="1"/>
  <c r="BA270" i="4" s="1"/>
  <c r="AX254" i="4"/>
  <c r="AY254" i="4" s="1" a="1"/>
  <c r="AY254" i="4" s="1"/>
  <c r="AZ254" i="4" s="1" a="1"/>
  <c r="AZ254" i="4" s="1"/>
  <c r="BA254" i="4" s="1" a="1"/>
  <c r="BA254" i="4" s="1"/>
  <c r="AX238" i="4"/>
  <c r="AY238" i="4" s="1" a="1"/>
  <c r="AY238" i="4" s="1"/>
  <c r="AZ238" i="4" s="1" a="1"/>
  <c r="AZ238" i="4" s="1"/>
  <c r="BA238" i="4" s="1" a="1"/>
  <c r="BA238" i="4" s="1"/>
  <c r="AX222" i="4"/>
  <c r="AY222" i="4" s="1" a="1"/>
  <c r="AY222" i="4" s="1"/>
  <c r="AZ222" i="4" s="1" a="1"/>
  <c r="AZ222" i="4" s="1"/>
  <c r="BA222" i="4" s="1" a="1"/>
  <c r="BA222" i="4" s="1"/>
  <c r="AX206" i="4"/>
  <c r="AY206" i="4" s="1" a="1"/>
  <c r="AY206" i="4" s="1"/>
  <c r="AZ206" i="4" s="1" a="1"/>
  <c r="AZ206" i="4" s="1"/>
  <c r="BA206" i="4" s="1" a="1"/>
  <c r="BA206" i="4" s="1"/>
  <c r="AX189" i="4"/>
  <c r="AY189" i="4" s="1" a="1"/>
  <c r="AY189" i="4" s="1"/>
  <c r="AZ189" i="4" s="1" a="1"/>
  <c r="AZ189" i="4" s="1"/>
  <c r="BA189" i="4" s="1" a="1"/>
  <c r="BA189" i="4" s="1"/>
  <c r="AX174" i="4"/>
  <c r="AY174" i="4" s="1" a="1"/>
  <c r="AY174" i="4" s="1"/>
  <c r="AZ174" i="4" s="1" a="1"/>
  <c r="AZ174" i="4" s="1"/>
  <c r="BA174" i="4" s="1" a="1"/>
  <c r="BA174" i="4" s="1"/>
  <c r="AX152" i="4"/>
  <c r="AY152" i="4" s="1" a="1"/>
  <c r="AY152" i="4" s="1"/>
  <c r="AZ152" i="4" s="1" a="1"/>
  <c r="AZ152" i="4" s="1"/>
  <c r="BA152" i="4" s="1" a="1"/>
  <c r="BA152" i="4" s="1"/>
  <c r="AX95" i="4"/>
  <c r="AY95" i="4" s="1" a="1"/>
  <c r="AY95" i="4" s="1"/>
  <c r="AZ95" i="4" s="1" a="1"/>
  <c r="AZ95" i="4" s="1"/>
  <c r="BA95" i="4" s="1" a="1"/>
  <c r="BA95" i="4" s="1"/>
  <c r="AX70" i="4"/>
  <c r="AY70" i="4" s="1" a="1"/>
  <c r="AY70" i="4" s="1"/>
  <c r="AZ70" i="4" s="1" a="1"/>
  <c r="AZ70" i="4" s="1"/>
  <c r="BA70" i="4" s="1" a="1"/>
  <c r="BA70" i="4" s="1"/>
  <c r="AX28" i="4"/>
  <c r="AY28" i="4" s="1" a="1"/>
  <c r="AY28" i="4" s="1"/>
  <c r="AZ28" i="4" s="1" a="1"/>
  <c r="AZ28" i="4" s="1"/>
  <c r="BA28" i="4" s="1" a="1"/>
  <c r="BA28" i="4" s="1"/>
  <c r="AX132" i="4"/>
  <c r="AY132" i="4" s="1" a="1"/>
  <c r="AY132" i="4" s="1"/>
  <c r="AZ132" i="4" s="1" a="1"/>
  <c r="AZ132" i="4" s="1"/>
  <c r="AX11" i="4"/>
  <c r="AY11" i="4" s="1" a="1"/>
  <c r="AY11" i="4" s="1"/>
  <c r="AZ11" i="4" s="1" a="1"/>
  <c r="AZ11" i="4" s="1"/>
  <c r="AX103" i="4"/>
  <c r="AY103" i="4" s="1" a="1"/>
  <c r="AY103" i="4" s="1"/>
  <c r="AZ103" i="4" s="1" a="1"/>
  <c r="AZ103" i="4" s="1"/>
  <c r="AX80" i="4"/>
  <c r="AY80" i="4" s="1" a="1"/>
  <c r="AY80" i="4" s="1"/>
  <c r="AZ80" i="4" s="1" a="1"/>
  <c r="AZ80" i="4" s="1"/>
  <c r="AX57" i="4"/>
  <c r="AY57" i="4" s="1" a="1"/>
  <c r="AY57" i="4" s="1"/>
  <c r="AZ57" i="4" s="1" a="1"/>
  <c r="AZ57" i="4" s="1"/>
  <c r="BA57" i="4" s="1" a="1"/>
  <c r="BA57" i="4" s="1"/>
  <c r="AX62" i="4"/>
  <c r="AY62" i="4" s="1" a="1"/>
  <c r="AY62" i="4" s="1"/>
  <c r="AZ62" i="4" s="1" a="1"/>
  <c r="AZ62" i="4" s="1"/>
  <c r="BA62" i="4" s="1" a="1"/>
  <c r="BA62" i="4" s="1"/>
  <c r="AX271" i="4"/>
  <c r="AY271" i="4" s="1" a="1"/>
  <c r="AY271" i="4" s="1"/>
  <c r="AZ271" i="4" s="1" a="1"/>
  <c r="AZ271" i="4" s="1"/>
  <c r="BA271" i="4" s="1" a="1"/>
  <c r="BA271" i="4" s="1"/>
  <c r="AX255" i="4"/>
  <c r="AY255" i="4" s="1" a="1"/>
  <c r="AY255" i="4" s="1"/>
  <c r="AZ255" i="4" s="1" a="1"/>
  <c r="AZ255" i="4" s="1"/>
  <c r="BA255" i="4" s="1" a="1"/>
  <c r="BA255" i="4" s="1"/>
  <c r="AX187" i="4"/>
  <c r="AY187" i="4" s="1" a="1"/>
  <c r="AY187" i="4" s="1"/>
  <c r="AZ187" i="4" s="1" a="1"/>
  <c r="AZ187" i="4" s="1"/>
  <c r="BA187" i="4" s="1" a="1"/>
  <c r="BA187" i="4" s="1"/>
  <c r="AX171" i="4"/>
  <c r="AY171" i="4" s="1" a="1"/>
  <c r="AY171" i="4" s="1"/>
  <c r="AZ171" i="4" s="1" a="1"/>
  <c r="AZ171" i="4" s="1"/>
  <c r="BA171" i="4" s="1" a="1"/>
  <c r="BA171" i="4" s="1"/>
  <c r="AX65" i="4"/>
  <c r="AY65" i="4" s="1" a="1"/>
  <c r="AY65" i="4" s="1"/>
  <c r="AZ65" i="4" s="1" a="1"/>
  <c r="AZ65" i="4" s="1"/>
  <c r="BA65" i="4" s="1" a="1"/>
  <c r="BA65" i="4" s="1"/>
  <c r="AX36" i="4"/>
  <c r="AY36" i="4" s="1" a="1"/>
  <c r="AY36" i="4" s="1"/>
  <c r="AZ36" i="4" s="1" a="1"/>
  <c r="AZ36" i="4" s="1"/>
  <c r="BA36" i="4" s="1" a="1"/>
  <c r="BA36" i="4" s="1"/>
  <c r="AX126" i="4"/>
  <c r="AY126" i="4" s="1" a="1"/>
  <c r="AY126" i="4" s="1"/>
  <c r="AZ126" i="4" s="1" a="1"/>
  <c r="AZ126" i="4" s="1"/>
  <c r="BA126" i="4" s="1" a="1"/>
  <c r="BA126" i="4" s="1"/>
  <c r="AX192" i="4"/>
  <c r="AY192" i="4" s="1" a="1"/>
  <c r="AY192" i="4" s="1"/>
  <c r="AZ192" i="4" s="1" a="1"/>
  <c r="AZ192" i="4" s="1"/>
  <c r="BA192" i="4" s="1" a="1"/>
  <c r="BA192" i="4" s="1"/>
  <c r="AX176" i="4"/>
  <c r="AY176" i="4" s="1" a="1"/>
  <c r="AY176" i="4" s="1"/>
  <c r="AZ176" i="4" s="1" a="1"/>
  <c r="AZ176" i="4" s="1"/>
  <c r="BA176" i="4" s="1" a="1"/>
  <c r="BA176" i="4" s="1"/>
  <c r="AX67" i="4"/>
  <c r="AY67" i="4" s="1" a="1"/>
  <c r="AY67" i="4" s="1"/>
  <c r="AZ67" i="4" s="1" a="1"/>
  <c r="AZ67" i="4" s="1"/>
  <c r="BA67" i="4" s="1" a="1"/>
  <c r="BA67" i="4" s="1"/>
  <c r="AX100" i="4"/>
  <c r="AY100" i="4" s="1" a="1"/>
  <c r="AY100" i="4" s="1"/>
  <c r="AZ100" i="4" s="1" a="1"/>
  <c r="AZ100" i="4" s="1"/>
  <c r="BA100" i="4" s="1" a="1"/>
  <c r="BA100" i="4" s="1"/>
  <c r="AX102" i="4"/>
  <c r="AY102" i="4" s="1" a="1"/>
  <c r="AY102" i="4" s="1"/>
  <c r="AZ102" i="4" s="1" a="1"/>
  <c r="AZ102" i="4" s="1"/>
  <c r="AX128" i="4"/>
  <c r="AY128" i="4" s="1" a="1"/>
  <c r="AY128" i="4" s="1"/>
  <c r="AZ128" i="4" s="1" a="1"/>
  <c r="AZ128" i="4" s="1"/>
  <c r="BA128" i="4" s="1" a="1"/>
  <c r="BA128" i="4" s="1"/>
  <c r="AX282" i="4"/>
  <c r="AY282" i="4" s="1" a="1"/>
  <c r="AY282" i="4" s="1"/>
  <c r="AZ282" i="4" s="1" a="1"/>
  <c r="AZ282" i="4" s="1"/>
  <c r="BA282" i="4" s="1" a="1"/>
  <c r="BA282" i="4" s="1"/>
  <c r="AX139" i="4"/>
  <c r="AY139" i="4" s="1" a="1"/>
  <c r="AY139" i="4" s="1"/>
  <c r="AZ139" i="4" s="1" a="1"/>
  <c r="AZ139" i="4" s="1"/>
  <c r="BA139" i="4" s="1" a="1"/>
  <c r="BA139" i="4" s="1"/>
  <c r="AX6" i="4"/>
  <c r="AY6" i="4" s="1" a="1"/>
  <c r="AY6" i="4" s="1"/>
  <c r="AZ6" i="4" s="1" a="1"/>
  <c r="AZ6" i="4" s="1"/>
  <c r="AX267" i="4"/>
  <c r="AY267" i="4" s="1" a="1"/>
  <c r="AY267" i="4" s="1"/>
  <c r="AZ267" i="4" s="1" a="1"/>
  <c r="AZ267" i="4" s="1"/>
  <c r="BA267" i="4" s="1" a="1"/>
  <c r="BA267" i="4" s="1"/>
  <c r="AX251" i="4"/>
  <c r="AY251" i="4" s="1" a="1"/>
  <c r="AY251" i="4" s="1"/>
  <c r="AZ251" i="4" s="1" a="1"/>
  <c r="AZ251" i="4" s="1"/>
  <c r="BA251" i="4" s="1" a="1"/>
  <c r="BA251" i="4" s="1"/>
  <c r="AX190" i="4"/>
  <c r="AY190" i="4" s="1" a="1"/>
  <c r="AY190" i="4" s="1"/>
  <c r="AZ190" i="4" s="1" a="1"/>
  <c r="AZ190" i="4" s="1"/>
  <c r="BA190" i="4" s="1" a="1"/>
  <c r="BA190" i="4" s="1"/>
  <c r="AX48" i="4"/>
  <c r="AY48" i="4" s="1" a="1"/>
  <c r="AY48" i="4" s="1"/>
  <c r="AZ48" i="4" s="1" a="1"/>
  <c r="AZ48" i="4" s="1"/>
  <c r="BA48" i="4" s="1" a="1"/>
  <c r="BA48" i="4" s="1"/>
  <c r="AX156" i="4"/>
  <c r="AY156" i="4" s="1" a="1"/>
  <c r="AY156" i="4" s="1"/>
  <c r="AZ156" i="4" s="1" a="1"/>
  <c r="AZ156" i="4" s="1"/>
  <c r="BA21" i="4" s="1" a="1"/>
  <c r="BA21" i="4" s="1"/>
  <c r="AX234" i="4"/>
  <c r="AY234" i="4" s="1" a="1"/>
  <c r="AY234" i="4" s="1"/>
  <c r="AZ234" i="4" s="1" a="1"/>
  <c r="AZ234" i="4" s="1"/>
  <c r="BA234" i="4" s="1" a="1"/>
  <c r="BA234" i="4" s="1"/>
  <c r="AX218" i="4"/>
  <c r="AY218" i="4" s="1" a="1"/>
  <c r="AY218" i="4" s="1"/>
  <c r="AZ218" i="4" s="1" a="1"/>
  <c r="AZ218" i="4" s="1"/>
  <c r="BA218" i="4" s="1" a="1"/>
  <c r="BA218" i="4" s="1"/>
  <c r="AX202" i="4"/>
  <c r="AY202" i="4" s="1" a="1"/>
  <c r="AY202" i="4" s="1"/>
  <c r="AZ202" i="4" s="1" a="1"/>
  <c r="AZ202" i="4" s="1"/>
  <c r="BA202" i="4" s="1" a="1"/>
  <c r="BA202" i="4" s="1"/>
  <c r="AX123" i="4"/>
  <c r="AY123" i="4" s="1" a="1"/>
  <c r="AY123" i="4" s="1"/>
  <c r="AZ123" i="4" s="1" a="1"/>
  <c r="AZ123" i="4" s="1"/>
  <c r="BA123" i="4" s="1" a="1"/>
  <c r="BA123" i="4" s="1"/>
  <c r="AL140" i="8"/>
  <c r="AM140" i="8" s="1"/>
  <c r="AL300" i="8"/>
  <c r="AM300" i="8" s="1"/>
  <c r="AY663" i="23"/>
  <c r="AW663" i="23"/>
  <c r="AV677" i="23"/>
  <c r="AV647" i="23"/>
  <c r="AW647" i="23" s="1"/>
  <c r="AV591" i="23"/>
  <c r="AW591" i="23" s="1"/>
  <c r="AV587" i="23"/>
  <c r="AV583" i="23"/>
  <c r="AV535" i="23"/>
  <c r="AY535" i="23" s="1"/>
  <c r="AV448" i="23"/>
  <c r="AY448" i="23" s="1"/>
  <c r="AV406" i="23"/>
  <c r="AV390" i="23"/>
  <c r="AV318" i="23"/>
  <c r="AW318" i="23" s="1"/>
  <c r="AV302" i="23"/>
  <c r="AY302" i="23" s="1"/>
  <c r="AV225" i="23"/>
  <c r="AV217" i="23"/>
  <c r="AV606" i="23"/>
  <c r="AY606" i="23" s="1"/>
  <c r="AV312" i="23"/>
  <c r="AY312" i="23" s="1"/>
  <c r="AW294" i="23"/>
  <c r="AV96" i="23"/>
  <c r="AV259" i="23"/>
  <c r="AY259" i="23" s="1"/>
  <c r="AV172" i="23"/>
  <c r="AY172" i="23" s="1"/>
  <c r="AV185" i="23"/>
  <c r="AY185" i="23" s="1"/>
  <c r="AV76" i="23"/>
  <c r="AV466" i="23"/>
  <c r="AW466" i="23" s="1"/>
  <c r="AV372" i="23"/>
  <c r="AY372" i="23" s="1"/>
  <c r="AV262" i="23"/>
  <c r="AY262" i="23" s="1"/>
  <c r="AV246" i="23"/>
  <c r="AY246" i="23" s="1"/>
  <c r="AV530" i="23"/>
  <c r="AW530" i="23" s="1"/>
  <c r="AV476" i="23"/>
  <c r="AW476" i="23" s="1"/>
  <c r="AV475" i="23"/>
  <c r="AV415" i="23"/>
  <c r="AW127" i="23"/>
  <c r="AV126" i="23"/>
  <c r="AW126" i="23" s="1"/>
  <c r="AV110" i="23"/>
  <c r="AV50" i="23"/>
  <c r="AV597" i="23"/>
  <c r="AW597" i="23" s="1"/>
  <c r="AV652" i="23"/>
  <c r="AY652" i="23" s="1"/>
  <c r="AV695" i="23"/>
  <c r="AY695" i="23" s="1"/>
  <c r="AV577" i="23"/>
  <c r="AV543" i="23"/>
  <c r="AW543" i="23" s="1"/>
  <c r="AV492" i="23"/>
  <c r="AW492" i="23" s="1"/>
  <c r="AV154" i="23"/>
  <c r="AV640" i="23"/>
  <c r="AV629" i="23"/>
  <c r="AY629" i="23" s="1"/>
  <c r="AV92" i="23"/>
  <c r="AW92" i="23" s="1"/>
  <c r="AV84" i="23"/>
  <c r="AV271" i="23"/>
  <c r="AV205" i="23"/>
  <c r="AW205" i="23" s="1"/>
  <c r="AV68" i="23"/>
  <c r="AW68" i="23" s="1"/>
  <c r="AV32" i="23"/>
  <c r="AW681" i="23"/>
  <c r="AW277" i="23"/>
  <c r="AW696" i="23"/>
  <c r="AW507" i="23"/>
  <c r="AW55" i="23"/>
  <c r="AW45" i="23"/>
  <c r="AW653" i="23"/>
  <c r="AW662" i="23"/>
  <c r="AW129" i="23"/>
  <c r="AW169" i="23"/>
  <c r="AW61" i="23"/>
  <c r="AW383" i="23"/>
  <c r="AW670" i="23"/>
  <c r="AW611" i="23"/>
  <c r="AW513" i="23"/>
  <c r="AW519" i="23"/>
  <c r="AW249" i="23"/>
  <c r="AW373" i="23"/>
  <c r="AW356" i="23"/>
  <c r="AW283" i="23"/>
  <c r="AV461" i="23"/>
  <c r="AW461" i="23" s="1"/>
  <c r="AW618" i="23"/>
  <c r="AW495" i="23"/>
  <c r="AW660" i="23"/>
  <c r="AW631" i="23"/>
  <c r="AW629" i="23"/>
  <c r="AW493" i="23"/>
  <c r="AW269" i="23"/>
  <c r="AW171" i="23"/>
  <c r="AW220" i="23"/>
  <c r="AW665" i="23"/>
  <c r="AW245" i="23"/>
  <c r="AW286" i="23"/>
  <c r="AW191" i="23"/>
  <c r="AW117" i="23"/>
  <c r="AW261" i="23"/>
  <c r="AW212" i="23"/>
  <c r="AW683" i="23"/>
  <c r="AW195" i="23"/>
  <c r="AW614" i="23"/>
  <c r="AW253" i="23"/>
  <c r="AW180" i="23"/>
  <c r="AW669" i="23"/>
  <c r="AV637" i="23"/>
  <c r="AY637" i="23" s="1"/>
  <c r="AW165" i="23"/>
  <c r="AW187" i="23"/>
  <c r="AW93" i="23"/>
  <c r="AW51" i="23"/>
  <c r="AV33" i="23"/>
  <c r="AW499" i="23"/>
  <c r="AW47" i="23"/>
  <c r="AW133" i="23"/>
  <c r="AW689" i="23"/>
  <c r="AW612" i="23"/>
  <c r="AW264" i="23"/>
  <c r="AV604" i="23"/>
  <c r="AW604" i="23" s="1"/>
  <c r="AW578" i="23"/>
  <c r="AW602" i="23"/>
  <c r="AW699" i="23"/>
  <c r="AV639" i="23"/>
  <c r="AW639" i="23" s="1"/>
  <c r="AW601" i="23"/>
  <c r="AW368" i="23"/>
  <c r="AW262" i="23"/>
  <c r="AW160" i="23"/>
  <c r="AW43" i="23"/>
  <c r="AV49" i="23"/>
  <c r="AY49" i="23" s="1"/>
  <c r="AV687" i="23"/>
  <c r="AW687" i="23" s="1"/>
  <c r="AV38" i="23"/>
  <c r="AV573" i="23"/>
  <c r="AW573" i="23" s="1"/>
  <c r="AV209" i="23"/>
  <c r="AV201" i="23"/>
  <c r="AW498" i="23"/>
  <c r="AV429" i="23"/>
  <c r="AW429" i="23" s="1"/>
  <c r="AW370" i="23"/>
  <c r="AW346" i="23"/>
  <c r="AW497" i="23"/>
  <c r="AW376" i="23"/>
  <c r="AW291" i="23"/>
  <c r="AW615" i="23"/>
  <c r="AW685" i="23"/>
  <c r="AW684" i="23"/>
  <c r="AW668" i="23"/>
  <c r="AW630" i="23"/>
  <c r="AW598" i="23"/>
  <c r="AW491" i="23"/>
  <c r="AW239" i="23"/>
  <c r="AW254" i="23"/>
  <c r="AW193" i="23"/>
  <c r="AW183" i="23"/>
  <c r="AW208" i="23"/>
  <c r="AV167" i="23"/>
  <c r="AW113" i="23"/>
  <c r="AW388" i="23"/>
  <c r="AW646" i="23"/>
  <c r="AW620" i="23"/>
  <c r="AW280" i="23"/>
  <c r="AW251" i="23"/>
  <c r="AW246" i="23"/>
  <c r="AW173" i="23"/>
  <c r="AW125" i="23"/>
  <c r="AV65" i="23"/>
  <c r="AY65" i="23" s="1"/>
  <c r="AW479" i="23"/>
  <c r="AV57" i="23"/>
  <c r="AW57" i="23" s="1"/>
  <c r="AV29" i="23"/>
  <c r="AW29" i="23" s="1"/>
  <c r="AV471" i="23"/>
  <c r="AV31" i="23"/>
  <c r="AV517" i="23"/>
  <c r="AW517" i="23" s="1"/>
  <c r="AV393" i="23"/>
  <c r="AV349" i="23"/>
  <c r="AW349" i="23" s="1"/>
  <c r="AW144" i="23"/>
  <c r="AW447" i="23"/>
  <c r="AW357" i="23"/>
  <c r="AW265" i="23"/>
  <c r="AW301" i="23"/>
  <c r="AW250" i="23"/>
  <c r="AW97" i="23"/>
  <c r="AW293" i="23"/>
  <c r="AV619" i="23"/>
  <c r="AV54" i="23"/>
  <c r="AV655" i="23"/>
  <c r="AW655" i="23" s="1"/>
  <c r="AW623" i="23"/>
  <c r="AW628" i="23"/>
  <c r="AW617" i="23"/>
  <c r="AW514" i="23"/>
  <c r="AW389" i="23"/>
  <c r="AW384" i="23"/>
  <c r="AW276" i="23"/>
  <c r="AW257" i="23"/>
  <c r="AW258" i="23"/>
  <c r="AW242" i="23"/>
  <c r="AW148" i="23"/>
  <c r="AV505" i="23"/>
  <c r="AV41" i="23"/>
  <c r="AY41" i="23" s="1"/>
  <c r="AV279" i="23"/>
  <c r="AV275" i="23"/>
  <c r="AV371" i="23"/>
  <c r="AW511" i="23"/>
  <c r="AW241" i="23"/>
  <c r="AW270" i="23"/>
  <c r="AW170" i="23"/>
  <c r="AW204" i="23"/>
  <c r="AW39" i="23"/>
  <c r="AW216" i="23"/>
  <c r="AW553" i="23"/>
  <c r="AY553" i="23"/>
  <c r="AV626" i="23"/>
  <c r="AV281" i="23"/>
  <c r="AV600" i="23"/>
  <c r="AV36" i="23"/>
  <c r="AV207" i="23"/>
  <c r="AV203" i="23"/>
  <c r="AV199" i="23"/>
  <c r="AV60" i="23"/>
  <c r="AV292" i="23"/>
  <c r="AW424" i="23"/>
  <c r="AW235" i="23"/>
  <c r="AV557" i="23"/>
  <c r="AW557" i="23" s="1"/>
  <c r="AV455" i="23"/>
  <c r="AV569" i="23"/>
  <c r="AW569" i="23" s="1"/>
  <c r="AV385" i="23"/>
  <c r="AV377" i="23"/>
  <c r="AV369" i="23"/>
  <c r="AV365" i="23"/>
  <c r="AV52" i="23"/>
  <c r="AV661" i="23"/>
  <c r="AV565" i="23"/>
  <c r="AV474" i="23"/>
  <c r="AY474" i="23" s="1"/>
  <c r="AW72" i="23"/>
  <c r="AV197" i="23"/>
  <c r="AV189" i="23"/>
  <c r="AV62" i="23"/>
  <c r="AV387" i="23"/>
  <c r="AV381" i="23"/>
  <c r="AV345" i="23"/>
  <c r="AY345" i="23" s="1"/>
  <c r="AW450" i="23"/>
  <c r="AY450" i="23"/>
  <c r="AY594" i="23"/>
  <c r="AW546" i="23"/>
  <c r="AY546" i="23"/>
  <c r="AY476" i="23"/>
  <c r="AW408" i="23"/>
  <c r="AY408" i="23"/>
  <c r="AW463" i="23"/>
  <c r="AY463" i="23"/>
  <c r="AW317" i="23"/>
  <c r="AY317" i="23"/>
  <c r="AW232" i="23"/>
  <c r="AY232" i="23"/>
  <c r="AW213" i="23"/>
  <c r="AY213" i="23"/>
  <c r="AW174" i="23"/>
  <c r="AY174" i="23"/>
  <c r="AW156" i="23"/>
  <c r="AY156" i="23"/>
  <c r="AW446" i="23"/>
  <c r="AY446" i="23"/>
  <c r="AW634" i="23"/>
  <c r="AY634" i="23"/>
  <c r="AW544" i="23"/>
  <c r="AY544" i="23"/>
  <c r="AW355" i="23"/>
  <c r="AY355" i="23"/>
  <c r="AW289" i="23"/>
  <c r="AY289" i="23"/>
  <c r="AW128" i="23"/>
  <c r="AY128" i="23"/>
  <c r="AW104" i="23"/>
  <c r="AY104" i="23"/>
  <c r="AW88" i="23"/>
  <c r="AY88" i="23"/>
  <c r="AW76" i="23"/>
  <c r="AY76" i="23"/>
  <c r="AW64" i="23"/>
  <c r="AY64" i="23"/>
  <c r="AW607" i="23"/>
  <c r="AY607" i="23"/>
  <c r="AW399" i="23"/>
  <c r="AY399" i="23"/>
  <c r="AW695" i="23"/>
  <c r="AY694" i="23"/>
  <c r="AW678" i="23"/>
  <c r="AY678" i="23"/>
  <c r="AW677" i="23"/>
  <c r="AY677" i="23"/>
  <c r="AW654" i="23"/>
  <c r="AY654" i="23"/>
  <c r="AW645" i="23"/>
  <c r="AY645" i="23"/>
  <c r="AV633" i="23"/>
  <c r="AW621" i="23"/>
  <c r="AW592" i="23"/>
  <c r="AY592" i="23"/>
  <c r="AW588" i="23"/>
  <c r="AY588" i="23"/>
  <c r="AW584" i="23"/>
  <c r="AY584" i="23"/>
  <c r="AW581" i="23"/>
  <c r="AY581" i="23"/>
  <c r="AY570" i="23"/>
  <c r="AV558" i="23"/>
  <c r="AW527" i="23"/>
  <c r="AY527" i="23"/>
  <c r="AW541" i="23"/>
  <c r="AY541" i="23"/>
  <c r="AW512" i="23"/>
  <c r="AY512" i="23"/>
  <c r="AW500" i="23"/>
  <c r="AY500" i="23"/>
  <c r="AW472" i="23"/>
  <c r="AY472" i="23"/>
  <c r="AV457" i="23"/>
  <c r="AW440" i="23"/>
  <c r="AY440" i="23"/>
  <c r="AW428" i="23"/>
  <c r="AY428" i="23"/>
  <c r="AW405" i="23"/>
  <c r="AW386" i="23"/>
  <c r="AW467" i="23"/>
  <c r="AY467" i="23"/>
  <c r="AW435" i="23"/>
  <c r="AY435" i="23"/>
  <c r="AW414" i="23"/>
  <c r="AY414" i="23"/>
  <c r="AW367" i="23"/>
  <c r="AW398" i="23"/>
  <c r="AY398" i="23"/>
  <c r="AW378" i="23"/>
  <c r="AY378" i="23"/>
  <c r="AW358" i="23"/>
  <c r="AY358" i="23"/>
  <c r="AW342" i="23"/>
  <c r="AY342" i="23"/>
  <c r="AW314" i="23"/>
  <c r="AY314" i="23"/>
  <c r="AW321" i="23"/>
  <c r="AY321" i="23"/>
  <c r="AW287" i="23"/>
  <c r="AW309" i="23"/>
  <c r="AY309" i="23"/>
  <c r="AW231" i="23"/>
  <c r="AY231" i="23"/>
  <c r="AW227" i="23"/>
  <c r="AY227" i="23"/>
  <c r="AW186" i="23"/>
  <c r="AW162" i="23"/>
  <c r="AW219" i="23"/>
  <c r="AY219" i="23"/>
  <c r="AW211" i="23"/>
  <c r="AY211" i="23"/>
  <c r="AW163" i="23"/>
  <c r="AW150" i="23"/>
  <c r="AY150" i="23"/>
  <c r="AW198" i="23"/>
  <c r="AY198" i="23"/>
  <c r="AW188" i="23"/>
  <c r="AW152" i="23"/>
  <c r="AY152" i="23"/>
  <c r="AW151" i="23"/>
  <c r="AY151" i="23"/>
  <c r="AW101" i="23"/>
  <c r="AW59" i="23"/>
  <c r="AW143" i="23"/>
  <c r="AY143" i="23"/>
  <c r="AW572" i="23"/>
  <c r="AY572" i="23"/>
  <c r="AW540" i="23"/>
  <c r="AY540" i="23"/>
  <c r="AW430" i="23"/>
  <c r="AY430" i="23"/>
  <c r="AW658" i="23"/>
  <c r="AY658" i="23"/>
  <c r="AW640" i="23"/>
  <c r="AY640" i="23"/>
  <c r="AW625" i="23"/>
  <c r="AY625" i="23"/>
  <c r="AW568" i="23"/>
  <c r="AY568" i="23"/>
  <c r="AY536" i="23"/>
  <c r="AW475" i="23"/>
  <c r="AY475" i="23"/>
  <c r="AW304" i="23"/>
  <c r="AY304" i="23"/>
  <c r="AW697" i="23"/>
  <c r="AY697" i="23"/>
  <c r="AW415" i="23"/>
  <c r="AY415" i="23"/>
  <c r="AW407" i="23"/>
  <c r="AY407" i="23"/>
  <c r="AW375" i="23"/>
  <c r="AY375" i="23"/>
  <c r="AW285" i="23"/>
  <c r="AY285" i="23"/>
  <c r="AV692" i="23"/>
  <c r="AW613" i="23"/>
  <c r="AY613" i="23"/>
  <c r="AW395" i="23"/>
  <c r="AY395" i="23"/>
  <c r="AW324" i="23"/>
  <c r="AY324" i="23"/>
  <c r="AW298" i="23"/>
  <c r="AY298" i="23"/>
  <c r="AW142" i="23"/>
  <c r="AY142" i="23"/>
  <c r="AW134" i="23"/>
  <c r="AY134" i="23"/>
  <c r="AY126" i="23"/>
  <c r="AW118" i="23"/>
  <c r="AY118" i="23"/>
  <c r="AW110" i="23"/>
  <c r="AY110" i="23"/>
  <c r="AW102" i="23"/>
  <c r="AY102" i="23"/>
  <c r="AW94" i="23"/>
  <c r="AY94" i="23"/>
  <c r="AW74" i="23"/>
  <c r="AY74" i="23"/>
  <c r="AW58" i="23"/>
  <c r="AY58" i="23"/>
  <c r="AW42" i="23"/>
  <c r="AY42" i="23"/>
  <c r="AW30" i="23"/>
  <c r="AY30" i="23"/>
  <c r="AW400" i="23"/>
  <c r="AY400" i="23"/>
  <c r="AW360" i="23"/>
  <c r="AY360" i="23"/>
  <c r="AW676" i="23"/>
  <c r="AY676" i="23"/>
  <c r="AW454" i="23"/>
  <c r="AY454" i="23"/>
  <c r="AW599" i="23"/>
  <c r="AY599" i="23"/>
  <c r="AW585" i="23"/>
  <c r="AY585" i="23"/>
  <c r="AW559" i="23"/>
  <c r="AY559" i="23"/>
  <c r="AW549" i="23"/>
  <c r="AY549" i="23"/>
  <c r="AW425" i="23"/>
  <c r="AY425" i="23"/>
  <c r="AW348" i="23"/>
  <c r="AY348" i="23"/>
  <c r="AW390" i="23"/>
  <c r="AY390" i="23"/>
  <c r="AW362" i="23"/>
  <c r="AY362" i="23"/>
  <c r="AW240" i="23"/>
  <c r="AY240" i="23"/>
  <c r="AW228" i="23"/>
  <c r="AY228" i="23"/>
  <c r="AW221" i="23"/>
  <c r="AY221" i="23"/>
  <c r="AW147" i="23"/>
  <c r="AY147" i="23"/>
  <c r="AW690" i="23"/>
  <c r="AY650" i="23"/>
  <c r="AW583" i="23"/>
  <c r="AY583" i="23"/>
  <c r="AW567" i="23"/>
  <c r="AY567" i="23"/>
  <c r="AW539" i="23"/>
  <c r="AY539" i="23"/>
  <c r="AW520" i="23"/>
  <c r="AY520" i="23"/>
  <c r="AW484" i="23"/>
  <c r="AY484" i="23"/>
  <c r="AW436" i="23"/>
  <c r="AY436" i="23"/>
  <c r="AW423" i="23"/>
  <c r="AY423" i="23"/>
  <c r="AW431" i="23"/>
  <c r="AY431" i="23"/>
  <c r="AW300" i="23"/>
  <c r="AY300" i="23"/>
  <c r="AW413" i="23"/>
  <c r="AY413" i="23"/>
  <c r="AW379" i="23"/>
  <c r="AY379" i="23"/>
  <c r="AW132" i="23"/>
  <c r="AY132" i="23"/>
  <c r="AW116" i="23"/>
  <c r="AY116" i="23"/>
  <c r="AW100" i="23"/>
  <c r="AY100" i="23"/>
  <c r="AW84" i="23"/>
  <c r="AY84" i="23"/>
  <c r="AW271" i="23"/>
  <c r="AY271" i="23"/>
  <c r="AW255" i="23"/>
  <c r="AY255" i="23"/>
  <c r="AW222" i="23"/>
  <c r="AY222" i="23"/>
  <c r="AW200" i="23"/>
  <c r="AY200" i="23"/>
  <c r="AW48" i="23"/>
  <c r="AY48" i="23"/>
  <c r="AW252" i="23"/>
  <c r="AY252" i="23"/>
  <c r="AW137" i="23"/>
  <c r="AY137" i="23"/>
  <c r="AW589" i="23"/>
  <c r="AY589" i="23"/>
  <c r="AW577" i="23"/>
  <c r="AY577" i="23"/>
  <c r="AW504" i="23"/>
  <c r="AY504" i="23"/>
  <c r="AW444" i="23"/>
  <c r="AY444" i="23"/>
  <c r="AW416" i="23"/>
  <c r="AY416" i="23"/>
  <c r="AW402" i="23"/>
  <c r="AY402" i="23"/>
  <c r="AW382" i="23"/>
  <c r="AY382" i="23"/>
  <c r="AV347" i="23"/>
  <c r="AW302" i="23"/>
  <c r="AW236" i="23"/>
  <c r="AY236" i="23"/>
  <c r="AW154" i="23"/>
  <c r="AY154" i="23"/>
  <c r="AY190" i="23"/>
  <c r="AW166" i="23"/>
  <c r="AY166" i="23"/>
  <c r="AW155" i="23"/>
  <c r="AY155" i="23"/>
  <c r="AW649" i="23"/>
  <c r="AY649" i="23"/>
  <c r="AW548" i="23"/>
  <c r="AY548" i="23"/>
  <c r="AW627" i="23"/>
  <c r="AY627" i="23"/>
  <c r="AW642" i="23"/>
  <c r="AY642" i="23"/>
  <c r="AW490" i="23"/>
  <c r="AY490" i="23"/>
  <c r="AW509" i="23"/>
  <c r="AY509" i="23"/>
  <c r="AW312" i="23"/>
  <c r="AW417" i="23"/>
  <c r="AY417" i="23"/>
  <c r="AW409" i="23"/>
  <c r="AW419" i="23"/>
  <c r="AY419" i="23"/>
  <c r="AW192" i="23"/>
  <c r="AY192" i="23"/>
  <c r="AW136" i="23"/>
  <c r="AY136" i="23"/>
  <c r="AW120" i="23"/>
  <c r="AY120" i="23"/>
  <c r="AW112" i="23"/>
  <c r="AY112" i="23"/>
  <c r="AW96" i="23"/>
  <c r="AY96" i="23"/>
  <c r="AW80" i="23"/>
  <c r="AY80" i="23"/>
  <c r="AW674" i="23"/>
  <c r="AY674" i="23"/>
  <c r="AV641" i="23"/>
  <c r="AY591" i="23"/>
  <c r="AW587" i="23"/>
  <c r="AY587" i="23"/>
  <c r="AW575" i="23"/>
  <c r="AY575" i="23"/>
  <c r="AW555" i="23"/>
  <c r="AY555" i="23"/>
  <c r="AW525" i="23"/>
  <c r="AY525" i="23"/>
  <c r="AW488" i="23"/>
  <c r="AY488" i="23"/>
  <c r="AW533" i="23"/>
  <c r="AY533" i="23"/>
  <c r="AW468" i="23"/>
  <c r="AY468" i="23"/>
  <c r="AW452" i="23"/>
  <c r="AY452" i="23"/>
  <c r="AW427" i="23"/>
  <c r="AY427" i="23"/>
  <c r="AW412" i="23"/>
  <c r="AY412" i="23"/>
  <c r="AW352" i="23"/>
  <c r="AY352" i="23"/>
  <c r="AW344" i="23"/>
  <c r="AY344" i="23"/>
  <c r="AW394" i="23"/>
  <c r="AY394" i="23"/>
  <c r="AW326" i="23"/>
  <c r="AY326" i="23"/>
  <c r="AW313" i="23"/>
  <c r="AY313" i="23"/>
  <c r="AW267" i="23"/>
  <c r="AW238" i="23"/>
  <c r="AY238" i="23"/>
  <c r="AW234" i="23"/>
  <c r="AY234" i="23"/>
  <c r="AW230" i="23"/>
  <c r="AY230" i="23"/>
  <c r="AW226" i="23"/>
  <c r="AY226" i="23"/>
  <c r="AW248" i="23"/>
  <c r="AW185" i="23"/>
  <c r="AW182" i="23"/>
  <c r="AW225" i="23"/>
  <c r="AY225" i="23"/>
  <c r="AW217" i="23"/>
  <c r="AY217" i="23"/>
  <c r="AW175" i="23"/>
  <c r="AW206" i="23"/>
  <c r="AY206" i="23"/>
  <c r="AW564" i="23"/>
  <c r="AY564" i="23"/>
  <c r="AW532" i="23"/>
  <c r="AY532" i="23"/>
  <c r="AV489" i="23"/>
  <c r="AW478" i="23"/>
  <c r="AY478" i="23"/>
  <c r="AW691" i="23"/>
  <c r="AY691" i="23"/>
  <c r="AW638" i="23"/>
  <c r="AY638" i="23"/>
  <c r="AW608" i="23"/>
  <c r="AY608" i="23"/>
  <c r="AW560" i="23"/>
  <c r="AY560" i="23"/>
  <c r="AW528" i="23"/>
  <c r="AY528" i="23"/>
  <c r="AW421" i="23"/>
  <c r="AY421" i="23"/>
  <c r="AW443" i="23"/>
  <c r="AY443" i="23"/>
  <c r="AW316" i="23"/>
  <c r="AY316" i="23"/>
  <c r="AW224" i="23"/>
  <c r="AW121" i="23"/>
  <c r="AW140" i="23"/>
  <c r="AY140" i="23"/>
  <c r="AW124" i="23"/>
  <c r="AY124" i="23"/>
  <c r="AW108" i="23"/>
  <c r="AY108" i="23"/>
  <c r="AY92" i="23"/>
  <c r="AW401" i="23"/>
  <c r="AY401" i="23"/>
  <c r="AW263" i="23"/>
  <c r="AY263" i="23"/>
  <c r="AW214" i="23"/>
  <c r="AY214" i="23"/>
  <c r="AY205" i="23"/>
  <c r="AW404" i="23"/>
  <c r="AY404" i="23"/>
  <c r="AW260" i="23"/>
  <c r="AY260" i="23"/>
  <c r="AW244" i="23"/>
  <c r="AY244" i="23"/>
  <c r="AW682" i="23"/>
  <c r="AW698" i="23"/>
  <c r="AY698" i="23"/>
  <c r="AW686" i="23"/>
  <c r="AY686" i="23"/>
  <c r="AW673" i="23"/>
  <c r="AY673" i="23"/>
  <c r="AW657" i="23"/>
  <c r="AW590" i="23"/>
  <c r="AY590" i="23"/>
  <c r="AW586" i="23"/>
  <c r="AY586" i="23"/>
  <c r="AW595" i="23"/>
  <c r="AY595" i="23"/>
  <c r="AW574" i="23"/>
  <c r="AY574" i="23"/>
  <c r="AW563" i="23"/>
  <c r="AY563" i="23"/>
  <c r="AW551" i="23"/>
  <c r="AY551" i="23"/>
  <c r="AW535" i="23"/>
  <c r="AW516" i="23"/>
  <c r="AY516" i="23"/>
  <c r="AW508" i="23"/>
  <c r="AY508" i="23"/>
  <c r="AW496" i="23"/>
  <c r="AY496" i="23"/>
  <c r="AW481" i="23"/>
  <c r="AY481" i="23"/>
  <c r="AW464" i="23"/>
  <c r="AY464" i="23"/>
  <c r="AW448" i="23"/>
  <c r="AW432" i="23"/>
  <c r="AY432" i="23"/>
  <c r="AW426" i="23"/>
  <c r="AY426" i="23"/>
  <c r="AW483" i="23"/>
  <c r="AY483" i="23"/>
  <c r="AW451" i="23"/>
  <c r="AY451" i="23"/>
  <c r="AW422" i="23"/>
  <c r="AY422" i="23"/>
  <c r="AW410" i="23"/>
  <c r="AY410" i="23"/>
  <c r="AW350" i="23"/>
  <c r="AW406" i="23"/>
  <c r="AY406" i="23"/>
  <c r="AW374" i="23"/>
  <c r="AY374" i="23"/>
  <c r="AY366" i="23"/>
  <c r="AV354" i="23"/>
  <c r="AV339" i="23"/>
  <c r="AV336" i="23"/>
  <c r="AV332" i="23"/>
  <c r="AV328" i="23"/>
  <c r="AW322" i="23"/>
  <c r="AY322" i="23"/>
  <c r="AW306" i="23"/>
  <c r="AY306" i="23"/>
  <c r="AW305" i="23"/>
  <c r="AY305" i="23"/>
  <c r="AW243" i="23"/>
  <c r="AW325" i="23"/>
  <c r="AY325" i="23"/>
  <c r="AW237" i="23"/>
  <c r="AY237" i="23"/>
  <c r="AW233" i="23"/>
  <c r="AY233" i="23"/>
  <c r="AW229" i="23"/>
  <c r="AY229" i="23"/>
  <c r="AW266" i="23"/>
  <c r="AW256" i="23"/>
  <c r="AW202" i="23"/>
  <c r="AW178" i="23"/>
  <c r="AW223" i="23"/>
  <c r="AY223" i="23"/>
  <c r="AW215" i="23"/>
  <c r="AY215" i="23"/>
  <c r="AW158" i="23"/>
  <c r="AY158" i="23"/>
  <c r="AW146" i="23"/>
  <c r="AY146" i="23"/>
  <c r="AW184" i="23"/>
  <c r="AW176" i="23"/>
  <c r="AW168" i="23"/>
  <c r="AW105" i="23"/>
  <c r="AW556" i="23"/>
  <c r="AY556" i="23"/>
  <c r="AW462" i="23"/>
  <c r="AW680" i="23"/>
  <c r="AY680" i="23"/>
  <c r="AW644" i="23"/>
  <c r="AY644" i="23"/>
  <c r="AW636" i="23"/>
  <c r="AY636" i="23"/>
  <c r="AW582" i="23"/>
  <c r="AY582" i="23"/>
  <c r="AW552" i="23"/>
  <c r="AY552" i="23"/>
  <c r="AW506" i="23"/>
  <c r="AY506" i="23"/>
  <c r="AW459" i="23"/>
  <c r="AY459" i="23"/>
  <c r="AW515" i="23"/>
  <c r="AY515" i="23"/>
  <c r="AW320" i="23"/>
  <c r="AY320" i="23"/>
  <c r="AW296" i="23"/>
  <c r="AY296" i="23"/>
  <c r="AW411" i="23"/>
  <c r="AY411" i="23"/>
  <c r="AW391" i="23"/>
  <c r="AY391" i="23"/>
  <c r="AW359" i="23"/>
  <c r="AY359" i="23"/>
  <c r="AW438" i="23"/>
  <c r="AY438" i="23"/>
  <c r="AW363" i="23"/>
  <c r="AY363" i="23"/>
  <c r="AW308" i="23"/>
  <c r="AY308" i="23"/>
  <c r="AW210" i="23"/>
  <c r="AW66" i="23"/>
  <c r="AY66" i="23"/>
  <c r="AW50" i="23"/>
  <c r="AY50" i="23"/>
  <c r="AW34" i="23"/>
  <c r="AY34" i="23"/>
  <c r="AV26" i="23"/>
  <c r="AV25" i="23"/>
  <c r="AW486" i="23"/>
  <c r="AY486" i="23"/>
  <c r="AW605" i="23"/>
  <c r="AY605" i="23"/>
  <c r="AW138" i="23"/>
  <c r="AY138" i="23"/>
  <c r="AW122" i="23"/>
  <c r="AY122" i="23"/>
  <c r="AW114" i="23"/>
  <c r="AY114" i="23"/>
  <c r="AW106" i="23"/>
  <c r="AY106" i="23"/>
  <c r="AW98" i="23"/>
  <c r="AY98" i="23"/>
  <c r="AW90" i="23"/>
  <c r="AY90" i="23"/>
  <c r="AW82" i="23"/>
  <c r="AY82" i="23"/>
  <c r="AW32" i="23"/>
  <c r="AY32" i="23"/>
  <c r="AW470" i="23"/>
  <c r="AY470" i="23"/>
  <c r="AW181" i="23"/>
  <c r="AY181" i="23"/>
  <c r="AW109" i="23"/>
  <c r="AY109" i="23"/>
  <c r="AY656" i="23"/>
  <c r="AY517" i="23"/>
  <c r="AY141" i="23"/>
  <c r="AY86" i="23"/>
  <c r="AY78" i="23"/>
  <c r="AY70" i="23"/>
  <c r="AY687" i="23"/>
  <c r="AW561" i="23"/>
  <c r="AY561" i="23"/>
  <c r="AY434" i="23"/>
  <c r="AV632" i="23"/>
  <c r="AV545" i="23"/>
  <c r="AY482" i="23"/>
  <c r="AY466" i="23"/>
  <c r="AW274" i="23"/>
  <c r="AY274" i="23"/>
  <c r="AW35" i="23"/>
  <c r="AY35" i="23"/>
  <c r="AW53" i="23"/>
  <c r="AY53" i="23"/>
  <c r="AW37" i="23"/>
  <c r="AY37" i="23"/>
  <c r="AW28" i="23"/>
  <c r="AY28" i="23"/>
  <c r="AX151" i="12"/>
  <c r="AY151" i="12" s="1" a="1"/>
  <c r="AY151" i="12" s="1"/>
  <c r="AZ151" i="12" s="1" a="1"/>
  <c r="AZ151" i="12" s="1"/>
  <c r="BA151" i="12" s="1" a="1"/>
  <c r="BA151" i="12" s="1"/>
  <c r="AY579" i="23"/>
  <c r="AY529" i="23"/>
  <c r="AV288" i="23"/>
  <c r="AV159" i="23"/>
  <c r="AY40" i="23"/>
  <c r="AY56" i="23"/>
  <c r="AY130" i="23"/>
  <c r="AY557" i="23"/>
  <c r="AY518" i="23"/>
  <c r="AV510" i="23"/>
  <c r="AY502" i="23"/>
  <c r="AV494" i="23"/>
  <c r="AY688" i="23"/>
  <c r="AV664" i="23"/>
  <c r="AY177" i="23"/>
  <c r="AV99" i="23"/>
  <c r="AV616" i="23"/>
  <c r="AV610" i="23"/>
  <c r="AV603" i="23"/>
  <c r="AV297" i="23"/>
  <c r="AV272" i="23"/>
  <c r="AV268" i="23"/>
  <c r="AV196" i="23"/>
  <c r="AV537" i="23"/>
  <c r="AV439" i="23"/>
  <c r="AV403" i="23"/>
  <c r="AV397" i="23"/>
  <c r="AV353" i="23"/>
  <c r="AV284" i="23"/>
  <c r="AV135" i="23"/>
  <c r="AV119" i="23"/>
  <c r="AV103" i="23"/>
  <c r="AW24" i="23"/>
  <c r="AY24" i="23"/>
  <c r="AV164" i="23"/>
  <c r="AV115" i="23"/>
  <c r="AV46" i="23"/>
  <c r="AV44" i="23"/>
  <c r="AV392" i="23"/>
  <c r="AV361" i="23"/>
  <c r="AV131" i="23"/>
  <c r="AK292" i="6"/>
  <c r="AL292" i="6" s="1" a="1"/>
  <c r="AL292" i="6" s="1"/>
  <c r="AM292" i="6" s="1" a="1"/>
  <c r="AM292" i="6" s="1"/>
  <c r="AN292" i="6" s="1" a="1"/>
  <c r="AN292" i="6" s="1"/>
  <c r="AK284" i="6"/>
  <c r="AL284" i="6" s="1" a="1"/>
  <c r="AL284" i="6" s="1"/>
  <c r="AM284" i="6" s="1" a="1"/>
  <c r="AM284" i="6" s="1"/>
  <c r="AN284" i="6" s="1" a="1"/>
  <c r="AN284" i="6" s="1"/>
  <c r="AK276" i="6"/>
  <c r="AL276" i="6" s="1" a="1"/>
  <c r="AL276" i="6" s="1"/>
  <c r="AM276" i="6" s="1" a="1"/>
  <c r="AM276" i="6" s="1"/>
  <c r="AN276" i="6" s="1" a="1"/>
  <c r="AN276" i="6" s="1"/>
  <c r="AK268" i="6"/>
  <c r="AL268" i="6" s="1" a="1"/>
  <c r="AL268" i="6" s="1"/>
  <c r="AM268" i="6" s="1" a="1"/>
  <c r="AM268" i="6" s="1"/>
  <c r="AN268" i="6" s="1" a="1"/>
  <c r="AN268" i="6" s="1"/>
  <c r="AK260" i="6"/>
  <c r="AL260" i="6" s="1" a="1"/>
  <c r="AL260" i="6" s="1"/>
  <c r="AM260" i="6" s="1" a="1"/>
  <c r="AM260" i="6" s="1"/>
  <c r="AN260" i="6" s="1" a="1"/>
  <c r="AN260" i="6" s="1"/>
  <c r="AK252" i="6"/>
  <c r="AL252" i="6" s="1" a="1"/>
  <c r="AL252" i="6" s="1"/>
  <c r="AM252" i="6" s="1" a="1"/>
  <c r="AM252" i="6" s="1"/>
  <c r="AN252" i="6" s="1" a="1"/>
  <c r="AN252" i="6" s="1"/>
  <c r="AK244" i="6"/>
  <c r="AL244" i="6" s="1" a="1"/>
  <c r="AL244" i="6" s="1"/>
  <c r="AM244" i="6" s="1" a="1"/>
  <c r="AM244" i="6" s="1"/>
  <c r="AN244" i="6" s="1" a="1"/>
  <c r="AN244" i="6" s="1"/>
  <c r="AK236" i="6"/>
  <c r="AL236" i="6" s="1" a="1"/>
  <c r="AL236" i="6" s="1"/>
  <c r="AM236" i="6" s="1" a="1"/>
  <c r="AM236" i="6" s="1"/>
  <c r="AN236" i="6" s="1" a="1"/>
  <c r="AN236" i="6" s="1"/>
  <c r="AK228" i="6"/>
  <c r="AL228" i="6" s="1" a="1"/>
  <c r="AL228" i="6" s="1"/>
  <c r="AM228" i="6" s="1" a="1"/>
  <c r="AM228" i="6" s="1"/>
  <c r="AN228" i="6" s="1" a="1"/>
  <c r="AN228" i="6" s="1"/>
  <c r="AK220" i="6"/>
  <c r="AL220" i="6" s="1" a="1"/>
  <c r="AL220" i="6" s="1"/>
  <c r="AM220" i="6" s="1" a="1"/>
  <c r="AM220" i="6" s="1"/>
  <c r="AN220" i="6" s="1" a="1"/>
  <c r="AN220" i="6" s="1"/>
  <c r="AK212" i="6"/>
  <c r="AL212" i="6" s="1" a="1"/>
  <c r="AL212" i="6" s="1"/>
  <c r="AM212" i="6" s="1" a="1"/>
  <c r="AM212" i="6" s="1"/>
  <c r="AN212" i="6" s="1" a="1"/>
  <c r="AN212" i="6" s="1"/>
  <c r="AK204" i="6"/>
  <c r="AL204" i="6" s="1" a="1"/>
  <c r="AL204" i="6" s="1"/>
  <c r="AM204" i="6" s="1" a="1"/>
  <c r="AM204" i="6" s="1"/>
  <c r="AN204" i="6" s="1" a="1"/>
  <c r="AN204" i="6" s="1"/>
  <c r="AK196" i="6"/>
  <c r="AL196" i="6" s="1" a="1"/>
  <c r="AL196" i="6" s="1"/>
  <c r="AM196" i="6" s="1" a="1"/>
  <c r="AM196" i="6" s="1"/>
  <c r="AN196" i="6" s="1" a="1"/>
  <c r="AN196" i="6" s="1"/>
  <c r="AK188" i="6"/>
  <c r="AL188" i="6" s="1" a="1"/>
  <c r="AL188" i="6" s="1"/>
  <c r="AM188" i="6" s="1" a="1"/>
  <c r="AM188" i="6" s="1"/>
  <c r="AN188" i="6" s="1" a="1"/>
  <c r="AN188" i="6" s="1"/>
  <c r="AK180" i="6"/>
  <c r="AL180" i="6" s="1" a="1"/>
  <c r="AL180" i="6" s="1"/>
  <c r="AM180" i="6" s="1" a="1"/>
  <c r="AM180" i="6" s="1"/>
  <c r="AN180" i="6" s="1" a="1"/>
  <c r="AN180" i="6" s="1"/>
  <c r="AK172" i="6"/>
  <c r="AL172" i="6" s="1" a="1"/>
  <c r="AL172" i="6" s="1"/>
  <c r="AM172" i="6" s="1" a="1"/>
  <c r="AM172" i="6" s="1"/>
  <c r="AN172" i="6" s="1" a="1"/>
  <c r="AN172" i="6" s="1"/>
  <c r="AK164" i="6"/>
  <c r="AL164" i="6" s="1" a="1"/>
  <c r="AL164" i="6" s="1"/>
  <c r="AM164" i="6" s="1" a="1"/>
  <c r="AM164" i="6" s="1"/>
  <c r="AN164" i="6" s="1" a="1"/>
  <c r="AN164" i="6" s="1"/>
  <c r="AK156" i="6"/>
  <c r="AL156" i="6" s="1" a="1"/>
  <c r="AL156" i="6" s="1"/>
  <c r="AM156" i="6" s="1" a="1"/>
  <c r="AM156" i="6" s="1"/>
  <c r="AN156" i="6" s="1" a="1"/>
  <c r="AN156" i="6" s="1"/>
  <c r="AK148" i="6"/>
  <c r="AL148" i="6" s="1" a="1"/>
  <c r="AL148" i="6" s="1"/>
  <c r="AM148" i="6" s="1" a="1"/>
  <c r="AM148" i="6" s="1"/>
  <c r="AN148" i="6" s="1" a="1"/>
  <c r="AN148" i="6" s="1"/>
  <c r="AK140" i="6"/>
  <c r="AL140" i="6" s="1" a="1"/>
  <c r="AL140" i="6" s="1"/>
  <c r="AM140" i="6" s="1" a="1"/>
  <c r="AM140" i="6" s="1"/>
  <c r="AN140" i="6" s="1" a="1"/>
  <c r="AN140" i="6" s="1"/>
  <c r="AK132" i="6"/>
  <c r="AL132" i="6" s="1" a="1"/>
  <c r="AL132" i="6" s="1"/>
  <c r="AM132" i="6" s="1" a="1"/>
  <c r="AM132" i="6" s="1"/>
  <c r="AN132" i="6" s="1" a="1"/>
  <c r="AN132" i="6" s="1"/>
  <c r="AK124" i="6"/>
  <c r="AL124" i="6" s="1" a="1"/>
  <c r="AL124" i="6" s="1"/>
  <c r="AM124" i="6" s="1" a="1"/>
  <c r="AM124" i="6" s="1"/>
  <c r="AN124" i="6" s="1" a="1"/>
  <c r="AN124" i="6" s="1"/>
  <c r="AK116" i="6"/>
  <c r="AL116" i="6" s="1" a="1"/>
  <c r="AL116" i="6" s="1"/>
  <c r="AM116" i="6" s="1" a="1"/>
  <c r="AM116" i="6" s="1"/>
  <c r="AN116" i="6" s="1" a="1"/>
  <c r="AN116" i="6" s="1"/>
  <c r="AK108" i="6"/>
  <c r="AL108" i="6" s="1" a="1"/>
  <c r="AL108" i="6" s="1"/>
  <c r="AM108" i="6" s="1" a="1"/>
  <c r="AM108" i="6" s="1"/>
  <c r="AN108" i="6" s="1" a="1"/>
  <c r="AN108" i="6" s="1"/>
  <c r="AK100" i="6"/>
  <c r="AL100" i="6" s="1" a="1"/>
  <c r="AL100" i="6" s="1"/>
  <c r="AM100" i="6" s="1" a="1"/>
  <c r="AM100" i="6" s="1"/>
  <c r="AN100" i="6" s="1" a="1"/>
  <c r="AN100" i="6" s="1"/>
  <c r="AK92" i="6"/>
  <c r="AL92" i="6" s="1" a="1"/>
  <c r="AL92" i="6" s="1"/>
  <c r="AM92" i="6" s="1" a="1"/>
  <c r="AM92" i="6" s="1"/>
  <c r="AN92" i="6" s="1" a="1"/>
  <c r="AN92" i="6" s="1"/>
  <c r="AK84" i="6"/>
  <c r="AL84" i="6" s="1" a="1"/>
  <c r="AL84" i="6" s="1"/>
  <c r="AM84" i="6" s="1" a="1"/>
  <c r="AM84" i="6" s="1"/>
  <c r="AN84" i="6" s="1" a="1"/>
  <c r="AN84" i="6" s="1"/>
  <c r="AK76" i="6"/>
  <c r="AL76" i="6" s="1" a="1"/>
  <c r="AL76" i="6" s="1"/>
  <c r="AM76" i="6" s="1" a="1"/>
  <c r="AM76" i="6" s="1"/>
  <c r="AN76" i="6" s="1" a="1"/>
  <c r="AN76" i="6" s="1"/>
  <c r="AK68" i="6"/>
  <c r="AL68" i="6" s="1" a="1"/>
  <c r="AL68" i="6" s="1"/>
  <c r="AM68" i="6" s="1" a="1"/>
  <c r="AM68" i="6" s="1"/>
  <c r="AN68" i="6" s="1" a="1"/>
  <c r="AN68" i="6" s="1"/>
  <c r="AK60" i="6"/>
  <c r="AL60" i="6" s="1" a="1"/>
  <c r="AL60" i="6" s="1"/>
  <c r="AM60" i="6" s="1" a="1"/>
  <c r="AM60" i="6" s="1"/>
  <c r="AN60" i="6" s="1" a="1"/>
  <c r="AN60" i="6" s="1"/>
  <c r="AK52" i="6"/>
  <c r="AL52" i="6" s="1" a="1"/>
  <c r="AL52" i="6" s="1"/>
  <c r="AM52" i="6" s="1" a="1"/>
  <c r="AM52" i="6" s="1"/>
  <c r="AN52" i="6" s="1" a="1"/>
  <c r="AN52" i="6" s="1"/>
  <c r="AL68" i="8"/>
  <c r="AM68" i="8" s="1"/>
  <c r="AL276" i="8"/>
  <c r="AM276" i="8" s="1"/>
  <c r="AL240" i="8"/>
  <c r="AM240" i="8" s="1"/>
  <c r="AL53" i="8"/>
  <c r="AM53" i="8" s="1"/>
  <c r="AL244" i="8"/>
  <c r="AM244" i="8" s="1"/>
  <c r="AL82" i="8"/>
  <c r="AM82" i="8" s="1"/>
  <c r="AL252" i="8"/>
  <c r="AM252" i="8" s="1"/>
  <c r="AL116" i="8"/>
  <c r="AM116" i="8" s="1"/>
  <c r="AL212" i="8"/>
  <c r="AM212" i="8" s="1"/>
  <c r="AL148" i="8"/>
  <c r="AM148" i="8" s="1"/>
  <c r="AL77" i="8"/>
  <c r="AM77" i="8" s="1"/>
  <c r="AL16" i="8"/>
  <c r="AM16" i="8" s="1"/>
  <c r="AL192" i="8"/>
  <c r="AM192" i="8" s="1"/>
  <c r="AK258" i="6"/>
  <c r="AL258" i="6" s="1" a="1"/>
  <c r="AL258" i="6" s="1"/>
  <c r="AM258" i="6" s="1" a="1"/>
  <c r="AM258" i="6" s="1"/>
  <c r="AN258" i="6" s="1" a="1"/>
  <c r="AN258" i="6" s="1"/>
  <c r="AK250" i="6"/>
  <c r="AL250" i="6" s="1" a="1"/>
  <c r="AL250" i="6" s="1"/>
  <c r="AM250" i="6" s="1" a="1"/>
  <c r="AM250" i="6" s="1"/>
  <c r="AN250" i="6" s="1" a="1"/>
  <c r="AN250" i="6" s="1"/>
  <c r="AK242" i="6"/>
  <c r="AL242" i="6" s="1" a="1"/>
  <c r="AL242" i="6" s="1"/>
  <c r="AM242" i="6" s="1" a="1"/>
  <c r="AM242" i="6" s="1"/>
  <c r="AN242" i="6" s="1" a="1"/>
  <c r="AN242" i="6" s="1"/>
  <c r="AK234" i="6"/>
  <c r="AL234" i="6" s="1" a="1"/>
  <c r="AL234" i="6" s="1"/>
  <c r="AM234" i="6" s="1" a="1"/>
  <c r="AM234" i="6" s="1"/>
  <c r="AN234" i="6" s="1" a="1"/>
  <c r="AN234" i="6" s="1"/>
  <c r="AK294" i="6"/>
  <c r="AL294" i="6" s="1" a="1"/>
  <c r="AL294" i="6" s="1"/>
  <c r="AM294" i="6" s="1" a="1"/>
  <c r="AM294" i="6" s="1"/>
  <c r="AN294" i="6" s="1" a="1"/>
  <c r="AN294" i="6" s="1"/>
  <c r="AK286" i="6"/>
  <c r="AL286" i="6" s="1" a="1"/>
  <c r="AL286" i="6" s="1"/>
  <c r="AM286" i="6" s="1" a="1"/>
  <c r="AM286" i="6" s="1"/>
  <c r="AN286" i="6" s="1" a="1"/>
  <c r="AN286" i="6" s="1"/>
  <c r="AK278" i="6"/>
  <c r="AL278" i="6" s="1" a="1"/>
  <c r="AL278" i="6" s="1"/>
  <c r="AM278" i="6" s="1" a="1"/>
  <c r="AM278" i="6" s="1"/>
  <c r="AN278" i="6" s="1" a="1"/>
  <c r="AN278" i="6" s="1"/>
  <c r="AK270" i="6"/>
  <c r="AL270" i="6" s="1" a="1"/>
  <c r="AL270" i="6" s="1"/>
  <c r="AM270" i="6" s="1" a="1"/>
  <c r="AM270" i="6" s="1"/>
  <c r="AN270" i="6" s="1" a="1"/>
  <c r="AN270" i="6" s="1"/>
  <c r="AK262" i="6"/>
  <c r="AL262" i="6" s="1" a="1"/>
  <c r="AL262" i="6" s="1"/>
  <c r="AM262" i="6" s="1" a="1"/>
  <c r="AM262" i="6" s="1"/>
  <c r="AN262" i="6" s="1" a="1"/>
  <c r="AN262" i="6" s="1"/>
  <c r="AK254" i="6"/>
  <c r="AL254" i="6" s="1" a="1"/>
  <c r="AL254" i="6" s="1"/>
  <c r="AM254" i="6" s="1" a="1"/>
  <c r="AM254" i="6" s="1"/>
  <c r="AN254" i="6" s="1" a="1"/>
  <c r="AN254" i="6" s="1"/>
  <c r="AK246" i="6"/>
  <c r="AL246" i="6" s="1" a="1"/>
  <c r="AL246" i="6" s="1"/>
  <c r="AM246" i="6" s="1" a="1"/>
  <c r="AM246" i="6" s="1"/>
  <c r="AN246" i="6" s="1" a="1"/>
  <c r="AN246" i="6" s="1"/>
  <c r="AK238" i="6"/>
  <c r="AL238" i="6" s="1" a="1"/>
  <c r="AL238" i="6" s="1"/>
  <c r="AM238" i="6" s="1" a="1"/>
  <c r="AM238" i="6" s="1"/>
  <c r="AN238" i="6" s="1" a="1"/>
  <c r="AN238" i="6" s="1"/>
  <c r="AK230" i="6"/>
  <c r="AL230" i="6" s="1" a="1"/>
  <c r="AL230" i="6" s="1"/>
  <c r="AM230" i="6" s="1" a="1"/>
  <c r="AM230" i="6" s="1"/>
  <c r="AN230" i="6" s="1" a="1"/>
  <c r="AN230" i="6" s="1"/>
  <c r="AK222" i="6"/>
  <c r="AL222" i="6" s="1" a="1"/>
  <c r="AL222" i="6" s="1"/>
  <c r="AM222" i="6" s="1" a="1"/>
  <c r="AM222" i="6" s="1"/>
  <c r="AN222" i="6" s="1" a="1"/>
  <c r="AN222" i="6" s="1"/>
  <c r="AK214" i="6"/>
  <c r="AL214" i="6" s="1" a="1"/>
  <c r="AL214" i="6" s="1"/>
  <c r="AM214" i="6" s="1" a="1"/>
  <c r="AM214" i="6" s="1"/>
  <c r="AN214" i="6" s="1" a="1"/>
  <c r="AN214" i="6" s="1"/>
  <c r="AK206" i="6"/>
  <c r="AL206" i="6" s="1" a="1"/>
  <c r="AL206" i="6" s="1"/>
  <c r="AM206" i="6" s="1" a="1"/>
  <c r="AM206" i="6" s="1"/>
  <c r="AN206" i="6" s="1" a="1"/>
  <c r="AN206" i="6" s="1"/>
  <c r="AK198" i="6"/>
  <c r="AL198" i="6" s="1" a="1"/>
  <c r="AL198" i="6" s="1"/>
  <c r="AM198" i="6" s="1" a="1"/>
  <c r="AM198" i="6" s="1"/>
  <c r="AN198" i="6" s="1" a="1"/>
  <c r="AN198" i="6" s="1"/>
  <c r="AK190" i="6"/>
  <c r="AL190" i="6" s="1" a="1"/>
  <c r="AL190" i="6" s="1"/>
  <c r="AM190" i="6" s="1" a="1"/>
  <c r="AM190" i="6" s="1"/>
  <c r="AN190" i="6" s="1" a="1"/>
  <c r="AN190" i="6" s="1"/>
  <c r="AK182" i="6"/>
  <c r="AL182" i="6" s="1" a="1"/>
  <c r="AL182" i="6" s="1"/>
  <c r="AM182" i="6" s="1" a="1"/>
  <c r="AM182" i="6" s="1"/>
  <c r="AN182" i="6" s="1" a="1"/>
  <c r="AN182" i="6" s="1"/>
  <c r="AK174" i="6"/>
  <c r="AL174" i="6" s="1" a="1"/>
  <c r="AL174" i="6" s="1"/>
  <c r="AM174" i="6" s="1" a="1"/>
  <c r="AM174" i="6" s="1"/>
  <c r="AN174" i="6" s="1" a="1"/>
  <c r="AN174" i="6" s="1"/>
  <c r="AK166" i="6"/>
  <c r="AL166" i="6" s="1" a="1"/>
  <c r="AL166" i="6" s="1"/>
  <c r="AM166" i="6" s="1" a="1"/>
  <c r="AM166" i="6" s="1"/>
  <c r="AN166" i="6" s="1" a="1"/>
  <c r="AN166" i="6" s="1"/>
  <c r="AK158" i="6"/>
  <c r="AL158" i="6" s="1" a="1"/>
  <c r="AL158" i="6" s="1"/>
  <c r="AM158" i="6" s="1" a="1"/>
  <c r="AM158" i="6" s="1"/>
  <c r="AN158" i="6" s="1" a="1"/>
  <c r="AN158" i="6" s="1"/>
  <c r="AK150" i="6"/>
  <c r="AL150" i="6" s="1" a="1"/>
  <c r="AL150" i="6" s="1"/>
  <c r="AM150" i="6" s="1" a="1"/>
  <c r="AM150" i="6" s="1"/>
  <c r="AN150" i="6" s="1" a="1"/>
  <c r="AN150" i="6" s="1"/>
  <c r="AK142" i="6"/>
  <c r="AL142" i="6" s="1" a="1"/>
  <c r="AL142" i="6" s="1"/>
  <c r="AM142" i="6" s="1" a="1"/>
  <c r="AM142" i="6" s="1"/>
  <c r="AN142" i="6" s="1" a="1"/>
  <c r="AN142" i="6" s="1"/>
  <c r="AK134" i="6"/>
  <c r="AL134" i="6" s="1" a="1"/>
  <c r="AL134" i="6" s="1"/>
  <c r="AM134" i="6" s="1" a="1"/>
  <c r="AM134" i="6" s="1"/>
  <c r="AN134" i="6" s="1" a="1"/>
  <c r="AN134" i="6" s="1"/>
  <c r="AK126" i="6"/>
  <c r="AL126" i="6" s="1" a="1"/>
  <c r="AL126" i="6" s="1"/>
  <c r="AM126" i="6" s="1" a="1"/>
  <c r="AM126" i="6" s="1"/>
  <c r="AN126" i="6" s="1" a="1"/>
  <c r="AN126" i="6" s="1"/>
  <c r="AK118" i="6"/>
  <c r="AL118" i="6" s="1" a="1"/>
  <c r="AL118" i="6" s="1"/>
  <c r="AM118" i="6" s="1" a="1"/>
  <c r="AM118" i="6" s="1"/>
  <c r="AN118" i="6" s="1" a="1"/>
  <c r="AN118" i="6" s="1"/>
  <c r="AK110" i="6"/>
  <c r="AL110" i="6" s="1" a="1"/>
  <c r="AL110" i="6" s="1"/>
  <c r="AM110" i="6" s="1" a="1"/>
  <c r="AM110" i="6" s="1"/>
  <c r="AN110" i="6" s="1" a="1"/>
  <c r="AN110" i="6" s="1"/>
  <c r="AK102" i="6"/>
  <c r="AL102" i="6" s="1" a="1"/>
  <c r="AL102" i="6" s="1"/>
  <c r="AM102" i="6" s="1" a="1"/>
  <c r="AM102" i="6" s="1"/>
  <c r="AN102" i="6" s="1" a="1"/>
  <c r="AN102" i="6" s="1"/>
  <c r="AM297" i="11"/>
  <c r="AN297" i="11" s="1" a="1"/>
  <c r="AN297" i="11" s="1"/>
  <c r="AO297" i="11" s="1" a="1"/>
  <c r="AO297" i="11" s="1"/>
  <c r="AP297" i="11" s="1" a="1"/>
  <c r="AP297" i="11" s="1"/>
  <c r="AM289" i="11"/>
  <c r="AN289" i="11" s="1" a="1"/>
  <c r="AN289" i="11" s="1"/>
  <c r="AO289" i="11" s="1" a="1"/>
  <c r="AO289" i="11" s="1"/>
  <c r="AP289" i="11" s="1" a="1"/>
  <c r="AP289" i="11" s="1"/>
  <c r="AM281" i="11"/>
  <c r="AN281" i="11" s="1" a="1"/>
  <c r="AN281" i="11" s="1"/>
  <c r="AO281" i="11" s="1" a="1"/>
  <c r="AO281" i="11" s="1"/>
  <c r="AP281" i="11" s="1" a="1"/>
  <c r="AP281" i="11" s="1"/>
  <c r="AM273" i="11"/>
  <c r="AN273" i="11" s="1" a="1"/>
  <c r="AN273" i="11" s="1"/>
  <c r="AO273" i="11" s="1" a="1"/>
  <c r="AO273" i="11" s="1"/>
  <c r="AP273" i="11" s="1" a="1"/>
  <c r="AP273" i="11" s="1"/>
  <c r="AM265" i="11"/>
  <c r="AN265" i="11" s="1" a="1"/>
  <c r="AN265" i="11" s="1"/>
  <c r="AO265" i="11" s="1" a="1"/>
  <c r="AO265" i="11" s="1"/>
  <c r="AP265" i="11" s="1" a="1"/>
  <c r="AP265" i="11" s="1"/>
  <c r="AM257" i="11"/>
  <c r="AN257" i="11" s="1" a="1"/>
  <c r="AN257" i="11" s="1"/>
  <c r="AO257" i="11" s="1" a="1"/>
  <c r="AO257" i="11" s="1"/>
  <c r="AP257" i="11" s="1" a="1"/>
  <c r="AP257" i="11" s="1"/>
  <c r="AM249" i="11"/>
  <c r="AN249" i="11" s="1" a="1"/>
  <c r="AN249" i="11" s="1"/>
  <c r="AO249" i="11" s="1" a="1"/>
  <c r="AO249" i="11" s="1"/>
  <c r="AP249" i="11" s="1" a="1"/>
  <c r="AP249" i="11" s="1"/>
  <c r="AM295" i="11"/>
  <c r="AN295" i="11" s="1" a="1"/>
  <c r="AN295" i="11" s="1"/>
  <c r="AO295" i="11" s="1" a="1"/>
  <c r="AO295" i="11" s="1"/>
  <c r="AP295" i="11" s="1" a="1"/>
  <c r="AP295" i="11" s="1"/>
  <c r="AM287" i="11"/>
  <c r="AN287" i="11" s="1" a="1"/>
  <c r="AN287" i="11" s="1"/>
  <c r="AO287" i="11" s="1" a="1"/>
  <c r="AO287" i="11" s="1"/>
  <c r="AP287" i="11" s="1" a="1"/>
  <c r="AP287" i="11" s="1"/>
  <c r="AM279" i="11"/>
  <c r="AN279" i="11" s="1" a="1"/>
  <c r="AN279" i="11" s="1"/>
  <c r="AO279" i="11" s="1" a="1"/>
  <c r="AO279" i="11" s="1"/>
  <c r="AP279" i="11" s="1" a="1"/>
  <c r="AP279" i="11" s="1"/>
  <c r="AM271" i="11"/>
  <c r="AN271" i="11" s="1" a="1"/>
  <c r="AN271" i="11" s="1"/>
  <c r="AO271" i="11" s="1" a="1"/>
  <c r="AO271" i="11" s="1"/>
  <c r="AP271" i="11" s="1" a="1"/>
  <c r="AP271" i="11" s="1"/>
  <c r="AM263" i="11"/>
  <c r="AN263" i="11" s="1" a="1"/>
  <c r="AN263" i="11" s="1"/>
  <c r="AO263" i="11" s="1" a="1"/>
  <c r="AO263" i="11" s="1"/>
  <c r="AP263" i="11" s="1" a="1"/>
  <c r="AP263" i="11" s="1"/>
  <c r="AM255" i="11"/>
  <c r="AN255" i="11" s="1" a="1"/>
  <c r="AN255" i="11" s="1"/>
  <c r="AO255" i="11" s="1" a="1"/>
  <c r="AO255" i="11" s="1"/>
  <c r="AP255" i="11" s="1" a="1"/>
  <c r="AP255" i="11" s="1"/>
  <c r="AM247" i="11"/>
  <c r="AN247" i="11" s="1" a="1"/>
  <c r="AN247" i="11" s="1"/>
  <c r="AO247" i="11" s="1" a="1"/>
  <c r="AO247" i="11" s="1"/>
  <c r="AP247" i="11" s="1" a="1"/>
  <c r="AP247" i="11" s="1"/>
  <c r="AM239" i="11"/>
  <c r="AN239" i="11" s="1" a="1"/>
  <c r="AN239" i="11" s="1"/>
  <c r="AO239" i="11" s="1" a="1"/>
  <c r="AO239" i="11" s="1"/>
  <c r="AP239" i="11" s="1" a="1"/>
  <c r="AP239" i="11" s="1"/>
  <c r="AM231" i="11"/>
  <c r="AN231" i="11" s="1" a="1"/>
  <c r="AN231" i="11" s="1"/>
  <c r="AO231" i="11" s="1" a="1"/>
  <c r="AO231" i="11" s="1"/>
  <c r="AP231" i="11" s="1" a="1"/>
  <c r="AP231" i="11" s="1"/>
  <c r="AM223" i="11"/>
  <c r="AN223" i="11" s="1" a="1"/>
  <c r="AN223" i="11" s="1"/>
  <c r="AO223" i="11" s="1" a="1"/>
  <c r="AO223" i="11" s="1"/>
  <c r="AP223" i="11" s="1" a="1"/>
  <c r="AP223" i="11" s="1"/>
  <c r="AM215" i="11"/>
  <c r="AN215" i="11" s="1" a="1"/>
  <c r="AN215" i="11" s="1"/>
  <c r="AO215" i="11" s="1" a="1"/>
  <c r="AO215" i="11" s="1"/>
  <c r="AP215" i="11" s="1" a="1"/>
  <c r="AP215" i="11" s="1"/>
  <c r="AM207" i="11"/>
  <c r="AN207" i="11" s="1" a="1"/>
  <c r="AN207" i="11" s="1"/>
  <c r="AO207" i="11" s="1" a="1"/>
  <c r="AO207" i="11" s="1"/>
  <c r="AP207" i="11" s="1" a="1"/>
  <c r="AP207" i="11" s="1"/>
  <c r="AM199" i="11"/>
  <c r="AN199" i="11" s="1" a="1"/>
  <c r="AN199" i="11" s="1"/>
  <c r="AO199" i="11" s="1" a="1"/>
  <c r="AO199" i="11" s="1"/>
  <c r="AP199" i="11" s="1" a="1"/>
  <c r="AP199" i="11" s="1"/>
  <c r="AM191" i="11"/>
  <c r="AN191" i="11" s="1" a="1"/>
  <c r="AN191" i="11" s="1"/>
  <c r="AO191" i="11" s="1" a="1"/>
  <c r="AO191" i="11" s="1"/>
  <c r="AP191" i="11" s="1" a="1"/>
  <c r="AP191" i="11" s="1"/>
  <c r="AM183" i="11"/>
  <c r="AN183" i="11" s="1" a="1"/>
  <c r="AN183" i="11" s="1"/>
  <c r="AO183" i="11" s="1" a="1"/>
  <c r="AO183" i="11" s="1"/>
  <c r="AP183" i="11" s="1" a="1"/>
  <c r="AP183" i="11" s="1"/>
  <c r="AM175" i="11"/>
  <c r="AN175" i="11" s="1" a="1"/>
  <c r="AN175" i="11" s="1"/>
  <c r="AO175" i="11" s="1" a="1"/>
  <c r="AO175" i="11" s="1"/>
  <c r="AP175" i="11" s="1" a="1"/>
  <c r="AP175" i="11" s="1"/>
  <c r="AM167" i="11"/>
  <c r="AN167" i="11" s="1" a="1"/>
  <c r="AN167" i="11" s="1"/>
  <c r="AO167" i="11" s="1" a="1"/>
  <c r="AO167" i="11" s="1"/>
  <c r="AP167" i="11" s="1" a="1"/>
  <c r="AP167" i="11" s="1"/>
  <c r="AM159" i="11"/>
  <c r="AN159" i="11" s="1" a="1"/>
  <c r="AN159" i="11" s="1"/>
  <c r="AO159" i="11" s="1" a="1"/>
  <c r="AO159" i="11" s="1"/>
  <c r="AP159" i="11" s="1" a="1"/>
  <c r="AP159" i="11" s="1"/>
  <c r="AM151" i="11"/>
  <c r="AN151" i="11" s="1" a="1"/>
  <c r="AN151" i="11" s="1"/>
  <c r="AO151" i="11" s="1" a="1"/>
  <c r="AO151" i="11" s="1"/>
  <c r="AP151" i="11" s="1" a="1"/>
  <c r="AP151" i="11" s="1"/>
  <c r="AM143" i="11"/>
  <c r="AN143" i="11" s="1" a="1"/>
  <c r="AN143" i="11" s="1"/>
  <c r="AO143" i="11" s="1" a="1"/>
  <c r="AO143" i="11" s="1"/>
  <c r="AP143" i="11" s="1" a="1"/>
  <c r="AP143" i="11" s="1"/>
  <c r="AM135" i="11"/>
  <c r="AN135" i="11" s="1" a="1"/>
  <c r="AN135" i="11" s="1"/>
  <c r="AO135" i="11" s="1" a="1"/>
  <c r="AO135" i="11" s="1"/>
  <c r="AP135" i="11" s="1" a="1"/>
  <c r="AP135" i="11" s="1"/>
  <c r="AM127" i="11"/>
  <c r="AN127" i="11" s="1" a="1"/>
  <c r="AN127" i="11" s="1"/>
  <c r="AO127" i="11" s="1" a="1"/>
  <c r="AO127" i="11" s="1"/>
  <c r="AP127" i="11" s="1" a="1"/>
  <c r="AP127" i="11" s="1"/>
  <c r="AM119" i="11"/>
  <c r="AN119" i="11" s="1" a="1"/>
  <c r="AN119" i="11" s="1"/>
  <c r="AO119" i="11" s="1" a="1"/>
  <c r="AO119" i="11" s="1"/>
  <c r="AP119" i="11" s="1" a="1"/>
  <c r="AP119" i="11" s="1"/>
  <c r="AM111" i="11"/>
  <c r="AN111" i="11" s="1" a="1"/>
  <c r="AN111" i="11" s="1"/>
  <c r="AO111" i="11" s="1" a="1"/>
  <c r="AO111" i="11" s="1"/>
  <c r="AP111" i="11" s="1" a="1"/>
  <c r="AP111" i="11" s="1"/>
  <c r="AM103" i="11"/>
  <c r="AN103" i="11" s="1" a="1"/>
  <c r="AN103" i="11" s="1"/>
  <c r="AO103" i="11" s="1" a="1"/>
  <c r="AO103" i="11" s="1"/>
  <c r="AP103" i="11" s="1" a="1"/>
  <c r="AP103" i="11" s="1"/>
  <c r="AM95" i="11"/>
  <c r="AN95" i="11" s="1" a="1"/>
  <c r="AN95" i="11" s="1"/>
  <c r="AO95" i="11" s="1" a="1"/>
  <c r="AO95" i="11" s="1"/>
  <c r="AP95" i="11" s="1" a="1"/>
  <c r="AP95" i="11" s="1"/>
  <c r="AM87" i="11"/>
  <c r="AN87" i="11" s="1" a="1"/>
  <c r="AN87" i="11" s="1"/>
  <c r="AO87" i="11" s="1" a="1"/>
  <c r="AO87" i="11" s="1"/>
  <c r="AP87" i="11" s="1" a="1"/>
  <c r="AP87" i="11" s="1"/>
  <c r="AM79" i="11"/>
  <c r="AN79" i="11" s="1" a="1"/>
  <c r="AN79" i="11" s="1"/>
  <c r="AO79" i="11" s="1" a="1"/>
  <c r="AO79" i="11" s="1"/>
  <c r="AP79" i="11" s="1" a="1"/>
  <c r="AP79" i="11" s="1"/>
  <c r="AM71" i="11"/>
  <c r="AN71" i="11" s="1" a="1"/>
  <c r="AN71" i="11" s="1"/>
  <c r="AO71" i="11" s="1" a="1"/>
  <c r="AO71" i="11" s="1"/>
  <c r="AP71" i="11" s="1" a="1"/>
  <c r="AP71" i="11" s="1"/>
  <c r="AM63" i="11"/>
  <c r="AN63" i="11" s="1" a="1"/>
  <c r="AN63" i="11" s="1"/>
  <c r="AO63" i="11" s="1" a="1"/>
  <c r="AO63" i="11" s="1"/>
  <c r="AP63" i="11" s="1" a="1"/>
  <c r="AP63" i="11" s="1"/>
  <c r="AM55" i="11"/>
  <c r="AN55" i="11" s="1" a="1"/>
  <c r="AN55" i="11" s="1"/>
  <c r="AO55" i="11" s="1" a="1"/>
  <c r="AO55" i="11" s="1"/>
  <c r="AP55" i="11" s="1" a="1"/>
  <c r="AP55" i="11" s="1"/>
  <c r="AM47" i="11"/>
  <c r="AN47" i="11" s="1" a="1"/>
  <c r="AN47" i="11" s="1"/>
  <c r="AO47" i="11" s="1" a="1"/>
  <c r="AO47" i="11" s="1"/>
  <c r="AP47" i="11" s="1" a="1"/>
  <c r="AP47" i="11" s="1"/>
  <c r="AM39" i="11"/>
  <c r="AN39" i="11" s="1" a="1"/>
  <c r="AN39" i="11" s="1"/>
  <c r="AO39" i="11" s="1" a="1"/>
  <c r="AO39" i="11" s="1"/>
  <c r="AP39" i="11" s="1" a="1"/>
  <c r="AP39" i="11" s="1"/>
  <c r="AM31" i="11"/>
  <c r="AN31" i="11" s="1" a="1"/>
  <c r="AN31" i="11" s="1"/>
  <c r="AO31" i="11" s="1" a="1"/>
  <c r="AO31" i="11" s="1"/>
  <c r="AP31" i="11" s="1" a="1"/>
  <c r="AP31" i="11" s="1"/>
  <c r="AM33" i="11"/>
  <c r="AN33" i="11" s="1" a="1"/>
  <c r="AN33" i="11" s="1"/>
  <c r="AO33" i="11" s="1" a="1"/>
  <c r="AO33" i="11" s="1"/>
  <c r="AP33" i="11" s="1" a="1"/>
  <c r="AP33" i="11" s="1"/>
  <c r="AM20" i="11"/>
  <c r="AN20" i="11" s="1" a="1"/>
  <c r="AN20" i="11" s="1"/>
  <c r="AO20" i="11" s="1" a="1"/>
  <c r="AO20" i="11" s="1"/>
  <c r="AP20" i="11" s="1" a="1"/>
  <c r="AP20" i="11" s="1"/>
  <c r="AM9" i="11"/>
  <c r="AN9" i="11" s="1" a="1"/>
  <c r="AN9" i="11" s="1"/>
  <c r="AO9" i="11" s="1" a="1"/>
  <c r="AO9" i="11" s="1"/>
  <c r="AP9" i="11" s="1" a="1"/>
  <c r="AP9" i="11" s="1"/>
  <c r="AL144" i="8"/>
  <c r="AM144" i="8" s="1"/>
  <c r="AM241" i="11"/>
  <c r="AN241" i="11" s="1" a="1"/>
  <c r="AN241" i="11" s="1"/>
  <c r="AO241" i="11" s="1" a="1"/>
  <c r="AO241" i="11" s="1"/>
  <c r="AP241" i="11" s="1" a="1"/>
  <c r="AP241" i="11" s="1"/>
  <c r="AM233" i="11"/>
  <c r="AN233" i="11" s="1" a="1"/>
  <c r="AN233" i="11" s="1"/>
  <c r="AO233" i="11" s="1" a="1"/>
  <c r="AO233" i="11" s="1"/>
  <c r="AP233" i="11" s="1" a="1"/>
  <c r="AP233" i="11" s="1"/>
  <c r="AM225" i="11"/>
  <c r="AN225" i="11" s="1" a="1"/>
  <c r="AN225" i="11" s="1"/>
  <c r="AO225" i="11" s="1" a="1"/>
  <c r="AO225" i="11" s="1"/>
  <c r="AP225" i="11" s="1" a="1"/>
  <c r="AP225" i="11" s="1"/>
  <c r="AM217" i="11"/>
  <c r="AN217" i="11" s="1" a="1"/>
  <c r="AN217" i="11" s="1"/>
  <c r="AO217" i="11" s="1" a="1"/>
  <c r="AO217" i="11" s="1"/>
  <c r="AP217" i="11" s="1" a="1"/>
  <c r="AP217" i="11" s="1"/>
  <c r="AM209" i="11"/>
  <c r="AN209" i="11" s="1" a="1"/>
  <c r="AN209" i="11" s="1"/>
  <c r="AO209" i="11" s="1" a="1"/>
  <c r="AO209" i="11" s="1"/>
  <c r="AP209" i="11" s="1" a="1"/>
  <c r="AP209" i="11" s="1"/>
  <c r="AM201" i="11"/>
  <c r="AN201" i="11" s="1" a="1"/>
  <c r="AN201" i="11" s="1"/>
  <c r="AO201" i="11" s="1" a="1"/>
  <c r="AO201" i="11" s="1"/>
  <c r="AP201" i="11" s="1" a="1"/>
  <c r="AP201" i="11" s="1"/>
  <c r="AM193" i="11"/>
  <c r="AN193" i="11" s="1" a="1"/>
  <c r="AN193" i="11" s="1"/>
  <c r="AO193" i="11" s="1" a="1"/>
  <c r="AO193" i="11" s="1"/>
  <c r="AP193" i="11" s="1" a="1"/>
  <c r="AP193" i="11" s="1"/>
  <c r="AM185" i="11"/>
  <c r="AN185" i="11" s="1" a="1"/>
  <c r="AN185" i="11" s="1"/>
  <c r="AO185" i="11" s="1" a="1"/>
  <c r="AO185" i="11" s="1"/>
  <c r="AP185" i="11" s="1" a="1"/>
  <c r="AP185" i="11" s="1"/>
  <c r="AM177" i="11"/>
  <c r="AN177" i="11" s="1" a="1"/>
  <c r="AN177" i="11" s="1"/>
  <c r="AO177" i="11" s="1" a="1"/>
  <c r="AO177" i="11" s="1"/>
  <c r="AP177" i="11" s="1" a="1"/>
  <c r="AP177" i="11" s="1"/>
  <c r="AM169" i="11"/>
  <c r="AN169" i="11" s="1" a="1"/>
  <c r="AN169" i="11" s="1"/>
  <c r="AO169" i="11" s="1" a="1"/>
  <c r="AO169" i="11" s="1"/>
  <c r="AP169" i="11" s="1" a="1"/>
  <c r="AP169" i="11" s="1"/>
  <c r="AM161" i="11"/>
  <c r="AN161" i="11" s="1" a="1"/>
  <c r="AN161" i="11" s="1"/>
  <c r="AO161" i="11" s="1" a="1"/>
  <c r="AO161" i="11" s="1"/>
  <c r="AP161" i="11" s="1" a="1"/>
  <c r="AP161" i="11" s="1"/>
  <c r="AM153" i="11"/>
  <c r="AN153" i="11" s="1" a="1"/>
  <c r="AN153" i="11" s="1"/>
  <c r="AO153" i="11" s="1" a="1"/>
  <c r="AO153" i="11" s="1"/>
  <c r="AP153" i="11" s="1" a="1"/>
  <c r="AP153" i="11" s="1"/>
  <c r="AM145" i="11"/>
  <c r="AN145" i="11" s="1" a="1"/>
  <c r="AN145" i="11" s="1"/>
  <c r="AO145" i="11" s="1" a="1"/>
  <c r="AO145" i="11" s="1"/>
  <c r="AP145" i="11" s="1" a="1"/>
  <c r="AP145" i="11" s="1"/>
  <c r="AM137" i="11"/>
  <c r="AN137" i="11" s="1" a="1"/>
  <c r="AN137" i="11" s="1"/>
  <c r="AO137" i="11" s="1" a="1"/>
  <c r="AO137" i="11" s="1"/>
  <c r="AP137" i="11" s="1" a="1"/>
  <c r="AP137" i="11" s="1"/>
  <c r="AM129" i="11"/>
  <c r="AN129" i="11" s="1" a="1"/>
  <c r="AN129" i="11" s="1"/>
  <c r="AO129" i="11" s="1" a="1"/>
  <c r="AO129" i="11" s="1"/>
  <c r="AP129" i="11" s="1" a="1"/>
  <c r="AP129" i="11" s="1"/>
  <c r="AM121" i="11"/>
  <c r="AN121" i="11" s="1" a="1"/>
  <c r="AN121" i="11" s="1"/>
  <c r="AO121" i="11" s="1" a="1"/>
  <c r="AO121" i="11" s="1"/>
  <c r="AP121" i="11" s="1" a="1"/>
  <c r="AP121" i="11" s="1"/>
  <c r="AM113" i="11"/>
  <c r="AN113" i="11" s="1" a="1"/>
  <c r="AN113" i="11" s="1"/>
  <c r="AO113" i="11" s="1" a="1"/>
  <c r="AO113" i="11" s="1"/>
  <c r="AP113" i="11" s="1" a="1"/>
  <c r="AP113" i="11" s="1"/>
  <c r="AM105" i="11"/>
  <c r="AN105" i="11" s="1" a="1"/>
  <c r="AN105" i="11" s="1"/>
  <c r="AO105" i="11" s="1" a="1"/>
  <c r="AO105" i="11" s="1"/>
  <c r="AP105" i="11" s="1" a="1"/>
  <c r="AP105" i="11" s="1"/>
  <c r="AM97" i="11"/>
  <c r="AN97" i="11" s="1" a="1"/>
  <c r="AN97" i="11" s="1"/>
  <c r="AO97" i="11" s="1" a="1"/>
  <c r="AO97" i="11" s="1"/>
  <c r="AP97" i="11" s="1" a="1"/>
  <c r="AP97" i="11" s="1"/>
  <c r="AM89" i="11"/>
  <c r="AN89" i="11" s="1" a="1"/>
  <c r="AN89" i="11" s="1"/>
  <c r="AO89" i="11" s="1" a="1"/>
  <c r="AO89" i="11" s="1"/>
  <c r="AP89" i="11" s="1" a="1"/>
  <c r="AP89" i="11" s="1"/>
  <c r="AM81" i="11"/>
  <c r="AN81" i="11" s="1" a="1"/>
  <c r="AN81" i="11" s="1"/>
  <c r="AO81" i="11" s="1" a="1"/>
  <c r="AO81" i="11" s="1"/>
  <c r="AP81" i="11" s="1" a="1"/>
  <c r="AP81" i="11" s="1"/>
  <c r="AM73" i="11"/>
  <c r="AN73" i="11" s="1" a="1"/>
  <c r="AN73" i="11" s="1"/>
  <c r="AO73" i="11" s="1" a="1"/>
  <c r="AO73" i="11" s="1"/>
  <c r="AP73" i="11" s="1" a="1"/>
  <c r="AP73" i="11" s="1"/>
  <c r="AM65" i="11"/>
  <c r="AN65" i="11" s="1" a="1"/>
  <c r="AN65" i="11" s="1"/>
  <c r="AO65" i="11" s="1" a="1"/>
  <c r="AO65" i="11" s="1"/>
  <c r="AP65" i="11" s="1" a="1"/>
  <c r="AP65" i="11" s="1"/>
  <c r="AM57" i="11"/>
  <c r="AN57" i="11" s="1" a="1"/>
  <c r="AN57" i="11" s="1"/>
  <c r="AO57" i="11" s="1" a="1"/>
  <c r="AO57" i="11" s="1"/>
  <c r="AP57" i="11" s="1" a="1"/>
  <c r="AP57" i="11" s="1"/>
  <c r="AM49" i="11"/>
  <c r="AN49" i="11" s="1" a="1"/>
  <c r="AN49" i="11" s="1"/>
  <c r="AO49" i="11" s="1" a="1"/>
  <c r="AO49" i="11" s="1"/>
  <c r="AP49" i="11" s="1" a="1"/>
  <c r="AP49" i="11" s="1"/>
  <c r="AM41" i="11"/>
  <c r="AN41" i="11" s="1" a="1"/>
  <c r="AN41" i="11" s="1"/>
  <c r="AO41" i="11" s="1" a="1"/>
  <c r="AO41" i="11" s="1"/>
  <c r="AP41" i="11" s="1" a="1"/>
  <c r="AP41" i="11" s="1"/>
  <c r="AM13" i="11"/>
  <c r="AN13" i="11" s="1" a="1"/>
  <c r="AN13" i="11" s="1"/>
  <c r="AO13" i="11" s="1" a="1"/>
  <c r="AO13" i="11" s="1"/>
  <c r="AP13" i="11" s="1" a="1"/>
  <c r="AP13" i="11" s="1"/>
  <c r="AM21" i="11"/>
  <c r="AN21" i="11" s="1" a="1"/>
  <c r="AN21" i="11" s="1"/>
  <c r="AO21" i="11" s="1" a="1"/>
  <c r="AO21" i="11" s="1"/>
  <c r="AP21" i="11" s="1" a="1"/>
  <c r="AP21" i="11" s="1"/>
  <c r="AM24" i="11"/>
  <c r="AN24" i="11" s="1" a="1"/>
  <c r="AN24" i="11" s="1"/>
  <c r="AO24" i="11" s="1" a="1"/>
  <c r="AO24" i="11" s="1"/>
  <c r="AP24" i="11" s="1" a="1"/>
  <c r="AP24" i="11" s="1"/>
  <c r="AM12" i="11"/>
  <c r="AN12" i="11" s="1" a="1"/>
  <c r="AN12" i="11" s="1"/>
  <c r="AO12" i="11" s="1" a="1"/>
  <c r="AO12" i="11" s="1"/>
  <c r="AP12" i="11" s="1" a="1"/>
  <c r="AP12" i="11" s="1"/>
  <c r="AL43" i="8"/>
  <c r="AM43" i="8" s="1"/>
  <c r="AL260" i="8"/>
  <c r="AM260" i="8" s="1"/>
  <c r="AL66" i="8"/>
  <c r="AM66" i="8" s="1"/>
  <c r="AL120" i="8"/>
  <c r="AM120" i="8" s="1"/>
  <c r="AK94" i="6"/>
  <c r="AL94" i="6" s="1" a="1"/>
  <c r="AL94" i="6" s="1"/>
  <c r="AM94" i="6" s="1" a="1"/>
  <c r="AM94" i="6" s="1"/>
  <c r="AN94" i="6" s="1" a="1"/>
  <c r="AN94" i="6" s="1"/>
  <c r="AK86" i="6"/>
  <c r="AL86" i="6" s="1" a="1"/>
  <c r="AL86" i="6" s="1"/>
  <c r="AM86" i="6" s="1" a="1"/>
  <c r="AM86" i="6" s="1"/>
  <c r="AN86" i="6" s="1" a="1"/>
  <c r="AN86" i="6" s="1"/>
  <c r="AK78" i="6"/>
  <c r="AL78" i="6" s="1" a="1"/>
  <c r="AL78" i="6" s="1"/>
  <c r="AM78" i="6" s="1" a="1"/>
  <c r="AM78" i="6" s="1"/>
  <c r="AN78" i="6" s="1" a="1"/>
  <c r="AN78" i="6" s="1"/>
  <c r="AK70" i="6"/>
  <c r="AL70" i="6" s="1" a="1"/>
  <c r="AL70" i="6" s="1"/>
  <c r="AM70" i="6" s="1" a="1"/>
  <c r="AM70" i="6" s="1"/>
  <c r="AN70" i="6" s="1" a="1"/>
  <c r="AN70" i="6" s="1"/>
  <c r="AK62" i="6"/>
  <c r="AL62" i="6" s="1" a="1"/>
  <c r="AL62" i="6" s="1"/>
  <c r="AM62" i="6" s="1" a="1"/>
  <c r="AM62" i="6" s="1"/>
  <c r="AN62" i="6" s="1" a="1"/>
  <c r="AN62" i="6" s="1"/>
  <c r="AK54" i="6"/>
  <c r="AL54" i="6" s="1" a="1"/>
  <c r="AL54" i="6" s="1"/>
  <c r="AM54" i="6" s="1" a="1"/>
  <c r="AM54" i="6" s="1"/>
  <c r="AN54" i="6" s="1" a="1"/>
  <c r="AN54" i="6" s="1"/>
  <c r="AK46" i="6"/>
  <c r="AL46" i="6" s="1" a="1"/>
  <c r="AL46" i="6" s="1"/>
  <c r="AM46" i="6" s="1" a="1"/>
  <c r="AM46" i="6" s="1"/>
  <c r="AN46" i="6" s="1" a="1"/>
  <c r="AN46" i="6" s="1"/>
  <c r="AW28" i="21"/>
  <c r="AX28" i="21" s="1" a="1"/>
  <c r="AX28" i="21" s="1"/>
  <c r="AY28" i="21" s="1" a="1"/>
  <c r="AY28" i="21" s="1"/>
  <c r="AZ28" i="21" s="1" a="1"/>
  <c r="AZ28" i="21" s="1"/>
  <c r="AL248" i="8"/>
  <c r="AM248" i="8" s="1"/>
  <c r="AL296" i="8"/>
  <c r="AM296" i="8" s="1"/>
  <c r="AL164" i="8"/>
  <c r="AM164" i="8" s="1"/>
  <c r="AL228" i="8"/>
  <c r="AM228" i="8" s="1"/>
  <c r="AL10" i="8"/>
  <c r="AM10" i="8" s="1"/>
  <c r="AL132" i="8"/>
  <c r="AM132" i="8" s="1"/>
  <c r="AL292" i="8"/>
  <c r="AM292" i="8" s="1"/>
  <c r="AL112" i="8"/>
  <c r="AM112" i="8" s="1"/>
  <c r="AL160" i="8"/>
  <c r="AM160" i="8" s="1"/>
  <c r="AL196" i="8"/>
  <c r="AM196" i="8" s="1"/>
  <c r="AK296" i="6"/>
  <c r="AL296" i="6" s="1" a="1"/>
  <c r="AL296" i="6" s="1"/>
  <c r="AM296" i="6" s="1" a="1"/>
  <c r="AM296" i="6" s="1"/>
  <c r="AN296" i="6" s="1" a="1"/>
  <c r="AN296" i="6" s="1"/>
  <c r="AK288" i="6"/>
  <c r="AL288" i="6" s="1" a="1"/>
  <c r="AL288" i="6" s="1"/>
  <c r="AM288" i="6" s="1" a="1"/>
  <c r="AM288" i="6" s="1"/>
  <c r="AN288" i="6" s="1" a="1"/>
  <c r="AN288" i="6" s="1"/>
  <c r="AK280" i="6"/>
  <c r="AL280" i="6" s="1" a="1"/>
  <c r="AL280" i="6" s="1"/>
  <c r="AM280" i="6" s="1" a="1"/>
  <c r="AM280" i="6" s="1"/>
  <c r="AN280" i="6" s="1" a="1"/>
  <c r="AN280" i="6" s="1"/>
  <c r="AK272" i="6"/>
  <c r="AL272" i="6" s="1" a="1"/>
  <c r="AL272" i="6" s="1"/>
  <c r="AM272" i="6" s="1" a="1"/>
  <c r="AM272" i="6" s="1"/>
  <c r="AN272" i="6" s="1" a="1"/>
  <c r="AN272" i="6" s="1"/>
  <c r="AK264" i="6"/>
  <c r="AL264" i="6" s="1" a="1"/>
  <c r="AL264" i="6" s="1"/>
  <c r="AM264" i="6" s="1" a="1"/>
  <c r="AM264" i="6" s="1"/>
  <c r="AN264" i="6" s="1" a="1"/>
  <c r="AN264" i="6" s="1"/>
  <c r="AK256" i="6"/>
  <c r="AL256" i="6" s="1" a="1"/>
  <c r="AL256" i="6" s="1"/>
  <c r="AM256" i="6" s="1" a="1"/>
  <c r="AM256" i="6" s="1"/>
  <c r="AN256" i="6" s="1" a="1"/>
  <c r="AN256" i="6" s="1"/>
  <c r="AK248" i="6"/>
  <c r="AL248" i="6" s="1" a="1"/>
  <c r="AL248" i="6" s="1"/>
  <c r="AM248" i="6" s="1" a="1"/>
  <c r="AM248" i="6" s="1"/>
  <c r="AN248" i="6" s="1" a="1"/>
  <c r="AN248" i="6" s="1"/>
  <c r="AK240" i="6"/>
  <c r="AL240" i="6" s="1" a="1"/>
  <c r="AL240" i="6" s="1"/>
  <c r="AM240" i="6" s="1" a="1"/>
  <c r="AM240" i="6" s="1"/>
  <c r="AN240" i="6" s="1" a="1"/>
  <c r="AN240" i="6" s="1"/>
  <c r="AK232" i="6"/>
  <c r="AL232" i="6" s="1" a="1"/>
  <c r="AL232" i="6" s="1"/>
  <c r="AM232" i="6" s="1" a="1"/>
  <c r="AM232" i="6" s="1"/>
  <c r="AN232" i="6" s="1" a="1"/>
  <c r="AN232" i="6" s="1"/>
  <c r="AK224" i="6"/>
  <c r="AL224" i="6" s="1" a="1"/>
  <c r="AL224" i="6" s="1"/>
  <c r="AM224" i="6" s="1" a="1"/>
  <c r="AM224" i="6" s="1"/>
  <c r="AN224" i="6" s="1" a="1"/>
  <c r="AN224" i="6" s="1"/>
  <c r="AK216" i="6"/>
  <c r="AL216" i="6" s="1" a="1"/>
  <c r="AL216" i="6" s="1"/>
  <c r="AM216" i="6" s="1" a="1"/>
  <c r="AM216" i="6" s="1"/>
  <c r="AN216" i="6" s="1" a="1"/>
  <c r="AN216" i="6" s="1"/>
  <c r="AK208" i="6"/>
  <c r="AL208" i="6" s="1" a="1"/>
  <c r="AL208" i="6" s="1"/>
  <c r="AM208" i="6" s="1" a="1"/>
  <c r="AM208" i="6" s="1"/>
  <c r="AN208" i="6" s="1" a="1"/>
  <c r="AN208" i="6" s="1"/>
  <c r="AK200" i="6"/>
  <c r="AL200" i="6" s="1" a="1"/>
  <c r="AL200" i="6" s="1"/>
  <c r="AM200" i="6" s="1" a="1"/>
  <c r="AM200" i="6" s="1"/>
  <c r="AN200" i="6" s="1" a="1"/>
  <c r="AN200" i="6" s="1"/>
  <c r="AK192" i="6"/>
  <c r="AL192" i="6" s="1" a="1"/>
  <c r="AL192" i="6" s="1"/>
  <c r="AM192" i="6" s="1" a="1"/>
  <c r="AM192" i="6" s="1"/>
  <c r="AN192" i="6" s="1" a="1"/>
  <c r="AN192" i="6" s="1"/>
  <c r="AK184" i="6"/>
  <c r="AL184" i="6" s="1" a="1"/>
  <c r="AL184" i="6" s="1"/>
  <c r="AM184" i="6" s="1" a="1"/>
  <c r="AM184" i="6" s="1"/>
  <c r="AN184" i="6" s="1" a="1"/>
  <c r="AN184" i="6" s="1"/>
  <c r="AK176" i="6"/>
  <c r="AL176" i="6" s="1" a="1"/>
  <c r="AL176" i="6" s="1"/>
  <c r="AM176" i="6" s="1" a="1"/>
  <c r="AM176" i="6" s="1"/>
  <c r="AN176" i="6" s="1" a="1"/>
  <c r="AN176" i="6" s="1"/>
  <c r="AK168" i="6"/>
  <c r="AL168" i="6" s="1" a="1"/>
  <c r="AL168" i="6" s="1"/>
  <c r="AM168" i="6" s="1" a="1"/>
  <c r="AM168" i="6" s="1"/>
  <c r="AN168" i="6" s="1" a="1"/>
  <c r="AN168" i="6" s="1"/>
  <c r="AK160" i="6"/>
  <c r="AL160" i="6" s="1" a="1"/>
  <c r="AL160" i="6" s="1"/>
  <c r="AM160" i="6" s="1" a="1"/>
  <c r="AM160" i="6" s="1"/>
  <c r="AN160" i="6" s="1" a="1"/>
  <c r="AN160" i="6" s="1"/>
  <c r="AK152" i="6"/>
  <c r="AL152" i="6" s="1" a="1"/>
  <c r="AL152" i="6" s="1"/>
  <c r="AM152" i="6" s="1" a="1"/>
  <c r="AM152" i="6" s="1"/>
  <c r="AN152" i="6" s="1" a="1"/>
  <c r="AN152" i="6" s="1"/>
  <c r="AK144" i="6"/>
  <c r="AL144" i="6" s="1" a="1"/>
  <c r="AL144" i="6" s="1"/>
  <c r="AM144" i="6" s="1" a="1"/>
  <c r="AM144" i="6" s="1"/>
  <c r="AN144" i="6" s="1" a="1"/>
  <c r="AN144" i="6" s="1"/>
  <c r="AK136" i="6"/>
  <c r="AL136" i="6" s="1" a="1"/>
  <c r="AL136" i="6" s="1"/>
  <c r="AM136" i="6" s="1" a="1"/>
  <c r="AM136" i="6" s="1"/>
  <c r="AN136" i="6" s="1" a="1"/>
  <c r="AN136" i="6" s="1"/>
  <c r="AK128" i="6"/>
  <c r="AL128" i="6" s="1" a="1"/>
  <c r="AL128" i="6" s="1"/>
  <c r="AM128" i="6" s="1" a="1"/>
  <c r="AM128" i="6" s="1"/>
  <c r="AN128" i="6" s="1" a="1"/>
  <c r="AN128" i="6" s="1"/>
  <c r="AK120" i="6"/>
  <c r="AL120" i="6" s="1" a="1"/>
  <c r="AL120" i="6" s="1"/>
  <c r="AM120" i="6" s="1" a="1"/>
  <c r="AM120" i="6" s="1"/>
  <c r="AN120" i="6" s="1" a="1"/>
  <c r="AN120" i="6" s="1"/>
  <c r="AK112" i="6"/>
  <c r="AL112" i="6" s="1" a="1"/>
  <c r="AL112" i="6" s="1"/>
  <c r="AM112" i="6" s="1" a="1"/>
  <c r="AM112" i="6" s="1"/>
  <c r="AN112" i="6" s="1" a="1"/>
  <c r="AN112" i="6" s="1"/>
  <c r="AK104" i="6"/>
  <c r="AL104" i="6" s="1" a="1"/>
  <c r="AL104" i="6" s="1"/>
  <c r="AM104" i="6" s="1" a="1"/>
  <c r="AM104" i="6" s="1"/>
  <c r="AN104" i="6" s="1" a="1"/>
  <c r="AN104" i="6" s="1"/>
  <c r="AK96" i="6"/>
  <c r="AL96" i="6" s="1" a="1"/>
  <c r="AL96" i="6" s="1"/>
  <c r="AM96" i="6" s="1" a="1"/>
  <c r="AM96" i="6" s="1"/>
  <c r="AN96" i="6" s="1" a="1"/>
  <c r="AN96" i="6" s="1"/>
  <c r="AK88" i="6"/>
  <c r="AL88" i="6" s="1" a="1"/>
  <c r="AL88" i="6" s="1"/>
  <c r="AM88" i="6" s="1" a="1"/>
  <c r="AM88" i="6" s="1"/>
  <c r="AN88" i="6" s="1" a="1"/>
  <c r="AN88" i="6" s="1"/>
  <c r="AK80" i="6"/>
  <c r="AL80" i="6" s="1" a="1"/>
  <c r="AL80" i="6" s="1"/>
  <c r="AM80" i="6" s="1" a="1"/>
  <c r="AM80" i="6" s="1"/>
  <c r="AN80" i="6" s="1" a="1"/>
  <c r="AN80" i="6" s="1"/>
  <c r="AK72" i="6"/>
  <c r="AL72" i="6" s="1" a="1"/>
  <c r="AL72" i="6" s="1"/>
  <c r="AM72" i="6" s="1" a="1"/>
  <c r="AM72" i="6" s="1"/>
  <c r="AN72" i="6" s="1" a="1"/>
  <c r="AN72" i="6" s="1"/>
  <c r="AK64" i="6"/>
  <c r="AL64" i="6" s="1" a="1"/>
  <c r="AL64" i="6" s="1"/>
  <c r="AM64" i="6" s="1" a="1"/>
  <c r="AM64" i="6" s="1"/>
  <c r="AN64" i="6" s="1" a="1"/>
  <c r="AN64" i="6" s="1"/>
  <c r="AK56" i="6"/>
  <c r="AL56" i="6" s="1" a="1"/>
  <c r="AL56" i="6" s="1"/>
  <c r="AM56" i="6" s="1" a="1"/>
  <c r="AM56" i="6" s="1"/>
  <c r="AN56" i="6" s="1" a="1"/>
  <c r="AN56" i="6" s="1"/>
  <c r="AL91" i="8"/>
  <c r="AM91" i="8" s="1"/>
  <c r="AL29" i="8"/>
  <c r="AM29" i="8" s="1"/>
  <c r="AL128" i="8"/>
  <c r="AM128" i="8" s="1"/>
  <c r="AL208" i="8"/>
  <c r="AM208" i="8" s="1"/>
  <c r="AL172" i="8"/>
  <c r="AM172" i="8" s="1"/>
  <c r="AL104" i="8"/>
  <c r="AM104" i="8" s="1"/>
  <c r="AL184" i="8"/>
  <c r="AM184" i="8" s="1"/>
  <c r="AL232" i="8"/>
  <c r="AM232" i="8" s="1"/>
  <c r="AL264" i="8"/>
  <c r="AM264" i="8" s="1"/>
  <c r="AL108" i="8"/>
  <c r="AM108" i="8" s="1"/>
  <c r="AL236" i="8"/>
  <c r="AM236" i="8" s="1"/>
  <c r="AL268" i="8"/>
  <c r="AM268" i="8" s="1"/>
  <c r="AL62" i="8"/>
  <c r="AM62" i="8" s="1"/>
  <c r="AL75" i="8"/>
  <c r="AM75" i="8" s="1"/>
  <c r="AL204" i="8"/>
  <c r="AM204" i="8" s="1"/>
  <c r="AW4" i="7"/>
  <c r="AX4" i="7" s="1" a="1"/>
  <c r="AX4" i="7" s="1"/>
  <c r="AY4" i="7" s="1" a="1"/>
  <c r="AY4" i="7" s="1"/>
  <c r="AZ4" i="7" s="1" a="1"/>
  <c r="AZ4" i="7" s="1"/>
  <c r="AM299" i="11"/>
  <c r="AN299" i="11" s="1" a="1"/>
  <c r="AN299" i="11" s="1"/>
  <c r="AO299" i="11" s="1" a="1"/>
  <c r="AO299" i="11" s="1"/>
  <c r="AP299" i="11" s="1" a="1"/>
  <c r="AP299" i="11" s="1"/>
  <c r="AM291" i="11"/>
  <c r="AN291" i="11" s="1" a="1"/>
  <c r="AN291" i="11" s="1"/>
  <c r="AO291" i="11" s="1" a="1"/>
  <c r="AO291" i="11" s="1"/>
  <c r="AP291" i="11" s="1" a="1"/>
  <c r="AP291" i="11" s="1"/>
  <c r="AM283" i="11"/>
  <c r="AN283" i="11" s="1" a="1"/>
  <c r="AN283" i="11" s="1"/>
  <c r="AO283" i="11" s="1" a="1"/>
  <c r="AO283" i="11" s="1"/>
  <c r="AP283" i="11" s="1" a="1"/>
  <c r="AP283" i="11" s="1"/>
  <c r="AM275" i="11"/>
  <c r="AN275" i="11" s="1" a="1"/>
  <c r="AN275" i="11" s="1"/>
  <c r="AO275" i="11" s="1" a="1"/>
  <c r="AO275" i="11" s="1"/>
  <c r="AP275" i="11" s="1" a="1"/>
  <c r="AP275" i="11" s="1"/>
  <c r="AM267" i="11"/>
  <c r="AN267" i="11" s="1" a="1"/>
  <c r="AN267" i="11" s="1"/>
  <c r="AO267" i="11" s="1" a="1"/>
  <c r="AO267" i="11" s="1"/>
  <c r="AP267" i="11" s="1" a="1"/>
  <c r="AP267" i="11" s="1"/>
  <c r="AM259" i="11"/>
  <c r="AN259" i="11" s="1" a="1"/>
  <c r="AN259" i="11" s="1"/>
  <c r="AO259" i="11" s="1" a="1"/>
  <c r="AO259" i="11" s="1"/>
  <c r="AP259" i="11" s="1" a="1"/>
  <c r="AP259" i="11" s="1"/>
  <c r="AM251" i="11"/>
  <c r="AN251" i="11" s="1" a="1"/>
  <c r="AN251" i="11" s="1"/>
  <c r="AO251" i="11" s="1" a="1"/>
  <c r="AO251" i="11" s="1"/>
  <c r="AP251" i="11" s="1" a="1"/>
  <c r="AP251" i="11" s="1"/>
  <c r="AM243" i="11"/>
  <c r="AN243" i="11" s="1" a="1"/>
  <c r="AN243" i="11" s="1"/>
  <c r="AO243" i="11" s="1" a="1"/>
  <c r="AO243" i="11" s="1"/>
  <c r="AP243" i="11" s="1" a="1"/>
  <c r="AP243" i="11" s="1"/>
  <c r="AM235" i="11"/>
  <c r="AN235" i="11" s="1" a="1"/>
  <c r="AN235" i="11" s="1"/>
  <c r="AO235" i="11" s="1" a="1"/>
  <c r="AO235" i="11" s="1"/>
  <c r="AP235" i="11" s="1" a="1"/>
  <c r="AP235" i="11" s="1"/>
  <c r="AM227" i="11"/>
  <c r="AN227" i="11" s="1" a="1"/>
  <c r="AN227" i="11" s="1"/>
  <c r="AO227" i="11" s="1" a="1"/>
  <c r="AO227" i="11" s="1"/>
  <c r="AP227" i="11" s="1" a="1"/>
  <c r="AP227" i="11" s="1"/>
  <c r="AM219" i="11"/>
  <c r="AN219" i="11" s="1" a="1"/>
  <c r="AN219" i="11" s="1"/>
  <c r="AO219" i="11" s="1" a="1"/>
  <c r="AO219" i="11" s="1"/>
  <c r="AP219" i="11" s="1" a="1"/>
  <c r="AP219" i="11" s="1"/>
  <c r="AM211" i="11"/>
  <c r="AN211" i="11" s="1" a="1"/>
  <c r="AN211" i="11" s="1"/>
  <c r="AO211" i="11" s="1" a="1"/>
  <c r="AO211" i="11" s="1"/>
  <c r="AP211" i="11" s="1" a="1"/>
  <c r="AP211" i="11" s="1"/>
  <c r="AM203" i="11"/>
  <c r="AN203" i="11" s="1" a="1"/>
  <c r="AN203" i="11" s="1"/>
  <c r="AO203" i="11" s="1" a="1"/>
  <c r="AO203" i="11" s="1"/>
  <c r="AP203" i="11" s="1" a="1"/>
  <c r="AP203" i="11" s="1"/>
  <c r="AM195" i="11"/>
  <c r="AN195" i="11" s="1" a="1"/>
  <c r="AN195" i="11" s="1"/>
  <c r="AO195" i="11" s="1" a="1"/>
  <c r="AO195" i="11" s="1"/>
  <c r="AP195" i="11" s="1" a="1"/>
  <c r="AP195" i="11" s="1"/>
  <c r="AM187" i="11"/>
  <c r="AN187" i="11" s="1" a="1"/>
  <c r="AN187" i="11" s="1"/>
  <c r="AO187" i="11" s="1" a="1"/>
  <c r="AO187" i="11" s="1"/>
  <c r="AP187" i="11" s="1" a="1"/>
  <c r="AP187" i="11" s="1"/>
  <c r="AM179" i="11"/>
  <c r="AN179" i="11" s="1" a="1"/>
  <c r="AN179" i="11" s="1"/>
  <c r="AO179" i="11" s="1" a="1"/>
  <c r="AO179" i="11" s="1"/>
  <c r="AP179" i="11" s="1" a="1"/>
  <c r="AP179" i="11" s="1"/>
  <c r="AM171" i="11"/>
  <c r="AN171" i="11" s="1" a="1"/>
  <c r="AN171" i="11" s="1"/>
  <c r="AO171" i="11" s="1" a="1"/>
  <c r="AO171" i="11" s="1"/>
  <c r="AP171" i="11" s="1" a="1"/>
  <c r="AP171" i="11" s="1"/>
  <c r="AM163" i="11"/>
  <c r="AN163" i="11" s="1" a="1"/>
  <c r="AN163" i="11" s="1"/>
  <c r="AO163" i="11" s="1" a="1"/>
  <c r="AO163" i="11" s="1"/>
  <c r="AP163" i="11" s="1" a="1"/>
  <c r="AP163" i="11" s="1"/>
  <c r="AM155" i="11"/>
  <c r="AN155" i="11" s="1" a="1"/>
  <c r="AN155" i="11" s="1"/>
  <c r="AO155" i="11" s="1" a="1"/>
  <c r="AO155" i="11" s="1"/>
  <c r="AP155" i="11" s="1" a="1"/>
  <c r="AP155" i="11" s="1"/>
  <c r="AM147" i="11"/>
  <c r="AN147" i="11" s="1" a="1"/>
  <c r="AN147" i="11" s="1"/>
  <c r="AO147" i="11" s="1" a="1"/>
  <c r="AO147" i="11" s="1"/>
  <c r="AP147" i="11" s="1" a="1"/>
  <c r="AP147" i="11" s="1"/>
  <c r="AM139" i="11"/>
  <c r="AN139" i="11" s="1" a="1"/>
  <c r="AN139" i="11" s="1"/>
  <c r="AO139" i="11" s="1" a="1"/>
  <c r="AO139" i="11" s="1"/>
  <c r="AP139" i="11" s="1" a="1"/>
  <c r="AP139" i="11" s="1"/>
  <c r="AM131" i="11"/>
  <c r="AN131" i="11" s="1" a="1"/>
  <c r="AN131" i="11" s="1"/>
  <c r="AO131" i="11" s="1" a="1"/>
  <c r="AO131" i="11" s="1"/>
  <c r="AP131" i="11" s="1" a="1"/>
  <c r="AP131" i="11" s="1"/>
  <c r="AM123" i="11"/>
  <c r="AN123" i="11" s="1" a="1"/>
  <c r="AN123" i="11" s="1"/>
  <c r="AO123" i="11" s="1" a="1"/>
  <c r="AO123" i="11" s="1"/>
  <c r="AP123" i="11" s="1" a="1"/>
  <c r="AP123" i="11" s="1"/>
  <c r="AM115" i="11"/>
  <c r="AN115" i="11" s="1" a="1"/>
  <c r="AN115" i="11" s="1"/>
  <c r="AO115" i="11" s="1" a="1"/>
  <c r="AO115" i="11" s="1"/>
  <c r="AP115" i="11" s="1" a="1"/>
  <c r="AP115" i="11" s="1"/>
  <c r="AM107" i="11"/>
  <c r="AN107" i="11" s="1" a="1"/>
  <c r="AN107" i="11" s="1"/>
  <c r="AO107" i="11" s="1" a="1"/>
  <c r="AO107" i="11" s="1"/>
  <c r="AP107" i="11" s="1" a="1"/>
  <c r="AP107" i="11" s="1"/>
  <c r="AM99" i="11"/>
  <c r="AN99" i="11" s="1" a="1"/>
  <c r="AN99" i="11" s="1"/>
  <c r="AO99" i="11" s="1" a="1"/>
  <c r="AO99" i="11" s="1"/>
  <c r="AP99" i="11" s="1" a="1"/>
  <c r="AP99" i="11" s="1"/>
  <c r="AM91" i="11"/>
  <c r="AN91" i="11" s="1" a="1"/>
  <c r="AN91" i="11" s="1"/>
  <c r="AO91" i="11" s="1" a="1"/>
  <c r="AO91" i="11" s="1"/>
  <c r="AP91" i="11" s="1" a="1"/>
  <c r="AP91" i="11" s="1"/>
  <c r="AM83" i="11"/>
  <c r="AN83" i="11" s="1" a="1"/>
  <c r="AN83" i="11" s="1"/>
  <c r="AO83" i="11" s="1" a="1"/>
  <c r="AO83" i="11" s="1"/>
  <c r="AP83" i="11" s="1" a="1"/>
  <c r="AP83" i="11" s="1"/>
  <c r="AM75" i="11"/>
  <c r="AN75" i="11" s="1" a="1"/>
  <c r="AN75" i="11" s="1"/>
  <c r="AO75" i="11" s="1" a="1"/>
  <c r="AO75" i="11" s="1"/>
  <c r="AP75" i="11" s="1" a="1"/>
  <c r="AP75" i="11" s="1"/>
  <c r="AM67" i="11"/>
  <c r="AN67" i="11" s="1" a="1"/>
  <c r="AN67" i="11" s="1"/>
  <c r="AO67" i="11" s="1" a="1"/>
  <c r="AO67" i="11" s="1"/>
  <c r="AP67" i="11" s="1" a="1"/>
  <c r="AP67" i="11" s="1"/>
  <c r="AM59" i="11"/>
  <c r="AN59" i="11" s="1" a="1"/>
  <c r="AN59" i="11" s="1"/>
  <c r="AO59" i="11" s="1" a="1"/>
  <c r="AO59" i="11" s="1"/>
  <c r="AP59" i="11" s="1" a="1"/>
  <c r="AP59" i="11" s="1"/>
  <c r="AM51" i="11"/>
  <c r="AN51" i="11" s="1" a="1"/>
  <c r="AN51" i="11" s="1"/>
  <c r="AO51" i="11" s="1" a="1"/>
  <c r="AO51" i="11" s="1"/>
  <c r="AP51" i="11" s="1" a="1"/>
  <c r="AP51" i="11" s="1"/>
  <c r="AM43" i="11"/>
  <c r="AN43" i="11" s="1" a="1"/>
  <c r="AN43" i="11" s="1"/>
  <c r="AO43" i="11" s="1" a="1"/>
  <c r="AO43" i="11" s="1"/>
  <c r="AP43" i="11" s="1" a="1"/>
  <c r="AP43" i="11" s="1"/>
  <c r="AM35" i="11"/>
  <c r="AN35" i="11" s="1" a="1"/>
  <c r="AN35" i="11" s="1"/>
  <c r="AO35" i="11" s="1" a="1"/>
  <c r="AO35" i="11" s="1"/>
  <c r="AP35" i="11" s="1" a="1"/>
  <c r="AP35" i="11" s="1"/>
  <c r="AM10" i="11"/>
  <c r="AN10" i="11" s="1" a="1"/>
  <c r="AN10" i="11" s="1"/>
  <c r="AO10" i="11" s="1" a="1"/>
  <c r="AO10" i="11" s="1"/>
  <c r="AP10" i="11" s="1" a="1"/>
  <c r="AP10" i="11" s="1"/>
  <c r="AM27" i="11"/>
  <c r="AN27" i="11" s="1" a="1"/>
  <c r="AN27" i="11" s="1"/>
  <c r="AO27" i="11" s="1" a="1"/>
  <c r="AO27" i="11" s="1"/>
  <c r="AP27" i="11" s="1" a="1"/>
  <c r="AP27" i="11" s="1"/>
  <c r="AM15" i="11"/>
  <c r="AN15" i="11" s="1" a="1"/>
  <c r="AN15" i="11" s="1"/>
  <c r="AO15" i="11" s="1" a="1"/>
  <c r="AO15" i="11" s="1"/>
  <c r="AP15" i="11" s="1" a="1"/>
  <c r="AP15" i="11" s="1"/>
  <c r="AL13" i="8"/>
  <c r="AM13" i="8" s="1"/>
  <c r="AL176" i="8"/>
  <c r="AM176" i="8" s="1"/>
  <c r="AL256" i="8"/>
  <c r="AM256" i="8" s="1"/>
  <c r="AL59" i="8"/>
  <c r="AM59" i="8" s="1"/>
  <c r="AL152" i="8"/>
  <c r="AM152" i="8" s="1"/>
  <c r="AL200" i="8"/>
  <c r="AM200" i="8" s="1"/>
  <c r="AM301" i="11"/>
  <c r="AN301" i="11" s="1" a="1"/>
  <c r="AN301" i="11" s="1"/>
  <c r="AO301" i="11" s="1" a="1"/>
  <c r="AO301" i="11" s="1"/>
  <c r="AP301" i="11" s="1" a="1"/>
  <c r="AP301" i="11" s="1"/>
  <c r="AM293" i="11"/>
  <c r="AN293" i="11" s="1" a="1"/>
  <c r="AN293" i="11" s="1"/>
  <c r="AO293" i="11" s="1" a="1"/>
  <c r="AO293" i="11" s="1"/>
  <c r="AP293" i="11" s="1" a="1"/>
  <c r="AP293" i="11" s="1"/>
  <c r="AM285" i="11"/>
  <c r="AN285" i="11" s="1" a="1"/>
  <c r="AN285" i="11" s="1"/>
  <c r="AO285" i="11" s="1" a="1"/>
  <c r="AO285" i="11" s="1"/>
  <c r="AP285" i="11" s="1" a="1"/>
  <c r="AP285" i="11" s="1"/>
  <c r="AM277" i="11"/>
  <c r="AN277" i="11" s="1" a="1"/>
  <c r="AN277" i="11" s="1"/>
  <c r="AO277" i="11" s="1" a="1"/>
  <c r="AO277" i="11" s="1"/>
  <c r="AP277" i="11" s="1" a="1"/>
  <c r="AP277" i="11" s="1"/>
  <c r="AM269" i="11"/>
  <c r="AN269" i="11" s="1" a="1"/>
  <c r="AN269" i="11" s="1"/>
  <c r="AO269" i="11" s="1" a="1"/>
  <c r="AO269" i="11" s="1"/>
  <c r="AP269" i="11" s="1" a="1"/>
  <c r="AP269" i="11" s="1"/>
  <c r="AM261" i="11"/>
  <c r="AN261" i="11" s="1" a="1"/>
  <c r="AN261" i="11" s="1"/>
  <c r="AO261" i="11" s="1" a="1"/>
  <c r="AO261" i="11" s="1"/>
  <c r="AP261" i="11" s="1" a="1"/>
  <c r="AP261" i="11" s="1"/>
  <c r="AM253" i="11"/>
  <c r="AN253" i="11" s="1" a="1"/>
  <c r="AN253" i="11" s="1"/>
  <c r="AO253" i="11" s="1" a="1"/>
  <c r="AO253" i="11" s="1"/>
  <c r="AP253" i="11" s="1" a="1"/>
  <c r="AP253" i="11" s="1"/>
  <c r="AM245" i="11"/>
  <c r="AN245" i="11" s="1" a="1"/>
  <c r="AN245" i="11" s="1"/>
  <c r="AO245" i="11" s="1" a="1"/>
  <c r="AO245" i="11" s="1"/>
  <c r="AP245" i="11" s="1" a="1"/>
  <c r="AP245" i="11" s="1"/>
  <c r="AM237" i="11"/>
  <c r="AN237" i="11" s="1" a="1"/>
  <c r="AN237" i="11" s="1"/>
  <c r="AO237" i="11" s="1" a="1"/>
  <c r="AO237" i="11" s="1"/>
  <c r="AP237" i="11" s="1" a="1"/>
  <c r="AP237" i="11" s="1"/>
  <c r="AM229" i="11"/>
  <c r="AN229" i="11" s="1" a="1"/>
  <c r="AN229" i="11" s="1"/>
  <c r="AO229" i="11" s="1" a="1"/>
  <c r="AO229" i="11" s="1"/>
  <c r="AP229" i="11" s="1" a="1"/>
  <c r="AP229" i="11" s="1"/>
  <c r="AM221" i="11"/>
  <c r="AN221" i="11" s="1" a="1"/>
  <c r="AN221" i="11" s="1"/>
  <c r="AO221" i="11" s="1" a="1"/>
  <c r="AO221" i="11" s="1"/>
  <c r="AP221" i="11" s="1" a="1"/>
  <c r="AP221" i="11" s="1"/>
  <c r="AM213" i="11"/>
  <c r="AN213" i="11" s="1" a="1"/>
  <c r="AN213" i="11" s="1"/>
  <c r="AO213" i="11" s="1" a="1"/>
  <c r="AO213" i="11" s="1"/>
  <c r="AP213" i="11" s="1" a="1"/>
  <c r="AP213" i="11" s="1"/>
  <c r="AM205" i="11"/>
  <c r="AN205" i="11" s="1" a="1"/>
  <c r="AN205" i="11" s="1"/>
  <c r="AO205" i="11" s="1" a="1"/>
  <c r="AO205" i="11" s="1"/>
  <c r="AP205" i="11" s="1" a="1"/>
  <c r="AP205" i="11" s="1"/>
  <c r="AM197" i="11"/>
  <c r="AN197" i="11" s="1" a="1"/>
  <c r="AN197" i="11" s="1"/>
  <c r="AO197" i="11" s="1" a="1"/>
  <c r="AO197" i="11" s="1"/>
  <c r="AP197" i="11" s="1" a="1"/>
  <c r="AP197" i="11" s="1"/>
  <c r="AM189" i="11"/>
  <c r="AN189" i="11" s="1" a="1"/>
  <c r="AN189" i="11" s="1"/>
  <c r="AO189" i="11" s="1" a="1"/>
  <c r="AO189" i="11" s="1"/>
  <c r="AP189" i="11" s="1" a="1"/>
  <c r="AP189" i="11" s="1"/>
  <c r="AM181" i="11"/>
  <c r="AN181" i="11" s="1" a="1"/>
  <c r="AN181" i="11" s="1"/>
  <c r="AO181" i="11" s="1" a="1"/>
  <c r="AO181" i="11" s="1"/>
  <c r="AP181" i="11" s="1" a="1"/>
  <c r="AP181" i="11" s="1"/>
  <c r="AM173" i="11"/>
  <c r="AN173" i="11" s="1" a="1"/>
  <c r="AN173" i="11" s="1"/>
  <c r="AO173" i="11" s="1" a="1"/>
  <c r="AO173" i="11" s="1"/>
  <c r="AP173" i="11" s="1" a="1"/>
  <c r="AP173" i="11" s="1"/>
  <c r="AM165" i="11"/>
  <c r="AN165" i="11" s="1" a="1"/>
  <c r="AN165" i="11" s="1"/>
  <c r="AO165" i="11" s="1" a="1"/>
  <c r="AO165" i="11" s="1"/>
  <c r="AP165" i="11" s="1" a="1"/>
  <c r="AP165" i="11" s="1"/>
  <c r="AM157" i="11"/>
  <c r="AN157" i="11" s="1" a="1"/>
  <c r="AN157" i="11" s="1"/>
  <c r="AO157" i="11" s="1" a="1"/>
  <c r="AO157" i="11" s="1"/>
  <c r="AP157" i="11" s="1" a="1"/>
  <c r="AP157" i="11" s="1"/>
  <c r="AM149" i="11"/>
  <c r="AN149" i="11" s="1" a="1"/>
  <c r="AN149" i="11" s="1"/>
  <c r="AO149" i="11" s="1" a="1"/>
  <c r="AO149" i="11" s="1"/>
  <c r="AP149" i="11" s="1" a="1"/>
  <c r="AP149" i="11" s="1"/>
  <c r="AM141" i="11"/>
  <c r="AN141" i="11" s="1" a="1"/>
  <c r="AN141" i="11" s="1"/>
  <c r="AO141" i="11" s="1" a="1"/>
  <c r="AO141" i="11" s="1"/>
  <c r="AP141" i="11" s="1" a="1"/>
  <c r="AP141" i="11" s="1"/>
  <c r="AM133" i="11"/>
  <c r="AN133" i="11" s="1" a="1"/>
  <c r="AN133" i="11" s="1"/>
  <c r="AO133" i="11" s="1" a="1"/>
  <c r="AO133" i="11" s="1"/>
  <c r="AP133" i="11" s="1" a="1"/>
  <c r="AP133" i="11" s="1"/>
  <c r="AM125" i="11"/>
  <c r="AN125" i="11" s="1" a="1"/>
  <c r="AN125" i="11" s="1"/>
  <c r="AO125" i="11" s="1" a="1"/>
  <c r="AO125" i="11" s="1"/>
  <c r="AP125" i="11" s="1" a="1"/>
  <c r="AP125" i="11" s="1"/>
  <c r="AM117" i="11"/>
  <c r="AN117" i="11" s="1" a="1"/>
  <c r="AN117" i="11" s="1"/>
  <c r="AO117" i="11" s="1" a="1"/>
  <c r="AO117" i="11" s="1"/>
  <c r="AP117" i="11" s="1" a="1"/>
  <c r="AP117" i="11" s="1"/>
  <c r="AM109" i="11"/>
  <c r="AN109" i="11" s="1" a="1"/>
  <c r="AN109" i="11" s="1"/>
  <c r="AO109" i="11" s="1" a="1"/>
  <c r="AO109" i="11" s="1"/>
  <c r="AP109" i="11" s="1" a="1"/>
  <c r="AP109" i="11" s="1"/>
  <c r="AM101" i="11"/>
  <c r="AN101" i="11" s="1" a="1"/>
  <c r="AN101" i="11" s="1"/>
  <c r="AO101" i="11" s="1" a="1"/>
  <c r="AO101" i="11" s="1"/>
  <c r="AP101" i="11" s="1" a="1"/>
  <c r="AP101" i="11" s="1"/>
  <c r="AM93" i="11"/>
  <c r="AN93" i="11" s="1" a="1"/>
  <c r="AN93" i="11" s="1"/>
  <c r="AO93" i="11" s="1" a="1"/>
  <c r="AO93" i="11" s="1"/>
  <c r="AP93" i="11" s="1" a="1"/>
  <c r="AP93" i="11" s="1"/>
  <c r="AM85" i="11"/>
  <c r="AN85" i="11" s="1" a="1"/>
  <c r="AN85" i="11" s="1"/>
  <c r="AO85" i="11" s="1" a="1"/>
  <c r="AO85" i="11" s="1"/>
  <c r="AP85" i="11" s="1" a="1"/>
  <c r="AP85" i="11" s="1"/>
  <c r="AM77" i="11"/>
  <c r="AN77" i="11" s="1" a="1"/>
  <c r="AN77" i="11" s="1"/>
  <c r="AO77" i="11" s="1" a="1"/>
  <c r="AO77" i="11" s="1"/>
  <c r="AP77" i="11" s="1" a="1"/>
  <c r="AP77" i="11" s="1"/>
  <c r="AM69" i="11"/>
  <c r="AN69" i="11" s="1" a="1"/>
  <c r="AN69" i="11" s="1"/>
  <c r="AO69" i="11" s="1" a="1"/>
  <c r="AO69" i="11" s="1"/>
  <c r="AP69" i="11" s="1" a="1"/>
  <c r="AP69" i="11" s="1"/>
  <c r="AM61" i="11"/>
  <c r="AN61" i="11" s="1" a="1"/>
  <c r="AN61" i="11" s="1"/>
  <c r="AO61" i="11" s="1" a="1"/>
  <c r="AO61" i="11" s="1"/>
  <c r="AP61" i="11" s="1" a="1"/>
  <c r="AP61" i="11" s="1"/>
  <c r="AM53" i="11"/>
  <c r="AN53" i="11" s="1" a="1"/>
  <c r="AN53" i="11" s="1"/>
  <c r="AO53" i="11" s="1" a="1"/>
  <c r="AO53" i="11" s="1"/>
  <c r="AP53" i="11" s="1" a="1"/>
  <c r="AP53" i="11" s="1"/>
  <c r="AM45" i="11"/>
  <c r="AN45" i="11" s="1" a="1"/>
  <c r="AN45" i="11" s="1"/>
  <c r="AO45" i="11" s="1" a="1"/>
  <c r="AO45" i="11" s="1"/>
  <c r="AP45" i="11" s="1" a="1"/>
  <c r="AP45" i="11" s="1"/>
  <c r="AM37" i="11"/>
  <c r="AN37" i="11" s="1" a="1"/>
  <c r="AN37" i="11" s="1"/>
  <c r="AO37" i="11" s="1" a="1"/>
  <c r="AO37" i="11" s="1"/>
  <c r="AP37" i="11" s="1" a="1"/>
  <c r="AP37" i="11" s="1"/>
  <c r="AM29" i="11"/>
  <c r="AN29" i="11" s="1" a="1"/>
  <c r="AN29" i="11" s="1"/>
  <c r="AO29" i="11" s="1" a="1"/>
  <c r="AO29" i="11" s="1"/>
  <c r="AP29" i="11" s="1" a="1"/>
  <c r="AP29" i="11" s="1"/>
  <c r="AM18" i="11"/>
  <c r="AN18" i="11" s="1" a="1"/>
  <c r="AN18" i="11" s="1"/>
  <c r="AO18" i="11" s="1" a="1"/>
  <c r="AO18" i="11" s="1"/>
  <c r="AP18" i="11" s="1" a="1"/>
  <c r="AP18" i="11" s="1"/>
  <c r="AM6" i="11"/>
  <c r="AN6" i="11" s="1" a="1"/>
  <c r="AN6" i="11" s="1"/>
  <c r="AO6" i="11" s="1" a="1"/>
  <c r="AO6" i="11" s="1"/>
  <c r="AP6" i="11" s="1" a="1"/>
  <c r="AP6" i="11" s="1"/>
  <c r="AK130" i="6"/>
  <c r="AL130" i="6" s="1" a="1"/>
  <c r="AL130" i="6" s="1"/>
  <c r="AM130" i="6" s="1" a="1"/>
  <c r="AM130" i="6" s="1"/>
  <c r="AN130" i="6" s="1" a="1"/>
  <c r="AN130" i="6" s="1"/>
  <c r="AM22" i="11"/>
  <c r="AN22" i="11" s="1" a="1"/>
  <c r="AN22" i="11" s="1"/>
  <c r="AO22" i="11" s="1" a="1"/>
  <c r="AO22" i="11" s="1"/>
  <c r="AP22" i="11" s="1" a="1"/>
  <c r="AP22" i="11" s="1"/>
  <c r="AL22" i="8"/>
  <c r="AM22" i="8" s="1"/>
  <c r="AL224" i="8"/>
  <c r="AM224" i="8" s="1"/>
  <c r="AL272" i="8"/>
  <c r="AM272" i="8" s="1"/>
  <c r="AL288" i="8"/>
  <c r="AM288" i="8" s="1"/>
  <c r="AL85" i="8"/>
  <c r="AM85" i="8" s="1"/>
  <c r="AL188" i="8"/>
  <c r="AM188" i="8" s="1"/>
  <c r="AL220" i="8"/>
  <c r="AM220" i="8" s="1"/>
  <c r="AL284" i="8"/>
  <c r="AM284" i="8" s="1"/>
  <c r="AL60" i="8"/>
  <c r="AM60" i="8" s="1"/>
  <c r="AL136" i="8"/>
  <c r="AM136" i="8" s="1"/>
  <c r="AL168" i="8"/>
  <c r="AM168" i="8" s="1"/>
  <c r="AL216" i="8"/>
  <c r="AM216" i="8" s="1"/>
  <c r="AL280" i="8"/>
  <c r="AM280" i="8" s="1"/>
  <c r="AL124" i="8"/>
  <c r="AM124" i="8" s="1"/>
  <c r="AL156" i="8"/>
  <c r="AM156" i="8" s="1"/>
  <c r="AK298" i="6"/>
  <c r="AL298" i="6" s="1" a="1"/>
  <c r="AL298" i="6" s="1"/>
  <c r="AM298" i="6" s="1" a="1"/>
  <c r="AM298" i="6" s="1"/>
  <c r="AN298" i="6" s="1" a="1"/>
  <c r="AN298" i="6" s="1"/>
  <c r="AK226" i="6"/>
  <c r="AL226" i="6" s="1" a="1"/>
  <c r="AL226" i="6" s="1"/>
  <c r="AM226" i="6" s="1" a="1"/>
  <c r="AM226" i="6" s="1"/>
  <c r="AN226" i="6" s="1" a="1"/>
  <c r="AN226" i="6" s="1"/>
  <c r="AK218" i="6"/>
  <c r="AL218" i="6" s="1" a="1"/>
  <c r="AL218" i="6" s="1"/>
  <c r="AM218" i="6" s="1" a="1"/>
  <c r="AM218" i="6" s="1"/>
  <c r="AN218" i="6" s="1" a="1"/>
  <c r="AN218" i="6" s="1"/>
  <c r="AK146" i="6"/>
  <c r="AL146" i="6" s="1" a="1"/>
  <c r="AL146" i="6" s="1"/>
  <c r="AM146" i="6" s="1" a="1"/>
  <c r="AM146" i="6" s="1"/>
  <c r="AN146" i="6" s="1" a="1"/>
  <c r="AN146" i="6" s="1"/>
  <c r="AK138" i="6"/>
  <c r="AL138" i="6" s="1" a="1"/>
  <c r="AL138" i="6" s="1"/>
  <c r="AM138" i="6" s="1" a="1"/>
  <c r="AM138" i="6" s="1"/>
  <c r="AN138" i="6" s="1" a="1"/>
  <c r="AN138" i="6" s="1"/>
  <c r="AK74" i="6"/>
  <c r="AL74" i="6" s="1" a="1"/>
  <c r="AL74" i="6" s="1"/>
  <c r="AM74" i="6" s="1" a="1"/>
  <c r="AM74" i="6" s="1"/>
  <c r="AN74" i="6" s="1" a="1"/>
  <c r="AN74" i="6" s="1"/>
  <c r="AK290" i="6"/>
  <c r="AL290" i="6" s="1" a="1"/>
  <c r="AL290" i="6" s="1"/>
  <c r="AM290" i="6" s="1" a="1"/>
  <c r="AM290" i="6" s="1"/>
  <c r="AN290" i="6" s="1" a="1"/>
  <c r="AN290" i="6" s="1"/>
  <c r="AK282" i="6"/>
  <c r="AL282" i="6" s="1" a="1"/>
  <c r="AL282" i="6" s="1"/>
  <c r="AM282" i="6" s="1" a="1"/>
  <c r="AM282" i="6" s="1"/>
  <c r="AN282" i="6" s="1" a="1"/>
  <c r="AN282" i="6" s="1"/>
  <c r="AK210" i="6"/>
  <c r="AL210" i="6" s="1" a="1"/>
  <c r="AL210" i="6" s="1"/>
  <c r="AM210" i="6" s="1" a="1"/>
  <c r="AM210" i="6" s="1"/>
  <c r="AN210" i="6" s="1" a="1"/>
  <c r="AN210" i="6" s="1"/>
  <c r="AK202" i="6"/>
  <c r="AL202" i="6" s="1" a="1"/>
  <c r="AL202" i="6" s="1"/>
  <c r="AM202" i="6" s="1" a="1"/>
  <c r="AM202" i="6" s="1"/>
  <c r="AN202" i="6" s="1" a="1"/>
  <c r="AN202" i="6" s="1"/>
  <c r="AK66" i="6"/>
  <c r="AL66" i="6" s="1" a="1"/>
  <c r="AL66" i="6" s="1"/>
  <c r="AM66" i="6" s="1" a="1"/>
  <c r="AM66" i="6" s="1"/>
  <c r="AN66" i="6" s="1" a="1"/>
  <c r="AN66" i="6" s="1"/>
  <c r="AK58" i="6"/>
  <c r="AL58" i="6" s="1" a="1"/>
  <c r="AL58" i="6" s="1"/>
  <c r="AM58" i="6" s="1" a="1"/>
  <c r="AM58" i="6" s="1"/>
  <c r="AN58" i="6" s="1" a="1"/>
  <c r="AN58" i="6" s="1"/>
  <c r="AK50" i="6"/>
  <c r="AL50" i="6" s="1" a="1"/>
  <c r="AL50" i="6" s="1"/>
  <c r="AM50" i="6" s="1" a="1"/>
  <c r="AM50" i="6" s="1"/>
  <c r="AN50" i="6" s="1" a="1"/>
  <c r="AN50" i="6" s="1"/>
  <c r="AK21" i="6"/>
  <c r="AL21" i="6" s="1" a="1"/>
  <c r="AL21" i="6" s="1"/>
  <c r="AM21" i="6" s="1" a="1"/>
  <c r="AM21" i="6" s="1"/>
  <c r="AN21" i="6" s="1" a="1"/>
  <c r="AN21" i="6" s="1"/>
  <c r="AK274" i="6"/>
  <c r="AL274" i="6" s="1" a="1"/>
  <c r="AL274" i="6" s="1"/>
  <c r="AM274" i="6" s="1" a="1"/>
  <c r="AM274" i="6" s="1"/>
  <c r="AN274" i="6" s="1" a="1"/>
  <c r="AN274" i="6" s="1"/>
  <c r="AK266" i="6"/>
  <c r="AL266" i="6" s="1" a="1"/>
  <c r="AL266" i="6" s="1"/>
  <c r="AM266" i="6" s="1" a="1"/>
  <c r="AM266" i="6" s="1"/>
  <c r="AN266" i="6" s="1" a="1"/>
  <c r="AN266" i="6" s="1"/>
  <c r="AK194" i="6"/>
  <c r="AL194" i="6" s="1" a="1"/>
  <c r="AL194" i="6" s="1"/>
  <c r="AM194" i="6" s="1" a="1"/>
  <c r="AM194" i="6" s="1"/>
  <c r="AN194" i="6" s="1" a="1"/>
  <c r="AN194" i="6" s="1"/>
  <c r="AK186" i="6"/>
  <c r="AL186" i="6" s="1" a="1"/>
  <c r="AL186" i="6" s="1"/>
  <c r="AM186" i="6" s="1" a="1"/>
  <c r="AM186" i="6" s="1"/>
  <c r="AN186" i="6" s="1" a="1"/>
  <c r="AN186" i="6" s="1"/>
  <c r="AK178" i="6"/>
  <c r="AL178" i="6" s="1" a="1"/>
  <c r="AL178" i="6" s="1"/>
  <c r="AM178" i="6" s="1" a="1"/>
  <c r="AM178" i="6" s="1"/>
  <c r="AN178" i="6" s="1" a="1"/>
  <c r="AN178" i="6" s="1"/>
  <c r="AK170" i="6"/>
  <c r="AL170" i="6" s="1" a="1"/>
  <c r="AL170" i="6" s="1"/>
  <c r="AM170" i="6" s="1" a="1"/>
  <c r="AM170" i="6" s="1"/>
  <c r="AN170" i="6" s="1" a="1"/>
  <c r="AN170" i="6" s="1"/>
  <c r="AK122" i="6"/>
  <c r="AL122" i="6" s="1" a="1"/>
  <c r="AL122" i="6" s="1"/>
  <c r="AM122" i="6" s="1" a="1"/>
  <c r="AM122" i="6" s="1"/>
  <c r="AN122" i="6" s="1" a="1"/>
  <c r="AN122" i="6" s="1"/>
  <c r="AK114" i="6"/>
  <c r="AL114" i="6" s="1" a="1"/>
  <c r="AL114" i="6" s="1"/>
  <c r="AM114" i="6" s="1" a="1"/>
  <c r="AM114" i="6" s="1"/>
  <c r="AN114" i="6" s="1" a="1"/>
  <c r="AN114" i="6" s="1"/>
  <c r="AK106" i="6"/>
  <c r="AL106" i="6" s="1" a="1"/>
  <c r="AL106" i="6" s="1"/>
  <c r="AM106" i="6" s="1" a="1"/>
  <c r="AM106" i="6" s="1"/>
  <c r="AN106" i="6" s="1" a="1"/>
  <c r="AN106" i="6" s="1"/>
  <c r="AL40" i="8"/>
  <c r="AM40" i="8" s="1"/>
  <c r="AR14" i="19"/>
  <c r="AS14" i="19" s="1" a="1"/>
  <c r="AS14" i="19" s="1"/>
  <c r="AT14" i="19" s="1" a="1"/>
  <c r="AT14" i="19" s="1"/>
  <c r="AU14" i="19" s="1" a="1"/>
  <c r="AU14" i="19" s="1"/>
  <c r="AL38" i="8"/>
  <c r="AM38" i="8" s="1"/>
  <c r="AL78" i="8"/>
  <c r="AM78" i="8" s="1"/>
  <c r="AL25" i="8"/>
  <c r="AM25" i="8" s="1"/>
  <c r="AL92" i="8"/>
  <c r="AM92" i="8" s="1"/>
  <c r="AL67" i="8"/>
  <c r="AM67" i="8" s="1"/>
  <c r="AL55" i="8"/>
  <c r="AM55" i="8" s="1"/>
  <c r="AL61" i="8"/>
  <c r="AM61" i="8" s="1"/>
  <c r="AL113" i="8"/>
  <c r="AM113" i="8" s="1"/>
  <c r="AL121" i="8"/>
  <c r="AM121" i="8" s="1"/>
  <c r="AL145" i="8"/>
  <c r="AM145" i="8" s="1"/>
  <c r="AL153" i="8"/>
  <c r="AM153" i="8" s="1"/>
  <c r="AL177" i="8"/>
  <c r="AM177" i="8" s="1"/>
  <c r="AL185" i="8"/>
  <c r="AM185" i="8" s="1"/>
  <c r="AL209" i="8"/>
  <c r="AM209" i="8" s="1"/>
  <c r="AL217" i="8"/>
  <c r="AM217" i="8" s="1"/>
  <c r="AL241" i="8"/>
  <c r="AM241" i="8" s="1"/>
  <c r="AL249" i="8"/>
  <c r="AM249" i="8" s="1"/>
  <c r="AL273" i="8"/>
  <c r="AM273" i="8" s="1"/>
  <c r="AL281" i="8"/>
  <c r="AM281" i="8" s="1"/>
  <c r="AK44" i="6"/>
  <c r="AL44" i="6" s="1" a="1"/>
  <c r="AL44" i="6" s="1"/>
  <c r="AM44" i="6" s="1" a="1"/>
  <c r="AM44" i="6" s="1"/>
  <c r="AN44" i="6" s="1" a="1"/>
  <c r="AN44" i="6" s="1"/>
  <c r="AK43" i="6"/>
  <c r="AL43" i="6" s="1" a="1"/>
  <c r="AL43" i="6" s="1"/>
  <c r="AM43" i="6" s="1" a="1"/>
  <c r="AM43" i="6" s="1"/>
  <c r="AN43" i="6" s="1" a="1"/>
  <c r="AN43" i="6" s="1"/>
  <c r="AK36" i="6"/>
  <c r="AL36" i="6" s="1" a="1"/>
  <c r="AL36" i="6" s="1"/>
  <c r="AM36" i="6" s="1" a="1"/>
  <c r="AM36" i="6" s="1"/>
  <c r="AN36" i="6" s="1" a="1"/>
  <c r="AN36" i="6" s="1"/>
  <c r="AK35" i="6"/>
  <c r="AL35" i="6" s="1" a="1"/>
  <c r="AL35" i="6" s="1"/>
  <c r="AM35" i="6" s="1" a="1"/>
  <c r="AM35" i="6" s="1"/>
  <c r="AN35" i="6" s="1" a="1"/>
  <c r="AN35" i="6" s="1"/>
  <c r="AK28" i="6"/>
  <c r="AL28" i="6" s="1" a="1"/>
  <c r="AL28" i="6" s="1"/>
  <c r="AM28" i="6" s="1" a="1"/>
  <c r="AM28" i="6" s="1"/>
  <c r="AN28" i="6" s="1" a="1"/>
  <c r="AN28" i="6" s="1"/>
  <c r="AK27" i="6"/>
  <c r="AL27" i="6" s="1" a="1"/>
  <c r="AL27" i="6" s="1"/>
  <c r="AM27" i="6" s="1" a="1"/>
  <c r="AM27" i="6" s="1"/>
  <c r="AN27" i="6" s="1" a="1"/>
  <c r="AN27" i="6" s="1"/>
  <c r="AK5" i="6"/>
  <c r="AL5" i="6" s="1" a="1"/>
  <c r="AL5" i="6" s="1"/>
  <c r="AM5" i="6" s="1" a="1"/>
  <c r="AM5" i="6" s="1"/>
  <c r="AN5" i="6" s="1" a="1"/>
  <c r="AN5" i="6" s="1"/>
  <c r="AK16" i="6"/>
  <c r="AL16" i="6" s="1" a="1"/>
  <c r="AL16" i="6" s="1"/>
  <c r="AM16" i="6" s="1" a="1"/>
  <c r="AM16" i="6" s="1"/>
  <c r="AN16" i="6" s="1" a="1"/>
  <c r="AN16" i="6" s="1"/>
  <c r="AK19" i="6"/>
  <c r="AL19" i="6" s="1" a="1"/>
  <c r="AL19" i="6" s="1"/>
  <c r="AM19" i="6" s="1" a="1"/>
  <c r="AM19" i="6" s="1"/>
  <c r="AN19" i="6" s="1" a="1"/>
  <c r="AN19" i="6" s="1"/>
  <c r="AK10" i="6"/>
  <c r="AL10" i="6" s="1" a="1"/>
  <c r="AL10" i="6" s="1"/>
  <c r="AM10" i="6" s="1" a="1"/>
  <c r="AM10" i="6" s="1"/>
  <c r="AN10" i="6" s="1" a="1"/>
  <c r="AN10" i="6" s="1"/>
  <c r="AM294" i="11"/>
  <c r="AN294" i="11" s="1" a="1"/>
  <c r="AN294" i="11" s="1"/>
  <c r="AO294" i="11" s="1" a="1"/>
  <c r="AO294" i="11" s="1"/>
  <c r="AP294" i="11" s="1" a="1"/>
  <c r="AP294" i="11" s="1"/>
  <c r="AM286" i="11"/>
  <c r="AN286" i="11" s="1" a="1"/>
  <c r="AN286" i="11" s="1"/>
  <c r="AO286" i="11" s="1" a="1"/>
  <c r="AO286" i="11" s="1"/>
  <c r="AP286" i="11" s="1" a="1"/>
  <c r="AP286" i="11" s="1"/>
  <c r="AM278" i="11"/>
  <c r="AN278" i="11" s="1" a="1"/>
  <c r="AN278" i="11" s="1"/>
  <c r="AO278" i="11" s="1" a="1"/>
  <c r="AO278" i="11" s="1"/>
  <c r="AP278" i="11" s="1" a="1"/>
  <c r="AP278" i="11" s="1"/>
  <c r="AM270" i="11"/>
  <c r="AN270" i="11" s="1" a="1"/>
  <c r="AN270" i="11" s="1"/>
  <c r="AO270" i="11" s="1" a="1"/>
  <c r="AO270" i="11" s="1"/>
  <c r="AP270" i="11" s="1" a="1"/>
  <c r="AP270" i="11" s="1"/>
  <c r="AM262" i="11"/>
  <c r="AN262" i="11" s="1" a="1"/>
  <c r="AN262" i="11" s="1"/>
  <c r="AO262" i="11" s="1" a="1"/>
  <c r="AO262" i="11" s="1"/>
  <c r="AP262" i="11" s="1" a="1"/>
  <c r="AP262" i="11" s="1"/>
  <c r="AM254" i="11"/>
  <c r="AN254" i="11" s="1" a="1"/>
  <c r="AN254" i="11" s="1"/>
  <c r="AO254" i="11" s="1" a="1"/>
  <c r="AO254" i="11" s="1"/>
  <c r="AP254" i="11" s="1" a="1"/>
  <c r="AP254" i="11" s="1"/>
  <c r="AM246" i="11"/>
  <c r="AN246" i="11" s="1" a="1"/>
  <c r="AN246" i="11" s="1"/>
  <c r="AO246" i="11" s="1" a="1"/>
  <c r="AO246" i="11" s="1"/>
  <c r="AP246" i="11" s="1" a="1"/>
  <c r="AP246" i="11" s="1"/>
  <c r="AM238" i="11"/>
  <c r="AN238" i="11" s="1" a="1"/>
  <c r="AN238" i="11" s="1"/>
  <c r="AO238" i="11" s="1" a="1"/>
  <c r="AO238" i="11" s="1"/>
  <c r="AP238" i="11" s="1" a="1"/>
  <c r="AP238" i="11" s="1"/>
  <c r="AM230" i="11"/>
  <c r="AN230" i="11" s="1" a="1"/>
  <c r="AN230" i="11" s="1"/>
  <c r="AO230" i="11" s="1" a="1"/>
  <c r="AO230" i="11" s="1"/>
  <c r="AP230" i="11" s="1" a="1"/>
  <c r="AP230" i="11" s="1"/>
  <c r="AM222" i="11"/>
  <c r="AN222" i="11" s="1" a="1"/>
  <c r="AN222" i="11" s="1"/>
  <c r="AO222" i="11" s="1" a="1"/>
  <c r="AO222" i="11" s="1"/>
  <c r="AP222" i="11" s="1" a="1"/>
  <c r="AP222" i="11" s="1"/>
  <c r="AM214" i="11"/>
  <c r="AN214" i="11" s="1" a="1"/>
  <c r="AN214" i="11" s="1"/>
  <c r="AO214" i="11" s="1" a="1"/>
  <c r="AO214" i="11" s="1"/>
  <c r="AP214" i="11" s="1" a="1"/>
  <c r="AP214" i="11" s="1"/>
  <c r="AM206" i="11"/>
  <c r="AN206" i="11" s="1" a="1"/>
  <c r="AN206" i="11" s="1"/>
  <c r="AO206" i="11" s="1" a="1"/>
  <c r="AO206" i="11" s="1"/>
  <c r="AP206" i="11" s="1" a="1"/>
  <c r="AP206" i="11" s="1"/>
  <c r="AM198" i="11"/>
  <c r="AN198" i="11" s="1" a="1"/>
  <c r="AN198" i="11" s="1"/>
  <c r="AO198" i="11" s="1" a="1"/>
  <c r="AO198" i="11" s="1"/>
  <c r="AP198" i="11" s="1" a="1"/>
  <c r="AP198" i="11" s="1"/>
  <c r="AM190" i="11"/>
  <c r="AN190" i="11" s="1" a="1"/>
  <c r="AN190" i="11" s="1"/>
  <c r="AO190" i="11" s="1" a="1"/>
  <c r="AO190" i="11" s="1"/>
  <c r="AP190" i="11" s="1" a="1"/>
  <c r="AP190" i="11" s="1"/>
  <c r="AM182" i="11"/>
  <c r="AN182" i="11" s="1" a="1"/>
  <c r="AN182" i="11" s="1"/>
  <c r="AO182" i="11" s="1" a="1"/>
  <c r="AO182" i="11" s="1"/>
  <c r="AP182" i="11" s="1" a="1"/>
  <c r="AP182" i="11" s="1"/>
  <c r="AM174" i="11"/>
  <c r="AN174" i="11" s="1" a="1"/>
  <c r="AN174" i="11" s="1"/>
  <c r="AO174" i="11" s="1" a="1"/>
  <c r="AO174" i="11" s="1"/>
  <c r="AP174" i="11" s="1" a="1"/>
  <c r="AP174" i="11" s="1"/>
  <c r="AM166" i="11"/>
  <c r="AN166" i="11" s="1" a="1"/>
  <c r="AN166" i="11" s="1"/>
  <c r="AO166" i="11" s="1" a="1"/>
  <c r="AO166" i="11" s="1"/>
  <c r="AP166" i="11" s="1" a="1"/>
  <c r="AP166" i="11" s="1"/>
  <c r="AM158" i="11"/>
  <c r="AN158" i="11" s="1" a="1"/>
  <c r="AN158" i="11" s="1"/>
  <c r="AO158" i="11" s="1" a="1"/>
  <c r="AO158" i="11" s="1"/>
  <c r="AP158" i="11" s="1" a="1"/>
  <c r="AP158" i="11" s="1"/>
  <c r="AM150" i="11"/>
  <c r="AN150" i="11" s="1" a="1"/>
  <c r="AN150" i="11" s="1"/>
  <c r="AO150" i="11" s="1" a="1"/>
  <c r="AO150" i="11" s="1"/>
  <c r="AP150" i="11" s="1" a="1"/>
  <c r="AP150" i="11" s="1"/>
  <c r="AM142" i="11"/>
  <c r="AN142" i="11" s="1" a="1"/>
  <c r="AN142" i="11" s="1"/>
  <c r="AO142" i="11" s="1" a="1"/>
  <c r="AO142" i="11" s="1"/>
  <c r="AP142" i="11" s="1" a="1"/>
  <c r="AP142" i="11" s="1"/>
  <c r="AM134" i="11"/>
  <c r="AN134" i="11" s="1" a="1"/>
  <c r="AN134" i="11" s="1"/>
  <c r="AO134" i="11" s="1" a="1"/>
  <c r="AO134" i="11" s="1"/>
  <c r="AP134" i="11" s="1" a="1"/>
  <c r="AP134" i="11" s="1"/>
  <c r="AM126" i="11"/>
  <c r="AN126" i="11" s="1" a="1"/>
  <c r="AN126" i="11" s="1"/>
  <c r="AO126" i="11" s="1" a="1"/>
  <c r="AO126" i="11" s="1"/>
  <c r="AP126" i="11" s="1" a="1"/>
  <c r="AP126" i="11" s="1"/>
  <c r="AM118" i="11"/>
  <c r="AN118" i="11" s="1" a="1"/>
  <c r="AN118" i="11" s="1"/>
  <c r="AO118" i="11" s="1" a="1"/>
  <c r="AO118" i="11" s="1"/>
  <c r="AP118" i="11" s="1" a="1"/>
  <c r="AP118" i="11" s="1"/>
  <c r="AM110" i="11"/>
  <c r="AN110" i="11" s="1" a="1"/>
  <c r="AN110" i="11" s="1"/>
  <c r="AO110" i="11" s="1" a="1"/>
  <c r="AO110" i="11" s="1"/>
  <c r="AP110" i="11" s="1" a="1"/>
  <c r="AP110" i="11" s="1"/>
  <c r="AM102" i="11"/>
  <c r="AN102" i="11" s="1" a="1"/>
  <c r="AN102" i="11" s="1"/>
  <c r="AO102" i="11" s="1" a="1"/>
  <c r="AO102" i="11" s="1"/>
  <c r="AP102" i="11" s="1" a="1"/>
  <c r="AP102" i="11" s="1"/>
  <c r="AM94" i="11"/>
  <c r="AN94" i="11" s="1" a="1"/>
  <c r="AN94" i="11" s="1"/>
  <c r="AO94" i="11" s="1" a="1"/>
  <c r="AO94" i="11" s="1"/>
  <c r="AP94" i="11" s="1" a="1"/>
  <c r="AP94" i="11" s="1"/>
  <c r="AM86" i="11"/>
  <c r="AN86" i="11" s="1" a="1"/>
  <c r="AN86" i="11" s="1"/>
  <c r="AO86" i="11" s="1" a="1"/>
  <c r="AO86" i="11" s="1"/>
  <c r="AP86" i="11" s="1" a="1"/>
  <c r="AP86" i="11" s="1"/>
  <c r="AM78" i="11"/>
  <c r="AN78" i="11" s="1" a="1"/>
  <c r="AN78" i="11" s="1"/>
  <c r="AO78" i="11" s="1" a="1"/>
  <c r="AO78" i="11" s="1"/>
  <c r="AP78" i="11" s="1" a="1"/>
  <c r="AP78" i="11" s="1"/>
  <c r="AM70" i="11"/>
  <c r="AN70" i="11" s="1" a="1"/>
  <c r="AN70" i="11" s="1"/>
  <c r="AO70" i="11" s="1" a="1"/>
  <c r="AO70" i="11" s="1"/>
  <c r="AP70" i="11" s="1" a="1"/>
  <c r="AP70" i="11" s="1"/>
  <c r="AM62" i="11"/>
  <c r="AN62" i="11" s="1" a="1"/>
  <c r="AN62" i="11" s="1"/>
  <c r="AO62" i="11" s="1" a="1"/>
  <c r="AO62" i="11" s="1"/>
  <c r="AP62" i="11" s="1" a="1"/>
  <c r="AP62" i="11" s="1"/>
  <c r="AM54" i="11"/>
  <c r="AN54" i="11" s="1" a="1"/>
  <c r="AN54" i="11" s="1"/>
  <c r="AO54" i="11" s="1" a="1"/>
  <c r="AO54" i="11" s="1"/>
  <c r="AP54" i="11" s="1" a="1"/>
  <c r="AP54" i="11" s="1"/>
  <c r="AM46" i="11"/>
  <c r="AN46" i="11" s="1" a="1"/>
  <c r="AN46" i="11" s="1"/>
  <c r="AO46" i="11" s="1" a="1"/>
  <c r="AO46" i="11" s="1"/>
  <c r="AP46" i="11" s="1" a="1"/>
  <c r="AP46" i="11" s="1"/>
  <c r="AM38" i="11"/>
  <c r="AN38" i="11" s="1" a="1"/>
  <c r="AN38" i="11" s="1"/>
  <c r="AO38" i="11" s="1" a="1"/>
  <c r="AO38" i="11" s="1"/>
  <c r="AP38" i="11" s="1" a="1"/>
  <c r="AP38" i="11" s="1"/>
  <c r="AM30" i="11"/>
  <c r="AN30" i="11" s="1" a="1"/>
  <c r="AN30" i="11" s="1"/>
  <c r="AO30" i="11" s="1" a="1"/>
  <c r="AO30" i="11" s="1"/>
  <c r="AP30" i="11" s="1" a="1"/>
  <c r="AP30" i="11" s="1"/>
  <c r="AM32" i="11"/>
  <c r="AN32" i="11" s="1" a="1"/>
  <c r="AN32" i="11" s="1"/>
  <c r="AO32" i="11" s="1" a="1"/>
  <c r="AO32" i="11" s="1"/>
  <c r="AP32" i="11" s="1" a="1"/>
  <c r="AP32" i="11" s="1"/>
  <c r="AM19" i="11"/>
  <c r="AN19" i="11" s="1" a="1"/>
  <c r="AN19" i="11" s="1"/>
  <c r="AO19" i="11" s="1" a="1"/>
  <c r="AO19" i="11" s="1"/>
  <c r="AP19" i="11" s="1" a="1"/>
  <c r="AP19" i="11" s="1"/>
  <c r="AM7" i="11"/>
  <c r="AN7" i="11" s="1" a="1"/>
  <c r="AN7" i="11" s="1"/>
  <c r="AO7" i="11" s="1" a="1"/>
  <c r="AO7" i="11" s="1"/>
  <c r="AP7" i="11" s="1" a="1"/>
  <c r="AP7" i="11" s="1"/>
  <c r="AK297" i="6"/>
  <c r="AL297" i="6" s="1" a="1"/>
  <c r="AL297" i="6" s="1"/>
  <c r="AM297" i="6" s="1" a="1"/>
  <c r="AM297" i="6" s="1"/>
  <c r="AN297" i="6" s="1" a="1"/>
  <c r="AN297" i="6" s="1"/>
  <c r="AK289" i="6"/>
  <c r="AL289" i="6" s="1" a="1"/>
  <c r="AL289" i="6" s="1"/>
  <c r="AM289" i="6" s="1" a="1"/>
  <c r="AM289" i="6" s="1"/>
  <c r="AN289" i="6" s="1" a="1"/>
  <c r="AN289" i="6" s="1"/>
  <c r="AK281" i="6"/>
  <c r="AL281" i="6" s="1" a="1"/>
  <c r="AL281" i="6" s="1"/>
  <c r="AM281" i="6" s="1" a="1"/>
  <c r="AM281" i="6" s="1"/>
  <c r="AN281" i="6" s="1" a="1"/>
  <c r="AN281" i="6" s="1"/>
  <c r="AK273" i="6"/>
  <c r="AL273" i="6" s="1" a="1"/>
  <c r="AL273" i="6" s="1"/>
  <c r="AM273" i="6" s="1" a="1"/>
  <c r="AM273" i="6" s="1"/>
  <c r="AN273" i="6" s="1" a="1"/>
  <c r="AN273" i="6" s="1"/>
  <c r="AK265" i="6"/>
  <c r="AL265" i="6" s="1" a="1"/>
  <c r="AL265" i="6" s="1"/>
  <c r="AM265" i="6" s="1" a="1"/>
  <c r="AM265" i="6" s="1"/>
  <c r="AN265" i="6" s="1" a="1"/>
  <c r="AN265" i="6" s="1"/>
  <c r="AK257" i="6"/>
  <c r="AL257" i="6" s="1" a="1"/>
  <c r="AL257" i="6" s="1"/>
  <c r="AM257" i="6" s="1" a="1"/>
  <c r="AM257" i="6" s="1"/>
  <c r="AN257" i="6" s="1" a="1"/>
  <c r="AN257" i="6" s="1"/>
  <c r="AK249" i="6"/>
  <c r="AL249" i="6" s="1" a="1"/>
  <c r="AL249" i="6" s="1"/>
  <c r="AM249" i="6" s="1" a="1"/>
  <c r="AM249" i="6" s="1"/>
  <c r="AN249" i="6" s="1" a="1"/>
  <c r="AN249" i="6" s="1"/>
  <c r="AK241" i="6"/>
  <c r="AL241" i="6" s="1" a="1"/>
  <c r="AL241" i="6" s="1"/>
  <c r="AM241" i="6" s="1" a="1"/>
  <c r="AM241" i="6" s="1"/>
  <c r="AN241" i="6" s="1" a="1"/>
  <c r="AN241" i="6" s="1"/>
  <c r="AK233" i="6"/>
  <c r="AL233" i="6" s="1" a="1"/>
  <c r="AL233" i="6" s="1"/>
  <c r="AM233" i="6" s="1" a="1"/>
  <c r="AM233" i="6" s="1"/>
  <c r="AN233" i="6" s="1" a="1"/>
  <c r="AN233" i="6" s="1"/>
  <c r="AK225" i="6"/>
  <c r="AL225" i="6" s="1" a="1"/>
  <c r="AL225" i="6" s="1"/>
  <c r="AM225" i="6" s="1" a="1"/>
  <c r="AM225" i="6" s="1"/>
  <c r="AN225" i="6" s="1" a="1"/>
  <c r="AN225" i="6" s="1"/>
  <c r="AK217" i="6"/>
  <c r="AL217" i="6" s="1" a="1"/>
  <c r="AL217" i="6" s="1"/>
  <c r="AM217" i="6" s="1" a="1"/>
  <c r="AM217" i="6" s="1"/>
  <c r="AN217" i="6" s="1" a="1"/>
  <c r="AN217" i="6" s="1"/>
  <c r="AK209" i="6"/>
  <c r="AL209" i="6" s="1" a="1"/>
  <c r="AL209" i="6" s="1"/>
  <c r="AM209" i="6" s="1" a="1"/>
  <c r="AM209" i="6" s="1"/>
  <c r="AN209" i="6" s="1" a="1"/>
  <c r="AN209" i="6" s="1"/>
  <c r="AK201" i="6"/>
  <c r="AL201" i="6" s="1" a="1"/>
  <c r="AL201" i="6" s="1"/>
  <c r="AM201" i="6" s="1" a="1"/>
  <c r="AM201" i="6" s="1"/>
  <c r="AN201" i="6" s="1" a="1"/>
  <c r="AN201" i="6" s="1"/>
  <c r="AK193" i="6"/>
  <c r="AL193" i="6" s="1" a="1"/>
  <c r="AL193" i="6" s="1"/>
  <c r="AM193" i="6" s="1" a="1"/>
  <c r="AM193" i="6" s="1"/>
  <c r="AN193" i="6" s="1" a="1"/>
  <c r="AN193" i="6" s="1"/>
  <c r="AK185" i="6"/>
  <c r="AL185" i="6" s="1" a="1"/>
  <c r="AL185" i="6" s="1"/>
  <c r="AM185" i="6" s="1" a="1"/>
  <c r="AM185" i="6" s="1"/>
  <c r="AN185" i="6" s="1" a="1"/>
  <c r="AN185" i="6" s="1"/>
  <c r="AK177" i="6"/>
  <c r="AL177" i="6" s="1" a="1"/>
  <c r="AL177" i="6" s="1"/>
  <c r="AM177" i="6" s="1" a="1"/>
  <c r="AM177" i="6" s="1"/>
  <c r="AN177" i="6" s="1" a="1"/>
  <c r="AN177" i="6" s="1"/>
  <c r="AK169" i="6"/>
  <c r="AL169" i="6" s="1" a="1"/>
  <c r="AL169" i="6" s="1"/>
  <c r="AM169" i="6" s="1" a="1"/>
  <c r="AM169" i="6" s="1"/>
  <c r="AN169" i="6" s="1" a="1"/>
  <c r="AN169" i="6" s="1"/>
  <c r="AK161" i="6"/>
  <c r="AL161" i="6" s="1" a="1"/>
  <c r="AL161" i="6" s="1"/>
  <c r="AM161" i="6" s="1" a="1"/>
  <c r="AM161" i="6" s="1"/>
  <c r="AN161" i="6" s="1" a="1"/>
  <c r="AN161" i="6" s="1"/>
  <c r="AK153" i="6"/>
  <c r="AL153" i="6" s="1" a="1"/>
  <c r="AL153" i="6" s="1"/>
  <c r="AM153" i="6" s="1" a="1"/>
  <c r="AM153" i="6" s="1"/>
  <c r="AN153" i="6" s="1" a="1"/>
  <c r="AN153" i="6" s="1"/>
  <c r="AK145" i="6"/>
  <c r="AL145" i="6" s="1" a="1"/>
  <c r="AL145" i="6" s="1"/>
  <c r="AM145" i="6" s="1" a="1"/>
  <c r="AM145" i="6" s="1"/>
  <c r="AN145" i="6" s="1" a="1"/>
  <c r="AN145" i="6" s="1"/>
  <c r="AK137" i="6"/>
  <c r="AL137" i="6" s="1" a="1"/>
  <c r="AL137" i="6" s="1"/>
  <c r="AM137" i="6" s="1" a="1"/>
  <c r="AM137" i="6" s="1"/>
  <c r="AN137" i="6" s="1" a="1"/>
  <c r="AN137" i="6" s="1"/>
  <c r="AK129" i="6"/>
  <c r="AL129" i="6" s="1" a="1"/>
  <c r="AL129" i="6" s="1"/>
  <c r="AM129" i="6" s="1" a="1"/>
  <c r="AM129" i="6" s="1"/>
  <c r="AN129" i="6" s="1" a="1"/>
  <c r="AN129" i="6" s="1"/>
  <c r="AK121" i="6"/>
  <c r="AL121" i="6" s="1" a="1"/>
  <c r="AL121" i="6" s="1"/>
  <c r="AM121" i="6" s="1" a="1"/>
  <c r="AM121" i="6" s="1"/>
  <c r="AN121" i="6" s="1" a="1"/>
  <c r="AN121" i="6" s="1"/>
  <c r="AK113" i="6"/>
  <c r="AL113" i="6" s="1" a="1"/>
  <c r="AL113" i="6" s="1"/>
  <c r="AM113" i="6" s="1" a="1"/>
  <c r="AM113" i="6" s="1"/>
  <c r="AN113" i="6" s="1" a="1"/>
  <c r="AN113" i="6" s="1"/>
  <c r="AK105" i="6"/>
  <c r="AL105" i="6" s="1" a="1"/>
  <c r="AL105" i="6" s="1"/>
  <c r="AM105" i="6" s="1" a="1"/>
  <c r="AM105" i="6" s="1"/>
  <c r="AN105" i="6" s="1" a="1"/>
  <c r="AN105" i="6" s="1"/>
  <c r="AK97" i="6"/>
  <c r="AL97" i="6" s="1" a="1"/>
  <c r="AL97" i="6" s="1"/>
  <c r="AM97" i="6" s="1" a="1"/>
  <c r="AM97" i="6" s="1"/>
  <c r="AN97" i="6" s="1" a="1"/>
  <c r="AN97" i="6" s="1"/>
  <c r="AK89" i="6"/>
  <c r="AL89" i="6" s="1" a="1"/>
  <c r="AL89" i="6" s="1"/>
  <c r="AM89" i="6" s="1" a="1"/>
  <c r="AM89" i="6" s="1"/>
  <c r="AN89" i="6" s="1" a="1"/>
  <c r="AN89" i="6" s="1"/>
  <c r="AK81" i="6"/>
  <c r="AL81" i="6" s="1" a="1"/>
  <c r="AL81" i="6" s="1"/>
  <c r="AM81" i="6" s="1" a="1"/>
  <c r="AM81" i="6" s="1"/>
  <c r="AN81" i="6" s="1" a="1"/>
  <c r="AN81" i="6" s="1"/>
  <c r="AK73" i="6"/>
  <c r="AL73" i="6" s="1" a="1"/>
  <c r="AL73" i="6" s="1"/>
  <c r="AM73" i="6" s="1" a="1"/>
  <c r="AM73" i="6" s="1"/>
  <c r="AN73" i="6" s="1" a="1"/>
  <c r="AN73" i="6" s="1"/>
  <c r="AK65" i="6"/>
  <c r="AL65" i="6" s="1" a="1"/>
  <c r="AL65" i="6" s="1"/>
  <c r="AM65" i="6" s="1" a="1"/>
  <c r="AM65" i="6" s="1"/>
  <c r="AN65" i="6" s="1" a="1"/>
  <c r="AN65" i="6" s="1"/>
  <c r="AK57" i="6"/>
  <c r="AL57" i="6" s="1" a="1"/>
  <c r="AL57" i="6" s="1"/>
  <c r="AM57" i="6" s="1" a="1"/>
  <c r="AM57" i="6" s="1"/>
  <c r="AN57" i="6" s="1" a="1"/>
  <c r="AN57" i="6" s="1"/>
  <c r="AK49" i="6"/>
  <c r="AL49" i="6" s="1" a="1"/>
  <c r="AL49" i="6" s="1"/>
  <c r="AM49" i="6" s="1" a="1"/>
  <c r="AM49" i="6" s="1"/>
  <c r="AN49" i="6" s="1" a="1"/>
  <c r="AN49" i="6" s="1"/>
  <c r="AK41" i="6"/>
  <c r="AL41" i="6" s="1" a="1"/>
  <c r="AL41" i="6" s="1"/>
  <c r="AM41" i="6" s="1" a="1"/>
  <c r="AM41" i="6" s="1"/>
  <c r="AN41" i="6" s="1" a="1"/>
  <c r="AN41" i="6" s="1"/>
  <c r="AK42" i="6"/>
  <c r="AL42" i="6" s="1" a="1"/>
  <c r="AL42" i="6" s="1"/>
  <c r="AM42" i="6" s="1" a="1"/>
  <c r="AM42" i="6" s="1"/>
  <c r="AN42" i="6" s="1" a="1"/>
  <c r="AN42" i="6" s="1"/>
  <c r="AK33" i="6"/>
  <c r="AL33" i="6" s="1" a="1"/>
  <c r="AL33" i="6" s="1"/>
  <c r="AM33" i="6" s="1" a="1"/>
  <c r="AM33" i="6" s="1"/>
  <c r="AN33" i="6" s="1" a="1"/>
  <c r="AN33" i="6" s="1"/>
  <c r="AK34" i="6"/>
  <c r="AL34" i="6" s="1" a="1"/>
  <c r="AL34" i="6" s="1"/>
  <c r="AM34" i="6" s="1" a="1"/>
  <c r="AM34" i="6" s="1"/>
  <c r="AN34" i="6" s="1" a="1"/>
  <c r="AN34" i="6" s="1"/>
  <c r="AK25" i="6"/>
  <c r="AL25" i="6" s="1" a="1"/>
  <c r="AL25" i="6" s="1"/>
  <c r="AM25" i="6" s="1" a="1"/>
  <c r="AM25" i="6" s="1"/>
  <c r="AN25" i="6" s="1" a="1"/>
  <c r="AN25" i="6" s="1"/>
  <c r="AK26" i="6"/>
  <c r="AL26" i="6" s="1" a="1"/>
  <c r="AL26" i="6" s="1"/>
  <c r="AM26" i="6" s="1" a="1"/>
  <c r="AM26" i="6" s="1"/>
  <c r="AN26" i="6" s="1" a="1"/>
  <c r="AN26" i="6" s="1"/>
  <c r="AK4" i="6"/>
  <c r="AL4" i="6" s="1" a="1"/>
  <c r="AL4" i="6" s="1"/>
  <c r="AM4" i="6" s="1" a="1"/>
  <c r="AM4" i="6" s="1"/>
  <c r="AN4" i="6" s="1" a="1"/>
  <c r="AN4" i="6" s="1"/>
  <c r="AK20" i="6"/>
  <c r="AL20" i="6" s="1" a="1"/>
  <c r="AL20" i="6" s="1"/>
  <c r="AM20" i="6" s="1" a="1"/>
  <c r="AM20" i="6" s="1"/>
  <c r="AN20" i="6" s="1" a="1"/>
  <c r="AN20" i="6" s="1"/>
  <c r="AK15" i="6"/>
  <c r="AL15" i="6" s="1" a="1"/>
  <c r="AL15" i="6" s="1"/>
  <c r="AM15" i="6" s="1" a="1"/>
  <c r="AM15" i="6" s="1"/>
  <c r="AN15" i="6" s="1" a="1"/>
  <c r="AN15" i="6" s="1"/>
  <c r="AK6" i="6"/>
  <c r="AL6" i="6" s="1" a="1"/>
  <c r="AL6" i="6" s="1"/>
  <c r="AM6" i="6" s="1" a="1"/>
  <c r="AM6" i="6" s="1"/>
  <c r="AN6" i="6" s="1" a="1"/>
  <c r="AN6" i="6" s="1"/>
  <c r="AM300" i="11"/>
  <c r="AN300" i="11" s="1" a="1"/>
  <c r="AN300" i="11" s="1"/>
  <c r="AO300" i="11" s="1" a="1"/>
  <c r="AO300" i="11" s="1"/>
  <c r="AP300" i="11" s="1" a="1"/>
  <c r="AP300" i="11" s="1"/>
  <c r="AM292" i="11"/>
  <c r="AN292" i="11" s="1" a="1"/>
  <c r="AN292" i="11" s="1"/>
  <c r="AO292" i="11" s="1" a="1"/>
  <c r="AO292" i="11" s="1"/>
  <c r="AP292" i="11" s="1" a="1"/>
  <c r="AP292" i="11" s="1"/>
  <c r="AM284" i="11"/>
  <c r="AN284" i="11" s="1" a="1"/>
  <c r="AN284" i="11" s="1"/>
  <c r="AO284" i="11" s="1" a="1"/>
  <c r="AO284" i="11" s="1"/>
  <c r="AP284" i="11" s="1" a="1"/>
  <c r="AP284" i="11" s="1"/>
  <c r="AM276" i="11"/>
  <c r="AN276" i="11" s="1" a="1"/>
  <c r="AN276" i="11" s="1"/>
  <c r="AO276" i="11" s="1" a="1"/>
  <c r="AO276" i="11" s="1"/>
  <c r="AP276" i="11" s="1" a="1"/>
  <c r="AP276" i="11" s="1"/>
  <c r="AM268" i="11"/>
  <c r="AN268" i="11" s="1" a="1"/>
  <c r="AN268" i="11" s="1"/>
  <c r="AO268" i="11" s="1" a="1"/>
  <c r="AO268" i="11" s="1"/>
  <c r="AP268" i="11" s="1" a="1"/>
  <c r="AP268" i="11" s="1"/>
  <c r="AM260" i="11"/>
  <c r="AN260" i="11" s="1" a="1"/>
  <c r="AN260" i="11" s="1"/>
  <c r="AO260" i="11" s="1" a="1"/>
  <c r="AO260" i="11" s="1"/>
  <c r="AP260" i="11" s="1" a="1"/>
  <c r="AP260" i="11" s="1"/>
  <c r="AM252" i="11"/>
  <c r="AN252" i="11" s="1" a="1"/>
  <c r="AN252" i="11" s="1"/>
  <c r="AO252" i="11" s="1" a="1"/>
  <c r="AO252" i="11" s="1"/>
  <c r="AP252" i="11" s="1" a="1"/>
  <c r="AP252" i="11" s="1"/>
  <c r="AM244" i="11"/>
  <c r="AN244" i="11" s="1" a="1"/>
  <c r="AN244" i="11" s="1"/>
  <c r="AO244" i="11" s="1" a="1"/>
  <c r="AO244" i="11" s="1"/>
  <c r="AP244" i="11" s="1" a="1"/>
  <c r="AP244" i="11" s="1"/>
  <c r="AM236" i="11"/>
  <c r="AN236" i="11" s="1" a="1"/>
  <c r="AN236" i="11" s="1"/>
  <c r="AO236" i="11" s="1" a="1"/>
  <c r="AO236" i="11" s="1"/>
  <c r="AP236" i="11" s="1" a="1"/>
  <c r="AP236" i="11" s="1"/>
  <c r="AM228" i="11"/>
  <c r="AN228" i="11" s="1" a="1"/>
  <c r="AN228" i="11" s="1"/>
  <c r="AO228" i="11" s="1" a="1"/>
  <c r="AO228" i="11" s="1"/>
  <c r="AP228" i="11" s="1" a="1"/>
  <c r="AP228" i="11" s="1"/>
  <c r="AM220" i="11"/>
  <c r="AN220" i="11" s="1" a="1"/>
  <c r="AN220" i="11" s="1"/>
  <c r="AO220" i="11" s="1" a="1"/>
  <c r="AO220" i="11" s="1"/>
  <c r="AP220" i="11" s="1" a="1"/>
  <c r="AP220" i="11" s="1"/>
  <c r="AM212" i="11"/>
  <c r="AN212" i="11" s="1" a="1"/>
  <c r="AN212" i="11" s="1"/>
  <c r="AO212" i="11" s="1" a="1"/>
  <c r="AO212" i="11" s="1"/>
  <c r="AP212" i="11" s="1" a="1"/>
  <c r="AP212" i="11" s="1"/>
  <c r="AM204" i="11"/>
  <c r="AN204" i="11" s="1" a="1"/>
  <c r="AN204" i="11" s="1"/>
  <c r="AO204" i="11" s="1" a="1"/>
  <c r="AO204" i="11" s="1"/>
  <c r="AP204" i="11" s="1" a="1"/>
  <c r="AP204" i="11" s="1"/>
  <c r="AM196" i="11"/>
  <c r="AN196" i="11" s="1" a="1"/>
  <c r="AN196" i="11" s="1"/>
  <c r="AO196" i="11" s="1" a="1"/>
  <c r="AO196" i="11" s="1"/>
  <c r="AP196" i="11" s="1" a="1"/>
  <c r="AP196" i="11" s="1"/>
  <c r="AM188" i="11"/>
  <c r="AN188" i="11" s="1" a="1"/>
  <c r="AN188" i="11" s="1"/>
  <c r="AO188" i="11" s="1" a="1"/>
  <c r="AO188" i="11" s="1"/>
  <c r="AP188" i="11" s="1" a="1"/>
  <c r="AP188" i="11" s="1"/>
  <c r="AM180" i="11"/>
  <c r="AN180" i="11" s="1" a="1"/>
  <c r="AN180" i="11" s="1"/>
  <c r="AO180" i="11" s="1" a="1"/>
  <c r="AO180" i="11" s="1"/>
  <c r="AP180" i="11" s="1" a="1"/>
  <c r="AP180" i="11" s="1"/>
  <c r="AM172" i="11"/>
  <c r="AN172" i="11" s="1" a="1"/>
  <c r="AN172" i="11" s="1"/>
  <c r="AO172" i="11" s="1" a="1"/>
  <c r="AO172" i="11" s="1"/>
  <c r="AP172" i="11" s="1" a="1"/>
  <c r="AP172" i="11" s="1"/>
  <c r="AM164" i="11"/>
  <c r="AN164" i="11" s="1" a="1"/>
  <c r="AN164" i="11" s="1"/>
  <c r="AO164" i="11" s="1" a="1"/>
  <c r="AO164" i="11" s="1"/>
  <c r="AP164" i="11" s="1" a="1"/>
  <c r="AP164" i="11" s="1"/>
  <c r="AM156" i="11"/>
  <c r="AN156" i="11" s="1" a="1"/>
  <c r="AN156" i="11" s="1"/>
  <c r="AO156" i="11" s="1" a="1"/>
  <c r="AO156" i="11" s="1"/>
  <c r="AP156" i="11" s="1" a="1"/>
  <c r="AP156" i="11" s="1"/>
  <c r="AM148" i="11"/>
  <c r="AN148" i="11" s="1" a="1"/>
  <c r="AN148" i="11" s="1"/>
  <c r="AO148" i="11" s="1" a="1"/>
  <c r="AO148" i="11" s="1"/>
  <c r="AP148" i="11" s="1" a="1"/>
  <c r="AP148" i="11" s="1"/>
  <c r="AM140" i="11"/>
  <c r="AN140" i="11" s="1" a="1"/>
  <c r="AN140" i="11" s="1"/>
  <c r="AO140" i="11" s="1" a="1"/>
  <c r="AO140" i="11" s="1"/>
  <c r="AP140" i="11" s="1" a="1"/>
  <c r="AP140" i="11" s="1"/>
  <c r="AM132" i="11"/>
  <c r="AN132" i="11" s="1" a="1"/>
  <c r="AN132" i="11" s="1"/>
  <c r="AO132" i="11" s="1" a="1"/>
  <c r="AO132" i="11" s="1"/>
  <c r="AP132" i="11" s="1" a="1"/>
  <c r="AP132" i="11" s="1"/>
  <c r="AM124" i="11"/>
  <c r="AN124" i="11" s="1" a="1"/>
  <c r="AN124" i="11" s="1"/>
  <c r="AO124" i="11" s="1" a="1"/>
  <c r="AO124" i="11" s="1"/>
  <c r="AP124" i="11" s="1" a="1"/>
  <c r="AP124" i="11" s="1"/>
  <c r="AM116" i="11"/>
  <c r="AN116" i="11" s="1" a="1"/>
  <c r="AN116" i="11" s="1"/>
  <c r="AO116" i="11" s="1" a="1"/>
  <c r="AO116" i="11" s="1"/>
  <c r="AP116" i="11" s="1" a="1"/>
  <c r="AP116" i="11" s="1"/>
  <c r="AM108" i="11"/>
  <c r="AN108" i="11" s="1" a="1"/>
  <c r="AN108" i="11" s="1"/>
  <c r="AO108" i="11" s="1" a="1"/>
  <c r="AO108" i="11" s="1"/>
  <c r="AP108" i="11" s="1" a="1"/>
  <c r="AP108" i="11" s="1"/>
  <c r="AM100" i="11"/>
  <c r="AN100" i="11" s="1" a="1"/>
  <c r="AN100" i="11" s="1"/>
  <c r="AO100" i="11" s="1" a="1"/>
  <c r="AO100" i="11" s="1"/>
  <c r="AP100" i="11" s="1" a="1"/>
  <c r="AP100" i="11" s="1"/>
  <c r="AM92" i="11"/>
  <c r="AN92" i="11" s="1" a="1"/>
  <c r="AN92" i="11" s="1"/>
  <c r="AO92" i="11" s="1" a="1"/>
  <c r="AO92" i="11" s="1"/>
  <c r="AP92" i="11" s="1" a="1"/>
  <c r="AP92" i="11" s="1"/>
  <c r="AM84" i="11"/>
  <c r="AN84" i="11" s="1" a="1"/>
  <c r="AN84" i="11" s="1"/>
  <c r="AO84" i="11" s="1" a="1"/>
  <c r="AO84" i="11" s="1"/>
  <c r="AP84" i="11" s="1" a="1"/>
  <c r="AP84" i="11" s="1"/>
  <c r="AM76" i="11"/>
  <c r="AN76" i="11" s="1" a="1"/>
  <c r="AN76" i="11" s="1"/>
  <c r="AO76" i="11" s="1" a="1"/>
  <c r="AO76" i="11" s="1"/>
  <c r="AP76" i="11" s="1" a="1"/>
  <c r="AP76" i="11" s="1"/>
  <c r="AM68" i="11"/>
  <c r="AN68" i="11" s="1" a="1"/>
  <c r="AN68" i="11" s="1"/>
  <c r="AO68" i="11" s="1" a="1"/>
  <c r="AO68" i="11" s="1"/>
  <c r="AP68" i="11" s="1" a="1"/>
  <c r="AP68" i="11" s="1"/>
  <c r="AM60" i="11"/>
  <c r="AN60" i="11" s="1" a="1"/>
  <c r="AN60" i="11" s="1"/>
  <c r="AO60" i="11" s="1" a="1"/>
  <c r="AO60" i="11" s="1"/>
  <c r="AP60" i="11" s="1" a="1"/>
  <c r="AP60" i="11" s="1"/>
  <c r="AM52" i="11"/>
  <c r="AN52" i="11" s="1" a="1"/>
  <c r="AN52" i="11" s="1"/>
  <c r="AO52" i="11" s="1" a="1"/>
  <c r="AO52" i="11" s="1"/>
  <c r="AP52" i="11" s="1" a="1"/>
  <c r="AP52" i="11" s="1"/>
  <c r="AM44" i="11"/>
  <c r="AN44" i="11" s="1" a="1"/>
  <c r="AN44" i="11" s="1"/>
  <c r="AO44" i="11" s="1" a="1"/>
  <c r="AO44" i="11" s="1"/>
  <c r="AP44" i="11" s="1" a="1"/>
  <c r="AP44" i="11" s="1"/>
  <c r="AM36" i="11"/>
  <c r="AN36" i="11" s="1" a="1"/>
  <c r="AN36" i="11" s="1"/>
  <c r="AO36" i="11" s="1" a="1"/>
  <c r="AO36" i="11" s="1"/>
  <c r="AP36" i="11" s="1" a="1"/>
  <c r="AP36" i="11" s="1"/>
  <c r="AM8" i="11"/>
  <c r="AN8" i="11" s="1" a="1"/>
  <c r="AN8" i="11" s="1"/>
  <c r="AO8" i="11" s="1" a="1"/>
  <c r="AO8" i="11" s="1"/>
  <c r="AP8" i="11" s="1" a="1"/>
  <c r="AP8" i="11" s="1"/>
  <c r="AM28" i="11"/>
  <c r="AN28" i="11" s="1" a="1"/>
  <c r="AN28" i="11" s="1"/>
  <c r="AO28" i="11" s="1" a="1"/>
  <c r="AO28" i="11" s="1"/>
  <c r="AP28" i="11" s="1" a="1"/>
  <c r="AP28" i="11" s="1"/>
  <c r="AM17" i="11"/>
  <c r="AN17" i="11" s="1" a="1"/>
  <c r="AN17" i="11" s="1"/>
  <c r="AO17" i="11" s="1" a="1"/>
  <c r="AO17" i="11" s="1"/>
  <c r="AP17" i="11" s="1" a="1"/>
  <c r="AP17" i="11" s="1"/>
  <c r="AM4" i="11"/>
  <c r="AN4" i="11" s="1" a="1"/>
  <c r="AN4" i="11" s="1"/>
  <c r="AO4" i="11" s="1" a="1"/>
  <c r="AO4" i="11" s="1"/>
  <c r="AP4" i="11" s="1" a="1"/>
  <c r="AP4" i="11" s="1"/>
  <c r="AK295" i="6"/>
  <c r="AL295" i="6" s="1" a="1"/>
  <c r="AL295" i="6" s="1"/>
  <c r="AM295" i="6" s="1" a="1"/>
  <c r="AM295" i="6" s="1"/>
  <c r="AN295" i="6" s="1" a="1"/>
  <c r="AN295" i="6" s="1"/>
  <c r="AK287" i="6"/>
  <c r="AL287" i="6" s="1" a="1"/>
  <c r="AL287" i="6" s="1"/>
  <c r="AM287" i="6" s="1" a="1"/>
  <c r="AM287" i="6" s="1"/>
  <c r="AN287" i="6" s="1" a="1"/>
  <c r="AN287" i="6" s="1"/>
  <c r="AK279" i="6"/>
  <c r="AL279" i="6" s="1" a="1"/>
  <c r="AL279" i="6" s="1"/>
  <c r="AM279" i="6" s="1" a="1"/>
  <c r="AM279" i="6" s="1"/>
  <c r="AN279" i="6" s="1" a="1"/>
  <c r="AN279" i="6" s="1"/>
  <c r="AK271" i="6"/>
  <c r="AL271" i="6" s="1" a="1"/>
  <c r="AL271" i="6" s="1"/>
  <c r="AM271" i="6" s="1" a="1"/>
  <c r="AM271" i="6" s="1"/>
  <c r="AN271" i="6" s="1" a="1"/>
  <c r="AN271" i="6" s="1"/>
  <c r="AK263" i="6"/>
  <c r="AL263" i="6" s="1" a="1"/>
  <c r="AL263" i="6" s="1"/>
  <c r="AM263" i="6" s="1" a="1"/>
  <c r="AM263" i="6" s="1"/>
  <c r="AN263" i="6" s="1" a="1"/>
  <c r="AN263" i="6" s="1"/>
  <c r="AK255" i="6"/>
  <c r="AL255" i="6" s="1" a="1"/>
  <c r="AL255" i="6" s="1"/>
  <c r="AM255" i="6" s="1" a="1"/>
  <c r="AM255" i="6" s="1"/>
  <c r="AN255" i="6" s="1" a="1"/>
  <c r="AN255" i="6" s="1"/>
  <c r="AK247" i="6"/>
  <c r="AL247" i="6" s="1" a="1"/>
  <c r="AL247" i="6" s="1"/>
  <c r="AM247" i="6" s="1" a="1"/>
  <c r="AM247" i="6" s="1"/>
  <c r="AN247" i="6" s="1" a="1"/>
  <c r="AN247" i="6" s="1"/>
  <c r="AK239" i="6"/>
  <c r="AL239" i="6" s="1" a="1"/>
  <c r="AL239" i="6" s="1"/>
  <c r="AM239" i="6" s="1" a="1"/>
  <c r="AM239" i="6" s="1"/>
  <c r="AN239" i="6" s="1" a="1"/>
  <c r="AN239" i="6" s="1"/>
  <c r="AK231" i="6"/>
  <c r="AL231" i="6" s="1" a="1"/>
  <c r="AL231" i="6" s="1"/>
  <c r="AM231" i="6" s="1" a="1"/>
  <c r="AM231" i="6" s="1"/>
  <c r="AN231" i="6" s="1" a="1"/>
  <c r="AN231" i="6" s="1"/>
  <c r="AK223" i="6"/>
  <c r="AL223" i="6" s="1" a="1"/>
  <c r="AL223" i="6" s="1"/>
  <c r="AM223" i="6" s="1" a="1"/>
  <c r="AM223" i="6" s="1"/>
  <c r="AN223" i="6" s="1" a="1"/>
  <c r="AN223" i="6" s="1"/>
  <c r="AK215" i="6"/>
  <c r="AL215" i="6" s="1" a="1"/>
  <c r="AL215" i="6" s="1"/>
  <c r="AM215" i="6" s="1" a="1"/>
  <c r="AM215" i="6" s="1"/>
  <c r="AN215" i="6" s="1" a="1"/>
  <c r="AN215" i="6" s="1"/>
  <c r="AK207" i="6"/>
  <c r="AL207" i="6" s="1" a="1"/>
  <c r="AL207" i="6" s="1"/>
  <c r="AM207" i="6" s="1" a="1"/>
  <c r="AM207" i="6" s="1"/>
  <c r="AN207" i="6" s="1" a="1"/>
  <c r="AN207" i="6" s="1"/>
  <c r="AK199" i="6"/>
  <c r="AL199" i="6" s="1" a="1"/>
  <c r="AL199" i="6" s="1"/>
  <c r="AM199" i="6" s="1" a="1"/>
  <c r="AM199" i="6" s="1"/>
  <c r="AN199" i="6" s="1" a="1"/>
  <c r="AN199" i="6" s="1"/>
  <c r="AK191" i="6"/>
  <c r="AL191" i="6" s="1" a="1"/>
  <c r="AL191" i="6" s="1"/>
  <c r="AM191" i="6" s="1" a="1"/>
  <c r="AM191" i="6" s="1"/>
  <c r="AN191" i="6" s="1" a="1"/>
  <c r="AN191" i="6" s="1"/>
  <c r="AK183" i="6"/>
  <c r="AL183" i="6" s="1" a="1"/>
  <c r="AL183" i="6" s="1"/>
  <c r="AM183" i="6" s="1" a="1"/>
  <c r="AM183" i="6" s="1"/>
  <c r="AN183" i="6" s="1" a="1"/>
  <c r="AN183" i="6" s="1"/>
  <c r="AK175" i="6"/>
  <c r="AL175" i="6" s="1" a="1"/>
  <c r="AL175" i="6" s="1"/>
  <c r="AM175" i="6" s="1" a="1"/>
  <c r="AM175" i="6" s="1"/>
  <c r="AN175" i="6" s="1" a="1"/>
  <c r="AN175" i="6" s="1"/>
  <c r="AK167" i="6"/>
  <c r="AL167" i="6" s="1" a="1"/>
  <c r="AL167" i="6" s="1"/>
  <c r="AM167" i="6" s="1" a="1"/>
  <c r="AM167" i="6" s="1"/>
  <c r="AN167" i="6" s="1" a="1"/>
  <c r="AN167" i="6" s="1"/>
  <c r="AK159" i="6"/>
  <c r="AL159" i="6" s="1" a="1"/>
  <c r="AL159" i="6" s="1"/>
  <c r="AM159" i="6" s="1" a="1"/>
  <c r="AM159" i="6" s="1"/>
  <c r="AN159" i="6" s="1" a="1"/>
  <c r="AN159" i="6" s="1"/>
  <c r="AK151" i="6"/>
  <c r="AL151" i="6" s="1" a="1"/>
  <c r="AL151" i="6" s="1"/>
  <c r="AM151" i="6" s="1" a="1"/>
  <c r="AM151" i="6" s="1"/>
  <c r="AN151" i="6" s="1" a="1"/>
  <c r="AN151" i="6" s="1"/>
  <c r="AK143" i="6"/>
  <c r="AL143" i="6" s="1" a="1"/>
  <c r="AL143" i="6" s="1"/>
  <c r="AM143" i="6" s="1" a="1"/>
  <c r="AM143" i="6" s="1"/>
  <c r="AN143" i="6" s="1" a="1"/>
  <c r="AN143" i="6" s="1"/>
  <c r="AK135" i="6"/>
  <c r="AL135" i="6" s="1" a="1"/>
  <c r="AL135" i="6" s="1"/>
  <c r="AM135" i="6" s="1" a="1"/>
  <c r="AM135" i="6" s="1"/>
  <c r="AN135" i="6" s="1" a="1"/>
  <c r="AN135" i="6" s="1"/>
  <c r="AK127" i="6"/>
  <c r="AL127" i="6" s="1" a="1"/>
  <c r="AL127" i="6" s="1"/>
  <c r="AM127" i="6" s="1" a="1"/>
  <c r="AM127" i="6" s="1"/>
  <c r="AN127" i="6" s="1" a="1"/>
  <c r="AN127" i="6" s="1"/>
  <c r="AK119" i="6"/>
  <c r="AL119" i="6" s="1" a="1"/>
  <c r="AL119" i="6" s="1"/>
  <c r="AM119" i="6" s="1" a="1"/>
  <c r="AM119" i="6" s="1"/>
  <c r="AN119" i="6" s="1" a="1"/>
  <c r="AN119" i="6" s="1"/>
  <c r="AK111" i="6"/>
  <c r="AL111" i="6" s="1" a="1"/>
  <c r="AL111" i="6" s="1"/>
  <c r="AM111" i="6" s="1" a="1"/>
  <c r="AM111" i="6" s="1"/>
  <c r="AN111" i="6" s="1" a="1"/>
  <c r="AN111" i="6" s="1"/>
  <c r="AK103" i="6"/>
  <c r="AL103" i="6" s="1" a="1"/>
  <c r="AL103" i="6" s="1"/>
  <c r="AM103" i="6" s="1" a="1"/>
  <c r="AM103" i="6" s="1"/>
  <c r="AN103" i="6" s="1" a="1"/>
  <c r="AN103" i="6" s="1"/>
  <c r="AK95" i="6"/>
  <c r="AL95" i="6" s="1" a="1"/>
  <c r="AL95" i="6" s="1"/>
  <c r="AM95" i="6" s="1" a="1"/>
  <c r="AM95" i="6" s="1"/>
  <c r="AN95" i="6" s="1" a="1"/>
  <c r="AN95" i="6" s="1"/>
  <c r="AK87" i="6"/>
  <c r="AL87" i="6" s="1" a="1"/>
  <c r="AL87" i="6" s="1"/>
  <c r="AM87" i="6" s="1" a="1"/>
  <c r="AM87" i="6" s="1"/>
  <c r="AN87" i="6" s="1" a="1"/>
  <c r="AN87" i="6" s="1"/>
  <c r="AK79" i="6"/>
  <c r="AL79" i="6" s="1" a="1"/>
  <c r="AL79" i="6" s="1"/>
  <c r="AM79" i="6" s="1" a="1"/>
  <c r="AM79" i="6" s="1"/>
  <c r="AN79" i="6" s="1" a="1"/>
  <c r="AN79" i="6" s="1"/>
  <c r="AK71" i="6"/>
  <c r="AL71" i="6" s="1" a="1"/>
  <c r="AL71" i="6" s="1"/>
  <c r="AM71" i="6" s="1" a="1"/>
  <c r="AM71" i="6" s="1"/>
  <c r="AN71" i="6" s="1" a="1"/>
  <c r="AN71" i="6" s="1"/>
  <c r="AK63" i="6"/>
  <c r="AL63" i="6" s="1" a="1"/>
  <c r="AL63" i="6" s="1"/>
  <c r="AM63" i="6" s="1" a="1"/>
  <c r="AM63" i="6" s="1"/>
  <c r="AN63" i="6" s="1" a="1"/>
  <c r="AN63" i="6" s="1"/>
  <c r="AK55" i="6"/>
  <c r="AL55" i="6" s="1" a="1"/>
  <c r="AL55" i="6" s="1"/>
  <c r="AM55" i="6" s="1" a="1"/>
  <c r="AM55" i="6" s="1"/>
  <c r="AN55" i="6" s="1" a="1"/>
  <c r="AN55" i="6" s="1"/>
  <c r="AL46" i="8"/>
  <c r="AM46" i="8" s="1"/>
  <c r="AL94" i="8"/>
  <c r="AM94" i="8" s="1"/>
  <c r="AL105" i="8"/>
  <c r="AM105" i="8" s="1"/>
  <c r="AL137" i="8"/>
  <c r="AM137" i="8" s="1"/>
  <c r="AL169" i="8"/>
  <c r="AM169" i="8" s="1"/>
  <c r="AL201" i="8"/>
  <c r="AM201" i="8" s="1"/>
  <c r="AL233" i="8"/>
  <c r="AM233" i="8" s="1"/>
  <c r="AL265" i="8"/>
  <c r="AM265" i="8" s="1"/>
  <c r="AL297" i="8"/>
  <c r="AM297" i="8" s="1"/>
  <c r="AK48" i="6"/>
  <c r="AL48" i="6" s="1" a="1"/>
  <c r="AL48" i="6" s="1"/>
  <c r="AM48" i="6" s="1" a="1"/>
  <c r="AM48" i="6" s="1"/>
  <c r="AN48" i="6" s="1" a="1"/>
  <c r="AN48" i="6" s="1"/>
  <c r="AK47" i="6"/>
  <c r="AL47" i="6" s="1" a="1"/>
  <c r="AL47" i="6" s="1"/>
  <c r="AM47" i="6" s="1" a="1"/>
  <c r="AM47" i="6" s="1"/>
  <c r="AN47" i="6" s="1" a="1"/>
  <c r="AN47" i="6" s="1"/>
  <c r="AK40" i="6"/>
  <c r="AL40" i="6" s="1" a="1"/>
  <c r="AL40" i="6" s="1"/>
  <c r="AM40" i="6" s="1" a="1"/>
  <c r="AM40" i="6" s="1"/>
  <c r="AN40" i="6" s="1" a="1"/>
  <c r="AN40" i="6" s="1"/>
  <c r="AK39" i="6"/>
  <c r="AL39" i="6" s="1" a="1"/>
  <c r="AL39" i="6" s="1"/>
  <c r="AM39" i="6" s="1" a="1"/>
  <c r="AM39" i="6" s="1"/>
  <c r="AN39" i="6" s="1" a="1"/>
  <c r="AN39" i="6" s="1"/>
  <c r="AK32" i="6"/>
  <c r="AL32" i="6" s="1" a="1"/>
  <c r="AL32" i="6" s="1"/>
  <c r="AM32" i="6" s="1" a="1"/>
  <c r="AM32" i="6" s="1"/>
  <c r="AN32" i="6" s="1" a="1"/>
  <c r="AN32" i="6" s="1"/>
  <c r="AK31" i="6"/>
  <c r="AL31" i="6" s="1" a="1"/>
  <c r="AL31" i="6" s="1"/>
  <c r="AM31" i="6" s="1" a="1"/>
  <c r="AM31" i="6" s="1"/>
  <c r="AN31" i="6" s="1" a="1"/>
  <c r="AN31" i="6" s="1"/>
  <c r="AK24" i="6"/>
  <c r="AL24" i="6" s="1" a="1"/>
  <c r="AL24" i="6" s="1"/>
  <c r="AM24" i="6" s="1" a="1"/>
  <c r="AM24" i="6" s="1"/>
  <c r="AN24" i="6" s="1" a="1"/>
  <c r="AN24" i="6" s="1"/>
  <c r="AK23" i="6"/>
  <c r="AL23" i="6" s="1" a="1"/>
  <c r="AL23" i="6" s="1"/>
  <c r="AM23" i="6" s="1" a="1"/>
  <c r="AM23" i="6" s="1"/>
  <c r="AN23" i="6" s="1" a="1"/>
  <c r="AN23" i="6" s="1"/>
  <c r="AK14" i="6"/>
  <c r="AL14" i="6" s="1" a="1"/>
  <c r="AL14" i="6" s="1"/>
  <c r="AM14" i="6" s="1" a="1"/>
  <c r="AM14" i="6" s="1"/>
  <c r="AN14" i="6" s="1" a="1"/>
  <c r="AN14" i="6" s="1"/>
  <c r="AK13" i="6"/>
  <c r="AL13" i="6" s="1" a="1"/>
  <c r="AL13" i="6" s="1"/>
  <c r="AM13" i="6" s="1" a="1"/>
  <c r="AM13" i="6" s="1"/>
  <c r="AN13" i="6" s="1" a="1"/>
  <c r="AN13" i="6" s="1"/>
  <c r="AK8" i="6"/>
  <c r="AL8" i="6" s="1" a="1"/>
  <c r="AL8" i="6" s="1"/>
  <c r="AM8" i="6" s="1" a="1"/>
  <c r="AM8" i="6" s="1"/>
  <c r="AN8" i="6" s="1" a="1"/>
  <c r="AN8" i="6" s="1"/>
  <c r="AK9" i="6"/>
  <c r="AL9" i="6" s="1" a="1"/>
  <c r="AL9" i="6" s="1"/>
  <c r="AM9" i="6" s="1" a="1"/>
  <c r="AM9" i="6" s="1"/>
  <c r="AN9" i="6" s="1" a="1"/>
  <c r="AN9" i="6" s="1"/>
  <c r="AL90" i="8"/>
  <c r="AM90" i="8" s="1"/>
  <c r="AM298" i="11"/>
  <c r="AN298" i="11" s="1" a="1"/>
  <c r="AN298" i="11" s="1"/>
  <c r="AO298" i="11" s="1" a="1"/>
  <c r="AO298" i="11" s="1"/>
  <c r="AP298" i="11" s="1" a="1"/>
  <c r="AP298" i="11" s="1"/>
  <c r="AM290" i="11"/>
  <c r="AN290" i="11" s="1" a="1"/>
  <c r="AN290" i="11" s="1"/>
  <c r="AO290" i="11" s="1" a="1"/>
  <c r="AO290" i="11" s="1"/>
  <c r="AP290" i="11" s="1" a="1"/>
  <c r="AP290" i="11" s="1"/>
  <c r="AM282" i="11"/>
  <c r="AN282" i="11" s="1" a="1"/>
  <c r="AN282" i="11" s="1"/>
  <c r="AO282" i="11" s="1" a="1"/>
  <c r="AO282" i="11" s="1"/>
  <c r="AP282" i="11" s="1" a="1"/>
  <c r="AP282" i="11" s="1"/>
  <c r="AM274" i="11"/>
  <c r="AN274" i="11" s="1" a="1"/>
  <c r="AN274" i="11" s="1"/>
  <c r="AO274" i="11" s="1" a="1"/>
  <c r="AO274" i="11" s="1"/>
  <c r="AP274" i="11" s="1" a="1"/>
  <c r="AP274" i="11" s="1"/>
  <c r="AM266" i="11"/>
  <c r="AN266" i="11" s="1" a="1"/>
  <c r="AN266" i="11" s="1"/>
  <c r="AO266" i="11" s="1" a="1"/>
  <c r="AO266" i="11" s="1"/>
  <c r="AP266" i="11" s="1" a="1"/>
  <c r="AP266" i="11" s="1"/>
  <c r="AM258" i="11"/>
  <c r="AN258" i="11" s="1" a="1"/>
  <c r="AN258" i="11" s="1"/>
  <c r="AO258" i="11" s="1" a="1"/>
  <c r="AO258" i="11" s="1"/>
  <c r="AP258" i="11" s="1" a="1"/>
  <c r="AP258" i="11" s="1"/>
  <c r="AM250" i="11"/>
  <c r="AN250" i="11" s="1" a="1"/>
  <c r="AN250" i="11" s="1"/>
  <c r="AO250" i="11" s="1" a="1"/>
  <c r="AO250" i="11" s="1"/>
  <c r="AP250" i="11" s="1" a="1"/>
  <c r="AP250" i="11" s="1"/>
  <c r="AM242" i="11"/>
  <c r="AN242" i="11" s="1" a="1"/>
  <c r="AN242" i="11" s="1"/>
  <c r="AO242" i="11" s="1" a="1"/>
  <c r="AO242" i="11" s="1"/>
  <c r="AP242" i="11" s="1" a="1"/>
  <c r="AP242" i="11" s="1"/>
  <c r="AM234" i="11"/>
  <c r="AN234" i="11" s="1" a="1"/>
  <c r="AN234" i="11" s="1"/>
  <c r="AO234" i="11" s="1" a="1"/>
  <c r="AO234" i="11" s="1"/>
  <c r="AP234" i="11" s="1" a="1"/>
  <c r="AP234" i="11" s="1"/>
  <c r="AM226" i="11"/>
  <c r="AN226" i="11" s="1" a="1"/>
  <c r="AN226" i="11" s="1"/>
  <c r="AO226" i="11" s="1" a="1"/>
  <c r="AO226" i="11" s="1"/>
  <c r="AP226" i="11" s="1" a="1"/>
  <c r="AP226" i="11" s="1"/>
  <c r="AM218" i="11"/>
  <c r="AN218" i="11" s="1" a="1"/>
  <c r="AN218" i="11" s="1"/>
  <c r="AO218" i="11" s="1" a="1"/>
  <c r="AO218" i="11" s="1"/>
  <c r="AP218" i="11" s="1" a="1"/>
  <c r="AP218" i="11" s="1"/>
  <c r="AM210" i="11"/>
  <c r="AN210" i="11" s="1" a="1"/>
  <c r="AN210" i="11" s="1"/>
  <c r="AO210" i="11" s="1" a="1"/>
  <c r="AO210" i="11" s="1"/>
  <c r="AP210" i="11" s="1" a="1"/>
  <c r="AP210" i="11" s="1"/>
  <c r="AM202" i="11"/>
  <c r="AN202" i="11" s="1" a="1"/>
  <c r="AN202" i="11" s="1"/>
  <c r="AO202" i="11" s="1" a="1"/>
  <c r="AO202" i="11" s="1"/>
  <c r="AP202" i="11" s="1" a="1"/>
  <c r="AP202" i="11" s="1"/>
  <c r="AM194" i="11"/>
  <c r="AN194" i="11" s="1" a="1"/>
  <c r="AN194" i="11" s="1"/>
  <c r="AO194" i="11" s="1" a="1"/>
  <c r="AO194" i="11" s="1"/>
  <c r="AP194" i="11" s="1" a="1"/>
  <c r="AP194" i="11" s="1"/>
  <c r="AM186" i="11"/>
  <c r="AN186" i="11" s="1" a="1"/>
  <c r="AN186" i="11" s="1"/>
  <c r="AO186" i="11" s="1" a="1"/>
  <c r="AO186" i="11" s="1"/>
  <c r="AP186" i="11" s="1" a="1"/>
  <c r="AP186" i="11" s="1"/>
  <c r="AM178" i="11"/>
  <c r="AN178" i="11" s="1" a="1"/>
  <c r="AN178" i="11" s="1"/>
  <c r="AO178" i="11" s="1" a="1"/>
  <c r="AO178" i="11" s="1"/>
  <c r="AP178" i="11" s="1" a="1"/>
  <c r="AP178" i="11" s="1"/>
  <c r="AM170" i="11"/>
  <c r="AN170" i="11" s="1" a="1"/>
  <c r="AN170" i="11" s="1"/>
  <c r="AO170" i="11" s="1" a="1"/>
  <c r="AO170" i="11" s="1"/>
  <c r="AP170" i="11" s="1" a="1"/>
  <c r="AP170" i="11" s="1"/>
  <c r="AM162" i="11"/>
  <c r="AN162" i="11" s="1" a="1"/>
  <c r="AN162" i="11" s="1"/>
  <c r="AO162" i="11" s="1" a="1"/>
  <c r="AO162" i="11" s="1"/>
  <c r="AP162" i="11" s="1" a="1"/>
  <c r="AP162" i="11" s="1"/>
  <c r="AM154" i="11"/>
  <c r="AN154" i="11" s="1" a="1"/>
  <c r="AN154" i="11" s="1"/>
  <c r="AO154" i="11" s="1" a="1"/>
  <c r="AO154" i="11" s="1"/>
  <c r="AP154" i="11" s="1" a="1"/>
  <c r="AP154" i="11" s="1"/>
  <c r="AM146" i="11"/>
  <c r="AN146" i="11" s="1" a="1"/>
  <c r="AN146" i="11" s="1"/>
  <c r="AO146" i="11" s="1" a="1"/>
  <c r="AO146" i="11" s="1"/>
  <c r="AP146" i="11" s="1" a="1"/>
  <c r="AP146" i="11" s="1"/>
  <c r="AM138" i="11"/>
  <c r="AN138" i="11" s="1" a="1"/>
  <c r="AN138" i="11" s="1"/>
  <c r="AO138" i="11" s="1" a="1"/>
  <c r="AO138" i="11" s="1"/>
  <c r="AP138" i="11" s="1" a="1"/>
  <c r="AP138" i="11" s="1"/>
  <c r="AM130" i="11"/>
  <c r="AN130" i="11" s="1" a="1"/>
  <c r="AN130" i="11" s="1"/>
  <c r="AO130" i="11" s="1" a="1"/>
  <c r="AO130" i="11" s="1"/>
  <c r="AP130" i="11" s="1" a="1"/>
  <c r="AP130" i="11" s="1"/>
  <c r="AM122" i="11"/>
  <c r="AN122" i="11" s="1" a="1"/>
  <c r="AN122" i="11" s="1"/>
  <c r="AO122" i="11" s="1" a="1"/>
  <c r="AO122" i="11" s="1"/>
  <c r="AP122" i="11" s="1" a="1"/>
  <c r="AP122" i="11" s="1"/>
  <c r="AM114" i="11"/>
  <c r="AN114" i="11" s="1" a="1"/>
  <c r="AN114" i="11" s="1"/>
  <c r="AO114" i="11" s="1" a="1"/>
  <c r="AO114" i="11" s="1"/>
  <c r="AP114" i="11" s="1" a="1"/>
  <c r="AP114" i="11" s="1"/>
  <c r="AM106" i="11"/>
  <c r="AN106" i="11" s="1" a="1"/>
  <c r="AN106" i="11" s="1"/>
  <c r="AO106" i="11" s="1" a="1"/>
  <c r="AO106" i="11" s="1"/>
  <c r="AP106" i="11" s="1" a="1"/>
  <c r="AP106" i="11" s="1"/>
  <c r="AM98" i="11"/>
  <c r="AN98" i="11" s="1" a="1"/>
  <c r="AN98" i="11" s="1"/>
  <c r="AO98" i="11" s="1" a="1"/>
  <c r="AO98" i="11" s="1"/>
  <c r="AP98" i="11" s="1" a="1"/>
  <c r="AP98" i="11" s="1"/>
  <c r="AM90" i="11"/>
  <c r="AN90" i="11" s="1" a="1"/>
  <c r="AN90" i="11" s="1"/>
  <c r="AO90" i="11" s="1" a="1"/>
  <c r="AO90" i="11" s="1"/>
  <c r="AP90" i="11" s="1" a="1"/>
  <c r="AP90" i="11" s="1"/>
  <c r="AM82" i="11"/>
  <c r="AN82" i="11" s="1" a="1"/>
  <c r="AN82" i="11" s="1"/>
  <c r="AO82" i="11" s="1" a="1"/>
  <c r="AO82" i="11" s="1"/>
  <c r="AP82" i="11" s="1" a="1"/>
  <c r="AP82" i="11" s="1"/>
  <c r="AM74" i="11"/>
  <c r="AN74" i="11" s="1" a="1"/>
  <c r="AN74" i="11" s="1"/>
  <c r="AO74" i="11" s="1" a="1"/>
  <c r="AO74" i="11" s="1"/>
  <c r="AP74" i="11" s="1" a="1"/>
  <c r="AP74" i="11" s="1"/>
  <c r="AM66" i="11"/>
  <c r="AN66" i="11" s="1" a="1"/>
  <c r="AN66" i="11" s="1"/>
  <c r="AO66" i="11" s="1" a="1"/>
  <c r="AO66" i="11" s="1"/>
  <c r="AP66" i="11" s="1" a="1"/>
  <c r="AP66" i="11" s="1"/>
  <c r="AM58" i="11"/>
  <c r="AN58" i="11" s="1" a="1"/>
  <c r="AN58" i="11" s="1"/>
  <c r="AO58" i="11" s="1" a="1"/>
  <c r="AO58" i="11" s="1"/>
  <c r="AP58" i="11" s="1" a="1"/>
  <c r="AP58" i="11" s="1"/>
  <c r="AM50" i="11"/>
  <c r="AN50" i="11" s="1" a="1"/>
  <c r="AN50" i="11" s="1"/>
  <c r="AO50" i="11" s="1" a="1"/>
  <c r="AO50" i="11" s="1"/>
  <c r="AP50" i="11" s="1" a="1"/>
  <c r="AP50" i="11" s="1"/>
  <c r="AM42" i="11"/>
  <c r="AN42" i="11" s="1" a="1"/>
  <c r="AN42" i="11" s="1"/>
  <c r="AO42" i="11" s="1" a="1"/>
  <c r="AO42" i="11" s="1"/>
  <c r="AP42" i="11" s="1" a="1"/>
  <c r="AP42" i="11" s="1"/>
  <c r="AM34" i="11"/>
  <c r="AN34" i="11" s="1" a="1"/>
  <c r="AN34" i="11" s="1"/>
  <c r="AO34" i="11" s="1" a="1"/>
  <c r="AO34" i="11" s="1"/>
  <c r="AP34" i="11" s="1" a="1"/>
  <c r="AP34" i="11" s="1"/>
  <c r="AM26" i="11"/>
  <c r="AN26" i="11" s="1" a="1"/>
  <c r="AN26" i="11" s="1"/>
  <c r="AO26" i="11" s="1" a="1"/>
  <c r="AO26" i="11" s="1"/>
  <c r="AP26" i="11" s="1" a="1"/>
  <c r="AP26" i="11" s="1"/>
  <c r="AM25" i="11"/>
  <c r="AN25" i="11" s="1" a="1"/>
  <c r="AN25" i="11" s="1"/>
  <c r="AO25" i="11" s="1" a="1"/>
  <c r="AO25" i="11" s="1"/>
  <c r="AP25" i="11" s="1" a="1"/>
  <c r="AP25" i="11" s="1"/>
  <c r="AM14" i="11"/>
  <c r="AN14" i="11" s="1" a="1"/>
  <c r="AN14" i="11" s="1"/>
  <c r="AO14" i="11" s="1" a="1"/>
  <c r="AO14" i="11" s="1"/>
  <c r="AP14" i="11" s="1" a="1"/>
  <c r="AP14" i="11" s="1"/>
  <c r="AM4" i="8"/>
  <c r="AK293" i="6"/>
  <c r="AL293" i="6" s="1" a="1"/>
  <c r="AL293" i="6" s="1"/>
  <c r="AM293" i="6" s="1" a="1"/>
  <c r="AM293" i="6" s="1"/>
  <c r="AN293" i="6" s="1" a="1"/>
  <c r="AN293" i="6" s="1"/>
  <c r="AK285" i="6"/>
  <c r="AL285" i="6" s="1" a="1"/>
  <c r="AL285" i="6" s="1"/>
  <c r="AM285" i="6" s="1" a="1"/>
  <c r="AM285" i="6" s="1"/>
  <c r="AN285" i="6" s="1" a="1"/>
  <c r="AN285" i="6" s="1"/>
  <c r="AK277" i="6"/>
  <c r="AL277" i="6" s="1" a="1"/>
  <c r="AL277" i="6" s="1"/>
  <c r="AM277" i="6" s="1" a="1"/>
  <c r="AM277" i="6" s="1"/>
  <c r="AN277" i="6" s="1" a="1"/>
  <c r="AN277" i="6" s="1"/>
  <c r="AK269" i="6"/>
  <c r="AL269" i="6" s="1" a="1"/>
  <c r="AL269" i="6" s="1"/>
  <c r="AM269" i="6" s="1" a="1"/>
  <c r="AM269" i="6" s="1"/>
  <c r="AN269" i="6" s="1" a="1"/>
  <c r="AN269" i="6" s="1"/>
  <c r="AK261" i="6"/>
  <c r="AL261" i="6" s="1" a="1"/>
  <c r="AL261" i="6" s="1"/>
  <c r="AM261" i="6" s="1" a="1"/>
  <c r="AM261" i="6" s="1"/>
  <c r="AN261" i="6" s="1" a="1"/>
  <c r="AN261" i="6" s="1"/>
  <c r="AK253" i="6"/>
  <c r="AL253" i="6" s="1" a="1"/>
  <c r="AL253" i="6" s="1"/>
  <c r="AM253" i="6" s="1" a="1"/>
  <c r="AM253" i="6" s="1"/>
  <c r="AN253" i="6" s="1" a="1"/>
  <c r="AN253" i="6" s="1"/>
  <c r="AK245" i="6"/>
  <c r="AL245" i="6" s="1" a="1"/>
  <c r="AL245" i="6" s="1"/>
  <c r="AM245" i="6" s="1" a="1"/>
  <c r="AM245" i="6" s="1"/>
  <c r="AN245" i="6" s="1" a="1"/>
  <c r="AN245" i="6" s="1"/>
  <c r="AK237" i="6"/>
  <c r="AL237" i="6" s="1" a="1"/>
  <c r="AL237" i="6" s="1"/>
  <c r="AM237" i="6" s="1" a="1"/>
  <c r="AM237" i="6" s="1"/>
  <c r="AN237" i="6" s="1" a="1"/>
  <c r="AN237" i="6" s="1"/>
  <c r="AK229" i="6"/>
  <c r="AL229" i="6" s="1" a="1"/>
  <c r="AL229" i="6" s="1"/>
  <c r="AM229" i="6" s="1" a="1"/>
  <c r="AM229" i="6" s="1"/>
  <c r="AN229" i="6" s="1" a="1"/>
  <c r="AN229" i="6" s="1"/>
  <c r="AK221" i="6"/>
  <c r="AL221" i="6" s="1" a="1"/>
  <c r="AL221" i="6" s="1"/>
  <c r="AM221" i="6" s="1" a="1"/>
  <c r="AM221" i="6" s="1"/>
  <c r="AN221" i="6" s="1" a="1"/>
  <c r="AN221" i="6" s="1"/>
  <c r="AK213" i="6"/>
  <c r="AL213" i="6" s="1" a="1"/>
  <c r="AL213" i="6" s="1"/>
  <c r="AM213" i="6" s="1" a="1"/>
  <c r="AM213" i="6" s="1"/>
  <c r="AN213" i="6" s="1" a="1"/>
  <c r="AN213" i="6" s="1"/>
  <c r="AK205" i="6"/>
  <c r="AL205" i="6" s="1" a="1"/>
  <c r="AL205" i="6" s="1"/>
  <c r="AM205" i="6" s="1" a="1"/>
  <c r="AM205" i="6" s="1"/>
  <c r="AN205" i="6" s="1" a="1"/>
  <c r="AN205" i="6" s="1"/>
  <c r="AK197" i="6"/>
  <c r="AL197" i="6" s="1" a="1"/>
  <c r="AL197" i="6" s="1"/>
  <c r="AM197" i="6" s="1" a="1"/>
  <c r="AM197" i="6" s="1"/>
  <c r="AN197" i="6" s="1" a="1"/>
  <c r="AN197" i="6" s="1"/>
  <c r="AK189" i="6"/>
  <c r="AL189" i="6" s="1" a="1"/>
  <c r="AL189" i="6" s="1"/>
  <c r="AM189" i="6" s="1" a="1"/>
  <c r="AM189" i="6" s="1"/>
  <c r="AN189" i="6" s="1" a="1"/>
  <c r="AN189" i="6" s="1"/>
  <c r="AK181" i="6"/>
  <c r="AL181" i="6" s="1" a="1"/>
  <c r="AL181" i="6" s="1"/>
  <c r="AM181" i="6" s="1" a="1"/>
  <c r="AM181" i="6" s="1"/>
  <c r="AN181" i="6" s="1" a="1"/>
  <c r="AN181" i="6" s="1"/>
  <c r="AK173" i="6"/>
  <c r="AL173" i="6" s="1" a="1"/>
  <c r="AL173" i="6" s="1"/>
  <c r="AM173" i="6" s="1" a="1"/>
  <c r="AM173" i="6" s="1"/>
  <c r="AN173" i="6" s="1" a="1"/>
  <c r="AN173" i="6" s="1"/>
  <c r="AK165" i="6"/>
  <c r="AL165" i="6" s="1" a="1"/>
  <c r="AL165" i="6" s="1"/>
  <c r="AM165" i="6" s="1" a="1"/>
  <c r="AM165" i="6" s="1"/>
  <c r="AN165" i="6" s="1" a="1"/>
  <c r="AN165" i="6" s="1"/>
  <c r="AK157" i="6"/>
  <c r="AL157" i="6" s="1" a="1"/>
  <c r="AL157" i="6" s="1"/>
  <c r="AM157" i="6" s="1" a="1"/>
  <c r="AM157" i="6" s="1"/>
  <c r="AN157" i="6" s="1" a="1"/>
  <c r="AN157" i="6" s="1"/>
  <c r="AK149" i="6"/>
  <c r="AL149" i="6" s="1" a="1"/>
  <c r="AL149" i="6" s="1"/>
  <c r="AM149" i="6" s="1" a="1"/>
  <c r="AM149" i="6" s="1"/>
  <c r="AN149" i="6" s="1" a="1"/>
  <c r="AN149" i="6" s="1"/>
  <c r="AK141" i="6"/>
  <c r="AL141" i="6" s="1" a="1"/>
  <c r="AL141" i="6" s="1"/>
  <c r="AM141" i="6" s="1" a="1"/>
  <c r="AM141" i="6" s="1"/>
  <c r="AN141" i="6" s="1" a="1"/>
  <c r="AN141" i="6" s="1"/>
  <c r="AK133" i="6"/>
  <c r="AL133" i="6" s="1" a="1"/>
  <c r="AL133" i="6" s="1"/>
  <c r="AM133" i="6" s="1" a="1"/>
  <c r="AM133" i="6" s="1"/>
  <c r="AN133" i="6" s="1" a="1"/>
  <c r="AN133" i="6" s="1"/>
  <c r="AK125" i="6"/>
  <c r="AL125" i="6" s="1" a="1"/>
  <c r="AL125" i="6" s="1"/>
  <c r="AM125" i="6" s="1" a="1"/>
  <c r="AM125" i="6" s="1"/>
  <c r="AN125" i="6" s="1" a="1"/>
  <c r="AN125" i="6" s="1"/>
  <c r="AK117" i="6"/>
  <c r="AL117" i="6" s="1" a="1"/>
  <c r="AL117" i="6" s="1"/>
  <c r="AM117" i="6" s="1" a="1"/>
  <c r="AM117" i="6" s="1"/>
  <c r="AN117" i="6" s="1" a="1"/>
  <c r="AN117" i="6" s="1"/>
  <c r="AK109" i="6"/>
  <c r="AL109" i="6" s="1" a="1"/>
  <c r="AL109" i="6" s="1"/>
  <c r="AM109" i="6" s="1" a="1"/>
  <c r="AM109" i="6" s="1"/>
  <c r="AN109" i="6" s="1" a="1"/>
  <c r="AN109" i="6" s="1"/>
  <c r="AK101" i="6"/>
  <c r="AL101" i="6" s="1" a="1"/>
  <c r="AL101" i="6" s="1"/>
  <c r="AM101" i="6" s="1" a="1"/>
  <c r="AM101" i="6" s="1"/>
  <c r="AN101" i="6" s="1" a="1"/>
  <c r="AN101" i="6" s="1"/>
  <c r="AK93" i="6"/>
  <c r="AL93" i="6" s="1" a="1"/>
  <c r="AL93" i="6" s="1"/>
  <c r="AM93" i="6" s="1" a="1"/>
  <c r="AM93" i="6" s="1"/>
  <c r="AN93" i="6" s="1" a="1"/>
  <c r="AN93" i="6" s="1"/>
  <c r="AK85" i="6"/>
  <c r="AL85" i="6" s="1" a="1"/>
  <c r="AL85" i="6" s="1"/>
  <c r="AM85" i="6" s="1" a="1"/>
  <c r="AM85" i="6" s="1"/>
  <c r="AN85" i="6" s="1" a="1"/>
  <c r="AN85" i="6" s="1"/>
  <c r="AK77" i="6"/>
  <c r="AL77" i="6" s="1" a="1"/>
  <c r="AL77" i="6" s="1"/>
  <c r="AM77" i="6" s="1" a="1"/>
  <c r="AM77" i="6" s="1"/>
  <c r="AN77" i="6" s="1" a="1"/>
  <c r="AN77" i="6" s="1"/>
  <c r="AK69" i="6"/>
  <c r="AL69" i="6" s="1" a="1"/>
  <c r="AL69" i="6" s="1"/>
  <c r="AM69" i="6" s="1" a="1"/>
  <c r="AM69" i="6" s="1"/>
  <c r="AN69" i="6" s="1" a="1"/>
  <c r="AN69" i="6" s="1"/>
  <c r="AK61" i="6"/>
  <c r="AL61" i="6" s="1" a="1"/>
  <c r="AL61" i="6" s="1"/>
  <c r="AM61" i="6" s="1" a="1"/>
  <c r="AM61" i="6" s="1"/>
  <c r="AN61" i="6" s="1" a="1"/>
  <c r="AN61" i="6" s="1"/>
  <c r="AK53" i="6"/>
  <c r="AL53" i="6" s="1" a="1"/>
  <c r="AL53" i="6" s="1"/>
  <c r="AM53" i="6" s="1" a="1"/>
  <c r="AM53" i="6" s="1"/>
  <c r="AN53" i="6" s="1" a="1"/>
  <c r="AN53" i="6" s="1"/>
  <c r="AK45" i="6"/>
  <c r="AL45" i="6" s="1" a="1"/>
  <c r="AL45" i="6" s="1"/>
  <c r="AM45" i="6" s="1" a="1"/>
  <c r="AM45" i="6" s="1"/>
  <c r="AN45" i="6" s="1" a="1"/>
  <c r="AN45" i="6" s="1"/>
  <c r="AL79" i="8"/>
  <c r="AM79" i="8" s="1"/>
  <c r="AL65" i="8"/>
  <c r="AM65" i="8" s="1"/>
  <c r="AL12" i="8"/>
  <c r="AM12" i="8" s="1"/>
  <c r="AL44" i="8"/>
  <c r="AM44" i="8" s="1"/>
  <c r="AL28" i="8"/>
  <c r="AM28" i="8" s="1"/>
  <c r="AL18" i="8"/>
  <c r="AM18" i="8" s="1"/>
  <c r="AL71" i="8"/>
  <c r="AM71" i="8" s="1"/>
  <c r="AL103" i="8"/>
  <c r="AM103" i="8" s="1"/>
  <c r="AL111" i="8"/>
  <c r="AM111" i="8" s="1"/>
  <c r="AL119" i="8"/>
  <c r="AM119" i="8" s="1"/>
  <c r="AL127" i="8"/>
  <c r="AM127" i="8" s="1"/>
  <c r="AL135" i="8"/>
  <c r="AM135" i="8" s="1"/>
  <c r="AL143" i="8"/>
  <c r="AM143" i="8" s="1"/>
  <c r="AL151" i="8"/>
  <c r="AM151" i="8" s="1"/>
  <c r="AL159" i="8"/>
  <c r="AM159" i="8" s="1"/>
  <c r="AL167" i="8"/>
  <c r="AM167" i="8" s="1"/>
  <c r="AL175" i="8"/>
  <c r="AM175" i="8" s="1"/>
  <c r="AL183" i="8"/>
  <c r="AM183" i="8" s="1"/>
  <c r="AL191" i="8"/>
  <c r="AM191" i="8" s="1"/>
  <c r="AL199" i="8"/>
  <c r="AM199" i="8" s="1"/>
  <c r="AL207" i="8"/>
  <c r="AM207" i="8" s="1"/>
  <c r="AL215" i="8"/>
  <c r="AM215" i="8" s="1"/>
  <c r="AL223" i="8"/>
  <c r="AM223" i="8" s="1"/>
  <c r="AL231" i="8"/>
  <c r="AM231" i="8" s="1"/>
  <c r="AL239" i="8"/>
  <c r="AM239" i="8" s="1"/>
  <c r="AL247" i="8"/>
  <c r="AM247" i="8" s="1"/>
  <c r="AL255" i="8"/>
  <c r="AM255" i="8" s="1"/>
  <c r="AL263" i="8"/>
  <c r="AM263" i="8" s="1"/>
  <c r="AL271" i="8"/>
  <c r="AM271" i="8" s="1"/>
  <c r="AL279" i="8"/>
  <c r="AM279" i="8" s="1"/>
  <c r="AL287" i="8"/>
  <c r="AM287" i="8" s="1"/>
  <c r="AL295" i="8"/>
  <c r="AM295" i="8" s="1"/>
  <c r="AL303" i="8"/>
  <c r="AM303" i="8" s="1"/>
  <c r="AL32" i="8"/>
  <c r="AM32" i="8" s="1"/>
  <c r="AL27" i="8"/>
  <c r="AM27" i="8" s="1"/>
  <c r="AL129" i="8"/>
  <c r="AM129" i="8" s="1"/>
  <c r="AL161" i="8"/>
  <c r="AM161" i="8" s="1"/>
  <c r="AL193" i="8"/>
  <c r="AM193" i="8" s="1"/>
  <c r="AL225" i="8"/>
  <c r="AM225" i="8" s="1"/>
  <c r="AL257" i="8"/>
  <c r="AM257" i="8" s="1"/>
  <c r="AL289" i="8"/>
  <c r="AM289" i="8" s="1"/>
  <c r="AK37" i="6"/>
  <c r="AL37" i="6" s="1" a="1"/>
  <c r="AL37" i="6" s="1"/>
  <c r="AM37" i="6" s="1" a="1"/>
  <c r="AM37" i="6" s="1"/>
  <c r="AN37" i="6" s="1" a="1"/>
  <c r="AN37" i="6" s="1"/>
  <c r="AK38" i="6"/>
  <c r="AL38" i="6" s="1" a="1"/>
  <c r="AL38" i="6" s="1"/>
  <c r="AM38" i="6" s="1" a="1"/>
  <c r="AM38" i="6" s="1"/>
  <c r="AN38" i="6" s="1" a="1"/>
  <c r="AN38" i="6" s="1"/>
  <c r="AK29" i="6"/>
  <c r="AL29" i="6" s="1" a="1"/>
  <c r="AL29" i="6" s="1"/>
  <c r="AM29" i="6" s="1" a="1"/>
  <c r="AM29" i="6" s="1"/>
  <c r="AN29" i="6" s="1" a="1"/>
  <c r="AN29" i="6" s="1"/>
  <c r="AK30" i="6"/>
  <c r="AL30" i="6" s="1" a="1"/>
  <c r="AL30" i="6" s="1"/>
  <c r="AM30" i="6" s="1" a="1"/>
  <c r="AM30" i="6" s="1"/>
  <c r="AN30" i="6" s="1" a="1"/>
  <c r="AN30" i="6" s="1"/>
  <c r="AK7" i="6"/>
  <c r="AL7" i="6" s="1" a="1"/>
  <c r="AL7" i="6" s="1"/>
  <c r="AM7" i="6" s="1" a="1"/>
  <c r="AM7" i="6" s="1"/>
  <c r="AN7" i="6" s="1" a="1"/>
  <c r="AN7" i="6" s="1"/>
  <c r="AK22" i="6"/>
  <c r="AL22" i="6" s="1" a="1"/>
  <c r="AL22" i="6" s="1"/>
  <c r="AM22" i="6" s="1" a="1"/>
  <c r="AM22" i="6" s="1"/>
  <c r="AN22" i="6" s="1" a="1"/>
  <c r="AN22" i="6" s="1"/>
  <c r="AK17" i="6"/>
  <c r="AL17" i="6" s="1" a="1"/>
  <c r="AL17" i="6" s="1"/>
  <c r="AM17" i="6" s="1" a="1"/>
  <c r="AM17" i="6" s="1"/>
  <c r="AN17" i="6" s="1" a="1"/>
  <c r="AN17" i="6" s="1"/>
  <c r="AK18" i="6"/>
  <c r="AL18" i="6" s="1" a="1"/>
  <c r="AL18" i="6" s="1"/>
  <c r="AM18" i="6" s="1" a="1"/>
  <c r="AM18" i="6" s="1"/>
  <c r="AN18" i="6" s="1" a="1"/>
  <c r="AN18" i="6" s="1"/>
  <c r="AK12" i="6"/>
  <c r="AL12" i="6" s="1" a="1"/>
  <c r="AL12" i="6" s="1"/>
  <c r="AM12" i="6" s="1" a="1"/>
  <c r="AM12" i="6" s="1"/>
  <c r="AN12" i="6" s="1" a="1"/>
  <c r="AN12" i="6" s="1"/>
  <c r="AK11" i="6"/>
  <c r="AL11" i="6" s="1" a="1"/>
  <c r="AL11" i="6" s="1"/>
  <c r="AM11" i="6" s="1" a="1"/>
  <c r="AM11" i="6" s="1"/>
  <c r="AN11" i="6" s="1" a="1"/>
  <c r="AN11" i="6" s="1"/>
  <c r="AM296" i="11"/>
  <c r="AN296" i="11" s="1" a="1"/>
  <c r="AN296" i="11" s="1"/>
  <c r="AO296" i="11" s="1" a="1"/>
  <c r="AO296" i="11" s="1"/>
  <c r="AP296" i="11" s="1" a="1"/>
  <c r="AP296" i="11" s="1"/>
  <c r="AM288" i="11"/>
  <c r="AN288" i="11" s="1" a="1"/>
  <c r="AN288" i="11" s="1"/>
  <c r="AO288" i="11" s="1" a="1"/>
  <c r="AO288" i="11" s="1"/>
  <c r="AP288" i="11" s="1" a="1"/>
  <c r="AP288" i="11" s="1"/>
  <c r="AM280" i="11"/>
  <c r="AN280" i="11" s="1" a="1"/>
  <c r="AN280" i="11" s="1"/>
  <c r="AO280" i="11" s="1" a="1"/>
  <c r="AO280" i="11" s="1"/>
  <c r="AP280" i="11" s="1" a="1"/>
  <c r="AP280" i="11" s="1"/>
  <c r="AM272" i="11"/>
  <c r="AN272" i="11" s="1" a="1"/>
  <c r="AN272" i="11" s="1"/>
  <c r="AO272" i="11" s="1" a="1"/>
  <c r="AO272" i="11" s="1"/>
  <c r="AP272" i="11" s="1" a="1"/>
  <c r="AP272" i="11" s="1"/>
  <c r="AM264" i="11"/>
  <c r="AN264" i="11" s="1" a="1"/>
  <c r="AN264" i="11" s="1"/>
  <c r="AO264" i="11" s="1" a="1"/>
  <c r="AO264" i="11" s="1"/>
  <c r="AP264" i="11" s="1" a="1"/>
  <c r="AP264" i="11" s="1"/>
  <c r="AM256" i="11"/>
  <c r="AN256" i="11" s="1" a="1"/>
  <c r="AN256" i="11" s="1"/>
  <c r="AO256" i="11" s="1" a="1"/>
  <c r="AO256" i="11" s="1"/>
  <c r="AP256" i="11" s="1" a="1"/>
  <c r="AP256" i="11" s="1"/>
  <c r="AM248" i="11"/>
  <c r="AN248" i="11" s="1" a="1"/>
  <c r="AN248" i="11" s="1"/>
  <c r="AO248" i="11" s="1" a="1"/>
  <c r="AO248" i="11" s="1"/>
  <c r="AP248" i="11" s="1" a="1"/>
  <c r="AP248" i="11" s="1"/>
  <c r="AM240" i="11"/>
  <c r="AN240" i="11" s="1" a="1"/>
  <c r="AN240" i="11" s="1"/>
  <c r="AO240" i="11" s="1" a="1"/>
  <c r="AO240" i="11" s="1"/>
  <c r="AP240" i="11" s="1" a="1"/>
  <c r="AP240" i="11" s="1"/>
  <c r="AM232" i="11"/>
  <c r="AN232" i="11" s="1" a="1"/>
  <c r="AN232" i="11" s="1"/>
  <c r="AO232" i="11" s="1" a="1"/>
  <c r="AO232" i="11" s="1"/>
  <c r="AP232" i="11" s="1" a="1"/>
  <c r="AP232" i="11" s="1"/>
  <c r="AM224" i="11"/>
  <c r="AN224" i="11" s="1" a="1"/>
  <c r="AN224" i="11" s="1"/>
  <c r="AO224" i="11" s="1" a="1"/>
  <c r="AO224" i="11" s="1"/>
  <c r="AP224" i="11" s="1" a="1"/>
  <c r="AP224" i="11" s="1"/>
  <c r="AM216" i="11"/>
  <c r="AN216" i="11" s="1" a="1"/>
  <c r="AN216" i="11" s="1"/>
  <c r="AO216" i="11" s="1" a="1"/>
  <c r="AO216" i="11" s="1"/>
  <c r="AP216" i="11" s="1" a="1"/>
  <c r="AP216" i="11" s="1"/>
  <c r="AM208" i="11"/>
  <c r="AN208" i="11" s="1" a="1"/>
  <c r="AN208" i="11" s="1"/>
  <c r="AO208" i="11" s="1" a="1"/>
  <c r="AO208" i="11" s="1"/>
  <c r="AP208" i="11" s="1" a="1"/>
  <c r="AP208" i="11" s="1"/>
  <c r="AM200" i="11"/>
  <c r="AN200" i="11" s="1" a="1"/>
  <c r="AN200" i="11" s="1"/>
  <c r="AO200" i="11" s="1" a="1"/>
  <c r="AO200" i="11" s="1"/>
  <c r="AP200" i="11" s="1" a="1"/>
  <c r="AP200" i="11" s="1"/>
  <c r="AM192" i="11"/>
  <c r="AN192" i="11" s="1" a="1"/>
  <c r="AN192" i="11" s="1"/>
  <c r="AO192" i="11" s="1" a="1"/>
  <c r="AO192" i="11" s="1"/>
  <c r="AP192" i="11" s="1" a="1"/>
  <c r="AP192" i="11" s="1"/>
  <c r="AM184" i="11"/>
  <c r="AN184" i="11" s="1" a="1"/>
  <c r="AN184" i="11" s="1"/>
  <c r="AO184" i="11" s="1" a="1"/>
  <c r="AO184" i="11" s="1"/>
  <c r="AP184" i="11" s="1" a="1"/>
  <c r="AP184" i="11" s="1"/>
  <c r="AM176" i="11"/>
  <c r="AN176" i="11" s="1" a="1"/>
  <c r="AN176" i="11" s="1"/>
  <c r="AO176" i="11" s="1" a="1"/>
  <c r="AO176" i="11" s="1"/>
  <c r="AP176" i="11" s="1" a="1"/>
  <c r="AP176" i="11" s="1"/>
  <c r="AM168" i="11"/>
  <c r="AN168" i="11" s="1" a="1"/>
  <c r="AN168" i="11" s="1"/>
  <c r="AO168" i="11" s="1" a="1"/>
  <c r="AO168" i="11" s="1"/>
  <c r="AP168" i="11" s="1" a="1"/>
  <c r="AP168" i="11" s="1"/>
  <c r="AM160" i="11"/>
  <c r="AN160" i="11" s="1" a="1"/>
  <c r="AN160" i="11" s="1"/>
  <c r="AO160" i="11" s="1" a="1"/>
  <c r="AO160" i="11" s="1"/>
  <c r="AP160" i="11" s="1" a="1"/>
  <c r="AP160" i="11" s="1"/>
  <c r="AM152" i="11"/>
  <c r="AN152" i="11" s="1" a="1"/>
  <c r="AN152" i="11" s="1"/>
  <c r="AO152" i="11" s="1" a="1"/>
  <c r="AO152" i="11" s="1"/>
  <c r="AP152" i="11" s="1" a="1"/>
  <c r="AP152" i="11" s="1"/>
  <c r="AM144" i="11"/>
  <c r="AN144" i="11" s="1" a="1"/>
  <c r="AN144" i="11" s="1"/>
  <c r="AO144" i="11" s="1" a="1"/>
  <c r="AO144" i="11" s="1"/>
  <c r="AP144" i="11" s="1" a="1"/>
  <c r="AP144" i="11" s="1"/>
  <c r="AM136" i="11"/>
  <c r="AN136" i="11" s="1" a="1"/>
  <c r="AN136" i="11" s="1"/>
  <c r="AO136" i="11" s="1" a="1"/>
  <c r="AO136" i="11" s="1"/>
  <c r="AP136" i="11" s="1" a="1"/>
  <c r="AP136" i="11" s="1"/>
  <c r="AM128" i="11"/>
  <c r="AN128" i="11" s="1" a="1"/>
  <c r="AN128" i="11" s="1"/>
  <c r="AO128" i="11" s="1" a="1"/>
  <c r="AO128" i="11" s="1"/>
  <c r="AP128" i="11" s="1" a="1"/>
  <c r="AP128" i="11" s="1"/>
  <c r="AM120" i="11"/>
  <c r="AN120" i="11" s="1" a="1"/>
  <c r="AN120" i="11" s="1"/>
  <c r="AO120" i="11" s="1" a="1"/>
  <c r="AO120" i="11" s="1"/>
  <c r="AP120" i="11" s="1" a="1"/>
  <c r="AP120" i="11" s="1"/>
  <c r="AM112" i="11"/>
  <c r="AN112" i="11" s="1" a="1"/>
  <c r="AN112" i="11" s="1"/>
  <c r="AO112" i="11" s="1" a="1"/>
  <c r="AO112" i="11" s="1"/>
  <c r="AP112" i="11" s="1" a="1"/>
  <c r="AP112" i="11" s="1"/>
  <c r="AM104" i="11"/>
  <c r="AN104" i="11" s="1" a="1"/>
  <c r="AN104" i="11" s="1"/>
  <c r="AO104" i="11" s="1" a="1"/>
  <c r="AO104" i="11" s="1"/>
  <c r="AP104" i="11" s="1" a="1"/>
  <c r="AP104" i="11" s="1"/>
  <c r="AM96" i="11"/>
  <c r="AN96" i="11" s="1" a="1"/>
  <c r="AN96" i="11" s="1"/>
  <c r="AO96" i="11" s="1" a="1"/>
  <c r="AO96" i="11" s="1"/>
  <c r="AP96" i="11" s="1" a="1"/>
  <c r="AP96" i="11" s="1"/>
  <c r="AM88" i="11"/>
  <c r="AN88" i="11" s="1" a="1"/>
  <c r="AN88" i="11" s="1"/>
  <c r="AO88" i="11" s="1" a="1"/>
  <c r="AO88" i="11" s="1"/>
  <c r="AP88" i="11" s="1" a="1"/>
  <c r="AP88" i="11" s="1"/>
  <c r="AM80" i="11"/>
  <c r="AN80" i="11" s="1" a="1"/>
  <c r="AN80" i="11" s="1"/>
  <c r="AO80" i="11" s="1" a="1"/>
  <c r="AO80" i="11" s="1"/>
  <c r="AP80" i="11" s="1" a="1"/>
  <c r="AP80" i="11" s="1"/>
  <c r="AM72" i="11"/>
  <c r="AN72" i="11" s="1" a="1"/>
  <c r="AN72" i="11" s="1"/>
  <c r="AO72" i="11" s="1" a="1"/>
  <c r="AO72" i="11" s="1"/>
  <c r="AP72" i="11" s="1" a="1"/>
  <c r="AP72" i="11" s="1"/>
  <c r="AM64" i="11"/>
  <c r="AN64" i="11" s="1" a="1"/>
  <c r="AN64" i="11" s="1"/>
  <c r="AO64" i="11" s="1" a="1"/>
  <c r="AO64" i="11" s="1"/>
  <c r="AP64" i="11" s="1" a="1"/>
  <c r="AP64" i="11" s="1"/>
  <c r="AM56" i="11"/>
  <c r="AN56" i="11" s="1" a="1"/>
  <c r="AN56" i="11" s="1"/>
  <c r="AO56" i="11" s="1" a="1"/>
  <c r="AO56" i="11" s="1"/>
  <c r="AP56" i="11" s="1" a="1"/>
  <c r="AP56" i="11" s="1"/>
  <c r="AM48" i="11"/>
  <c r="AN48" i="11" s="1" a="1"/>
  <c r="AN48" i="11" s="1"/>
  <c r="AO48" i="11" s="1" a="1"/>
  <c r="AO48" i="11" s="1"/>
  <c r="AP48" i="11" s="1" a="1"/>
  <c r="AP48" i="11" s="1"/>
  <c r="AM40" i="11"/>
  <c r="AN40" i="11" s="1" a="1"/>
  <c r="AN40" i="11" s="1"/>
  <c r="AO40" i="11" s="1" a="1"/>
  <c r="AO40" i="11" s="1"/>
  <c r="AP40" i="11" s="1" a="1"/>
  <c r="AP40" i="11" s="1"/>
  <c r="AM5" i="11"/>
  <c r="AN5" i="11" s="1" a="1"/>
  <c r="AN5" i="11" s="1"/>
  <c r="AO5" i="11" s="1" a="1"/>
  <c r="AO5" i="11" s="1"/>
  <c r="AP5" i="11" s="1" a="1"/>
  <c r="AP5" i="11" s="1"/>
  <c r="AM16" i="11"/>
  <c r="AN16" i="11" s="1" a="1"/>
  <c r="AN16" i="11" s="1"/>
  <c r="AO16" i="11" s="1" a="1"/>
  <c r="AO16" i="11" s="1"/>
  <c r="AP16" i="11" s="1" a="1"/>
  <c r="AP16" i="11" s="1"/>
  <c r="AM23" i="11"/>
  <c r="AN23" i="11" s="1" a="1"/>
  <c r="AN23" i="11" s="1"/>
  <c r="AO23" i="11" s="1" a="1"/>
  <c r="AO23" i="11" s="1"/>
  <c r="AP23" i="11" s="1" a="1"/>
  <c r="AP23" i="11" s="1"/>
  <c r="AM11" i="11"/>
  <c r="AN11" i="11" s="1" a="1"/>
  <c r="AN11" i="11" s="1"/>
  <c r="AO11" i="11" s="1" a="1"/>
  <c r="AO11" i="11" s="1"/>
  <c r="AP11" i="11" s="1" a="1"/>
  <c r="AP11" i="11" s="1"/>
  <c r="AK299" i="6"/>
  <c r="AL299" i="6" s="1" a="1"/>
  <c r="AL299" i="6" s="1"/>
  <c r="AM299" i="6" s="1" a="1"/>
  <c r="AM299" i="6" s="1"/>
  <c r="AN299" i="6" s="1" a="1"/>
  <c r="AN299" i="6" s="1"/>
  <c r="AK291" i="6"/>
  <c r="AL291" i="6" s="1" a="1"/>
  <c r="AL291" i="6" s="1"/>
  <c r="AM291" i="6" s="1" a="1"/>
  <c r="AM291" i="6" s="1"/>
  <c r="AN291" i="6" s="1" a="1"/>
  <c r="AN291" i="6" s="1"/>
  <c r="AK283" i="6"/>
  <c r="AL283" i="6" s="1" a="1"/>
  <c r="AL283" i="6" s="1"/>
  <c r="AM283" i="6" s="1" a="1"/>
  <c r="AM283" i="6" s="1"/>
  <c r="AN283" i="6" s="1" a="1"/>
  <c r="AN283" i="6" s="1"/>
  <c r="AK275" i="6"/>
  <c r="AL275" i="6" s="1" a="1"/>
  <c r="AL275" i="6" s="1"/>
  <c r="AM275" i="6" s="1" a="1"/>
  <c r="AM275" i="6" s="1"/>
  <c r="AN275" i="6" s="1" a="1"/>
  <c r="AN275" i="6" s="1"/>
  <c r="AK267" i="6"/>
  <c r="AL267" i="6" s="1" a="1"/>
  <c r="AL267" i="6" s="1"/>
  <c r="AM267" i="6" s="1" a="1"/>
  <c r="AM267" i="6" s="1"/>
  <c r="AN267" i="6" s="1" a="1"/>
  <c r="AN267" i="6" s="1"/>
  <c r="AK259" i="6"/>
  <c r="AL259" i="6" s="1" a="1"/>
  <c r="AL259" i="6" s="1"/>
  <c r="AM259" i="6" s="1" a="1"/>
  <c r="AM259" i="6" s="1"/>
  <c r="AN259" i="6" s="1" a="1"/>
  <c r="AN259" i="6" s="1"/>
  <c r="AK251" i="6"/>
  <c r="AL251" i="6" s="1" a="1"/>
  <c r="AL251" i="6" s="1"/>
  <c r="AM251" i="6" s="1" a="1"/>
  <c r="AM251" i="6" s="1"/>
  <c r="AN251" i="6" s="1" a="1"/>
  <c r="AN251" i="6" s="1"/>
  <c r="AK243" i="6"/>
  <c r="AL243" i="6" s="1" a="1"/>
  <c r="AL243" i="6" s="1"/>
  <c r="AM243" i="6" s="1" a="1"/>
  <c r="AM243" i="6" s="1"/>
  <c r="AN243" i="6" s="1" a="1"/>
  <c r="AN243" i="6" s="1"/>
  <c r="AK235" i="6"/>
  <c r="AL235" i="6" s="1" a="1"/>
  <c r="AL235" i="6" s="1"/>
  <c r="AM235" i="6" s="1" a="1"/>
  <c r="AM235" i="6" s="1"/>
  <c r="AN235" i="6" s="1" a="1"/>
  <c r="AN235" i="6" s="1"/>
  <c r="AK227" i="6"/>
  <c r="AL227" i="6" s="1" a="1"/>
  <c r="AL227" i="6" s="1"/>
  <c r="AM227" i="6" s="1" a="1"/>
  <c r="AM227" i="6" s="1"/>
  <c r="AN227" i="6" s="1" a="1"/>
  <c r="AN227" i="6" s="1"/>
  <c r="AK219" i="6"/>
  <c r="AL219" i="6" s="1" a="1"/>
  <c r="AL219" i="6" s="1"/>
  <c r="AM219" i="6" s="1" a="1"/>
  <c r="AM219" i="6" s="1"/>
  <c r="AN219" i="6" s="1" a="1"/>
  <c r="AN219" i="6" s="1"/>
  <c r="AK211" i="6"/>
  <c r="AL211" i="6" s="1" a="1"/>
  <c r="AL211" i="6" s="1"/>
  <c r="AM211" i="6" s="1" a="1"/>
  <c r="AM211" i="6" s="1"/>
  <c r="AN211" i="6" s="1" a="1"/>
  <c r="AN211" i="6" s="1"/>
  <c r="AK203" i="6"/>
  <c r="AL203" i="6" s="1" a="1"/>
  <c r="AL203" i="6" s="1"/>
  <c r="AM203" i="6" s="1" a="1"/>
  <c r="AM203" i="6" s="1"/>
  <c r="AN203" i="6" s="1" a="1"/>
  <c r="AN203" i="6" s="1"/>
  <c r="AK195" i="6"/>
  <c r="AL195" i="6" s="1" a="1"/>
  <c r="AL195" i="6" s="1"/>
  <c r="AM195" i="6" s="1" a="1"/>
  <c r="AM195" i="6" s="1"/>
  <c r="AN195" i="6" s="1" a="1"/>
  <c r="AN195" i="6" s="1"/>
  <c r="AK187" i="6"/>
  <c r="AL187" i="6" s="1" a="1"/>
  <c r="AL187" i="6" s="1"/>
  <c r="AM187" i="6" s="1" a="1"/>
  <c r="AM187" i="6" s="1"/>
  <c r="AN187" i="6" s="1" a="1"/>
  <c r="AN187" i="6" s="1"/>
  <c r="AK179" i="6"/>
  <c r="AL179" i="6" s="1" a="1"/>
  <c r="AL179" i="6" s="1"/>
  <c r="AM179" i="6" s="1" a="1"/>
  <c r="AM179" i="6" s="1"/>
  <c r="AN179" i="6" s="1" a="1"/>
  <c r="AN179" i="6" s="1"/>
  <c r="AK171" i="6"/>
  <c r="AL171" i="6" s="1" a="1"/>
  <c r="AL171" i="6" s="1"/>
  <c r="AM171" i="6" s="1" a="1"/>
  <c r="AM171" i="6" s="1"/>
  <c r="AN171" i="6" s="1" a="1"/>
  <c r="AN171" i="6" s="1"/>
  <c r="AK163" i="6"/>
  <c r="AL163" i="6" s="1" a="1"/>
  <c r="AL163" i="6" s="1"/>
  <c r="AM163" i="6" s="1" a="1"/>
  <c r="AM163" i="6" s="1"/>
  <c r="AN163" i="6" s="1" a="1"/>
  <c r="AN163" i="6" s="1"/>
  <c r="AK155" i="6"/>
  <c r="AL155" i="6" s="1" a="1"/>
  <c r="AL155" i="6" s="1"/>
  <c r="AM155" i="6" s="1" a="1"/>
  <c r="AM155" i="6" s="1"/>
  <c r="AN155" i="6" s="1" a="1"/>
  <c r="AN155" i="6" s="1"/>
  <c r="AK147" i="6"/>
  <c r="AL147" i="6" s="1" a="1"/>
  <c r="AL147" i="6" s="1"/>
  <c r="AM147" i="6" s="1" a="1"/>
  <c r="AM147" i="6" s="1"/>
  <c r="AN147" i="6" s="1" a="1"/>
  <c r="AN147" i="6" s="1"/>
  <c r="AK139" i="6"/>
  <c r="AL139" i="6" s="1" a="1"/>
  <c r="AL139" i="6" s="1"/>
  <c r="AM139" i="6" s="1" a="1"/>
  <c r="AM139" i="6" s="1"/>
  <c r="AN139" i="6" s="1" a="1"/>
  <c r="AN139" i="6" s="1"/>
  <c r="AK131" i="6"/>
  <c r="AL131" i="6" s="1" a="1"/>
  <c r="AL131" i="6" s="1"/>
  <c r="AM131" i="6" s="1" a="1"/>
  <c r="AM131" i="6" s="1"/>
  <c r="AN131" i="6" s="1" a="1"/>
  <c r="AN131" i="6" s="1"/>
  <c r="AK123" i="6"/>
  <c r="AL123" i="6" s="1" a="1"/>
  <c r="AL123" i="6" s="1"/>
  <c r="AM123" i="6" s="1" a="1"/>
  <c r="AM123" i="6" s="1"/>
  <c r="AN123" i="6" s="1" a="1"/>
  <c r="AN123" i="6" s="1"/>
  <c r="AK115" i="6"/>
  <c r="AL115" i="6" s="1" a="1"/>
  <c r="AL115" i="6" s="1"/>
  <c r="AM115" i="6" s="1" a="1"/>
  <c r="AM115" i="6" s="1"/>
  <c r="AN115" i="6" s="1" a="1"/>
  <c r="AN115" i="6" s="1"/>
  <c r="AK107" i="6"/>
  <c r="AL107" i="6" s="1" a="1"/>
  <c r="AL107" i="6" s="1"/>
  <c r="AM107" i="6" s="1" a="1"/>
  <c r="AM107" i="6" s="1"/>
  <c r="AN107" i="6" s="1" a="1"/>
  <c r="AN107" i="6" s="1"/>
  <c r="AK99" i="6"/>
  <c r="AL99" i="6" s="1" a="1"/>
  <c r="AL99" i="6" s="1"/>
  <c r="AM99" i="6" s="1" a="1"/>
  <c r="AM99" i="6" s="1"/>
  <c r="AN99" i="6" s="1" a="1"/>
  <c r="AN99" i="6" s="1"/>
  <c r="AK91" i="6"/>
  <c r="AL91" i="6" s="1" a="1"/>
  <c r="AL91" i="6" s="1"/>
  <c r="AM91" i="6" s="1" a="1"/>
  <c r="AM91" i="6" s="1"/>
  <c r="AN91" i="6" s="1" a="1"/>
  <c r="AN91" i="6" s="1"/>
  <c r="AK83" i="6"/>
  <c r="AL83" i="6" s="1" a="1"/>
  <c r="AL83" i="6" s="1"/>
  <c r="AM83" i="6" s="1" a="1"/>
  <c r="AM83" i="6" s="1"/>
  <c r="AN83" i="6" s="1" a="1"/>
  <c r="AN83" i="6" s="1"/>
  <c r="AK75" i="6"/>
  <c r="AL75" i="6" s="1" a="1"/>
  <c r="AL75" i="6" s="1"/>
  <c r="AM75" i="6" s="1" a="1"/>
  <c r="AM75" i="6" s="1"/>
  <c r="AN75" i="6" s="1" a="1"/>
  <c r="AN75" i="6" s="1"/>
  <c r="AK67" i="6"/>
  <c r="AL67" i="6" s="1" a="1"/>
  <c r="AL67" i="6" s="1"/>
  <c r="AM67" i="6" s="1" a="1"/>
  <c r="AM67" i="6" s="1"/>
  <c r="AN67" i="6" s="1" a="1"/>
  <c r="AN67" i="6" s="1"/>
  <c r="AK59" i="6"/>
  <c r="AL59" i="6" s="1" a="1"/>
  <c r="AL59" i="6" s="1"/>
  <c r="AM59" i="6" s="1" a="1"/>
  <c r="AM59" i="6" s="1"/>
  <c r="AN59" i="6" s="1" a="1"/>
  <c r="AN59" i="6" s="1"/>
  <c r="AK51" i="6"/>
  <c r="AL51" i="6" s="1" a="1"/>
  <c r="AL51" i="6" s="1"/>
  <c r="AM51" i="6" s="1" a="1"/>
  <c r="AM51" i="6" s="1"/>
  <c r="AN51" i="6" s="1" a="1"/>
  <c r="AN51" i="6" s="1"/>
  <c r="AU118" i="5"/>
  <c r="AV118" i="5" s="1" a="1"/>
  <c r="AV118" i="5" s="1"/>
  <c r="AW118" i="5" s="1" a="1"/>
  <c r="AW118" i="5" s="1"/>
  <c r="AX118" i="5" s="1" a="1"/>
  <c r="AX118" i="5" s="1"/>
  <c r="AU505" i="3"/>
  <c r="AV505" i="3" s="1"/>
  <c r="AV531" i="23"/>
  <c r="AV648" i="23"/>
  <c r="AV576" i="23"/>
  <c r="AV542" i="23"/>
  <c r="AV338" i="23"/>
  <c r="AV337" i="23"/>
  <c r="AV145" i="23"/>
  <c r="AV458" i="23"/>
  <c r="AV27" i="23"/>
  <c r="AV501" i="23"/>
  <c r="AV596" i="23"/>
  <c r="AV643" i="23"/>
  <c r="AV635" i="23"/>
  <c r="AV526" i="23"/>
  <c r="AV522" i="23"/>
  <c r="AV420" i="23"/>
  <c r="AV290" i="23"/>
  <c r="AV418" i="23"/>
  <c r="AV315" i="23"/>
  <c r="AV442" i="23"/>
  <c r="AV469" i="23"/>
  <c r="AV157" i="23"/>
  <c r="AV609" i="23"/>
  <c r="AV396" i="23"/>
  <c r="AV273" i="23"/>
  <c r="AV87" i="23"/>
  <c r="AV71" i="23"/>
  <c r="AV89" i="23"/>
  <c r="AV73" i="23"/>
  <c r="AV651" i="23"/>
  <c r="AV550" i="23"/>
  <c r="AV523" i="23"/>
  <c r="AV571" i="23"/>
  <c r="AV343" i="23"/>
  <c r="AV334" i="23"/>
  <c r="AV330" i="23"/>
  <c r="AV340" i="23"/>
  <c r="AV624" i="23"/>
  <c r="AV667" i="23"/>
  <c r="AV295" i="23"/>
  <c r="AV380" i="23"/>
  <c r="AV83" i="23"/>
  <c r="AV67" i="23"/>
  <c r="AV85" i="23"/>
  <c r="AV69" i="23"/>
  <c r="AV701" i="23"/>
  <c r="AV700" i="23"/>
  <c r="AV659" i="23"/>
  <c r="AV299" i="23"/>
  <c r="AV364" i="23"/>
  <c r="AV79" i="23"/>
  <c r="AV81" i="23"/>
  <c r="AV437" i="23"/>
  <c r="AV566" i="23"/>
  <c r="AV534" i="23"/>
  <c r="AV547" i="23"/>
  <c r="AV445" i="23"/>
  <c r="AV333" i="23"/>
  <c r="AV329" i="23"/>
  <c r="AV149" i="23"/>
  <c r="AV91" i="23"/>
  <c r="AV75" i="23"/>
  <c r="AV77" i="23"/>
  <c r="AV487" i="23"/>
  <c r="AV335" i="23"/>
  <c r="AV319" i="23"/>
  <c r="AV675" i="23"/>
  <c r="AV562" i="23"/>
  <c r="AV554" i="23"/>
  <c r="AV538" i="23"/>
  <c r="AV524" i="23"/>
  <c r="AV485" i="23"/>
  <c r="AV453" i="23"/>
  <c r="AV465" i="23"/>
  <c r="AV477" i="23"/>
  <c r="AV473" i="23"/>
  <c r="AV327" i="23"/>
  <c r="AV311" i="23"/>
  <c r="AV323" i="23"/>
  <c r="AV307" i="23"/>
  <c r="AV153" i="23"/>
  <c r="AV433" i="23"/>
  <c r="AV331" i="23"/>
  <c r="AV303" i="23"/>
  <c r="AV593" i="23"/>
  <c r="AV580" i="23"/>
  <c r="AV460" i="23"/>
  <c r="AV449" i="23"/>
  <c r="AV351" i="23"/>
  <c r="AV341" i="23"/>
  <c r="AV679" i="23"/>
  <c r="AV441" i="23"/>
  <c r="AV671" i="23"/>
  <c r="AV672" i="23"/>
  <c r="AV521" i="23"/>
  <c r="AV480" i="23"/>
  <c r="AV456" i="23"/>
  <c r="AR3" i="17"/>
  <c r="AR4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R101" i="17"/>
  <c r="AR102" i="17"/>
  <c r="AR103" i="17"/>
  <c r="AR104" i="17"/>
  <c r="AR105" i="17"/>
  <c r="AR106" i="17"/>
  <c r="AR107" i="17"/>
  <c r="AR108" i="17"/>
  <c r="AR109" i="17"/>
  <c r="AR110" i="17"/>
  <c r="AR111" i="17"/>
  <c r="AR112" i="17"/>
  <c r="AR113" i="17"/>
  <c r="AR114" i="17"/>
  <c r="AR115" i="17"/>
  <c r="AR116" i="17"/>
  <c r="AR117" i="17"/>
  <c r="AR118" i="17"/>
  <c r="AR119" i="17"/>
  <c r="AR120" i="17"/>
  <c r="AR121" i="17"/>
  <c r="AR122" i="17"/>
  <c r="AR123" i="17"/>
  <c r="AR124" i="17"/>
  <c r="AR125" i="17"/>
  <c r="AR126" i="17"/>
  <c r="AR127" i="17"/>
  <c r="AR128" i="17"/>
  <c r="AR129" i="17"/>
  <c r="AR130" i="17"/>
  <c r="AR131" i="17"/>
  <c r="AR132" i="17"/>
  <c r="AR133" i="17"/>
  <c r="AR134" i="17"/>
  <c r="AR135" i="17"/>
  <c r="AR136" i="17"/>
  <c r="AR137" i="17"/>
  <c r="AR138" i="17"/>
  <c r="AR139" i="17"/>
  <c r="AR140" i="17"/>
  <c r="AR141" i="17"/>
  <c r="AR142" i="17"/>
  <c r="AR143" i="17"/>
  <c r="AR144" i="17"/>
  <c r="AR145" i="17"/>
  <c r="AR146" i="17"/>
  <c r="AR147" i="17"/>
  <c r="AR148" i="17"/>
  <c r="AR149" i="17"/>
  <c r="AR150" i="17"/>
  <c r="AR151" i="17"/>
  <c r="AR152" i="17"/>
  <c r="AR153" i="17"/>
  <c r="AR154" i="17"/>
  <c r="AR155" i="17"/>
  <c r="AR156" i="17"/>
  <c r="AR157" i="17"/>
  <c r="AR158" i="17"/>
  <c r="AR159" i="17"/>
  <c r="AR160" i="17"/>
  <c r="AR161" i="17"/>
  <c r="AR162" i="17"/>
  <c r="AR163" i="17"/>
  <c r="AR164" i="17"/>
  <c r="AR165" i="17"/>
  <c r="AR166" i="17"/>
  <c r="AR167" i="17"/>
  <c r="AR168" i="17"/>
  <c r="AR169" i="17"/>
  <c r="AR170" i="17"/>
  <c r="AR171" i="17"/>
  <c r="AR172" i="17"/>
  <c r="AR173" i="17"/>
  <c r="AR174" i="17"/>
  <c r="AR175" i="17"/>
  <c r="AR176" i="17"/>
  <c r="AR177" i="17"/>
  <c r="AR178" i="17"/>
  <c r="AR179" i="17"/>
  <c r="AR180" i="17"/>
  <c r="AR181" i="17"/>
  <c r="AR182" i="17"/>
  <c r="AR183" i="17"/>
  <c r="AR184" i="17"/>
  <c r="AR185" i="17"/>
  <c r="AR186" i="17"/>
  <c r="AR187" i="17"/>
  <c r="AR188" i="17"/>
  <c r="AR189" i="17"/>
  <c r="AR190" i="17"/>
  <c r="AR191" i="17"/>
  <c r="AR192" i="17"/>
  <c r="AR193" i="17"/>
  <c r="AR194" i="17"/>
  <c r="AR195" i="17"/>
  <c r="AR196" i="17"/>
  <c r="AR197" i="17"/>
  <c r="AR198" i="17"/>
  <c r="AR199" i="17"/>
  <c r="AR200" i="17"/>
  <c r="AR201" i="17"/>
  <c r="AR202" i="17"/>
  <c r="AR203" i="17"/>
  <c r="AR204" i="17"/>
  <c r="AR205" i="17"/>
  <c r="AR206" i="17"/>
  <c r="AR207" i="17"/>
  <c r="AR208" i="17"/>
  <c r="AR209" i="17"/>
  <c r="AR210" i="17"/>
  <c r="AR211" i="17"/>
  <c r="AR212" i="17"/>
  <c r="AR213" i="17"/>
  <c r="AR214" i="17"/>
  <c r="AR215" i="17"/>
  <c r="AR216" i="17"/>
  <c r="AR217" i="17"/>
  <c r="AR218" i="17"/>
  <c r="AR219" i="17"/>
  <c r="AR220" i="17"/>
  <c r="AR221" i="17"/>
  <c r="AR222" i="17"/>
  <c r="AR223" i="17"/>
  <c r="AR224" i="17"/>
  <c r="AR225" i="17"/>
  <c r="AR226" i="17"/>
  <c r="AR227" i="17"/>
  <c r="AR228" i="17"/>
  <c r="AR229" i="17"/>
  <c r="AR230" i="17"/>
  <c r="AR231" i="17"/>
  <c r="AR232" i="17"/>
  <c r="AR233" i="17"/>
  <c r="AR234" i="17"/>
  <c r="AR235" i="17"/>
  <c r="AR236" i="17"/>
  <c r="AR237" i="17"/>
  <c r="AR238" i="17"/>
  <c r="AR239" i="17"/>
  <c r="AR2" i="17"/>
  <c r="BA17" i="4" l="1" a="1"/>
  <c r="BA17" i="4" s="1"/>
  <c r="BA133" i="4" a="1"/>
  <c r="BA133" i="4" s="1"/>
  <c r="BA9" i="4" a="1"/>
  <c r="BA9" i="4" s="1"/>
  <c r="BA59" i="4" a="1"/>
  <c r="BA59" i="4" s="1"/>
  <c r="BA117" i="4" a="1"/>
  <c r="BA117" i="4" s="1"/>
  <c r="BA146" i="4" a="1"/>
  <c r="BA146" i="4" s="1"/>
  <c r="BA64" i="4" a="1"/>
  <c r="BA64" i="4" s="1"/>
  <c r="BA13" i="4" a="1"/>
  <c r="BA13" i="4" s="1"/>
  <c r="BA116" i="4" a="1"/>
  <c r="BA116" i="4" s="1"/>
  <c r="BA71" i="4" a="1"/>
  <c r="BA71" i="4" s="1"/>
  <c r="BA105" i="4" a="1"/>
  <c r="BA105" i="4" s="1"/>
  <c r="BA15" i="4" a="1"/>
  <c r="BA15" i="4" s="1"/>
  <c r="BA50" i="4" a="1"/>
  <c r="BA50" i="4" s="1"/>
  <c r="BA8" i="4" a="1"/>
  <c r="BA8" i="4" s="1"/>
  <c r="BA150" i="4" a="1"/>
  <c r="BA150" i="4" s="1"/>
  <c r="BA121" i="4" a="1"/>
  <c r="BA121" i="4" s="1"/>
  <c r="BA141" i="4" a="1"/>
  <c r="BA141" i="4" s="1"/>
  <c r="BA31" i="4" a="1"/>
  <c r="BA31" i="4" s="1"/>
  <c r="BA122" i="4" a="1"/>
  <c r="BA122" i="4" s="1"/>
  <c r="BA90" i="4" a="1"/>
  <c r="BA90" i="4" s="1"/>
  <c r="BA81" i="4" a="1"/>
  <c r="BA81" i="4" s="1"/>
  <c r="BA106" i="4" a="1"/>
  <c r="BA106" i="4" s="1"/>
  <c r="BA39" i="4" a="1"/>
  <c r="BA39" i="4" s="1"/>
  <c r="BA148" i="4" a="1"/>
  <c r="BA148" i="4" s="1"/>
  <c r="BA5" i="4" a="1"/>
  <c r="BA5" i="4" s="1"/>
  <c r="BA112" i="4" a="1"/>
  <c r="BA112" i="4" s="1"/>
  <c r="BA72" i="4" a="1"/>
  <c r="BA72" i="4" s="1"/>
  <c r="BA18" i="4" a="1"/>
  <c r="BA18" i="4" s="1"/>
  <c r="BA161" i="4" a="1"/>
  <c r="BA161" i="4" s="1"/>
  <c r="BA96" i="4" a="1"/>
  <c r="BA96" i="4" s="1"/>
  <c r="BA102" i="4" a="1"/>
  <c r="BA102" i="4" s="1"/>
  <c r="BA101" i="4" a="1"/>
  <c r="BA101" i="4" s="1"/>
  <c r="BA41" i="4" a="1"/>
  <c r="BA41" i="4" s="1"/>
  <c r="BA80" i="4" a="1"/>
  <c r="BA80" i="4" s="1"/>
  <c r="BA45" i="4" a="1"/>
  <c r="BA45" i="4" s="1"/>
  <c r="BA88" i="4" a="1"/>
  <c r="BA88" i="4" s="1"/>
  <c r="BA119" i="4" a="1"/>
  <c r="BA119" i="4" s="1"/>
  <c r="BA14" i="4" a="1"/>
  <c r="BA14" i="4" s="1"/>
  <c r="BA66" i="4" a="1"/>
  <c r="BA66" i="4" s="1"/>
  <c r="BA147" i="4" a="1"/>
  <c r="BA147" i="4" s="1"/>
  <c r="BA6" i="4" a="1"/>
  <c r="BA6" i="4" s="1"/>
  <c r="BA130" i="4" a="1"/>
  <c r="BA130" i="4" s="1"/>
  <c r="BA34" i="4" a="1"/>
  <c r="BA34" i="4" s="1"/>
  <c r="BA124" i="4" a="1"/>
  <c r="BA124" i="4" s="1"/>
  <c r="BA156" i="4" a="1"/>
  <c r="BA156" i="4" s="1"/>
  <c r="BA83" i="4" a="1"/>
  <c r="BA83" i="4" s="1"/>
  <c r="BA11" i="4" a="1"/>
  <c r="BA11" i="4" s="1"/>
  <c r="BA75" i="4" a="1"/>
  <c r="BA75" i="4" s="1"/>
  <c r="BA103" i="4" a="1"/>
  <c r="BA103" i="4" s="1"/>
  <c r="BA155" i="4" a="1"/>
  <c r="BA155" i="4" s="1"/>
  <c r="BA132" i="4" a="1"/>
  <c r="BA132" i="4" s="1"/>
  <c r="BA35" i="4" a="1"/>
  <c r="BA35" i="4" s="1"/>
  <c r="BA157" i="4" a="1"/>
  <c r="BA157" i="4" s="1"/>
  <c r="AW172" i="23"/>
  <c r="AY492" i="23"/>
  <c r="AW503" i="23"/>
  <c r="AW372" i="23"/>
  <c r="AW652" i="23"/>
  <c r="AY179" i="23"/>
  <c r="AW179" i="23"/>
  <c r="AY68" i="23"/>
  <c r="AY57" i="23"/>
  <c r="AY247" i="23"/>
  <c r="AY310" i="23"/>
  <c r="AW622" i="23"/>
  <c r="AY666" i="23"/>
  <c r="AW218" i="23"/>
  <c r="AW194" i="23"/>
  <c r="AW278" i="23"/>
  <c r="AY530" i="23"/>
  <c r="AY597" i="23"/>
  <c r="AW259" i="23"/>
  <c r="AY543" i="23"/>
  <c r="AY318" i="23"/>
  <c r="AY647" i="23"/>
  <c r="AW606" i="23"/>
  <c r="AY639" i="23"/>
  <c r="AW41" i="23"/>
  <c r="AY604" i="23"/>
  <c r="AW65" i="23"/>
  <c r="AW637" i="23"/>
  <c r="AY461" i="23"/>
  <c r="AY349" i="23"/>
  <c r="AW49" i="23"/>
  <c r="AY29" i="23"/>
  <c r="AY429" i="23"/>
  <c r="AY33" i="23"/>
  <c r="AW33" i="23"/>
  <c r="AY38" i="23"/>
  <c r="AW38" i="23"/>
  <c r="AY573" i="23"/>
  <c r="AY655" i="23"/>
  <c r="AY201" i="23"/>
  <c r="AW201" i="23"/>
  <c r="AY209" i="23"/>
  <c r="AW209" i="23"/>
  <c r="AY569" i="23"/>
  <c r="AW345" i="23"/>
  <c r="AW474" i="23"/>
  <c r="AY167" i="23"/>
  <c r="AW167" i="23"/>
  <c r="AY471" i="23"/>
  <c r="AW471" i="23"/>
  <c r="AY31" i="23"/>
  <c r="AW31" i="23"/>
  <c r="AY393" i="23"/>
  <c r="AW393" i="23"/>
  <c r="AY619" i="23"/>
  <c r="AW619" i="23"/>
  <c r="AY371" i="23"/>
  <c r="AW371" i="23"/>
  <c r="AY275" i="23"/>
  <c r="AW275" i="23"/>
  <c r="AY505" i="23"/>
  <c r="AW505" i="23"/>
  <c r="AY279" i="23"/>
  <c r="AW279" i="23"/>
  <c r="AY54" i="23"/>
  <c r="AW54" i="23"/>
  <c r="AY62" i="23"/>
  <c r="AW62" i="23"/>
  <c r="AY365" i="23"/>
  <c r="AW365" i="23"/>
  <c r="AY203" i="23"/>
  <c r="AW203" i="23"/>
  <c r="AY281" i="23"/>
  <c r="AW281" i="23"/>
  <c r="AY189" i="23"/>
  <c r="AW189" i="23"/>
  <c r="AW565" i="23"/>
  <c r="AY565" i="23"/>
  <c r="AY369" i="23"/>
  <c r="AW369" i="23"/>
  <c r="AY455" i="23"/>
  <c r="AW455" i="23"/>
  <c r="AY292" i="23"/>
  <c r="AW292" i="23"/>
  <c r="AY207" i="23"/>
  <c r="AW207" i="23"/>
  <c r="AY626" i="23"/>
  <c r="AW626" i="23"/>
  <c r="AY381" i="23"/>
  <c r="AW381" i="23"/>
  <c r="AY197" i="23"/>
  <c r="AW197" i="23"/>
  <c r="AW661" i="23"/>
  <c r="AY661" i="23"/>
  <c r="AY377" i="23"/>
  <c r="AW377" i="23"/>
  <c r="AY60" i="23"/>
  <c r="AW60" i="23"/>
  <c r="AY36" i="23"/>
  <c r="AW36" i="23"/>
  <c r="AY387" i="23"/>
  <c r="AW387" i="23"/>
  <c r="AY52" i="23"/>
  <c r="AW52" i="23"/>
  <c r="AY385" i="23"/>
  <c r="AW385" i="23"/>
  <c r="AY199" i="23"/>
  <c r="AW199" i="23"/>
  <c r="AW600" i="23"/>
  <c r="AY600" i="23"/>
  <c r="AW456" i="23"/>
  <c r="AY456" i="23"/>
  <c r="AW593" i="23"/>
  <c r="AY593" i="23"/>
  <c r="AW453" i="23"/>
  <c r="AY453" i="23"/>
  <c r="AW91" i="23"/>
  <c r="AY91" i="23"/>
  <c r="AW299" i="23"/>
  <c r="AY299" i="23"/>
  <c r="AW340" i="23"/>
  <c r="AY340" i="23"/>
  <c r="AW273" i="23"/>
  <c r="AY273" i="23"/>
  <c r="AW635" i="23"/>
  <c r="AY635" i="23"/>
  <c r="AW531" i="23"/>
  <c r="AY531" i="23"/>
  <c r="AY131" i="23"/>
  <c r="AW131" i="23"/>
  <c r="AY46" i="23"/>
  <c r="AW46" i="23"/>
  <c r="AY284" i="23"/>
  <c r="AW284" i="23"/>
  <c r="AY439" i="23"/>
  <c r="AW439" i="23"/>
  <c r="AY268" i="23"/>
  <c r="AW268" i="23"/>
  <c r="AY610" i="23"/>
  <c r="AW610" i="23"/>
  <c r="AY494" i="23"/>
  <c r="AW494" i="23"/>
  <c r="AY159" i="23"/>
  <c r="AW159" i="23"/>
  <c r="AY25" i="23"/>
  <c r="AW25" i="23"/>
  <c r="AW339" i="23"/>
  <c r="AY339" i="23"/>
  <c r="AW641" i="23"/>
  <c r="AY641" i="23"/>
  <c r="AW671" i="23"/>
  <c r="AY671" i="23"/>
  <c r="AW153" i="23"/>
  <c r="AY153" i="23"/>
  <c r="AW554" i="23"/>
  <c r="AY554" i="23"/>
  <c r="AW445" i="23"/>
  <c r="AY445" i="23"/>
  <c r="AW69" i="23"/>
  <c r="AY69" i="23"/>
  <c r="AW571" i="23"/>
  <c r="AY571" i="23"/>
  <c r="AW469" i="23"/>
  <c r="AY469" i="23"/>
  <c r="AW338" i="23"/>
  <c r="AY338" i="23"/>
  <c r="AW480" i="23"/>
  <c r="AY480" i="23"/>
  <c r="AW441" i="23"/>
  <c r="AY441" i="23"/>
  <c r="AW449" i="23"/>
  <c r="AY449" i="23"/>
  <c r="AW303" i="23"/>
  <c r="AY303" i="23"/>
  <c r="AW307" i="23"/>
  <c r="AY307" i="23"/>
  <c r="AW473" i="23"/>
  <c r="AY473" i="23"/>
  <c r="AW485" i="23"/>
  <c r="AY485" i="23"/>
  <c r="AW562" i="23"/>
  <c r="AY562" i="23"/>
  <c r="AW487" i="23"/>
  <c r="AY487" i="23"/>
  <c r="AW149" i="23"/>
  <c r="AY149" i="23"/>
  <c r="AW547" i="23"/>
  <c r="AY547" i="23"/>
  <c r="AW81" i="23"/>
  <c r="AY81" i="23"/>
  <c r="AW659" i="23"/>
  <c r="AY659" i="23"/>
  <c r="AW85" i="23"/>
  <c r="AY85" i="23"/>
  <c r="AW295" i="23"/>
  <c r="AY295" i="23"/>
  <c r="AW330" i="23"/>
  <c r="AY330" i="23"/>
  <c r="AW523" i="23"/>
  <c r="AY523" i="23"/>
  <c r="AW89" i="23"/>
  <c r="AY89" i="23"/>
  <c r="AW396" i="23"/>
  <c r="AY396" i="23"/>
  <c r="AW442" i="23"/>
  <c r="AY442" i="23"/>
  <c r="AW420" i="23"/>
  <c r="AY420" i="23"/>
  <c r="AW643" i="23"/>
  <c r="AY643" i="23"/>
  <c r="AW458" i="23"/>
  <c r="AY458" i="23"/>
  <c r="AW542" i="23"/>
  <c r="AY542" i="23"/>
  <c r="AY361" i="23"/>
  <c r="AW361" i="23"/>
  <c r="AY115" i="23"/>
  <c r="AW115" i="23"/>
  <c r="AY103" i="23"/>
  <c r="AW103" i="23"/>
  <c r="AW353" i="23"/>
  <c r="AY353" i="23"/>
  <c r="AW537" i="23"/>
  <c r="AY537" i="23"/>
  <c r="AY272" i="23"/>
  <c r="AW272" i="23"/>
  <c r="AY616" i="23"/>
  <c r="AW616" i="23"/>
  <c r="AY288" i="23"/>
  <c r="AW288" i="23"/>
  <c r="AW26" i="23"/>
  <c r="AY26" i="23"/>
  <c r="AW328" i="23"/>
  <c r="AY328" i="23"/>
  <c r="AW354" i="23"/>
  <c r="AY354" i="23"/>
  <c r="AY489" i="23"/>
  <c r="AW489" i="23"/>
  <c r="AW347" i="23"/>
  <c r="AY347" i="23"/>
  <c r="AY392" i="23"/>
  <c r="AW392" i="23"/>
  <c r="AY164" i="23"/>
  <c r="AW164" i="23"/>
  <c r="AY119" i="23"/>
  <c r="AW119" i="23"/>
  <c r="AY397" i="23"/>
  <c r="AW397" i="23"/>
  <c r="AY297" i="23"/>
  <c r="AW297" i="23"/>
  <c r="AY99" i="23"/>
  <c r="AW99" i="23"/>
  <c r="AY664" i="23"/>
  <c r="AW664" i="23"/>
  <c r="AY510" i="23"/>
  <c r="AW510" i="23"/>
  <c r="AW545" i="23"/>
  <c r="AY545" i="23"/>
  <c r="AW332" i="23"/>
  <c r="AY332" i="23"/>
  <c r="AW692" i="23"/>
  <c r="AY692" i="23"/>
  <c r="AW558" i="23"/>
  <c r="AY558" i="23"/>
  <c r="AW633" i="23"/>
  <c r="AY633" i="23"/>
  <c r="AW351" i="23"/>
  <c r="AY351" i="23"/>
  <c r="AW327" i="23"/>
  <c r="AY327" i="23"/>
  <c r="AW335" i="23"/>
  <c r="AY335" i="23"/>
  <c r="AW437" i="23"/>
  <c r="AY437" i="23"/>
  <c r="AW380" i="23"/>
  <c r="AY380" i="23"/>
  <c r="AW73" i="23"/>
  <c r="AY73" i="23"/>
  <c r="AW290" i="23"/>
  <c r="AY290" i="23"/>
  <c r="AW27" i="23"/>
  <c r="AY27" i="23"/>
  <c r="AW521" i="23"/>
  <c r="AY521" i="23"/>
  <c r="AW679" i="23"/>
  <c r="AY679" i="23"/>
  <c r="AW460" i="23"/>
  <c r="AY460" i="23"/>
  <c r="AW331" i="23"/>
  <c r="AY331" i="23"/>
  <c r="AW323" i="23"/>
  <c r="AY323" i="23"/>
  <c r="AW477" i="23"/>
  <c r="AY477" i="23"/>
  <c r="AW524" i="23"/>
  <c r="AY524" i="23"/>
  <c r="AW675" i="23"/>
  <c r="AY675" i="23"/>
  <c r="AW77" i="23"/>
  <c r="AY77" i="23"/>
  <c r="AW329" i="23"/>
  <c r="AY329" i="23"/>
  <c r="AW534" i="23"/>
  <c r="AY534" i="23"/>
  <c r="AW79" i="23"/>
  <c r="AY79" i="23"/>
  <c r="AW700" i="23"/>
  <c r="AY700" i="23"/>
  <c r="AW67" i="23"/>
  <c r="AY67" i="23"/>
  <c r="AW667" i="23"/>
  <c r="AY667" i="23"/>
  <c r="AW334" i="23"/>
  <c r="AY334" i="23"/>
  <c r="AW550" i="23"/>
  <c r="AY550" i="23"/>
  <c r="AW71" i="23"/>
  <c r="AY71" i="23"/>
  <c r="AW609" i="23"/>
  <c r="AY609" i="23"/>
  <c r="AW315" i="23"/>
  <c r="AY315" i="23"/>
  <c r="AW522" i="23"/>
  <c r="AY522" i="23"/>
  <c r="AW596" i="23"/>
  <c r="AY596" i="23"/>
  <c r="AW145" i="23"/>
  <c r="AY145" i="23"/>
  <c r="AW576" i="23"/>
  <c r="AY576" i="23"/>
  <c r="AW672" i="23"/>
  <c r="AY672" i="23"/>
  <c r="AW341" i="23"/>
  <c r="AY341" i="23"/>
  <c r="AW580" i="23"/>
  <c r="AY580" i="23"/>
  <c r="AW433" i="23"/>
  <c r="AY433" i="23"/>
  <c r="AW311" i="23"/>
  <c r="AY311" i="23"/>
  <c r="AW465" i="23"/>
  <c r="AY465" i="23"/>
  <c r="AW538" i="23"/>
  <c r="AY538" i="23"/>
  <c r="AW319" i="23"/>
  <c r="AY319" i="23"/>
  <c r="AW75" i="23"/>
  <c r="AY75" i="23"/>
  <c r="AW333" i="23"/>
  <c r="AY333" i="23"/>
  <c r="AW566" i="23"/>
  <c r="AY566" i="23"/>
  <c r="AW364" i="23"/>
  <c r="AY364" i="23"/>
  <c r="AW701" i="23"/>
  <c r="AY701" i="23"/>
  <c r="AW83" i="23"/>
  <c r="AY83" i="23"/>
  <c r="AW624" i="23"/>
  <c r="AY624" i="23"/>
  <c r="AW343" i="23"/>
  <c r="AY343" i="23"/>
  <c r="AW651" i="23"/>
  <c r="AY651" i="23"/>
  <c r="AW87" i="23"/>
  <c r="AY87" i="23"/>
  <c r="AW157" i="23"/>
  <c r="AY157" i="23"/>
  <c r="AW418" i="23"/>
  <c r="AY418" i="23"/>
  <c r="AW526" i="23"/>
  <c r="AY526" i="23"/>
  <c r="AW501" i="23"/>
  <c r="AY501" i="23"/>
  <c r="AW337" i="23"/>
  <c r="AY337" i="23"/>
  <c r="AW648" i="23"/>
  <c r="AY648" i="23"/>
  <c r="AY44" i="23"/>
  <c r="AW44" i="23"/>
  <c r="AY135" i="23"/>
  <c r="AW135" i="23"/>
  <c r="AY403" i="23"/>
  <c r="AW403" i="23"/>
  <c r="AY196" i="23"/>
  <c r="AW196" i="23"/>
  <c r="AY603" i="23"/>
  <c r="AW603" i="23"/>
  <c r="AY632" i="23"/>
  <c r="AW632" i="23"/>
  <c r="AW336" i="23"/>
  <c r="AY336" i="23"/>
  <c r="AW457" i="23"/>
  <c r="AY457" i="23"/>
  <c r="GZ61" i="18"/>
  <c r="HJ65" i="18"/>
  <c r="HJ54" i="18"/>
  <c r="HJ69" i="18"/>
  <c r="HJ62" i="18"/>
  <c r="HJ47" i="18"/>
  <c r="HJ50" i="18"/>
  <c r="HJ64" i="18"/>
  <c r="HB63" i="18"/>
  <c r="HJ35" i="18"/>
  <c r="HJ55" i="18"/>
  <c r="HJ58" i="18"/>
  <c r="HJ57" i="18"/>
  <c r="HJ68" i="18"/>
  <c r="GZ60" i="18"/>
  <c r="HJ46" i="18"/>
  <c r="HJ51" i="18"/>
  <c r="HB37" i="18"/>
  <c r="HJ6" i="18"/>
  <c r="HJ9" i="18"/>
  <c r="HJ36" i="18"/>
  <c r="GU38" i="18"/>
  <c r="HJ8" i="18"/>
  <c r="GZ11" i="18"/>
  <c r="HE23" i="18"/>
  <c r="HJ13" i="18"/>
  <c r="GZ17" i="18"/>
  <c r="HJ28" i="18"/>
  <c r="HJ32" i="18"/>
  <c r="HJ29" i="18"/>
  <c r="HJ33" i="18"/>
  <c r="HJ19" i="18"/>
  <c r="HJ15" i="18"/>
  <c r="HJ22" i="18"/>
  <c r="HJ5" i="18"/>
  <c r="GZ31" i="18"/>
  <c r="HB25" i="18"/>
  <c r="HJ7" i="18"/>
  <c r="HE24" i="18"/>
  <c r="O2" i="12"/>
  <c r="C2" i="12"/>
  <c r="P2" i="12"/>
  <c r="D2" i="12"/>
  <c r="E2" i="12"/>
  <c r="F2" i="12"/>
  <c r="G2" i="12"/>
  <c r="I2" i="12"/>
  <c r="J2" i="12"/>
  <c r="K2" i="12"/>
  <c r="L2" i="12"/>
  <c r="M2" i="12"/>
  <c r="N2" i="12"/>
  <c r="H2" i="12"/>
  <c r="Q2" i="12"/>
  <c r="Y2" i="12"/>
  <c r="V2" i="12"/>
  <c r="T2" i="12"/>
  <c r="U2" i="12"/>
  <c r="S2" i="12"/>
  <c r="W2" i="12"/>
  <c r="AO4" i="24" l="1"/>
  <c r="AO6" i="24"/>
  <c r="AO6" i="24" a="1"/>
  <c r="AN4" i="24"/>
  <c r="AN6" i="24"/>
  <c r="AO4" i="24" a="1"/>
  <c r="AI5" i="24"/>
  <c r="AN5" i="24"/>
  <c r="AM6" i="24"/>
  <c r="AK5" i="24"/>
  <c r="AM5" i="24"/>
  <c r="AN6" i="24" a="1"/>
  <c r="AM4" i="24"/>
  <c r="AO5" i="24"/>
  <c r="AK4" i="24"/>
  <c r="AO5" i="24" a="1"/>
  <c r="AK6" i="24"/>
  <c r="AI6" i="24"/>
  <c r="AK4" i="24" a="1"/>
  <c r="AL4" i="24"/>
  <c r="AM4" i="24" a="1"/>
  <c r="AN4" i="24" a="1"/>
  <c r="AK6" i="24" a="1"/>
  <c r="AL6" i="24"/>
  <c r="AM6" i="24" a="1"/>
  <c r="AI4" i="24"/>
  <c r="AK5" i="24" a="1"/>
  <c r="AL5" i="24"/>
  <c r="AM5" i="24" a="1"/>
  <c r="AN5" i="24" a="1"/>
</calcChain>
</file>

<file path=xl/comments1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10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2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3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4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5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6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7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8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9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<sst xmlns="http://schemas.openxmlformats.org/spreadsheetml/2006/main" count="4526" uniqueCount="1966">
  <si>
    <t>USM</t>
  </si>
  <si>
    <t>CSI</t>
  </si>
  <si>
    <t>NWC</t>
  </si>
  <si>
    <t>UAM</t>
  </si>
  <si>
    <t>L&amp;C</t>
  </si>
  <si>
    <t>BGSU</t>
  </si>
  <si>
    <t>MTSU</t>
  </si>
  <si>
    <t>PLNU</t>
  </si>
  <si>
    <t>Head to Head</t>
  </si>
  <si>
    <t>H/L</t>
  </si>
  <si>
    <t>7th Tourn.</t>
  </si>
  <si>
    <t>8th Tourn.</t>
  </si>
  <si>
    <t xml:space="preserve">Novice Indivudual </t>
  </si>
  <si>
    <t>USM (9/25-26)</t>
  </si>
  <si>
    <t>CSI (9/24-25)</t>
  </si>
  <si>
    <t>NW College (9/24-25)</t>
  </si>
  <si>
    <t>UAM (10/8-10)</t>
  </si>
  <si>
    <t>L &amp; C / Whitman (10/8-10)</t>
  </si>
  <si>
    <t>BGSU (10/16-17)</t>
  </si>
  <si>
    <t>MTSU (10/22-23)</t>
  </si>
  <si>
    <t>PLNU (10/22-23)</t>
  </si>
  <si>
    <t>over 6/2nd host</t>
  </si>
  <si>
    <t>Total Points</t>
  </si>
  <si>
    <t>Tournament Count</t>
  </si>
  <si>
    <t>Best Top 6</t>
  </si>
  <si>
    <t>1st Tie Breaker</t>
  </si>
  <si>
    <t>2nd Tie Breaker</t>
  </si>
  <si>
    <t>3rd Tie Breaker</t>
  </si>
  <si>
    <t>4th Tie Breaker</t>
  </si>
  <si>
    <t>5th Tie Breaker</t>
  </si>
  <si>
    <t>ACU</t>
  </si>
  <si>
    <t>UT- Jenkins</t>
  </si>
  <si>
    <t>Lee- Kinder</t>
  </si>
  <si>
    <t>UCA- King</t>
  </si>
  <si>
    <t>BU</t>
  </si>
  <si>
    <t>OkBU- Webber</t>
  </si>
  <si>
    <t>LTU- Dean</t>
  </si>
  <si>
    <t>DBU</t>
  </si>
  <si>
    <t>SMU- Waite</t>
  </si>
  <si>
    <t>USM- Duley</t>
  </si>
  <si>
    <t>ETBU</t>
  </si>
  <si>
    <t>UU- Huddleston</t>
  </si>
  <si>
    <t>HPU</t>
  </si>
  <si>
    <t>SFA- Kemp</t>
  </si>
  <si>
    <t>LC- Baugh</t>
  </si>
  <si>
    <t>JSCC</t>
  </si>
  <si>
    <t>LTU- Kruskie</t>
  </si>
  <si>
    <t>UU- Thompson</t>
  </si>
  <si>
    <t>BPCC- Stoneman</t>
  </si>
  <si>
    <t>LSUS</t>
  </si>
  <si>
    <t>OkBU- Pipes</t>
  </si>
  <si>
    <t>UU- Sheilley</t>
  </si>
  <si>
    <t>NACC- Ivy</t>
  </si>
  <si>
    <t>LTU</t>
  </si>
  <si>
    <t>WhU- Lorenc</t>
  </si>
  <si>
    <t>ACU- Kahongo</t>
  </si>
  <si>
    <t>MSU</t>
  </si>
  <si>
    <t>LCC- Brown</t>
  </si>
  <si>
    <t>UT- Winningham</t>
  </si>
  <si>
    <t>WhU- Plunkett</t>
  </si>
  <si>
    <t>CoM- Pannell</t>
  </si>
  <si>
    <t>LCC- Mahoney</t>
  </si>
  <si>
    <t>LCC- Tovar</t>
  </si>
  <si>
    <t>MiSU- Kroneberger</t>
  </si>
  <si>
    <t>UU- Geary</t>
  </si>
  <si>
    <t>BPCC- Robison</t>
  </si>
  <si>
    <t>OKBU- Jenkins</t>
  </si>
  <si>
    <t>OKBU- Kolacny</t>
  </si>
  <si>
    <t>OKBU- Witt</t>
  </si>
  <si>
    <t>PU- Powell</t>
  </si>
  <si>
    <t>SMU</t>
  </si>
  <si>
    <t>SMU- Hazen</t>
  </si>
  <si>
    <t>SMU- LaRoe</t>
  </si>
  <si>
    <t>UA</t>
  </si>
  <si>
    <t>UA- Appleton</t>
  </si>
  <si>
    <t>UA- Hubbard</t>
  </si>
  <si>
    <t>UA- Jamison</t>
  </si>
  <si>
    <t>UA- Onisei</t>
  </si>
  <si>
    <t>UF</t>
  </si>
  <si>
    <t>UF- Benerjee</t>
  </si>
  <si>
    <t>UNT</t>
  </si>
  <si>
    <t>UNT- Posca</t>
  </si>
  <si>
    <t>UTK</t>
  </si>
  <si>
    <t>UTK- Deshpande</t>
  </si>
  <si>
    <t>UTK- Ober</t>
  </si>
  <si>
    <t>UTK- Thurber</t>
  </si>
  <si>
    <t>UTK- Wilson</t>
  </si>
  <si>
    <t>WCU</t>
  </si>
  <si>
    <t>WCU- Abner</t>
  </si>
  <si>
    <t>WCU- Bilich</t>
  </si>
  <si>
    <t>WCU- Croft</t>
  </si>
  <si>
    <t>WCU- Gilbertson</t>
  </si>
  <si>
    <t>WCU- Rogers</t>
  </si>
  <si>
    <t>Program Code</t>
  </si>
  <si>
    <t>Program ( X - Community College) (I - Independent)</t>
  </si>
  <si>
    <t xml:space="preserve">Tournament Code </t>
  </si>
  <si>
    <t xml:space="preserve">Tournament </t>
  </si>
  <si>
    <t xml:space="preserve"> </t>
  </si>
  <si>
    <t>Abilene Christian University</t>
  </si>
  <si>
    <t>University of Southern Mississippi</t>
  </si>
  <si>
    <t>ADA</t>
  </si>
  <si>
    <t>Angleton Debate Association (I)</t>
  </si>
  <si>
    <t>ADL</t>
  </si>
  <si>
    <t>American Debate League (I)</t>
  </si>
  <si>
    <t>ASU</t>
  </si>
  <si>
    <t>Arkansas State University</t>
  </si>
  <si>
    <t>AzCU</t>
  </si>
  <si>
    <t xml:space="preserve">Arizona Christian University </t>
  </si>
  <si>
    <t>BAC</t>
  </si>
  <si>
    <t>Belmont Abbey College</t>
  </si>
  <si>
    <t>L&amp;CC</t>
  </si>
  <si>
    <t>Lewis &amp; Clark College</t>
  </si>
  <si>
    <t>Bowling Green State University</t>
  </si>
  <si>
    <t>BHSU</t>
  </si>
  <si>
    <t>Black Hills State University</t>
  </si>
  <si>
    <t>BPCC</t>
  </si>
  <si>
    <t>Bossier Parish Community College (X)</t>
  </si>
  <si>
    <t>BrU</t>
  </si>
  <si>
    <t>Bradley University</t>
  </si>
  <si>
    <t>Point Loma Nazarene University</t>
  </si>
  <si>
    <t>BSU</t>
  </si>
  <si>
    <t>Boise State University</t>
  </si>
  <si>
    <t>CC</t>
  </si>
  <si>
    <t xml:space="preserve">Belmont University </t>
  </si>
  <si>
    <t>BuCC</t>
  </si>
  <si>
    <t>Butler Community College (X)</t>
  </si>
  <si>
    <t>East Texas Baptist University</t>
  </si>
  <si>
    <t>ButU</t>
  </si>
  <si>
    <t>Butler University</t>
  </si>
  <si>
    <t>DVC</t>
  </si>
  <si>
    <t>BuU</t>
  </si>
  <si>
    <t xml:space="preserve">Bushnell University </t>
  </si>
  <si>
    <t>LiC</t>
  </si>
  <si>
    <t>Linfield College</t>
  </si>
  <si>
    <t>CasC</t>
  </si>
  <si>
    <t>Casper College (X)</t>
  </si>
  <si>
    <t>CBU</t>
  </si>
  <si>
    <t>California Baptist University</t>
  </si>
  <si>
    <t>LCC</t>
  </si>
  <si>
    <t>Cypress College (X)</t>
  </si>
  <si>
    <t>SFCT</t>
  </si>
  <si>
    <t>CCC</t>
  </si>
  <si>
    <t>Contra Costa College (X)</t>
  </si>
  <si>
    <t>PacU</t>
  </si>
  <si>
    <t>CCU</t>
  </si>
  <si>
    <t>Colorado Christian University</t>
  </si>
  <si>
    <t>ChC</t>
  </si>
  <si>
    <t>Chabot College (X)</t>
  </si>
  <si>
    <t>CPH</t>
  </si>
  <si>
    <t>California State Polytechnical University, Humboldt</t>
  </si>
  <si>
    <t>OSU</t>
  </si>
  <si>
    <t>Oregon State University</t>
  </si>
  <si>
    <t>College of Southern Idaho (X)</t>
  </si>
  <si>
    <t>CSLB</t>
  </si>
  <si>
    <t>California State Long Beach</t>
  </si>
  <si>
    <t>CSUC</t>
  </si>
  <si>
    <t>California State University- Chico</t>
  </si>
  <si>
    <t>CSUN</t>
  </si>
  <si>
    <t>California State University, Northridge</t>
  </si>
  <si>
    <t>CUI</t>
  </si>
  <si>
    <t>Concordia University Irvine</t>
  </si>
  <si>
    <t>UCA</t>
  </si>
  <si>
    <t>CWI</t>
  </si>
  <si>
    <t>College of Western Idaho (X)</t>
  </si>
  <si>
    <t>Dallas Baptist University</t>
  </si>
  <si>
    <t>DiU</t>
  </si>
  <si>
    <t>Dillard University</t>
  </si>
  <si>
    <t>DU</t>
  </si>
  <si>
    <t>Drury University</t>
  </si>
  <si>
    <t>DuqU</t>
  </si>
  <si>
    <t>Duquesne University</t>
  </si>
  <si>
    <t>Diablo Valley College (X)</t>
  </si>
  <si>
    <t>EaWU</t>
  </si>
  <si>
    <t>Eastern Washington University</t>
  </si>
  <si>
    <t>ECC</t>
  </si>
  <si>
    <t>El Camino College (X)</t>
  </si>
  <si>
    <t>EPCC</t>
  </si>
  <si>
    <t>El Paso Community College (X)</t>
  </si>
  <si>
    <t>FC</t>
  </si>
  <si>
    <t>Fullerton College</t>
  </si>
  <si>
    <t>FCC</t>
  </si>
  <si>
    <t>Fresno City College (X)</t>
  </si>
  <si>
    <t>FHU</t>
  </si>
  <si>
    <t>Freed-Hardeman University</t>
  </si>
  <si>
    <t>FSCJ</t>
  </si>
  <si>
    <t>Florida State College - Jacksonville (X)</t>
  </si>
  <si>
    <t>FSU</t>
  </si>
  <si>
    <t xml:space="preserve">Florida State University </t>
  </si>
  <si>
    <t>FSUF</t>
  </si>
  <si>
    <t>Ferris State University Forensics</t>
  </si>
  <si>
    <t>GAC</t>
  </si>
  <si>
    <t>Gustavus Adolphus College</t>
  </si>
  <si>
    <t>GC</t>
  </si>
  <si>
    <t>Grossmont College (X)</t>
  </si>
  <si>
    <t>GCC</t>
  </si>
  <si>
    <t>Grove City College</t>
  </si>
  <si>
    <t>GCU</t>
  </si>
  <si>
    <t>Grand Canyon University</t>
  </si>
  <si>
    <t>GIT</t>
  </si>
  <si>
    <t>Georgia Institute of Technology</t>
  </si>
  <si>
    <t>GTU</t>
  </si>
  <si>
    <t>Georgia Tech University</t>
  </si>
  <si>
    <t>HiC</t>
  </si>
  <si>
    <t>Hillsdale College</t>
  </si>
  <si>
    <t>HoU</t>
  </si>
  <si>
    <t>Hofstra University</t>
  </si>
  <si>
    <t>Howard Payne Univeristy</t>
  </si>
  <si>
    <t>IC</t>
  </si>
  <si>
    <t xml:space="preserve">Ithaca College </t>
  </si>
  <si>
    <t>ISU</t>
  </si>
  <si>
    <t>Idaho State University</t>
  </si>
  <si>
    <t>IVC</t>
  </si>
  <si>
    <t>Irvine Valley College (X)</t>
  </si>
  <si>
    <t>JCU</t>
  </si>
  <si>
    <t>John Carroll University</t>
  </si>
  <si>
    <t>Jefferson State Community College (X)</t>
  </si>
  <si>
    <t>KWU</t>
  </si>
  <si>
    <t>Kansas Wesleyan University</t>
  </si>
  <si>
    <t>LACC</t>
  </si>
  <si>
    <t>Los Angeles City College (X)</t>
  </si>
  <si>
    <t>Louisiana College (new name Louisiana Christian University)</t>
  </si>
  <si>
    <t>Lower Columbia College (X)</t>
  </si>
  <si>
    <t>Lee</t>
  </si>
  <si>
    <t>Lee College (X)</t>
  </si>
  <si>
    <t>LPC</t>
  </si>
  <si>
    <t>Las Positas College (X)</t>
  </si>
  <si>
    <t>LPDA</t>
  </si>
  <si>
    <t>Lincoln-Polaris Debate Association (I)</t>
  </si>
  <si>
    <t>LSCO</t>
  </si>
  <si>
    <t>Lamar State College- Orange (X)</t>
  </si>
  <si>
    <t xml:space="preserve">LSU </t>
  </si>
  <si>
    <t>Louisiana State University</t>
  </si>
  <si>
    <t xml:space="preserve">Louisiana State University-Shreveport </t>
  </si>
  <si>
    <t xml:space="preserve">Louisiana Tech University </t>
  </si>
  <si>
    <t>LU</t>
  </si>
  <si>
    <t>Lynn University</t>
  </si>
  <si>
    <t>MarU</t>
  </si>
  <si>
    <t xml:space="preserve">Marion University </t>
  </si>
  <si>
    <t>MHCC</t>
  </si>
  <si>
    <t>Mt. Hood Community College (X)</t>
  </si>
  <si>
    <t>MJC</t>
  </si>
  <si>
    <t>Modesto Junior College (X)</t>
  </si>
  <si>
    <t>MoC</t>
  </si>
  <si>
    <t>Morehouse College</t>
  </si>
  <si>
    <t>MSAC</t>
  </si>
  <si>
    <t>Mt. San Antonio College (X)</t>
  </si>
  <si>
    <t>MSCC</t>
  </si>
  <si>
    <t>Motlow State Community College (X)</t>
  </si>
  <si>
    <t>MSD</t>
  </si>
  <si>
    <t>Maricopa Speech &amp; Debate (Maricopa Community College) (X)</t>
  </si>
  <si>
    <t>MslU</t>
  </si>
  <si>
    <t xml:space="preserve">Marshall University </t>
  </si>
  <si>
    <t>Mississippi State University</t>
  </si>
  <si>
    <t>MSUM</t>
  </si>
  <si>
    <t>Minnesota State University, Mankato</t>
  </si>
  <si>
    <t>MTCC</t>
  </si>
  <si>
    <t>McDowell Technical Community College (X)</t>
  </si>
  <si>
    <t xml:space="preserve">Middle Tennessee State University </t>
  </si>
  <si>
    <t>MU</t>
  </si>
  <si>
    <t>Mercer University</t>
  </si>
  <si>
    <t>MuSU</t>
  </si>
  <si>
    <t>Murray State University</t>
  </si>
  <si>
    <t>MuU</t>
  </si>
  <si>
    <t>Muskingum University</t>
  </si>
  <si>
    <t>MVC</t>
  </si>
  <si>
    <t>Missouri Valley College (X)</t>
  </si>
  <si>
    <t>NACC</t>
  </si>
  <si>
    <t>Northwest Arkansas Community College (X)</t>
  </si>
  <si>
    <t>NCC</t>
  </si>
  <si>
    <t>North Central College</t>
  </si>
  <si>
    <t>NDSU</t>
  </si>
  <si>
    <t>North Dakota State University</t>
  </si>
  <si>
    <t>NIL</t>
  </si>
  <si>
    <t>Northern Illinois College</t>
  </si>
  <si>
    <t>NMSU</t>
  </si>
  <si>
    <t>Northwest Missouri State University</t>
  </si>
  <si>
    <t>NNU</t>
  </si>
  <si>
    <t>Northwest Nazarene University</t>
  </si>
  <si>
    <t>NSU</t>
  </si>
  <si>
    <t>Northern State University</t>
  </si>
  <si>
    <t>NwC</t>
  </si>
  <si>
    <t>Northwest College (X)</t>
  </si>
  <si>
    <t>NWSU</t>
  </si>
  <si>
    <t>Northwestern State University</t>
  </si>
  <si>
    <t>OCC</t>
  </si>
  <si>
    <t>Orange Coast College (X)</t>
  </si>
  <si>
    <t>OCTC</t>
  </si>
  <si>
    <t>Owensboro Community &amp; Technical College (X)</t>
  </si>
  <si>
    <t>OhU</t>
  </si>
  <si>
    <t xml:space="preserve">Ohio University </t>
  </si>
  <si>
    <t>OkBU</t>
  </si>
  <si>
    <t>Oklahoma Baptist University</t>
  </si>
  <si>
    <t>ORU</t>
  </si>
  <si>
    <t>Oral Roberts University</t>
  </si>
  <si>
    <t>OttU</t>
  </si>
  <si>
    <t>Ottowa University</t>
  </si>
  <si>
    <t>OU</t>
  </si>
  <si>
    <t xml:space="preserve">Otterbein University </t>
  </si>
  <si>
    <t xml:space="preserve">Pacific University </t>
  </si>
  <si>
    <t>PaU</t>
  </si>
  <si>
    <t xml:space="preserve">Park University </t>
  </si>
  <si>
    <t>PC</t>
  </si>
  <si>
    <t>Palomar College (X)</t>
  </si>
  <si>
    <t>PHC</t>
  </si>
  <si>
    <t xml:space="preserve">Patrick Henry College </t>
  </si>
  <si>
    <t>PVAM</t>
  </si>
  <si>
    <t>Prairie View A&amp;M University</t>
  </si>
  <si>
    <t>QC</t>
  </si>
  <si>
    <t xml:space="preserve">Queens College </t>
  </si>
  <si>
    <t>RHCC</t>
  </si>
  <si>
    <t>Rio Hondo Community College (X)</t>
  </si>
  <si>
    <t>RU</t>
  </si>
  <si>
    <t>Rice University</t>
  </si>
  <si>
    <t>SaCC</t>
  </si>
  <si>
    <t>Santiago Canyon College (X)</t>
  </si>
  <si>
    <t>SadC</t>
  </si>
  <si>
    <t>Saddleback College (X)</t>
  </si>
  <si>
    <t>SBU</t>
  </si>
  <si>
    <t>Southwest Baptist University</t>
  </si>
  <si>
    <t>SC</t>
  </si>
  <si>
    <t>Simpson College</t>
  </si>
  <si>
    <t>ScU</t>
  </si>
  <si>
    <t>Schreiner University</t>
  </si>
  <si>
    <t>SEA</t>
  </si>
  <si>
    <t>Southeast Arkansas College (X)</t>
  </si>
  <si>
    <t>SFCC</t>
  </si>
  <si>
    <t>State Fair Community College (X)</t>
  </si>
  <si>
    <t>SFSU</t>
  </si>
  <si>
    <t>San Fransisco State University</t>
  </si>
  <si>
    <t>SHU</t>
  </si>
  <si>
    <t>Setton Hall University</t>
  </si>
  <si>
    <t>SJSU</t>
  </si>
  <si>
    <t>San Jose State University</t>
  </si>
  <si>
    <t>SkyC</t>
  </si>
  <si>
    <t>Skyline College (X)</t>
  </si>
  <si>
    <t>Southern Methodist University</t>
  </si>
  <si>
    <t>SoCC</t>
  </si>
  <si>
    <t>Solano Community College (X)</t>
  </si>
  <si>
    <t>SOSU</t>
  </si>
  <si>
    <t>Southeastern Oklahoma State University</t>
  </si>
  <si>
    <t>SpC</t>
  </si>
  <si>
    <t>Spellman College</t>
  </si>
  <si>
    <t>SRJC</t>
  </si>
  <si>
    <t>Santa Rosa Junior College (X)</t>
  </si>
  <si>
    <t>SSU</t>
  </si>
  <si>
    <t>Sacramento State University</t>
  </si>
  <si>
    <t>StAC</t>
  </si>
  <si>
    <t>Saint Anselm College</t>
  </si>
  <si>
    <t>StC</t>
  </si>
  <si>
    <t>Sterling College</t>
  </si>
  <si>
    <t>SU</t>
  </si>
  <si>
    <t>Seatle University</t>
  </si>
  <si>
    <t>TaCC</t>
  </si>
  <si>
    <t>Tallahassee Community College (X)</t>
  </si>
  <si>
    <t>TAMU</t>
  </si>
  <si>
    <t>Texas A&amp;M University</t>
  </si>
  <si>
    <t>TC</t>
  </si>
  <si>
    <t>Talladega College (X)</t>
  </si>
  <si>
    <t>TCC</t>
  </si>
  <si>
    <t>Tulsa Community College (X)</t>
  </si>
  <si>
    <t>TCU</t>
  </si>
  <si>
    <t>Texas Christian University</t>
  </si>
  <si>
    <t>TGS</t>
  </si>
  <si>
    <t>The Garner School (I)</t>
  </si>
  <si>
    <t>TJC</t>
  </si>
  <si>
    <t>Tyler Junior College (X)</t>
  </si>
  <si>
    <t>TMP</t>
  </si>
  <si>
    <t>The Mountain Pass (I)</t>
  </si>
  <si>
    <t>TMU</t>
  </si>
  <si>
    <t>Truett McConnell University</t>
  </si>
  <si>
    <t>TnSU</t>
  </si>
  <si>
    <t>Tennessee State University</t>
  </si>
  <si>
    <t>TranSU</t>
  </si>
  <si>
    <t>Translyvania University</t>
  </si>
  <si>
    <t>TSU</t>
  </si>
  <si>
    <t>Texas Southern University</t>
  </si>
  <si>
    <t>TTU</t>
  </si>
  <si>
    <t>Tennessee Technological University</t>
  </si>
  <si>
    <t>TxSU</t>
  </si>
  <si>
    <t>Texas State University</t>
  </si>
  <si>
    <t>University of Arkansas</t>
  </si>
  <si>
    <t>UAA</t>
  </si>
  <si>
    <t xml:space="preserve">Univeristy of Alaska-Anchorage </t>
  </si>
  <si>
    <t xml:space="preserve">University of Arkansas-Monticello </t>
  </si>
  <si>
    <t>Ubama</t>
  </si>
  <si>
    <t xml:space="preserve">University of Alabama </t>
  </si>
  <si>
    <t>UC</t>
  </si>
  <si>
    <t xml:space="preserve">University of the Cumberlands </t>
  </si>
  <si>
    <t xml:space="preserve">University of Central Arkansas </t>
  </si>
  <si>
    <t>UCF</t>
  </si>
  <si>
    <t>University of Central Florida</t>
  </si>
  <si>
    <t>UCM</t>
  </si>
  <si>
    <t>University Central Missouri</t>
  </si>
  <si>
    <t>UCSB</t>
  </si>
  <si>
    <t>University of California Santa Barbara</t>
  </si>
  <si>
    <t>UCSD</t>
  </si>
  <si>
    <t>University of California San Diego</t>
  </si>
  <si>
    <t>University of Florida</t>
  </si>
  <si>
    <t>UMo</t>
  </si>
  <si>
    <t>University of Montana</t>
  </si>
  <si>
    <t>UNG</t>
  </si>
  <si>
    <t>University of North Georgia</t>
  </si>
  <si>
    <t>UNR</t>
  </si>
  <si>
    <t>University of Nevada at Reno</t>
  </si>
  <si>
    <t>University of North Texas</t>
  </si>
  <si>
    <t>UP</t>
  </si>
  <si>
    <t xml:space="preserve">University of Portland </t>
  </si>
  <si>
    <t>USFSP</t>
  </si>
  <si>
    <t>University of South Florida-St. Petersburg</t>
  </si>
  <si>
    <t>USU</t>
  </si>
  <si>
    <t>Utah State University</t>
  </si>
  <si>
    <t>University of Tennessee-Knoxville</t>
  </si>
  <si>
    <t>UU</t>
  </si>
  <si>
    <t xml:space="preserve">Union University </t>
  </si>
  <si>
    <t>UUt</t>
  </si>
  <si>
    <t>University of Utah</t>
  </si>
  <si>
    <t>UWB</t>
  </si>
  <si>
    <t>University of Washington-Bothell</t>
  </si>
  <si>
    <t>UWF</t>
  </si>
  <si>
    <t>University of West Florida</t>
  </si>
  <si>
    <t>VSU</t>
  </si>
  <si>
    <t>Valdosta State University</t>
  </si>
  <si>
    <t>William Carey University</t>
  </si>
  <si>
    <t>WeCU</t>
  </si>
  <si>
    <t xml:space="preserve">West Chester University </t>
  </si>
  <si>
    <t>WhU</t>
  </si>
  <si>
    <t>Whitworth University</t>
  </si>
  <si>
    <t>WSU</t>
  </si>
  <si>
    <t>Weber State University</t>
  </si>
  <si>
    <t>WTAM</t>
  </si>
  <si>
    <t xml:space="preserve">West Texas A &amp; M </t>
  </si>
  <si>
    <t>TruSU</t>
  </si>
  <si>
    <t>Truman State University</t>
  </si>
  <si>
    <t>S/L Ranking</t>
  </si>
  <si>
    <t>Squad</t>
  </si>
  <si>
    <t>Best Top 6 (National Rank)</t>
  </si>
  <si>
    <t>ATU</t>
  </si>
  <si>
    <t>HU</t>
  </si>
  <si>
    <t>LibU</t>
  </si>
  <si>
    <t>LSU</t>
  </si>
  <si>
    <t>SAC</t>
  </si>
  <si>
    <t>WRHC</t>
  </si>
  <si>
    <t>BCC</t>
  </si>
  <si>
    <t>BeC</t>
  </si>
  <si>
    <t>CeC</t>
  </si>
  <si>
    <t>ClC</t>
  </si>
  <si>
    <t>CoM</t>
  </si>
  <si>
    <t>CrC</t>
  </si>
  <si>
    <t>CTC</t>
  </si>
  <si>
    <t>CyC</t>
  </si>
  <si>
    <t>DCC</t>
  </si>
  <si>
    <t>ELAC</t>
  </si>
  <si>
    <t>EWC</t>
  </si>
  <si>
    <t>GCTC</t>
  </si>
  <si>
    <t>GrCC</t>
  </si>
  <si>
    <t>HCC</t>
  </si>
  <si>
    <t>ICC</t>
  </si>
  <si>
    <t>IllC</t>
  </si>
  <si>
    <t>KCCC</t>
  </si>
  <si>
    <t>LaCC</t>
  </si>
  <si>
    <t>LAVC</t>
  </si>
  <si>
    <t>LSC</t>
  </si>
  <si>
    <t>MpC</t>
  </si>
  <si>
    <t>PaC</t>
  </si>
  <si>
    <t>PCC</t>
  </si>
  <si>
    <t>PSCC</t>
  </si>
  <si>
    <t>RC</t>
  </si>
  <si>
    <t>RCC</t>
  </si>
  <si>
    <t>RHC</t>
  </si>
  <si>
    <t>SaC</t>
  </si>
  <si>
    <t>SCC</t>
  </si>
  <si>
    <t>SJC</t>
  </si>
  <si>
    <t>SJCN</t>
  </si>
  <si>
    <t>SnC</t>
  </si>
  <si>
    <t>SoC</t>
  </si>
  <si>
    <t>TCCNE</t>
  </si>
  <si>
    <t>TVCC</t>
  </si>
  <si>
    <t>VSCC</t>
  </si>
  <si>
    <t>WNCC</t>
  </si>
  <si>
    <t>WSCC</t>
  </si>
  <si>
    <t>WWCC</t>
  </si>
  <si>
    <t>Calc</t>
  </si>
  <si>
    <t>Avg. Field</t>
  </si>
  <si>
    <t xml:space="preserve">Novice Speaks </t>
  </si>
  <si>
    <t>Novice Squad</t>
  </si>
  <si>
    <t>JV Individual</t>
  </si>
  <si>
    <t>JV Speaks</t>
  </si>
  <si>
    <t>JV Squad</t>
  </si>
  <si>
    <t>Varsity Individual</t>
  </si>
  <si>
    <t>UU- McGee</t>
  </si>
  <si>
    <t>Varsity Speaks</t>
  </si>
  <si>
    <t>Varsity Squad</t>
  </si>
  <si>
    <t>Pro Individual</t>
  </si>
  <si>
    <t>LSUS- Gedeon</t>
  </si>
  <si>
    <t>LSUS- James</t>
  </si>
  <si>
    <t xml:space="preserve">Pro Speakers </t>
  </si>
  <si>
    <t>Pro Squad</t>
  </si>
  <si>
    <t>Team</t>
  </si>
  <si>
    <t xml:space="preserve">Team Speakers </t>
  </si>
  <si>
    <t>Team Squad</t>
  </si>
  <si>
    <t>JSCC- Humphries</t>
  </si>
  <si>
    <t>Arkansas Tech University</t>
  </si>
  <si>
    <t>Harding University</t>
  </si>
  <si>
    <t>Liberty University</t>
  </si>
  <si>
    <t>St. Anselm College</t>
  </si>
  <si>
    <t>William Rainey Harper College</t>
  </si>
  <si>
    <t>MoorC</t>
  </si>
  <si>
    <t>MSJC</t>
  </si>
  <si>
    <t>Pasadena City College (X)</t>
  </si>
  <si>
    <t>Mt. San Jacinto College (X)</t>
  </si>
  <si>
    <t>Moorpark College (X)</t>
  </si>
  <si>
    <t>PSC</t>
  </si>
  <si>
    <t>SDMC</t>
  </si>
  <si>
    <t>San Diego Mesa College (X)</t>
  </si>
  <si>
    <t>Prarie State College (X)</t>
  </si>
  <si>
    <t>CerC</t>
  </si>
  <si>
    <t>Cerritos College (X)</t>
  </si>
  <si>
    <t>NVCC</t>
  </si>
  <si>
    <t>Northern Virginia Community College (X)</t>
  </si>
  <si>
    <t>RANK</t>
  </si>
  <si>
    <t>CSUSM</t>
  </si>
  <si>
    <t>California State University- San Marcos</t>
  </si>
  <si>
    <t>MacC</t>
  </si>
  <si>
    <t>Macalester College</t>
  </si>
  <si>
    <t>McKU</t>
  </si>
  <si>
    <t>McKendree University</t>
  </si>
  <si>
    <t>UoP</t>
  </si>
  <si>
    <t>University of the Pacific</t>
  </si>
  <si>
    <t>DorU</t>
  </si>
  <si>
    <t>Dordt University</t>
  </si>
  <si>
    <t>UTD</t>
  </si>
  <si>
    <t>University of Texas- Dallas</t>
  </si>
  <si>
    <t>University of Southern Mississippi "Hub City Invitational" (10/7-9)</t>
  </si>
  <si>
    <t>Bowling Green State University "Falcon Classic" &amp; Cyber Falcon" (10/14-15)</t>
  </si>
  <si>
    <t>University of Central Missouri (10/21-22)</t>
  </si>
  <si>
    <t>Louisiana Tech University (10/14-16)</t>
  </si>
  <si>
    <t>Middle Tennessee State University "Pejaver Debates" (10/28-30)</t>
  </si>
  <si>
    <t>Louisiana State University at Shreveport "Red River Swing" (11/4-6)</t>
  </si>
  <si>
    <t>Linfield University</t>
  </si>
  <si>
    <t>UJ</t>
  </si>
  <si>
    <t>University of Jamestown</t>
  </si>
  <si>
    <t>Ottu/StC</t>
  </si>
  <si>
    <t>ClSU</t>
  </si>
  <si>
    <t>Cleveland State University</t>
  </si>
  <si>
    <t>LiU</t>
  </si>
  <si>
    <t>Southern Forensics Championship Tournament (1/27-29)</t>
  </si>
  <si>
    <t>LEE (9/23-25)</t>
  </si>
  <si>
    <t>Size of Field</t>
  </si>
  <si>
    <t>Participant Count</t>
  </si>
  <si>
    <t>UF- Levis Betancour</t>
  </si>
  <si>
    <t>SCHOOL</t>
  </si>
  <si>
    <t xml:space="preserve">For Head-to-Head ties on Speaker points, each speaker award is </t>
  </si>
  <si>
    <t xml:space="preserve">multiplied by the size of the field for each tournament to get a value. </t>
  </si>
  <si>
    <t>Largest value wins the tie breaker. For example:</t>
  </si>
  <si>
    <t xml:space="preserve">Debater 1: </t>
  </si>
  <si>
    <t>Debater 2:</t>
  </si>
  <si>
    <t>Tourn 1</t>
  </si>
  <si>
    <t>Tourn 2</t>
  </si>
  <si>
    <t>Tourn 3</t>
  </si>
  <si>
    <t>Total</t>
  </si>
  <si>
    <t>Weight</t>
  </si>
  <si>
    <t xml:space="preserve">Field: </t>
  </si>
  <si>
    <t>Debater 3:</t>
  </si>
  <si>
    <t>In this tie-breaker scenario, Debater 3 would win the tie; Debater 2</t>
  </si>
  <si>
    <t>would come in next, followed by Debater 1.</t>
  </si>
  <si>
    <t>Tie-Breaker Weighting for Speaker Points</t>
  </si>
  <si>
    <t>College of Southern Idaho "Fran Tanner Open" (9/23-24)</t>
  </si>
  <si>
    <t>Lee College (9/23-25)</t>
  </si>
  <si>
    <t>LCU</t>
  </si>
  <si>
    <t>SHSU</t>
  </si>
  <si>
    <t>ACU- Vergara</t>
  </si>
  <si>
    <t>ACU- Simpson</t>
  </si>
  <si>
    <t>ACU- Pasley</t>
  </si>
  <si>
    <t>ACU- Newberry</t>
  </si>
  <si>
    <t>BPCC- Bui</t>
  </si>
  <si>
    <t>BPCC- Murphy</t>
  </si>
  <si>
    <t>BPCC- Youngblood</t>
  </si>
  <si>
    <t>DBU- Farino</t>
  </si>
  <si>
    <t>DBU- Inman</t>
  </si>
  <si>
    <t>DBU- Newby</t>
  </si>
  <si>
    <t>DBU- Self</t>
  </si>
  <si>
    <t>DBU- Malone</t>
  </si>
  <si>
    <t>DBU- Roskop</t>
  </si>
  <si>
    <t>LCU- Gross</t>
  </si>
  <si>
    <t>LCU- Wilkerson</t>
  </si>
  <si>
    <t>LCU- Reed</t>
  </si>
  <si>
    <t>LCU- Whiting</t>
  </si>
  <si>
    <t>LCU- McGrew</t>
  </si>
  <si>
    <t>LCU- Clarke</t>
  </si>
  <si>
    <t>LSUS- Brown</t>
  </si>
  <si>
    <t>LSUS- Bastoparra</t>
  </si>
  <si>
    <t>LSUS- Fresne</t>
  </si>
  <si>
    <t>LSUS- Miles</t>
  </si>
  <si>
    <t>LSUS- McCoy</t>
  </si>
  <si>
    <t>LSUS- Fohl</t>
  </si>
  <si>
    <t>SHSU- Acosta</t>
  </si>
  <si>
    <t>ScU- Williams</t>
  </si>
  <si>
    <t>ScU- Reyes</t>
  </si>
  <si>
    <t>ScU- Garcia</t>
  </si>
  <si>
    <t>ScU- Vaughn</t>
  </si>
  <si>
    <t>SMU- Nseef</t>
  </si>
  <si>
    <t>SMU- Mende</t>
  </si>
  <si>
    <t>SMU- Bulick</t>
  </si>
  <si>
    <t>SMU- Shriver</t>
  </si>
  <si>
    <t>WCU- McFetridge</t>
  </si>
  <si>
    <t>WCU- Taylor</t>
  </si>
  <si>
    <t>WCU- Young</t>
  </si>
  <si>
    <t>ACU- McDonald</t>
  </si>
  <si>
    <t>ACU- Mcgathy</t>
  </si>
  <si>
    <t>ACU- Davis</t>
  </si>
  <si>
    <t>BPCC- Csoma</t>
  </si>
  <si>
    <t>BPCC- Lebon</t>
  </si>
  <si>
    <t>DBU- Schiltz</t>
  </si>
  <si>
    <t>DBU- C. Goebel</t>
  </si>
  <si>
    <t>DBU- Thomas</t>
  </si>
  <si>
    <t>DBU- Perez</t>
  </si>
  <si>
    <t>DBU- Kitner</t>
  </si>
  <si>
    <t>DBU- Alcazar</t>
  </si>
  <si>
    <t>DBU- Colbert</t>
  </si>
  <si>
    <t>LCU- Cumpton</t>
  </si>
  <si>
    <t>LCU- Lim</t>
  </si>
  <si>
    <t>LSUS- Taylor</t>
  </si>
  <si>
    <t>ScU- Woods</t>
  </si>
  <si>
    <t>WCU- Krebs</t>
  </si>
  <si>
    <t>ACU- Weiss</t>
  </si>
  <si>
    <t>ACU- Frank</t>
  </si>
  <si>
    <t>ACU- Jaax</t>
  </si>
  <si>
    <t>ACU- Marshall</t>
  </si>
  <si>
    <t>ACU- Sorensen</t>
  </si>
  <si>
    <t>ASU- Shannon</t>
  </si>
  <si>
    <t>ASU- Huggins</t>
  </si>
  <si>
    <t>ASU- Turnage</t>
  </si>
  <si>
    <t>ASU- Page</t>
  </si>
  <si>
    <t>ASU- Mills</t>
  </si>
  <si>
    <t>ASU- Smith</t>
  </si>
  <si>
    <t>DBU- Hamilton</t>
  </si>
  <si>
    <t>DBU- Branch</t>
  </si>
  <si>
    <t>DBU- Castle</t>
  </si>
  <si>
    <t>LSUS- Rector</t>
  </si>
  <si>
    <t>LSUS- Davis</t>
  </si>
  <si>
    <t>LSUS- Thomas</t>
  </si>
  <si>
    <t>SHSU- Gulley</t>
  </si>
  <si>
    <t>SMU- Simes</t>
  </si>
  <si>
    <t>SMU- Ryan</t>
  </si>
  <si>
    <t>WCU- Villarreal</t>
  </si>
  <si>
    <t>WCU- McGee</t>
  </si>
  <si>
    <t>ACU- Danaher</t>
  </si>
  <si>
    <t>ACU- Charles</t>
  </si>
  <si>
    <t>Ind.- Duede</t>
  </si>
  <si>
    <t>SMU- Enslin</t>
  </si>
  <si>
    <t>LPDA- Penate–Chavez</t>
  </si>
  <si>
    <t>SMU- Cook–Allen</t>
  </si>
  <si>
    <t>WCU- Marte–Herrera</t>
  </si>
  <si>
    <t>ACU- Weiss/Sorensen</t>
  </si>
  <si>
    <t>ACU- Frank/Mcgathy</t>
  </si>
  <si>
    <t>ACU- Jaxx/Marshall</t>
  </si>
  <si>
    <t>ACU- Boaz/Danaher</t>
  </si>
  <si>
    <t>ASU-Shannon/Mills</t>
  </si>
  <si>
    <t>ASU- Huggins/Smith</t>
  </si>
  <si>
    <t>DBU- C.Goebel/G.Goebel</t>
  </si>
  <si>
    <t>DBU- Perez/Hamilton</t>
  </si>
  <si>
    <t>DBU- Schiltz/L. Castle</t>
  </si>
  <si>
    <t>LSUS- Taylor/Thomas</t>
  </si>
  <si>
    <t>SMU- Hazen/Ryan</t>
  </si>
  <si>
    <t>WCU- Krebs/Marte–Herrera</t>
  </si>
  <si>
    <t>WCU- Croft/Bilich</t>
  </si>
  <si>
    <t>WCU- Villarreal/McGee</t>
  </si>
  <si>
    <t>DBU- G. Goebel</t>
  </si>
  <si>
    <t>DBU- Goebel</t>
  </si>
  <si>
    <t>Ind- Duede</t>
  </si>
  <si>
    <t>LSUS- Veilleux</t>
  </si>
  <si>
    <t>ScU- Alaya</t>
  </si>
  <si>
    <t>SMU- Abraham</t>
  </si>
  <si>
    <t>ACU- Boaz</t>
  </si>
  <si>
    <t>LSUS- Longino</t>
  </si>
  <si>
    <t>Lee- Naiser</t>
  </si>
  <si>
    <t>Union (9/30-10/2)</t>
  </si>
  <si>
    <t>FAU</t>
  </si>
  <si>
    <t>Florida Atlantic University</t>
  </si>
  <si>
    <t>CSI (9/23-24)</t>
  </si>
  <si>
    <t>ISU- Tyler</t>
  </si>
  <si>
    <t>BSU- Pope</t>
  </si>
  <si>
    <t>CSI- Madrid</t>
  </si>
  <si>
    <t>UUt- Kobe</t>
  </si>
  <si>
    <t>USUL</t>
  </si>
  <si>
    <t>BSU- Ceja</t>
  </si>
  <si>
    <t>CWI- Sharrer</t>
  </si>
  <si>
    <t>WSU- Rowe</t>
  </si>
  <si>
    <t>CWI- Heaviside</t>
  </si>
  <si>
    <t>NNU- Wakeman</t>
  </si>
  <si>
    <t>WSU- Baker</t>
  </si>
  <si>
    <t>BSU- Jacobson</t>
  </si>
  <si>
    <t>CSI- Wallace</t>
  </si>
  <si>
    <t>WSU- Olsen</t>
  </si>
  <si>
    <t>BSU- Ellison</t>
  </si>
  <si>
    <t>CWI- Chase</t>
  </si>
  <si>
    <t>CSI- Christensen</t>
  </si>
  <si>
    <t>CasC- Gomez</t>
  </si>
  <si>
    <t>BSU- Hampton</t>
  </si>
  <si>
    <t>UUt- Felix</t>
  </si>
  <si>
    <t>CasC- Bivens</t>
  </si>
  <si>
    <t>WSU- Ruckman</t>
  </si>
  <si>
    <t>ISU- Helm</t>
  </si>
  <si>
    <t>CasC- Taylor</t>
  </si>
  <si>
    <t>WSU- Housley</t>
  </si>
  <si>
    <t>BSU- Smoldon</t>
  </si>
  <si>
    <t>ISU- Stoneback</t>
  </si>
  <si>
    <t>NWC- Orazgulyyev</t>
  </si>
  <si>
    <t>CasC- Cooper</t>
  </si>
  <si>
    <t>UUt- Maughan</t>
  </si>
  <si>
    <t>CasC- Leffers</t>
  </si>
  <si>
    <t>CWI- Nigro</t>
  </si>
  <si>
    <t>UUt- Jenkins</t>
  </si>
  <si>
    <t>CSI- Senkbiel</t>
  </si>
  <si>
    <t>QC1</t>
  </si>
  <si>
    <t>QC2</t>
  </si>
  <si>
    <t>Ottawa University/ Sterling College "Plains Invitational" (9/23-25) DID NOT MAKE</t>
  </si>
  <si>
    <t>QC1/ QC2</t>
  </si>
  <si>
    <t>Queens College "Big Apple Debate Tournament" (9/23-24) Swing Tournaments</t>
  </si>
  <si>
    <t>SJU</t>
  </si>
  <si>
    <t>Saint Joseph's University</t>
  </si>
  <si>
    <t>EC</t>
  </si>
  <si>
    <t>Emerson College</t>
  </si>
  <si>
    <t>BGSU- Anson</t>
  </si>
  <si>
    <t>QC Swing #1 (9/23-24)</t>
  </si>
  <si>
    <t>QC Swing #2 (9/23-24)</t>
  </si>
  <si>
    <t>LibU- Krug</t>
  </si>
  <si>
    <t>LibU- Sirilan</t>
  </si>
  <si>
    <t>MTSU- Certain</t>
  </si>
  <si>
    <t>LibU- Broome</t>
  </si>
  <si>
    <t>LibU- Sexton</t>
  </si>
  <si>
    <t>BGSU- Phuoc</t>
  </si>
  <si>
    <t>SJU- Adams</t>
  </si>
  <si>
    <t>EC- Fowle</t>
  </si>
  <si>
    <t>EC- Blumenthal</t>
  </si>
  <si>
    <t>EC- Bajpai</t>
  </si>
  <si>
    <t>QC- Virani</t>
  </si>
  <si>
    <t>HoU- Kaus</t>
  </si>
  <si>
    <t>HoU- Vecherskaia</t>
  </si>
  <si>
    <t>HoU- Guenfoud</t>
  </si>
  <si>
    <t>HoU- Schechter</t>
  </si>
  <si>
    <t>MTSU- Mego</t>
  </si>
  <si>
    <t>MTSU- Beasley</t>
  </si>
  <si>
    <t>TTU- Moore</t>
  </si>
  <si>
    <t>SC- Corcoran</t>
  </si>
  <si>
    <t>TC- Wilder</t>
  </si>
  <si>
    <t>Ubama- Hand</t>
  </si>
  <si>
    <t>MuSU- Thomason</t>
  </si>
  <si>
    <t>MuSU- Kieser</t>
  </si>
  <si>
    <t>ButU- Kom</t>
  </si>
  <si>
    <t>ButU- Bardayan</t>
  </si>
  <si>
    <t>ButU- Khan</t>
  </si>
  <si>
    <t>SJU- Hill</t>
  </si>
  <si>
    <t>QC- Gaba</t>
  </si>
  <si>
    <t>MTSU- Dismukes</t>
  </si>
  <si>
    <t>MTSU- Schmidt</t>
  </si>
  <si>
    <t>SC- Marks</t>
  </si>
  <si>
    <t>SC- Mortenson</t>
  </si>
  <si>
    <t>SC- Powell</t>
  </si>
  <si>
    <t>SC- Allred</t>
  </si>
  <si>
    <t>ACU- Frank/Maniscalo</t>
  </si>
  <si>
    <t>HPU- Sloan/Sims</t>
  </si>
  <si>
    <t>HPU- Schurman/Chenault</t>
  </si>
  <si>
    <t>HPU- Sartain/Raub</t>
  </si>
  <si>
    <t>LSU- Parreira/Amant</t>
  </si>
  <si>
    <t>MTSU- Mego/Certain</t>
  </si>
  <si>
    <t>MTSU- Harris/Dismukes</t>
  </si>
  <si>
    <t>MTSU- Williams/Dodson</t>
  </si>
  <si>
    <t>TTU- Lindsey/Boraj</t>
  </si>
  <si>
    <t>UCF- Magness/Morgan</t>
  </si>
  <si>
    <t>UCF- Marshall/Horvath</t>
  </si>
  <si>
    <t>HPU- Schurman</t>
  </si>
  <si>
    <t>UCF- Magness</t>
  </si>
  <si>
    <t>HPU- Chenault</t>
  </si>
  <si>
    <t>UCF- Morgan</t>
  </si>
  <si>
    <t>ACU- Torres</t>
  </si>
  <si>
    <t>DU- Whitlow</t>
  </si>
  <si>
    <t>FAU- Mojica</t>
  </si>
  <si>
    <t>FAU- Obile</t>
  </si>
  <si>
    <t>FAU- Jaffe</t>
  </si>
  <si>
    <t>HPU- Sloan</t>
  </si>
  <si>
    <t>HPU- Sims</t>
  </si>
  <si>
    <t>JSCC- Denney</t>
  </si>
  <si>
    <t>JSCC- Vanoy</t>
  </si>
  <si>
    <t>JSCC- Catanese</t>
  </si>
  <si>
    <t>JSCC- McMilian</t>
  </si>
  <si>
    <t>Lee- Gray</t>
  </si>
  <si>
    <t>Lee- Arellano</t>
  </si>
  <si>
    <t>Lee- Jaramillo</t>
  </si>
  <si>
    <t>Lee- Reyes</t>
  </si>
  <si>
    <t>LSU- St. Amant</t>
  </si>
  <si>
    <t>LSUS- Guillot</t>
  </si>
  <si>
    <t>LTU- Lafleur</t>
  </si>
  <si>
    <t>LTU- Plaisance</t>
  </si>
  <si>
    <t>LU- Hackner</t>
  </si>
  <si>
    <t>LU- Lu</t>
  </si>
  <si>
    <t>MTSU- Dodson</t>
  </si>
  <si>
    <t>MTSU- Williams</t>
  </si>
  <si>
    <t>MSU- Khadgi</t>
  </si>
  <si>
    <t>MSU- Perdue</t>
  </si>
  <si>
    <t>MSU- Carter</t>
  </si>
  <si>
    <t>MSU- Hoffman</t>
  </si>
  <si>
    <t>MSU- Walker</t>
  </si>
  <si>
    <t>MSU- Brode</t>
  </si>
  <si>
    <t>MSU- Hunt</t>
  </si>
  <si>
    <t>OkBU- Saunders</t>
  </si>
  <si>
    <t>UA- Rehbock</t>
  </si>
  <si>
    <t>UA- Dial</t>
  </si>
  <si>
    <t>UAM- Hamilton</t>
  </si>
  <si>
    <t>UCF- Horvath</t>
  </si>
  <si>
    <t>UTK- Townsend</t>
  </si>
  <si>
    <t>UTK- Crane</t>
  </si>
  <si>
    <t>VSU- Lane</t>
  </si>
  <si>
    <t>VSU- Jones</t>
  </si>
  <si>
    <t>VSU- Castillo</t>
  </si>
  <si>
    <t>MSU- Clifford</t>
  </si>
  <si>
    <t>MSU- Culpepper</t>
  </si>
  <si>
    <t>JSCC- Davidson</t>
  </si>
  <si>
    <t>BU- Caskie</t>
  </si>
  <si>
    <t>OkBU- Clifton</t>
  </si>
  <si>
    <t>ACU- Durham</t>
  </si>
  <si>
    <t>ACU- Kayode–Adele</t>
  </si>
  <si>
    <t>BU- Kores</t>
  </si>
  <si>
    <t>BU- Green</t>
  </si>
  <si>
    <t>DU- Hallberg</t>
  </si>
  <si>
    <t>JSCC- Davdison</t>
  </si>
  <si>
    <t>LSU- Parreira</t>
  </si>
  <si>
    <t>LSU- Savoy</t>
  </si>
  <si>
    <t>LSU- Boschulte</t>
  </si>
  <si>
    <t>LTU- Carter</t>
  </si>
  <si>
    <t>LU- Barrett</t>
  </si>
  <si>
    <t>LU- Mansour</t>
  </si>
  <si>
    <t>MSU- Green</t>
  </si>
  <si>
    <t>MSU- Phillips</t>
  </si>
  <si>
    <t>NSU- Gautier</t>
  </si>
  <si>
    <t>OkBU- Carey</t>
  </si>
  <si>
    <t>OkBU- Stauffer</t>
  </si>
  <si>
    <t>UA- Thurmon</t>
  </si>
  <si>
    <t>UA- Barrentine</t>
  </si>
  <si>
    <t>UAM- Ward</t>
  </si>
  <si>
    <t>UCF- Marshall</t>
  </si>
  <si>
    <t>UTK- Richards</t>
  </si>
  <si>
    <t>UTK- Moloney</t>
  </si>
  <si>
    <t>VSU- Drayton</t>
  </si>
  <si>
    <t>VSU- Julian</t>
  </si>
  <si>
    <t>USM- Rehm</t>
  </si>
  <si>
    <t>PaU- Wilkins</t>
  </si>
  <si>
    <t>ACU- Maniscalo</t>
  </si>
  <si>
    <t>BU- Litz</t>
  </si>
  <si>
    <t>BU- Stanfill</t>
  </si>
  <si>
    <t>FAU- Knight</t>
  </si>
  <si>
    <t>HPU- Sager</t>
  </si>
  <si>
    <t>Lee- Jones</t>
  </si>
  <si>
    <t>LTU- Copeland</t>
  </si>
  <si>
    <t>LTU- Gibson</t>
  </si>
  <si>
    <t>MSU- Biggerstaff</t>
  </si>
  <si>
    <t>MSU- Robertson</t>
  </si>
  <si>
    <t>OkBU- Vann</t>
  </si>
  <si>
    <t>UA- Adkison</t>
  </si>
  <si>
    <t>UA- Sabatini</t>
  </si>
  <si>
    <t>UCF- Roberts</t>
  </si>
  <si>
    <t>UCF- Nimbargi</t>
  </si>
  <si>
    <t>UTK- Thomas</t>
  </si>
  <si>
    <t>UTK- Jarrell</t>
  </si>
  <si>
    <t>ACU- A. Ritchie</t>
  </si>
  <si>
    <t>MSU- Hutchins</t>
  </si>
  <si>
    <t>LTU- Antwine</t>
  </si>
  <si>
    <t>MSU- Chaney</t>
  </si>
  <si>
    <t>MSU- Rogers</t>
  </si>
  <si>
    <t>NSU- Ford</t>
  </si>
  <si>
    <t>USM (10/7-9)</t>
  </si>
  <si>
    <t>L&amp;CC (10/7-9)</t>
  </si>
  <si>
    <t>Ubama- Park</t>
  </si>
  <si>
    <t>UCA- Brannen</t>
  </si>
  <si>
    <t>MSU- Anzola</t>
  </si>
  <si>
    <t>MSU- Aulthouse</t>
  </si>
  <si>
    <t>MSU- Hunter</t>
  </si>
  <si>
    <t>SMU- Graves</t>
  </si>
  <si>
    <t>MoU- Dike</t>
  </si>
  <si>
    <t>MSU- Daniels</t>
  </si>
  <si>
    <t>MSU- Vanga</t>
  </si>
  <si>
    <t>UCA- Burney</t>
  </si>
  <si>
    <t>MoU- Charles</t>
  </si>
  <si>
    <t>MoU- Favors</t>
  </si>
  <si>
    <t>LCU- Baugh</t>
  </si>
  <si>
    <t>MoC- Charles</t>
  </si>
  <si>
    <t>MoC- Darnell</t>
  </si>
  <si>
    <t>MoC- Dike</t>
  </si>
  <si>
    <t>MoC- Dolsey</t>
  </si>
  <si>
    <t>MoC- Favors</t>
  </si>
  <si>
    <t>SMU- Motanya</t>
  </si>
  <si>
    <t>SMU- Durham</t>
  </si>
  <si>
    <t>Ubama- Whitney</t>
  </si>
  <si>
    <t>UCA- Parrish</t>
  </si>
  <si>
    <t>MSU- Da Silva</t>
  </si>
  <si>
    <t>MoC- Basdeo</t>
  </si>
  <si>
    <t>MoC- Causey</t>
  </si>
  <si>
    <t>MoC- Curry</t>
  </si>
  <si>
    <t>MoC- Henry</t>
  </si>
  <si>
    <t>MoC- Williams</t>
  </si>
  <si>
    <t>UCA- Burney/Parrish</t>
  </si>
  <si>
    <t>MSU- Daniels/Robertson</t>
  </si>
  <si>
    <t>MSU- Hutchins/Chaney</t>
  </si>
  <si>
    <t>MoC- Basdeo/Favors</t>
  </si>
  <si>
    <t>MoC- Dike/Charles</t>
  </si>
  <si>
    <t>MoC- Henry/Curry</t>
  </si>
  <si>
    <t>MoC- Smith/Williams</t>
  </si>
  <si>
    <t>LTU (10/14-16)</t>
  </si>
  <si>
    <t>DBU- Self/Kitner</t>
  </si>
  <si>
    <t>DBU- Goebel/Branch</t>
  </si>
  <si>
    <t>LSUS- Guillot/Longino</t>
  </si>
  <si>
    <t>LSUS- Davis/Rector</t>
  </si>
  <si>
    <t>UU- Kirk/Harris</t>
  </si>
  <si>
    <t>UU- McGee/Murray</t>
  </si>
  <si>
    <t>UU- Wagy/Sheilley</t>
  </si>
  <si>
    <t>LSUS- Thoele</t>
  </si>
  <si>
    <t>UU- Leatherwood</t>
  </si>
  <si>
    <t>BPCC- Jackson</t>
  </si>
  <si>
    <t>DBU- Puck</t>
  </si>
  <si>
    <t>DBU- Hathcock</t>
  </si>
  <si>
    <t>Lee- Perry</t>
  </si>
  <si>
    <t>Lee- Mustapha</t>
  </si>
  <si>
    <t>Lee- Gonzales</t>
  </si>
  <si>
    <t>LCU- Miller</t>
  </si>
  <si>
    <t>USM- Graves</t>
  </si>
  <si>
    <t>USM- Reosti</t>
  </si>
  <si>
    <t>UU- Behrens</t>
  </si>
  <si>
    <t>UU- Shreve</t>
  </si>
  <si>
    <t>UU- Truitt</t>
  </si>
  <si>
    <t>UA- Hobbs</t>
  </si>
  <si>
    <t>UU- Hurbanek</t>
  </si>
  <si>
    <t>UU- Hoener</t>
  </si>
  <si>
    <t>UACCB- Roa</t>
  </si>
  <si>
    <t>UACCB- Medina</t>
  </si>
  <si>
    <t>UACCB- Coffey</t>
  </si>
  <si>
    <t>UTK- Habersetzer</t>
  </si>
  <si>
    <t>WCU- Durham</t>
  </si>
  <si>
    <t>WCU- Horton</t>
  </si>
  <si>
    <t>WCU- Steele</t>
  </si>
  <si>
    <t>DBU- Parker</t>
  </si>
  <si>
    <t>Lee- Moreno</t>
  </si>
  <si>
    <t>Lee- Guerra</t>
  </si>
  <si>
    <t>Lee- Currie</t>
  </si>
  <si>
    <t>MSU- Marlow</t>
  </si>
  <si>
    <t>SMU- Lynn</t>
  </si>
  <si>
    <t>USM- Hebert</t>
  </si>
  <si>
    <t>UU- Blair</t>
  </si>
  <si>
    <t>UU- Champine</t>
  </si>
  <si>
    <t>UU- Coppola</t>
  </si>
  <si>
    <t>UU- Dyer</t>
  </si>
  <si>
    <t>UU- Little</t>
  </si>
  <si>
    <t>UA- Green</t>
  </si>
  <si>
    <t>UTK- Reid</t>
  </si>
  <si>
    <t>UTK- Martin</t>
  </si>
  <si>
    <t>UU- Link</t>
  </si>
  <si>
    <t>UU- Kirk</t>
  </si>
  <si>
    <t>UU- Schrum</t>
  </si>
  <si>
    <t>UU- Wagy</t>
  </si>
  <si>
    <t>UA- Keefe</t>
  </si>
  <si>
    <t>UU- Csoros</t>
  </si>
  <si>
    <t>ACU- E. Arbuckle</t>
  </si>
  <si>
    <t>ACU- A. Arbuckle</t>
  </si>
  <si>
    <t>UU- Murray</t>
  </si>
  <si>
    <t>UU- Bope</t>
  </si>
  <si>
    <t>UU- Harris</t>
  </si>
  <si>
    <t>UAM- Rangel</t>
  </si>
  <si>
    <t>UACCB</t>
  </si>
  <si>
    <t>UCM (10/21-23)</t>
  </si>
  <si>
    <t>CCU- Scott</t>
  </si>
  <si>
    <t>CCU- Houlihan</t>
  </si>
  <si>
    <t>CCU- France</t>
  </si>
  <si>
    <t>Crowder College</t>
  </si>
  <si>
    <t>CrC- Finley</t>
  </si>
  <si>
    <t>HU- Zelaya</t>
  </si>
  <si>
    <t>HU- Brooks</t>
  </si>
  <si>
    <t>MarU- Russell</t>
  </si>
  <si>
    <t>MarU- Kantner</t>
  </si>
  <si>
    <t>PaU- Knapp</t>
  </si>
  <si>
    <t>PaU- Roberson</t>
  </si>
  <si>
    <t>SC- Conley</t>
  </si>
  <si>
    <t>SBU- Brock</t>
  </si>
  <si>
    <t>SBU- Thiele</t>
  </si>
  <si>
    <t>SBU- Pruett</t>
  </si>
  <si>
    <t>SBU- Taylor</t>
  </si>
  <si>
    <t>SFCC- Griego</t>
  </si>
  <si>
    <t>SFCC- Culbertson</t>
  </si>
  <si>
    <t>UCM- Wands</t>
  </si>
  <si>
    <t>UCM- C. Nading</t>
  </si>
  <si>
    <t>UCM- I. Nading</t>
  </si>
  <si>
    <t>UCM- Winterbower</t>
  </si>
  <si>
    <t>UCM- Verheek</t>
  </si>
  <si>
    <t>TCC- Bradford</t>
  </si>
  <si>
    <t>TCC- Kirk</t>
  </si>
  <si>
    <t>TCC- Butler</t>
  </si>
  <si>
    <t>TCC- Bell</t>
  </si>
  <si>
    <t>ASU- Cook</t>
  </si>
  <si>
    <t>CCU- Chandler</t>
  </si>
  <si>
    <t>CCU- Cary</t>
  </si>
  <si>
    <t>CCU- Kenders</t>
  </si>
  <si>
    <t>CCU- Krug</t>
  </si>
  <si>
    <t>CrC- Winnett</t>
  </si>
  <si>
    <t>HU- Davis</t>
  </si>
  <si>
    <t>HU- Long</t>
  </si>
  <si>
    <t>MarU- Shock</t>
  </si>
  <si>
    <t>MVC- Craine</t>
  </si>
  <si>
    <t>OttU- Deware</t>
  </si>
  <si>
    <t>OttU- Thomas</t>
  </si>
  <si>
    <t>SWB- Martin</t>
  </si>
  <si>
    <t>SWB- Raub</t>
  </si>
  <si>
    <t>SFCC- Kofahl</t>
  </si>
  <si>
    <t>UCM- Rhodes</t>
  </si>
  <si>
    <t>WSU- Ali</t>
  </si>
  <si>
    <t>WSU- Darmody</t>
  </si>
  <si>
    <t>SWB</t>
  </si>
  <si>
    <t>CISU (10/21-23)</t>
  </si>
  <si>
    <t>LSUS (10/21-23)</t>
  </si>
  <si>
    <t>MTSU (10/28-30)</t>
  </si>
  <si>
    <t>UU-McDonnell</t>
  </si>
  <si>
    <t>ACU- Aguilar</t>
  </si>
  <si>
    <t>UU- McDonnell</t>
  </si>
  <si>
    <t>BPCC- Csoma/Lebon</t>
  </si>
  <si>
    <t>DBU- Hamilton/Castle</t>
  </si>
  <si>
    <t>LCU- Lim/Cumpton</t>
  </si>
  <si>
    <t>LSUS- Thoele/Guilott</t>
  </si>
  <si>
    <t>UCM- C.Nading/Winterbower</t>
  </si>
  <si>
    <t>UCM- I. Nading/Rhodes</t>
  </si>
  <si>
    <t>UU- McGee/Wagy</t>
  </si>
  <si>
    <t>UU- Bope/McDonnell</t>
  </si>
  <si>
    <t>HU- Hansen</t>
  </si>
  <si>
    <t>LCU- Allgood</t>
  </si>
  <si>
    <t>LCU- Tanner</t>
  </si>
  <si>
    <t>LCU- Power</t>
  </si>
  <si>
    <t>SHSU- Carla</t>
  </si>
  <si>
    <t>SHSU- Towouh</t>
  </si>
  <si>
    <t>UU- VanDerWel</t>
  </si>
  <si>
    <t>UU- VanLiere</t>
  </si>
  <si>
    <t>UA- Brothers</t>
  </si>
  <si>
    <t>UA- Hurbanek</t>
  </si>
  <si>
    <t>UA- Hoener</t>
  </si>
  <si>
    <t>UAM- Rodriguez</t>
  </si>
  <si>
    <t>UAM- Brown</t>
  </si>
  <si>
    <t>UCA- Isaac</t>
  </si>
  <si>
    <t>ACU- Mohajerin</t>
  </si>
  <si>
    <t>ACU- Vogelsang</t>
  </si>
  <si>
    <t>LCU- Bennett</t>
  </si>
  <si>
    <t>LTU- Goldstein</t>
  </si>
  <si>
    <t>UU- Shaw</t>
  </si>
  <si>
    <t>UU- Yandell</t>
  </si>
  <si>
    <t>ACU- Biedinger</t>
  </si>
  <si>
    <t>Lee- McCauley</t>
  </si>
  <si>
    <t>LSUS- Wallace</t>
  </si>
  <si>
    <t>LTU- Hale</t>
  </si>
  <si>
    <t>MSU- Bedsaul</t>
  </si>
  <si>
    <t>ClSU- Bright/Burnette</t>
  </si>
  <si>
    <t>DBU- S. Alcazar/Branch</t>
  </si>
  <si>
    <t>DBU- J. Alcazar/G. Goebel</t>
  </si>
  <si>
    <t>MSU- Vanga/Robertson</t>
  </si>
  <si>
    <t>MuSU- Heideman/Kieser</t>
  </si>
  <si>
    <t>SMU- Rehm/Hebert</t>
  </si>
  <si>
    <t>TTU- Lindsey/Owens</t>
  </si>
  <si>
    <t>UU- Coppola/Price</t>
  </si>
  <si>
    <t>UU- Murray/Wagy</t>
  </si>
  <si>
    <t>WCU- Bilich/Abner</t>
  </si>
  <si>
    <t>UU- Price</t>
  </si>
  <si>
    <t>UC- Abner</t>
  </si>
  <si>
    <t>UC- Schwarz</t>
  </si>
  <si>
    <t>MTSU- Boardwine</t>
  </si>
  <si>
    <t>MTSU- Harris</t>
  </si>
  <si>
    <t>UTK- Pryor</t>
  </si>
  <si>
    <t>JSCC- McMillan</t>
  </si>
  <si>
    <t>MSU- Heideman</t>
  </si>
  <si>
    <t>UU- Gatewood</t>
  </si>
  <si>
    <t>DBU- J. Alacazar</t>
  </si>
  <si>
    <t>JSCC- Rains</t>
  </si>
  <si>
    <t>UTK- Pawlaczyk</t>
  </si>
  <si>
    <t>DBU- J. Alcazar</t>
  </si>
  <si>
    <t>Cedarville University</t>
  </si>
  <si>
    <t>CU</t>
  </si>
  <si>
    <t>CSCC</t>
  </si>
  <si>
    <t>PSCC- Wilhite</t>
  </si>
  <si>
    <t>DBU- S. Alcazar</t>
  </si>
  <si>
    <t>PHC- Arens</t>
  </si>
  <si>
    <t>PHC- Fear</t>
  </si>
  <si>
    <t>PHC- Phillips</t>
  </si>
  <si>
    <t>PHC- Pannell</t>
  </si>
  <si>
    <t>Pellissippi State Community College (X)</t>
  </si>
  <si>
    <t>Cleveland State Community College (X)</t>
  </si>
  <si>
    <t>Walters State Community College (X)</t>
  </si>
  <si>
    <t>Wiley College</t>
  </si>
  <si>
    <t>WC</t>
  </si>
  <si>
    <t>CSCC- Drexler</t>
  </si>
  <si>
    <t>CU- Alexander</t>
  </si>
  <si>
    <t>MslU- Corbin</t>
  </si>
  <si>
    <t>MslU- Harper</t>
  </si>
  <si>
    <t>WC- Edwards</t>
  </si>
  <si>
    <t>WC- Jones</t>
  </si>
  <si>
    <t>WC- Lee</t>
  </si>
  <si>
    <t>WC- Newell</t>
  </si>
  <si>
    <t>WC- Perkins</t>
  </si>
  <si>
    <t>WC- Roebuck</t>
  </si>
  <si>
    <t>BU- Allen</t>
  </si>
  <si>
    <t>CU- Mitchell</t>
  </si>
  <si>
    <t>CU- Burson</t>
  </si>
  <si>
    <t>CU- Hinojosa</t>
  </si>
  <si>
    <t>CU- Dunham</t>
  </si>
  <si>
    <t>CU- Delp</t>
  </si>
  <si>
    <t>CU- Hall</t>
  </si>
  <si>
    <t>CU- Wadman</t>
  </si>
  <si>
    <t>MslU- Booth</t>
  </si>
  <si>
    <t>MslU- Chambers</t>
  </si>
  <si>
    <t>MslU- Lebo</t>
  </si>
  <si>
    <t>MslU- Urling</t>
  </si>
  <si>
    <t>WC- Williams</t>
  </si>
  <si>
    <t>Abilene Christian University "Joseph J. Cardot Invitational" (11/11-13) (CANCELLED)</t>
  </si>
  <si>
    <t>Park University "Riverfest Swing" (10/14-16)</t>
  </si>
  <si>
    <t>Point Loma Nazarene University "Sunset Cliffs Classic" (10/21-23)</t>
  </si>
  <si>
    <t>SFCC/MVC</t>
  </si>
  <si>
    <t>Linfield (11/11-13)</t>
  </si>
  <si>
    <t>SFCT (1/27-29)</t>
  </si>
  <si>
    <t>Jamestown (12/3-4)</t>
  </si>
  <si>
    <t>PaU (10/14-16)</t>
  </si>
  <si>
    <t>Whitworth (10/21-22)</t>
  </si>
  <si>
    <t>PLNU (10/21-23)</t>
  </si>
  <si>
    <t>SFCC/MVC  (11/11-13)</t>
  </si>
  <si>
    <t>State Fair Community College/ Missouri Valley College "US-65 Swing" (11/11-13)</t>
  </si>
  <si>
    <t>PHC- Henry</t>
  </si>
  <si>
    <t>CEI</t>
  </si>
  <si>
    <t>CEI- Clark</t>
  </si>
  <si>
    <t>CEI- Knoblauch</t>
  </si>
  <si>
    <t>CTC- Leonard</t>
  </si>
  <si>
    <t>College of Eastern Idaho (X)</t>
  </si>
  <si>
    <t>Central Texas College (X)</t>
  </si>
  <si>
    <t>CTC- Patrick</t>
  </si>
  <si>
    <t>CSI- Holmes</t>
  </si>
  <si>
    <t>CSI- Miller</t>
  </si>
  <si>
    <t>CWI- Carr</t>
  </si>
  <si>
    <t>CWI- Charlton</t>
  </si>
  <si>
    <t>CWI- Easley</t>
  </si>
  <si>
    <t>CWI- Guerrero</t>
  </si>
  <si>
    <t>CWI- Koetsier</t>
  </si>
  <si>
    <t>CWI- O'Dowd</t>
  </si>
  <si>
    <t>GTU- Blankson</t>
  </si>
  <si>
    <t>GCU- Calvin</t>
  </si>
  <si>
    <t>HiC- Kim</t>
  </si>
  <si>
    <t>HiC- Rasmusen</t>
  </si>
  <si>
    <t>HiC- Wong</t>
  </si>
  <si>
    <t>ISU- Brambila</t>
  </si>
  <si>
    <t>ISU- Chavez</t>
  </si>
  <si>
    <t>L&amp;CC- Leach</t>
  </si>
  <si>
    <t>NWC- Atilano</t>
  </si>
  <si>
    <t>NWC- Bagshiyev</t>
  </si>
  <si>
    <t>NWC- Chernova</t>
  </si>
  <si>
    <t>NWC- Myradov</t>
  </si>
  <si>
    <t>NWC- Rejepov</t>
  </si>
  <si>
    <t>NWC- Tagirova</t>
  </si>
  <si>
    <t>OSU- Maves</t>
  </si>
  <si>
    <t>TCC- Thorton</t>
  </si>
  <si>
    <t>UC- Larsen</t>
  </si>
  <si>
    <t>UCSB- Choi</t>
  </si>
  <si>
    <t>UCSB- Daniels</t>
  </si>
  <si>
    <t>UCSB- Eltawil</t>
  </si>
  <si>
    <t>UCSB- Resolvere</t>
  </si>
  <si>
    <t>UCSB- Williams</t>
  </si>
  <si>
    <t>UNG- Lawhorn</t>
  </si>
  <si>
    <t>UMo- Lohof</t>
  </si>
  <si>
    <t xml:space="preserve">UMo </t>
  </si>
  <si>
    <t>GTC</t>
  </si>
  <si>
    <t>UNG- Stovall</t>
  </si>
  <si>
    <t>USUL- Teasdale</t>
  </si>
  <si>
    <t>UTK- Raza</t>
  </si>
  <si>
    <t>WSU- Allen</t>
  </si>
  <si>
    <t>WSU- Garfield</t>
  </si>
  <si>
    <t>WSU- Nunley</t>
  </si>
  <si>
    <t>WhU- Dillard</t>
  </si>
  <si>
    <t>WhU- Obershaw</t>
  </si>
  <si>
    <t>WhU- Geneti</t>
  </si>
  <si>
    <t>WhU- Murunbaatar</t>
  </si>
  <si>
    <t>WhU- Teressa</t>
  </si>
  <si>
    <t>WhU- Yazepova</t>
  </si>
  <si>
    <t>BSU- Allen</t>
  </si>
  <si>
    <t>BSU- Thomas</t>
  </si>
  <si>
    <t>BSU- Willett</t>
  </si>
  <si>
    <t>CSI- Hesby</t>
  </si>
  <si>
    <t>CSI- McDonald</t>
  </si>
  <si>
    <t>CWI- Norris</t>
  </si>
  <si>
    <t>CCU- Tredway</t>
  </si>
  <si>
    <t>GCU- Evans</t>
  </si>
  <si>
    <t>GCU- Price</t>
  </si>
  <si>
    <t>HiC- Heid</t>
  </si>
  <si>
    <t>ISU- Jones</t>
  </si>
  <si>
    <t>OSU- Giacomini</t>
  </si>
  <si>
    <t>OSU- Woods</t>
  </si>
  <si>
    <t>UCSB- Zhou</t>
  </si>
  <si>
    <t>UMo- Craig</t>
  </si>
  <si>
    <t>UP- Sunderland</t>
  </si>
  <si>
    <t>USUL- Levanger</t>
  </si>
  <si>
    <t>USUL- Mulholland</t>
  </si>
  <si>
    <t>WSU- Brinn</t>
  </si>
  <si>
    <t>WSU- Mason</t>
  </si>
  <si>
    <t>WhU- Pilling</t>
  </si>
  <si>
    <t>WhU- Mott</t>
  </si>
  <si>
    <t>WhU- Osborne</t>
  </si>
  <si>
    <t>WhU- Skeen</t>
  </si>
  <si>
    <t>CWI- Van Sickle</t>
  </si>
  <si>
    <t>BSU- Hurst</t>
  </si>
  <si>
    <t>CasC- Winfrey</t>
  </si>
  <si>
    <t>HiC- Apel</t>
  </si>
  <si>
    <t>HiC- Brown</t>
  </si>
  <si>
    <t>HiC- D'Spain</t>
  </si>
  <si>
    <t>HiC- Turnbull</t>
  </si>
  <si>
    <t>HiC- Vitale</t>
  </si>
  <si>
    <t>ISU- Mitchell</t>
  </si>
  <si>
    <t>L&amp;CC- Emerson</t>
  </si>
  <si>
    <t>L&amp;CC- Hall</t>
  </si>
  <si>
    <t>L&amp;CC- Mahoney</t>
  </si>
  <si>
    <t>L&amp;CC- Saling</t>
  </si>
  <si>
    <t>NWC- Bleicher</t>
  </si>
  <si>
    <t>NWC- Wakeman</t>
  </si>
  <si>
    <t>TAMU- Broussard</t>
  </si>
  <si>
    <t>UCSB- Heritage</t>
  </si>
  <si>
    <t>USM- Kirkland</t>
  </si>
  <si>
    <t>UNG- Koutroulakis</t>
  </si>
  <si>
    <t>USUL- Garrett</t>
  </si>
  <si>
    <t>Whitman College</t>
  </si>
  <si>
    <t>WhC</t>
  </si>
  <si>
    <t>WhC- Adolphsen</t>
  </si>
  <si>
    <t>WhC- Grechishkin</t>
  </si>
  <si>
    <t>WhC- Mathy</t>
  </si>
  <si>
    <t>WhU- Cebotari</t>
  </si>
  <si>
    <t>WhU- Cooper</t>
  </si>
  <si>
    <t>WhU- Holister</t>
  </si>
  <si>
    <t>WhU- Maple</t>
  </si>
  <si>
    <t xml:space="preserve">WhU- Riley–Norman </t>
  </si>
  <si>
    <t>WhU- Rudolph</t>
  </si>
  <si>
    <t>HiC- Shotwell</t>
  </si>
  <si>
    <t>WhU- Gordon</t>
  </si>
  <si>
    <t>WhU- Riley–Norman</t>
  </si>
  <si>
    <t>WhU- Hollister</t>
  </si>
  <si>
    <t>PSCC- Becker/Holloman</t>
  </si>
  <si>
    <t>PSCC- Gambuzza/Fischer</t>
  </si>
  <si>
    <t>PSCC- Le/Ba</t>
  </si>
  <si>
    <t>PSCC- Rutherford/Bolin</t>
  </si>
  <si>
    <t>PSCC- Stuber/Reso</t>
  </si>
  <si>
    <t>PSCC- Wilhite/Wilhite</t>
  </si>
  <si>
    <t>OttU- Iberra</t>
  </si>
  <si>
    <t>OttU- Rutherford</t>
  </si>
  <si>
    <t>SWB- Brock</t>
  </si>
  <si>
    <t>SWB- Thiele</t>
  </si>
  <si>
    <t>SWB- Pruett</t>
  </si>
  <si>
    <t>WebU</t>
  </si>
  <si>
    <t>Webster University</t>
  </si>
  <si>
    <t>WebU- Bell</t>
  </si>
  <si>
    <t>SOSU- Padder</t>
  </si>
  <si>
    <t>SOSU- Thiry</t>
  </si>
  <si>
    <t>WebU- Darmody</t>
  </si>
  <si>
    <t>WebU- Waugh</t>
  </si>
  <si>
    <t>SC- Zeigler</t>
  </si>
  <si>
    <t>SC- Werner</t>
  </si>
  <si>
    <t>SC- Harndon</t>
  </si>
  <si>
    <t>SC- Stout</t>
  </si>
  <si>
    <t>SOSU- Kennedy</t>
  </si>
  <si>
    <t>SC- Magalhaues</t>
  </si>
  <si>
    <t>SC- Pfeiffer</t>
  </si>
  <si>
    <t>WebU- Dohlke</t>
  </si>
  <si>
    <t>WebU- Band</t>
  </si>
  <si>
    <t>SC- Magalhaes</t>
  </si>
  <si>
    <t>OttU- Thoams</t>
  </si>
  <si>
    <t>Lewis &amp; Clark College "Steve Hunt Classic" (10/7-9)</t>
  </si>
  <si>
    <t>LCC- Richey</t>
  </si>
  <si>
    <t>LCC- Mace</t>
  </si>
  <si>
    <t>LCC- Shinetulga</t>
  </si>
  <si>
    <t>NWC- Gaynutdinova</t>
  </si>
  <si>
    <t>University of Nevada at Las Vegas</t>
  </si>
  <si>
    <t>UNLV</t>
  </si>
  <si>
    <t>UNLV- Amirhossini</t>
  </si>
  <si>
    <t>UNLV- Gutman</t>
  </si>
  <si>
    <t>UNLV- Ahmed</t>
  </si>
  <si>
    <t>CSUC- Spalding</t>
  </si>
  <si>
    <t>OSU- Moeglein</t>
  </si>
  <si>
    <t>OSU- Braun</t>
  </si>
  <si>
    <t>L&amp;CC- Smith</t>
  </si>
  <si>
    <t>UNT- Laddaga</t>
  </si>
  <si>
    <t>UNT- Jones</t>
  </si>
  <si>
    <t>UNT- Schwartz</t>
  </si>
  <si>
    <t>Upper Iowa University</t>
  </si>
  <si>
    <t>UIU</t>
  </si>
  <si>
    <t>UIU- Rios</t>
  </si>
  <si>
    <t>UIU- Garrido</t>
  </si>
  <si>
    <t>UIU- Wright</t>
  </si>
  <si>
    <t>UIU- Pickett</t>
  </si>
  <si>
    <t>UIU- Chenoweth</t>
  </si>
  <si>
    <t>UIU- Lamm</t>
  </si>
  <si>
    <t>SAC- Edwards</t>
  </si>
  <si>
    <t>SAC- Walters</t>
  </si>
  <si>
    <t>SAC- Barbee</t>
  </si>
  <si>
    <t>MuU- Cutlip</t>
  </si>
  <si>
    <t>MuU- Long</t>
  </si>
  <si>
    <t>HiC- Hughes</t>
  </si>
  <si>
    <t>HiC- Bayer</t>
  </si>
  <si>
    <t>HiC- Mellors</t>
  </si>
  <si>
    <t>OU- Shepard</t>
  </si>
  <si>
    <t>OU- Holtkamp</t>
  </si>
  <si>
    <t>BGSU- Irick</t>
  </si>
  <si>
    <t>BGSU- Bunce</t>
  </si>
  <si>
    <t>Ball State University</t>
  </si>
  <si>
    <t>BaSU</t>
  </si>
  <si>
    <t>BaSU- Horton</t>
  </si>
  <si>
    <t>BaSU- Medlock</t>
  </si>
  <si>
    <t>UTD- Furman</t>
  </si>
  <si>
    <t>UTD- Hess</t>
  </si>
  <si>
    <t>FSCJ- Olinger</t>
  </si>
  <si>
    <t>FSCJ- Ford</t>
  </si>
  <si>
    <t>UNT- Snell</t>
  </si>
  <si>
    <t>OhU- Banks</t>
  </si>
  <si>
    <t>SAC- Maloney</t>
  </si>
  <si>
    <t>HiC- Kelly</t>
  </si>
  <si>
    <t>VSU- Doile</t>
  </si>
  <si>
    <t>DorU- Ross</t>
  </si>
  <si>
    <t>TTU- Payne</t>
  </si>
  <si>
    <t>MVC- Wilson</t>
  </si>
  <si>
    <t>GCC- Garapaty</t>
  </si>
  <si>
    <t>FSCJ- Smith</t>
  </si>
  <si>
    <t>BGSU #1 (10/14-15)</t>
  </si>
  <si>
    <t>BGSU #2 (10/14-15)</t>
  </si>
  <si>
    <t>BGSU1</t>
  </si>
  <si>
    <t>BGSU2</t>
  </si>
  <si>
    <t>UCF- Hernandez</t>
  </si>
  <si>
    <t>UCF- Gerhard</t>
  </si>
  <si>
    <t>University of Indianapolis</t>
  </si>
  <si>
    <t>UI</t>
  </si>
  <si>
    <t>UI- Bajpai</t>
  </si>
  <si>
    <t>VSU- Jerkins</t>
  </si>
  <si>
    <t>UIU- Leonard</t>
  </si>
  <si>
    <t>UIU- Daufeldt</t>
  </si>
  <si>
    <t>JSCC- Garcia</t>
  </si>
  <si>
    <t>WeCU- Wheeler</t>
  </si>
  <si>
    <t>WeCU- Watson</t>
  </si>
  <si>
    <t>UCF- Harrop</t>
  </si>
  <si>
    <t>UCF- Mahoney</t>
  </si>
  <si>
    <t>UI- Shakya</t>
  </si>
  <si>
    <t>HPU- Sartain</t>
  </si>
  <si>
    <t>HPU- Raub</t>
  </si>
  <si>
    <t>GCC- E. Anastasi</t>
  </si>
  <si>
    <t>GCC- S. Anastasi</t>
  </si>
  <si>
    <t>GCC- Boss</t>
  </si>
  <si>
    <t>OCTC- Daniel</t>
  </si>
  <si>
    <t>ScU- Platt</t>
  </si>
  <si>
    <t>L&amp;CC- Bowman</t>
  </si>
  <si>
    <t>L&amp;CC- Gorton</t>
  </si>
  <si>
    <t>L&amp;CC- Nielson</t>
  </si>
  <si>
    <t>LCC- Barrows</t>
  </si>
  <si>
    <t>LCC- Curry</t>
  </si>
  <si>
    <t>LCC- Davies</t>
  </si>
  <si>
    <t>LCC- Gorman</t>
  </si>
  <si>
    <t>LCC- Sabbedotti</t>
  </si>
  <si>
    <t>WSU- Davis</t>
  </si>
  <si>
    <t>LCC- Moore</t>
  </si>
  <si>
    <t>UMo- Kunau</t>
  </si>
  <si>
    <t>Linfield University 'Mahaffrey Memorial Forensics Tournament" (11/11-13)</t>
  </si>
  <si>
    <t>Whitworth University "McPhearson Classic" (10/21-22)</t>
  </si>
  <si>
    <t>BaSU- Reed</t>
  </si>
  <si>
    <t>BaSU- Sheahan</t>
  </si>
  <si>
    <t>SC- Olds</t>
  </si>
  <si>
    <t>UCM- Etter</t>
  </si>
  <si>
    <t>KWU- Wray</t>
  </si>
  <si>
    <t>KWU- Holladay</t>
  </si>
  <si>
    <t>KWU- Thomspon</t>
  </si>
  <si>
    <t>SC- Peery</t>
  </si>
  <si>
    <t>SC- Harnden</t>
  </si>
  <si>
    <t>SC- Ziegler</t>
  </si>
  <si>
    <t>ACU- M. Ritchie</t>
  </si>
  <si>
    <t>LTU- Sweeney</t>
  </si>
  <si>
    <t>ORU- Cotton</t>
  </si>
  <si>
    <t>ORU- Goodman</t>
  </si>
  <si>
    <t>ORU- Debusk</t>
  </si>
  <si>
    <t>UJ- Cloyd</t>
  </si>
  <si>
    <t>UJ- Wells</t>
  </si>
  <si>
    <t>MTSU- Rogers</t>
  </si>
  <si>
    <t>UJ- Motschenbacher</t>
  </si>
  <si>
    <t>UJ- Brandon</t>
  </si>
  <si>
    <t>Umo- Kunau</t>
  </si>
  <si>
    <t>TIFA (TN) (2/18-19)</t>
  </si>
  <si>
    <t xml:space="preserve">TIFA </t>
  </si>
  <si>
    <t>ETSU</t>
  </si>
  <si>
    <t xml:space="preserve">ETSU- Washington </t>
  </si>
  <si>
    <t>ETSU- Robertson</t>
  </si>
  <si>
    <t>MTSU- Driver</t>
  </si>
  <si>
    <t>MTSU- George</t>
  </si>
  <si>
    <t>MTSU- Harshbarger</t>
  </si>
  <si>
    <t>MTSU- Knowlton</t>
  </si>
  <si>
    <t>MTSU- Tidwell</t>
  </si>
  <si>
    <t>MTSU- White</t>
  </si>
  <si>
    <t>MTSU- Daniel</t>
  </si>
  <si>
    <t>MTSU- Norman</t>
  </si>
  <si>
    <t>BU- Boles</t>
  </si>
  <si>
    <t>UTK- Jaffar</t>
  </si>
  <si>
    <t>PSCC- Rutherford</t>
  </si>
  <si>
    <t>TIFA</t>
  </si>
  <si>
    <t>MTSU- Willaims</t>
  </si>
  <si>
    <t>UU- VanderWel</t>
  </si>
  <si>
    <t>UTK- Hebersetzer</t>
  </si>
  <si>
    <t xml:space="preserve">TIFA (TN) (2/18-19) From Varsity </t>
  </si>
  <si>
    <t>ETSU- Dunn</t>
  </si>
  <si>
    <t>UU- Keylon</t>
  </si>
  <si>
    <t>UU- Reid</t>
  </si>
  <si>
    <t>UU- Starkey</t>
  </si>
  <si>
    <t xml:space="preserve">UU </t>
  </si>
  <si>
    <t xml:space="preserve">TIFA (TN) (2/18-19) Tennessee (Closed) </t>
  </si>
  <si>
    <t xml:space="preserve">Dallas Baptist </t>
  </si>
  <si>
    <t>HU- Walton</t>
  </si>
  <si>
    <t>LCU- Meche</t>
  </si>
  <si>
    <t>LSUS- Sobukola</t>
  </si>
  <si>
    <t>OCU</t>
  </si>
  <si>
    <t xml:space="preserve">Oklahoma City University </t>
  </si>
  <si>
    <t>OCU- Henn</t>
  </si>
  <si>
    <t>OCU- Fruewirth</t>
  </si>
  <si>
    <t>OCU- Seaman</t>
  </si>
  <si>
    <t>TCU- Renner</t>
  </si>
  <si>
    <t>TCU- LeBlanc</t>
  </si>
  <si>
    <t>TCU- Goettel</t>
  </si>
  <si>
    <t>TCU- Matthews</t>
  </si>
  <si>
    <t>University of Arkansas Community College Baitesville (X)</t>
  </si>
  <si>
    <t>WCU- Wright</t>
  </si>
  <si>
    <t>TCU- Goettl</t>
  </si>
  <si>
    <t>OCU+A178+A171:BC185+A173:BC185+A174:BC185+A175:BC185+A177:BC185+A179:BC185+A181:BC185+A182:BC185+A184:BPCC</t>
  </si>
  <si>
    <t>OCU- Wilson</t>
  </si>
  <si>
    <t>PHC- Fox</t>
  </si>
  <si>
    <t>PHC- Mangrobang</t>
  </si>
  <si>
    <t>PHC- Spivey</t>
  </si>
  <si>
    <t>TCU- Jones</t>
  </si>
  <si>
    <t>UA- Hurbank</t>
  </si>
  <si>
    <t>MSU- Morlow</t>
  </si>
  <si>
    <t>LCU-Lim</t>
  </si>
  <si>
    <t>TCU- Parks</t>
  </si>
  <si>
    <t>TCU- Kaiser</t>
  </si>
  <si>
    <t>TCU- Hellman</t>
  </si>
  <si>
    <t>TCU- Hellmann</t>
  </si>
  <si>
    <t>Ind.- O'Banion</t>
  </si>
  <si>
    <t>OCU- Broyles</t>
  </si>
  <si>
    <t>UA- Kinnie</t>
  </si>
  <si>
    <t>ACU- Carol/Stringer</t>
  </si>
  <si>
    <t>ACU- Aguilar/Danaher</t>
  </si>
  <si>
    <t>LSUS- Longino/Theole</t>
  </si>
  <si>
    <t>LTU- Carter/Gibson</t>
  </si>
  <si>
    <t>PaU- Knapp/Wilkins</t>
  </si>
  <si>
    <t>UU- Little/McGee</t>
  </si>
  <si>
    <t>UU- Link/Murray</t>
  </si>
  <si>
    <t>UU- Coppola/Yandell</t>
  </si>
  <si>
    <t>UA- Barrentine/Thurmon</t>
  </si>
  <si>
    <t>UA- Adkinson/Keefe</t>
  </si>
  <si>
    <t>UCF- Gerhard/Nimbargi</t>
  </si>
  <si>
    <t xml:space="preserve">PaU </t>
  </si>
  <si>
    <t>PSCC (2/25-26)</t>
  </si>
  <si>
    <t>ErC</t>
  </si>
  <si>
    <t>Erskine College</t>
  </si>
  <si>
    <t>ErC- Bruner/Lin</t>
  </si>
  <si>
    <t>ErC- Horne/Patel</t>
  </si>
  <si>
    <t>MTSU- Boarwinw/Schmidt</t>
  </si>
  <si>
    <t>MTSU- Carlton/Herron</t>
  </si>
  <si>
    <t>MTSU- Copeland/Mego</t>
  </si>
  <si>
    <t>PSCC- Rutherford/Wilhite</t>
  </si>
  <si>
    <t xml:space="preserve">TTU- Owens/Payne </t>
  </si>
  <si>
    <t>TTU- Ownes</t>
  </si>
  <si>
    <t>BSU- Beck</t>
  </si>
  <si>
    <t>Pellissippi State Community College (TIPDA only) (2/25-26)</t>
  </si>
  <si>
    <t>USU- Bone</t>
  </si>
  <si>
    <t>USU- Meredith</t>
  </si>
  <si>
    <t>USU- Levangaer</t>
  </si>
  <si>
    <t>USU- Hunting</t>
  </si>
  <si>
    <t>USU- Teasdale</t>
  </si>
  <si>
    <t>USU- Mullholand</t>
  </si>
  <si>
    <t>USU- Saunders</t>
  </si>
  <si>
    <t>WSU- Beck</t>
  </si>
  <si>
    <t>USU- Mulholland</t>
  </si>
  <si>
    <t>Cleveland State Community College "Cougar Classic" (10/14-15)</t>
  </si>
  <si>
    <t>ClCC</t>
  </si>
  <si>
    <t>CICC (10/14-15)</t>
  </si>
  <si>
    <t>CICC (10/21-23)</t>
  </si>
  <si>
    <t>CICC(10/21-23)</t>
  </si>
  <si>
    <t>ClCC (10/21-23)</t>
  </si>
  <si>
    <t xml:space="preserve">Bossier Parish Eddy Shell (2/24-26) </t>
  </si>
  <si>
    <t>Oregon State University Earl Wells Speakeasy (2/11-12)</t>
  </si>
  <si>
    <t xml:space="preserve">PNW </t>
  </si>
  <si>
    <t xml:space="preserve">Pacific Northwest Warmup &amp; AFA Qualifier (3/5) </t>
  </si>
  <si>
    <t xml:space="preserve">LCC </t>
  </si>
  <si>
    <t>CUI- Patton/Reeder</t>
  </si>
  <si>
    <t>CUI- Swan/Wagner</t>
  </si>
  <si>
    <t>PLNU- Clark/LeGrande</t>
  </si>
  <si>
    <t>PLNU- Cunanan/Gillmeister</t>
  </si>
  <si>
    <t>UCSD- Kumar/Waniak</t>
  </si>
  <si>
    <t>UCSD- Cordier/MacKenzie</t>
  </si>
  <si>
    <t>UCSD- Hoffart/Miller</t>
  </si>
  <si>
    <t>UNR- Branch/Fulkerson</t>
  </si>
  <si>
    <t xml:space="preserve">PLNU </t>
  </si>
  <si>
    <t>CUI- Wagner</t>
  </si>
  <si>
    <t>CUI- Harris</t>
  </si>
  <si>
    <t>CUI- Estrick</t>
  </si>
  <si>
    <t>MU- Patel</t>
  </si>
  <si>
    <t>MU- Salgarkar</t>
  </si>
  <si>
    <t>PC- Dybeck</t>
  </si>
  <si>
    <t>PLNU- LeGrande</t>
  </si>
  <si>
    <t>RU- Surya</t>
  </si>
  <si>
    <t>RU- Trevino</t>
  </si>
  <si>
    <t>RU- Phan</t>
  </si>
  <si>
    <t>RU- Stancik</t>
  </si>
  <si>
    <t>RU- Yang</t>
  </si>
  <si>
    <t>RU- Renteria</t>
  </si>
  <si>
    <t xml:space="preserve">RU- Sandefer </t>
  </si>
  <si>
    <t>RHCC- Santana</t>
  </si>
  <si>
    <t xml:space="preserve">RHCC- Lara </t>
  </si>
  <si>
    <t>RHCC- Sepulveda</t>
  </si>
  <si>
    <t>RHCC- Gonzales</t>
  </si>
  <si>
    <t>UCSD- Ismail</t>
  </si>
  <si>
    <t>UCSD- Hoffart</t>
  </si>
  <si>
    <t>UCSD- Gerdes</t>
  </si>
  <si>
    <t>UCSD- Wagreich</t>
  </si>
  <si>
    <t>UCSD- MacKenzie</t>
  </si>
  <si>
    <t>UCSD- Chan</t>
  </si>
  <si>
    <t>UCSD- Miller</t>
  </si>
  <si>
    <t>UNR- Fulkerson</t>
  </si>
  <si>
    <t xml:space="preserve">RHCC </t>
  </si>
  <si>
    <t>PLNU- Planchon</t>
  </si>
  <si>
    <t>PLNU- Pulley</t>
  </si>
  <si>
    <t>PLNU- Clark</t>
  </si>
  <si>
    <t>PLNU- Robertson</t>
  </si>
  <si>
    <t>PLNU- Gillmiester</t>
  </si>
  <si>
    <t>PLNU- Godinez</t>
  </si>
  <si>
    <t>UCSD- Castillo</t>
  </si>
  <si>
    <t>UCSD- Nasar</t>
  </si>
  <si>
    <t>UCSD- Chakraborty</t>
  </si>
  <si>
    <t>UCSD- Chanay</t>
  </si>
  <si>
    <t>UNR- Cunanan</t>
  </si>
  <si>
    <t>CUI- Swan</t>
  </si>
  <si>
    <t>GC- Guzman</t>
  </si>
  <si>
    <t xml:space="preserve">GC- Marino </t>
  </si>
  <si>
    <t>GC- Nunez</t>
  </si>
  <si>
    <t>GC- Monqad</t>
  </si>
  <si>
    <t>GC- Hamdard</t>
  </si>
  <si>
    <t>PC- Portillo</t>
  </si>
  <si>
    <t>PC- Popoff</t>
  </si>
  <si>
    <t>PLNU- Sansing</t>
  </si>
  <si>
    <t>PLNU- Sepulveda</t>
  </si>
  <si>
    <t>PLNU- Durepo</t>
  </si>
  <si>
    <t>PLNU- Falcone</t>
  </si>
  <si>
    <t>PLNU- Bosco</t>
  </si>
  <si>
    <t>PLNU- Lindenmayer</t>
  </si>
  <si>
    <t>PLNU- Thomas</t>
  </si>
  <si>
    <t>RHCC- Andrade</t>
  </si>
  <si>
    <t>RHCC- Castro</t>
  </si>
  <si>
    <t>RHCC- El</t>
  </si>
  <si>
    <t>RHCC- Maravilla</t>
  </si>
  <si>
    <t>SJDC</t>
  </si>
  <si>
    <t>SJDC- Turnbull</t>
  </si>
  <si>
    <t>San Joaquin Delta College (X)</t>
  </si>
  <si>
    <t>SJDC- Brogger</t>
  </si>
  <si>
    <t>SJDC- Saldivar</t>
  </si>
  <si>
    <t>SJDC- Herath</t>
  </si>
  <si>
    <t>SJDC- Khan</t>
  </si>
  <si>
    <t>SJDC- Cardenas</t>
  </si>
  <si>
    <t>UCSD- Rizvi</t>
  </si>
  <si>
    <t xml:space="preserve">UCSD- Shahinian </t>
  </si>
  <si>
    <t>UCSD- Kumar</t>
  </si>
  <si>
    <t>USCD- Ibrahim</t>
  </si>
  <si>
    <t>UCSD- Gandolffi Levine</t>
  </si>
  <si>
    <t>UCSD- Howard Ron</t>
  </si>
  <si>
    <t>UCSD- Aden</t>
  </si>
  <si>
    <t>UCSD- Cono</t>
  </si>
  <si>
    <t>UCSD- Huynh</t>
  </si>
  <si>
    <t>UCSD- Noriega</t>
  </si>
  <si>
    <t>UCSD- Ngo</t>
  </si>
  <si>
    <t>UCSD- Garibay Barajas</t>
  </si>
  <si>
    <t>UCSD- Zhu</t>
  </si>
  <si>
    <t>UD</t>
  </si>
  <si>
    <t xml:space="preserve">University of Denver </t>
  </si>
  <si>
    <t>UCSD- Vallen</t>
  </si>
  <si>
    <t>UCSD- Sayal</t>
  </si>
  <si>
    <t xml:space="preserve">UCSD- Ho </t>
  </si>
  <si>
    <t>UCSD- Foster</t>
  </si>
  <si>
    <t>UCSD- Rai</t>
  </si>
  <si>
    <t>UCSD- Sheeoran</t>
  </si>
  <si>
    <t>UCSD- Kedia</t>
  </si>
  <si>
    <t>UCSD- Middleton</t>
  </si>
  <si>
    <t xml:space="preserve">UCSD- Shah </t>
  </si>
  <si>
    <t>UCSD- Mohasessi</t>
  </si>
  <si>
    <t>UCSD- Huang</t>
  </si>
  <si>
    <t>UD- Coles</t>
  </si>
  <si>
    <t>UCSD- Dengel</t>
  </si>
  <si>
    <t xml:space="preserve">GC </t>
  </si>
  <si>
    <t xml:space="preserve">PC </t>
  </si>
  <si>
    <t>Lower Columbia College (1/27-29)</t>
  </si>
  <si>
    <t>University of Central Arkansas (3/11-12)</t>
  </si>
  <si>
    <t>OSU (2/11-12)</t>
  </si>
  <si>
    <t>LCC (1/27-29)</t>
  </si>
  <si>
    <t>DBU (2/10-12)</t>
  </si>
  <si>
    <t>BPCC (2/24-26)</t>
  </si>
  <si>
    <t>UCA (3/11-12)</t>
  </si>
  <si>
    <t xml:space="preserve">PNW (3/5) </t>
  </si>
  <si>
    <t>BDU</t>
  </si>
  <si>
    <t>Elgin Community College (X)</t>
  </si>
  <si>
    <t>EgCC</t>
  </si>
  <si>
    <t>EgCC- Janae</t>
  </si>
  <si>
    <t>LCC- Anderson</t>
  </si>
  <si>
    <t>OSU-Heslinga</t>
  </si>
  <si>
    <t>TaCC- Grove</t>
  </si>
  <si>
    <t>TTU- Owens</t>
  </si>
  <si>
    <t>UNR- Branch</t>
  </si>
  <si>
    <t>Umo- Craig</t>
  </si>
  <si>
    <t>USU- Levanger</t>
  </si>
  <si>
    <t>CEI- Madsen</t>
  </si>
  <si>
    <t>JSCC- Koshcheyeva</t>
  </si>
  <si>
    <t>LSU- Thompson</t>
  </si>
  <si>
    <t xml:space="preserve">LCC- Maffett </t>
  </si>
  <si>
    <t xml:space="preserve">LCC- Stuart </t>
  </si>
  <si>
    <t>NNU- Kashuku</t>
  </si>
  <si>
    <t>NNU- Chitera</t>
  </si>
  <si>
    <t>NNU- Wafula</t>
  </si>
  <si>
    <t>OSU- Voltin</t>
  </si>
  <si>
    <t>TaCC- Healy</t>
  </si>
  <si>
    <t>UMo- Cervantes</t>
  </si>
  <si>
    <t>UNR- Merios</t>
  </si>
  <si>
    <t>UCF- Shulka</t>
  </si>
  <si>
    <t>UMo- Tabor</t>
  </si>
  <si>
    <t>UNR- Walsh</t>
  </si>
  <si>
    <t xml:space="preserve">OSU </t>
  </si>
  <si>
    <t>PNW</t>
  </si>
  <si>
    <t>LCC- Stuart</t>
  </si>
  <si>
    <t>LCC- Maffett</t>
  </si>
  <si>
    <t>OSU- Heslinga</t>
  </si>
  <si>
    <t>MHCC- Ernst</t>
  </si>
  <si>
    <t xml:space="preserve">MHCC- Juarez </t>
  </si>
  <si>
    <t>WSU- Anderson</t>
  </si>
  <si>
    <t>L&amp;CC- Moore</t>
  </si>
  <si>
    <t>WSU- Olson</t>
  </si>
  <si>
    <t>WSU- Farner</t>
  </si>
  <si>
    <t>BPCC- Csoma/Murphy</t>
  </si>
  <si>
    <t xml:space="preserve">SMU- Perez/Phillips </t>
  </si>
  <si>
    <t>LSUS- Guilliot</t>
  </si>
  <si>
    <t xml:space="preserve">MSU- Daniels </t>
  </si>
  <si>
    <t>ATU- Bauer/Pollock</t>
  </si>
  <si>
    <t>DBU- Hamilton/Roskop</t>
  </si>
  <si>
    <t>Lee- Currie/Guerra</t>
  </si>
  <si>
    <t>Lee- Mustapha/Reyes</t>
  </si>
  <si>
    <t>LSUS- Davis/Guillot</t>
  </si>
  <si>
    <t>LSUS- Fresne/Miles</t>
  </si>
  <si>
    <t>ACU- Stringer</t>
  </si>
  <si>
    <t>UTD- Belford</t>
  </si>
  <si>
    <t>UTD- De Jesus-Colon</t>
  </si>
  <si>
    <t>UTD- Kumar</t>
  </si>
  <si>
    <t>ACU- Carroll</t>
  </si>
  <si>
    <t>Lee- Kutev</t>
  </si>
  <si>
    <t>SMU- Baus</t>
  </si>
  <si>
    <t>UA- Morris</t>
  </si>
  <si>
    <t>LSUS- Gulliot</t>
  </si>
  <si>
    <t xml:space="preserve">UA </t>
  </si>
  <si>
    <t>ATU- Waniewski</t>
  </si>
  <si>
    <t>ATU- Palmer</t>
  </si>
  <si>
    <t>HU- Wilson</t>
  </si>
  <si>
    <t>LTU- McGee</t>
  </si>
  <si>
    <t>LTU- Miller</t>
  </si>
  <si>
    <t>LTU- Bell</t>
  </si>
  <si>
    <t>NWSU- Brossett</t>
  </si>
  <si>
    <t>NWSU- Cantarero</t>
  </si>
  <si>
    <t>NWSU- Parker</t>
  </si>
  <si>
    <t>NWSU- Croom</t>
  </si>
  <si>
    <t>NWSU- Lordon</t>
  </si>
  <si>
    <t>UACCB- Marotti</t>
  </si>
  <si>
    <t>UAM- Nail Clemmer</t>
  </si>
  <si>
    <t>ATU- Bauer</t>
  </si>
  <si>
    <t>LSUS- Theole</t>
  </si>
  <si>
    <t>LSUS- Johnson</t>
  </si>
  <si>
    <t>ATU- Pollock</t>
  </si>
  <si>
    <t xml:space="preserve">Sam Houston State University </t>
  </si>
  <si>
    <t>DBU- Schlitz</t>
  </si>
  <si>
    <t>LTU- Patel</t>
  </si>
  <si>
    <t xml:space="preserve">Total </t>
  </si>
  <si>
    <t>Community CollegeTeam Squad</t>
  </si>
  <si>
    <t>UA- Nichols</t>
  </si>
  <si>
    <t xml:space="preserve">UTK- Soto </t>
  </si>
  <si>
    <t>Grossmot College "Griffin Invitational" (11/12-13)</t>
  </si>
  <si>
    <t>Concordia University Irvine "Jannese Davidson Tournament" (1/28-29)</t>
  </si>
  <si>
    <t>IFA</t>
  </si>
  <si>
    <t>International Forensics Association Tournament( 3/13-14) - ONLINE</t>
  </si>
  <si>
    <t>Union University "Revival of the Bulldogs Debate" (9/30-10/2) ONLINE</t>
  </si>
  <si>
    <t>University of Jamestown (12/3-4) ONLINE</t>
  </si>
  <si>
    <t>"Michael DeCarbo" Spring Championships hosted by Mt San Antonio College (2/24-26)</t>
  </si>
  <si>
    <t>PSCFA-S</t>
  </si>
  <si>
    <t>PSCFA-F</t>
  </si>
  <si>
    <t xml:space="preserve">PSCFA Fall Champs (12/2-4) hosted by Cerritos College </t>
  </si>
  <si>
    <t>SDSU</t>
  </si>
  <si>
    <t>San Diego State University</t>
  </si>
  <si>
    <t>San Diego State University "Gaske Tournament" (2/4-5)</t>
  </si>
  <si>
    <t>GC (11/12-13)</t>
  </si>
  <si>
    <t>CG</t>
  </si>
  <si>
    <t>PSCS</t>
  </si>
  <si>
    <t>PSCF</t>
  </si>
  <si>
    <t>CUI (1/28-29</t>
  </si>
  <si>
    <t>IFA (3/13-14)</t>
  </si>
  <si>
    <t>PSCFA-S (2/24-26)</t>
  </si>
  <si>
    <t>PSCFA-F (12/2-4)</t>
  </si>
  <si>
    <t>SDSU (2/4-5)</t>
  </si>
  <si>
    <t>MSAC- Acosta</t>
  </si>
  <si>
    <t>NAU</t>
  </si>
  <si>
    <t xml:space="preserve">Northern Arizona State </t>
  </si>
  <si>
    <t>NAU- Herring</t>
  </si>
  <si>
    <t>OCC- Menzagopian</t>
  </si>
  <si>
    <t>OCC- Mishow</t>
  </si>
  <si>
    <t>OCC- Encarnacion</t>
  </si>
  <si>
    <t>PLNU- Hosmer</t>
  </si>
  <si>
    <t>PLNU- Tseng</t>
  </si>
  <si>
    <t>PLNU- Welsh</t>
  </si>
  <si>
    <t>UCSD- Khodadadian</t>
  </si>
  <si>
    <t xml:space="preserve">UCSD- Pitkin </t>
  </si>
  <si>
    <t>UCSD- Cordier</t>
  </si>
  <si>
    <t>OCC- Gorlinski</t>
  </si>
  <si>
    <t>IVC- Woo</t>
  </si>
  <si>
    <t>RHCC- Adame</t>
  </si>
  <si>
    <t>UCSD- Maes</t>
  </si>
  <si>
    <t xml:space="preserve">UCSD- Okolysheva </t>
  </si>
  <si>
    <t xml:space="preserve">MSAC- Romero </t>
  </si>
  <si>
    <t>CerC- Hernandez</t>
  </si>
  <si>
    <t>CerC- Trevino</t>
  </si>
  <si>
    <t>CerC- Buckley</t>
  </si>
  <si>
    <t>EPCC- Ruiz</t>
  </si>
  <si>
    <t>IVC- Victoria</t>
  </si>
  <si>
    <t>IVC- Carrillo</t>
  </si>
  <si>
    <t>MSAC- Cole</t>
  </si>
  <si>
    <t>MSAC- Miller</t>
  </si>
  <si>
    <t>MSAC- Alcaraz</t>
  </si>
  <si>
    <t>MSAC- Onyeso</t>
  </si>
  <si>
    <t>NAU- Kutsick</t>
  </si>
  <si>
    <t>OCC- Bohlsom</t>
  </si>
  <si>
    <t>UCSD-  Howard Run</t>
  </si>
  <si>
    <t>PCC- Lin</t>
  </si>
  <si>
    <t>PCC- Rodriguez</t>
  </si>
  <si>
    <t>PCC- Oey</t>
  </si>
  <si>
    <t xml:space="preserve">PCC- To </t>
  </si>
  <si>
    <t>PCC- Macali</t>
  </si>
  <si>
    <t>PCC- Otambekov</t>
  </si>
  <si>
    <t>PCC- Mendez</t>
  </si>
  <si>
    <t>PLNU- Hepburn</t>
  </si>
  <si>
    <t>PLNU- Robels</t>
  </si>
  <si>
    <t>PLNU- Halbert</t>
  </si>
  <si>
    <t>PLNU- Heridia</t>
  </si>
  <si>
    <t>PLNU- Wadsworth</t>
  </si>
  <si>
    <t>PLNU- Lanting</t>
  </si>
  <si>
    <t>RHCC- El Sayid</t>
  </si>
  <si>
    <t>RHCC- Rodriguez</t>
  </si>
  <si>
    <t>RHCC- Torres</t>
  </si>
  <si>
    <t>UCSD- Bounassi</t>
  </si>
  <si>
    <t>UCSD- Deschenes</t>
  </si>
  <si>
    <t>UCSD- Waniak</t>
  </si>
  <si>
    <t>UCSD- Gong</t>
  </si>
  <si>
    <t>UCSD- Liu</t>
  </si>
  <si>
    <t>UCSD- Ulfohn</t>
  </si>
  <si>
    <t>UCSD- Hu</t>
  </si>
  <si>
    <t>UCSD- Dickens</t>
  </si>
  <si>
    <t>UCSD- Shahinian</t>
  </si>
  <si>
    <t>CUI- Maszk</t>
  </si>
  <si>
    <t>GCU- Gramm</t>
  </si>
  <si>
    <t>GCU- Villarreal</t>
  </si>
  <si>
    <t>MSD- Graham</t>
  </si>
  <si>
    <t>MSD- Collicott</t>
  </si>
  <si>
    <t>MSAC- Corona</t>
  </si>
  <si>
    <t>MSAC- Camacho</t>
  </si>
  <si>
    <t>UUt- Tejeda</t>
  </si>
  <si>
    <t>UCSD- Ibrahim</t>
  </si>
  <si>
    <t>UCSD- Bandara</t>
  </si>
  <si>
    <t xml:space="preserve">UCSD- Kumar </t>
  </si>
  <si>
    <t>CUI- Decker</t>
  </si>
  <si>
    <t>GCU- Twining</t>
  </si>
  <si>
    <t>MSD- Sexton</t>
  </si>
  <si>
    <t>MSAC- Kwak</t>
  </si>
  <si>
    <t>PLNU- McNott</t>
  </si>
  <si>
    <t>PLNU- Togerson</t>
  </si>
  <si>
    <t>SaCC- Zia</t>
  </si>
  <si>
    <t>UCSD- Mitten</t>
  </si>
  <si>
    <t>UCSD- Overton</t>
  </si>
  <si>
    <t>UCSD- Berwanger</t>
  </si>
  <si>
    <t>MoorC- Sanders</t>
  </si>
  <si>
    <t>MoorC- Tipton</t>
  </si>
  <si>
    <t>MoorC- Hagopian</t>
  </si>
  <si>
    <t>MoorC- Semsarha</t>
  </si>
  <si>
    <t>MoorC- Moore</t>
  </si>
  <si>
    <t>MoorC- Rayess</t>
  </si>
  <si>
    <t>MoorC- Hasan</t>
  </si>
  <si>
    <t>RHCC- Montero</t>
  </si>
  <si>
    <t>SaCC- Nagel</t>
  </si>
  <si>
    <t>SaCC- Lopez</t>
  </si>
  <si>
    <t>UCSD- Cheng</t>
  </si>
  <si>
    <t>UUt- Wilson</t>
  </si>
  <si>
    <t>UNLV- Huggins</t>
  </si>
  <si>
    <t>ECC- Pasta</t>
  </si>
  <si>
    <t xml:space="preserve">Colorado College </t>
  </si>
  <si>
    <t>ColC</t>
  </si>
  <si>
    <t>CSUF</t>
  </si>
  <si>
    <t>California State University Fullerton</t>
  </si>
  <si>
    <t>ColC- McCrimmon</t>
  </si>
  <si>
    <t>CSUF- Wiessner</t>
  </si>
  <si>
    <t>BrU- Trujillo</t>
  </si>
  <si>
    <t>BrU- Yeung</t>
  </si>
  <si>
    <t>BrU- Iyer</t>
  </si>
  <si>
    <t>CSUC- Tobias</t>
  </si>
  <si>
    <t>CSUC- Willis</t>
  </si>
  <si>
    <t>CSUC- Thomas</t>
  </si>
  <si>
    <t>CSUF- Weissner</t>
  </si>
  <si>
    <t>CSUF- Ryals</t>
  </si>
  <si>
    <t>CSUF- Loayza</t>
  </si>
  <si>
    <t>CSUF- Soto</t>
  </si>
  <si>
    <t>CSUF- Delgadillo</t>
  </si>
  <si>
    <t>CSUF- Delgado</t>
  </si>
  <si>
    <t>Casc- McCrimmon</t>
  </si>
  <si>
    <t>CasC- Werpin</t>
  </si>
  <si>
    <t>ECC- Abulaban</t>
  </si>
  <si>
    <t xml:space="preserve">ECC- Pasta </t>
  </si>
  <si>
    <t>ECC- Adbraham</t>
  </si>
  <si>
    <t>GC-Harris</t>
  </si>
  <si>
    <t>GC- Toussi</t>
  </si>
  <si>
    <t>LafC</t>
  </si>
  <si>
    <t xml:space="preserve">Lafayette College </t>
  </si>
  <si>
    <t>LafC- Herman</t>
  </si>
  <si>
    <t>LafC- Hale</t>
  </si>
  <si>
    <t>LPC- Puranik</t>
  </si>
  <si>
    <t>MslU- Fry</t>
  </si>
  <si>
    <t>MslU- Davin</t>
  </si>
  <si>
    <t xml:space="preserve">PLNU- Falcone </t>
  </si>
  <si>
    <t>TnSU- Holmes</t>
  </si>
  <si>
    <t>TnSU- McDougal</t>
  </si>
  <si>
    <t>TnSU- McClary</t>
  </si>
  <si>
    <t>TnSU- Brown</t>
  </si>
  <si>
    <t>TnSU- Newborn</t>
  </si>
  <si>
    <t>TnSU- Oglesby</t>
  </si>
  <si>
    <t>TnSU- Vazquez</t>
  </si>
  <si>
    <t xml:space="preserve">TSU- Charles </t>
  </si>
  <si>
    <t>TnSU- Freeman</t>
  </si>
  <si>
    <t>CBU- Jacobs</t>
  </si>
  <si>
    <t>CSUF- Rivas</t>
  </si>
  <si>
    <t>CSUF- Gonzalez</t>
  </si>
  <si>
    <t>CSLB- Garcia</t>
  </si>
  <si>
    <t>CSLB- Ramnani</t>
  </si>
  <si>
    <t>CSLB- Marquez</t>
  </si>
  <si>
    <t>CUI- Aguilar</t>
  </si>
  <si>
    <t>CUI- Reeder</t>
  </si>
  <si>
    <t>ECC- Kabboul</t>
  </si>
  <si>
    <t>ECC- Uloomi</t>
  </si>
  <si>
    <t>ECC- Eredia</t>
  </si>
  <si>
    <t>ECC- Edwards</t>
  </si>
  <si>
    <t>ECC- Oliveros</t>
  </si>
  <si>
    <t>ECC- Bruneta</t>
  </si>
  <si>
    <t>ECC- Rashiq</t>
  </si>
  <si>
    <t>ECC- Christenson</t>
  </si>
  <si>
    <t>ECC- Scully</t>
  </si>
  <si>
    <t>ECC- Moore</t>
  </si>
  <si>
    <t>ECC- Suh</t>
  </si>
  <si>
    <t>GC- Kendzor</t>
  </si>
  <si>
    <t>GC- Yue</t>
  </si>
  <si>
    <t>GC- Fairuz</t>
  </si>
  <si>
    <t>MSAC- Alvarado</t>
  </si>
  <si>
    <t>NVCC- Chegu</t>
  </si>
  <si>
    <t>SDSU- Bartl</t>
  </si>
  <si>
    <t>SaCC- Quezada</t>
  </si>
  <si>
    <t>UCSD- Ruslan</t>
  </si>
  <si>
    <t>MSD- Gagnon</t>
  </si>
  <si>
    <t>ECC- Hagemeier</t>
  </si>
  <si>
    <t>CSLB- Enciu</t>
  </si>
  <si>
    <t>CSULA</t>
  </si>
  <si>
    <t xml:space="preserve">California State University Los Angeles </t>
  </si>
  <si>
    <t>CSULA- Nguyen</t>
  </si>
  <si>
    <t>CSULA- Sheppard</t>
  </si>
  <si>
    <t>CSULA- Diaz</t>
  </si>
  <si>
    <t>CSULA- Haro</t>
  </si>
  <si>
    <t>CerC- Gonzalez</t>
  </si>
  <si>
    <t>CerC- Flamenco Medina</t>
  </si>
  <si>
    <t>CUI- Garrett</t>
  </si>
  <si>
    <t>IVC- Han</t>
  </si>
  <si>
    <t>IVC- Gallon</t>
  </si>
  <si>
    <t>MSAC- Munoz</t>
  </si>
  <si>
    <t>OCC- Conley</t>
  </si>
  <si>
    <t>OCC- Nguyen</t>
  </si>
  <si>
    <t>PCC- Amaral</t>
  </si>
  <si>
    <t>PCC- Graybill</t>
  </si>
  <si>
    <t>SDMC- Rivera</t>
  </si>
  <si>
    <t>SDMC- Mederos</t>
  </si>
  <si>
    <t>SDSU- Spitzer</t>
  </si>
  <si>
    <t xml:space="preserve">SDSU- Ahn </t>
  </si>
  <si>
    <t>SMC</t>
  </si>
  <si>
    <t>Santa Monica College (X)</t>
  </si>
  <si>
    <t>SMC- Sandoval</t>
  </si>
  <si>
    <t>SMC- Reyes</t>
  </si>
  <si>
    <t>SMC- Espinal</t>
  </si>
  <si>
    <t>SMC- Jaccobs</t>
  </si>
  <si>
    <t>SaCC- McElroy</t>
  </si>
  <si>
    <t>UCSD- Serykava</t>
  </si>
  <si>
    <t>UCSD- Agrawal</t>
  </si>
  <si>
    <t>DVC- Atayolu</t>
  </si>
  <si>
    <t xml:space="preserve">DVC </t>
  </si>
  <si>
    <t>DVC- Buegeleisen</t>
  </si>
  <si>
    <t>DVC- Fischer</t>
  </si>
  <si>
    <t>DVC- Jakubielski</t>
  </si>
  <si>
    <t>DVC- Saini</t>
  </si>
  <si>
    <t>DVC- Lozano</t>
  </si>
  <si>
    <t>DVC- Ozeri</t>
  </si>
  <si>
    <t>ECC- Hagemeir</t>
  </si>
  <si>
    <t>OCC- Alvaro</t>
  </si>
  <si>
    <t>OCC- Jimenez</t>
  </si>
  <si>
    <t>OCC- Ekelem</t>
  </si>
  <si>
    <t>SaCC- Santos</t>
  </si>
  <si>
    <t xml:space="preserve">OCC- Alvaro </t>
  </si>
  <si>
    <t>CSLB- Santiago</t>
  </si>
  <si>
    <t>MoorC- Demaret</t>
  </si>
  <si>
    <t>NAU- Larson</t>
  </si>
  <si>
    <t>OCC- Bohlson</t>
  </si>
  <si>
    <t>OCC- Barrera</t>
  </si>
  <si>
    <t>SDSU- Wisinski</t>
  </si>
  <si>
    <t>SaCC- Campi</t>
  </si>
  <si>
    <t>CSLB- Leon Munoz</t>
  </si>
  <si>
    <t>CerC- Saleh</t>
  </si>
  <si>
    <t>CerC- Love</t>
  </si>
  <si>
    <t>CerC- Francis</t>
  </si>
  <si>
    <t>CerC- Lopez</t>
  </si>
  <si>
    <t>CUI- Gelken</t>
  </si>
  <si>
    <t>DVC- Shaver</t>
  </si>
  <si>
    <t>ECC- Grusky</t>
  </si>
  <si>
    <t>ECC- Nored</t>
  </si>
  <si>
    <t>ECC- Rondeau</t>
  </si>
  <si>
    <t>ECC- Lopez</t>
  </si>
  <si>
    <t>LAVC (X)</t>
  </si>
  <si>
    <t>Las Angeles Valley College</t>
  </si>
  <si>
    <t>LAVC- Munoz</t>
  </si>
  <si>
    <t>MSD- Corso</t>
  </si>
  <si>
    <t>MSD- Bickerstaff</t>
  </si>
  <si>
    <t>MoorC- Lesky</t>
  </si>
  <si>
    <t>MoorC- Garnett</t>
  </si>
  <si>
    <t>MoorC- Haq</t>
  </si>
  <si>
    <t>MSAC- Silva</t>
  </si>
  <si>
    <t>MSAC- Martinez</t>
  </si>
  <si>
    <t>MSAC- Estrada</t>
  </si>
  <si>
    <t>MSAC- Stukenborg</t>
  </si>
  <si>
    <t>NAU- Kaminski</t>
  </si>
  <si>
    <t>OCC- DeSantis</t>
  </si>
  <si>
    <t>OCC- Yerzik</t>
  </si>
  <si>
    <t>OCC- Dherlin</t>
  </si>
  <si>
    <t>RHCC- Molina</t>
  </si>
  <si>
    <t>SMC- Gonzalez</t>
  </si>
  <si>
    <t>SMC- Nabiha</t>
  </si>
  <si>
    <t>SMC- Shawky</t>
  </si>
  <si>
    <t>SMC- Lopez</t>
  </si>
  <si>
    <t>SaCC- Matsumoto</t>
  </si>
  <si>
    <t>SaCC- Nguyen</t>
  </si>
  <si>
    <t>SaCC- Hernandez</t>
  </si>
  <si>
    <t>SoCC- Baird</t>
  </si>
  <si>
    <t>SDSU- Denobile</t>
  </si>
  <si>
    <t>PLNU- Gillmeister</t>
  </si>
  <si>
    <t>MU- Bartlett</t>
  </si>
  <si>
    <t xml:space="preserve">UCA- Burney </t>
  </si>
  <si>
    <t>tie</t>
  </si>
  <si>
    <t>Bowling Green State University Pirates (2/24)</t>
  </si>
  <si>
    <t>BGSU2 (2/24)</t>
  </si>
  <si>
    <t xml:space="preserve">BGSU (2/24) </t>
  </si>
  <si>
    <t>MHCC- Temple</t>
  </si>
  <si>
    <t>MHCC- Juarez</t>
  </si>
  <si>
    <t>GCU- Cooper</t>
  </si>
  <si>
    <t>GCC- Camley</t>
  </si>
  <si>
    <t>GCC- Kleinmann</t>
  </si>
  <si>
    <t>TAMU- Hassal</t>
  </si>
  <si>
    <t>Ubama- Schmidt</t>
  </si>
  <si>
    <t>Ubama- Brewbaker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</si>
</sst>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19" x14ac:knownFonts="1">
    <font>
      <sz val="10"/>
      <name val="Arial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1"/>
      <color rgb="FF00B05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3" fillId="0" borderId="1" xfId="0" applyFont="1" applyBorder="1"/>
    <xf numFmtId="0" fontId="3" fillId="0" borderId="2" xfId="0" applyFont="1" applyBorder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wrapText="1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3" borderId="0" xfId="0" applyFont="1" applyFill="1"/>
    <xf numFmtId="0" fontId="5" fillId="0" borderId="1" xfId="0" applyFont="1" applyBorder="1" applyAlignment="1">
      <alignment horizontal="center" textRotation="90"/>
    </xf>
    <xf numFmtId="0" fontId="4" fillId="2" borderId="1" xfId="0" applyFont="1" applyFill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7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textRotation="90"/>
    </xf>
    <xf numFmtId="0" fontId="4" fillId="4" borderId="1" xfId="0" applyFont="1" applyFill="1" applyBorder="1"/>
    <xf numFmtId="0" fontId="5" fillId="5" borderId="1" xfId="0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4" fillId="6" borderId="1" xfId="0" applyFont="1" applyFill="1" applyBorder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textRotation="90" wrapText="1"/>
    </xf>
    <xf numFmtId="0" fontId="10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3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1" xfId="0" applyFont="1" applyBorder="1" applyAlignment="1">
      <alignment horizontal="left" wrapText="1"/>
    </xf>
    <xf numFmtId="0" fontId="4" fillId="7" borderId="0" xfId="0" applyFont="1" applyFill="1"/>
    <xf numFmtId="0" fontId="4" fillId="7" borderId="0" xfId="0" applyFont="1" applyFill="1" applyAlignment="1">
      <alignment wrapText="1"/>
    </xf>
    <xf numFmtId="0" fontId="4" fillId="7" borderId="1" xfId="0" applyFont="1" applyFill="1" applyBorder="1"/>
    <xf numFmtId="0" fontId="12" fillId="7" borderId="1" xfId="0" applyFont="1" applyFill="1" applyBorder="1" applyAlignment="1">
      <alignment horizontal="center"/>
    </xf>
    <xf numFmtId="0" fontId="12" fillId="7" borderId="1" xfId="0" applyFont="1" applyFill="1" applyBorder="1"/>
    <xf numFmtId="0" fontId="13" fillId="7" borderId="1" xfId="0" applyFont="1" applyFill="1" applyBorder="1" applyAlignment="1">
      <alignment horizontal="center"/>
    </xf>
    <xf numFmtId="0" fontId="13" fillId="7" borderId="1" xfId="0" applyFont="1" applyFill="1" applyBorder="1"/>
    <xf numFmtId="0" fontId="8" fillId="0" borderId="3" xfId="0" applyFont="1" applyBorder="1" applyAlignment="1">
      <alignment horizontal="left"/>
    </xf>
    <xf numFmtId="0" fontId="8" fillId="0" borderId="3" xfId="0" applyFont="1" applyBorder="1"/>
    <xf numFmtId="0" fontId="16" fillId="0" borderId="1" xfId="0" applyFont="1" applyBorder="1" applyAlignment="1">
      <alignment horizontal="center"/>
    </xf>
    <xf numFmtId="0" fontId="4" fillId="2" borderId="0" xfId="0" applyFont="1" applyFill="1"/>
    <xf numFmtId="0" fontId="0" fillId="0" borderId="1" xfId="0" applyBorder="1"/>
    <xf numFmtId="0" fontId="0" fillId="0" borderId="3" xfId="0" applyBorder="1"/>
    <xf numFmtId="0" fontId="4" fillId="8" borderId="1" xfId="0" applyFont="1" applyFill="1" applyBorder="1" applyAlignment="1">
      <alignment horizontal="center" wrapText="1"/>
    </xf>
    <xf numFmtId="0" fontId="4" fillId="8" borderId="1" xfId="0" applyFont="1" applyFill="1" applyBorder="1"/>
    <xf numFmtId="0" fontId="5" fillId="0" borderId="1" xfId="0" applyFont="1" applyBorder="1" applyAlignment="1">
      <alignment textRotation="90"/>
    </xf>
    <xf numFmtId="0" fontId="5" fillId="0" borderId="0" xfId="0" applyFont="1" applyAlignment="1">
      <alignment horizontal="center" textRotation="90"/>
    </xf>
    <xf numFmtId="0" fontId="18" fillId="0" borderId="1" xfId="0" applyFont="1" applyBorder="1" applyAlignment="1">
      <alignment horizontal="center" textRotation="90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0" xfId="0" applyFont="1" applyAlignment="1">
      <alignment horizontal="center" vertical="center" textRotation="90"/>
    </xf>
    <xf numFmtId="0" fontId="4" fillId="0" borderId="1" xfId="0" applyFont="1" applyBorder="1" applyAlignment="1">
      <alignment horizontal="center" vertical="top" textRotation="90"/>
    </xf>
    <xf numFmtId="0" fontId="4" fillId="0" borderId="3" xfId="0" applyFont="1" applyBorder="1" applyAlignment="1">
      <alignment horizontal="left" vertical="center"/>
    </xf>
    <xf numFmtId="0" fontId="4" fillId="8" borderId="0" xfId="0" applyFont="1" applyFill="1"/>
    <xf numFmtId="0" fontId="5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8" fillId="0" borderId="1" xfId="0" applyFont="1" applyBorder="1" applyAlignment="1">
      <alignment textRotation="90"/>
    </xf>
    <xf numFmtId="0" fontId="4" fillId="9" borderId="1" xfId="0" applyFont="1" applyFill="1" applyBorder="1" applyAlignment="1">
      <alignment horizontal="center"/>
    </xf>
    <xf numFmtId="0" fontId="4" fillId="9" borderId="1" xfId="0" applyFont="1" applyFill="1" applyBorder="1"/>
    <xf numFmtId="0" fontId="4" fillId="0" borderId="3" xfId="0" applyFont="1" applyBorder="1" applyAlignment="1">
      <alignment vertical="center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textRotation="90"/>
    </xf>
    <xf numFmtId="0" fontId="5" fillId="2" borderId="1" xfId="0" applyFont="1" applyFill="1" applyBorder="1" applyAlignment="1">
      <alignment horizontal="center" textRotation="90" wrapText="1"/>
    </xf>
    <xf numFmtId="0" fontId="4" fillId="10" borderId="1" xfId="0" applyFont="1" applyFill="1" applyBorder="1" applyAlignment="1">
      <alignment horizontal="center"/>
    </xf>
    <xf numFmtId="0" fontId="4" fillId="10" borderId="1" xfId="0" applyFont="1" applyFill="1" applyBorder="1"/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8" borderId="1" xfId="0" applyFont="1" applyFill="1" applyBorder="1" applyAlignment="1">
      <alignment horizontal="left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8" borderId="3" xfId="0" applyFont="1" applyFill="1" applyBorder="1"/>
    <xf numFmtId="0" fontId="0" fillId="8" borderId="3" xfId="0" applyFill="1" applyBorder="1"/>
    <xf numFmtId="0" fontId="0" fillId="8" borderId="1" xfId="0" applyFill="1" applyBorder="1"/>
    <xf numFmtId="0" fontId="4" fillId="8" borderId="3" xfId="0" applyFont="1" applyFill="1" applyBorder="1" applyAlignment="1">
      <alignment horizontal="left"/>
    </xf>
    <xf numFmtId="0" fontId="1" fillId="11" borderId="1" xfId="0" applyFont="1" applyFill="1" applyBorder="1"/>
    <xf numFmtId="0" fontId="1" fillId="11" borderId="1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textRotation="90"/>
    </xf>
    <xf numFmtId="0" fontId="4" fillId="11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5" fillId="8" borderId="1" xfId="0" applyFont="1" applyFill="1" applyBorder="1" applyAlignment="1">
      <alignment horizontal="center" textRotation="90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textRotation="255"/>
    </xf>
    <xf numFmtId="0" fontId="5" fillId="8" borderId="1" xfId="0" applyFont="1" applyFill="1" applyBorder="1" applyAlignment="1">
      <alignment horizontal="center" textRotation="90" wrapText="1"/>
    </xf>
    <xf numFmtId="0" fontId="4" fillId="0" borderId="0" xfId="0" applyFont="1" applyBorder="1" applyAlignment="1">
      <alignment horizontal="center"/>
    </xf>
    <xf numFmtId="0" fontId="8" fillId="12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/>
    </xf>
    <xf numFmtId="0" fontId="8" fillId="8" borderId="1" xfId="0" applyFont="1" applyFill="1" applyBorder="1"/>
    <xf numFmtId="0" fontId="4" fillId="11" borderId="0" xfId="0" applyFont="1" applyFill="1"/>
    <xf numFmtId="0" fontId="1" fillId="12" borderId="1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 textRotation="90"/>
    </xf>
    <xf numFmtId="0" fontId="4" fillId="12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/>
    <xf numFmtId="0" fontId="4" fillId="8" borderId="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left"/>
    </xf>
    <xf numFmtId="0" fontId="4" fillId="8" borderId="0" xfId="0" applyFont="1" applyFill="1" applyAlignment="1">
      <alignment horizontal="left"/>
    </xf>
    <xf numFmtId="0" fontId="4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wrapText="1"/>
    </xf>
    <xf numFmtId="0" fontId="4" fillId="4" borderId="0" xfId="0" applyFont="1" applyFill="1"/>
    <xf numFmtId="0" fontId="6" fillId="8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textRotation="90"/>
    </xf>
    <xf numFmtId="0" fontId="4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4" fillId="8" borderId="0" xfId="0" applyFont="1" applyFill="1" applyAlignment="1">
      <alignment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 textRotation="90" wrapText="1"/>
    </xf>
    <xf numFmtId="0" fontId="4" fillId="12" borderId="0" xfId="0" applyFont="1" applyFill="1"/>
    <xf numFmtId="0" fontId="4" fillId="12" borderId="1" xfId="0" applyFont="1" applyFill="1" applyBorder="1"/>
    <xf numFmtId="164" fontId="4" fillId="12" borderId="0" xfId="0" applyNumberFormat="1" applyFont="1" applyFill="1" applyAlignment="1">
      <alignment horizontal="center"/>
    </xf>
    <xf numFmtId="0" fontId="4" fillId="8" borderId="0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textRotation="90" wrapText="1"/>
    </xf>
    <xf numFmtId="0" fontId="18" fillId="8" borderId="1" xfId="0" applyFont="1" applyFill="1" applyBorder="1" applyAlignment="1">
      <alignment horizontal="center" textRotation="90"/>
    </xf>
    <xf numFmtId="0" fontId="5" fillId="8" borderId="0" xfId="0" applyFont="1" applyFill="1" applyAlignment="1">
      <alignment horizontal="center" textRotation="90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7" borderId="0" xfId="0" applyFont="1" applyFill="1" applyAlignment="1">
      <alignment horizontal="center"/>
    </xf>
  </cellXfs>
  <cellStyles count="1">
    <cellStyle name="Normal" xfId="0" builtinId="0"/>
  </cellStyles>
  <dxfs count="25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C00000"/>
  </sheetPr>
  <dimension ref="A1:BX701"/>
  <sheetViews>
    <sheetView zoomScaleNormal="100" zoomScaleSheetLayoutView="100" workbookViewId="0">
      <pane xSplit="1" ySplit="3" topLeftCell="B4" activePane="bottomRight" state="frozen"/>
      <selection pane="topRight" activeCell="B1" sqref="B1"/>
      <selection pane="bottomLeft" activeCell="B1" sqref="B1"/>
      <selection pane="bottomRight" activeCell="A53" sqref="A4:A53"/>
    </sheetView>
  </sheetViews>
  <sheetFormatPr defaultColWidth="11.42578125" defaultRowHeight="15" customHeight="1" x14ac:dyDescent="0.2"/>
  <cols>
    <col min="1" max="1" width="10" style="3" customWidth="1"/>
    <col min="2" max="2" width="22.7109375" style="3" customWidth="1"/>
    <col min="3" max="34" width="5.7109375" style="11" customWidth="1"/>
    <col min="35" max="41" width="5.7109375" style="11" hidden="1" customWidth="1"/>
    <col min="42" max="42" width="5.7109375" style="18" hidden="1" customWidth="1"/>
    <col min="43" max="43" width="3" style="11" hidden="1" customWidth="1"/>
    <col min="44" max="44" width="6.7109375" style="11" customWidth="1"/>
    <col min="45" max="47" width="6.7109375" style="7" customWidth="1"/>
    <col min="48" max="48" width="8.7109375" style="22" customWidth="1"/>
    <col min="49" max="49" width="8.7109375" style="7" customWidth="1"/>
    <col min="50" max="52" width="8.7109375" style="3" customWidth="1"/>
    <col min="53" max="56" width="3" style="3" customWidth="1"/>
    <col min="77" max="16384" width="11.42578125" style="3"/>
  </cols>
  <sheetData>
    <row r="1" spans="1:52" ht="15" customHeight="1" x14ac:dyDescent="0.2">
      <c r="A1" s="4"/>
      <c r="B1" s="28"/>
      <c r="C1" s="28" t="s">
        <v>0</v>
      </c>
      <c r="D1" s="28" t="s">
        <v>1</v>
      </c>
      <c r="E1" s="28" t="s">
        <v>2</v>
      </c>
      <c r="F1" s="28" t="s">
        <v>3</v>
      </c>
      <c r="G1" s="28" t="s">
        <v>4</v>
      </c>
      <c r="H1" s="28" t="s">
        <v>5</v>
      </c>
      <c r="I1" s="28" t="s">
        <v>6</v>
      </c>
      <c r="J1" s="28" t="s">
        <v>7</v>
      </c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21"/>
      <c r="AQ1" s="10"/>
      <c r="AR1" s="10"/>
      <c r="AS1" s="5"/>
      <c r="AT1" s="5"/>
      <c r="AU1" s="5"/>
      <c r="AV1" s="29" t="s">
        <v>8</v>
      </c>
      <c r="AW1" s="29" t="s">
        <v>9</v>
      </c>
      <c r="AX1" s="29" t="s">
        <v>10</v>
      </c>
      <c r="AY1" s="29" t="s">
        <v>11</v>
      </c>
      <c r="AZ1" s="29"/>
    </row>
    <row r="2" spans="1:52" ht="15" customHeight="1" x14ac:dyDescent="0.2">
      <c r="A2" s="169" t="s">
        <v>548</v>
      </c>
      <c r="B2" s="170"/>
      <c r="C2" s="28">
        <f>IF(COUNTIFS(C$4:C$1000,"&lt;&gt;"),COUNTIFS(C$4:C$1000,"&lt;&gt;")," ")</f>
        <v>22</v>
      </c>
      <c r="D2" s="28">
        <f t="shared" ref="D2:AH2" si="0">IF(COUNTIFS(D$4:D$1000,"&lt;&gt;"),COUNTIFS(D$4:D$1000,"&lt;&gt;")," ")</f>
        <v>11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 t="str">
        <f t="shared" si="0"/>
        <v xml:space="preserve"> </v>
      </c>
      <c r="I2" s="28">
        <f t="shared" si="0"/>
        <v>8</v>
      </c>
      <c r="J2" s="28">
        <f t="shared" si="0"/>
        <v>4</v>
      </c>
      <c r="K2" s="28">
        <f t="shared" si="0"/>
        <v>11</v>
      </c>
      <c r="L2" s="28">
        <f t="shared" si="0"/>
        <v>3</v>
      </c>
      <c r="M2" s="28">
        <f t="shared" si="0"/>
        <v>4</v>
      </c>
      <c r="N2" s="28">
        <f t="shared" si="0"/>
        <v>9</v>
      </c>
      <c r="O2" s="28">
        <f t="shared" si="0"/>
        <v>6</v>
      </c>
      <c r="P2" s="28">
        <f t="shared" si="0"/>
        <v>5</v>
      </c>
      <c r="Q2" s="28">
        <f t="shared" si="0"/>
        <v>6</v>
      </c>
      <c r="R2" s="28">
        <f t="shared" si="0"/>
        <v>2</v>
      </c>
      <c r="S2" s="28">
        <f t="shared" si="0"/>
        <v>6</v>
      </c>
      <c r="T2" s="28">
        <f t="shared" si="0"/>
        <v>9</v>
      </c>
      <c r="U2" s="28">
        <f t="shared" si="0"/>
        <v>3</v>
      </c>
      <c r="V2" s="28">
        <f t="shared" si="0"/>
        <v>2</v>
      </c>
      <c r="W2" s="28">
        <f t="shared" si="0"/>
        <v>6</v>
      </c>
      <c r="X2" s="28">
        <f t="shared" si="0"/>
        <v>1</v>
      </c>
      <c r="Y2" s="28">
        <f t="shared" si="0"/>
        <v>13</v>
      </c>
      <c r="Z2" s="28">
        <f t="shared" si="0"/>
        <v>2</v>
      </c>
      <c r="AA2" s="28" t="str">
        <f t="shared" si="0"/>
        <v xml:space="preserve"> </v>
      </c>
      <c r="AB2" s="28">
        <f t="shared" si="0"/>
        <v>4</v>
      </c>
      <c r="AC2" s="28">
        <f t="shared" si="0"/>
        <v>5</v>
      </c>
      <c r="AD2" s="28" t="str">
        <f t="shared" si="0"/>
        <v xml:space="preserve"> </v>
      </c>
      <c r="AE2" s="28" t="str">
        <f t="shared" si="0"/>
        <v xml:space="preserve"> </v>
      </c>
      <c r="AF2" s="28" t="str">
        <f t="shared" si="0"/>
        <v xml:space="preserve"> </v>
      </c>
      <c r="AG2" s="28" t="str">
        <f t="shared" si="0"/>
        <v xml:space="preserve"> </v>
      </c>
      <c r="AH2" s="28">
        <f t="shared" si="0"/>
        <v>1</v>
      </c>
      <c r="AI2" s="10"/>
      <c r="AJ2" s="10"/>
      <c r="AK2" s="10"/>
      <c r="AL2" s="10"/>
      <c r="AM2" s="10"/>
      <c r="AN2" s="10"/>
      <c r="AO2" s="10"/>
      <c r="AP2" s="21"/>
      <c r="AQ2" s="10"/>
      <c r="AR2" s="10"/>
      <c r="AS2" s="5"/>
      <c r="AT2" s="5"/>
      <c r="AU2" s="5"/>
      <c r="AV2" s="29"/>
      <c r="AW2" s="29"/>
      <c r="AX2" s="29"/>
      <c r="AY2" s="29"/>
      <c r="AZ2" s="29"/>
    </row>
    <row r="3" spans="1:52" ht="138.75" x14ac:dyDescent="0.2">
      <c r="A3" s="4"/>
      <c r="B3" s="4" t="s">
        <v>12</v>
      </c>
      <c r="C3" s="26" t="s">
        <v>13</v>
      </c>
      <c r="D3" s="26" t="s">
        <v>14</v>
      </c>
      <c r="E3" s="26" t="s">
        <v>15</v>
      </c>
      <c r="F3" s="26" t="s">
        <v>16</v>
      </c>
      <c r="G3" s="26" t="s">
        <v>17</v>
      </c>
      <c r="H3" s="26" t="s">
        <v>18</v>
      </c>
      <c r="I3" s="26" t="s">
        <v>19</v>
      </c>
      <c r="J3" s="26" t="s">
        <v>20</v>
      </c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30"/>
      <c r="AR3" s="26" t="s">
        <v>21</v>
      </c>
      <c r="AS3" s="26" t="s">
        <v>22</v>
      </c>
      <c r="AT3" s="26" t="s">
        <v>23</v>
      </c>
      <c r="AU3" s="26" t="s">
        <v>24</v>
      </c>
      <c r="AV3" s="26" t="s">
        <v>25</v>
      </c>
      <c r="AW3" s="26" t="s">
        <v>26</v>
      </c>
      <c r="AX3" s="26" t="s">
        <v>27</v>
      </c>
      <c r="AY3" s="26" t="s">
        <v>28</v>
      </c>
      <c r="AZ3" s="26" t="s">
        <v>29</v>
      </c>
    </row>
    <row r="4" spans="1:52" ht="15" customHeight="1" x14ac:dyDescent="0.25">
      <c r="A4" s="55" t="str">
        <f>IF(ISBLANK(B4)," ",(LEFT(B4,FIND("@",SUBSTITUTE(B4,"-","@",LEN(B4)-LEN(SUBSTITUTE(B4,"-",""))))-1)))</f>
        <v>UT</v>
      </c>
      <c r="B4" s="31" t="s">
        <v>31</v>
      </c>
      <c r="C4" s="29"/>
      <c r="D4" s="29"/>
      <c r="E4" s="29"/>
      <c r="F4" s="10">
        <v>4</v>
      </c>
      <c r="G4" s="10"/>
      <c r="H4" s="10"/>
      <c r="I4" s="10">
        <v>13</v>
      </c>
      <c r="J4" s="10"/>
      <c r="K4" s="10"/>
      <c r="L4" s="10"/>
      <c r="M4" s="10">
        <v>11</v>
      </c>
      <c r="N4" s="10"/>
      <c r="O4" s="10">
        <v>16</v>
      </c>
      <c r="P4" s="10"/>
      <c r="Q4" s="10">
        <v>13</v>
      </c>
      <c r="R4" s="10"/>
      <c r="S4" s="10"/>
      <c r="T4" s="10"/>
      <c r="U4" s="21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21"/>
      <c r="AQ4" s="10"/>
      <c r="AR4" s="5"/>
      <c r="AS4" s="10">
        <f>SUM($C4:$AR4)</f>
        <v>57</v>
      </c>
      <c r="AT4" s="5">
        <f>COUNTA(C4:AQ4)</f>
        <v>5</v>
      </c>
      <c r="AU4" s="5" cm="1">
        <f t="array" ref="AU4">IF($AT4&lt;=6,SUM($C4:$AQ4),SUMPRODUCT(LARGE($C4:$AQ4,{1,2,3,4,5,6})))</f>
        <v>57</v>
      </c>
      <c r="AV4" s="4" t="str">
        <f>IF(AND($AT4&gt;=6,AU4=AU5),"Manual Calc Needed","")</f>
        <v/>
      </c>
      <c r="AW4" s="4" t="str">
        <f t="shared" ref="AW4:AW68" si="1">IF(AND($AT4&gt;=6,$AV4="Tie"),"Manual Calc Needed"," ")</f>
        <v xml:space="preserve"> </v>
      </c>
      <c r="AX4" s="5" cm="1">
        <f t="array" ref="AX4">IFERROR(SUMPRODUCT(LARGE($C4:$AQ4,{1,2,3,4})), "")</f>
        <v>53</v>
      </c>
      <c r="AY4" s="4" t="str">
        <f t="shared" ref="AY4" si="2">IF(AND($AT4&gt;=6,$AV4="Tie",AX4=AX5),"Manual Calc Needed"," ")</f>
        <v xml:space="preserve"> </v>
      </c>
      <c r="AZ4" s="5" t="str" cm="1">
        <f t="array" ref="AZ4">IFERROR(SUMPRODUCT(LARGE($C4:$AQ4,{1,2,3,4,5,6,7,8})), "")</f>
        <v/>
      </c>
    </row>
    <row r="5" spans="1:52" ht="15" customHeight="1" x14ac:dyDescent="0.25">
      <c r="A5" s="55" t="str">
        <f t="shared" ref="A5:A53" si="3">IF(ISBLANK(B5)," ",(LEFT(B5,FIND("@",SUBSTITUTE(B5,"-","@",LEN(B5)-LEN(SUBSTITUTE(B5,"-",""))))-1)))</f>
        <v>Lee</v>
      </c>
      <c r="B5" s="31" t="s">
        <v>32</v>
      </c>
      <c r="C5" s="29"/>
      <c r="D5" s="29"/>
      <c r="E5" s="29"/>
      <c r="F5" s="10"/>
      <c r="G5" s="10"/>
      <c r="H5" s="10"/>
      <c r="I5" s="10">
        <v>5</v>
      </c>
      <c r="J5" s="10"/>
      <c r="K5" s="10">
        <v>11</v>
      </c>
      <c r="L5" s="10"/>
      <c r="M5" s="10"/>
      <c r="N5" s="10">
        <v>8</v>
      </c>
      <c r="O5" s="10"/>
      <c r="P5" s="10"/>
      <c r="Q5" s="10"/>
      <c r="R5" s="10"/>
      <c r="S5" s="10">
        <v>5</v>
      </c>
      <c r="T5" s="10">
        <v>10</v>
      </c>
      <c r="U5" s="21"/>
      <c r="V5" s="10"/>
      <c r="W5" s="10">
        <v>7</v>
      </c>
      <c r="X5" s="10"/>
      <c r="Y5" s="10">
        <v>6</v>
      </c>
      <c r="Z5" s="10"/>
      <c r="AA5" s="10"/>
      <c r="AB5" s="10"/>
      <c r="AC5" s="10">
        <v>15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21"/>
      <c r="AQ5" s="10"/>
      <c r="AR5" s="19">
        <v>-10</v>
      </c>
      <c r="AS5" s="10">
        <f t="shared" ref="AS5:AS68" si="4">SUM($C5:$AR5)</f>
        <v>57</v>
      </c>
      <c r="AT5" s="5">
        <f>COUNTA(C5:AQ5)</f>
        <v>8</v>
      </c>
      <c r="AU5" s="5" cm="1">
        <f t="array" ref="AU5">IF($AT5&lt;=6,SUM($C5:$AQ5),SUMPRODUCT(LARGE($C5:$AQ5,{1,2,3,4,5,6})))</f>
        <v>57</v>
      </c>
      <c r="AV5" s="4" t="str">
        <f t="shared" ref="AV5:AV68" si="5">IF(AND($AT5&gt;=6,AU5=AU6),"Manual Calc Needed","")</f>
        <v/>
      </c>
      <c r="AW5" s="4" t="str">
        <f t="shared" si="1"/>
        <v xml:space="preserve"> </v>
      </c>
      <c r="AX5" s="5" cm="1">
        <f t="array" ref="AX5">IFERROR(SUMPRODUCT(LARGE($C5:$AQ5,{1,2,3,4})), "")</f>
        <v>44</v>
      </c>
      <c r="AY5" s="4" t="str">
        <f t="shared" ref="AY5:AY68" si="6">IF(AND($AT5&gt;=6,$AV5="Tie",AX5=AX6),"Manual Calc Needed"," ")</f>
        <v xml:space="preserve"> </v>
      </c>
      <c r="AZ5" s="5" cm="1">
        <f t="array" ref="AZ5">IFERROR(SUMPRODUCT(LARGE($C5:$AQ5,{1,2,3,4,5,6,7,8})), "")</f>
        <v>67</v>
      </c>
    </row>
    <row r="6" spans="1:52" ht="15" customHeight="1" x14ac:dyDescent="0.25">
      <c r="A6" s="55" t="str">
        <f t="shared" si="3"/>
        <v>UCA</v>
      </c>
      <c r="B6" s="31" t="s">
        <v>33</v>
      </c>
      <c r="C6" s="29"/>
      <c r="D6" s="29">
        <v>5</v>
      </c>
      <c r="E6" s="29"/>
      <c r="F6" s="10">
        <v>8</v>
      </c>
      <c r="G6" s="10"/>
      <c r="H6" s="10"/>
      <c r="I6" s="10"/>
      <c r="J6" s="10"/>
      <c r="K6" s="10">
        <v>8</v>
      </c>
      <c r="L6" s="10"/>
      <c r="M6" s="10"/>
      <c r="N6" s="10"/>
      <c r="O6" s="10"/>
      <c r="P6" s="10"/>
      <c r="Q6" s="10"/>
      <c r="R6" s="10"/>
      <c r="S6" s="10"/>
      <c r="T6" s="10">
        <v>12</v>
      </c>
      <c r="U6" s="21"/>
      <c r="V6" s="10"/>
      <c r="W6" s="10"/>
      <c r="X6" s="10"/>
      <c r="Y6" s="10">
        <v>9</v>
      </c>
      <c r="Z6" s="10"/>
      <c r="AA6" s="10"/>
      <c r="AB6" s="10">
        <v>7</v>
      </c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21"/>
      <c r="AQ6" s="10"/>
      <c r="AR6" s="19"/>
      <c r="AS6" s="10">
        <f t="shared" si="4"/>
        <v>49</v>
      </c>
      <c r="AT6" s="5">
        <f t="shared" ref="AT6:AT68" si="7">COUNTA(C6:AQ6)</f>
        <v>6</v>
      </c>
      <c r="AU6" s="5" cm="1">
        <f t="array" ref="AU6">IF($AT6&lt;=6,SUM($C6:$AQ6),SUMPRODUCT(LARGE($C6:$AQ6,{1,2,3,4,5,6})))</f>
        <v>49</v>
      </c>
      <c r="AV6" s="4" t="str">
        <f t="shared" si="5"/>
        <v/>
      </c>
      <c r="AW6" s="4" t="str">
        <f t="shared" si="1"/>
        <v xml:space="preserve"> </v>
      </c>
      <c r="AX6" s="5" cm="1">
        <f t="array" ref="AX6">IFERROR(SUMPRODUCT(LARGE($C6:$AQ6,{1,2,3,4})), "")</f>
        <v>37</v>
      </c>
      <c r="AY6" s="4" t="str">
        <f t="shared" si="6"/>
        <v xml:space="preserve"> </v>
      </c>
      <c r="AZ6" s="5" t="str" cm="1">
        <f t="array" ref="AZ6">IFERROR(SUMPRODUCT(LARGE($C6:$AQ6,{1,2,3,4,5,6,7,8})), "")</f>
        <v/>
      </c>
    </row>
    <row r="7" spans="1:52" ht="15" customHeight="1" x14ac:dyDescent="0.25">
      <c r="A7" s="55" t="str">
        <f t="shared" si="3"/>
        <v>OkBU</v>
      </c>
      <c r="B7" s="31" t="s">
        <v>35</v>
      </c>
      <c r="C7" s="29"/>
      <c r="D7" s="29">
        <v>7</v>
      </c>
      <c r="E7" s="29">
        <v>4</v>
      </c>
      <c r="F7" s="10"/>
      <c r="G7" s="10"/>
      <c r="H7" s="10"/>
      <c r="I7" s="10"/>
      <c r="J7" s="10"/>
      <c r="K7" s="10">
        <v>17</v>
      </c>
      <c r="L7" s="10"/>
      <c r="M7" s="10"/>
      <c r="N7" s="10"/>
      <c r="O7" s="10"/>
      <c r="P7" s="10"/>
      <c r="Q7" s="10">
        <v>3</v>
      </c>
      <c r="R7" s="10"/>
      <c r="S7" s="10"/>
      <c r="T7" s="10"/>
      <c r="U7" s="21"/>
      <c r="V7" s="10"/>
      <c r="W7" s="10">
        <v>8</v>
      </c>
      <c r="X7" s="10"/>
      <c r="Y7" s="10"/>
      <c r="Z7" s="10"/>
      <c r="AA7" s="10"/>
      <c r="AB7" s="10">
        <v>8</v>
      </c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21"/>
      <c r="AQ7" s="10"/>
      <c r="AR7" s="5"/>
      <c r="AS7" s="10">
        <f t="shared" si="4"/>
        <v>47</v>
      </c>
      <c r="AT7" s="5">
        <f t="shared" si="7"/>
        <v>6</v>
      </c>
      <c r="AU7" s="5" cm="1">
        <f t="array" ref="AU7">IF($AT7&lt;=6,SUM($C7:$AQ7),SUMPRODUCT(LARGE($C7:$AQ7,{1,2,3,4,5,6})))</f>
        <v>47</v>
      </c>
      <c r="AV7" s="4" t="str">
        <f t="shared" si="5"/>
        <v/>
      </c>
      <c r="AW7" s="4" t="str">
        <f t="shared" si="1"/>
        <v xml:space="preserve"> </v>
      </c>
      <c r="AX7" s="5" cm="1">
        <f t="array" ref="AX7">IFERROR(SUMPRODUCT(LARGE($C7:$AQ7,{1,2,3,4})), "")</f>
        <v>40</v>
      </c>
      <c r="AY7" s="4" t="str">
        <f t="shared" si="6"/>
        <v xml:space="preserve"> </v>
      </c>
      <c r="AZ7" s="5" t="str" cm="1">
        <f t="array" ref="AZ7">IFERROR(SUMPRODUCT(LARGE($C7:$AQ7,{1,2,3,4,5,6,7,8})), "")</f>
        <v/>
      </c>
    </row>
    <row r="8" spans="1:52" ht="15" customHeight="1" x14ac:dyDescent="0.25">
      <c r="A8" s="55" t="str">
        <f t="shared" si="3"/>
        <v>LTU</v>
      </c>
      <c r="B8" s="32" t="s">
        <v>36</v>
      </c>
      <c r="C8" s="29"/>
      <c r="D8" s="29"/>
      <c r="E8" s="29"/>
      <c r="F8" s="10"/>
      <c r="G8" s="10"/>
      <c r="H8" s="10"/>
      <c r="I8" s="10">
        <v>5</v>
      </c>
      <c r="J8" s="10"/>
      <c r="K8" s="10">
        <v>7</v>
      </c>
      <c r="L8" s="10"/>
      <c r="M8" s="10"/>
      <c r="N8" s="10">
        <v>13</v>
      </c>
      <c r="O8" s="10"/>
      <c r="P8" s="10"/>
      <c r="Q8" s="10">
        <v>3</v>
      </c>
      <c r="R8" s="10"/>
      <c r="S8" s="10"/>
      <c r="T8" s="10">
        <v>5</v>
      </c>
      <c r="U8" s="21"/>
      <c r="V8" s="10"/>
      <c r="W8" s="10"/>
      <c r="X8" s="10"/>
      <c r="Y8" s="10">
        <v>2</v>
      </c>
      <c r="Z8" s="10"/>
      <c r="AA8" s="10"/>
      <c r="AB8" s="10"/>
      <c r="AC8" s="10">
        <v>13</v>
      </c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21"/>
      <c r="AQ8" s="10"/>
      <c r="AR8" s="10">
        <v>-2</v>
      </c>
      <c r="AS8" s="10">
        <f t="shared" si="4"/>
        <v>46</v>
      </c>
      <c r="AT8" s="5">
        <f t="shared" si="7"/>
        <v>7</v>
      </c>
      <c r="AU8" s="5" cm="1">
        <f t="array" ref="AU8">IF($AT8&lt;=6,SUM($C8:$AQ8),SUMPRODUCT(LARGE($C8:$AQ8,{1,2,3,4,5,6})))</f>
        <v>46</v>
      </c>
      <c r="AV8" s="4" t="str">
        <f t="shared" si="5"/>
        <v/>
      </c>
      <c r="AW8" s="4" t="str">
        <f t="shared" si="1"/>
        <v xml:space="preserve"> </v>
      </c>
      <c r="AX8" s="5" cm="1">
        <f t="array" ref="AX8">IFERROR(SUMPRODUCT(LARGE($C8:$AQ8,{1,2,3,4})), "")</f>
        <v>38</v>
      </c>
      <c r="AY8" s="4" t="str">
        <f t="shared" si="6"/>
        <v xml:space="preserve"> </v>
      </c>
      <c r="AZ8" s="5" t="str" cm="1">
        <f t="array" ref="AZ8">IFERROR(SUMPRODUCT(LARGE($C8:$AQ8,{1,2,3,4,5,6,7,8})), "")</f>
        <v/>
      </c>
    </row>
    <row r="9" spans="1:52" ht="15" customHeight="1" x14ac:dyDescent="0.25">
      <c r="A9" s="55" t="str">
        <f t="shared" si="3"/>
        <v>SMU</v>
      </c>
      <c r="B9" s="31" t="s">
        <v>38</v>
      </c>
      <c r="C9" s="29"/>
      <c r="D9" s="29"/>
      <c r="E9" s="29">
        <v>5</v>
      </c>
      <c r="F9" s="10"/>
      <c r="G9" s="10"/>
      <c r="H9" s="10"/>
      <c r="I9" s="10"/>
      <c r="J9" s="10"/>
      <c r="K9" s="10"/>
      <c r="L9" s="10">
        <v>12</v>
      </c>
      <c r="M9" s="10"/>
      <c r="N9" s="10">
        <v>7</v>
      </c>
      <c r="O9" s="10"/>
      <c r="P9" s="10"/>
      <c r="Q9" s="10"/>
      <c r="R9" s="10"/>
      <c r="S9" s="10"/>
      <c r="T9" s="10"/>
      <c r="U9" s="21"/>
      <c r="V9" s="10"/>
      <c r="W9" s="10">
        <v>4</v>
      </c>
      <c r="X9" s="10"/>
      <c r="Y9" s="10">
        <v>8</v>
      </c>
      <c r="Z9" s="10"/>
      <c r="AA9" s="10"/>
      <c r="AB9" s="10"/>
      <c r="AC9" s="10">
        <v>8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21"/>
      <c r="AQ9" s="10"/>
      <c r="AR9" s="19"/>
      <c r="AS9" s="10">
        <f t="shared" si="4"/>
        <v>44</v>
      </c>
      <c r="AT9" s="5">
        <f t="shared" si="7"/>
        <v>6</v>
      </c>
      <c r="AU9" s="5" cm="1">
        <f t="array" ref="AU9">IF($AT9&lt;=6,SUM($C9:$AQ9),SUMPRODUCT(LARGE($C9:$AQ9,{1,2,3,4,5,6})))</f>
        <v>44</v>
      </c>
      <c r="AV9" s="4" t="str">
        <f t="shared" si="5"/>
        <v>Manual Calc Needed</v>
      </c>
      <c r="AW9" s="4" t="str">
        <f t="shared" si="1"/>
        <v xml:space="preserve"> </v>
      </c>
      <c r="AX9" s="5" cm="1">
        <f t="array" ref="AX9">IFERROR(SUMPRODUCT(LARGE($C9:$AQ9,{1,2,3,4})), "")</f>
        <v>35</v>
      </c>
      <c r="AY9" s="4" t="str">
        <f t="shared" si="6"/>
        <v xml:space="preserve"> </v>
      </c>
      <c r="AZ9" s="5" t="str" cm="1">
        <f t="array" ref="AZ9">IFERROR(SUMPRODUCT(LARGE($C9:$AQ9,{1,2,3,4,5,6,7,8})), "")</f>
        <v/>
      </c>
    </row>
    <row r="10" spans="1:52" ht="15" customHeight="1" x14ac:dyDescent="0.25">
      <c r="A10" s="55" t="str">
        <f t="shared" si="3"/>
        <v>USM</v>
      </c>
      <c r="B10" s="31" t="s">
        <v>39</v>
      </c>
      <c r="C10" s="29"/>
      <c r="D10" s="29"/>
      <c r="E10" s="29"/>
      <c r="F10" s="10">
        <v>5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9</v>
      </c>
      <c r="T10" s="10">
        <v>15</v>
      </c>
      <c r="U10" s="21"/>
      <c r="V10" s="10"/>
      <c r="W10" s="10"/>
      <c r="X10" s="10"/>
      <c r="Y10" s="10">
        <v>15</v>
      </c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21"/>
      <c r="AQ10" s="10"/>
      <c r="AR10" s="5"/>
      <c r="AS10" s="10">
        <f t="shared" si="4"/>
        <v>44</v>
      </c>
      <c r="AT10" s="5">
        <f t="shared" si="7"/>
        <v>4</v>
      </c>
      <c r="AU10" s="5" cm="1">
        <f t="array" ref="AU10">IF($AT10&lt;=6,SUM($C10:$AQ10),SUMPRODUCT(LARGE($C10:$AQ10,{1,2,3,4,5,6})))</f>
        <v>44</v>
      </c>
      <c r="AV10" s="4" t="str">
        <f t="shared" si="5"/>
        <v/>
      </c>
      <c r="AW10" s="4" t="str">
        <f t="shared" si="1"/>
        <v xml:space="preserve"> </v>
      </c>
      <c r="AX10" s="5" cm="1">
        <f t="array" ref="AX10">IFERROR(SUMPRODUCT(LARGE($C10:$AQ10,{1,2,3,4})), "")</f>
        <v>44</v>
      </c>
      <c r="AY10" s="4" t="str">
        <f t="shared" si="6"/>
        <v xml:space="preserve"> </v>
      </c>
      <c r="AZ10" s="5" t="str" cm="1">
        <f t="array" ref="AZ10">IFERROR(SUMPRODUCT(LARGE($C10:$AQ10,{1,2,3,4,5,6,7,8})), "")</f>
        <v/>
      </c>
    </row>
    <row r="11" spans="1:52" ht="15" customHeight="1" x14ac:dyDescent="0.25">
      <c r="A11" s="55" t="str">
        <f t="shared" si="3"/>
        <v>UU</v>
      </c>
      <c r="B11" s="31" t="s">
        <v>41</v>
      </c>
      <c r="C11" s="29"/>
      <c r="D11" s="29">
        <v>15</v>
      </c>
      <c r="E11" s="29"/>
      <c r="F11" s="10">
        <v>4</v>
      </c>
      <c r="G11" s="10"/>
      <c r="H11" s="10"/>
      <c r="I11" s="10">
        <v>15</v>
      </c>
      <c r="J11" s="10"/>
      <c r="K11" s="10"/>
      <c r="L11" s="10"/>
      <c r="M11" s="10">
        <v>5</v>
      </c>
      <c r="N11" s="10"/>
      <c r="O11" s="10"/>
      <c r="P11" s="10"/>
      <c r="Q11" s="10"/>
      <c r="R11" s="10"/>
      <c r="S11" s="10"/>
      <c r="T11" s="10"/>
      <c r="U11" s="21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21"/>
      <c r="AQ11" s="10"/>
      <c r="AR11" s="19"/>
      <c r="AS11" s="10">
        <f t="shared" si="4"/>
        <v>39</v>
      </c>
      <c r="AT11" s="5">
        <f t="shared" si="7"/>
        <v>4</v>
      </c>
      <c r="AU11" s="5" cm="1">
        <f t="array" ref="AU11">IF($AT11&lt;=6,SUM($C11:$AQ11),SUMPRODUCT(LARGE($C11:$AQ11,{1,2,3,4,5,6})))</f>
        <v>39</v>
      </c>
      <c r="AV11" s="4" t="str">
        <f t="shared" si="5"/>
        <v/>
      </c>
      <c r="AW11" s="4" t="str">
        <f t="shared" si="1"/>
        <v xml:space="preserve"> </v>
      </c>
      <c r="AX11" s="5" cm="1">
        <f t="array" ref="AX11">IFERROR(SUMPRODUCT(LARGE($C11:$AQ11,{1,2,3,4})), "")</f>
        <v>39</v>
      </c>
      <c r="AY11" s="4" t="str">
        <f t="shared" si="6"/>
        <v xml:space="preserve"> </v>
      </c>
      <c r="AZ11" s="5" t="str" cm="1">
        <f t="array" ref="AZ11">IFERROR(SUMPRODUCT(LARGE($C11:$AQ11,{1,2,3,4,5,6,7,8})), "")</f>
        <v/>
      </c>
    </row>
    <row r="12" spans="1:52" ht="15" customHeight="1" x14ac:dyDescent="0.25">
      <c r="A12" s="55" t="str">
        <f t="shared" si="3"/>
        <v>SFA</v>
      </c>
      <c r="B12" s="31" t="s">
        <v>43</v>
      </c>
      <c r="C12" s="29"/>
      <c r="D12" s="29"/>
      <c r="E12" s="29"/>
      <c r="F12" s="10"/>
      <c r="G12" s="10"/>
      <c r="H12" s="10"/>
      <c r="I12" s="10"/>
      <c r="J12" s="10"/>
      <c r="K12" s="10">
        <v>8</v>
      </c>
      <c r="L12" s="10">
        <v>8</v>
      </c>
      <c r="M12" s="10"/>
      <c r="N12" s="10">
        <v>4</v>
      </c>
      <c r="O12" s="10"/>
      <c r="P12" s="10"/>
      <c r="Q12" s="10"/>
      <c r="R12" s="10"/>
      <c r="S12" s="10"/>
      <c r="T12" s="10"/>
      <c r="U12" s="21"/>
      <c r="V12" s="10"/>
      <c r="W12" s="10">
        <v>5</v>
      </c>
      <c r="X12" s="10"/>
      <c r="Y12" s="10">
        <v>6</v>
      </c>
      <c r="Z12" s="10"/>
      <c r="AA12" s="10"/>
      <c r="AB12" s="10"/>
      <c r="AC12" s="10">
        <v>6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21"/>
      <c r="AQ12" s="10"/>
      <c r="AR12" s="19"/>
      <c r="AS12" s="10">
        <f t="shared" si="4"/>
        <v>37</v>
      </c>
      <c r="AT12" s="5">
        <f t="shared" si="7"/>
        <v>6</v>
      </c>
      <c r="AU12" s="5" cm="1">
        <f t="array" ref="AU12">IF($AT12&lt;=6,SUM($C12:$AQ12),SUMPRODUCT(LARGE($C12:$AQ12,{1,2,3,4,5,6})))</f>
        <v>37</v>
      </c>
      <c r="AV12" s="4" t="str">
        <f t="shared" si="5"/>
        <v/>
      </c>
      <c r="AW12" s="4" t="str">
        <f t="shared" si="1"/>
        <v xml:space="preserve"> </v>
      </c>
      <c r="AX12" s="5" cm="1">
        <f t="array" ref="AX12">IFERROR(SUMPRODUCT(LARGE($C12:$AQ12,{1,2,3,4})), "")</f>
        <v>28</v>
      </c>
      <c r="AY12" s="4" t="str">
        <f t="shared" si="6"/>
        <v xml:space="preserve"> </v>
      </c>
      <c r="AZ12" s="5" t="str" cm="1">
        <f t="array" ref="AZ12">IFERROR(SUMPRODUCT(LARGE($C12:$AQ12,{1,2,3,4,5,6,7,8})), "")</f>
        <v/>
      </c>
    </row>
    <row r="13" spans="1:52" ht="15" customHeight="1" x14ac:dyDescent="0.25">
      <c r="A13" s="55" t="str">
        <f t="shared" si="3"/>
        <v>LC</v>
      </c>
      <c r="B13" s="31" t="s">
        <v>44</v>
      </c>
      <c r="C13" s="29"/>
      <c r="D13" s="29"/>
      <c r="E13" s="29">
        <v>7</v>
      </c>
      <c r="F13" s="10"/>
      <c r="G13" s="10"/>
      <c r="H13" s="10"/>
      <c r="I13" s="10"/>
      <c r="J13" s="10"/>
      <c r="K13" s="10">
        <v>9</v>
      </c>
      <c r="L13" s="10"/>
      <c r="M13" s="10"/>
      <c r="N13" s="10">
        <v>7</v>
      </c>
      <c r="O13" s="10"/>
      <c r="P13" s="10"/>
      <c r="Q13" s="10"/>
      <c r="R13" s="10"/>
      <c r="S13" s="10"/>
      <c r="T13" s="10"/>
      <c r="U13" s="21"/>
      <c r="V13" s="10"/>
      <c r="W13" s="10"/>
      <c r="X13" s="10"/>
      <c r="Y13" s="10">
        <v>13</v>
      </c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21"/>
      <c r="AQ13" s="10"/>
      <c r="AR13" s="10"/>
      <c r="AS13" s="10">
        <f t="shared" si="4"/>
        <v>36</v>
      </c>
      <c r="AT13" s="5">
        <f t="shared" si="7"/>
        <v>4</v>
      </c>
      <c r="AU13" s="5" cm="1">
        <f t="array" ref="AU13">IF($AT13&lt;=6,SUM($C13:$AQ13),SUMPRODUCT(LARGE($C13:$AQ13,{1,2,3,4,5,6})))</f>
        <v>36</v>
      </c>
      <c r="AV13" s="4" t="str">
        <f t="shared" si="5"/>
        <v/>
      </c>
      <c r="AW13" s="4" t="str">
        <f t="shared" si="1"/>
        <v xml:space="preserve"> </v>
      </c>
      <c r="AX13" s="5" cm="1">
        <f t="array" ref="AX13">IFERROR(SUMPRODUCT(LARGE($C13:$AQ13,{1,2,3,4})), "")</f>
        <v>36</v>
      </c>
      <c r="AY13" s="4" t="str">
        <f t="shared" si="6"/>
        <v xml:space="preserve"> </v>
      </c>
      <c r="AZ13" s="5" t="str" cm="1">
        <f t="array" ref="AZ13">IFERROR(SUMPRODUCT(LARGE($C13:$AQ13,{1,2,3,4,5,6,7,8})), "")</f>
        <v/>
      </c>
    </row>
    <row r="14" spans="1:52" ht="15" customHeight="1" x14ac:dyDescent="0.25">
      <c r="A14" s="55" t="str">
        <f t="shared" si="3"/>
        <v>LTU</v>
      </c>
      <c r="B14" s="32" t="s">
        <v>46</v>
      </c>
      <c r="C14" s="29"/>
      <c r="D14" s="29">
        <v>6</v>
      </c>
      <c r="E14" s="29"/>
      <c r="F14" s="10"/>
      <c r="G14" s="10"/>
      <c r="H14" s="10"/>
      <c r="I14" s="10">
        <v>6</v>
      </c>
      <c r="J14" s="10"/>
      <c r="K14" s="10">
        <v>4</v>
      </c>
      <c r="L14" s="10"/>
      <c r="M14" s="10"/>
      <c r="N14" s="10">
        <v>7</v>
      </c>
      <c r="O14" s="10"/>
      <c r="P14" s="10"/>
      <c r="Q14" s="10">
        <v>7</v>
      </c>
      <c r="R14" s="10"/>
      <c r="S14" s="10"/>
      <c r="T14" s="10">
        <v>5</v>
      </c>
      <c r="U14" s="21"/>
      <c r="V14" s="10"/>
      <c r="W14" s="10"/>
      <c r="X14" s="10"/>
      <c r="Y14" s="10">
        <v>5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21"/>
      <c r="AQ14" s="10"/>
      <c r="AR14" s="19">
        <v>-4</v>
      </c>
      <c r="AS14" s="10">
        <f t="shared" si="4"/>
        <v>36</v>
      </c>
      <c r="AT14" s="5">
        <f t="shared" si="7"/>
        <v>7</v>
      </c>
      <c r="AU14" s="5" cm="1">
        <f t="array" ref="AU14">IF($AT14&lt;=6,SUM($C14:$AQ14),SUMPRODUCT(LARGE($C14:$AQ14,{1,2,3,4,5,6})))</f>
        <v>36</v>
      </c>
      <c r="AV14" s="4" t="str">
        <f t="shared" si="5"/>
        <v/>
      </c>
      <c r="AW14" s="4" t="str">
        <f t="shared" si="1"/>
        <v xml:space="preserve"> </v>
      </c>
      <c r="AX14" s="5" cm="1">
        <f t="array" ref="AX14">IFERROR(SUMPRODUCT(LARGE($C14:$AQ14,{1,2,3,4})), "")</f>
        <v>26</v>
      </c>
      <c r="AY14" s="4" t="str">
        <f t="shared" si="6"/>
        <v xml:space="preserve"> </v>
      </c>
      <c r="AZ14" s="5" t="str" cm="1">
        <f t="array" ref="AZ14">IFERROR(SUMPRODUCT(LARGE($C14:$AQ14,{1,2,3,4,5,6,7,8})), "")</f>
        <v/>
      </c>
    </row>
    <row r="15" spans="1:52" ht="15" customHeight="1" x14ac:dyDescent="0.25">
      <c r="A15" s="55" t="str">
        <f t="shared" si="3"/>
        <v>UU</v>
      </c>
      <c r="B15" s="31" t="s">
        <v>47</v>
      </c>
      <c r="C15" s="29"/>
      <c r="D15" s="29">
        <v>8</v>
      </c>
      <c r="E15" s="29"/>
      <c r="F15" s="10"/>
      <c r="G15" s="10"/>
      <c r="H15" s="10"/>
      <c r="I15" s="10">
        <v>7</v>
      </c>
      <c r="J15" s="10"/>
      <c r="K15" s="10"/>
      <c r="L15" s="10"/>
      <c r="M15" s="10"/>
      <c r="N15" s="10"/>
      <c r="O15" s="10">
        <v>15</v>
      </c>
      <c r="P15" s="10"/>
      <c r="Q15" s="10"/>
      <c r="R15" s="10"/>
      <c r="S15" s="10"/>
      <c r="T15" s="10"/>
      <c r="U15" s="21"/>
      <c r="V15" s="10"/>
      <c r="W15" s="10"/>
      <c r="X15" s="10"/>
      <c r="Y15" s="10">
        <v>4</v>
      </c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21"/>
      <c r="AQ15" s="10"/>
      <c r="AR15" s="19"/>
      <c r="AS15" s="10">
        <f t="shared" si="4"/>
        <v>34</v>
      </c>
      <c r="AT15" s="5">
        <f t="shared" si="7"/>
        <v>4</v>
      </c>
      <c r="AU15" s="5" cm="1">
        <f t="array" ref="AU15">IF($AT15&lt;=6,SUM($C15:$AQ15),SUMPRODUCT(LARGE($C15:$AQ15,{1,2,3,4,5,6})))</f>
        <v>34</v>
      </c>
      <c r="AV15" s="4" t="str">
        <f t="shared" si="5"/>
        <v/>
      </c>
      <c r="AW15" s="4" t="str">
        <f t="shared" si="1"/>
        <v xml:space="preserve"> </v>
      </c>
      <c r="AX15" s="5" cm="1">
        <f t="array" ref="AX15">IFERROR(SUMPRODUCT(LARGE($C15:$AQ15,{1,2,3,4})), "")</f>
        <v>34</v>
      </c>
      <c r="AY15" s="4" t="str">
        <f t="shared" si="6"/>
        <v xml:space="preserve"> </v>
      </c>
      <c r="AZ15" s="5" t="str" cm="1">
        <f t="array" ref="AZ15">IFERROR(SUMPRODUCT(LARGE($C15:$AQ15,{1,2,3,4,5,6,7,8})), "")</f>
        <v/>
      </c>
    </row>
    <row r="16" spans="1:52" ht="15" customHeight="1" x14ac:dyDescent="0.25">
      <c r="A16" s="55" t="str">
        <f t="shared" si="3"/>
        <v>BPCC</v>
      </c>
      <c r="B16" s="32" t="s">
        <v>48</v>
      </c>
      <c r="C16" s="29"/>
      <c r="D16" s="29">
        <v>3</v>
      </c>
      <c r="E16" s="29">
        <v>4</v>
      </c>
      <c r="F16" s="10"/>
      <c r="G16" s="10"/>
      <c r="H16" s="10"/>
      <c r="I16" s="10">
        <v>3</v>
      </c>
      <c r="J16" s="10"/>
      <c r="K16" s="10">
        <v>3</v>
      </c>
      <c r="L16" s="10"/>
      <c r="M16" s="10"/>
      <c r="N16" s="10">
        <v>8</v>
      </c>
      <c r="O16" s="10"/>
      <c r="P16" s="10"/>
      <c r="Q16" s="10"/>
      <c r="R16" s="10"/>
      <c r="S16" s="10">
        <v>6</v>
      </c>
      <c r="T16" s="10">
        <v>9</v>
      </c>
      <c r="U16" s="21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21"/>
      <c r="AQ16" s="10"/>
      <c r="AR16" s="5">
        <v>-3</v>
      </c>
      <c r="AS16" s="10">
        <f t="shared" si="4"/>
        <v>33</v>
      </c>
      <c r="AT16" s="5">
        <f t="shared" si="7"/>
        <v>7</v>
      </c>
      <c r="AU16" s="5" cm="1">
        <f t="array" ref="AU16">IF($AT16&lt;=6,SUM($C16:$AQ16),SUMPRODUCT(LARGE($C16:$AQ16,{1,2,3,4,5,6})))</f>
        <v>33</v>
      </c>
      <c r="AV16" s="4" t="str">
        <f t="shared" si="5"/>
        <v/>
      </c>
      <c r="AW16" s="4" t="str">
        <f t="shared" si="1"/>
        <v xml:space="preserve"> </v>
      </c>
      <c r="AX16" s="5" cm="1">
        <f t="array" ref="AX16">IFERROR(SUMPRODUCT(LARGE($C16:$AQ16,{1,2,3,4})), "")</f>
        <v>27</v>
      </c>
      <c r="AY16" s="4" t="str">
        <f t="shared" si="6"/>
        <v xml:space="preserve"> </v>
      </c>
      <c r="AZ16" s="5" t="str" cm="1">
        <f t="array" ref="AZ16">IFERROR(SUMPRODUCT(LARGE($C16:$AQ16,{1,2,3,4,5,6,7,8})), "")</f>
        <v/>
      </c>
    </row>
    <row r="17" spans="1:52" ht="15" customHeight="1" x14ac:dyDescent="0.25">
      <c r="A17" s="55" t="str">
        <f t="shared" si="3"/>
        <v>OkBU</v>
      </c>
      <c r="B17" s="31" t="s">
        <v>50</v>
      </c>
      <c r="C17" s="29"/>
      <c r="D17" s="29">
        <v>3</v>
      </c>
      <c r="E17" s="29">
        <v>3</v>
      </c>
      <c r="F17" s="10"/>
      <c r="G17" s="10"/>
      <c r="H17" s="10"/>
      <c r="I17" s="10"/>
      <c r="J17" s="10"/>
      <c r="K17" s="10">
        <v>9</v>
      </c>
      <c r="L17" s="10"/>
      <c r="M17" s="10"/>
      <c r="N17" s="10"/>
      <c r="O17" s="10"/>
      <c r="P17" s="10"/>
      <c r="Q17" s="10">
        <v>4</v>
      </c>
      <c r="R17" s="10"/>
      <c r="S17" s="10"/>
      <c r="T17" s="10"/>
      <c r="U17" s="21"/>
      <c r="V17" s="10"/>
      <c r="W17" s="10">
        <v>2</v>
      </c>
      <c r="X17" s="10"/>
      <c r="Y17" s="10"/>
      <c r="Z17" s="10"/>
      <c r="AA17" s="10"/>
      <c r="AB17" s="10">
        <v>10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21"/>
      <c r="AQ17" s="10"/>
      <c r="AR17" s="19"/>
      <c r="AS17" s="10">
        <f t="shared" si="4"/>
        <v>31</v>
      </c>
      <c r="AT17" s="5">
        <f t="shared" si="7"/>
        <v>6</v>
      </c>
      <c r="AU17" s="5" cm="1">
        <f t="array" ref="AU17">IF($AT17&lt;=6,SUM($C17:$AQ17),SUMPRODUCT(LARGE($C17:$AQ17,{1,2,3,4,5,6})))</f>
        <v>31</v>
      </c>
      <c r="AV17" s="4" t="str">
        <f t="shared" si="5"/>
        <v>Manual Calc Needed</v>
      </c>
      <c r="AW17" s="4" t="str">
        <f t="shared" si="1"/>
        <v xml:space="preserve"> </v>
      </c>
      <c r="AX17" s="5" cm="1">
        <f t="array" ref="AX17">IFERROR(SUMPRODUCT(LARGE($C17:$AQ17,{1,2,3,4})), "")</f>
        <v>26</v>
      </c>
      <c r="AY17" s="4" t="str">
        <f t="shared" si="6"/>
        <v xml:space="preserve"> </v>
      </c>
      <c r="AZ17" s="5" t="str" cm="1">
        <f t="array" ref="AZ17">IFERROR(SUMPRODUCT(LARGE($C17:$AQ17,{1,2,3,4,5,6,7,8})), "")</f>
        <v/>
      </c>
    </row>
    <row r="18" spans="1:52" ht="15" customHeight="1" x14ac:dyDescent="0.25">
      <c r="A18" s="55" t="str">
        <f t="shared" si="3"/>
        <v>UU</v>
      </c>
      <c r="B18" s="31" t="s">
        <v>51</v>
      </c>
      <c r="C18" s="29"/>
      <c r="D18" s="29">
        <v>9</v>
      </c>
      <c r="E18" s="29"/>
      <c r="F18" s="10"/>
      <c r="G18" s="10"/>
      <c r="H18" s="10"/>
      <c r="I18" s="10"/>
      <c r="J18" s="10"/>
      <c r="K18" s="10"/>
      <c r="L18" s="10"/>
      <c r="M18" s="10">
        <v>10</v>
      </c>
      <c r="N18" s="10"/>
      <c r="O18" s="10">
        <v>10</v>
      </c>
      <c r="P18" s="10"/>
      <c r="Q18" s="10"/>
      <c r="R18" s="10"/>
      <c r="S18" s="10"/>
      <c r="T18" s="10"/>
      <c r="U18" s="21"/>
      <c r="V18" s="10"/>
      <c r="W18" s="10"/>
      <c r="X18" s="10"/>
      <c r="Y18" s="10">
        <v>2</v>
      </c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21"/>
      <c r="AQ18" s="10"/>
      <c r="AR18" s="19"/>
      <c r="AS18" s="10">
        <f t="shared" si="4"/>
        <v>31</v>
      </c>
      <c r="AT18" s="5">
        <f t="shared" si="7"/>
        <v>4</v>
      </c>
      <c r="AU18" s="5" cm="1">
        <f t="array" ref="AU18">IF($AT18&lt;=6,SUM($C18:$AQ18),SUMPRODUCT(LARGE($C18:$AQ18,{1,2,3,4,5,6})))</f>
        <v>31</v>
      </c>
      <c r="AV18" s="4" t="str">
        <f t="shared" si="5"/>
        <v/>
      </c>
      <c r="AW18" s="4" t="str">
        <f t="shared" si="1"/>
        <v xml:space="preserve"> </v>
      </c>
      <c r="AX18" s="5" cm="1">
        <f t="array" ref="AX18">IFERROR(SUMPRODUCT(LARGE($C18:$AQ18,{1,2,3,4})), "")</f>
        <v>31</v>
      </c>
      <c r="AY18" s="4" t="str">
        <f t="shared" si="6"/>
        <v xml:space="preserve"> </v>
      </c>
      <c r="AZ18" s="5" t="str" cm="1">
        <f t="array" ref="AZ18">IFERROR(SUMPRODUCT(LARGE($C18:$AQ18,{1,2,3,4,5,6,7,8})), "")</f>
        <v/>
      </c>
    </row>
    <row r="19" spans="1:52" ht="15" customHeight="1" x14ac:dyDescent="0.25">
      <c r="A19" s="55" t="str">
        <f t="shared" si="3"/>
        <v>NACC</v>
      </c>
      <c r="B19" s="31" t="s">
        <v>52</v>
      </c>
      <c r="C19" s="29"/>
      <c r="D19" s="29">
        <v>3</v>
      </c>
      <c r="E19" s="29"/>
      <c r="F19" s="10"/>
      <c r="G19" s="10"/>
      <c r="H19" s="10"/>
      <c r="I19" s="10"/>
      <c r="J19" s="10"/>
      <c r="K19" s="10">
        <v>3</v>
      </c>
      <c r="L19" s="10"/>
      <c r="M19" s="10"/>
      <c r="N19" s="10"/>
      <c r="O19" s="10"/>
      <c r="P19" s="10"/>
      <c r="Q19" s="10"/>
      <c r="R19" s="10"/>
      <c r="S19" s="10">
        <v>4</v>
      </c>
      <c r="T19" s="10">
        <v>7</v>
      </c>
      <c r="U19" s="21"/>
      <c r="V19" s="10"/>
      <c r="W19" s="10"/>
      <c r="X19" s="10"/>
      <c r="Y19" s="10">
        <v>11</v>
      </c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21"/>
      <c r="AQ19" s="10"/>
      <c r="AR19" s="19"/>
      <c r="AS19" s="10">
        <f t="shared" si="4"/>
        <v>28</v>
      </c>
      <c r="AT19" s="5">
        <f t="shared" si="7"/>
        <v>5</v>
      </c>
      <c r="AU19" s="5" cm="1">
        <f t="array" ref="AU19">IF($AT19&lt;=6,SUM($C19:$AQ19),SUMPRODUCT(LARGE($C19:$AQ19,{1,2,3,4,5,6})))</f>
        <v>28</v>
      </c>
      <c r="AV19" s="4" t="str">
        <f t="shared" si="5"/>
        <v/>
      </c>
      <c r="AW19" s="4" t="str">
        <f t="shared" si="1"/>
        <v xml:space="preserve"> </v>
      </c>
      <c r="AX19" s="5" cm="1">
        <f t="array" ref="AX19">IFERROR(SUMPRODUCT(LARGE($C19:$AQ19,{1,2,3,4})), "")</f>
        <v>25</v>
      </c>
      <c r="AY19" s="4" t="str">
        <f t="shared" si="6"/>
        <v xml:space="preserve"> </v>
      </c>
      <c r="AZ19" s="5" t="str" cm="1">
        <f t="array" ref="AZ19">IFERROR(SUMPRODUCT(LARGE($C19:$AQ19,{1,2,3,4,5,6,7,8})), "")</f>
        <v/>
      </c>
    </row>
    <row r="20" spans="1:52" ht="15" customHeight="1" x14ac:dyDescent="0.25">
      <c r="A20" s="55" t="str">
        <f t="shared" si="3"/>
        <v>WhU</v>
      </c>
      <c r="B20" s="31" t="s">
        <v>54</v>
      </c>
      <c r="C20" s="29"/>
      <c r="D20" s="29"/>
      <c r="E20" s="29"/>
      <c r="F20" s="10"/>
      <c r="G20" s="10">
        <v>11</v>
      </c>
      <c r="H20" s="10"/>
      <c r="I20" s="10"/>
      <c r="J20" s="10">
        <v>5</v>
      </c>
      <c r="K20" s="10"/>
      <c r="L20" s="10"/>
      <c r="M20" s="10"/>
      <c r="N20" s="10"/>
      <c r="O20" s="10"/>
      <c r="P20" s="10">
        <v>12</v>
      </c>
      <c r="Q20" s="10"/>
      <c r="R20" s="10"/>
      <c r="S20" s="10"/>
      <c r="T20" s="10"/>
      <c r="U20" s="21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21"/>
      <c r="AQ20" s="10"/>
      <c r="AR20" s="19"/>
      <c r="AS20" s="10">
        <f t="shared" si="4"/>
        <v>28</v>
      </c>
      <c r="AT20" s="5">
        <f t="shared" si="7"/>
        <v>3</v>
      </c>
      <c r="AU20" s="5" cm="1">
        <f t="array" ref="AU20">IF($AT20&lt;=6,SUM($C20:$AQ20),SUMPRODUCT(LARGE($C20:$AQ20,{1,2,3,4,5,6})))</f>
        <v>28</v>
      </c>
      <c r="AV20" s="4" t="str">
        <f t="shared" si="5"/>
        <v/>
      </c>
      <c r="AW20" s="4" t="str">
        <f t="shared" si="1"/>
        <v xml:space="preserve"> </v>
      </c>
      <c r="AX20" s="5" t="str" cm="1">
        <f t="array" ref="AX20">IFERROR(SUMPRODUCT(LARGE($C20:$AQ20,{1,2,3,4})), "")</f>
        <v/>
      </c>
      <c r="AY20" s="4" t="str">
        <f t="shared" si="6"/>
        <v xml:space="preserve"> </v>
      </c>
      <c r="AZ20" s="5" t="str" cm="1">
        <f t="array" ref="AZ20">IFERROR(SUMPRODUCT(LARGE($C20:$AQ20,{1,2,3,4,5,6,7,8})), "")</f>
        <v/>
      </c>
    </row>
    <row r="21" spans="1:52" ht="15" customHeight="1" x14ac:dyDescent="0.25">
      <c r="A21" s="55" t="str">
        <f t="shared" si="3"/>
        <v>ACU</v>
      </c>
      <c r="B21" s="32" t="s">
        <v>55</v>
      </c>
      <c r="C21" s="29"/>
      <c r="D21" s="29"/>
      <c r="E21" s="29"/>
      <c r="F21" s="10"/>
      <c r="G21" s="10"/>
      <c r="H21" s="10"/>
      <c r="I21" s="10"/>
      <c r="J21" s="10"/>
      <c r="K21" s="10"/>
      <c r="L21" s="10">
        <v>11</v>
      </c>
      <c r="M21" s="10"/>
      <c r="N21" s="10">
        <v>13</v>
      </c>
      <c r="O21" s="10"/>
      <c r="P21" s="10"/>
      <c r="Q21" s="10"/>
      <c r="R21" s="10"/>
      <c r="S21" s="10"/>
      <c r="T21" s="10"/>
      <c r="U21" s="10"/>
      <c r="V21" s="10"/>
      <c r="W21" s="10"/>
      <c r="X21" s="33">
        <v>2</v>
      </c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21"/>
      <c r="AQ21" s="10"/>
      <c r="AR21" s="19"/>
      <c r="AS21" s="10">
        <f t="shared" si="4"/>
        <v>26</v>
      </c>
      <c r="AT21" s="5">
        <f t="shared" si="7"/>
        <v>3</v>
      </c>
      <c r="AU21" s="5" cm="1">
        <f t="array" ref="AU21">IF($AT21&lt;=6,SUM($C21:$AQ21),SUMPRODUCT(LARGE($C21:$AQ21,{1,2,3,4,5,6})))</f>
        <v>26</v>
      </c>
      <c r="AV21" s="4" t="str">
        <f t="shared" si="5"/>
        <v/>
      </c>
      <c r="AW21" s="4" t="str">
        <f t="shared" si="1"/>
        <v xml:space="preserve"> </v>
      </c>
      <c r="AX21" s="5" t="str" cm="1">
        <f t="array" ref="AX21">IFERROR(SUMPRODUCT(LARGE($C21:$AQ21,{1,2,3,4})), "")</f>
        <v/>
      </c>
      <c r="AY21" s="4" t="str">
        <f t="shared" si="6"/>
        <v xml:space="preserve"> </v>
      </c>
      <c r="AZ21" s="5" t="str" cm="1">
        <f t="array" ref="AZ21">IFERROR(SUMPRODUCT(LARGE($C21:$AQ21,{1,2,3,4,5,6,7,8})), "")</f>
        <v/>
      </c>
    </row>
    <row r="22" spans="1:52" ht="15" customHeight="1" x14ac:dyDescent="0.25">
      <c r="A22" s="55" t="str">
        <f t="shared" si="3"/>
        <v>LCC</v>
      </c>
      <c r="B22" s="31" t="s">
        <v>57</v>
      </c>
      <c r="C22" s="29"/>
      <c r="D22" s="29"/>
      <c r="E22" s="29"/>
      <c r="F22" s="10"/>
      <c r="G22" s="10">
        <v>2</v>
      </c>
      <c r="H22" s="10"/>
      <c r="I22" s="10"/>
      <c r="J22" s="10"/>
      <c r="K22" s="10"/>
      <c r="L22" s="10"/>
      <c r="M22" s="10"/>
      <c r="N22" s="10"/>
      <c r="O22" s="10"/>
      <c r="P22" s="10">
        <v>4</v>
      </c>
      <c r="Q22" s="10"/>
      <c r="R22" s="10">
        <v>8</v>
      </c>
      <c r="S22" s="10"/>
      <c r="T22" s="10"/>
      <c r="U22" s="21">
        <v>8</v>
      </c>
      <c r="V22" s="10"/>
      <c r="W22" s="10"/>
      <c r="X22" s="10"/>
      <c r="Y22" s="10"/>
      <c r="Z22" s="10">
        <v>4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21"/>
      <c r="AQ22" s="10"/>
      <c r="AR22" s="19"/>
      <c r="AS22" s="10">
        <f t="shared" si="4"/>
        <v>26</v>
      </c>
      <c r="AT22" s="5">
        <f t="shared" si="7"/>
        <v>5</v>
      </c>
      <c r="AU22" s="5" cm="1">
        <f t="array" ref="AU22">IF($AT22&lt;=6,SUM($C22:$AQ22),SUMPRODUCT(LARGE($C22:$AQ22,{1,2,3,4,5,6})))</f>
        <v>26</v>
      </c>
      <c r="AV22" s="4" t="str">
        <f t="shared" si="5"/>
        <v/>
      </c>
      <c r="AW22" s="4" t="str">
        <f t="shared" si="1"/>
        <v xml:space="preserve"> </v>
      </c>
      <c r="AX22" s="5" cm="1">
        <f t="array" ref="AX22">IFERROR(SUMPRODUCT(LARGE($C22:$AQ22,{1,2,3,4})), "")</f>
        <v>24</v>
      </c>
      <c r="AY22" s="4" t="str">
        <f t="shared" si="6"/>
        <v xml:space="preserve"> </v>
      </c>
      <c r="AZ22" s="5" t="str" cm="1">
        <f t="array" ref="AZ22">IFERROR(SUMPRODUCT(LARGE($C22:$AQ22,{1,2,3,4,5,6,7,8})), "")</f>
        <v/>
      </c>
    </row>
    <row r="23" spans="1:52" ht="15" customHeight="1" x14ac:dyDescent="0.25">
      <c r="A23" s="55" t="str">
        <f t="shared" si="3"/>
        <v>UT</v>
      </c>
      <c r="B23" s="32" t="s">
        <v>58</v>
      </c>
      <c r="C23" s="29"/>
      <c r="D23" s="29"/>
      <c r="E23" s="29"/>
      <c r="F23" s="10">
        <v>3</v>
      </c>
      <c r="G23" s="10"/>
      <c r="H23" s="10"/>
      <c r="I23" s="10">
        <v>6</v>
      </c>
      <c r="J23" s="10"/>
      <c r="K23" s="10"/>
      <c r="L23" s="10"/>
      <c r="M23" s="10"/>
      <c r="N23" s="10"/>
      <c r="O23" s="10">
        <v>3</v>
      </c>
      <c r="P23" s="10"/>
      <c r="Q23" s="10">
        <v>7</v>
      </c>
      <c r="R23" s="10"/>
      <c r="S23" s="10"/>
      <c r="T23" s="10"/>
      <c r="U23" s="21"/>
      <c r="V23" s="10">
        <v>7</v>
      </c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21"/>
      <c r="AQ23" s="10"/>
      <c r="AR23" s="5"/>
      <c r="AS23" s="10">
        <f t="shared" si="4"/>
        <v>26</v>
      </c>
      <c r="AT23" s="5">
        <f t="shared" si="7"/>
        <v>5</v>
      </c>
      <c r="AU23" s="5" cm="1">
        <f t="array" ref="AU23">IF($AT23&lt;=6,SUM($C23:$AQ23),SUMPRODUCT(LARGE($C23:$AQ23,{1,2,3,4,5,6})))</f>
        <v>26</v>
      </c>
      <c r="AV23" s="4" t="str">
        <f t="shared" si="5"/>
        <v/>
      </c>
      <c r="AW23" s="4" t="str">
        <f t="shared" si="1"/>
        <v xml:space="preserve"> </v>
      </c>
      <c r="AX23" s="5" cm="1">
        <f t="array" ref="AX23">IFERROR(SUMPRODUCT(LARGE($C23:$AQ23,{1,2,3,4})), "")</f>
        <v>23</v>
      </c>
      <c r="AY23" s="4" t="str">
        <f t="shared" si="6"/>
        <v xml:space="preserve"> </v>
      </c>
      <c r="AZ23" s="5" t="str" cm="1">
        <f t="array" ref="AZ23">IFERROR(SUMPRODUCT(LARGE($C23:$AQ23,{1,2,3,4,5,6,7,8})), "")</f>
        <v/>
      </c>
    </row>
    <row r="24" spans="1:52" ht="15" customHeight="1" x14ac:dyDescent="0.25">
      <c r="A24" s="55" t="str">
        <f t="shared" si="3"/>
        <v>WhU</v>
      </c>
      <c r="B24" s="31" t="s">
        <v>59</v>
      </c>
      <c r="C24" s="29"/>
      <c r="D24" s="29"/>
      <c r="E24" s="29"/>
      <c r="F24" s="10"/>
      <c r="G24" s="10">
        <v>3</v>
      </c>
      <c r="H24" s="10"/>
      <c r="I24" s="10"/>
      <c r="J24" s="10">
        <v>3</v>
      </c>
      <c r="K24" s="10"/>
      <c r="L24" s="10"/>
      <c r="M24" s="10"/>
      <c r="N24" s="10"/>
      <c r="O24" s="10"/>
      <c r="P24" s="10">
        <v>3</v>
      </c>
      <c r="Q24" s="10"/>
      <c r="R24" s="10"/>
      <c r="S24" s="10"/>
      <c r="T24" s="10"/>
      <c r="U24" s="21">
        <v>3</v>
      </c>
      <c r="V24" s="10"/>
      <c r="W24" s="10"/>
      <c r="X24" s="10"/>
      <c r="Y24" s="10">
        <v>9</v>
      </c>
      <c r="Z24" s="10"/>
      <c r="AA24" s="10"/>
      <c r="AB24" s="10"/>
      <c r="AC24" s="10"/>
      <c r="AD24" s="10"/>
      <c r="AE24" s="10"/>
      <c r="AF24" s="10"/>
      <c r="AG24" s="10"/>
      <c r="AH24" s="10">
        <v>5</v>
      </c>
      <c r="AI24" s="10"/>
      <c r="AJ24" s="10"/>
      <c r="AK24" s="10"/>
      <c r="AL24" s="10"/>
      <c r="AM24" s="10"/>
      <c r="AN24" s="10"/>
      <c r="AO24" s="10"/>
      <c r="AP24" s="21"/>
      <c r="AQ24" s="10"/>
      <c r="AR24" s="19"/>
      <c r="AS24" s="10">
        <f t="shared" si="4"/>
        <v>26</v>
      </c>
      <c r="AT24" s="5">
        <f t="shared" si="7"/>
        <v>6</v>
      </c>
      <c r="AU24" s="5" cm="1">
        <f t="array" ref="AU24">IF($AT24&lt;=6,SUM($C24:$AQ24),SUMPRODUCT(LARGE($C24:$AQ24,{1,2,3,4,5,6})))</f>
        <v>26</v>
      </c>
      <c r="AV24" s="4" t="str">
        <f t="shared" si="5"/>
        <v/>
      </c>
      <c r="AW24" s="4" t="str">
        <f t="shared" si="1"/>
        <v xml:space="preserve"> </v>
      </c>
      <c r="AX24" s="5" cm="1">
        <f t="array" ref="AX24">IFERROR(SUMPRODUCT(LARGE($C24:$AQ24,{1,2,3,4})), "")</f>
        <v>20</v>
      </c>
      <c r="AY24" s="4" t="str">
        <f t="shared" si="6"/>
        <v xml:space="preserve"> </v>
      </c>
      <c r="AZ24" s="5" t="str" cm="1">
        <f t="array" ref="AZ24">IFERROR(SUMPRODUCT(LARGE($C24:$AQ24,{1,2,3,4,5,6,7,8})), "")</f>
        <v/>
      </c>
    </row>
    <row r="25" spans="1:52" ht="15" customHeight="1" x14ac:dyDescent="0.25">
      <c r="A25" s="55" t="str">
        <f t="shared" si="3"/>
        <v>CoM</v>
      </c>
      <c r="B25" s="32" t="s">
        <v>60</v>
      </c>
      <c r="C25" s="29"/>
      <c r="D25" s="29">
        <v>4</v>
      </c>
      <c r="E25" s="29"/>
      <c r="F25" s="10"/>
      <c r="G25" s="10"/>
      <c r="H25" s="10"/>
      <c r="I25" s="10"/>
      <c r="J25" s="10"/>
      <c r="K25" s="10">
        <v>4</v>
      </c>
      <c r="L25" s="10"/>
      <c r="M25" s="10"/>
      <c r="N25" s="10">
        <v>11</v>
      </c>
      <c r="O25" s="10"/>
      <c r="P25" s="10"/>
      <c r="Q25" s="10"/>
      <c r="R25" s="10"/>
      <c r="S25" s="10">
        <v>6</v>
      </c>
      <c r="T25" s="10"/>
      <c r="U25" s="21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21"/>
      <c r="AQ25" s="10"/>
      <c r="AR25" s="19"/>
      <c r="AS25" s="10">
        <f t="shared" si="4"/>
        <v>25</v>
      </c>
      <c r="AT25" s="5">
        <f t="shared" si="7"/>
        <v>4</v>
      </c>
      <c r="AU25" s="5" cm="1">
        <f t="array" ref="AU25">IF($AT25&lt;=6,SUM($C25:$AQ25),SUMPRODUCT(LARGE($C25:$AQ25,{1,2,3,4,5,6})))</f>
        <v>25</v>
      </c>
      <c r="AV25" s="4" t="str">
        <f t="shared" si="5"/>
        <v/>
      </c>
      <c r="AW25" s="4" t="str">
        <f t="shared" si="1"/>
        <v xml:space="preserve"> </v>
      </c>
      <c r="AX25" s="5" cm="1">
        <f t="array" ref="AX25">IFERROR(SUMPRODUCT(LARGE($C25:$AQ25,{1,2,3,4})), "")</f>
        <v>25</v>
      </c>
      <c r="AY25" s="4" t="str">
        <f t="shared" si="6"/>
        <v xml:space="preserve"> </v>
      </c>
      <c r="AZ25" s="5" t="str" cm="1">
        <f t="array" ref="AZ25">IFERROR(SUMPRODUCT(LARGE($C25:$AQ25,{1,2,3,4,5,6,7,8})), "")</f>
        <v/>
      </c>
    </row>
    <row r="26" spans="1:52" ht="15" customHeight="1" x14ac:dyDescent="0.25">
      <c r="A26" s="55" t="str">
        <f t="shared" si="3"/>
        <v>LCC</v>
      </c>
      <c r="B26" s="32" t="s">
        <v>61</v>
      </c>
      <c r="C26" s="29"/>
      <c r="D26" s="29"/>
      <c r="E26" s="29"/>
      <c r="F26" s="10"/>
      <c r="G26" s="10">
        <v>2</v>
      </c>
      <c r="H26" s="10"/>
      <c r="I26" s="10"/>
      <c r="J26" s="10">
        <v>3</v>
      </c>
      <c r="K26" s="10"/>
      <c r="L26" s="10"/>
      <c r="M26" s="10"/>
      <c r="N26" s="10"/>
      <c r="O26" s="10"/>
      <c r="P26" s="10">
        <v>7</v>
      </c>
      <c r="Q26" s="10"/>
      <c r="R26" s="10">
        <v>4</v>
      </c>
      <c r="S26" s="10"/>
      <c r="T26" s="10"/>
      <c r="U26" s="21">
        <v>3</v>
      </c>
      <c r="V26" s="10"/>
      <c r="W26" s="10"/>
      <c r="X26" s="10"/>
      <c r="Y26" s="10"/>
      <c r="Z26" s="10">
        <v>6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21"/>
      <c r="AQ26" s="10"/>
      <c r="AR26" s="19"/>
      <c r="AS26" s="10">
        <f t="shared" si="4"/>
        <v>25</v>
      </c>
      <c r="AT26" s="5">
        <f t="shared" si="7"/>
        <v>6</v>
      </c>
      <c r="AU26" s="5" cm="1">
        <f t="array" ref="AU26">IF($AT26&lt;=6,SUM($C26:$AQ26),SUMPRODUCT(LARGE($C26:$AQ26,{1,2,3,4,5,6})))</f>
        <v>25</v>
      </c>
      <c r="AV26" s="4" t="str">
        <f t="shared" si="5"/>
        <v>Manual Calc Needed</v>
      </c>
      <c r="AW26" s="4" t="str">
        <f t="shared" si="1"/>
        <v xml:space="preserve"> </v>
      </c>
      <c r="AX26" s="5" cm="1">
        <f t="array" ref="AX26">IFERROR(SUMPRODUCT(LARGE($C26:$AQ26,{1,2,3,4})), "")</f>
        <v>20</v>
      </c>
      <c r="AY26" s="4" t="str">
        <f t="shared" si="6"/>
        <v xml:space="preserve"> </v>
      </c>
      <c r="AZ26" s="5" t="str" cm="1">
        <f t="array" ref="AZ26">IFERROR(SUMPRODUCT(LARGE($C26:$AQ26,{1,2,3,4,5,6,7,8})), "")</f>
        <v/>
      </c>
    </row>
    <row r="27" spans="1:52" ht="15" customHeight="1" x14ac:dyDescent="0.25">
      <c r="A27" s="55" t="str">
        <f t="shared" si="3"/>
        <v>LCC</v>
      </c>
      <c r="B27" s="31" t="s">
        <v>62</v>
      </c>
      <c r="C27" s="29"/>
      <c r="D27" s="29"/>
      <c r="E27" s="29"/>
      <c r="F27" s="10"/>
      <c r="G27" s="10">
        <v>5</v>
      </c>
      <c r="H27" s="10"/>
      <c r="I27" s="10"/>
      <c r="J27" s="10">
        <v>11</v>
      </c>
      <c r="K27" s="10"/>
      <c r="L27" s="10"/>
      <c r="M27" s="10"/>
      <c r="N27" s="10"/>
      <c r="O27" s="10"/>
      <c r="P27" s="10">
        <v>9</v>
      </c>
      <c r="Q27" s="10"/>
      <c r="R27" s="10"/>
      <c r="S27" s="10"/>
      <c r="T27" s="10"/>
      <c r="U27" s="21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21"/>
      <c r="AQ27" s="10"/>
      <c r="AR27" s="19"/>
      <c r="AS27" s="10">
        <f t="shared" si="4"/>
        <v>25</v>
      </c>
      <c r="AT27" s="5">
        <f t="shared" si="7"/>
        <v>3</v>
      </c>
      <c r="AU27" s="5" cm="1">
        <f t="array" ref="AU27">IF($AT27&lt;=6,SUM($C27:$AQ27),SUMPRODUCT(LARGE($C27:$AQ27,{1,2,3,4,5,6})))</f>
        <v>25</v>
      </c>
      <c r="AV27" s="4" t="str">
        <f t="shared" si="5"/>
        <v/>
      </c>
      <c r="AW27" s="4" t="str">
        <f t="shared" si="1"/>
        <v xml:space="preserve"> </v>
      </c>
      <c r="AX27" s="5" t="str" cm="1">
        <f t="array" ref="AX27">IFERROR(SUMPRODUCT(LARGE($C27:$AQ27,{1,2,3,4})), "")</f>
        <v/>
      </c>
      <c r="AY27" s="4" t="str">
        <f t="shared" si="6"/>
        <v xml:space="preserve"> </v>
      </c>
      <c r="AZ27" s="5" t="str" cm="1">
        <f t="array" ref="AZ27">IFERROR(SUMPRODUCT(LARGE($C27:$AQ27,{1,2,3,4,5,6,7,8})), "")</f>
        <v/>
      </c>
    </row>
    <row r="28" spans="1:52" ht="15" customHeight="1" x14ac:dyDescent="0.25">
      <c r="A28" s="55" t="str">
        <f t="shared" si="3"/>
        <v>MiSU</v>
      </c>
      <c r="B28" s="32" t="s">
        <v>63</v>
      </c>
      <c r="C28" s="29"/>
      <c r="D28" s="29"/>
      <c r="E28" s="29"/>
      <c r="F28" s="10"/>
      <c r="G28" s="10"/>
      <c r="H28" s="10"/>
      <c r="I28" s="10"/>
      <c r="J28" s="10"/>
      <c r="K28" s="10"/>
      <c r="L28" s="10"/>
      <c r="M28" s="10"/>
      <c r="N28" s="10"/>
      <c r="O28" s="10">
        <v>3</v>
      </c>
      <c r="P28" s="10"/>
      <c r="Q28" s="10"/>
      <c r="R28" s="10"/>
      <c r="S28" s="10"/>
      <c r="T28" s="10">
        <v>5</v>
      </c>
      <c r="U28" s="21"/>
      <c r="V28" s="10">
        <v>8</v>
      </c>
      <c r="W28" s="10"/>
      <c r="X28" s="10"/>
      <c r="Y28" s="10">
        <v>7</v>
      </c>
      <c r="Z28" s="10"/>
      <c r="AA28" s="10"/>
      <c r="AB28" s="10">
        <v>2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21"/>
      <c r="AQ28" s="10"/>
      <c r="AR28" s="19"/>
      <c r="AS28" s="10">
        <f t="shared" si="4"/>
        <v>25</v>
      </c>
      <c r="AT28" s="5">
        <f t="shared" si="7"/>
        <v>5</v>
      </c>
      <c r="AU28" s="5" cm="1">
        <f t="array" ref="AU28">IF($AT28&lt;=6,SUM($C28:$AQ28),SUMPRODUCT(LARGE($C28:$AQ28,{1,2,3,4,5,6})))</f>
        <v>25</v>
      </c>
      <c r="AV28" s="4" t="str">
        <f t="shared" si="5"/>
        <v/>
      </c>
      <c r="AW28" s="4" t="str">
        <f t="shared" si="1"/>
        <v xml:space="preserve"> </v>
      </c>
      <c r="AX28" s="5" cm="1">
        <f t="array" ref="AX28">IFERROR(SUMPRODUCT(LARGE($C28:$AQ28,{1,2,3,4})), "")</f>
        <v>23</v>
      </c>
      <c r="AY28" s="4" t="str">
        <f t="shared" si="6"/>
        <v xml:space="preserve"> </v>
      </c>
      <c r="AZ28" s="5" t="str" cm="1">
        <f t="array" ref="AZ28">IFERROR(SUMPRODUCT(LARGE($C28:$AQ28,{1,2,3,4,5,6,7,8})), "")</f>
        <v/>
      </c>
    </row>
    <row r="29" spans="1:52" ht="15" customHeight="1" x14ac:dyDescent="0.25">
      <c r="A29" s="55" t="str">
        <f t="shared" si="3"/>
        <v>UU</v>
      </c>
      <c r="B29" s="31" t="s">
        <v>64</v>
      </c>
      <c r="C29" s="29"/>
      <c r="D29" s="29">
        <v>11</v>
      </c>
      <c r="E29" s="29"/>
      <c r="F29" s="10"/>
      <c r="G29" s="10"/>
      <c r="H29" s="10"/>
      <c r="I29" s="10"/>
      <c r="J29" s="10"/>
      <c r="K29" s="10"/>
      <c r="L29" s="10"/>
      <c r="M29" s="10">
        <v>7</v>
      </c>
      <c r="N29" s="10"/>
      <c r="O29" s="10">
        <v>7</v>
      </c>
      <c r="P29" s="10"/>
      <c r="Q29" s="10"/>
      <c r="R29" s="10"/>
      <c r="S29" s="10"/>
      <c r="T29" s="10"/>
      <c r="U29" s="21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21"/>
      <c r="AQ29" s="10"/>
      <c r="AR29" s="5"/>
      <c r="AS29" s="10">
        <f t="shared" si="4"/>
        <v>25</v>
      </c>
      <c r="AT29" s="5">
        <f t="shared" si="7"/>
        <v>3</v>
      </c>
      <c r="AU29" s="5" cm="1">
        <f t="array" ref="AU29">IF($AT29&lt;=6,SUM($C29:$AQ29),SUMPRODUCT(LARGE($C29:$AQ29,{1,2,3,4,5,6})))</f>
        <v>25</v>
      </c>
      <c r="AV29" s="4" t="str">
        <f t="shared" si="5"/>
        <v/>
      </c>
      <c r="AW29" s="4" t="str">
        <f t="shared" si="1"/>
        <v xml:space="preserve"> </v>
      </c>
      <c r="AX29" s="5" t="str" cm="1">
        <f t="array" ref="AX29">IFERROR(SUMPRODUCT(LARGE($C29:$AQ29,{1,2,3,4})), "")</f>
        <v/>
      </c>
      <c r="AY29" s="4" t="str">
        <f t="shared" si="6"/>
        <v xml:space="preserve"> </v>
      </c>
      <c r="AZ29" s="5" t="str" cm="1">
        <f t="array" ref="AZ29">IFERROR(SUMPRODUCT(LARGE($C29:$AQ29,{1,2,3,4,5,6,7,8})), "")</f>
        <v/>
      </c>
    </row>
    <row r="30" spans="1:52" ht="15" customHeight="1" x14ac:dyDescent="0.25">
      <c r="A30" s="55" t="str">
        <f t="shared" si="3"/>
        <v>BPCC</v>
      </c>
      <c r="B30" s="32" t="s">
        <v>65</v>
      </c>
      <c r="C30" s="29"/>
      <c r="D30" s="29"/>
      <c r="E30" s="29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1</v>
      </c>
      <c r="T30" s="10">
        <v>1</v>
      </c>
      <c r="U30" s="21"/>
      <c r="V30" s="10"/>
      <c r="W30" s="10">
        <v>9</v>
      </c>
      <c r="X30" s="10"/>
      <c r="Y30" s="10"/>
      <c r="Z30" s="10"/>
      <c r="AA30" s="10"/>
      <c r="AB30" s="10"/>
      <c r="AC30" s="10">
        <v>13</v>
      </c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21"/>
      <c r="AQ30" s="10"/>
      <c r="AR30" s="19"/>
      <c r="AS30" s="10">
        <f t="shared" si="4"/>
        <v>24</v>
      </c>
      <c r="AT30" s="5">
        <f t="shared" si="7"/>
        <v>4</v>
      </c>
      <c r="AU30" s="5" cm="1">
        <f t="array" ref="AU30">IF($AT30&lt;=6,SUM($C30:$AQ30),SUMPRODUCT(LARGE($C30:$AQ30,{1,2,3,4,5,6})))</f>
        <v>24</v>
      </c>
      <c r="AV30" s="4" t="str">
        <f t="shared" si="5"/>
        <v/>
      </c>
      <c r="AW30" s="4" t="str">
        <f t="shared" si="1"/>
        <v xml:space="preserve"> </v>
      </c>
      <c r="AX30" s="5" cm="1">
        <f t="array" ref="AX30">IFERROR(SUMPRODUCT(LARGE($C30:$AQ30,{1,2,3,4})), "")</f>
        <v>24</v>
      </c>
      <c r="AY30" s="4" t="str">
        <f t="shared" si="6"/>
        <v xml:space="preserve"> </v>
      </c>
      <c r="AZ30" s="5" t="str" cm="1">
        <f t="array" ref="AZ30">IFERROR(SUMPRODUCT(LARGE($C30:$AQ30,{1,2,3,4,5,6,7,8})), "")</f>
        <v/>
      </c>
    </row>
    <row r="31" spans="1:52" ht="15" customHeight="1" x14ac:dyDescent="0.25">
      <c r="A31" s="55" t="str">
        <f t="shared" si="3"/>
        <v>OKBU</v>
      </c>
      <c r="B31" s="4" t="s">
        <v>66</v>
      </c>
      <c r="C31" s="10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21"/>
      <c r="AQ31" s="10"/>
      <c r="AR31" s="19"/>
      <c r="AS31" s="10">
        <f t="shared" si="4"/>
        <v>3</v>
      </c>
      <c r="AT31" s="5">
        <f t="shared" si="7"/>
        <v>1</v>
      </c>
      <c r="AU31" s="5" cm="1">
        <f t="array" ref="AU31">IF($AT31&lt;=6,SUM($C31:$AQ31),SUMPRODUCT(LARGE($C31:$AQ31,{1,2,3,4,5,6})))</f>
        <v>3</v>
      </c>
      <c r="AV31" s="4" t="str">
        <f t="shared" si="5"/>
        <v/>
      </c>
      <c r="AW31" s="4" t="str">
        <f t="shared" si="1"/>
        <v xml:space="preserve"> </v>
      </c>
      <c r="AX31" s="5" t="str" cm="1">
        <f t="array" ref="AX31">IFERROR(SUMPRODUCT(LARGE($C31:$AQ31,{1,2,3,4})), "")</f>
        <v/>
      </c>
      <c r="AY31" s="4" t="str">
        <f t="shared" si="6"/>
        <v xml:space="preserve"> </v>
      </c>
      <c r="AZ31" s="5" t="str" cm="1">
        <f t="array" ref="AZ31">IFERROR(SUMPRODUCT(LARGE($C31:$AQ31,{1,2,3,4,5,6,7,8})), "")</f>
        <v/>
      </c>
    </row>
    <row r="32" spans="1:52" ht="15" customHeight="1" x14ac:dyDescent="0.25">
      <c r="A32" s="55" t="str">
        <f t="shared" si="3"/>
        <v>OKBU</v>
      </c>
      <c r="B32" s="4" t="s">
        <v>67</v>
      </c>
      <c r="C32" s="10">
        <v>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21"/>
      <c r="AQ32" s="10"/>
      <c r="AR32" s="19"/>
      <c r="AS32" s="10">
        <f t="shared" si="4"/>
        <v>3</v>
      </c>
      <c r="AT32" s="5">
        <f t="shared" si="7"/>
        <v>1</v>
      </c>
      <c r="AU32" s="5" cm="1">
        <f t="array" ref="AU32">IF($AT32&lt;=6,SUM($C32:$AQ32),SUMPRODUCT(LARGE($C32:$AQ32,{1,2,3,4,5,6})))</f>
        <v>3</v>
      </c>
      <c r="AV32" s="4" t="str">
        <f t="shared" si="5"/>
        <v/>
      </c>
      <c r="AW32" s="4" t="str">
        <f t="shared" si="1"/>
        <v xml:space="preserve"> </v>
      </c>
      <c r="AX32" s="5" t="str" cm="1">
        <f t="array" ref="AX32">IFERROR(SUMPRODUCT(LARGE($C32:$AQ32,{1,2,3,4})), "")</f>
        <v/>
      </c>
      <c r="AY32" s="4" t="str">
        <f t="shared" si="6"/>
        <v xml:space="preserve"> </v>
      </c>
      <c r="AZ32" s="5" t="str" cm="1">
        <f t="array" ref="AZ32">IFERROR(SUMPRODUCT(LARGE($C32:$AQ32,{1,2,3,4,5,6,7,8})), "")</f>
        <v/>
      </c>
    </row>
    <row r="33" spans="1:52" ht="15" customHeight="1" x14ac:dyDescent="0.25">
      <c r="A33" s="55" t="str">
        <f t="shared" si="3"/>
        <v>OKBU</v>
      </c>
      <c r="B33" s="4" t="s">
        <v>68</v>
      </c>
      <c r="C33" s="10">
        <v>2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21"/>
      <c r="AQ33" s="10"/>
      <c r="AR33" s="19"/>
      <c r="AS33" s="10">
        <f t="shared" si="4"/>
        <v>2</v>
      </c>
      <c r="AT33" s="5">
        <f t="shared" si="7"/>
        <v>1</v>
      </c>
      <c r="AU33" s="5" cm="1">
        <f t="array" ref="AU33">IF($AT33&lt;=6,SUM($C33:$AQ33),SUMPRODUCT(LARGE($C33:$AQ33,{1,2,3,4,5,6})))</f>
        <v>2</v>
      </c>
      <c r="AV33" s="4" t="str">
        <f t="shared" si="5"/>
        <v/>
      </c>
      <c r="AW33" s="4" t="str">
        <f t="shared" si="1"/>
        <v xml:space="preserve"> </v>
      </c>
      <c r="AX33" s="5" t="str" cm="1">
        <f t="array" ref="AX33">IFERROR(SUMPRODUCT(LARGE($C33:$AQ33,{1,2,3,4})), "")</f>
        <v/>
      </c>
      <c r="AY33" s="4" t="str">
        <f t="shared" si="6"/>
        <v xml:space="preserve"> </v>
      </c>
      <c r="AZ33" s="5" t="str" cm="1">
        <f t="array" ref="AZ33">IFERROR(SUMPRODUCT(LARGE($C33:$AQ33,{1,2,3,4,5,6,7,8})), "")</f>
        <v/>
      </c>
    </row>
    <row r="34" spans="1:52" ht="15" customHeight="1" x14ac:dyDescent="0.25">
      <c r="A34" s="55" t="str">
        <f t="shared" si="3"/>
        <v>PU</v>
      </c>
      <c r="B34" s="4" t="s">
        <v>69</v>
      </c>
      <c r="C34" s="10">
        <v>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21"/>
      <c r="AQ34" s="10"/>
      <c r="AR34" s="19"/>
      <c r="AS34" s="10">
        <f t="shared" si="4"/>
        <v>4</v>
      </c>
      <c r="AT34" s="5">
        <f t="shared" si="7"/>
        <v>1</v>
      </c>
      <c r="AU34" s="5" cm="1">
        <f t="array" ref="AU34">IF($AT34&lt;=6,SUM($C34:$AQ34),SUMPRODUCT(LARGE($C34:$AQ34,{1,2,3,4,5,6})))</f>
        <v>4</v>
      </c>
      <c r="AV34" s="4" t="str">
        <f t="shared" si="5"/>
        <v/>
      </c>
      <c r="AW34" s="4" t="str">
        <f t="shared" si="1"/>
        <v xml:space="preserve"> </v>
      </c>
      <c r="AX34" s="5" t="str" cm="1">
        <f t="array" ref="AX34">IFERROR(SUMPRODUCT(LARGE($C34:$AQ34,{1,2,3,4})), "")</f>
        <v/>
      </c>
      <c r="AY34" s="4" t="str">
        <f t="shared" si="6"/>
        <v xml:space="preserve"> </v>
      </c>
      <c r="AZ34" s="5" t="str" cm="1">
        <f t="array" ref="AZ34">IFERROR(SUMPRODUCT(LARGE($C34:$AQ34,{1,2,3,4,5,6,7,8})), "")</f>
        <v/>
      </c>
    </row>
    <row r="35" spans="1:52" ht="15" customHeight="1" x14ac:dyDescent="0.25">
      <c r="A35" s="55" t="str">
        <f t="shared" si="3"/>
        <v>SMU</v>
      </c>
      <c r="B35" s="4" t="s">
        <v>71</v>
      </c>
      <c r="C35" s="10">
        <v>7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21"/>
      <c r="AQ35" s="10"/>
      <c r="AR35" s="19"/>
      <c r="AS35" s="10">
        <f t="shared" si="4"/>
        <v>7</v>
      </c>
      <c r="AT35" s="5">
        <f t="shared" si="7"/>
        <v>1</v>
      </c>
      <c r="AU35" s="5" cm="1">
        <f t="array" ref="AU35">IF($AT35&lt;=6,SUM($C35:$AQ35),SUMPRODUCT(LARGE($C35:$AQ35,{1,2,3,4,5,6})))</f>
        <v>7</v>
      </c>
      <c r="AV35" s="4" t="str">
        <f t="shared" si="5"/>
        <v/>
      </c>
      <c r="AW35" s="4" t="str">
        <f t="shared" si="1"/>
        <v xml:space="preserve"> </v>
      </c>
      <c r="AX35" s="5" t="str" cm="1">
        <f t="array" ref="AX35">IFERROR(SUMPRODUCT(LARGE($C35:$AQ35,{1,2,3,4})), "")</f>
        <v/>
      </c>
      <c r="AY35" s="4" t="str">
        <f t="shared" si="6"/>
        <v xml:space="preserve"> </v>
      </c>
      <c r="AZ35" s="5" t="str" cm="1">
        <f t="array" ref="AZ35">IFERROR(SUMPRODUCT(LARGE($C35:$AQ35,{1,2,3,4,5,6,7,8})), "")</f>
        <v/>
      </c>
    </row>
    <row r="36" spans="1:52" ht="15" customHeight="1" x14ac:dyDescent="0.25">
      <c r="A36" s="55" t="str">
        <f t="shared" si="3"/>
        <v>SMU</v>
      </c>
      <c r="B36" s="4" t="s">
        <v>72</v>
      </c>
      <c r="C36" s="10">
        <v>7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21"/>
      <c r="AQ36" s="10"/>
      <c r="AR36" s="5"/>
      <c r="AS36" s="10">
        <f t="shared" si="4"/>
        <v>7</v>
      </c>
      <c r="AT36" s="5">
        <f t="shared" si="7"/>
        <v>1</v>
      </c>
      <c r="AU36" s="5" cm="1">
        <f t="array" ref="AU36">IF($AT36&lt;=6,SUM($C36:$AQ36),SUMPRODUCT(LARGE($C36:$AQ36,{1,2,3,4,5,6})))</f>
        <v>7</v>
      </c>
      <c r="AV36" s="4" t="str">
        <f t="shared" si="5"/>
        <v/>
      </c>
      <c r="AW36" s="4" t="str">
        <f t="shared" si="1"/>
        <v xml:space="preserve"> </v>
      </c>
      <c r="AX36" s="5" t="str" cm="1">
        <f t="array" ref="AX36">IFERROR(SUMPRODUCT(LARGE($C36:$AQ36,{1,2,3,4})), "")</f>
        <v/>
      </c>
      <c r="AY36" s="4" t="str">
        <f t="shared" si="6"/>
        <v xml:space="preserve"> </v>
      </c>
      <c r="AZ36" s="5" t="str" cm="1">
        <f t="array" ref="AZ36">IFERROR(SUMPRODUCT(LARGE($C36:$AQ36,{1,2,3,4,5,6,7,8})), "")</f>
        <v/>
      </c>
    </row>
    <row r="37" spans="1:52" ht="15" customHeight="1" x14ac:dyDescent="0.25">
      <c r="A37" s="55" t="str">
        <f t="shared" si="3"/>
        <v>UA</v>
      </c>
      <c r="B37" s="4" t="s">
        <v>74</v>
      </c>
      <c r="C37" s="10">
        <v>2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21"/>
      <c r="AQ37" s="10"/>
      <c r="AR37" s="19"/>
      <c r="AS37" s="10">
        <f t="shared" si="4"/>
        <v>2</v>
      </c>
      <c r="AT37" s="5">
        <f t="shared" si="7"/>
        <v>1</v>
      </c>
      <c r="AU37" s="5" cm="1">
        <f t="array" ref="AU37">IF($AT37&lt;=6,SUM($C37:$AQ37),SUMPRODUCT(LARGE($C37:$AQ37,{1,2,3,4,5,6})))</f>
        <v>2</v>
      </c>
      <c r="AV37" s="4" t="str">
        <f t="shared" si="5"/>
        <v/>
      </c>
      <c r="AW37" s="4" t="str">
        <f t="shared" si="1"/>
        <v xml:space="preserve"> </v>
      </c>
      <c r="AX37" s="5" t="str" cm="1">
        <f t="array" ref="AX37">IFERROR(SUMPRODUCT(LARGE($C37:$AQ37,{1,2,3,4})), "")</f>
        <v/>
      </c>
      <c r="AY37" s="4" t="str">
        <f t="shared" si="6"/>
        <v xml:space="preserve"> </v>
      </c>
      <c r="AZ37" s="5" t="str" cm="1">
        <f t="array" ref="AZ37">IFERROR(SUMPRODUCT(LARGE($C37:$AQ37,{1,2,3,4,5,6,7,8})), "")</f>
        <v/>
      </c>
    </row>
    <row r="38" spans="1:52" ht="15" customHeight="1" x14ac:dyDescent="0.25">
      <c r="A38" s="55" t="str">
        <f t="shared" si="3"/>
        <v>UA</v>
      </c>
      <c r="B38" s="4" t="s">
        <v>75</v>
      </c>
      <c r="C38" s="10">
        <v>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21"/>
      <c r="AQ38" s="10"/>
      <c r="AR38" s="19"/>
      <c r="AS38" s="10">
        <f t="shared" si="4"/>
        <v>2</v>
      </c>
      <c r="AT38" s="5">
        <f t="shared" si="7"/>
        <v>1</v>
      </c>
      <c r="AU38" s="5" cm="1">
        <f t="array" ref="AU38">IF($AT38&lt;=6,SUM($C38:$AQ38),SUMPRODUCT(LARGE($C38:$AQ38,{1,2,3,4,5,6})))</f>
        <v>2</v>
      </c>
      <c r="AV38" s="4" t="str">
        <f t="shared" si="5"/>
        <v/>
      </c>
      <c r="AW38" s="4" t="str">
        <f t="shared" si="1"/>
        <v xml:space="preserve"> </v>
      </c>
      <c r="AX38" s="5" t="str" cm="1">
        <f t="array" ref="AX38">IFERROR(SUMPRODUCT(LARGE($C38:$AQ38,{1,2,3,4})), "")</f>
        <v/>
      </c>
      <c r="AY38" s="4" t="str">
        <f t="shared" si="6"/>
        <v xml:space="preserve"> </v>
      </c>
      <c r="AZ38" s="5" t="str" cm="1">
        <f t="array" ref="AZ38">IFERROR(SUMPRODUCT(LARGE($C38:$AQ38,{1,2,3,4,5,6,7,8})), "")</f>
        <v/>
      </c>
    </row>
    <row r="39" spans="1:52" ht="15" customHeight="1" x14ac:dyDescent="0.25">
      <c r="A39" s="55" t="str">
        <f t="shared" si="3"/>
        <v>UA</v>
      </c>
      <c r="B39" s="4" t="s">
        <v>76</v>
      </c>
      <c r="C39" s="10">
        <v>3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21"/>
      <c r="AQ39" s="10"/>
      <c r="AR39" s="19"/>
      <c r="AS39" s="10">
        <f t="shared" si="4"/>
        <v>3</v>
      </c>
      <c r="AT39" s="5">
        <f t="shared" si="7"/>
        <v>1</v>
      </c>
      <c r="AU39" s="5" cm="1">
        <f t="array" ref="AU39">IF($AT39&lt;=6,SUM($C39:$AQ39),SUMPRODUCT(LARGE($C39:$AQ39,{1,2,3,4,5,6})))</f>
        <v>3</v>
      </c>
      <c r="AV39" s="4" t="str">
        <f t="shared" si="5"/>
        <v/>
      </c>
      <c r="AW39" s="4" t="str">
        <f t="shared" si="1"/>
        <v xml:space="preserve"> </v>
      </c>
      <c r="AX39" s="5" t="str" cm="1">
        <f t="array" ref="AX39">IFERROR(SUMPRODUCT(LARGE($C39:$AQ39,{1,2,3,4})), "")</f>
        <v/>
      </c>
      <c r="AY39" s="4" t="str">
        <f t="shared" si="6"/>
        <v xml:space="preserve"> </v>
      </c>
      <c r="AZ39" s="5" t="str" cm="1">
        <f t="array" ref="AZ39">IFERROR(SUMPRODUCT(LARGE($C39:$AQ39,{1,2,3,4,5,6,7,8})), "")</f>
        <v/>
      </c>
    </row>
    <row r="40" spans="1:52" ht="15" customHeight="1" x14ac:dyDescent="0.25">
      <c r="A40" s="55" t="str">
        <f t="shared" si="3"/>
        <v>UA</v>
      </c>
      <c r="B40" s="4" t="s">
        <v>77</v>
      </c>
      <c r="C40" s="10">
        <v>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21"/>
      <c r="AQ40" s="10"/>
      <c r="AR40" s="19"/>
      <c r="AS40" s="10">
        <f t="shared" si="4"/>
        <v>2</v>
      </c>
      <c r="AT40" s="5">
        <f t="shared" si="7"/>
        <v>1</v>
      </c>
      <c r="AU40" s="5" cm="1">
        <f t="array" ref="AU40">IF($AT40&lt;=6,SUM($C40:$AQ40),SUMPRODUCT(LARGE($C40:$AQ40,{1,2,3,4,5,6})))</f>
        <v>2</v>
      </c>
      <c r="AV40" s="4" t="str">
        <f t="shared" si="5"/>
        <v/>
      </c>
      <c r="AW40" s="4" t="str">
        <f t="shared" si="1"/>
        <v xml:space="preserve"> </v>
      </c>
      <c r="AX40" s="5" t="str" cm="1">
        <f t="array" ref="AX40">IFERROR(SUMPRODUCT(LARGE($C40:$AQ40,{1,2,3,4})), "")</f>
        <v/>
      </c>
      <c r="AY40" s="4" t="str">
        <f t="shared" si="6"/>
        <v xml:space="preserve"> </v>
      </c>
      <c r="AZ40" s="5" t="str" cm="1">
        <f t="array" ref="AZ40">IFERROR(SUMPRODUCT(LARGE($C40:$AQ40,{1,2,3,4,5,6,7,8})), "")</f>
        <v/>
      </c>
    </row>
    <row r="41" spans="1:52" ht="15" customHeight="1" x14ac:dyDescent="0.25">
      <c r="A41" s="55" t="str">
        <f t="shared" si="3"/>
        <v>UF</v>
      </c>
      <c r="B41" s="4" t="s">
        <v>79</v>
      </c>
      <c r="C41" s="10">
        <v>3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21"/>
      <c r="AQ41" s="10"/>
      <c r="AR41" s="19"/>
      <c r="AS41" s="10">
        <f t="shared" si="4"/>
        <v>3</v>
      </c>
      <c r="AT41" s="5">
        <f t="shared" si="7"/>
        <v>1</v>
      </c>
      <c r="AU41" s="5" cm="1">
        <f t="array" ref="AU41">IF($AT41&lt;=6,SUM($C41:$AQ41),SUMPRODUCT(LARGE($C41:$AQ41,{1,2,3,4,5,6})))</f>
        <v>3</v>
      </c>
      <c r="AV41" s="4" t="str">
        <f t="shared" si="5"/>
        <v/>
      </c>
      <c r="AW41" s="4" t="str">
        <f t="shared" si="1"/>
        <v xml:space="preserve"> </v>
      </c>
      <c r="AX41" s="5" t="str" cm="1">
        <f t="array" ref="AX41">IFERROR(SUMPRODUCT(LARGE($C41:$AQ41,{1,2,3,4})), "")</f>
        <v/>
      </c>
      <c r="AY41" s="4" t="str">
        <f t="shared" si="6"/>
        <v xml:space="preserve"> </v>
      </c>
      <c r="AZ41" s="5" t="str" cm="1">
        <f t="array" ref="AZ41">IFERROR(SUMPRODUCT(LARGE($C41:$AQ41,{1,2,3,4,5,6,7,8})), "")</f>
        <v/>
      </c>
    </row>
    <row r="42" spans="1:52" ht="15" customHeight="1" x14ac:dyDescent="0.25">
      <c r="A42" s="55" t="str">
        <f t="shared" si="3"/>
        <v>UF</v>
      </c>
      <c r="B42" s="4" t="s">
        <v>549</v>
      </c>
      <c r="C42" s="10">
        <v>2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21"/>
      <c r="AQ42" s="10"/>
      <c r="AR42" s="19"/>
      <c r="AS42" s="10">
        <f t="shared" si="4"/>
        <v>2</v>
      </c>
      <c r="AT42" s="5">
        <f t="shared" si="7"/>
        <v>1</v>
      </c>
      <c r="AU42" s="5" cm="1">
        <f t="array" ref="AU42">IF($AT42&lt;=6,SUM($C42:$AQ42),SUMPRODUCT(LARGE($C42:$AQ42,{1,2,3,4,5,6})))</f>
        <v>2</v>
      </c>
      <c r="AV42" s="4" t="str">
        <f t="shared" si="5"/>
        <v/>
      </c>
      <c r="AW42" s="4" t="str">
        <f t="shared" si="1"/>
        <v xml:space="preserve"> </v>
      </c>
      <c r="AX42" s="5" t="str" cm="1">
        <f t="array" ref="AX42">IFERROR(SUMPRODUCT(LARGE($C42:$AQ42,{1,2,3,4})), "")</f>
        <v/>
      </c>
      <c r="AY42" s="4" t="str">
        <f t="shared" si="6"/>
        <v xml:space="preserve"> </v>
      </c>
      <c r="AZ42" s="5" t="str" cm="1">
        <f t="array" ref="AZ42">IFERROR(SUMPRODUCT(LARGE($C42:$AQ42,{1,2,3,4,5,6,7,8})), "")</f>
        <v/>
      </c>
    </row>
    <row r="43" spans="1:52" ht="15" customHeight="1" x14ac:dyDescent="0.25">
      <c r="A43" s="55" t="str">
        <f t="shared" si="3"/>
        <v>UNT</v>
      </c>
      <c r="B43" s="4" t="s">
        <v>81</v>
      </c>
      <c r="C43" s="10">
        <v>3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21"/>
      <c r="AQ43" s="10"/>
      <c r="AR43" s="19"/>
      <c r="AS43" s="10">
        <f t="shared" si="4"/>
        <v>3</v>
      </c>
      <c r="AT43" s="5">
        <f t="shared" si="7"/>
        <v>1</v>
      </c>
      <c r="AU43" s="5" cm="1">
        <f t="array" ref="AU43">IF($AT43&lt;=6,SUM($C43:$AQ43),SUMPRODUCT(LARGE($C43:$AQ43,{1,2,3,4,5,6})))</f>
        <v>3</v>
      </c>
      <c r="AV43" s="4" t="str">
        <f t="shared" si="5"/>
        <v/>
      </c>
      <c r="AW43" s="4" t="str">
        <f t="shared" si="1"/>
        <v xml:space="preserve"> </v>
      </c>
      <c r="AX43" s="5" t="str" cm="1">
        <f t="array" ref="AX43">IFERROR(SUMPRODUCT(LARGE($C43:$AQ43,{1,2,3,4})), "")</f>
        <v/>
      </c>
      <c r="AY43" s="4" t="str">
        <f t="shared" si="6"/>
        <v xml:space="preserve"> </v>
      </c>
      <c r="AZ43" s="5" t="str" cm="1">
        <f t="array" ref="AZ43">IFERROR(SUMPRODUCT(LARGE($C43:$AQ43,{1,2,3,4,5,6,7,8})), "")</f>
        <v/>
      </c>
    </row>
    <row r="44" spans="1:52" ht="15" customHeight="1" x14ac:dyDescent="0.25">
      <c r="A44" s="55" t="str">
        <f t="shared" si="3"/>
        <v>UTK</v>
      </c>
      <c r="B44" s="4" t="s">
        <v>83</v>
      </c>
      <c r="C44" s="10">
        <v>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21"/>
      <c r="AQ44" s="10"/>
      <c r="AR44" s="5"/>
      <c r="AS44" s="10">
        <f t="shared" si="4"/>
        <v>4</v>
      </c>
      <c r="AT44" s="5">
        <f t="shared" si="7"/>
        <v>1</v>
      </c>
      <c r="AU44" s="5" cm="1">
        <f t="array" ref="AU44">IF($AT44&lt;=6,SUM($C44:$AQ44),SUMPRODUCT(LARGE($C44:$AQ44,{1,2,3,4,5,6})))</f>
        <v>4</v>
      </c>
      <c r="AV44" s="4" t="str">
        <f t="shared" si="5"/>
        <v/>
      </c>
      <c r="AW44" s="4" t="str">
        <f t="shared" si="1"/>
        <v xml:space="preserve"> </v>
      </c>
      <c r="AX44" s="5" t="str" cm="1">
        <f t="array" ref="AX44">IFERROR(SUMPRODUCT(LARGE($C44:$AQ44,{1,2,3,4})), "")</f>
        <v/>
      </c>
      <c r="AY44" s="4" t="str">
        <f t="shared" si="6"/>
        <v xml:space="preserve"> </v>
      </c>
      <c r="AZ44" s="5" t="str" cm="1">
        <f t="array" ref="AZ44">IFERROR(SUMPRODUCT(LARGE($C44:$AQ44,{1,2,3,4,5,6,7,8})), "")</f>
        <v/>
      </c>
    </row>
    <row r="45" spans="1:52" ht="15" customHeight="1" x14ac:dyDescent="0.25">
      <c r="A45" s="55" t="str">
        <f t="shared" si="3"/>
        <v>UTK</v>
      </c>
      <c r="B45" s="4" t="s">
        <v>84</v>
      </c>
      <c r="C45" s="10">
        <v>5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21"/>
      <c r="AQ45" s="10"/>
      <c r="AR45" s="5"/>
      <c r="AS45" s="10">
        <f t="shared" si="4"/>
        <v>5</v>
      </c>
      <c r="AT45" s="5">
        <f t="shared" si="7"/>
        <v>1</v>
      </c>
      <c r="AU45" s="5" cm="1">
        <f t="array" ref="AU45">IF($AT45&lt;=6,SUM($C45:$AQ45),SUMPRODUCT(LARGE($C45:$AQ45,{1,2,3,4,5,6})))</f>
        <v>5</v>
      </c>
      <c r="AV45" s="4" t="str">
        <f t="shared" si="5"/>
        <v/>
      </c>
      <c r="AW45" s="4" t="str">
        <f t="shared" si="1"/>
        <v xml:space="preserve"> </v>
      </c>
      <c r="AX45" s="5" t="str" cm="1">
        <f t="array" ref="AX45">IFERROR(SUMPRODUCT(LARGE($C45:$AQ45,{1,2,3,4})), "")</f>
        <v/>
      </c>
      <c r="AY45" s="4" t="str">
        <f t="shared" si="6"/>
        <v xml:space="preserve"> </v>
      </c>
      <c r="AZ45" s="5" t="str" cm="1">
        <f t="array" ref="AZ45">IFERROR(SUMPRODUCT(LARGE($C45:$AQ45,{1,2,3,4,5,6,7,8})), "")</f>
        <v/>
      </c>
    </row>
    <row r="46" spans="1:52" ht="15" customHeight="1" x14ac:dyDescent="0.25">
      <c r="A46" s="55" t="str">
        <f t="shared" si="3"/>
        <v>UTK</v>
      </c>
      <c r="B46" s="4" t="s">
        <v>85</v>
      </c>
      <c r="C46" s="10">
        <v>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21"/>
      <c r="AQ46" s="10"/>
      <c r="AR46" s="19"/>
      <c r="AS46" s="10">
        <f t="shared" si="4"/>
        <v>3</v>
      </c>
      <c r="AT46" s="5">
        <f t="shared" si="7"/>
        <v>1</v>
      </c>
      <c r="AU46" s="5" cm="1">
        <f t="array" ref="AU46">IF($AT46&lt;=6,SUM($C46:$AQ46),SUMPRODUCT(LARGE($C46:$AQ46,{1,2,3,4,5,6})))</f>
        <v>3</v>
      </c>
      <c r="AV46" s="4" t="str">
        <f t="shared" si="5"/>
        <v/>
      </c>
      <c r="AW46" s="4" t="str">
        <f t="shared" si="1"/>
        <v xml:space="preserve"> </v>
      </c>
      <c r="AX46" s="5" t="str" cm="1">
        <f t="array" ref="AX46">IFERROR(SUMPRODUCT(LARGE($C46:$AQ46,{1,2,3,4})), "")</f>
        <v/>
      </c>
      <c r="AY46" s="4" t="str">
        <f t="shared" si="6"/>
        <v xml:space="preserve"> </v>
      </c>
      <c r="AZ46" s="5" t="str" cm="1">
        <f t="array" ref="AZ46">IFERROR(SUMPRODUCT(LARGE($C46:$AQ46,{1,2,3,4,5,6,7,8})), "")</f>
        <v/>
      </c>
    </row>
    <row r="47" spans="1:52" ht="15" customHeight="1" x14ac:dyDescent="0.25">
      <c r="A47" s="55" t="str">
        <f t="shared" si="3"/>
        <v>UTK</v>
      </c>
      <c r="B47" s="4" t="s">
        <v>86</v>
      </c>
      <c r="C47" s="10">
        <v>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21"/>
      <c r="AQ47" s="10"/>
      <c r="AR47" s="19"/>
      <c r="AS47" s="10">
        <f t="shared" si="4"/>
        <v>2</v>
      </c>
      <c r="AT47" s="5">
        <f t="shared" si="7"/>
        <v>1</v>
      </c>
      <c r="AU47" s="5" cm="1">
        <f t="array" ref="AU47">IF($AT47&lt;=6,SUM($C47:$AQ47),SUMPRODUCT(LARGE($C47:$AQ47,{1,2,3,4,5,6})))</f>
        <v>2</v>
      </c>
      <c r="AV47" s="4" t="str">
        <f t="shared" si="5"/>
        <v/>
      </c>
      <c r="AW47" s="4" t="str">
        <f t="shared" si="1"/>
        <v xml:space="preserve"> </v>
      </c>
      <c r="AX47" s="5" t="str" cm="1">
        <f t="array" ref="AX47">IFERROR(SUMPRODUCT(LARGE($C47:$AQ47,{1,2,3,4})), "")</f>
        <v/>
      </c>
      <c r="AY47" s="4" t="str">
        <f t="shared" si="6"/>
        <v xml:space="preserve"> </v>
      </c>
      <c r="AZ47" s="5" t="str" cm="1">
        <f t="array" ref="AZ47">IFERROR(SUMPRODUCT(LARGE($C47:$AQ47,{1,2,3,4,5,6,7,8})), "")</f>
        <v/>
      </c>
    </row>
    <row r="48" spans="1:52" ht="15" customHeight="1" x14ac:dyDescent="0.25">
      <c r="A48" s="55" t="str">
        <f t="shared" si="3"/>
        <v>WCU</v>
      </c>
      <c r="B48" s="4" t="s">
        <v>88</v>
      </c>
      <c r="C48" s="10">
        <v>2</v>
      </c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21"/>
      <c r="AQ48" s="10"/>
      <c r="AR48" s="19"/>
      <c r="AS48" s="10">
        <f t="shared" si="4"/>
        <v>2</v>
      </c>
      <c r="AT48" s="5">
        <f t="shared" si="7"/>
        <v>1</v>
      </c>
      <c r="AU48" s="5" cm="1">
        <f t="array" ref="AU48">IF($AT48&lt;=6,SUM($C48:$AQ48),SUMPRODUCT(LARGE($C48:$AQ48,{1,2,3,4,5,6})))</f>
        <v>2</v>
      </c>
      <c r="AV48" s="4" t="str">
        <f t="shared" si="5"/>
        <v/>
      </c>
      <c r="AW48" s="4" t="str">
        <f t="shared" si="1"/>
        <v xml:space="preserve"> </v>
      </c>
      <c r="AX48" s="5" t="str" cm="1">
        <f t="array" ref="AX48">IFERROR(SUMPRODUCT(LARGE($C48:$AQ48,{1,2,3,4})), "")</f>
        <v/>
      </c>
      <c r="AY48" s="4" t="str">
        <f t="shared" si="6"/>
        <v xml:space="preserve"> </v>
      </c>
      <c r="AZ48" s="5" t="str" cm="1">
        <f t="array" ref="AZ48">IFERROR(SUMPRODUCT(LARGE($C48:$AQ48,{1,2,3,4,5,6,7,8})), "")</f>
        <v/>
      </c>
    </row>
    <row r="49" spans="1:52" ht="15" customHeight="1" x14ac:dyDescent="0.25">
      <c r="A49" s="55" t="str">
        <f t="shared" si="3"/>
        <v>WCU</v>
      </c>
      <c r="B49" s="4" t="s">
        <v>89</v>
      </c>
      <c r="C49" s="10">
        <v>3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21"/>
      <c r="AQ49" s="10"/>
      <c r="AR49" s="19"/>
      <c r="AS49" s="10">
        <f t="shared" si="4"/>
        <v>3</v>
      </c>
      <c r="AT49" s="5">
        <f t="shared" si="7"/>
        <v>1</v>
      </c>
      <c r="AU49" s="5" cm="1">
        <f t="array" ref="AU49">IF($AT49&lt;=6,SUM($C49:$AQ49),SUMPRODUCT(LARGE($C49:$AQ49,{1,2,3,4,5,6})))</f>
        <v>3</v>
      </c>
      <c r="AV49" s="4" t="str">
        <f t="shared" si="5"/>
        <v/>
      </c>
      <c r="AW49" s="4" t="str">
        <f t="shared" si="1"/>
        <v xml:space="preserve"> </v>
      </c>
      <c r="AX49" s="5" t="str" cm="1">
        <f t="array" ref="AX49">IFERROR(SUMPRODUCT(LARGE($C49:$AQ49,{1,2,3,4})), "")</f>
        <v/>
      </c>
      <c r="AY49" s="4" t="str">
        <f t="shared" si="6"/>
        <v xml:space="preserve"> </v>
      </c>
      <c r="AZ49" s="5" t="str" cm="1">
        <f t="array" ref="AZ49">IFERROR(SUMPRODUCT(LARGE($C49:$AQ49,{1,2,3,4,5,6,7,8})), "")</f>
        <v/>
      </c>
    </row>
    <row r="50" spans="1:52" ht="15" customHeight="1" x14ac:dyDescent="0.25">
      <c r="A50" s="55" t="str">
        <f t="shared" si="3"/>
        <v>WCU</v>
      </c>
      <c r="B50" s="4" t="s">
        <v>90</v>
      </c>
      <c r="C50" s="10">
        <v>5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21"/>
      <c r="AQ50" s="10"/>
      <c r="AR50" s="5"/>
      <c r="AS50" s="10">
        <f t="shared" si="4"/>
        <v>5</v>
      </c>
      <c r="AT50" s="5">
        <f t="shared" si="7"/>
        <v>1</v>
      </c>
      <c r="AU50" s="5" cm="1">
        <f t="array" ref="AU50">IF($AT50&lt;=6,SUM($C50:$AQ50),SUMPRODUCT(LARGE($C50:$AQ50,{1,2,3,4,5,6})))</f>
        <v>5</v>
      </c>
      <c r="AV50" s="4" t="str">
        <f t="shared" si="5"/>
        <v/>
      </c>
      <c r="AW50" s="4" t="str">
        <f t="shared" si="1"/>
        <v xml:space="preserve"> </v>
      </c>
      <c r="AX50" s="5" t="str" cm="1">
        <f t="array" ref="AX50">IFERROR(SUMPRODUCT(LARGE($C50:$AQ50,{1,2,3,4})), "")</f>
        <v/>
      </c>
      <c r="AY50" s="4" t="str">
        <f t="shared" si="6"/>
        <v xml:space="preserve"> </v>
      </c>
      <c r="AZ50" s="5" t="str" cm="1">
        <f t="array" ref="AZ50">IFERROR(SUMPRODUCT(LARGE($C50:$AQ50,{1,2,3,4,5,6,7,8})), "")</f>
        <v/>
      </c>
    </row>
    <row r="51" spans="1:52" ht="15" customHeight="1" x14ac:dyDescent="0.25">
      <c r="A51" s="55" t="str">
        <f t="shared" si="3"/>
        <v>WCU</v>
      </c>
      <c r="B51" s="4" t="s">
        <v>91</v>
      </c>
      <c r="C51" s="10">
        <v>3</v>
      </c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21"/>
      <c r="AQ51" s="10"/>
      <c r="AR51" s="19"/>
      <c r="AS51" s="10">
        <f t="shared" si="4"/>
        <v>3</v>
      </c>
      <c r="AT51" s="5">
        <f t="shared" si="7"/>
        <v>1</v>
      </c>
      <c r="AU51" s="5" cm="1">
        <f t="array" ref="AU51">IF($AT51&lt;=6,SUM($C51:$AQ51),SUMPRODUCT(LARGE($C51:$AQ51,{1,2,3,4,5,6})))</f>
        <v>3</v>
      </c>
      <c r="AV51" s="4" t="str">
        <f t="shared" si="5"/>
        <v/>
      </c>
      <c r="AW51" s="4" t="str">
        <f t="shared" si="1"/>
        <v xml:space="preserve"> </v>
      </c>
      <c r="AX51" s="5" t="str" cm="1">
        <f t="array" ref="AX51">IFERROR(SUMPRODUCT(LARGE($C51:$AQ51,{1,2,3,4})), "")</f>
        <v/>
      </c>
      <c r="AY51" s="4" t="str">
        <f t="shared" si="6"/>
        <v xml:space="preserve"> </v>
      </c>
      <c r="AZ51" s="5" t="str" cm="1">
        <f t="array" ref="AZ51">IFERROR(SUMPRODUCT(LARGE($C51:$AQ51,{1,2,3,4,5,6,7,8})), "")</f>
        <v/>
      </c>
    </row>
    <row r="52" spans="1:52" ht="15" customHeight="1" x14ac:dyDescent="0.25">
      <c r="A52" s="55" t="str">
        <f t="shared" si="3"/>
        <v>WCU</v>
      </c>
      <c r="B52" s="4" t="s">
        <v>92</v>
      </c>
      <c r="C52" s="10">
        <v>3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21"/>
      <c r="AQ52" s="10"/>
      <c r="AR52" s="19"/>
      <c r="AS52" s="10">
        <f t="shared" si="4"/>
        <v>3</v>
      </c>
      <c r="AT52" s="5">
        <f t="shared" si="7"/>
        <v>1</v>
      </c>
      <c r="AU52" s="5" cm="1">
        <f t="array" ref="AU52">IF($AT52&lt;=6,SUM($C52:$AQ52),SUMPRODUCT(LARGE($C52:$AQ52,{1,2,3,4,5,6})))</f>
        <v>3</v>
      </c>
      <c r="AV52" s="4" t="str">
        <f t="shared" si="5"/>
        <v/>
      </c>
      <c r="AW52" s="4" t="str">
        <f t="shared" si="1"/>
        <v xml:space="preserve"> </v>
      </c>
      <c r="AX52" s="5" t="str" cm="1">
        <f t="array" ref="AX52">IFERROR(SUMPRODUCT(LARGE($C52:$AQ52,{1,2,3,4})), "")</f>
        <v/>
      </c>
      <c r="AY52" s="4" t="str">
        <f t="shared" si="6"/>
        <v xml:space="preserve"> </v>
      </c>
      <c r="AZ52" s="5" t="str" cm="1">
        <f t="array" ref="AZ52">IFERROR(SUMPRODUCT(LARGE($C52:$AQ52,{1,2,3,4,5,6,7,8})), "")</f>
        <v/>
      </c>
    </row>
    <row r="53" spans="1:52" ht="15" customHeight="1" x14ac:dyDescent="0.25">
      <c r="A53" s="55" t="str">
        <f t="shared" si="3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21"/>
      <c r="AQ53" s="10"/>
      <c r="AR53" s="19"/>
      <c r="AS53" s="10">
        <f t="shared" si="4"/>
        <v>0</v>
      </c>
      <c r="AT53" s="5">
        <f t="shared" si="7"/>
        <v>0</v>
      </c>
      <c r="AU53" s="5" cm="1">
        <f t="array" ref="AU53">IF($AT53&lt;=6,SUM($C53:$AQ53),SUMPRODUCT(LARGE($C53:$AQ53,{1,2,3,4,5,6})))</f>
        <v>0</v>
      </c>
      <c r="AV53" s="4" t="str">
        <f t="shared" si="5"/>
        <v/>
      </c>
      <c r="AW53" s="4" t="str">
        <f t="shared" si="1"/>
        <v xml:space="preserve"> </v>
      </c>
      <c r="AX53" s="5" t="str" cm="1">
        <f t="array" ref="AX53">IFERROR(SUMPRODUCT(LARGE($C53:$AQ53,{1,2,3,4})), "")</f>
        <v/>
      </c>
      <c r="AY53" s="4" t="str">
        <f t="shared" si="6"/>
        <v xml:space="preserve"> </v>
      </c>
      <c r="AZ53" s="5" t="str" cm="1">
        <f t="array" ref="AZ53">IFERROR(SUMPRODUCT(LARGE($C53:$AQ53,{1,2,3,4,5,6,7,8})), "")</f>
        <v/>
      </c>
    </row>
    <row r="54" spans="1:52" ht="15" customHeight="1" x14ac:dyDescent="0.2">
      <c r="A54" s="4"/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21"/>
      <c r="AQ54" s="10"/>
      <c r="AR54" s="19"/>
      <c r="AS54" s="10">
        <f t="shared" si="4"/>
        <v>0</v>
      </c>
      <c r="AT54" s="5">
        <f t="shared" si="7"/>
        <v>0</v>
      </c>
      <c r="AU54" s="5" cm="1">
        <f t="array" ref="AU54">IF($AT54&lt;=6,SUM($C54:$AQ54),SUMPRODUCT(LARGE($C54:$AQ54,{1,2,3,4,5,6})))</f>
        <v>0</v>
      </c>
      <c r="AV54" s="4" t="str">
        <f t="shared" si="5"/>
        <v/>
      </c>
      <c r="AW54" s="4" t="str">
        <f t="shared" si="1"/>
        <v xml:space="preserve"> </v>
      </c>
      <c r="AX54" s="5" t="str" cm="1">
        <f t="array" ref="AX54">IFERROR(SUMPRODUCT(LARGE($C54:$AQ54,{1,2,3,4})), "")</f>
        <v/>
      </c>
      <c r="AY54" s="4" t="str">
        <f t="shared" si="6"/>
        <v xml:space="preserve"> </v>
      </c>
      <c r="AZ54" s="5" t="str" cm="1">
        <f t="array" ref="AZ54">IFERROR(SUMPRODUCT(LARGE($C54:$AQ54,{1,2,3,4,5,6,7,8})), "")</f>
        <v/>
      </c>
    </row>
    <row r="55" spans="1:52" ht="15" customHeight="1" x14ac:dyDescent="0.2">
      <c r="A55" s="4"/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21"/>
      <c r="AQ55" s="10"/>
      <c r="AR55" s="19"/>
      <c r="AS55" s="10">
        <f t="shared" si="4"/>
        <v>0</v>
      </c>
      <c r="AT55" s="5">
        <f t="shared" si="7"/>
        <v>0</v>
      </c>
      <c r="AU55" s="5" cm="1">
        <f t="array" ref="AU55">IF($AT55&lt;=6,SUM($C55:$AQ55),SUMPRODUCT(LARGE($C55:$AQ55,{1,2,3,4,5,6})))</f>
        <v>0</v>
      </c>
      <c r="AV55" s="4" t="str">
        <f t="shared" si="5"/>
        <v/>
      </c>
      <c r="AW55" s="4" t="str">
        <f t="shared" si="1"/>
        <v xml:space="preserve"> </v>
      </c>
      <c r="AX55" s="5" t="str" cm="1">
        <f t="array" ref="AX55">IFERROR(SUMPRODUCT(LARGE($C55:$AQ55,{1,2,3,4})), "")</f>
        <v/>
      </c>
      <c r="AY55" s="4" t="str">
        <f t="shared" si="6"/>
        <v xml:space="preserve"> </v>
      </c>
      <c r="AZ55" s="5" t="str" cm="1">
        <f t="array" ref="AZ55">IFERROR(SUMPRODUCT(LARGE($C55:$AQ55,{1,2,3,4,5,6,7,8})), "")</f>
        <v/>
      </c>
    </row>
    <row r="56" spans="1:52" ht="15" customHeight="1" x14ac:dyDescent="0.2">
      <c r="A56" s="4"/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21"/>
      <c r="AQ56" s="10"/>
      <c r="AR56" s="19"/>
      <c r="AS56" s="10">
        <f t="shared" si="4"/>
        <v>0</v>
      </c>
      <c r="AT56" s="5">
        <f t="shared" si="7"/>
        <v>0</v>
      </c>
      <c r="AU56" s="5" cm="1">
        <f t="array" ref="AU56">IF($AT56&lt;=6,SUM($C56:$AQ56),SUMPRODUCT(LARGE($C56:$AQ56,{1,2,3,4,5,6})))</f>
        <v>0</v>
      </c>
      <c r="AV56" s="4" t="str">
        <f t="shared" si="5"/>
        <v/>
      </c>
      <c r="AW56" s="4" t="str">
        <f t="shared" si="1"/>
        <v xml:space="preserve"> </v>
      </c>
      <c r="AX56" s="5" t="str" cm="1">
        <f t="array" ref="AX56">IFERROR(SUMPRODUCT(LARGE($C56:$AQ56,{1,2,3,4})), "")</f>
        <v/>
      </c>
      <c r="AY56" s="4" t="str">
        <f t="shared" si="6"/>
        <v xml:space="preserve"> </v>
      </c>
      <c r="AZ56" s="5" t="str" cm="1">
        <f t="array" ref="AZ56">IFERROR(SUMPRODUCT(LARGE($C56:$AQ56,{1,2,3,4,5,6,7,8})), "")</f>
        <v/>
      </c>
    </row>
    <row r="57" spans="1:52" ht="15" customHeight="1" x14ac:dyDescent="0.2">
      <c r="A57" s="4"/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21"/>
      <c r="AQ57" s="10"/>
      <c r="AR57" s="19"/>
      <c r="AS57" s="10">
        <f t="shared" si="4"/>
        <v>0</v>
      </c>
      <c r="AT57" s="5">
        <f t="shared" si="7"/>
        <v>0</v>
      </c>
      <c r="AU57" s="5" cm="1">
        <f t="array" ref="AU57">IF($AT57&lt;=6,SUM($C57:$AQ57),SUMPRODUCT(LARGE($C57:$AQ57,{1,2,3,4,5,6})))</f>
        <v>0</v>
      </c>
      <c r="AV57" s="4" t="str">
        <f t="shared" si="5"/>
        <v/>
      </c>
      <c r="AW57" s="4" t="str">
        <f t="shared" si="1"/>
        <v xml:space="preserve"> </v>
      </c>
      <c r="AX57" s="5" t="str" cm="1">
        <f t="array" ref="AX57">IFERROR(SUMPRODUCT(LARGE($C57:$AQ57,{1,2,3,4})), "")</f>
        <v/>
      </c>
      <c r="AY57" s="4" t="str">
        <f t="shared" si="6"/>
        <v xml:space="preserve"> </v>
      </c>
      <c r="AZ57" s="5" t="str" cm="1">
        <f t="array" ref="AZ57">IFERROR(SUMPRODUCT(LARGE($C57:$AQ57,{1,2,3,4,5,6,7,8})), "")</f>
        <v/>
      </c>
    </row>
    <row r="58" spans="1:52" ht="15" customHeight="1" x14ac:dyDescent="0.2">
      <c r="A58" s="4"/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21"/>
      <c r="AQ58" s="10"/>
      <c r="AR58" s="19"/>
      <c r="AS58" s="10">
        <f t="shared" si="4"/>
        <v>0</v>
      </c>
      <c r="AT58" s="5">
        <f t="shared" si="7"/>
        <v>0</v>
      </c>
      <c r="AU58" s="5" cm="1">
        <f t="array" ref="AU58">IF($AT58&lt;=6,SUM($C58:$AQ58),SUMPRODUCT(LARGE($C58:$AQ58,{1,2,3,4,5,6})))</f>
        <v>0</v>
      </c>
      <c r="AV58" s="4" t="str">
        <f t="shared" si="5"/>
        <v/>
      </c>
      <c r="AW58" s="4" t="str">
        <f t="shared" si="1"/>
        <v xml:space="preserve"> </v>
      </c>
      <c r="AX58" s="5" t="str" cm="1">
        <f t="array" ref="AX58">IFERROR(SUMPRODUCT(LARGE($C58:$AQ58,{1,2,3,4})), "")</f>
        <v/>
      </c>
      <c r="AY58" s="4" t="str">
        <f t="shared" si="6"/>
        <v xml:space="preserve"> </v>
      </c>
      <c r="AZ58" s="5" t="str" cm="1">
        <f t="array" ref="AZ58">IFERROR(SUMPRODUCT(LARGE($C58:$AQ58,{1,2,3,4,5,6,7,8})), "")</f>
        <v/>
      </c>
    </row>
    <row r="59" spans="1:52" ht="15" customHeight="1" x14ac:dyDescent="0.2">
      <c r="A59" s="4"/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21"/>
      <c r="AQ59" s="10"/>
      <c r="AR59" s="19"/>
      <c r="AS59" s="10">
        <f t="shared" si="4"/>
        <v>0</v>
      </c>
      <c r="AT59" s="5">
        <f t="shared" si="7"/>
        <v>0</v>
      </c>
      <c r="AU59" s="5" cm="1">
        <f t="array" ref="AU59">IF($AT59&lt;=6,SUM($C59:$AQ59),SUMPRODUCT(LARGE($C59:$AQ59,{1,2,3,4,5,6})))</f>
        <v>0</v>
      </c>
      <c r="AV59" s="4" t="str">
        <f t="shared" si="5"/>
        <v/>
      </c>
      <c r="AW59" s="4" t="str">
        <f t="shared" si="1"/>
        <v xml:space="preserve"> </v>
      </c>
      <c r="AX59" s="5" t="str" cm="1">
        <f t="array" ref="AX59">IFERROR(SUMPRODUCT(LARGE($C59:$AQ59,{1,2,3,4})), "")</f>
        <v/>
      </c>
      <c r="AY59" s="4" t="str">
        <f t="shared" si="6"/>
        <v xml:space="preserve"> </v>
      </c>
      <c r="AZ59" s="5" t="str" cm="1">
        <f t="array" ref="AZ59">IFERROR(SUMPRODUCT(LARGE($C59:$AQ59,{1,2,3,4,5,6,7,8})), "")</f>
        <v/>
      </c>
    </row>
    <row r="60" spans="1:52" ht="15" customHeight="1" x14ac:dyDescent="0.2">
      <c r="A60" s="4"/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21"/>
      <c r="AQ60" s="10"/>
      <c r="AR60" s="19"/>
      <c r="AS60" s="10">
        <f t="shared" si="4"/>
        <v>0</v>
      </c>
      <c r="AT60" s="5">
        <f t="shared" si="7"/>
        <v>0</v>
      </c>
      <c r="AU60" s="5" cm="1">
        <f t="array" ref="AU60">IF($AT60&lt;=6,SUM($C60:$AQ60),SUMPRODUCT(LARGE($C60:$AQ60,{1,2,3,4,5,6})))</f>
        <v>0</v>
      </c>
      <c r="AV60" s="4" t="str">
        <f t="shared" si="5"/>
        <v/>
      </c>
      <c r="AW60" s="4" t="str">
        <f t="shared" si="1"/>
        <v xml:space="preserve"> </v>
      </c>
      <c r="AX60" s="5" t="str" cm="1">
        <f t="array" ref="AX60">IFERROR(SUMPRODUCT(LARGE($C60:$AQ60,{1,2,3,4})), "")</f>
        <v/>
      </c>
      <c r="AY60" s="4" t="str">
        <f t="shared" si="6"/>
        <v xml:space="preserve"> </v>
      </c>
      <c r="AZ60" s="5" t="str" cm="1">
        <f t="array" ref="AZ60">IFERROR(SUMPRODUCT(LARGE($C60:$AQ60,{1,2,3,4,5,6,7,8})), "")</f>
        <v/>
      </c>
    </row>
    <row r="61" spans="1:52" ht="15" customHeight="1" x14ac:dyDescent="0.2">
      <c r="A61" s="4"/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21"/>
      <c r="AQ61" s="10"/>
      <c r="AR61" s="19"/>
      <c r="AS61" s="10">
        <f t="shared" si="4"/>
        <v>0</v>
      </c>
      <c r="AT61" s="5">
        <f t="shared" si="7"/>
        <v>0</v>
      </c>
      <c r="AU61" s="5" cm="1">
        <f t="array" ref="AU61">IF($AT61&lt;=6,SUM($C61:$AQ61),SUMPRODUCT(LARGE($C61:$AQ61,{1,2,3,4,5,6})))</f>
        <v>0</v>
      </c>
      <c r="AV61" s="4" t="str">
        <f t="shared" si="5"/>
        <v/>
      </c>
      <c r="AW61" s="4" t="str">
        <f t="shared" si="1"/>
        <v xml:space="preserve"> </v>
      </c>
      <c r="AX61" s="5" t="str" cm="1">
        <f t="array" ref="AX61">IFERROR(SUMPRODUCT(LARGE($C61:$AQ61,{1,2,3,4})), "")</f>
        <v/>
      </c>
      <c r="AY61" s="4" t="str">
        <f t="shared" si="6"/>
        <v xml:space="preserve"> </v>
      </c>
      <c r="AZ61" s="5" t="str" cm="1">
        <f t="array" ref="AZ61">IFERROR(SUMPRODUCT(LARGE($C61:$AQ61,{1,2,3,4,5,6,7,8})), "")</f>
        <v/>
      </c>
    </row>
    <row r="62" spans="1:52" ht="15" customHeight="1" x14ac:dyDescent="0.2">
      <c r="A62" s="4"/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21"/>
      <c r="AQ62" s="10"/>
      <c r="AR62" s="19"/>
      <c r="AS62" s="10">
        <f t="shared" si="4"/>
        <v>0</v>
      </c>
      <c r="AT62" s="5">
        <f t="shared" si="7"/>
        <v>0</v>
      </c>
      <c r="AU62" s="5" cm="1">
        <f t="array" ref="AU62">IF($AT62&lt;=6,SUM($C62:$AQ62),SUMPRODUCT(LARGE($C62:$AQ62,{1,2,3,4,5,6})))</f>
        <v>0</v>
      </c>
      <c r="AV62" s="4" t="str">
        <f t="shared" si="5"/>
        <v/>
      </c>
      <c r="AW62" s="4" t="str">
        <f t="shared" si="1"/>
        <v xml:space="preserve"> </v>
      </c>
      <c r="AX62" s="5" t="str" cm="1">
        <f t="array" ref="AX62">IFERROR(SUMPRODUCT(LARGE($C62:$AQ62,{1,2,3,4})), "")</f>
        <v/>
      </c>
      <c r="AY62" s="4" t="str">
        <f t="shared" si="6"/>
        <v xml:space="preserve"> </v>
      </c>
      <c r="AZ62" s="5" t="str" cm="1">
        <f t="array" ref="AZ62">IFERROR(SUMPRODUCT(LARGE($C62:$AQ62,{1,2,3,4,5,6,7,8})), "")</f>
        <v/>
      </c>
    </row>
    <row r="63" spans="1:52" ht="15" customHeight="1" x14ac:dyDescent="0.2">
      <c r="A63" s="4"/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21"/>
      <c r="AQ63" s="10"/>
      <c r="AR63" s="19"/>
      <c r="AS63" s="10">
        <f t="shared" si="4"/>
        <v>0</v>
      </c>
      <c r="AT63" s="5">
        <f t="shared" si="7"/>
        <v>0</v>
      </c>
      <c r="AU63" s="5" cm="1">
        <f t="array" ref="AU63">IF($AT63&lt;=6,SUM($C63:$AQ63),SUMPRODUCT(LARGE($C63:$AQ63,{1,2,3,4,5,6})))</f>
        <v>0</v>
      </c>
      <c r="AV63" s="4" t="str">
        <f t="shared" si="5"/>
        <v/>
      </c>
      <c r="AW63" s="4" t="str">
        <f t="shared" si="1"/>
        <v xml:space="preserve"> </v>
      </c>
      <c r="AX63" s="5" t="str" cm="1">
        <f t="array" ref="AX63">IFERROR(SUMPRODUCT(LARGE($C63:$AQ63,{1,2,3,4})), "")</f>
        <v/>
      </c>
      <c r="AY63" s="4" t="str">
        <f t="shared" si="6"/>
        <v xml:space="preserve"> </v>
      </c>
      <c r="AZ63" s="5" t="str" cm="1">
        <f t="array" ref="AZ63">IFERROR(SUMPRODUCT(LARGE($C63:$AQ63,{1,2,3,4,5,6,7,8})), "")</f>
        <v/>
      </c>
    </row>
    <row r="64" spans="1:52" ht="15" customHeight="1" x14ac:dyDescent="0.2">
      <c r="A64" s="4"/>
      <c r="B64" s="1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21"/>
      <c r="AQ64" s="10"/>
      <c r="AR64" s="19"/>
      <c r="AS64" s="10">
        <f t="shared" si="4"/>
        <v>0</v>
      </c>
      <c r="AT64" s="5">
        <f t="shared" si="7"/>
        <v>0</v>
      </c>
      <c r="AU64" s="5" cm="1">
        <f t="array" ref="AU64">IF($AT64&lt;=6,SUM($C64:$AQ64),SUMPRODUCT(LARGE($C64:$AQ64,{1,2,3,4,5,6})))</f>
        <v>0</v>
      </c>
      <c r="AV64" s="4" t="str">
        <f t="shared" si="5"/>
        <v/>
      </c>
      <c r="AW64" s="4" t="str">
        <f t="shared" si="1"/>
        <v xml:space="preserve"> </v>
      </c>
      <c r="AX64" s="5" t="str" cm="1">
        <f t="array" ref="AX64">IFERROR(SUMPRODUCT(LARGE($C64:$AQ64,{1,2,3,4})), "")</f>
        <v/>
      </c>
      <c r="AY64" s="4" t="str">
        <f t="shared" si="6"/>
        <v xml:space="preserve"> </v>
      </c>
      <c r="AZ64" s="5" t="str" cm="1">
        <f t="array" ref="AZ64">IFERROR(SUMPRODUCT(LARGE($C64:$AQ64,{1,2,3,4,5,6,7,8})), "")</f>
        <v/>
      </c>
    </row>
    <row r="65" spans="1:52" ht="15" customHeight="1" x14ac:dyDescent="0.2">
      <c r="A65" s="4"/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21"/>
      <c r="AQ65" s="10"/>
      <c r="AR65" s="19"/>
      <c r="AS65" s="10">
        <f t="shared" si="4"/>
        <v>0</v>
      </c>
      <c r="AT65" s="5">
        <f t="shared" si="7"/>
        <v>0</v>
      </c>
      <c r="AU65" s="5" cm="1">
        <f t="array" ref="AU65">IF($AT65&lt;=6,SUM($C65:$AQ65),SUMPRODUCT(LARGE($C65:$AQ65,{1,2,3,4,5,6})))</f>
        <v>0</v>
      </c>
      <c r="AV65" s="4" t="str">
        <f t="shared" si="5"/>
        <v/>
      </c>
      <c r="AW65" s="4" t="str">
        <f t="shared" si="1"/>
        <v xml:space="preserve"> </v>
      </c>
      <c r="AX65" s="5" t="str" cm="1">
        <f t="array" ref="AX65">IFERROR(SUMPRODUCT(LARGE($C65:$AQ65,{1,2,3,4})), "")</f>
        <v/>
      </c>
      <c r="AY65" s="4" t="str">
        <f t="shared" si="6"/>
        <v xml:space="preserve"> </v>
      </c>
      <c r="AZ65" s="5" t="str" cm="1">
        <f t="array" ref="AZ65">IFERROR(SUMPRODUCT(LARGE($C65:$AQ65,{1,2,3,4,5,6,7,8})), "")</f>
        <v/>
      </c>
    </row>
    <row r="66" spans="1:52" ht="15" customHeight="1" x14ac:dyDescent="0.2">
      <c r="A66" s="4"/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21"/>
      <c r="AQ66" s="10"/>
      <c r="AR66" s="19"/>
      <c r="AS66" s="10">
        <f t="shared" si="4"/>
        <v>0</v>
      </c>
      <c r="AT66" s="5">
        <f t="shared" si="7"/>
        <v>0</v>
      </c>
      <c r="AU66" s="5" cm="1">
        <f t="array" ref="AU66">IF($AT66&lt;=6,SUM($C66:$AQ66),SUMPRODUCT(LARGE($C66:$AQ66,{1,2,3,4,5,6})))</f>
        <v>0</v>
      </c>
      <c r="AV66" s="4" t="str">
        <f t="shared" si="5"/>
        <v/>
      </c>
      <c r="AW66" s="4" t="str">
        <f t="shared" si="1"/>
        <v xml:space="preserve"> </v>
      </c>
      <c r="AX66" s="5" t="str" cm="1">
        <f t="array" ref="AX66">IFERROR(SUMPRODUCT(LARGE($C66:$AQ66,{1,2,3,4})), "")</f>
        <v/>
      </c>
      <c r="AY66" s="4" t="str">
        <f t="shared" si="6"/>
        <v xml:space="preserve"> </v>
      </c>
      <c r="AZ66" s="5" t="str" cm="1">
        <f t="array" ref="AZ66">IFERROR(SUMPRODUCT(LARGE($C66:$AQ66,{1,2,3,4,5,6,7,8})), "")</f>
        <v/>
      </c>
    </row>
    <row r="67" spans="1:52" ht="15" customHeight="1" x14ac:dyDescent="0.2">
      <c r="A67" s="4"/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21"/>
      <c r="AQ67" s="10"/>
      <c r="AR67" s="19"/>
      <c r="AS67" s="10">
        <f t="shared" si="4"/>
        <v>0</v>
      </c>
      <c r="AT67" s="5">
        <f t="shared" si="7"/>
        <v>0</v>
      </c>
      <c r="AU67" s="5" cm="1">
        <f t="array" ref="AU67">IF($AT67&lt;=6,SUM($C67:$AQ67),SUMPRODUCT(LARGE($C67:$AQ67,{1,2,3,4,5,6})))</f>
        <v>0</v>
      </c>
      <c r="AV67" s="4" t="str">
        <f t="shared" si="5"/>
        <v/>
      </c>
      <c r="AW67" s="4" t="str">
        <f t="shared" si="1"/>
        <v xml:space="preserve"> </v>
      </c>
      <c r="AX67" s="5" t="str" cm="1">
        <f t="array" ref="AX67">IFERROR(SUMPRODUCT(LARGE($C67:$AQ67,{1,2,3,4})), "")</f>
        <v/>
      </c>
      <c r="AY67" s="4" t="str">
        <f t="shared" si="6"/>
        <v xml:space="preserve"> </v>
      </c>
      <c r="AZ67" s="5" t="str" cm="1">
        <f t="array" ref="AZ67">IFERROR(SUMPRODUCT(LARGE($C67:$AQ67,{1,2,3,4,5,6,7,8})), "")</f>
        <v/>
      </c>
    </row>
    <row r="68" spans="1:52" ht="15" customHeight="1" x14ac:dyDescent="0.2">
      <c r="A68" s="4"/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21"/>
      <c r="AQ68" s="10"/>
      <c r="AR68" s="19"/>
      <c r="AS68" s="10">
        <f t="shared" si="4"/>
        <v>0</v>
      </c>
      <c r="AT68" s="5">
        <f t="shared" si="7"/>
        <v>0</v>
      </c>
      <c r="AU68" s="5" cm="1">
        <f t="array" ref="AU68">IF($AT68&lt;=6,SUM($C68:$AQ68),SUMPRODUCT(LARGE($C68:$AQ68,{1,2,3,4,5,6})))</f>
        <v>0</v>
      </c>
      <c r="AV68" s="4" t="str">
        <f t="shared" si="5"/>
        <v/>
      </c>
      <c r="AW68" s="4" t="str">
        <f t="shared" si="1"/>
        <v xml:space="preserve"> </v>
      </c>
      <c r="AX68" s="5" t="str" cm="1">
        <f t="array" ref="AX68">IFERROR(SUMPRODUCT(LARGE($C68:$AQ68,{1,2,3,4})), "")</f>
        <v/>
      </c>
      <c r="AY68" s="4" t="str">
        <f t="shared" si="6"/>
        <v xml:space="preserve"> </v>
      </c>
      <c r="AZ68" s="5" t="str" cm="1">
        <f t="array" ref="AZ68">IFERROR(SUMPRODUCT(LARGE($C68:$AQ68,{1,2,3,4,5,6,7,8})), "")</f>
        <v/>
      </c>
    </row>
    <row r="69" spans="1:52" ht="15" customHeight="1" x14ac:dyDescent="0.2">
      <c r="A69" s="4"/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21"/>
      <c r="AQ69" s="10"/>
      <c r="AR69" s="19"/>
      <c r="AS69" s="10">
        <f t="shared" ref="AS69:AS132" si="8">SUM($C69:$AR69)</f>
        <v>0</v>
      </c>
      <c r="AT69" s="5">
        <f t="shared" ref="AT69:AT132" si="9">COUNTA(C69:AQ69)</f>
        <v>0</v>
      </c>
      <c r="AU69" s="5" cm="1">
        <f t="array" ref="AU69">IF($AT69&lt;=6,SUM($C69:$AQ69),SUMPRODUCT(LARGE($C69:$AQ69,{1,2,3,4,5,6})))</f>
        <v>0</v>
      </c>
      <c r="AV69" s="4" t="str">
        <f t="shared" ref="AV69:AV132" si="10">IF(AND($AT69&gt;=6,AU69=AU70),"Manual Calc Needed","")</f>
        <v/>
      </c>
      <c r="AW69" s="4" t="str">
        <f t="shared" ref="AW69:AW132" si="11">IF(AND($AT69&gt;=6,$AV69="Tie"),"Manual Calc Needed"," ")</f>
        <v xml:space="preserve"> </v>
      </c>
      <c r="AX69" s="5" t="str" cm="1">
        <f t="array" ref="AX69">IFERROR(SUMPRODUCT(LARGE($C69:$AQ69,{1,2,3,4})), "")</f>
        <v/>
      </c>
      <c r="AY69" s="4" t="str">
        <f t="shared" ref="AY69:AY132" si="12">IF(AND($AT69&gt;=6,$AV69="Tie",AX69=AX70),"Manual Calc Needed"," ")</f>
        <v xml:space="preserve"> </v>
      </c>
      <c r="AZ69" s="5" t="str" cm="1">
        <f t="array" ref="AZ69">IFERROR(SUMPRODUCT(LARGE($C69:$AQ69,{1,2,3,4,5,6,7,8})), "")</f>
        <v/>
      </c>
    </row>
    <row r="70" spans="1:52" ht="15" customHeight="1" x14ac:dyDescent="0.2">
      <c r="A70" s="4"/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21"/>
      <c r="AQ70" s="10"/>
      <c r="AR70" s="19"/>
      <c r="AS70" s="10">
        <f t="shared" si="8"/>
        <v>0</v>
      </c>
      <c r="AT70" s="5">
        <f t="shared" si="9"/>
        <v>0</v>
      </c>
      <c r="AU70" s="5" cm="1">
        <f t="array" ref="AU70">IF($AT70&lt;=6,SUM($C70:$AQ70),SUMPRODUCT(LARGE($C70:$AQ70,{1,2,3,4,5,6})))</f>
        <v>0</v>
      </c>
      <c r="AV70" s="4" t="str">
        <f t="shared" si="10"/>
        <v/>
      </c>
      <c r="AW70" s="4" t="str">
        <f t="shared" si="11"/>
        <v xml:space="preserve"> </v>
      </c>
      <c r="AX70" s="5" t="str" cm="1">
        <f t="array" ref="AX70">IFERROR(SUMPRODUCT(LARGE($C70:$AQ70,{1,2,3,4})), "")</f>
        <v/>
      </c>
      <c r="AY70" s="4" t="str">
        <f t="shared" si="12"/>
        <v xml:space="preserve"> </v>
      </c>
      <c r="AZ70" s="5" t="str" cm="1">
        <f t="array" ref="AZ70">IFERROR(SUMPRODUCT(LARGE($C70:$AQ70,{1,2,3,4,5,6,7,8})), "")</f>
        <v/>
      </c>
    </row>
    <row r="71" spans="1:52" ht="15" customHeight="1" x14ac:dyDescent="0.2">
      <c r="A71" s="4"/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21"/>
      <c r="AQ71" s="10"/>
      <c r="AR71" s="19"/>
      <c r="AS71" s="10">
        <f t="shared" si="8"/>
        <v>0</v>
      </c>
      <c r="AT71" s="5">
        <f t="shared" si="9"/>
        <v>0</v>
      </c>
      <c r="AU71" s="5" cm="1">
        <f t="array" ref="AU71">IF($AT71&lt;=6,SUM($C71:$AQ71),SUMPRODUCT(LARGE($C71:$AQ71,{1,2,3,4,5,6})))</f>
        <v>0</v>
      </c>
      <c r="AV71" s="4" t="str">
        <f t="shared" si="10"/>
        <v/>
      </c>
      <c r="AW71" s="4" t="str">
        <f t="shared" si="11"/>
        <v xml:space="preserve"> </v>
      </c>
      <c r="AX71" s="5" t="str" cm="1">
        <f t="array" ref="AX71">IFERROR(SUMPRODUCT(LARGE($C71:$AQ71,{1,2,3,4})), "")</f>
        <v/>
      </c>
      <c r="AY71" s="4" t="str">
        <f t="shared" si="12"/>
        <v xml:space="preserve"> </v>
      </c>
      <c r="AZ71" s="5" t="str" cm="1">
        <f t="array" ref="AZ71">IFERROR(SUMPRODUCT(LARGE($C71:$AQ71,{1,2,3,4,5,6,7,8})), "")</f>
        <v/>
      </c>
    </row>
    <row r="72" spans="1:52" ht="15" customHeight="1" x14ac:dyDescent="0.2">
      <c r="A72" s="4"/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21"/>
      <c r="AQ72" s="10"/>
      <c r="AR72" s="19"/>
      <c r="AS72" s="10">
        <f t="shared" si="8"/>
        <v>0</v>
      </c>
      <c r="AT72" s="5">
        <f t="shared" si="9"/>
        <v>0</v>
      </c>
      <c r="AU72" s="5" cm="1">
        <f t="array" ref="AU72">IF($AT72&lt;=6,SUM($C72:$AQ72),SUMPRODUCT(LARGE($C72:$AQ72,{1,2,3,4,5,6})))</f>
        <v>0</v>
      </c>
      <c r="AV72" s="4" t="str">
        <f t="shared" si="10"/>
        <v/>
      </c>
      <c r="AW72" s="4" t="str">
        <f t="shared" si="11"/>
        <v xml:space="preserve"> </v>
      </c>
      <c r="AX72" s="5" t="str" cm="1">
        <f t="array" ref="AX72">IFERROR(SUMPRODUCT(LARGE($C72:$AQ72,{1,2,3,4})), "")</f>
        <v/>
      </c>
      <c r="AY72" s="4" t="str">
        <f t="shared" si="12"/>
        <v xml:space="preserve"> </v>
      </c>
      <c r="AZ72" s="5" t="str" cm="1">
        <f t="array" ref="AZ72">IFERROR(SUMPRODUCT(LARGE($C72:$AQ72,{1,2,3,4,5,6,7,8})), "")</f>
        <v/>
      </c>
    </row>
    <row r="73" spans="1:52" ht="15" customHeight="1" x14ac:dyDescent="0.2">
      <c r="A73" s="4"/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21"/>
      <c r="AQ73" s="10"/>
      <c r="AR73" s="19"/>
      <c r="AS73" s="10">
        <f t="shared" si="8"/>
        <v>0</v>
      </c>
      <c r="AT73" s="5">
        <f t="shared" si="9"/>
        <v>0</v>
      </c>
      <c r="AU73" s="5" cm="1">
        <f t="array" ref="AU73">IF($AT73&lt;=6,SUM($C73:$AQ73),SUMPRODUCT(LARGE($C73:$AQ73,{1,2,3,4,5,6})))</f>
        <v>0</v>
      </c>
      <c r="AV73" s="4" t="str">
        <f t="shared" si="10"/>
        <v/>
      </c>
      <c r="AW73" s="4" t="str">
        <f t="shared" si="11"/>
        <v xml:space="preserve"> </v>
      </c>
      <c r="AX73" s="5" t="str" cm="1">
        <f t="array" ref="AX73">IFERROR(SUMPRODUCT(LARGE($C73:$AQ73,{1,2,3,4})), "")</f>
        <v/>
      </c>
      <c r="AY73" s="4" t="str">
        <f t="shared" si="12"/>
        <v xml:space="preserve"> </v>
      </c>
      <c r="AZ73" s="5" t="str" cm="1">
        <f t="array" ref="AZ73">IFERROR(SUMPRODUCT(LARGE($C73:$AQ73,{1,2,3,4,5,6,7,8})), "")</f>
        <v/>
      </c>
    </row>
    <row r="74" spans="1:52" ht="15" customHeight="1" x14ac:dyDescent="0.2">
      <c r="A74" s="4"/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21"/>
      <c r="AQ74" s="10"/>
      <c r="AR74" s="19"/>
      <c r="AS74" s="10">
        <f t="shared" si="8"/>
        <v>0</v>
      </c>
      <c r="AT74" s="5">
        <f t="shared" si="9"/>
        <v>0</v>
      </c>
      <c r="AU74" s="5" cm="1">
        <f t="array" ref="AU74">IF($AT74&lt;=6,SUM($C74:$AQ74),SUMPRODUCT(LARGE($C74:$AQ74,{1,2,3,4,5,6})))</f>
        <v>0</v>
      </c>
      <c r="AV74" s="4" t="str">
        <f t="shared" si="10"/>
        <v/>
      </c>
      <c r="AW74" s="4" t="str">
        <f t="shared" si="11"/>
        <v xml:space="preserve"> </v>
      </c>
      <c r="AX74" s="5" t="str" cm="1">
        <f t="array" ref="AX74">IFERROR(SUMPRODUCT(LARGE($C74:$AQ74,{1,2,3,4})), "")</f>
        <v/>
      </c>
      <c r="AY74" s="4" t="str">
        <f t="shared" si="12"/>
        <v xml:space="preserve"> </v>
      </c>
      <c r="AZ74" s="5" t="str" cm="1">
        <f t="array" ref="AZ74">IFERROR(SUMPRODUCT(LARGE($C74:$AQ74,{1,2,3,4,5,6,7,8})), "")</f>
        <v/>
      </c>
    </row>
    <row r="75" spans="1:52" ht="15" customHeight="1" x14ac:dyDescent="0.2">
      <c r="A75" s="4"/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21"/>
      <c r="AQ75" s="10"/>
      <c r="AR75" s="19"/>
      <c r="AS75" s="10">
        <f t="shared" si="8"/>
        <v>0</v>
      </c>
      <c r="AT75" s="5">
        <f t="shared" si="9"/>
        <v>0</v>
      </c>
      <c r="AU75" s="5" cm="1">
        <f t="array" ref="AU75">IF($AT75&lt;=6,SUM($C75:$AQ75),SUMPRODUCT(LARGE($C75:$AQ75,{1,2,3,4,5,6})))</f>
        <v>0</v>
      </c>
      <c r="AV75" s="4" t="str">
        <f t="shared" si="10"/>
        <v/>
      </c>
      <c r="AW75" s="4" t="str">
        <f t="shared" si="11"/>
        <v xml:space="preserve"> </v>
      </c>
      <c r="AX75" s="5" t="str" cm="1">
        <f t="array" ref="AX75">IFERROR(SUMPRODUCT(LARGE($C75:$AQ75,{1,2,3,4})), "")</f>
        <v/>
      </c>
      <c r="AY75" s="4" t="str">
        <f t="shared" si="12"/>
        <v xml:space="preserve"> </v>
      </c>
      <c r="AZ75" s="5" t="str" cm="1">
        <f t="array" ref="AZ75">IFERROR(SUMPRODUCT(LARGE($C75:$AQ75,{1,2,3,4,5,6,7,8})), "")</f>
        <v/>
      </c>
    </row>
    <row r="76" spans="1:52" ht="15" customHeight="1" x14ac:dyDescent="0.2">
      <c r="A76" s="4"/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21"/>
      <c r="AQ76" s="10"/>
      <c r="AR76" s="19"/>
      <c r="AS76" s="10">
        <f t="shared" si="8"/>
        <v>0</v>
      </c>
      <c r="AT76" s="5">
        <f t="shared" si="9"/>
        <v>0</v>
      </c>
      <c r="AU76" s="5" cm="1">
        <f t="array" ref="AU76">IF($AT76&lt;=6,SUM($C76:$AQ76),SUMPRODUCT(LARGE($C76:$AQ76,{1,2,3,4,5,6})))</f>
        <v>0</v>
      </c>
      <c r="AV76" s="4" t="str">
        <f t="shared" si="10"/>
        <v/>
      </c>
      <c r="AW76" s="4" t="str">
        <f t="shared" si="11"/>
        <v xml:space="preserve"> </v>
      </c>
      <c r="AX76" s="5" t="str" cm="1">
        <f t="array" ref="AX76">IFERROR(SUMPRODUCT(LARGE($C76:$AQ76,{1,2,3,4})), "")</f>
        <v/>
      </c>
      <c r="AY76" s="4" t="str">
        <f t="shared" si="12"/>
        <v xml:space="preserve"> </v>
      </c>
      <c r="AZ76" s="5" t="str" cm="1">
        <f t="array" ref="AZ76">IFERROR(SUMPRODUCT(LARGE($C76:$AQ76,{1,2,3,4,5,6,7,8})), "")</f>
        <v/>
      </c>
    </row>
    <row r="77" spans="1:52" ht="15" customHeight="1" x14ac:dyDescent="0.2">
      <c r="A77" s="4"/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21"/>
      <c r="AQ77" s="10"/>
      <c r="AR77" s="19"/>
      <c r="AS77" s="10">
        <f t="shared" si="8"/>
        <v>0</v>
      </c>
      <c r="AT77" s="5">
        <f t="shared" si="9"/>
        <v>0</v>
      </c>
      <c r="AU77" s="5" cm="1">
        <f t="array" ref="AU77">IF($AT77&lt;=6,SUM($C77:$AQ77),SUMPRODUCT(LARGE($C77:$AQ77,{1,2,3,4,5,6})))</f>
        <v>0</v>
      </c>
      <c r="AV77" s="4" t="str">
        <f t="shared" si="10"/>
        <v/>
      </c>
      <c r="AW77" s="4" t="str">
        <f t="shared" si="11"/>
        <v xml:space="preserve"> </v>
      </c>
      <c r="AX77" s="5" t="str" cm="1">
        <f t="array" ref="AX77">IFERROR(SUMPRODUCT(LARGE($C77:$AQ77,{1,2,3,4})), "")</f>
        <v/>
      </c>
      <c r="AY77" s="4" t="str">
        <f t="shared" si="12"/>
        <v xml:space="preserve"> </v>
      </c>
      <c r="AZ77" s="5" t="str" cm="1">
        <f t="array" ref="AZ77">IFERROR(SUMPRODUCT(LARGE($C77:$AQ77,{1,2,3,4,5,6,7,8})), "")</f>
        <v/>
      </c>
    </row>
    <row r="78" spans="1:52" ht="15" customHeight="1" x14ac:dyDescent="0.2">
      <c r="A78" s="4"/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21"/>
      <c r="AQ78" s="10"/>
      <c r="AR78" s="19"/>
      <c r="AS78" s="10">
        <f t="shared" si="8"/>
        <v>0</v>
      </c>
      <c r="AT78" s="5">
        <f t="shared" si="9"/>
        <v>0</v>
      </c>
      <c r="AU78" s="5" cm="1">
        <f t="array" ref="AU78">IF($AT78&lt;=6,SUM($C78:$AQ78),SUMPRODUCT(LARGE($C78:$AQ78,{1,2,3,4,5,6})))</f>
        <v>0</v>
      </c>
      <c r="AV78" s="4" t="str">
        <f t="shared" si="10"/>
        <v/>
      </c>
      <c r="AW78" s="4" t="str">
        <f t="shared" si="11"/>
        <v xml:space="preserve"> </v>
      </c>
      <c r="AX78" s="5" t="str" cm="1">
        <f t="array" ref="AX78">IFERROR(SUMPRODUCT(LARGE($C78:$AQ78,{1,2,3,4})), "")</f>
        <v/>
      </c>
      <c r="AY78" s="4" t="str">
        <f t="shared" si="12"/>
        <v xml:space="preserve"> </v>
      </c>
      <c r="AZ78" s="5" t="str" cm="1">
        <f t="array" ref="AZ78">IFERROR(SUMPRODUCT(LARGE($C78:$AQ78,{1,2,3,4,5,6,7,8})), "")</f>
        <v/>
      </c>
    </row>
    <row r="79" spans="1:52" ht="15" customHeight="1" x14ac:dyDescent="0.2">
      <c r="A79" s="4"/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21"/>
      <c r="AQ79" s="10"/>
      <c r="AR79" s="19"/>
      <c r="AS79" s="10">
        <f t="shared" si="8"/>
        <v>0</v>
      </c>
      <c r="AT79" s="5">
        <f t="shared" si="9"/>
        <v>0</v>
      </c>
      <c r="AU79" s="5" cm="1">
        <f t="array" ref="AU79">IF($AT79&lt;=6,SUM($C79:$AQ79),SUMPRODUCT(LARGE($C79:$AQ79,{1,2,3,4,5,6})))</f>
        <v>0</v>
      </c>
      <c r="AV79" s="4" t="str">
        <f t="shared" si="10"/>
        <v/>
      </c>
      <c r="AW79" s="4" t="str">
        <f t="shared" si="11"/>
        <v xml:space="preserve"> </v>
      </c>
      <c r="AX79" s="5" t="str" cm="1">
        <f t="array" ref="AX79">IFERROR(SUMPRODUCT(LARGE($C79:$AQ79,{1,2,3,4})), "")</f>
        <v/>
      </c>
      <c r="AY79" s="4" t="str">
        <f t="shared" si="12"/>
        <v xml:space="preserve"> </v>
      </c>
      <c r="AZ79" s="5" t="str" cm="1">
        <f t="array" ref="AZ79">IFERROR(SUMPRODUCT(LARGE($C79:$AQ79,{1,2,3,4,5,6,7,8})), "")</f>
        <v/>
      </c>
    </row>
    <row r="80" spans="1:52" ht="15" customHeight="1" x14ac:dyDescent="0.2">
      <c r="A80" s="4"/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21"/>
      <c r="AQ80" s="10"/>
      <c r="AR80" s="19"/>
      <c r="AS80" s="10">
        <f t="shared" si="8"/>
        <v>0</v>
      </c>
      <c r="AT80" s="5">
        <f t="shared" si="9"/>
        <v>0</v>
      </c>
      <c r="AU80" s="5" cm="1">
        <f t="array" ref="AU80">IF($AT80&lt;=6,SUM($C80:$AQ80),SUMPRODUCT(LARGE($C80:$AQ80,{1,2,3,4,5,6})))</f>
        <v>0</v>
      </c>
      <c r="AV80" s="4" t="str">
        <f t="shared" si="10"/>
        <v/>
      </c>
      <c r="AW80" s="4" t="str">
        <f t="shared" si="11"/>
        <v xml:space="preserve"> </v>
      </c>
      <c r="AX80" s="5" t="str" cm="1">
        <f t="array" ref="AX80">IFERROR(SUMPRODUCT(LARGE($C80:$AQ80,{1,2,3,4})), "")</f>
        <v/>
      </c>
      <c r="AY80" s="4" t="str">
        <f t="shared" si="12"/>
        <v xml:space="preserve"> </v>
      </c>
      <c r="AZ80" s="5" t="str" cm="1">
        <f t="array" ref="AZ80">IFERROR(SUMPRODUCT(LARGE($C80:$AQ80,{1,2,3,4,5,6,7,8})), "")</f>
        <v/>
      </c>
    </row>
    <row r="81" spans="1:52" ht="15" customHeight="1" x14ac:dyDescent="0.2">
      <c r="A81" s="4"/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21"/>
      <c r="AQ81" s="10"/>
      <c r="AR81" s="19"/>
      <c r="AS81" s="10">
        <f t="shared" si="8"/>
        <v>0</v>
      </c>
      <c r="AT81" s="5">
        <f t="shared" si="9"/>
        <v>0</v>
      </c>
      <c r="AU81" s="5" cm="1">
        <f t="array" ref="AU81">IF($AT81&lt;=6,SUM($C81:$AQ81),SUMPRODUCT(LARGE($C81:$AQ81,{1,2,3,4,5,6})))</f>
        <v>0</v>
      </c>
      <c r="AV81" s="4" t="str">
        <f t="shared" si="10"/>
        <v/>
      </c>
      <c r="AW81" s="4" t="str">
        <f t="shared" si="11"/>
        <v xml:space="preserve"> </v>
      </c>
      <c r="AX81" s="5" t="str" cm="1">
        <f t="array" ref="AX81">IFERROR(SUMPRODUCT(LARGE($C81:$AQ81,{1,2,3,4})), "")</f>
        <v/>
      </c>
      <c r="AY81" s="4" t="str">
        <f t="shared" si="12"/>
        <v xml:space="preserve"> </v>
      </c>
      <c r="AZ81" s="5" t="str" cm="1">
        <f t="array" ref="AZ81">IFERROR(SUMPRODUCT(LARGE($C81:$AQ81,{1,2,3,4,5,6,7,8})), "")</f>
        <v/>
      </c>
    </row>
    <row r="82" spans="1:52" ht="15" customHeight="1" x14ac:dyDescent="0.2">
      <c r="A82" s="4"/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21"/>
      <c r="AQ82" s="10"/>
      <c r="AR82" s="19"/>
      <c r="AS82" s="10">
        <f t="shared" si="8"/>
        <v>0</v>
      </c>
      <c r="AT82" s="5">
        <f t="shared" si="9"/>
        <v>0</v>
      </c>
      <c r="AU82" s="5" cm="1">
        <f t="array" ref="AU82">IF($AT82&lt;=6,SUM($C82:$AQ82),SUMPRODUCT(LARGE($C82:$AQ82,{1,2,3,4,5,6})))</f>
        <v>0</v>
      </c>
      <c r="AV82" s="4" t="str">
        <f t="shared" si="10"/>
        <v/>
      </c>
      <c r="AW82" s="4" t="str">
        <f t="shared" si="11"/>
        <v xml:space="preserve"> </v>
      </c>
      <c r="AX82" s="5" t="str" cm="1">
        <f t="array" ref="AX82">IFERROR(SUMPRODUCT(LARGE($C82:$AQ82,{1,2,3,4})), "")</f>
        <v/>
      </c>
      <c r="AY82" s="4" t="str">
        <f t="shared" si="12"/>
        <v xml:space="preserve"> </v>
      </c>
      <c r="AZ82" s="5" t="str" cm="1">
        <f t="array" ref="AZ82">IFERROR(SUMPRODUCT(LARGE($C82:$AQ82,{1,2,3,4,5,6,7,8})), "")</f>
        <v/>
      </c>
    </row>
    <row r="83" spans="1:52" ht="15" customHeight="1" x14ac:dyDescent="0.2">
      <c r="A83" s="4"/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21"/>
      <c r="AQ83" s="10"/>
      <c r="AR83" s="19"/>
      <c r="AS83" s="10">
        <f t="shared" si="8"/>
        <v>0</v>
      </c>
      <c r="AT83" s="5">
        <f t="shared" si="9"/>
        <v>0</v>
      </c>
      <c r="AU83" s="5" cm="1">
        <f t="array" ref="AU83">IF($AT83&lt;=6,SUM($C83:$AQ83),SUMPRODUCT(LARGE($C83:$AQ83,{1,2,3,4,5,6})))</f>
        <v>0</v>
      </c>
      <c r="AV83" s="4" t="str">
        <f t="shared" si="10"/>
        <v/>
      </c>
      <c r="AW83" s="4" t="str">
        <f t="shared" si="11"/>
        <v xml:space="preserve"> </v>
      </c>
      <c r="AX83" s="5" t="str" cm="1">
        <f t="array" ref="AX83">IFERROR(SUMPRODUCT(LARGE($C83:$AQ83,{1,2,3,4})), "")</f>
        <v/>
      </c>
      <c r="AY83" s="4" t="str">
        <f t="shared" si="12"/>
        <v xml:space="preserve"> </v>
      </c>
      <c r="AZ83" s="5" t="str" cm="1">
        <f t="array" ref="AZ83">IFERROR(SUMPRODUCT(LARGE($C83:$AQ83,{1,2,3,4,5,6,7,8})), "")</f>
        <v/>
      </c>
    </row>
    <row r="84" spans="1:52" ht="15" customHeight="1" x14ac:dyDescent="0.2">
      <c r="A84" s="4"/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21"/>
      <c r="AQ84" s="10"/>
      <c r="AR84" s="19"/>
      <c r="AS84" s="10">
        <f t="shared" si="8"/>
        <v>0</v>
      </c>
      <c r="AT84" s="5">
        <f t="shared" si="9"/>
        <v>0</v>
      </c>
      <c r="AU84" s="5" cm="1">
        <f t="array" ref="AU84">IF($AT84&lt;=6,SUM($C84:$AQ84),SUMPRODUCT(LARGE($C84:$AQ84,{1,2,3,4,5,6})))</f>
        <v>0</v>
      </c>
      <c r="AV84" s="4" t="str">
        <f t="shared" si="10"/>
        <v/>
      </c>
      <c r="AW84" s="4" t="str">
        <f t="shared" si="11"/>
        <v xml:space="preserve"> </v>
      </c>
      <c r="AX84" s="5" t="str" cm="1">
        <f t="array" ref="AX84">IFERROR(SUMPRODUCT(LARGE($C84:$AQ84,{1,2,3,4})), "")</f>
        <v/>
      </c>
      <c r="AY84" s="4" t="str">
        <f t="shared" si="12"/>
        <v xml:space="preserve"> </v>
      </c>
      <c r="AZ84" s="5" t="str" cm="1">
        <f t="array" ref="AZ84">IFERROR(SUMPRODUCT(LARGE($C84:$AQ84,{1,2,3,4,5,6,7,8})), "")</f>
        <v/>
      </c>
    </row>
    <row r="85" spans="1:52" ht="15" customHeight="1" x14ac:dyDescent="0.2">
      <c r="A85" s="4"/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21"/>
      <c r="AQ85" s="10"/>
      <c r="AR85" s="19"/>
      <c r="AS85" s="10">
        <f t="shared" si="8"/>
        <v>0</v>
      </c>
      <c r="AT85" s="5">
        <f t="shared" si="9"/>
        <v>0</v>
      </c>
      <c r="AU85" s="5" cm="1">
        <f t="array" ref="AU85">IF($AT85&lt;=6,SUM($C85:$AQ85),SUMPRODUCT(LARGE($C85:$AQ85,{1,2,3,4,5,6})))</f>
        <v>0</v>
      </c>
      <c r="AV85" s="4" t="str">
        <f t="shared" si="10"/>
        <v/>
      </c>
      <c r="AW85" s="4" t="str">
        <f t="shared" si="11"/>
        <v xml:space="preserve"> </v>
      </c>
      <c r="AX85" s="5" t="str" cm="1">
        <f t="array" ref="AX85">IFERROR(SUMPRODUCT(LARGE($C85:$AQ85,{1,2,3,4})), "")</f>
        <v/>
      </c>
      <c r="AY85" s="4" t="str">
        <f t="shared" si="12"/>
        <v xml:space="preserve"> </v>
      </c>
      <c r="AZ85" s="5" t="str" cm="1">
        <f t="array" ref="AZ85">IFERROR(SUMPRODUCT(LARGE($C85:$AQ85,{1,2,3,4,5,6,7,8})), "")</f>
        <v/>
      </c>
    </row>
    <row r="86" spans="1:52" ht="15" customHeight="1" x14ac:dyDescent="0.2">
      <c r="A86" s="4"/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21"/>
      <c r="AQ86" s="10"/>
      <c r="AR86" s="19"/>
      <c r="AS86" s="10">
        <f t="shared" si="8"/>
        <v>0</v>
      </c>
      <c r="AT86" s="5">
        <f t="shared" si="9"/>
        <v>0</v>
      </c>
      <c r="AU86" s="5" cm="1">
        <f t="array" ref="AU86">IF($AT86&lt;=6,SUM($C86:$AQ86),SUMPRODUCT(LARGE($C86:$AQ86,{1,2,3,4,5,6})))</f>
        <v>0</v>
      </c>
      <c r="AV86" s="4" t="str">
        <f t="shared" si="10"/>
        <v/>
      </c>
      <c r="AW86" s="4" t="str">
        <f t="shared" si="11"/>
        <v xml:space="preserve"> </v>
      </c>
      <c r="AX86" s="5" t="str" cm="1">
        <f t="array" ref="AX86">IFERROR(SUMPRODUCT(LARGE($C86:$AQ86,{1,2,3,4})), "")</f>
        <v/>
      </c>
      <c r="AY86" s="4" t="str">
        <f t="shared" si="12"/>
        <v xml:space="preserve"> </v>
      </c>
      <c r="AZ86" s="5" t="str" cm="1">
        <f t="array" ref="AZ86">IFERROR(SUMPRODUCT(LARGE($C86:$AQ86,{1,2,3,4,5,6,7,8})), "")</f>
        <v/>
      </c>
    </row>
    <row r="87" spans="1:52" ht="15" customHeight="1" x14ac:dyDescent="0.2">
      <c r="A87" s="4"/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21"/>
      <c r="AQ87" s="10"/>
      <c r="AR87" s="19"/>
      <c r="AS87" s="10">
        <f t="shared" si="8"/>
        <v>0</v>
      </c>
      <c r="AT87" s="5">
        <f t="shared" si="9"/>
        <v>0</v>
      </c>
      <c r="AU87" s="5" cm="1">
        <f t="array" ref="AU87">IF($AT87&lt;=6,SUM($C87:$AQ87),SUMPRODUCT(LARGE($C87:$AQ87,{1,2,3,4,5,6})))</f>
        <v>0</v>
      </c>
      <c r="AV87" s="4" t="str">
        <f t="shared" si="10"/>
        <v/>
      </c>
      <c r="AW87" s="4" t="str">
        <f t="shared" si="11"/>
        <v xml:space="preserve"> </v>
      </c>
      <c r="AX87" s="5" t="str" cm="1">
        <f t="array" ref="AX87">IFERROR(SUMPRODUCT(LARGE($C87:$AQ87,{1,2,3,4})), "")</f>
        <v/>
      </c>
      <c r="AY87" s="4" t="str">
        <f t="shared" si="12"/>
        <v xml:space="preserve"> </v>
      </c>
      <c r="AZ87" s="5" t="str" cm="1">
        <f t="array" ref="AZ87">IFERROR(SUMPRODUCT(LARGE($C87:$AQ87,{1,2,3,4,5,6,7,8})), "")</f>
        <v/>
      </c>
    </row>
    <row r="88" spans="1:52" ht="15" customHeight="1" x14ac:dyDescent="0.2">
      <c r="A88" s="4"/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21"/>
      <c r="AQ88" s="10"/>
      <c r="AR88" s="19"/>
      <c r="AS88" s="10">
        <f t="shared" si="8"/>
        <v>0</v>
      </c>
      <c r="AT88" s="5">
        <f t="shared" si="9"/>
        <v>0</v>
      </c>
      <c r="AU88" s="5" cm="1">
        <f t="array" ref="AU88">IF($AT88&lt;=6,SUM($C88:$AQ88),SUMPRODUCT(LARGE($C88:$AQ88,{1,2,3,4,5,6})))</f>
        <v>0</v>
      </c>
      <c r="AV88" s="4" t="str">
        <f t="shared" si="10"/>
        <v/>
      </c>
      <c r="AW88" s="4" t="str">
        <f t="shared" si="11"/>
        <v xml:space="preserve"> </v>
      </c>
      <c r="AX88" s="5" t="str" cm="1">
        <f t="array" ref="AX88">IFERROR(SUMPRODUCT(LARGE($C88:$AQ88,{1,2,3,4})), "")</f>
        <v/>
      </c>
      <c r="AY88" s="4" t="str">
        <f t="shared" si="12"/>
        <v xml:space="preserve"> </v>
      </c>
      <c r="AZ88" s="5" t="str" cm="1">
        <f t="array" ref="AZ88">IFERROR(SUMPRODUCT(LARGE($C88:$AQ88,{1,2,3,4,5,6,7,8})), "")</f>
        <v/>
      </c>
    </row>
    <row r="89" spans="1:52" ht="15" customHeight="1" x14ac:dyDescent="0.2">
      <c r="A89" s="4"/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21"/>
      <c r="AQ89" s="10"/>
      <c r="AR89" s="19"/>
      <c r="AS89" s="10">
        <f t="shared" si="8"/>
        <v>0</v>
      </c>
      <c r="AT89" s="5">
        <f t="shared" si="9"/>
        <v>0</v>
      </c>
      <c r="AU89" s="5" cm="1">
        <f t="array" ref="AU89">IF($AT89&lt;=6,SUM($C89:$AQ89),SUMPRODUCT(LARGE($C89:$AQ89,{1,2,3,4,5,6})))</f>
        <v>0</v>
      </c>
      <c r="AV89" s="4" t="str">
        <f t="shared" si="10"/>
        <v/>
      </c>
      <c r="AW89" s="4" t="str">
        <f t="shared" si="11"/>
        <v xml:space="preserve"> </v>
      </c>
      <c r="AX89" s="5" t="str" cm="1">
        <f t="array" ref="AX89">IFERROR(SUMPRODUCT(LARGE($C89:$AQ89,{1,2,3,4})), "")</f>
        <v/>
      </c>
      <c r="AY89" s="4" t="str">
        <f t="shared" si="12"/>
        <v xml:space="preserve"> </v>
      </c>
      <c r="AZ89" s="5" t="str" cm="1">
        <f t="array" ref="AZ89">IFERROR(SUMPRODUCT(LARGE($C89:$AQ89,{1,2,3,4,5,6,7,8})), "")</f>
        <v/>
      </c>
    </row>
    <row r="90" spans="1:52" ht="15" customHeight="1" x14ac:dyDescent="0.2">
      <c r="A90" s="4"/>
      <c r="B90" s="1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21"/>
      <c r="AQ90" s="10"/>
      <c r="AR90" s="19"/>
      <c r="AS90" s="10">
        <f t="shared" si="8"/>
        <v>0</v>
      </c>
      <c r="AT90" s="5">
        <f t="shared" si="9"/>
        <v>0</v>
      </c>
      <c r="AU90" s="5" cm="1">
        <f t="array" ref="AU90">IF($AT90&lt;=6,SUM($C90:$AQ90),SUMPRODUCT(LARGE($C90:$AQ90,{1,2,3,4,5,6})))</f>
        <v>0</v>
      </c>
      <c r="AV90" s="4" t="str">
        <f t="shared" si="10"/>
        <v/>
      </c>
      <c r="AW90" s="4" t="str">
        <f t="shared" si="11"/>
        <v xml:space="preserve"> </v>
      </c>
      <c r="AX90" s="5" t="str" cm="1">
        <f t="array" ref="AX90">IFERROR(SUMPRODUCT(LARGE($C90:$AQ90,{1,2,3,4})), "")</f>
        <v/>
      </c>
      <c r="AY90" s="4" t="str">
        <f t="shared" si="12"/>
        <v xml:space="preserve"> </v>
      </c>
      <c r="AZ90" s="5" t="str" cm="1">
        <f t="array" ref="AZ90">IFERROR(SUMPRODUCT(LARGE($C90:$AQ90,{1,2,3,4,5,6,7,8})), "")</f>
        <v/>
      </c>
    </row>
    <row r="91" spans="1:52" ht="15" customHeight="1" x14ac:dyDescent="0.2">
      <c r="A91" s="4"/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21"/>
      <c r="AQ91" s="10"/>
      <c r="AR91" s="19"/>
      <c r="AS91" s="10">
        <f t="shared" si="8"/>
        <v>0</v>
      </c>
      <c r="AT91" s="5">
        <f t="shared" si="9"/>
        <v>0</v>
      </c>
      <c r="AU91" s="5" cm="1">
        <f t="array" ref="AU91">IF($AT91&lt;=6,SUM($C91:$AQ91),SUMPRODUCT(LARGE($C91:$AQ91,{1,2,3,4,5,6})))</f>
        <v>0</v>
      </c>
      <c r="AV91" s="4" t="str">
        <f t="shared" si="10"/>
        <v/>
      </c>
      <c r="AW91" s="4" t="str">
        <f t="shared" si="11"/>
        <v xml:space="preserve"> </v>
      </c>
      <c r="AX91" s="5" t="str" cm="1">
        <f t="array" ref="AX91">IFERROR(SUMPRODUCT(LARGE($C91:$AQ91,{1,2,3,4})), "")</f>
        <v/>
      </c>
      <c r="AY91" s="4" t="str">
        <f t="shared" si="12"/>
        <v xml:space="preserve"> </v>
      </c>
      <c r="AZ91" s="5" t="str" cm="1">
        <f t="array" ref="AZ91">IFERROR(SUMPRODUCT(LARGE($C91:$AQ91,{1,2,3,4,5,6,7,8})), "")</f>
        <v/>
      </c>
    </row>
    <row r="92" spans="1:52" ht="15" customHeight="1" x14ac:dyDescent="0.2">
      <c r="A92" s="4"/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21"/>
      <c r="AQ92" s="10"/>
      <c r="AR92" s="19"/>
      <c r="AS92" s="10">
        <f t="shared" si="8"/>
        <v>0</v>
      </c>
      <c r="AT92" s="5">
        <f t="shared" si="9"/>
        <v>0</v>
      </c>
      <c r="AU92" s="5" cm="1">
        <f t="array" ref="AU92">IF($AT92&lt;=6,SUM($C92:$AQ92),SUMPRODUCT(LARGE($C92:$AQ92,{1,2,3,4,5,6})))</f>
        <v>0</v>
      </c>
      <c r="AV92" s="4" t="str">
        <f t="shared" si="10"/>
        <v/>
      </c>
      <c r="AW92" s="4" t="str">
        <f t="shared" si="11"/>
        <v xml:space="preserve"> </v>
      </c>
      <c r="AX92" s="5" t="str" cm="1">
        <f t="array" ref="AX92">IFERROR(SUMPRODUCT(LARGE($C92:$AQ92,{1,2,3,4})), "")</f>
        <v/>
      </c>
      <c r="AY92" s="4" t="str">
        <f t="shared" si="12"/>
        <v xml:space="preserve"> </v>
      </c>
      <c r="AZ92" s="5" t="str" cm="1">
        <f t="array" ref="AZ92">IFERROR(SUMPRODUCT(LARGE($C92:$AQ92,{1,2,3,4,5,6,7,8})), "")</f>
        <v/>
      </c>
    </row>
    <row r="93" spans="1:52" ht="15" customHeight="1" x14ac:dyDescent="0.2">
      <c r="A93" s="4"/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21"/>
      <c r="AQ93" s="10"/>
      <c r="AR93" s="19"/>
      <c r="AS93" s="10">
        <f t="shared" si="8"/>
        <v>0</v>
      </c>
      <c r="AT93" s="5">
        <f t="shared" si="9"/>
        <v>0</v>
      </c>
      <c r="AU93" s="5" cm="1">
        <f t="array" ref="AU93">IF($AT93&lt;=6,SUM($C93:$AQ93),SUMPRODUCT(LARGE($C93:$AQ93,{1,2,3,4,5,6})))</f>
        <v>0</v>
      </c>
      <c r="AV93" s="4" t="str">
        <f t="shared" si="10"/>
        <v/>
      </c>
      <c r="AW93" s="4" t="str">
        <f t="shared" si="11"/>
        <v xml:space="preserve"> </v>
      </c>
      <c r="AX93" s="5" t="str" cm="1">
        <f t="array" ref="AX93">IFERROR(SUMPRODUCT(LARGE($C93:$AQ93,{1,2,3,4})), "")</f>
        <v/>
      </c>
      <c r="AY93" s="4" t="str">
        <f t="shared" si="12"/>
        <v xml:space="preserve"> </v>
      </c>
      <c r="AZ93" s="5" t="str" cm="1">
        <f t="array" ref="AZ93">IFERROR(SUMPRODUCT(LARGE($C93:$AQ93,{1,2,3,4,5,6,7,8})), "")</f>
        <v/>
      </c>
    </row>
    <row r="94" spans="1:52" ht="15" customHeight="1" x14ac:dyDescent="0.2">
      <c r="A94" s="4"/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21"/>
      <c r="AQ94" s="10"/>
      <c r="AR94" s="19"/>
      <c r="AS94" s="10">
        <f t="shared" si="8"/>
        <v>0</v>
      </c>
      <c r="AT94" s="5">
        <f t="shared" si="9"/>
        <v>0</v>
      </c>
      <c r="AU94" s="5" cm="1">
        <f t="array" ref="AU94">IF($AT94&lt;=6,SUM($C94:$AQ94),SUMPRODUCT(LARGE($C94:$AQ94,{1,2,3,4,5,6})))</f>
        <v>0</v>
      </c>
      <c r="AV94" s="4" t="str">
        <f t="shared" si="10"/>
        <v/>
      </c>
      <c r="AW94" s="4" t="str">
        <f t="shared" si="11"/>
        <v xml:space="preserve"> </v>
      </c>
      <c r="AX94" s="5" t="str" cm="1">
        <f t="array" ref="AX94">IFERROR(SUMPRODUCT(LARGE($C94:$AQ94,{1,2,3,4})), "")</f>
        <v/>
      </c>
      <c r="AY94" s="4" t="str">
        <f t="shared" si="12"/>
        <v xml:space="preserve"> </v>
      </c>
      <c r="AZ94" s="5" t="str" cm="1">
        <f t="array" ref="AZ94">IFERROR(SUMPRODUCT(LARGE($C94:$AQ94,{1,2,3,4,5,6,7,8})), "")</f>
        <v/>
      </c>
    </row>
    <row r="95" spans="1:52" ht="15" customHeight="1" x14ac:dyDescent="0.2">
      <c r="A95" s="4"/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21"/>
      <c r="AQ95" s="10"/>
      <c r="AR95" s="19"/>
      <c r="AS95" s="10">
        <f t="shared" si="8"/>
        <v>0</v>
      </c>
      <c r="AT95" s="5">
        <f t="shared" si="9"/>
        <v>0</v>
      </c>
      <c r="AU95" s="5" cm="1">
        <f t="array" ref="AU95">IF($AT95&lt;=6,SUM($C95:$AQ95),SUMPRODUCT(LARGE($C95:$AQ95,{1,2,3,4,5,6})))</f>
        <v>0</v>
      </c>
      <c r="AV95" s="4" t="str">
        <f t="shared" si="10"/>
        <v/>
      </c>
      <c r="AW95" s="4" t="str">
        <f t="shared" si="11"/>
        <v xml:space="preserve"> </v>
      </c>
      <c r="AX95" s="5" t="str" cm="1">
        <f t="array" ref="AX95">IFERROR(SUMPRODUCT(LARGE($C95:$AQ95,{1,2,3,4})), "")</f>
        <v/>
      </c>
      <c r="AY95" s="4" t="str">
        <f t="shared" si="12"/>
        <v xml:space="preserve"> </v>
      </c>
      <c r="AZ95" s="5" t="str" cm="1">
        <f t="array" ref="AZ95">IFERROR(SUMPRODUCT(LARGE($C95:$AQ95,{1,2,3,4,5,6,7,8})), "")</f>
        <v/>
      </c>
    </row>
    <row r="96" spans="1:52" ht="15" customHeight="1" x14ac:dyDescent="0.2">
      <c r="A96" s="4"/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21"/>
      <c r="AQ96" s="10"/>
      <c r="AR96" s="19"/>
      <c r="AS96" s="10">
        <f t="shared" si="8"/>
        <v>0</v>
      </c>
      <c r="AT96" s="5">
        <f t="shared" si="9"/>
        <v>0</v>
      </c>
      <c r="AU96" s="5" cm="1">
        <f t="array" ref="AU96">IF($AT96&lt;=6,SUM($C96:$AQ96),SUMPRODUCT(LARGE($C96:$AQ96,{1,2,3,4,5,6})))</f>
        <v>0</v>
      </c>
      <c r="AV96" s="4" t="str">
        <f t="shared" si="10"/>
        <v/>
      </c>
      <c r="AW96" s="4" t="str">
        <f t="shared" si="11"/>
        <v xml:space="preserve"> </v>
      </c>
      <c r="AX96" s="5" t="str" cm="1">
        <f t="array" ref="AX96">IFERROR(SUMPRODUCT(LARGE($C96:$AQ96,{1,2,3,4})), "")</f>
        <v/>
      </c>
      <c r="AY96" s="4" t="str">
        <f t="shared" si="12"/>
        <v xml:space="preserve"> </v>
      </c>
      <c r="AZ96" s="5" t="str" cm="1">
        <f t="array" ref="AZ96">IFERROR(SUMPRODUCT(LARGE($C96:$AQ96,{1,2,3,4,5,6,7,8})), "")</f>
        <v/>
      </c>
    </row>
    <row r="97" spans="1:52" ht="15" customHeight="1" x14ac:dyDescent="0.2">
      <c r="A97" s="4"/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21"/>
      <c r="AQ97" s="10"/>
      <c r="AR97" s="19"/>
      <c r="AS97" s="10">
        <f t="shared" si="8"/>
        <v>0</v>
      </c>
      <c r="AT97" s="5">
        <f t="shared" si="9"/>
        <v>0</v>
      </c>
      <c r="AU97" s="5" cm="1">
        <f t="array" ref="AU97">IF($AT97&lt;=6,SUM($C97:$AQ97),SUMPRODUCT(LARGE($C97:$AQ97,{1,2,3,4,5,6})))</f>
        <v>0</v>
      </c>
      <c r="AV97" s="4" t="str">
        <f t="shared" si="10"/>
        <v/>
      </c>
      <c r="AW97" s="4" t="str">
        <f t="shared" si="11"/>
        <v xml:space="preserve"> </v>
      </c>
      <c r="AX97" s="5" t="str" cm="1">
        <f t="array" ref="AX97">IFERROR(SUMPRODUCT(LARGE($C97:$AQ97,{1,2,3,4})), "")</f>
        <v/>
      </c>
      <c r="AY97" s="4" t="str">
        <f t="shared" si="12"/>
        <v xml:space="preserve"> </v>
      </c>
      <c r="AZ97" s="5" t="str" cm="1">
        <f t="array" ref="AZ97">IFERROR(SUMPRODUCT(LARGE($C97:$AQ97,{1,2,3,4,5,6,7,8})), "")</f>
        <v/>
      </c>
    </row>
    <row r="98" spans="1:52" ht="15" customHeight="1" x14ac:dyDescent="0.2">
      <c r="A98" s="4"/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21"/>
      <c r="AQ98" s="10"/>
      <c r="AR98" s="19"/>
      <c r="AS98" s="10">
        <f t="shared" si="8"/>
        <v>0</v>
      </c>
      <c r="AT98" s="5">
        <f t="shared" si="9"/>
        <v>0</v>
      </c>
      <c r="AU98" s="5" cm="1">
        <f t="array" ref="AU98">IF($AT98&lt;=6,SUM($C98:$AQ98),SUMPRODUCT(LARGE($C98:$AQ98,{1,2,3,4,5,6})))</f>
        <v>0</v>
      </c>
      <c r="AV98" s="4" t="str">
        <f t="shared" si="10"/>
        <v/>
      </c>
      <c r="AW98" s="4" t="str">
        <f t="shared" si="11"/>
        <v xml:space="preserve"> </v>
      </c>
      <c r="AX98" s="5" t="str" cm="1">
        <f t="array" ref="AX98">IFERROR(SUMPRODUCT(LARGE($C98:$AQ98,{1,2,3,4})), "")</f>
        <v/>
      </c>
      <c r="AY98" s="4" t="str">
        <f t="shared" si="12"/>
        <v xml:space="preserve"> </v>
      </c>
      <c r="AZ98" s="5" t="str" cm="1">
        <f t="array" ref="AZ98">IFERROR(SUMPRODUCT(LARGE($C98:$AQ98,{1,2,3,4,5,6,7,8})), "")</f>
        <v/>
      </c>
    </row>
    <row r="99" spans="1:52" ht="15" customHeight="1" x14ac:dyDescent="0.2">
      <c r="A99" s="4"/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21"/>
      <c r="AQ99" s="10"/>
      <c r="AR99" s="19"/>
      <c r="AS99" s="10">
        <f t="shared" si="8"/>
        <v>0</v>
      </c>
      <c r="AT99" s="5">
        <f t="shared" si="9"/>
        <v>0</v>
      </c>
      <c r="AU99" s="5" cm="1">
        <f t="array" ref="AU99">IF($AT99&lt;=6,SUM($C99:$AQ99),SUMPRODUCT(LARGE($C99:$AQ99,{1,2,3,4,5,6})))</f>
        <v>0</v>
      </c>
      <c r="AV99" s="4" t="str">
        <f t="shared" si="10"/>
        <v/>
      </c>
      <c r="AW99" s="4" t="str">
        <f t="shared" si="11"/>
        <v xml:space="preserve"> </v>
      </c>
      <c r="AX99" s="5" t="str" cm="1">
        <f t="array" ref="AX99">IFERROR(SUMPRODUCT(LARGE($C99:$AQ99,{1,2,3,4})), "")</f>
        <v/>
      </c>
      <c r="AY99" s="4" t="str">
        <f t="shared" si="12"/>
        <v xml:space="preserve"> </v>
      </c>
      <c r="AZ99" s="5" t="str" cm="1">
        <f t="array" ref="AZ99">IFERROR(SUMPRODUCT(LARGE($C99:$AQ99,{1,2,3,4,5,6,7,8})), "")</f>
        <v/>
      </c>
    </row>
    <row r="100" spans="1:52" ht="15" customHeight="1" x14ac:dyDescent="0.2">
      <c r="A100" s="4"/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21"/>
      <c r="AQ100" s="10"/>
      <c r="AR100" s="19"/>
      <c r="AS100" s="10">
        <f t="shared" si="8"/>
        <v>0</v>
      </c>
      <c r="AT100" s="5">
        <f t="shared" si="9"/>
        <v>0</v>
      </c>
      <c r="AU100" s="5" cm="1">
        <f t="array" ref="AU100">IF($AT100&lt;=6,SUM($C100:$AQ100),SUMPRODUCT(LARGE($C100:$AQ100,{1,2,3,4,5,6})))</f>
        <v>0</v>
      </c>
      <c r="AV100" s="4" t="str">
        <f t="shared" si="10"/>
        <v/>
      </c>
      <c r="AW100" s="4" t="str">
        <f t="shared" si="11"/>
        <v xml:space="preserve"> </v>
      </c>
      <c r="AX100" s="5" t="str" cm="1">
        <f t="array" ref="AX100">IFERROR(SUMPRODUCT(LARGE($C100:$AQ100,{1,2,3,4})), "")</f>
        <v/>
      </c>
      <c r="AY100" s="4" t="str">
        <f t="shared" si="12"/>
        <v xml:space="preserve"> </v>
      </c>
      <c r="AZ100" s="5" t="str" cm="1">
        <f t="array" ref="AZ100">IFERROR(SUMPRODUCT(LARGE($C100:$AQ100,{1,2,3,4,5,6,7,8})), "")</f>
        <v/>
      </c>
    </row>
    <row r="101" spans="1:52" ht="15" customHeight="1" x14ac:dyDescent="0.2">
      <c r="A101" s="4"/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21"/>
      <c r="AQ101" s="10"/>
      <c r="AR101" s="19"/>
      <c r="AS101" s="10">
        <f t="shared" si="8"/>
        <v>0</v>
      </c>
      <c r="AT101" s="5">
        <f t="shared" si="9"/>
        <v>0</v>
      </c>
      <c r="AU101" s="5" cm="1">
        <f t="array" ref="AU101">IF($AT101&lt;=6,SUM($C101:$AQ101),SUMPRODUCT(LARGE($C101:$AQ101,{1,2,3,4,5,6})))</f>
        <v>0</v>
      </c>
      <c r="AV101" s="4" t="str">
        <f t="shared" si="10"/>
        <v/>
      </c>
      <c r="AW101" s="4" t="str">
        <f t="shared" si="11"/>
        <v xml:space="preserve"> </v>
      </c>
      <c r="AX101" s="5" t="str" cm="1">
        <f t="array" ref="AX101">IFERROR(SUMPRODUCT(LARGE($C101:$AQ101,{1,2,3,4})), "")</f>
        <v/>
      </c>
      <c r="AY101" s="4" t="str">
        <f t="shared" si="12"/>
        <v xml:space="preserve"> </v>
      </c>
      <c r="AZ101" s="5" t="str" cm="1">
        <f t="array" ref="AZ101">IFERROR(SUMPRODUCT(LARGE($C101:$AQ101,{1,2,3,4,5,6,7,8})), "")</f>
        <v/>
      </c>
    </row>
    <row r="102" spans="1:52" ht="15" customHeight="1" x14ac:dyDescent="0.2">
      <c r="A102" s="4"/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21"/>
      <c r="AQ102" s="10"/>
      <c r="AR102" s="19"/>
      <c r="AS102" s="10">
        <f t="shared" si="8"/>
        <v>0</v>
      </c>
      <c r="AT102" s="5">
        <f t="shared" si="9"/>
        <v>0</v>
      </c>
      <c r="AU102" s="5" cm="1">
        <f t="array" ref="AU102">IF($AT102&lt;=6,SUM($C102:$AQ102),SUMPRODUCT(LARGE($C102:$AQ102,{1,2,3,4,5,6})))</f>
        <v>0</v>
      </c>
      <c r="AV102" s="4" t="str">
        <f t="shared" si="10"/>
        <v/>
      </c>
      <c r="AW102" s="4" t="str">
        <f t="shared" si="11"/>
        <v xml:space="preserve"> </v>
      </c>
      <c r="AX102" s="5" t="str" cm="1">
        <f t="array" ref="AX102">IFERROR(SUMPRODUCT(LARGE($C102:$AQ102,{1,2,3,4})), "")</f>
        <v/>
      </c>
      <c r="AY102" s="4" t="str">
        <f t="shared" si="12"/>
        <v xml:space="preserve"> </v>
      </c>
      <c r="AZ102" s="5" t="str" cm="1">
        <f t="array" ref="AZ102">IFERROR(SUMPRODUCT(LARGE($C102:$AQ102,{1,2,3,4,5,6,7,8})), "")</f>
        <v/>
      </c>
    </row>
    <row r="103" spans="1:52" ht="15" customHeight="1" x14ac:dyDescent="0.2">
      <c r="A103" s="4"/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21"/>
      <c r="AQ103" s="10"/>
      <c r="AR103" s="19"/>
      <c r="AS103" s="10">
        <f t="shared" si="8"/>
        <v>0</v>
      </c>
      <c r="AT103" s="5">
        <f t="shared" si="9"/>
        <v>0</v>
      </c>
      <c r="AU103" s="5" cm="1">
        <f t="array" ref="AU103">IF($AT103&lt;=6,SUM($C103:$AQ103),SUMPRODUCT(LARGE($C103:$AQ103,{1,2,3,4,5,6})))</f>
        <v>0</v>
      </c>
      <c r="AV103" s="4" t="str">
        <f t="shared" si="10"/>
        <v/>
      </c>
      <c r="AW103" s="4" t="str">
        <f t="shared" si="11"/>
        <v xml:space="preserve"> </v>
      </c>
      <c r="AX103" s="5" t="str" cm="1">
        <f t="array" ref="AX103">IFERROR(SUMPRODUCT(LARGE($C103:$AQ103,{1,2,3,4})), "")</f>
        <v/>
      </c>
      <c r="AY103" s="4" t="str">
        <f t="shared" si="12"/>
        <v xml:space="preserve"> </v>
      </c>
      <c r="AZ103" s="5" t="str" cm="1">
        <f t="array" ref="AZ103">IFERROR(SUMPRODUCT(LARGE($C103:$AQ103,{1,2,3,4,5,6,7,8})), "")</f>
        <v/>
      </c>
    </row>
    <row r="104" spans="1:52" ht="15" customHeight="1" x14ac:dyDescent="0.2">
      <c r="A104" s="4"/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21"/>
      <c r="AQ104" s="10"/>
      <c r="AR104" s="19"/>
      <c r="AS104" s="10">
        <f t="shared" si="8"/>
        <v>0</v>
      </c>
      <c r="AT104" s="5">
        <f t="shared" si="9"/>
        <v>0</v>
      </c>
      <c r="AU104" s="5" cm="1">
        <f t="array" ref="AU104">IF($AT104&lt;=6,SUM($C104:$AQ104),SUMPRODUCT(LARGE($C104:$AQ104,{1,2,3,4,5,6})))</f>
        <v>0</v>
      </c>
      <c r="AV104" s="4" t="str">
        <f t="shared" si="10"/>
        <v/>
      </c>
      <c r="AW104" s="4" t="str">
        <f t="shared" si="11"/>
        <v xml:space="preserve"> </v>
      </c>
      <c r="AX104" s="5" t="str" cm="1">
        <f t="array" ref="AX104">IFERROR(SUMPRODUCT(LARGE($C104:$AQ104,{1,2,3,4})), "")</f>
        <v/>
      </c>
      <c r="AY104" s="4" t="str">
        <f t="shared" si="12"/>
        <v xml:space="preserve"> </v>
      </c>
      <c r="AZ104" s="5" t="str" cm="1">
        <f t="array" ref="AZ104">IFERROR(SUMPRODUCT(LARGE($C104:$AQ104,{1,2,3,4,5,6,7,8})), "")</f>
        <v/>
      </c>
    </row>
    <row r="105" spans="1:52" ht="15" customHeight="1" x14ac:dyDescent="0.2">
      <c r="A105" s="4"/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21"/>
      <c r="AQ105" s="10"/>
      <c r="AR105" s="19"/>
      <c r="AS105" s="10">
        <f t="shared" si="8"/>
        <v>0</v>
      </c>
      <c r="AT105" s="5">
        <f t="shared" si="9"/>
        <v>0</v>
      </c>
      <c r="AU105" s="5" cm="1">
        <f t="array" ref="AU105">IF($AT105&lt;=6,SUM($C105:$AQ105),SUMPRODUCT(LARGE($C105:$AQ105,{1,2,3,4,5,6})))</f>
        <v>0</v>
      </c>
      <c r="AV105" s="4" t="str">
        <f t="shared" si="10"/>
        <v/>
      </c>
      <c r="AW105" s="4" t="str">
        <f t="shared" si="11"/>
        <v xml:space="preserve"> </v>
      </c>
      <c r="AX105" s="5" t="str" cm="1">
        <f t="array" ref="AX105">IFERROR(SUMPRODUCT(LARGE($C105:$AQ105,{1,2,3,4})), "")</f>
        <v/>
      </c>
      <c r="AY105" s="4" t="str">
        <f t="shared" si="12"/>
        <v xml:space="preserve"> </v>
      </c>
      <c r="AZ105" s="5" t="str" cm="1">
        <f t="array" ref="AZ105">IFERROR(SUMPRODUCT(LARGE($C105:$AQ105,{1,2,3,4,5,6,7,8})), "")</f>
        <v/>
      </c>
    </row>
    <row r="106" spans="1:52" ht="15" customHeight="1" x14ac:dyDescent="0.2">
      <c r="A106" s="4"/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21"/>
      <c r="AQ106" s="10"/>
      <c r="AR106" s="19"/>
      <c r="AS106" s="10">
        <f t="shared" si="8"/>
        <v>0</v>
      </c>
      <c r="AT106" s="5">
        <f t="shared" si="9"/>
        <v>0</v>
      </c>
      <c r="AU106" s="5" cm="1">
        <f t="array" ref="AU106">IF($AT106&lt;=6,SUM($C106:$AQ106),SUMPRODUCT(LARGE($C106:$AQ106,{1,2,3,4,5,6})))</f>
        <v>0</v>
      </c>
      <c r="AV106" s="4" t="str">
        <f t="shared" si="10"/>
        <v/>
      </c>
      <c r="AW106" s="4" t="str">
        <f t="shared" si="11"/>
        <v xml:space="preserve"> </v>
      </c>
      <c r="AX106" s="5" t="str" cm="1">
        <f t="array" ref="AX106">IFERROR(SUMPRODUCT(LARGE($C106:$AQ106,{1,2,3,4})), "")</f>
        <v/>
      </c>
      <c r="AY106" s="4" t="str">
        <f t="shared" si="12"/>
        <v xml:space="preserve"> </v>
      </c>
      <c r="AZ106" s="5" t="str" cm="1">
        <f t="array" ref="AZ106">IFERROR(SUMPRODUCT(LARGE($C106:$AQ106,{1,2,3,4,5,6,7,8})), "")</f>
        <v/>
      </c>
    </row>
    <row r="107" spans="1:52" ht="15" customHeight="1" x14ac:dyDescent="0.2">
      <c r="A107" s="4"/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21"/>
      <c r="AQ107" s="10"/>
      <c r="AR107" s="19"/>
      <c r="AS107" s="10">
        <f t="shared" si="8"/>
        <v>0</v>
      </c>
      <c r="AT107" s="5">
        <f t="shared" si="9"/>
        <v>0</v>
      </c>
      <c r="AU107" s="5" cm="1">
        <f t="array" ref="AU107">IF($AT107&lt;=6,SUM($C107:$AQ107),SUMPRODUCT(LARGE($C107:$AQ107,{1,2,3,4,5,6})))</f>
        <v>0</v>
      </c>
      <c r="AV107" s="4" t="str">
        <f t="shared" si="10"/>
        <v/>
      </c>
      <c r="AW107" s="4" t="str">
        <f t="shared" si="11"/>
        <v xml:space="preserve"> </v>
      </c>
      <c r="AX107" s="5" t="str" cm="1">
        <f t="array" ref="AX107">IFERROR(SUMPRODUCT(LARGE($C107:$AQ107,{1,2,3,4})), "")</f>
        <v/>
      </c>
      <c r="AY107" s="4" t="str">
        <f t="shared" si="12"/>
        <v xml:space="preserve"> </v>
      </c>
      <c r="AZ107" s="5" t="str" cm="1">
        <f t="array" ref="AZ107">IFERROR(SUMPRODUCT(LARGE($C107:$AQ107,{1,2,3,4,5,6,7,8})), "")</f>
        <v/>
      </c>
    </row>
    <row r="108" spans="1:52" ht="15" customHeight="1" x14ac:dyDescent="0.2">
      <c r="A108" s="4"/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21"/>
      <c r="AQ108" s="10"/>
      <c r="AR108" s="19"/>
      <c r="AS108" s="10">
        <f t="shared" si="8"/>
        <v>0</v>
      </c>
      <c r="AT108" s="5">
        <f t="shared" si="9"/>
        <v>0</v>
      </c>
      <c r="AU108" s="5" cm="1">
        <f t="array" ref="AU108">IF($AT108&lt;=6,SUM($C108:$AQ108),SUMPRODUCT(LARGE($C108:$AQ108,{1,2,3,4,5,6})))</f>
        <v>0</v>
      </c>
      <c r="AV108" s="4" t="str">
        <f t="shared" si="10"/>
        <v/>
      </c>
      <c r="AW108" s="4" t="str">
        <f t="shared" si="11"/>
        <v xml:space="preserve"> </v>
      </c>
      <c r="AX108" s="5" t="str" cm="1">
        <f t="array" ref="AX108">IFERROR(SUMPRODUCT(LARGE($C108:$AQ108,{1,2,3,4})), "")</f>
        <v/>
      </c>
      <c r="AY108" s="4" t="str">
        <f t="shared" si="12"/>
        <v xml:space="preserve"> </v>
      </c>
      <c r="AZ108" s="5" t="str" cm="1">
        <f t="array" ref="AZ108">IFERROR(SUMPRODUCT(LARGE($C108:$AQ108,{1,2,3,4,5,6,7,8})), "")</f>
        <v/>
      </c>
    </row>
    <row r="109" spans="1:52" ht="15" customHeight="1" x14ac:dyDescent="0.2">
      <c r="A109" s="4"/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21"/>
      <c r="AQ109" s="10"/>
      <c r="AR109" s="19"/>
      <c r="AS109" s="10">
        <f t="shared" si="8"/>
        <v>0</v>
      </c>
      <c r="AT109" s="5">
        <f t="shared" si="9"/>
        <v>0</v>
      </c>
      <c r="AU109" s="5" cm="1">
        <f t="array" ref="AU109">IF($AT109&lt;=6,SUM($C109:$AQ109),SUMPRODUCT(LARGE($C109:$AQ109,{1,2,3,4,5,6})))</f>
        <v>0</v>
      </c>
      <c r="AV109" s="4" t="str">
        <f t="shared" si="10"/>
        <v/>
      </c>
      <c r="AW109" s="4" t="str">
        <f t="shared" si="11"/>
        <v xml:space="preserve"> </v>
      </c>
      <c r="AX109" s="5" t="str" cm="1">
        <f t="array" ref="AX109">IFERROR(SUMPRODUCT(LARGE($C109:$AQ109,{1,2,3,4})), "")</f>
        <v/>
      </c>
      <c r="AY109" s="4" t="str">
        <f t="shared" si="12"/>
        <v xml:space="preserve"> </v>
      </c>
      <c r="AZ109" s="5" t="str" cm="1">
        <f t="array" ref="AZ109">IFERROR(SUMPRODUCT(LARGE($C109:$AQ109,{1,2,3,4,5,6,7,8})), "")</f>
        <v/>
      </c>
    </row>
    <row r="110" spans="1:52" ht="15" customHeight="1" x14ac:dyDescent="0.2">
      <c r="A110" s="4"/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21"/>
      <c r="AQ110" s="10"/>
      <c r="AR110" s="19"/>
      <c r="AS110" s="10">
        <f t="shared" si="8"/>
        <v>0</v>
      </c>
      <c r="AT110" s="5">
        <f t="shared" si="9"/>
        <v>0</v>
      </c>
      <c r="AU110" s="5" cm="1">
        <f t="array" ref="AU110">IF($AT110&lt;=6,SUM($C110:$AQ110),SUMPRODUCT(LARGE($C110:$AQ110,{1,2,3,4,5,6})))</f>
        <v>0</v>
      </c>
      <c r="AV110" s="4" t="str">
        <f t="shared" si="10"/>
        <v/>
      </c>
      <c r="AW110" s="4" t="str">
        <f t="shared" si="11"/>
        <v xml:space="preserve"> </v>
      </c>
      <c r="AX110" s="5" t="str" cm="1">
        <f t="array" ref="AX110">IFERROR(SUMPRODUCT(LARGE($C110:$AQ110,{1,2,3,4})), "")</f>
        <v/>
      </c>
      <c r="AY110" s="4" t="str">
        <f t="shared" si="12"/>
        <v xml:space="preserve"> </v>
      </c>
      <c r="AZ110" s="5" t="str" cm="1">
        <f t="array" ref="AZ110">IFERROR(SUMPRODUCT(LARGE($C110:$AQ110,{1,2,3,4,5,6,7,8})), "")</f>
        <v/>
      </c>
    </row>
    <row r="111" spans="1:52" ht="15" customHeight="1" x14ac:dyDescent="0.2">
      <c r="A111" s="4"/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21"/>
      <c r="AQ111" s="10"/>
      <c r="AR111" s="19"/>
      <c r="AS111" s="10">
        <f t="shared" si="8"/>
        <v>0</v>
      </c>
      <c r="AT111" s="5">
        <f t="shared" si="9"/>
        <v>0</v>
      </c>
      <c r="AU111" s="5" cm="1">
        <f t="array" ref="AU111">IF($AT111&lt;=6,SUM($C111:$AQ111),SUMPRODUCT(LARGE($C111:$AQ111,{1,2,3,4,5,6})))</f>
        <v>0</v>
      </c>
      <c r="AV111" s="4" t="str">
        <f t="shared" si="10"/>
        <v/>
      </c>
      <c r="AW111" s="4" t="str">
        <f t="shared" si="11"/>
        <v xml:space="preserve"> </v>
      </c>
      <c r="AX111" s="5" t="str" cm="1">
        <f t="array" ref="AX111">IFERROR(SUMPRODUCT(LARGE($C111:$AQ111,{1,2,3,4})), "")</f>
        <v/>
      </c>
      <c r="AY111" s="4" t="str">
        <f t="shared" si="12"/>
        <v xml:space="preserve"> </v>
      </c>
      <c r="AZ111" s="5" t="str" cm="1">
        <f t="array" ref="AZ111">IFERROR(SUMPRODUCT(LARGE($C111:$AQ111,{1,2,3,4,5,6,7,8})), "")</f>
        <v/>
      </c>
    </row>
    <row r="112" spans="1:52" ht="15" customHeight="1" x14ac:dyDescent="0.2">
      <c r="A112" s="4"/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21"/>
      <c r="AQ112" s="10"/>
      <c r="AR112" s="19"/>
      <c r="AS112" s="10">
        <f t="shared" si="8"/>
        <v>0</v>
      </c>
      <c r="AT112" s="5">
        <f t="shared" si="9"/>
        <v>0</v>
      </c>
      <c r="AU112" s="5" cm="1">
        <f t="array" ref="AU112">IF($AT112&lt;=6,SUM($C112:$AQ112),SUMPRODUCT(LARGE($C112:$AQ112,{1,2,3,4,5,6})))</f>
        <v>0</v>
      </c>
      <c r="AV112" s="4" t="str">
        <f t="shared" si="10"/>
        <v/>
      </c>
      <c r="AW112" s="4" t="str">
        <f t="shared" si="11"/>
        <v xml:space="preserve"> </v>
      </c>
      <c r="AX112" s="5" t="str" cm="1">
        <f t="array" ref="AX112">IFERROR(SUMPRODUCT(LARGE($C112:$AQ112,{1,2,3,4})), "")</f>
        <v/>
      </c>
      <c r="AY112" s="4" t="str">
        <f t="shared" si="12"/>
        <v xml:space="preserve"> </v>
      </c>
      <c r="AZ112" s="5" t="str" cm="1">
        <f t="array" ref="AZ112">IFERROR(SUMPRODUCT(LARGE($C112:$AQ112,{1,2,3,4,5,6,7,8})), "")</f>
        <v/>
      </c>
    </row>
    <row r="113" spans="1:52" ht="15" customHeight="1" x14ac:dyDescent="0.2">
      <c r="A113" s="4"/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21"/>
      <c r="AQ113" s="10"/>
      <c r="AR113" s="19"/>
      <c r="AS113" s="10">
        <f t="shared" si="8"/>
        <v>0</v>
      </c>
      <c r="AT113" s="5">
        <f t="shared" si="9"/>
        <v>0</v>
      </c>
      <c r="AU113" s="5" cm="1">
        <f t="array" ref="AU113">IF($AT113&lt;=6,SUM($C113:$AQ113),SUMPRODUCT(LARGE($C113:$AQ113,{1,2,3,4,5,6})))</f>
        <v>0</v>
      </c>
      <c r="AV113" s="4" t="str">
        <f t="shared" si="10"/>
        <v/>
      </c>
      <c r="AW113" s="4" t="str">
        <f t="shared" si="11"/>
        <v xml:space="preserve"> </v>
      </c>
      <c r="AX113" s="5" t="str" cm="1">
        <f t="array" ref="AX113">IFERROR(SUMPRODUCT(LARGE($C113:$AQ113,{1,2,3,4})), "")</f>
        <v/>
      </c>
      <c r="AY113" s="4" t="str">
        <f t="shared" si="12"/>
        <v xml:space="preserve"> </v>
      </c>
      <c r="AZ113" s="5" t="str" cm="1">
        <f t="array" ref="AZ113">IFERROR(SUMPRODUCT(LARGE($C113:$AQ113,{1,2,3,4,5,6,7,8})), "")</f>
        <v/>
      </c>
    </row>
    <row r="114" spans="1:52" ht="15" customHeight="1" x14ac:dyDescent="0.2">
      <c r="A114" s="4"/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21"/>
      <c r="AQ114" s="10"/>
      <c r="AR114" s="19"/>
      <c r="AS114" s="10">
        <f t="shared" si="8"/>
        <v>0</v>
      </c>
      <c r="AT114" s="5">
        <f t="shared" si="9"/>
        <v>0</v>
      </c>
      <c r="AU114" s="5" cm="1">
        <f t="array" ref="AU114">IF($AT114&lt;=6,SUM($C114:$AQ114),SUMPRODUCT(LARGE($C114:$AQ114,{1,2,3,4,5,6})))</f>
        <v>0</v>
      </c>
      <c r="AV114" s="4" t="str">
        <f t="shared" si="10"/>
        <v/>
      </c>
      <c r="AW114" s="4" t="str">
        <f t="shared" si="11"/>
        <v xml:space="preserve"> </v>
      </c>
      <c r="AX114" s="5" t="str" cm="1">
        <f t="array" ref="AX114">IFERROR(SUMPRODUCT(LARGE($C114:$AQ114,{1,2,3,4})), "")</f>
        <v/>
      </c>
      <c r="AY114" s="4" t="str">
        <f t="shared" si="12"/>
        <v xml:space="preserve"> </v>
      </c>
      <c r="AZ114" s="5" t="str" cm="1">
        <f t="array" ref="AZ114">IFERROR(SUMPRODUCT(LARGE($C114:$AQ114,{1,2,3,4,5,6,7,8})), "")</f>
        <v/>
      </c>
    </row>
    <row r="115" spans="1:52" ht="15" customHeight="1" x14ac:dyDescent="0.2">
      <c r="A115" s="4"/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21"/>
      <c r="AQ115" s="10"/>
      <c r="AR115" s="19"/>
      <c r="AS115" s="10">
        <f t="shared" si="8"/>
        <v>0</v>
      </c>
      <c r="AT115" s="5">
        <f t="shared" si="9"/>
        <v>0</v>
      </c>
      <c r="AU115" s="5" cm="1">
        <f t="array" ref="AU115">IF($AT115&lt;=6,SUM($C115:$AQ115),SUMPRODUCT(LARGE($C115:$AQ115,{1,2,3,4,5,6})))</f>
        <v>0</v>
      </c>
      <c r="AV115" s="4" t="str">
        <f t="shared" si="10"/>
        <v/>
      </c>
      <c r="AW115" s="4" t="str">
        <f t="shared" si="11"/>
        <v xml:space="preserve"> </v>
      </c>
      <c r="AX115" s="5" t="str" cm="1">
        <f t="array" ref="AX115">IFERROR(SUMPRODUCT(LARGE($C115:$AQ115,{1,2,3,4})), "")</f>
        <v/>
      </c>
      <c r="AY115" s="4" t="str">
        <f t="shared" si="12"/>
        <v xml:space="preserve"> </v>
      </c>
      <c r="AZ115" s="5" t="str" cm="1">
        <f t="array" ref="AZ115">IFERROR(SUMPRODUCT(LARGE($C115:$AQ115,{1,2,3,4,5,6,7,8})), "")</f>
        <v/>
      </c>
    </row>
    <row r="116" spans="1:52" ht="15" customHeight="1" x14ac:dyDescent="0.2">
      <c r="A116" s="4"/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21"/>
      <c r="AQ116" s="10"/>
      <c r="AR116" s="19"/>
      <c r="AS116" s="10">
        <f t="shared" si="8"/>
        <v>0</v>
      </c>
      <c r="AT116" s="5">
        <f t="shared" si="9"/>
        <v>0</v>
      </c>
      <c r="AU116" s="5" cm="1">
        <f t="array" ref="AU116">IF($AT116&lt;=6,SUM($C116:$AQ116),SUMPRODUCT(LARGE($C116:$AQ116,{1,2,3,4,5,6})))</f>
        <v>0</v>
      </c>
      <c r="AV116" s="4" t="str">
        <f t="shared" si="10"/>
        <v/>
      </c>
      <c r="AW116" s="4" t="str">
        <f t="shared" si="11"/>
        <v xml:space="preserve"> </v>
      </c>
      <c r="AX116" s="5" t="str" cm="1">
        <f t="array" ref="AX116">IFERROR(SUMPRODUCT(LARGE($C116:$AQ116,{1,2,3,4})), "")</f>
        <v/>
      </c>
      <c r="AY116" s="4" t="str">
        <f t="shared" si="12"/>
        <v xml:space="preserve"> </v>
      </c>
      <c r="AZ116" s="5" t="str" cm="1">
        <f t="array" ref="AZ116">IFERROR(SUMPRODUCT(LARGE($C116:$AQ116,{1,2,3,4,5,6,7,8})), "")</f>
        <v/>
      </c>
    </row>
    <row r="117" spans="1:52" ht="15" customHeight="1" x14ac:dyDescent="0.2">
      <c r="A117" s="4"/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21"/>
      <c r="AQ117" s="10"/>
      <c r="AR117" s="19"/>
      <c r="AS117" s="10">
        <f t="shared" si="8"/>
        <v>0</v>
      </c>
      <c r="AT117" s="5">
        <f t="shared" si="9"/>
        <v>0</v>
      </c>
      <c r="AU117" s="5" cm="1">
        <f t="array" ref="AU117">IF($AT117&lt;=6,SUM($C117:$AQ117),SUMPRODUCT(LARGE($C117:$AQ117,{1,2,3,4,5,6})))</f>
        <v>0</v>
      </c>
      <c r="AV117" s="4" t="str">
        <f t="shared" si="10"/>
        <v/>
      </c>
      <c r="AW117" s="4" t="str">
        <f t="shared" si="11"/>
        <v xml:space="preserve"> </v>
      </c>
      <c r="AX117" s="5" t="str" cm="1">
        <f t="array" ref="AX117">IFERROR(SUMPRODUCT(LARGE($C117:$AQ117,{1,2,3,4})), "")</f>
        <v/>
      </c>
      <c r="AY117" s="4" t="str">
        <f t="shared" si="12"/>
        <v xml:space="preserve"> </v>
      </c>
      <c r="AZ117" s="5" t="str" cm="1">
        <f t="array" ref="AZ117">IFERROR(SUMPRODUCT(LARGE($C117:$AQ117,{1,2,3,4,5,6,7,8})), "")</f>
        <v/>
      </c>
    </row>
    <row r="118" spans="1:52" ht="15" customHeight="1" x14ac:dyDescent="0.2">
      <c r="A118" s="4"/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21"/>
      <c r="AQ118" s="10"/>
      <c r="AR118" s="19"/>
      <c r="AS118" s="10">
        <f t="shared" si="8"/>
        <v>0</v>
      </c>
      <c r="AT118" s="5">
        <f t="shared" si="9"/>
        <v>0</v>
      </c>
      <c r="AU118" s="5" cm="1">
        <f t="array" ref="AU118">IF($AT118&lt;=6,SUM($C118:$AQ118),SUMPRODUCT(LARGE($C118:$AQ118,{1,2,3,4,5,6})))</f>
        <v>0</v>
      </c>
      <c r="AV118" s="4" t="str">
        <f t="shared" si="10"/>
        <v/>
      </c>
      <c r="AW118" s="4" t="str">
        <f t="shared" si="11"/>
        <v xml:space="preserve"> </v>
      </c>
      <c r="AX118" s="5" t="str" cm="1">
        <f t="array" ref="AX118">IFERROR(SUMPRODUCT(LARGE($C118:$AQ118,{1,2,3,4})), "")</f>
        <v/>
      </c>
      <c r="AY118" s="4" t="str">
        <f t="shared" si="12"/>
        <v xml:space="preserve"> </v>
      </c>
      <c r="AZ118" s="5" t="str" cm="1">
        <f t="array" ref="AZ118">IFERROR(SUMPRODUCT(LARGE($C118:$AQ118,{1,2,3,4,5,6,7,8})), "")</f>
        <v/>
      </c>
    </row>
    <row r="119" spans="1:52" ht="15" customHeight="1" x14ac:dyDescent="0.2">
      <c r="A119" s="4"/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21"/>
      <c r="AQ119" s="10"/>
      <c r="AR119" s="19"/>
      <c r="AS119" s="10">
        <f t="shared" si="8"/>
        <v>0</v>
      </c>
      <c r="AT119" s="5">
        <f t="shared" si="9"/>
        <v>0</v>
      </c>
      <c r="AU119" s="5" cm="1">
        <f t="array" ref="AU119">IF($AT119&lt;=6,SUM($C119:$AQ119),SUMPRODUCT(LARGE($C119:$AQ119,{1,2,3,4,5,6})))</f>
        <v>0</v>
      </c>
      <c r="AV119" s="4" t="str">
        <f t="shared" si="10"/>
        <v/>
      </c>
      <c r="AW119" s="4" t="str">
        <f t="shared" si="11"/>
        <v xml:space="preserve"> </v>
      </c>
      <c r="AX119" s="5" t="str" cm="1">
        <f t="array" ref="AX119">IFERROR(SUMPRODUCT(LARGE($C119:$AQ119,{1,2,3,4})), "")</f>
        <v/>
      </c>
      <c r="AY119" s="4" t="str">
        <f t="shared" si="12"/>
        <v xml:space="preserve"> </v>
      </c>
      <c r="AZ119" s="5" t="str" cm="1">
        <f t="array" ref="AZ119">IFERROR(SUMPRODUCT(LARGE($C119:$AQ119,{1,2,3,4,5,6,7,8})), "")</f>
        <v/>
      </c>
    </row>
    <row r="120" spans="1:52" ht="15" customHeight="1" x14ac:dyDescent="0.2">
      <c r="A120" s="4"/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21"/>
      <c r="AQ120" s="10"/>
      <c r="AR120" s="19"/>
      <c r="AS120" s="10">
        <f t="shared" si="8"/>
        <v>0</v>
      </c>
      <c r="AT120" s="5">
        <f t="shared" si="9"/>
        <v>0</v>
      </c>
      <c r="AU120" s="5" cm="1">
        <f t="array" ref="AU120">IF($AT120&lt;=6,SUM($C120:$AQ120),SUMPRODUCT(LARGE($C120:$AQ120,{1,2,3,4,5,6})))</f>
        <v>0</v>
      </c>
      <c r="AV120" s="4" t="str">
        <f t="shared" si="10"/>
        <v/>
      </c>
      <c r="AW120" s="4" t="str">
        <f t="shared" si="11"/>
        <v xml:space="preserve"> </v>
      </c>
      <c r="AX120" s="5" t="str" cm="1">
        <f t="array" ref="AX120">IFERROR(SUMPRODUCT(LARGE($C120:$AQ120,{1,2,3,4})), "")</f>
        <v/>
      </c>
      <c r="AY120" s="4" t="str">
        <f t="shared" si="12"/>
        <v xml:space="preserve"> </v>
      </c>
      <c r="AZ120" s="5" t="str" cm="1">
        <f t="array" ref="AZ120">IFERROR(SUMPRODUCT(LARGE($C120:$AQ120,{1,2,3,4,5,6,7,8})), "")</f>
        <v/>
      </c>
    </row>
    <row r="121" spans="1:52" ht="15" customHeight="1" x14ac:dyDescent="0.2">
      <c r="A121" s="4"/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21"/>
      <c r="AQ121" s="10"/>
      <c r="AR121" s="19"/>
      <c r="AS121" s="10">
        <f t="shared" si="8"/>
        <v>0</v>
      </c>
      <c r="AT121" s="5">
        <f t="shared" si="9"/>
        <v>0</v>
      </c>
      <c r="AU121" s="5" cm="1">
        <f t="array" ref="AU121">IF($AT121&lt;=6,SUM($C121:$AQ121),SUMPRODUCT(LARGE($C121:$AQ121,{1,2,3,4,5,6})))</f>
        <v>0</v>
      </c>
      <c r="AV121" s="4" t="str">
        <f t="shared" si="10"/>
        <v/>
      </c>
      <c r="AW121" s="4" t="str">
        <f t="shared" si="11"/>
        <v xml:space="preserve"> </v>
      </c>
      <c r="AX121" s="5" t="str" cm="1">
        <f t="array" ref="AX121">IFERROR(SUMPRODUCT(LARGE($C121:$AQ121,{1,2,3,4})), "")</f>
        <v/>
      </c>
      <c r="AY121" s="4" t="str">
        <f t="shared" si="12"/>
        <v xml:space="preserve"> </v>
      </c>
      <c r="AZ121" s="5" t="str" cm="1">
        <f t="array" ref="AZ121">IFERROR(SUMPRODUCT(LARGE($C121:$AQ121,{1,2,3,4,5,6,7,8})), "")</f>
        <v/>
      </c>
    </row>
    <row r="122" spans="1:52" ht="15" customHeight="1" x14ac:dyDescent="0.2">
      <c r="A122" s="4"/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21"/>
      <c r="AQ122" s="10"/>
      <c r="AR122" s="19"/>
      <c r="AS122" s="10">
        <f t="shared" si="8"/>
        <v>0</v>
      </c>
      <c r="AT122" s="5">
        <f t="shared" si="9"/>
        <v>0</v>
      </c>
      <c r="AU122" s="5" cm="1">
        <f t="array" ref="AU122">IF($AT122&lt;=6,SUM($C122:$AQ122),SUMPRODUCT(LARGE($C122:$AQ122,{1,2,3,4,5,6})))</f>
        <v>0</v>
      </c>
      <c r="AV122" s="4" t="str">
        <f t="shared" si="10"/>
        <v/>
      </c>
      <c r="AW122" s="4" t="str">
        <f t="shared" si="11"/>
        <v xml:space="preserve"> </v>
      </c>
      <c r="AX122" s="5" t="str" cm="1">
        <f t="array" ref="AX122">IFERROR(SUMPRODUCT(LARGE($C122:$AQ122,{1,2,3,4})), "")</f>
        <v/>
      </c>
      <c r="AY122" s="4" t="str">
        <f t="shared" si="12"/>
        <v xml:space="preserve"> </v>
      </c>
      <c r="AZ122" s="5" t="str" cm="1">
        <f t="array" ref="AZ122">IFERROR(SUMPRODUCT(LARGE($C122:$AQ122,{1,2,3,4,5,6,7,8})), "")</f>
        <v/>
      </c>
    </row>
    <row r="123" spans="1:52" ht="15" customHeight="1" x14ac:dyDescent="0.2">
      <c r="A123" s="4"/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21"/>
      <c r="AQ123" s="10"/>
      <c r="AR123" s="19"/>
      <c r="AS123" s="10">
        <f t="shared" si="8"/>
        <v>0</v>
      </c>
      <c r="AT123" s="5">
        <f t="shared" si="9"/>
        <v>0</v>
      </c>
      <c r="AU123" s="5" cm="1">
        <f t="array" ref="AU123">IF($AT123&lt;=6,SUM($C123:$AQ123),SUMPRODUCT(LARGE($C123:$AQ123,{1,2,3,4,5,6})))</f>
        <v>0</v>
      </c>
      <c r="AV123" s="4" t="str">
        <f t="shared" si="10"/>
        <v/>
      </c>
      <c r="AW123" s="4" t="str">
        <f t="shared" si="11"/>
        <v xml:space="preserve"> </v>
      </c>
      <c r="AX123" s="5" t="str" cm="1">
        <f t="array" ref="AX123">IFERROR(SUMPRODUCT(LARGE($C123:$AQ123,{1,2,3,4})), "")</f>
        <v/>
      </c>
      <c r="AY123" s="4" t="str">
        <f t="shared" si="12"/>
        <v xml:space="preserve"> </v>
      </c>
      <c r="AZ123" s="5" t="str" cm="1">
        <f t="array" ref="AZ123">IFERROR(SUMPRODUCT(LARGE($C123:$AQ123,{1,2,3,4,5,6,7,8})), "")</f>
        <v/>
      </c>
    </row>
    <row r="124" spans="1:52" ht="15" customHeight="1" x14ac:dyDescent="0.2">
      <c r="A124" s="4"/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21"/>
      <c r="AQ124" s="10"/>
      <c r="AR124" s="19"/>
      <c r="AS124" s="10">
        <f t="shared" si="8"/>
        <v>0</v>
      </c>
      <c r="AT124" s="5">
        <f t="shared" si="9"/>
        <v>0</v>
      </c>
      <c r="AU124" s="5" cm="1">
        <f t="array" ref="AU124">IF($AT124&lt;=6,SUM($C124:$AQ124),SUMPRODUCT(LARGE($C124:$AQ124,{1,2,3,4,5,6})))</f>
        <v>0</v>
      </c>
      <c r="AV124" s="4" t="str">
        <f t="shared" si="10"/>
        <v/>
      </c>
      <c r="AW124" s="4" t="str">
        <f t="shared" si="11"/>
        <v xml:space="preserve"> </v>
      </c>
      <c r="AX124" s="5" t="str" cm="1">
        <f t="array" ref="AX124">IFERROR(SUMPRODUCT(LARGE($C124:$AQ124,{1,2,3,4})), "")</f>
        <v/>
      </c>
      <c r="AY124" s="4" t="str">
        <f t="shared" si="12"/>
        <v xml:space="preserve"> </v>
      </c>
      <c r="AZ124" s="5" t="str" cm="1">
        <f t="array" ref="AZ124">IFERROR(SUMPRODUCT(LARGE($C124:$AQ124,{1,2,3,4,5,6,7,8})), "")</f>
        <v/>
      </c>
    </row>
    <row r="125" spans="1:52" ht="15" customHeight="1" x14ac:dyDescent="0.2">
      <c r="A125" s="4"/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21"/>
      <c r="AQ125" s="10"/>
      <c r="AR125" s="19"/>
      <c r="AS125" s="10">
        <f t="shared" si="8"/>
        <v>0</v>
      </c>
      <c r="AT125" s="5">
        <f t="shared" si="9"/>
        <v>0</v>
      </c>
      <c r="AU125" s="5" cm="1">
        <f t="array" ref="AU125">IF($AT125&lt;=6,SUM($C125:$AQ125),SUMPRODUCT(LARGE($C125:$AQ125,{1,2,3,4,5,6})))</f>
        <v>0</v>
      </c>
      <c r="AV125" s="4" t="str">
        <f t="shared" si="10"/>
        <v/>
      </c>
      <c r="AW125" s="4" t="str">
        <f t="shared" si="11"/>
        <v xml:space="preserve"> </v>
      </c>
      <c r="AX125" s="5" t="str" cm="1">
        <f t="array" ref="AX125">IFERROR(SUMPRODUCT(LARGE($C125:$AQ125,{1,2,3,4})), "")</f>
        <v/>
      </c>
      <c r="AY125" s="4" t="str">
        <f t="shared" si="12"/>
        <v xml:space="preserve"> </v>
      </c>
      <c r="AZ125" s="5" t="str" cm="1">
        <f t="array" ref="AZ125">IFERROR(SUMPRODUCT(LARGE($C125:$AQ125,{1,2,3,4,5,6,7,8})), "")</f>
        <v/>
      </c>
    </row>
    <row r="126" spans="1:52" ht="15" customHeight="1" x14ac:dyDescent="0.2">
      <c r="A126" s="4"/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21"/>
      <c r="AQ126" s="10"/>
      <c r="AR126" s="19"/>
      <c r="AS126" s="10">
        <f t="shared" si="8"/>
        <v>0</v>
      </c>
      <c r="AT126" s="5">
        <f t="shared" si="9"/>
        <v>0</v>
      </c>
      <c r="AU126" s="5" cm="1">
        <f t="array" ref="AU126">IF($AT126&lt;=6,SUM($C126:$AQ126),SUMPRODUCT(LARGE($C126:$AQ126,{1,2,3,4,5,6})))</f>
        <v>0</v>
      </c>
      <c r="AV126" s="4" t="str">
        <f t="shared" si="10"/>
        <v/>
      </c>
      <c r="AW126" s="4" t="str">
        <f t="shared" si="11"/>
        <v xml:space="preserve"> </v>
      </c>
      <c r="AX126" s="5" t="str" cm="1">
        <f t="array" ref="AX126">IFERROR(SUMPRODUCT(LARGE($C126:$AQ126,{1,2,3,4})), "")</f>
        <v/>
      </c>
      <c r="AY126" s="4" t="str">
        <f t="shared" si="12"/>
        <v xml:space="preserve"> </v>
      </c>
      <c r="AZ126" s="5" t="str" cm="1">
        <f t="array" ref="AZ126">IFERROR(SUMPRODUCT(LARGE($C126:$AQ126,{1,2,3,4,5,6,7,8})), "")</f>
        <v/>
      </c>
    </row>
    <row r="127" spans="1:52" ht="15" customHeight="1" x14ac:dyDescent="0.2">
      <c r="A127" s="4"/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21"/>
      <c r="AQ127" s="10"/>
      <c r="AR127" s="19"/>
      <c r="AS127" s="10">
        <f t="shared" si="8"/>
        <v>0</v>
      </c>
      <c r="AT127" s="5">
        <f t="shared" si="9"/>
        <v>0</v>
      </c>
      <c r="AU127" s="5" cm="1">
        <f t="array" ref="AU127">IF($AT127&lt;=6,SUM($C127:$AQ127),SUMPRODUCT(LARGE($C127:$AQ127,{1,2,3,4,5,6})))</f>
        <v>0</v>
      </c>
      <c r="AV127" s="4" t="str">
        <f t="shared" si="10"/>
        <v/>
      </c>
      <c r="AW127" s="4" t="str">
        <f t="shared" si="11"/>
        <v xml:space="preserve"> </v>
      </c>
      <c r="AX127" s="5" t="str" cm="1">
        <f t="array" ref="AX127">IFERROR(SUMPRODUCT(LARGE($C127:$AQ127,{1,2,3,4})), "")</f>
        <v/>
      </c>
      <c r="AY127" s="4" t="str">
        <f t="shared" si="12"/>
        <v xml:space="preserve"> </v>
      </c>
      <c r="AZ127" s="5" t="str" cm="1">
        <f t="array" ref="AZ127">IFERROR(SUMPRODUCT(LARGE($C127:$AQ127,{1,2,3,4,5,6,7,8})), "")</f>
        <v/>
      </c>
    </row>
    <row r="128" spans="1:52" ht="15" customHeight="1" x14ac:dyDescent="0.2">
      <c r="A128" s="4"/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21"/>
      <c r="AQ128" s="10"/>
      <c r="AR128" s="19"/>
      <c r="AS128" s="10">
        <f t="shared" si="8"/>
        <v>0</v>
      </c>
      <c r="AT128" s="5">
        <f t="shared" si="9"/>
        <v>0</v>
      </c>
      <c r="AU128" s="5" cm="1">
        <f t="array" ref="AU128">IF($AT128&lt;=6,SUM($C128:$AQ128),SUMPRODUCT(LARGE($C128:$AQ128,{1,2,3,4,5,6})))</f>
        <v>0</v>
      </c>
      <c r="AV128" s="4" t="str">
        <f t="shared" si="10"/>
        <v/>
      </c>
      <c r="AW128" s="4" t="str">
        <f t="shared" si="11"/>
        <v xml:space="preserve"> </v>
      </c>
      <c r="AX128" s="5" t="str" cm="1">
        <f t="array" ref="AX128">IFERROR(SUMPRODUCT(LARGE($C128:$AQ128,{1,2,3,4})), "")</f>
        <v/>
      </c>
      <c r="AY128" s="4" t="str">
        <f t="shared" si="12"/>
        <v xml:space="preserve"> </v>
      </c>
      <c r="AZ128" s="5" t="str" cm="1">
        <f t="array" ref="AZ128">IFERROR(SUMPRODUCT(LARGE($C128:$AQ128,{1,2,3,4,5,6,7,8})), "")</f>
        <v/>
      </c>
    </row>
    <row r="129" spans="1:52" ht="15" customHeight="1" x14ac:dyDescent="0.2">
      <c r="A129" s="4"/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21"/>
      <c r="AQ129" s="10"/>
      <c r="AR129" s="19"/>
      <c r="AS129" s="10">
        <f t="shared" si="8"/>
        <v>0</v>
      </c>
      <c r="AT129" s="5">
        <f t="shared" si="9"/>
        <v>0</v>
      </c>
      <c r="AU129" s="5" cm="1">
        <f t="array" ref="AU129">IF($AT129&lt;=6,SUM($C129:$AQ129),SUMPRODUCT(LARGE($C129:$AQ129,{1,2,3,4,5,6})))</f>
        <v>0</v>
      </c>
      <c r="AV129" s="4" t="str">
        <f t="shared" si="10"/>
        <v/>
      </c>
      <c r="AW129" s="4" t="str">
        <f t="shared" si="11"/>
        <v xml:space="preserve"> </v>
      </c>
      <c r="AX129" s="5" t="str" cm="1">
        <f t="array" ref="AX129">IFERROR(SUMPRODUCT(LARGE($C129:$AQ129,{1,2,3,4})), "")</f>
        <v/>
      </c>
      <c r="AY129" s="4" t="str">
        <f t="shared" si="12"/>
        <v xml:space="preserve"> </v>
      </c>
      <c r="AZ129" s="5" t="str" cm="1">
        <f t="array" ref="AZ129">IFERROR(SUMPRODUCT(LARGE($C129:$AQ129,{1,2,3,4,5,6,7,8})), "")</f>
        <v/>
      </c>
    </row>
    <row r="130" spans="1:52" ht="15" customHeight="1" x14ac:dyDescent="0.2">
      <c r="A130" s="4"/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21"/>
      <c r="AQ130" s="10"/>
      <c r="AR130" s="19"/>
      <c r="AS130" s="10">
        <f t="shared" si="8"/>
        <v>0</v>
      </c>
      <c r="AT130" s="5">
        <f t="shared" si="9"/>
        <v>0</v>
      </c>
      <c r="AU130" s="5" cm="1">
        <f t="array" ref="AU130">IF($AT130&lt;=6,SUM($C130:$AQ130),SUMPRODUCT(LARGE($C130:$AQ130,{1,2,3,4,5,6})))</f>
        <v>0</v>
      </c>
      <c r="AV130" s="4" t="str">
        <f t="shared" si="10"/>
        <v/>
      </c>
      <c r="AW130" s="4" t="str">
        <f t="shared" si="11"/>
        <v xml:space="preserve"> </v>
      </c>
      <c r="AX130" s="5" t="str" cm="1">
        <f t="array" ref="AX130">IFERROR(SUMPRODUCT(LARGE($C130:$AQ130,{1,2,3,4})), "")</f>
        <v/>
      </c>
      <c r="AY130" s="4" t="str">
        <f t="shared" si="12"/>
        <v xml:space="preserve"> </v>
      </c>
      <c r="AZ130" s="5" t="str" cm="1">
        <f t="array" ref="AZ130">IFERROR(SUMPRODUCT(LARGE($C130:$AQ130,{1,2,3,4,5,6,7,8})), "")</f>
        <v/>
      </c>
    </row>
    <row r="131" spans="1:52" ht="15" customHeight="1" x14ac:dyDescent="0.2">
      <c r="A131" s="4"/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21"/>
      <c r="AQ131" s="10"/>
      <c r="AR131" s="19"/>
      <c r="AS131" s="10">
        <f t="shared" si="8"/>
        <v>0</v>
      </c>
      <c r="AT131" s="5">
        <f t="shared" si="9"/>
        <v>0</v>
      </c>
      <c r="AU131" s="5" cm="1">
        <f t="array" ref="AU131">IF($AT131&lt;=6,SUM($C131:$AQ131),SUMPRODUCT(LARGE($C131:$AQ131,{1,2,3,4,5,6})))</f>
        <v>0</v>
      </c>
      <c r="AV131" s="4" t="str">
        <f t="shared" si="10"/>
        <v/>
      </c>
      <c r="AW131" s="4" t="str">
        <f t="shared" si="11"/>
        <v xml:space="preserve"> </v>
      </c>
      <c r="AX131" s="5" t="str" cm="1">
        <f t="array" ref="AX131">IFERROR(SUMPRODUCT(LARGE($C131:$AQ131,{1,2,3,4})), "")</f>
        <v/>
      </c>
      <c r="AY131" s="4" t="str">
        <f t="shared" si="12"/>
        <v xml:space="preserve"> </v>
      </c>
      <c r="AZ131" s="5" t="str" cm="1">
        <f t="array" ref="AZ131">IFERROR(SUMPRODUCT(LARGE($C131:$AQ131,{1,2,3,4,5,6,7,8})), "")</f>
        <v/>
      </c>
    </row>
    <row r="132" spans="1:52" ht="15" customHeight="1" x14ac:dyDescent="0.2">
      <c r="A132" s="4"/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21"/>
      <c r="AQ132" s="10"/>
      <c r="AR132" s="19"/>
      <c r="AS132" s="10">
        <f t="shared" si="8"/>
        <v>0</v>
      </c>
      <c r="AT132" s="5">
        <f t="shared" si="9"/>
        <v>0</v>
      </c>
      <c r="AU132" s="5" cm="1">
        <f t="array" ref="AU132">IF($AT132&lt;=6,SUM($C132:$AQ132),SUMPRODUCT(LARGE($C132:$AQ132,{1,2,3,4,5,6})))</f>
        <v>0</v>
      </c>
      <c r="AV132" s="4" t="str">
        <f t="shared" si="10"/>
        <v/>
      </c>
      <c r="AW132" s="4" t="str">
        <f t="shared" si="11"/>
        <v xml:space="preserve"> </v>
      </c>
      <c r="AX132" s="5" t="str" cm="1">
        <f t="array" ref="AX132">IFERROR(SUMPRODUCT(LARGE($C132:$AQ132,{1,2,3,4})), "")</f>
        <v/>
      </c>
      <c r="AY132" s="4" t="str">
        <f t="shared" si="12"/>
        <v xml:space="preserve"> </v>
      </c>
      <c r="AZ132" s="5" t="str" cm="1">
        <f t="array" ref="AZ132">IFERROR(SUMPRODUCT(LARGE($C132:$AQ132,{1,2,3,4,5,6,7,8})), "")</f>
        <v/>
      </c>
    </row>
    <row r="133" spans="1:52" ht="15" customHeight="1" x14ac:dyDescent="0.2">
      <c r="A133" s="4"/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21"/>
      <c r="AQ133" s="10"/>
      <c r="AR133" s="19"/>
      <c r="AS133" s="10">
        <f t="shared" ref="AS133:AS196" si="13">SUM($C133:$AR133)</f>
        <v>0</v>
      </c>
      <c r="AT133" s="5">
        <f t="shared" ref="AT133:AT196" si="14">COUNTA(C133:AQ133)</f>
        <v>0</v>
      </c>
      <c r="AU133" s="5" cm="1">
        <f t="array" ref="AU133">IF($AT133&lt;=6,SUM($C133:$AQ133),SUMPRODUCT(LARGE($C133:$AQ133,{1,2,3,4,5,6})))</f>
        <v>0</v>
      </c>
      <c r="AV133" s="4" t="str">
        <f t="shared" ref="AV133:AV196" si="15">IF(AND($AT133&gt;=6,AU133=AU134),"Manual Calc Needed","")</f>
        <v/>
      </c>
      <c r="AW133" s="4" t="str">
        <f t="shared" ref="AW133:AW196" si="16">IF(AND($AT133&gt;=6,$AV133="Tie"),"Manual Calc Needed"," ")</f>
        <v xml:space="preserve"> </v>
      </c>
      <c r="AX133" s="5" t="str" cm="1">
        <f t="array" ref="AX133">IFERROR(SUMPRODUCT(LARGE($C133:$AQ133,{1,2,3,4})), "")</f>
        <v/>
      </c>
      <c r="AY133" s="4" t="str">
        <f t="shared" ref="AY133:AY196" si="17">IF(AND($AT133&gt;=6,$AV133="Tie",AX133=AX134),"Manual Calc Needed"," ")</f>
        <v xml:space="preserve"> </v>
      </c>
      <c r="AZ133" s="5" t="str" cm="1">
        <f t="array" ref="AZ133">IFERROR(SUMPRODUCT(LARGE($C133:$AQ133,{1,2,3,4,5,6,7,8})), "")</f>
        <v/>
      </c>
    </row>
    <row r="134" spans="1:52" ht="15" customHeight="1" x14ac:dyDescent="0.2">
      <c r="A134" s="4"/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21"/>
      <c r="AQ134" s="10"/>
      <c r="AR134" s="19"/>
      <c r="AS134" s="10">
        <f t="shared" si="13"/>
        <v>0</v>
      </c>
      <c r="AT134" s="5">
        <f t="shared" si="14"/>
        <v>0</v>
      </c>
      <c r="AU134" s="5" cm="1">
        <f t="array" ref="AU134">IF($AT134&lt;=6,SUM($C134:$AQ134),SUMPRODUCT(LARGE($C134:$AQ134,{1,2,3,4,5,6})))</f>
        <v>0</v>
      </c>
      <c r="AV134" s="4" t="str">
        <f t="shared" si="15"/>
        <v/>
      </c>
      <c r="AW134" s="4" t="str">
        <f t="shared" si="16"/>
        <v xml:space="preserve"> </v>
      </c>
      <c r="AX134" s="5" t="str" cm="1">
        <f t="array" ref="AX134">IFERROR(SUMPRODUCT(LARGE($C134:$AQ134,{1,2,3,4})), "")</f>
        <v/>
      </c>
      <c r="AY134" s="4" t="str">
        <f t="shared" si="17"/>
        <v xml:space="preserve"> </v>
      </c>
      <c r="AZ134" s="5" t="str" cm="1">
        <f t="array" ref="AZ134">IFERROR(SUMPRODUCT(LARGE($C134:$AQ134,{1,2,3,4,5,6,7,8})), "")</f>
        <v/>
      </c>
    </row>
    <row r="135" spans="1:52" ht="15" customHeight="1" x14ac:dyDescent="0.2">
      <c r="A135" s="4"/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21"/>
      <c r="AQ135" s="10"/>
      <c r="AR135" s="19"/>
      <c r="AS135" s="10">
        <f t="shared" si="13"/>
        <v>0</v>
      </c>
      <c r="AT135" s="5">
        <f t="shared" si="14"/>
        <v>0</v>
      </c>
      <c r="AU135" s="5" cm="1">
        <f t="array" ref="AU135">IF($AT135&lt;=6,SUM($C135:$AQ135),SUMPRODUCT(LARGE($C135:$AQ135,{1,2,3,4,5,6})))</f>
        <v>0</v>
      </c>
      <c r="AV135" s="4" t="str">
        <f t="shared" si="15"/>
        <v/>
      </c>
      <c r="AW135" s="4" t="str">
        <f t="shared" si="16"/>
        <v xml:space="preserve"> </v>
      </c>
      <c r="AX135" s="5" t="str" cm="1">
        <f t="array" ref="AX135">IFERROR(SUMPRODUCT(LARGE($C135:$AQ135,{1,2,3,4})), "")</f>
        <v/>
      </c>
      <c r="AY135" s="4" t="str">
        <f t="shared" si="17"/>
        <v xml:space="preserve"> </v>
      </c>
      <c r="AZ135" s="5" t="str" cm="1">
        <f t="array" ref="AZ135">IFERROR(SUMPRODUCT(LARGE($C135:$AQ135,{1,2,3,4,5,6,7,8})), "")</f>
        <v/>
      </c>
    </row>
    <row r="136" spans="1:52" ht="15" customHeight="1" x14ac:dyDescent="0.2">
      <c r="A136" s="4"/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21"/>
      <c r="AQ136" s="10"/>
      <c r="AR136" s="19"/>
      <c r="AS136" s="10">
        <f t="shared" si="13"/>
        <v>0</v>
      </c>
      <c r="AT136" s="5">
        <f t="shared" si="14"/>
        <v>0</v>
      </c>
      <c r="AU136" s="5" cm="1">
        <f t="array" ref="AU136">IF($AT136&lt;=6,SUM($C136:$AQ136),SUMPRODUCT(LARGE($C136:$AQ136,{1,2,3,4,5,6})))</f>
        <v>0</v>
      </c>
      <c r="AV136" s="4" t="str">
        <f t="shared" si="15"/>
        <v/>
      </c>
      <c r="AW136" s="4" t="str">
        <f t="shared" si="16"/>
        <v xml:space="preserve"> </v>
      </c>
      <c r="AX136" s="5" t="str" cm="1">
        <f t="array" ref="AX136">IFERROR(SUMPRODUCT(LARGE($C136:$AQ136,{1,2,3,4})), "")</f>
        <v/>
      </c>
      <c r="AY136" s="4" t="str">
        <f t="shared" si="17"/>
        <v xml:space="preserve"> </v>
      </c>
      <c r="AZ136" s="5" t="str" cm="1">
        <f t="array" ref="AZ136">IFERROR(SUMPRODUCT(LARGE($C136:$AQ136,{1,2,3,4,5,6,7,8})), "")</f>
        <v/>
      </c>
    </row>
    <row r="137" spans="1:52" ht="15" customHeight="1" x14ac:dyDescent="0.2">
      <c r="A137" s="4"/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21"/>
      <c r="AQ137" s="10"/>
      <c r="AR137" s="19"/>
      <c r="AS137" s="10">
        <f t="shared" si="13"/>
        <v>0</v>
      </c>
      <c r="AT137" s="5">
        <f t="shared" si="14"/>
        <v>0</v>
      </c>
      <c r="AU137" s="5" cm="1">
        <f t="array" ref="AU137">IF($AT137&lt;=6,SUM($C137:$AQ137),SUMPRODUCT(LARGE($C137:$AQ137,{1,2,3,4,5,6})))</f>
        <v>0</v>
      </c>
      <c r="AV137" s="4" t="str">
        <f t="shared" si="15"/>
        <v/>
      </c>
      <c r="AW137" s="4" t="str">
        <f t="shared" si="16"/>
        <v xml:space="preserve"> </v>
      </c>
      <c r="AX137" s="5" t="str" cm="1">
        <f t="array" ref="AX137">IFERROR(SUMPRODUCT(LARGE($C137:$AQ137,{1,2,3,4})), "")</f>
        <v/>
      </c>
      <c r="AY137" s="4" t="str">
        <f t="shared" si="17"/>
        <v xml:space="preserve"> </v>
      </c>
      <c r="AZ137" s="5" t="str" cm="1">
        <f t="array" ref="AZ137">IFERROR(SUMPRODUCT(LARGE($C137:$AQ137,{1,2,3,4,5,6,7,8})), "")</f>
        <v/>
      </c>
    </row>
    <row r="138" spans="1:52" ht="15" customHeight="1" x14ac:dyDescent="0.2">
      <c r="A138" s="4"/>
      <c r="B138" s="6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21"/>
      <c r="AQ138" s="10"/>
      <c r="AR138" s="19"/>
      <c r="AS138" s="10">
        <f t="shared" si="13"/>
        <v>0</v>
      </c>
      <c r="AT138" s="5">
        <f t="shared" si="14"/>
        <v>0</v>
      </c>
      <c r="AU138" s="5" cm="1">
        <f t="array" ref="AU138">IF($AT138&lt;=6,SUM($C138:$AQ138),SUMPRODUCT(LARGE($C138:$AQ138,{1,2,3,4,5,6})))</f>
        <v>0</v>
      </c>
      <c r="AV138" s="4" t="str">
        <f t="shared" si="15"/>
        <v/>
      </c>
      <c r="AW138" s="4" t="str">
        <f t="shared" si="16"/>
        <v xml:space="preserve"> </v>
      </c>
      <c r="AX138" s="5" t="str" cm="1">
        <f t="array" ref="AX138">IFERROR(SUMPRODUCT(LARGE($C138:$AQ138,{1,2,3,4})), "")</f>
        <v/>
      </c>
      <c r="AY138" s="4" t="str">
        <f t="shared" si="17"/>
        <v xml:space="preserve"> </v>
      </c>
      <c r="AZ138" s="5" t="str" cm="1">
        <f t="array" ref="AZ138">IFERROR(SUMPRODUCT(LARGE($C138:$AQ138,{1,2,3,4,5,6,7,8})), "")</f>
        <v/>
      </c>
    </row>
    <row r="139" spans="1:52" ht="15" customHeight="1" x14ac:dyDescent="0.2">
      <c r="A139" s="4"/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21"/>
      <c r="AQ139" s="10"/>
      <c r="AR139" s="19"/>
      <c r="AS139" s="10">
        <f t="shared" si="13"/>
        <v>0</v>
      </c>
      <c r="AT139" s="5">
        <f t="shared" si="14"/>
        <v>0</v>
      </c>
      <c r="AU139" s="5" cm="1">
        <f t="array" ref="AU139">IF($AT139&lt;=6,SUM($C139:$AQ139),SUMPRODUCT(LARGE($C139:$AQ139,{1,2,3,4,5,6})))</f>
        <v>0</v>
      </c>
      <c r="AV139" s="4" t="str">
        <f t="shared" si="15"/>
        <v/>
      </c>
      <c r="AW139" s="4" t="str">
        <f t="shared" si="16"/>
        <v xml:space="preserve"> </v>
      </c>
      <c r="AX139" s="5" t="str" cm="1">
        <f t="array" ref="AX139">IFERROR(SUMPRODUCT(LARGE($C139:$AQ139,{1,2,3,4})), "")</f>
        <v/>
      </c>
      <c r="AY139" s="4" t="str">
        <f t="shared" si="17"/>
        <v xml:space="preserve"> </v>
      </c>
      <c r="AZ139" s="5" t="str" cm="1">
        <f t="array" ref="AZ139">IFERROR(SUMPRODUCT(LARGE($C139:$AQ139,{1,2,3,4,5,6,7,8})), "")</f>
        <v/>
      </c>
    </row>
    <row r="140" spans="1:52" ht="15" customHeight="1" x14ac:dyDescent="0.2">
      <c r="A140" s="4"/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21"/>
      <c r="AQ140" s="10"/>
      <c r="AR140" s="19"/>
      <c r="AS140" s="10">
        <f t="shared" si="13"/>
        <v>0</v>
      </c>
      <c r="AT140" s="5">
        <f t="shared" si="14"/>
        <v>0</v>
      </c>
      <c r="AU140" s="5" cm="1">
        <f t="array" ref="AU140">IF($AT140&lt;=6,SUM($C140:$AQ140),SUMPRODUCT(LARGE($C140:$AQ140,{1,2,3,4,5,6})))</f>
        <v>0</v>
      </c>
      <c r="AV140" s="4" t="str">
        <f t="shared" si="15"/>
        <v/>
      </c>
      <c r="AW140" s="4" t="str">
        <f t="shared" si="16"/>
        <v xml:space="preserve"> </v>
      </c>
      <c r="AX140" s="5" t="str" cm="1">
        <f t="array" ref="AX140">IFERROR(SUMPRODUCT(LARGE($C140:$AQ140,{1,2,3,4})), "")</f>
        <v/>
      </c>
      <c r="AY140" s="4" t="str">
        <f t="shared" si="17"/>
        <v xml:space="preserve"> </v>
      </c>
      <c r="AZ140" s="5" t="str" cm="1">
        <f t="array" ref="AZ140">IFERROR(SUMPRODUCT(LARGE($C140:$AQ140,{1,2,3,4,5,6,7,8})), "")</f>
        <v/>
      </c>
    </row>
    <row r="141" spans="1:52" ht="15" customHeight="1" x14ac:dyDescent="0.2">
      <c r="A141" s="4"/>
      <c r="B141" s="1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21"/>
      <c r="AQ141" s="10"/>
      <c r="AR141" s="19"/>
      <c r="AS141" s="10">
        <f t="shared" si="13"/>
        <v>0</v>
      </c>
      <c r="AT141" s="5">
        <f t="shared" si="14"/>
        <v>0</v>
      </c>
      <c r="AU141" s="5" cm="1">
        <f t="array" ref="AU141">IF($AT141&lt;=6,SUM($C141:$AQ141),SUMPRODUCT(LARGE($C141:$AQ141,{1,2,3,4,5,6})))</f>
        <v>0</v>
      </c>
      <c r="AV141" s="4" t="str">
        <f t="shared" si="15"/>
        <v/>
      </c>
      <c r="AW141" s="4" t="str">
        <f t="shared" si="16"/>
        <v xml:space="preserve"> </v>
      </c>
      <c r="AX141" s="5" t="str" cm="1">
        <f t="array" ref="AX141">IFERROR(SUMPRODUCT(LARGE($C141:$AQ141,{1,2,3,4})), "")</f>
        <v/>
      </c>
      <c r="AY141" s="4" t="str">
        <f t="shared" si="17"/>
        <v xml:space="preserve"> </v>
      </c>
      <c r="AZ141" s="5" t="str" cm="1">
        <f t="array" ref="AZ141">IFERROR(SUMPRODUCT(LARGE($C141:$AQ141,{1,2,3,4,5,6,7,8})), "")</f>
        <v/>
      </c>
    </row>
    <row r="142" spans="1:52" ht="15" customHeight="1" x14ac:dyDescent="0.2">
      <c r="A142" s="4"/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21"/>
      <c r="AQ142" s="10"/>
      <c r="AR142" s="19"/>
      <c r="AS142" s="10">
        <f t="shared" si="13"/>
        <v>0</v>
      </c>
      <c r="AT142" s="5">
        <f t="shared" si="14"/>
        <v>0</v>
      </c>
      <c r="AU142" s="5" cm="1">
        <f t="array" ref="AU142">IF($AT142&lt;=6,SUM($C142:$AQ142),SUMPRODUCT(LARGE($C142:$AQ142,{1,2,3,4,5,6})))</f>
        <v>0</v>
      </c>
      <c r="AV142" s="4" t="str">
        <f t="shared" si="15"/>
        <v/>
      </c>
      <c r="AW142" s="4" t="str">
        <f t="shared" si="16"/>
        <v xml:space="preserve"> </v>
      </c>
      <c r="AX142" s="5" t="str" cm="1">
        <f t="array" ref="AX142">IFERROR(SUMPRODUCT(LARGE($C142:$AQ142,{1,2,3,4})), "")</f>
        <v/>
      </c>
      <c r="AY142" s="4" t="str">
        <f t="shared" si="17"/>
        <v xml:space="preserve"> </v>
      </c>
      <c r="AZ142" s="5" t="str" cm="1">
        <f t="array" ref="AZ142">IFERROR(SUMPRODUCT(LARGE($C142:$AQ142,{1,2,3,4,5,6,7,8})), "")</f>
        <v/>
      </c>
    </row>
    <row r="143" spans="1:52" ht="15" customHeight="1" x14ac:dyDescent="0.2">
      <c r="A143" s="4"/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21"/>
      <c r="AQ143" s="10"/>
      <c r="AR143" s="19"/>
      <c r="AS143" s="10">
        <f t="shared" si="13"/>
        <v>0</v>
      </c>
      <c r="AT143" s="5">
        <f t="shared" si="14"/>
        <v>0</v>
      </c>
      <c r="AU143" s="5" cm="1">
        <f t="array" ref="AU143">IF($AT143&lt;=6,SUM($C143:$AQ143),SUMPRODUCT(LARGE($C143:$AQ143,{1,2,3,4,5,6})))</f>
        <v>0</v>
      </c>
      <c r="AV143" s="4" t="str">
        <f t="shared" si="15"/>
        <v/>
      </c>
      <c r="AW143" s="4" t="str">
        <f t="shared" si="16"/>
        <v xml:space="preserve"> </v>
      </c>
      <c r="AX143" s="5" t="str" cm="1">
        <f t="array" ref="AX143">IFERROR(SUMPRODUCT(LARGE($C143:$AQ143,{1,2,3,4})), "")</f>
        <v/>
      </c>
      <c r="AY143" s="4" t="str">
        <f t="shared" si="17"/>
        <v xml:space="preserve"> </v>
      </c>
      <c r="AZ143" s="5" t="str" cm="1">
        <f t="array" ref="AZ143">IFERROR(SUMPRODUCT(LARGE($C143:$AQ143,{1,2,3,4,5,6,7,8})), "")</f>
        <v/>
      </c>
    </row>
    <row r="144" spans="1:52" ht="15" customHeight="1" x14ac:dyDescent="0.2">
      <c r="A144" s="4"/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9"/>
      <c r="AS144" s="10">
        <f t="shared" si="13"/>
        <v>0</v>
      </c>
      <c r="AT144" s="5">
        <f t="shared" si="14"/>
        <v>0</v>
      </c>
      <c r="AU144" s="5" cm="1">
        <f t="array" ref="AU144">IF($AT144&lt;=6,SUM($C144:$AQ144),SUMPRODUCT(LARGE($C144:$AQ144,{1,2,3,4,5,6})))</f>
        <v>0</v>
      </c>
      <c r="AV144" s="4" t="str">
        <f t="shared" si="15"/>
        <v/>
      </c>
      <c r="AW144" s="4" t="str">
        <f t="shared" si="16"/>
        <v xml:space="preserve"> </v>
      </c>
      <c r="AX144" s="5" t="str" cm="1">
        <f t="array" ref="AX144">IFERROR(SUMPRODUCT(LARGE($C144:$AQ144,{1,2,3,4})), "")</f>
        <v/>
      </c>
      <c r="AY144" s="4" t="str">
        <f t="shared" si="17"/>
        <v xml:space="preserve"> </v>
      </c>
      <c r="AZ144" s="5" t="str" cm="1">
        <f t="array" ref="AZ144">IFERROR(SUMPRODUCT(LARGE($C144:$AQ144,{1,2,3,4,5,6,7,8})), "")</f>
        <v/>
      </c>
    </row>
    <row r="145" spans="1:52" ht="15" customHeight="1" x14ac:dyDescent="0.2">
      <c r="A145" s="4"/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21"/>
      <c r="AQ145" s="10"/>
      <c r="AR145" s="19"/>
      <c r="AS145" s="10">
        <f t="shared" si="13"/>
        <v>0</v>
      </c>
      <c r="AT145" s="5">
        <f t="shared" si="14"/>
        <v>0</v>
      </c>
      <c r="AU145" s="5" cm="1">
        <f t="array" ref="AU145">IF($AT145&lt;=6,SUM($C145:$AQ145),SUMPRODUCT(LARGE($C145:$AQ145,{1,2,3,4,5,6})))</f>
        <v>0</v>
      </c>
      <c r="AV145" s="4" t="str">
        <f t="shared" si="15"/>
        <v/>
      </c>
      <c r="AW145" s="4" t="str">
        <f t="shared" si="16"/>
        <v xml:space="preserve"> </v>
      </c>
      <c r="AX145" s="5" t="str" cm="1">
        <f t="array" ref="AX145">IFERROR(SUMPRODUCT(LARGE($C145:$AQ145,{1,2,3,4})), "")</f>
        <v/>
      </c>
      <c r="AY145" s="4" t="str">
        <f t="shared" si="17"/>
        <v xml:space="preserve"> </v>
      </c>
      <c r="AZ145" s="5" t="str" cm="1">
        <f t="array" ref="AZ145">IFERROR(SUMPRODUCT(LARGE($C145:$AQ145,{1,2,3,4,5,6,7,8})), "")</f>
        <v/>
      </c>
    </row>
    <row r="146" spans="1:52" ht="15" customHeight="1" x14ac:dyDescent="0.2">
      <c r="A146" s="4"/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21"/>
      <c r="AQ146" s="10"/>
      <c r="AR146" s="19"/>
      <c r="AS146" s="10">
        <f t="shared" si="13"/>
        <v>0</v>
      </c>
      <c r="AT146" s="5">
        <f t="shared" si="14"/>
        <v>0</v>
      </c>
      <c r="AU146" s="5" cm="1">
        <f t="array" ref="AU146">IF($AT146&lt;=6,SUM($C146:$AQ146),SUMPRODUCT(LARGE($C146:$AQ146,{1,2,3,4,5,6})))</f>
        <v>0</v>
      </c>
      <c r="AV146" s="4" t="str">
        <f t="shared" si="15"/>
        <v/>
      </c>
      <c r="AW146" s="4" t="str">
        <f t="shared" si="16"/>
        <v xml:space="preserve"> </v>
      </c>
      <c r="AX146" s="5" t="str" cm="1">
        <f t="array" ref="AX146">IFERROR(SUMPRODUCT(LARGE($C146:$AQ146,{1,2,3,4})), "")</f>
        <v/>
      </c>
      <c r="AY146" s="4" t="str">
        <f t="shared" si="17"/>
        <v xml:space="preserve"> </v>
      </c>
      <c r="AZ146" s="5" t="str" cm="1">
        <f t="array" ref="AZ146">IFERROR(SUMPRODUCT(LARGE($C146:$AQ146,{1,2,3,4,5,6,7,8})), "")</f>
        <v/>
      </c>
    </row>
    <row r="147" spans="1:52" ht="15" customHeight="1" x14ac:dyDescent="0.2">
      <c r="A147" s="4"/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21"/>
      <c r="AQ147" s="10"/>
      <c r="AR147" s="19"/>
      <c r="AS147" s="10">
        <f t="shared" si="13"/>
        <v>0</v>
      </c>
      <c r="AT147" s="5">
        <f t="shared" si="14"/>
        <v>0</v>
      </c>
      <c r="AU147" s="5" cm="1">
        <f t="array" ref="AU147">IF($AT147&lt;=6,SUM($C147:$AQ147),SUMPRODUCT(LARGE($C147:$AQ147,{1,2,3,4,5,6})))</f>
        <v>0</v>
      </c>
      <c r="AV147" s="4" t="str">
        <f t="shared" si="15"/>
        <v/>
      </c>
      <c r="AW147" s="4" t="str">
        <f t="shared" si="16"/>
        <v xml:space="preserve"> </v>
      </c>
      <c r="AX147" s="5" t="str" cm="1">
        <f t="array" ref="AX147">IFERROR(SUMPRODUCT(LARGE($C147:$AQ147,{1,2,3,4})), "")</f>
        <v/>
      </c>
      <c r="AY147" s="4" t="str">
        <f t="shared" si="17"/>
        <v xml:space="preserve"> </v>
      </c>
      <c r="AZ147" s="5" t="str" cm="1">
        <f t="array" ref="AZ147">IFERROR(SUMPRODUCT(LARGE($C147:$AQ147,{1,2,3,4,5,6,7,8})), "")</f>
        <v/>
      </c>
    </row>
    <row r="148" spans="1:52" ht="15" customHeight="1" x14ac:dyDescent="0.2">
      <c r="A148" s="4"/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21"/>
      <c r="AQ148" s="10"/>
      <c r="AR148" s="19"/>
      <c r="AS148" s="10">
        <f t="shared" si="13"/>
        <v>0</v>
      </c>
      <c r="AT148" s="5">
        <f t="shared" si="14"/>
        <v>0</v>
      </c>
      <c r="AU148" s="5" cm="1">
        <f t="array" ref="AU148">IF($AT148&lt;=6,SUM($C148:$AQ148),SUMPRODUCT(LARGE($C148:$AQ148,{1,2,3,4,5,6})))</f>
        <v>0</v>
      </c>
      <c r="AV148" s="4" t="str">
        <f t="shared" si="15"/>
        <v/>
      </c>
      <c r="AW148" s="4" t="str">
        <f t="shared" si="16"/>
        <v xml:space="preserve"> </v>
      </c>
      <c r="AX148" s="5" t="str" cm="1">
        <f t="array" ref="AX148">IFERROR(SUMPRODUCT(LARGE($C148:$AQ148,{1,2,3,4})), "")</f>
        <v/>
      </c>
      <c r="AY148" s="4" t="str">
        <f t="shared" si="17"/>
        <v xml:space="preserve"> </v>
      </c>
      <c r="AZ148" s="5" t="str" cm="1">
        <f t="array" ref="AZ148">IFERROR(SUMPRODUCT(LARGE($C148:$AQ148,{1,2,3,4,5,6,7,8})), "")</f>
        <v/>
      </c>
    </row>
    <row r="149" spans="1:52" ht="15" customHeight="1" x14ac:dyDescent="0.2">
      <c r="A149" s="4"/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21"/>
      <c r="AQ149" s="10"/>
      <c r="AR149" s="19"/>
      <c r="AS149" s="10">
        <f t="shared" si="13"/>
        <v>0</v>
      </c>
      <c r="AT149" s="5">
        <f t="shared" si="14"/>
        <v>0</v>
      </c>
      <c r="AU149" s="5" cm="1">
        <f t="array" ref="AU149">IF($AT149&lt;=6,SUM($C149:$AQ149),SUMPRODUCT(LARGE($C149:$AQ149,{1,2,3,4,5,6})))</f>
        <v>0</v>
      </c>
      <c r="AV149" s="4" t="str">
        <f t="shared" si="15"/>
        <v/>
      </c>
      <c r="AW149" s="4" t="str">
        <f t="shared" si="16"/>
        <v xml:space="preserve"> </v>
      </c>
      <c r="AX149" s="5" t="str" cm="1">
        <f t="array" ref="AX149">IFERROR(SUMPRODUCT(LARGE($C149:$AQ149,{1,2,3,4})), "")</f>
        <v/>
      </c>
      <c r="AY149" s="4" t="str">
        <f t="shared" si="17"/>
        <v xml:space="preserve"> </v>
      </c>
      <c r="AZ149" s="5" t="str" cm="1">
        <f t="array" ref="AZ149">IFERROR(SUMPRODUCT(LARGE($C149:$AQ149,{1,2,3,4,5,6,7,8})), "")</f>
        <v/>
      </c>
    </row>
    <row r="150" spans="1:52" ht="15" customHeight="1" x14ac:dyDescent="0.2">
      <c r="A150" s="4"/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21"/>
      <c r="AQ150" s="10"/>
      <c r="AR150" s="19"/>
      <c r="AS150" s="10">
        <f t="shared" si="13"/>
        <v>0</v>
      </c>
      <c r="AT150" s="5">
        <f t="shared" si="14"/>
        <v>0</v>
      </c>
      <c r="AU150" s="5" cm="1">
        <f t="array" ref="AU150">IF($AT150&lt;=6,SUM($C150:$AQ150),SUMPRODUCT(LARGE($C150:$AQ150,{1,2,3,4,5,6})))</f>
        <v>0</v>
      </c>
      <c r="AV150" s="4" t="str">
        <f t="shared" si="15"/>
        <v/>
      </c>
      <c r="AW150" s="4" t="str">
        <f t="shared" si="16"/>
        <v xml:space="preserve"> </v>
      </c>
      <c r="AX150" s="5" t="str" cm="1">
        <f t="array" ref="AX150">IFERROR(SUMPRODUCT(LARGE($C150:$AQ150,{1,2,3,4})), "")</f>
        <v/>
      </c>
      <c r="AY150" s="4" t="str">
        <f t="shared" si="17"/>
        <v xml:space="preserve"> </v>
      </c>
      <c r="AZ150" s="5" t="str" cm="1">
        <f t="array" ref="AZ150">IFERROR(SUMPRODUCT(LARGE($C150:$AQ150,{1,2,3,4,5,6,7,8})), "")</f>
        <v/>
      </c>
    </row>
    <row r="151" spans="1:52" ht="15" customHeight="1" x14ac:dyDescent="0.2">
      <c r="A151" s="4"/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21"/>
      <c r="AQ151" s="10"/>
      <c r="AR151" s="19"/>
      <c r="AS151" s="10">
        <f t="shared" si="13"/>
        <v>0</v>
      </c>
      <c r="AT151" s="5">
        <f t="shared" si="14"/>
        <v>0</v>
      </c>
      <c r="AU151" s="5" cm="1">
        <f t="array" ref="AU151">IF($AT151&lt;=6,SUM($C151:$AQ151),SUMPRODUCT(LARGE($C151:$AQ151,{1,2,3,4,5,6})))</f>
        <v>0</v>
      </c>
      <c r="AV151" s="4" t="str">
        <f t="shared" si="15"/>
        <v/>
      </c>
      <c r="AW151" s="4" t="str">
        <f t="shared" si="16"/>
        <v xml:space="preserve"> </v>
      </c>
      <c r="AX151" s="5" t="str" cm="1">
        <f t="array" ref="AX151">IFERROR(SUMPRODUCT(LARGE($C151:$AQ151,{1,2,3,4})), "")</f>
        <v/>
      </c>
      <c r="AY151" s="4" t="str">
        <f t="shared" si="17"/>
        <v xml:space="preserve"> </v>
      </c>
      <c r="AZ151" s="5" t="str" cm="1">
        <f t="array" ref="AZ151">IFERROR(SUMPRODUCT(LARGE($C151:$AQ151,{1,2,3,4,5,6,7,8})), "")</f>
        <v/>
      </c>
    </row>
    <row r="152" spans="1:52" ht="15" customHeight="1" x14ac:dyDescent="0.2">
      <c r="A152" s="4"/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21"/>
      <c r="AQ152" s="10"/>
      <c r="AR152" s="19"/>
      <c r="AS152" s="10">
        <f t="shared" si="13"/>
        <v>0</v>
      </c>
      <c r="AT152" s="5">
        <f t="shared" si="14"/>
        <v>0</v>
      </c>
      <c r="AU152" s="5" cm="1">
        <f t="array" ref="AU152">IF($AT152&lt;=6,SUM($C152:$AQ152),SUMPRODUCT(LARGE($C152:$AQ152,{1,2,3,4,5,6})))</f>
        <v>0</v>
      </c>
      <c r="AV152" s="4" t="str">
        <f t="shared" si="15"/>
        <v/>
      </c>
      <c r="AW152" s="4" t="str">
        <f t="shared" si="16"/>
        <v xml:space="preserve"> </v>
      </c>
      <c r="AX152" s="5" t="str" cm="1">
        <f t="array" ref="AX152">IFERROR(SUMPRODUCT(LARGE($C152:$AQ152,{1,2,3,4})), "")</f>
        <v/>
      </c>
      <c r="AY152" s="4" t="str">
        <f t="shared" si="17"/>
        <v xml:space="preserve"> </v>
      </c>
      <c r="AZ152" s="5" t="str" cm="1">
        <f t="array" ref="AZ152">IFERROR(SUMPRODUCT(LARGE($C152:$AQ152,{1,2,3,4,5,6,7,8})), "")</f>
        <v/>
      </c>
    </row>
    <row r="153" spans="1:52" ht="15" customHeight="1" x14ac:dyDescent="0.2">
      <c r="A153" s="4"/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21"/>
      <c r="AQ153" s="10"/>
      <c r="AR153" s="19"/>
      <c r="AS153" s="10">
        <f t="shared" si="13"/>
        <v>0</v>
      </c>
      <c r="AT153" s="5">
        <f t="shared" si="14"/>
        <v>0</v>
      </c>
      <c r="AU153" s="5" cm="1">
        <f t="array" ref="AU153">IF($AT153&lt;=6,SUM($C153:$AQ153),SUMPRODUCT(LARGE($C153:$AQ153,{1,2,3,4,5,6})))</f>
        <v>0</v>
      </c>
      <c r="AV153" s="4" t="str">
        <f t="shared" si="15"/>
        <v/>
      </c>
      <c r="AW153" s="4" t="str">
        <f t="shared" si="16"/>
        <v xml:space="preserve"> </v>
      </c>
      <c r="AX153" s="5" t="str" cm="1">
        <f t="array" ref="AX153">IFERROR(SUMPRODUCT(LARGE($C153:$AQ153,{1,2,3,4})), "")</f>
        <v/>
      </c>
      <c r="AY153" s="4" t="str">
        <f t="shared" si="17"/>
        <v xml:space="preserve"> </v>
      </c>
      <c r="AZ153" s="5" t="str" cm="1">
        <f t="array" ref="AZ153">IFERROR(SUMPRODUCT(LARGE($C153:$AQ153,{1,2,3,4,5,6,7,8})), "")</f>
        <v/>
      </c>
    </row>
    <row r="154" spans="1:52" ht="15" customHeight="1" x14ac:dyDescent="0.2">
      <c r="A154" s="4"/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21"/>
      <c r="AQ154" s="10"/>
      <c r="AR154" s="19"/>
      <c r="AS154" s="10">
        <f t="shared" si="13"/>
        <v>0</v>
      </c>
      <c r="AT154" s="5">
        <f t="shared" si="14"/>
        <v>0</v>
      </c>
      <c r="AU154" s="5" cm="1">
        <f t="array" ref="AU154">IF($AT154&lt;=6,SUM($C154:$AQ154),SUMPRODUCT(LARGE($C154:$AQ154,{1,2,3,4,5,6})))</f>
        <v>0</v>
      </c>
      <c r="AV154" s="4" t="str">
        <f t="shared" si="15"/>
        <v/>
      </c>
      <c r="AW154" s="4" t="str">
        <f t="shared" si="16"/>
        <v xml:space="preserve"> </v>
      </c>
      <c r="AX154" s="5" t="str" cm="1">
        <f t="array" ref="AX154">IFERROR(SUMPRODUCT(LARGE($C154:$AQ154,{1,2,3,4})), "")</f>
        <v/>
      </c>
      <c r="AY154" s="4" t="str">
        <f t="shared" si="17"/>
        <v xml:space="preserve"> </v>
      </c>
      <c r="AZ154" s="5" t="str" cm="1">
        <f t="array" ref="AZ154">IFERROR(SUMPRODUCT(LARGE($C154:$AQ154,{1,2,3,4,5,6,7,8})), "")</f>
        <v/>
      </c>
    </row>
    <row r="155" spans="1:52" ht="15" customHeight="1" x14ac:dyDescent="0.2">
      <c r="A155" s="4"/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21"/>
      <c r="AQ155" s="10"/>
      <c r="AR155" s="19"/>
      <c r="AS155" s="10">
        <f t="shared" si="13"/>
        <v>0</v>
      </c>
      <c r="AT155" s="5">
        <f t="shared" si="14"/>
        <v>0</v>
      </c>
      <c r="AU155" s="5" cm="1">
        <f t="array" ref="AU155">IF($AT155&lt;=6,SUM($C155:$AQ155),SUMPRODUCT(LARGE($C155:$AQ155,{1,2,3,4,5,6})))</f>
        <v>0</v>
      </c>
      <c r="AV155" s="4" t="str">
        <f t="shared" si="15"/>
        <v/>
      </c>
      <c r="AW155" s="4" t="str">
        <f t="shared" si="16"/>
        <v xml:space="preserve"> </v>
      </c>
      <c r="AX155" s="5" t="str" cm="1">
        <f t="array" ref="AX155">IFERROR(SUMPRODUCT(LARGE($C155:$AQ155,{1,2,3,4})), "")</f>
        <v/>
      </c>
      <c r="AY155" s="4" t="str">
        <f t="shared" si="17"/>
        <v xml:space="preserve"> </v>
      </c>
      <c r="AZ155" s="5" t="str" cm="1">
        <f t="array" ref="AZ155">IFERROR(SUMPRODUCT(LARGE($C155:$AQ155,{1,2,3,4,5,6,7,8})), "")</f>
        <v/>
      </c>
    </row>
    <row r="156" spans="1:52" ht="15" customHeight="1" x14ac:dyDescent="0.2">
      <c r="A156" s="4"/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21"/>
      <c r="AQ156" s="10"/>
      <c r="AR156" s="19"/>
      <c r="AS156" s="10">
        <f t="shared" si="13"/>
        <v>0</v>
      </c>
      <c r="AT156" s="5">
        <f t="shared" si="14"/>
        <v>0</v>
      </c>
      <c r="AU156" s="5" cm="1">
        <f t="array" ref="AU156">IF($AT156&lt;=6,SUM($C156:$AQ156),SUMPRODUCT(LARGE($C156:$AQ156,{1,2,3,4,5,6})))</f>
        <v>0</v>
      </c>
      <c r="AV156" s="4" t="str">
        <f t="shared" si="15"/>
        <v/>
      </c>
      <c r="AW156" s="4" t="str">
        <f t="shared" si="16"/>
        <v xml:space="preserve"> </v>
      </c>
      <c r="AX156" s="5" t="str" cm="1">
        <f t="array" ref="AX156">IFERROR(SUMPRODUCT(LARGE($C156:$AQ156,{1,2,3,4})), "")</f>
        <v/>
      </c>
      <c r="AY156" s="4" t="str">
        <f t="shared" si="17"/>
        <v xml:space="preserve"> </v>
      </c>
      <c r="AZ156" s="5" t="str" cm="1">
        <f t="array" ref="AZ156">IFERROR(SUMPRODUCT(LARGE($C156:$AQ156,{1,2,3,4,5,6,7,8})), "")</f>
        <v/>
      </c>
    </row>
    <row r="157" spans="1:52" ht="15" customHeight="1" x14ac:dyDescent="0.2">
      <c r="A157" s="4"/>
      <c r="B157" s="1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21"/>
      <c r="AQ157" s="10"/>
      <c r="AR157" s="19"/>
      <c r="AS157" s="10">
        <f t="shared" si="13"/>
        <v>0</v>
      </c>
      <c r="AT157" s="5">
        <f t="shared" si="14"/>
        <v>0</v>
      </c>
      <c r="AU157" s="5" cm="1">
        <f t="array" ref="AU157">IF($AT157&lt;=6,SUM($C157:$AQ157),SUMPRODUCT(LARGE($C157:$AQ157,{1,2,3,4,5,6})))</f>
        <v>0</v>
      </c>
      <c r="AV157" s="4" t="str">
        <f t="shared" si="15"/>
        <v/>
      </c>
      <c r="AW157" s="4" t="str">
        <f t="shared" si="16"/>
        <v xml:space="preserve"> </v>
      </c>
      <c r="AX157" s="5" t="str" cm="1">
        <f t="array" ref="AX157">IFERROR(SUMPRODUCT(LARGE($C157:$AQ157,{1,2,3,4})), "")</f>
        <v/>
      </c>
      <c r="AY157" s="4" t="str">
        <f t="shared" si="17"/>
        <v xml:space="preserve"> </v>
      </c>
      <c r="AZ157" s="5" t="str" cm="1">
        <f t="array" ref="AZ157">IFERROR(SUMPRODUCT(LARGE($C157:$AQ157,{1,2,3,4,5,6,7,8})), "")</f>
        <v/>
      </c>
    </row>
    <row r="158" spans="1:52" ht="15" customHeight="1" x14ac:dyDescent="0.2">
      <c r="A158" s="4"/>
      <c r="B158" s="1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21"/>
      <c r="AQ158" s="10"/>
      <c r="AR158" s="19"/>
      <c r="AS158" s="10">
        <f t="shared" si="13"/>
        <v>0</v>
      </c>
      <c r="AT158" s="5">
        <f t="shared" si="14"/>
        <v>0</v>
      </c>
      <c r="AU158" s="5" cm="1">
        <f t="array" ref="AU158">IF($AT158&lt;=6,SUM($C158:$AQ158),SUMPRODUCT(LARGE($C158:$AQ158,{1,2,3,4,5,6})))</f>
        <v>0</v>
      </c>
      <c r="AV158" s="4" t="str">
        <f t="shared" si="15"/>
        <v/>
      </c>
      <c r="AW158" s="4" t="str">
        <f t="shared" si="16"/>
        <v xml:space="preserve"> </v>
      </c>
      <c r="AX158" s="5" t="str" cm="1">
        <f t="array" ref="AX158">IFERROR(SUMPRODUCT(LARGE($C158:$AQ158,{1,2,3,4})), "")</f>
        <v/>
      </c>
      <c r="AY158" s="4" t="str">
        <f t="shared" si="17"/>
        <v xml:space="preserve"> </v>
      </c>
      <c r="AZ158" s="5" t="str" cm="1">
        <f t="array" ref="AZ158">IFERROR(SUMPRODUCT(LARGE($C158:$AQ158,{1,2,3,4,5,6,7,8})), "")</f>
        <v/>
      </c>
    </row>
    <row r="159" spans="1:52" ht="15" customHeight="1" x14ac:dyDescent="0.2">
      <c r="A159" s="4"/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21"/>
      <c r="AQ159" s="10"/>
      <c r="AR159" s="19"/>
      <c r="AS159" s="10">
        <f t="shared" si="13"/>
        <v>0</v>
      </c>
      <c r="AT159" s="5">
        <f t="shared" si="14"/>
        <v>0</v>
      </c>
      <c r="AU159" s="5" cm="1">
        <f t="array" ref="AU159">IF($AT159&lt;=6,SUM($C159:$AQ159),SUMPRODUCT(LARGE($C159:$AQ159,{1,2,3,4,5,6})))</f>
        <v>0</v>
      </c>
      <c r="AV159" s="4" t="str">
        <f t="shared" si="15"/>
        <v/>
      </c>
      <c r="AW159" s="4" t="str">
        <f t="shared" si="16"/>
        <v xml:space="preserve"> </v>
      </c>
      <c r="AX159" s="5" t="str" cm="1">
        <f t="array" ref="AX159">IFERROR(SUMPRODUCT(LARGE($C159:$AQ159,{1,2,3,4})), "")</f>
        <v/>
      </c>
      <c r="AY159" s="4" t="str">
        <f t="shared" si="17"/>
        <v xml:space="preserve"> </v>
      </c>
      <c r="AZ159" s="5" t="str" cm="1">
        <f t="array" ref="AZ159">IFERROR(SUMPRODUCT(LARGE($C159:$AQ159,{1,2,3,4,5,6,7,8})), "")</f>
        <v/>
      </c>
    </row>
    <row r="160" spans="1:52" ht="15" customHeight="1" x14ac:dyDescent="0.2">
      <c r="A160" s="4"/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21"/>
      <c r="AQ160" s="10"/>
      <c r="AR160" s="19"/>
      <c r="AS160" s="10">
        <f t="shared" si="13"/>
        <v>0</v>
      </c>
      <c r="AT160" s="5">
        <f t="shared" si="14"/>
        <v>0</v>
      </c>
      <c r="AU160" s="5" cm="1">
        <f t="array" ref="AU160">IF($AT160&lt;=6,SUM($C160:$AQ160),SUMPRODUCT(LARGE($C160:$AQ160,{1,2,3,4,5,6})))</f>
        <v>0</v>
      </c>
      <c r="AV160" s="4" t="str">
        <f t="shared" si="15"/>
        <v/>
      </c>
      <c r="AW160" s="4" t="str">
        <f t="shared" si="16"/>
        <v xml:space="preserve"> </v>
      </c>
      <c r="AX160" s="5" t="str" cm="1">
        <f t="array" ref="AX160">IFERROR(SUMPRODUCT(LARGE($C160:$AQ160,{1,2,3,4})), "")</f>
        <v/>
      </c>
      <c r="AY160" s="4" t="str">
        <f t="shared" si="17"/>
        <v xml:space="preserve"> </v>
      </c>
      <c r="AZ160" s="5" t="str" cm="1">
        <f t="array" ref="AZ160">IFERROR(SUMPRODUCT(LARGE($C160:$AQ160,{1,2,3,4,5,6,7,8})), "")</f>
        <v/>
      </c>
    </row>
    <row r="161" spans="1:52" ht="15" customHeight="1" x14ac:dyDescent="0.2">
      <c r="A161" s="4"/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21"/>
      <c r="AQ161" s="10"/>
      <c r="AR161" s="19"/>
      <c r="AS161" s="10">
        <f t="shared" si="13"/>
        <v>0</v>
      </c>
      <c r="AT161" s="5">
        <f t="shared" si="14"/>
        <v>0</v>
      </c>
      <c r="AU161" s="5" cm="1">
        <f t="array" ref="AU161">IF($AT161&lt;=6,SUM($C161:$AQ161),SUMPRODUCT(LARGE($C161:$AQ161,{1,2,3,4,5,6})))</f>
        <v>0</v>
      </c>
      <c r="AV161" s="4" t="str">
        <f t="shared" si="15"/>
        <v/>
      </c>
      <c r="AW161" s="4" t="str">
        <f t="shared" si="16"/>
        <v xml:space="preserve"> </v>
      </c>
      <c r="AX161" s="5" t="str" cm="1">
        <f t="array" ref="AX161">IFERROR(SUMPRODUCT(LARGE($C161:$AQ161,{1,2,3,4})), "")</f>
        <v/>
      </c>
      <c r="AY161" s="4" t="str">
        <f t="shared" si="17"/>
        <v xml:space="preserve"> </v>
      </c>
      <c r="AZ161" s="5" t="str" cm="1">
        <f t="array" ref="AZ161">IFERROR(SUMPRODUCT(LARGE($C161:$AQ161,{1,2,3,4,5,6,7,8})), "")</f>
        <v/>
      </c>
    </row>
    <row r="162" spans="1:52" ht="15" customHeight="1" x14ac:dyDescent="0.2">
      <c r="A162" s="4"/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21"/>
      <c r="AQ162" s="10"/>
      <c r="AR162" s="19"/>
      <c r="AS162" s="10">
        <f t="shared" si="13"/>
        <v>0</v>
      </c>
      <c r="AT162" s="5">
        <f t="shared" si="14"/>
        <v>0</v>
      </c>
      <c r="AU162" s="5" cm="1">
        <f t="array" ref="AU162">IF($AT162&lt;=6,SUM($C162:$AQ162),SUMPRODUCT(LARGE($C162:$AQ162,{1,2,3,4,5,6})))</f>
        <v>0</v>
      </c>
      <c r="AV162" s="4" t="str">
        <f t="shared" si="15"/>
        <v/>
      </c>
      <c r="AW162" s="4" t="str">
        <f t="shared" si="16"/>
        <v xml:space="preserve"> </v>
      </c>
      <c r="AX162" s="5" t="str" cm="1">
        <f t="array" ref="AX162">IFERROR(SUMPRODUCT(LARGE($C162:$AQ162,{1,2,3,4})), "")</f>
        <v/>
      </c>
      <c r="AY162" s="4" t="str">
        <f t="shared" si="17"/>
        <v xml:space="preserve"> </v>
      </c>
      <c r="AZ162" s="5" t="str" cm="1">
        <f t="array" ref="AZ162">IFERROR(SUMPRODUCT(LARGE($C162:$AQ162,{1,2,3,4,5,6,7,8})), "")</f>
        <v/>
      </c>
    </row>
    <row r="163" spans="1:52" ht="15" customHeight="1" x14ac:dyDescent="0.2">
      <c r="A163" s="4"/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21"/>
      <c r="AQ163" s="10"/>
      <c r="AR163" s="19"/>
      <c r="AS163" s="10">
        <f t="shared" si="13"/>
        <v>0</v>
      </c>
      <c r="AT163" s="5">
        <f t="shared" si="14"/>
        <v>0</v>
      </c>
      <c r="AU163" s="5" cm="1">
        <f t="array" ref="AU163">IF($AT163&lt;=6,SUM($C163:$AQ163),SUMPRODUCT(LARGE($C163:$AQ163,{1,2,3,4,5,6})))</f>
        <v>0</v>
      </c>
      <c r="AV163" s="4" t="str">
        <f t="shared" si="15"/>
        <v/>
      </c>
      <c r="AW163" s="4" t="str">
        <f t="shared" si="16"/>
        <v xml:space="preserve"> </v>
      </c>
      <c r="AX163" s="5" t="str" cm="1">
        <f t="array" ref="AX163">IFERROR(SUMPRODUCT(LARGE($C163:$AQ163,{1,2,3,4})), "")</f>
        <v/>
      </c>
      <c r="AY163" s="4" t="str">
        <f t="shared" si="17"/>
        <v xml:space="preserve"> </v>
      </c>
      <c r="AZ163" s="5" t="str" cm="1">
        <f t="array" ref="AZ163">IFERROR(SUMPRODUCT(LARGE($C163:$AQ163,{1,2,3,4,5,6,7,8})), "")</f>
        <v/>
      </c>
    </row>
    <row r="164" spans="1:52" ht="15" customHeight="1" x14ac:dyDescent="0.2">
      <c r="A164" s="4"/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21"/>
      <c r="AQ164" s="10"/>
      <c r="AR164" s="19"/>
      <c r="AS164" s="10">
        <f t="shared" si="13"/>
        <v>0</v>
      </c>
      <c r="AT164" s="5">
        <f t="shared" si="14"/>
        <v>0</v>
      </c>
      <c r="AU164" s="5" cm="1">
        <f t="array" ref="AU164">IF($AT164&lt;=6,SUM($C164:$AQ164),SUMPRODUCT(LARGE($C164:$AQ164,{1,2,3,4,5,6})))</f>
        <v>0</v>
      </c>
      <c r="AV164" s="4" t="str">
        <f t="shared" si="15"/>
        <v/>
      </c>
      <c r="AW164" s="4" t="str">
        <f t="shared" si="16"/>
        <v xml:space="preserve"> </v>
      </c>
      <c r="AX164" s="5" t="str" cm="1">
        <f t="array" ref="AX164">IFERROR(SUMPRODUCT(LARGE($C164:$AQ164,{1,2,3,4})), "")</f>
        <v/>
      </c>
      <c r="AY164" s="4" t="str">
        <f t="shared" si="17"/>
        <v xml:space="preserve"> </v>
      </c>
      <c r="AZ164" s="5" t="str" cm="1">
        <f t="array" ref="AZ164">IFERROR(SUMPRODUCT(LARGE($C164:$AQ164,{1,2,3,4,5,6,7,8})), "")</f>
        <v/>
      </c>
    </row>
    <row r="165" spans="1:52" ht="15" customHeight="1" x14ac:dyDescent="0.2">
      <c r="A165" s="4"/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21"/>
      <c r="AQ165" s="10"/>
      <c r="AR165" s="19"/>
      <c r="AS165" s="10">
        <f t="shared" si="13"/>
        <v>0</v>
      </c>
      <c r="AT165" s="5">
        <f t="shared" si="14"/>
        <v>0</v>
      </c>
      <c r="AU165" s="5" cm="1">
        <f t="array" ref="AU165">IF($AT165&lt;=6,SUM($C165:$AQ165),SUMPRODUCT(LARGE($C165:$AQ165,{1,2,3,4,5,6})))</f>
        <v>0</v>
      </c>
      <c r="AV165" s="4" t="str">
        <f t="shared" si="15"/>
        <v/>
      </c>
      <c r="AW165" s="4" t="str">
        <f t="shared" si="16"/>
        <v xml:space="preserve"> </v>
      </c>
      <c r="AX165" s="5" t="str" cm="1">
        <f t="array" ref="AX165">IFERROR(SUMPRODUCT(LARGE($C165:$AQ165,{1,2,3,4})), "")</f>
        <v/>
      </c>
      <c r="AY165" s="4" t="str">
        <f t="shared" si="17"/>
        <v xml:space="preserve"> </v>
      </c>
      <c r="AZ165" s="5" t="str" cm="1">
        <f t="array" ref="AZ165">IFERROR(SUMPRODUCT(LARGE($C165:$AQ165,{1,2,3,4,5,6,7,8})), "")</f>
        <v/>
      </c>
    </row>
    <row r="166" spans="1:52" ht="15" customHeight="1" x14ac:dyDescent="0.2">
      <c r="A166" s="4"/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21"/>
      <c r="AQ166" s="10"/>
      <c r="AR166" s="19"/>
      <c r="AS166" s="10">
        <f t="shared" si="13"/>
        <v>0</v>
      </c>
      <c r="AT166" s="5">
        <f t="shared" si="14"/>
        <v>0</v>
      </c>
      <c r="AU166" s="5" cm="1">
        <f t="array" ref="AU166">IF($AT166&lt;=6,SUM($C166:$AQ166),SUMPRODUCT(LARGE($C166:$AQ166,{1,2,3,4,5,6})))</f>
        <v>0</v>
      </c>
      <c r="AV166" s="4" t="str">
        <f t="shared" si="15"/>
        <v/>
      </c>
      <c r="AW166" s="4" t="str">
        <f t="shared" si="16"/>
        <v xml:space="preserve"> </v>
      </c>
      <c r="AX166" s="5" t="str" cm="1">
        <f t="array" ref="AX166">IFERROR(SUMPRODUCT(LARGE($C166:$AQ166,{1,2,3,4})), "")</f>
        <v/>
      </c>
      <c r="AY166" s="4" t="str">
        <f t="shared" si="17"/>
        <v xml:space="preserve"> </v>
      </c>
      <c r="AZ166" s="5" t="str" cm="1">
        <f t="array" ref="AZ166">IFERROR(SUMPRODUCT(LARGE($C166:$AQ166,{1,2,3,4,5,6,7,8})), "")</f>
        <v/>
      </c>
    </row>
    <row r="167" spans="1:52" ht="15" customHeight="1" x14ac:dyDescent="0.2">
      <c r="A167" s="4"/>
      <c r="B167" s="1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21"/>
      <c r="AQ167" s="10"/>
      <c r="AR167" s="19"/>
      <c r="AS167" s="10">
        <f t="shared" si="13"/>
        <v>0</v>
      </c>
      <c r="AT167" s="5">
        <f t="shared" si="14"/>
        <v>0</v>
      </c>
      <c r="AU167" s="5" cm="1">
        <f t="array" ref="AU167">IF($AT167&lt;=6,SUM($C167:$AQ167),SUMPRODUCT(LARGE($C167:$AQ167,{1,2,3,4,5,6})))</f>
        <v>0</v>
      </c>
      <c r="AV167" s="4" t="str">
        <f t="shared" si="15"/>
        <v/>
      </c>
      <c r="AW167" s="4" t="str">
        <f t="shared" si="16"/>
        <v xml:space="preserve"> </v>
      </c>
      <c r="AX167" s="5" t="str" cm="1">
        <f t="array" ref="AX167">IFERROR(SUMPRODUCT(LARGE($C167:$AQ167,{1,2,3,4})), "")</f>
        <v/>
      </c>
      <c r="AY167" s="4" t="str">
        <f t="shared" si="17"/>
        <v xml:space="preserve"> </v>
      </c>
      <c r="AZ167" s="5" t="str" cm="1">
        <f t="array" ref="AZ167">IFERROR(SUMPRODUCT(LARGE($C167:$AQ167,{1,2,3,4,5,6,7,8})), "")</f>
        <v/>
      </c>
    </row>
    <row r="168" spans="1:52" ht="15" customHeight="1" x14ac:dyDescent="0.2">
      <c r="A168" s="4"/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21"/>
      <c r="AQ168" s="10"/>
      <c r="AR168" s="19"/>
      <c r="AS168" s="10">
        <f t="shared" si="13"/>
        <v>0</v>
      </c>
      <c r="AT168" s="5">
        <f t="shared" si="14"/>
        <v>0</v>
      </c>
      <c r="AU168" s="5" cm="1">
        <f t="array" ref="AU168">IF($AT168&lt;=6,SUM($C168:$AQ168),SUMPRODUCT(LARGE($C168:$AQ168,{1,2,3,4,5,6})))</f>
        <v>0</v>
      </c>
      <c r="AV168" s="4" t="str">
        <f t="shared" si="15"/>
        <v/>
      </c>
      <c r="AW168" s="4" t="str">
        <f t="shared" si="16"/>
        <v xml:space="preserve"> </v>
      </c>
      <c r="AX168" s="5" t="str" cm="1">
        <f t="array" ref="AX168">IFERROR(SUMPRODUCT(LARGE($C168:$AQ168,{1,2,3,4})), "")</f>
        <v/>
      </c>
      <c r="AY168" s="4" t="str">
        <f t="shared" si="17"/>
        <v xml:space="preserve"> </v>
      </c>
      <c r="AZ168" s="5" t="str" cm="1">
        <f t="array" ref="AZ168">IFERROR(SUMPRODUCT(LARGE($C168:$AQ168,{1,2,3,4,5,6,7,8})), "")</f>
        <v/>
      </c>
    </row>
    <row r="169" spans="1:52" ht="15" customHeight="1" x14ac:dyDescent="0.2">
      <c r="A169" s="4"/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21"/>
      <c r="AQ169" s="10"/>
      <c r="AR169" s="19"/>
      <c r="AS169" s="10">
        <f t="shared" si="13"/>
        <v>0</v>
      </c>
      <c r="AT169" s="5">
        <f t="shared" si="14"/>
        <v>0</v>
      </c>
      <c r="AU169" s="5" cm="1">
        <f t="array" ref="AU169">IF($AT169&lt;=6,SUM($C169:$AQ169),SUMPRODUCT(LARGE($C169:$AQ169,{1,2,3,4,5,6})))</f>
        <v>0</v>
      </c>
      <c r="AV169" s="4" t="str">
        <f t="shared" si="15"/>
        <v/>
      </c>
      <c r="AW169" s="4" t="str">
        <f t="shared" si="16"/>
        <v xml:space="preserve"> </v>
      </c>
      <c r="AX169" s="5" t="str" cm="1">
        <f t="array" ref="AX169">IFERROR(SUMPRODUCT(LARGE($C169:$AQ169,{1,2,3,4})), "")</f>
        <v/>
      </c>
      <c r="AY169" s="4" t="str">
        <f t="shared" si="17"/>
        <v xml:space="preserve"> </v>
      </c>
      <c r="AZ169" s="5" t="str" cm="1">
        <f t="array" ref="AZ169">IFERROR(SUMPRODUCT(LARGE($C169:$AQ169,{1,2,3,4,5,6,7,8})), "")</f>
        <v/>
      </c>
    </row>
    <row r="170" spans="1:52" ht="15" customHeight="1" x14ac:dyDescent="0.2">
      <c r="A170" s="4"/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21"/>
      <c r="AQ170" s="10"/>
      <c r="AR170" s="19"/>
      <c r="AS170" s="10">
        <f t="shared" si="13"/>
        <v>0</v>
      </c>
      <c r="AT170" s="5">
        <f t="shared" si="14"/>
        <v>0</v>
      </c>
      <c r="AU170" s="5" cm="1">
        <f t="array" ref="AU170">IF($AT170&lt;=6,SUM($C170:$AQ170),SUMPRODUCT(LARGE($C170:$AQ170,{1,2,3,4,5,6})))</f>
        <v>0</v>
      </c>
      <c r="AV170" s="4" t="str">
        <f t="shared" si="15"/>
        <v/>
      </c>
      <c r="AW170" s="4" t="str">
        <f t="shared" si="16"/>
        <v xml:space="preserve"> </v>
      </c>
      <c r="AX170" s="5" t="str" cm="1">
        <f t="array" ref="AX170">IFERROR(SUMPRODUCT(LARGE($C170:$AQ170,{1,2,3,4})), "")</f>
        <v/>
      </c>
      <c r="AY170" s="4" t="str">
        <f t="shared" si="17"/>
        <v xml:space="preserve"> </v>
      </c>
      <c r="AZ170" s="5" t="str" cm="1">
        <f t="array" ref="AZ170">IFERROR(SUMPRODUCT(LARGE($C170:$AQ170,{1,2,3,4,5,6,7,8})), "")</f>
        <v/>
      </c>
    </row>
    <row r="171" spans="1:52" ht="15" customHeight="1" x14ac:dyDescent="0.2">
      <c r="A171" s="4"/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21"/>
      <c r="AQ171" s="10"/>
      <c r="AR171" s="19"/>
      <c r="AS171" s="10">
        <f t="shared" si="13"/>
        <v>0</v>
      </c>
      <c r="AT171" s="5">
        <f t="shared" si="14"/>
        <v>0</v>
      </c>
      <c r="AU171" s="5" cm="1">
        <f t="array" ref="AU171">IF($AT171&lt;=6,SUM($C171:$AQ171),SUMPRODUCT(LARGE($C171:$AQ171,{1,2,3,4,5,6})))</f>
        <v>0</v>
      </c>
      <c r="AV171" s="4" t="str">
        <f t="shared" si="15"/>
        <v/>
      </c>
      <c r="AW171" s="4" t="str">
        <f t="shared" si="16"/>
        <v xml:space="preserve"> </v>
      </c>
      <c r="AX171" s="5" t="str" cm="1">
        <f t="array" ref="AX171">IFERROR(SUMPRODUCT(LARGE($C171:$AQ171,{1,2,3,4})), "")</f>
        <v/>
      </c>
      <c r="AY171" s="4" t="str">
        <f t="shared" si="17"/>
        <v xml:space="preserve"> </v>
      </c>
      <c r="AZ171" s="5" t="str" cm="1">
        <f t="array" ref="AZ171">IFERROR(SUMPRODUCT(LARGE($C171:$AQ171,{1,2,3,4,5,6,7,8})), "")</f>
        <v/>
      </c>
    </row>
    <row r="172" spans="1:52" ht="15" customHeight="1" x14ac:dyDescent="0.2">
      <c r="A172" s="4"/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21"/>
      <c r="AQ172" s="10"/>
      <c r="AR172" s="19"/>
      <c r="AS172" s="10">
        <f t="shared" si="13"/>
        <v>0</v>
      </c>
      <c r="AT172" s="5">
        <f t="shared" si="14"/>
        <v>0</v>
      </c>
      <c r="AU172" s="5" cm="1">
        <f t="array" ref="AU172">IF($AT172&lt;=6,SUM($C172:$AQ172),SUMPRODUCT(LARGE($C172:$AQ172,{1,2,3,4,5,6})))</f>
        <v>0</v>
      </c>
      <c r="AV172" s="4" t="str">
        <f t="shared" si="15"/>
        <v/>
      </c>
      <c r="AW172" s="4" t="str">
        <f t="shared" si="16"/>
        <v xml:space="preserve"> </v>
      </c>
      <c r="AX172" s="5" t="str" cm="1">
        <f t="array" ref="AX172">IFERROR(SUMPRODUCT(LARGE($C172:$AQ172,{1,2,3,4})), "")</f>
        <v/>
      </c>
      <c r="AY172" s="4" t="str">
        <f t="shared" si="17"/>
        <v xml:space="preserve"> </v>
      </c>
      <c r="AZ172" s="5" t="str" cm="1">
        <f t="array" ref="AZ172">IFERROR(SUMPRODUCT(LARGE($C172:$AQ172,{1,2,3,4,5,6,7,8})), "")</f>
        <v/>
      </c>
    </row>
    <row r="173" spans="1:52" ht="15" customHeight="1" x14ac:dyDescent="0.2">
      <c r="A173" s="4"/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21"/>
      <c r="AQ173" s="10"/>
      <c r="AR173" s="19"/>
      <c r="AS173" s="10">
        <f t="shared" si="13"/>
        <v>0</v>
      </c>
      <c r="AT173" s="5">
        <f t="shared" si="14"/>
        <v>0</v>
      </c>
      <c r="AU173" s="5" cm="1">
        <f t="array" ref="AU173">IF($AT173&lt;=6,SUM($C173:$AQ173),SUMPRODUCT(LARGE($C173:$AQ173,{1,2,3,4,5,6})))</f>
        <v>0</v>
      </c>
      <c r="AV173" s="4" t="str">
        <f t="shared" si="15"/>
        <v/>
      </c>
      <c r="AW173" s="4" t="str">
        <f t="shared" si="16"/>
        <v xml:space="preserve"> </v>
      </c>
      <c r="AX173" s="5" t="str" cm="1">
        <f t="array" ref="AX173">IFERROR(SUMPRODUCT(LARGE($C173:$AQ173,{1,2,3,4})), "")</f>
        <v/>
      </c>
      <c r="AY173" s="4" t="str">
        <f t="shared" si="17"/>
        <v xml:space="preserve"> </v>
      </c>
      <c r="AZ173" s="5" t="str" cm="1">
        <f t="array" ref="AZ173">IFERROR(SUMPRODUCT(LARGE($C173:$AQ173,{1,2,3,4,5,6,7,8})), "")</f>
        <v/>
      </c>
    </row>
    <row r="174" spans="1:52" ht="15" customHeight="1" x14ac:dyDescent="0.2">
      <c r="A174" s="4"/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21"/>
      <c r="AQ174" s="10"/>
      <c r="AR174" s="19"/>
      <c r="AS174" s="10">
        <f t="shared" si="13"/>
        <v>0</v>
      </c>
      <c r="AT174" s="5">
        <f t="shared" si="14"/>
        <v>0</v>
      </c>
      <c r="AU174" s="5" cm="1">
        <f t="array" ref="AU174">IF($AT174&lt;=6,SUM($C174:$AQ174),SUMPRODUCT(LARGE($C174:$AQ174,{1,2,3,4,5,6})))</f>
        <v>0</v>
      </c>
      <c r="AV174" s="4" t="str">
        <f t="shared" si="15"/>
        <v/>
      </c>
      <c r="AW174" s="4" t="str">
        <f t="shared" si="16"/>
        <v xml:space="preserve"> </v>
      </c>
      <c r="AX174" s="5" t="str" cm="1">
        <f t="array" ref="AX174">IFERROR(SUMPRODUCT(LARGE($C174:$AQ174,{1,2,3,4})), "")</f>
        <v/>
      </c>
      <c r="AY174" s="4" t="str">
        <f t="shared" si="17"/>
        <v xml:space="preserve"> </v>
      </c>
      <c r="AZ174" s="5" t="str" cm="1">
        <f t="array" ref="AZ174">IFERROR(SUMPRODUCT(LARGE($C174:$AQ174,{1,2,3,4,5,6,7,8})), "")</f>
        <v/>
      </c>
    </row>
    <row r="175" spans="1:52" ht="15" customHeight="1" x14ac:dyDescent="0.2">
      <c r="A175" s="4"/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21"/>
      <c r="AQ175" s="10"/>
      <c r="AR175" s="19"/>
      <c r="AS175" s="10">
        <f t="shared" si="13"/>
        <v>0</v>
      </c>
      <c r="AT175" s="5">
        <f t="shared" si="14"/>
        <v>0</v>
      </c>
      <c r="AU175" s="5" cm="1">
        <f t="array" ref="AU175">IF($AT175&lt;=6,SUM($C175:$AQ175),SUMPRODUCT(LARGE($C175:$AQ175,{1,2,3,4,5,6})))</f>
        <v>0</v>
      </c>
      <c r="AV175" s="4" t="str">
        <f t="shared" si="15"/>
        <v/>
      </c>
      <c r="AW175" s="4" t="str">
        <f t="shared" si="16"/>
        <v xml:space="preserve"> </v>
      </c>
      <c r="AX175" s="5" t="str" cm="1">
        <f t="array" ref="AX175">IFERROR(SUMPRODUCT(LARGE($C175:$AQ175,{1,2,3,4})), "")</f>
        <v/>
      </c>
      <c r="AY175" s="4" t="str">
        <f t="shared" si="17"/>
        <v xml:space="preserve"> </v>
      </c>
      <c r="AZ175" s="5" t="str" cm="1">
        <f t="array" ref="AZ175">IFERROR(SUMPRODUCT(LARGE($C175:$AQ175,{1,2,3,4,5,6,7,8})), "")</f>
        <v/>
      </c>
    </row>
    <row r="176" spans="1:52" ht="15" customHeight="1" x14ac:dyDescent="0.2">
      <c r="A176" s="4"/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21"/>
      <c r="AQ176" s="10"/>
      <c r="AR176" s="19"/>
      <c r="AS176" s="10">
        <f t="shared" si="13"/>
        <v>0</v>
      </c>
      <c r="AT176" s="5">
        <f t="shared" si="14"/>
        <v>0</v>
      </c>
      <c r="AU176" s="5" cm="1">
        <f t="array" ref="AU176">IF($AT176&lt;=6,SUM($C176:$AQ176),SUMPRODUCT(LARGE($C176:$AQ176,{1,2,3,4,5,6})))</f>
        <v>0</v>
      </c>
      <c r="AV176" s="4" t="str">
        <f t="shared" si="15"/>
        <v/>
      </c>
      <c r="AW176" s="4" t="str">
        <f t="shared" si="16"/>
        <v xml:space="preserve"> </v>
      </c>
      <c r="AX176" s="5" t="str" cm="1">
        <f t="array" ref="AX176">IFERROR(SUMPRODUCT(LARGE($C176:$AQ176,{1,2,3,4})), "")</f>
        <v/>
      </c>
      <c r="AY176" s="4" t="str">
        <f t="shared" si="17"/>
        <v xml:space="preserve"> </v>
      </c>
      <c r="AZ176" s="5" t="str" cm="1">
        <f t="array" ref="AZ176">IFERROR(SUMPRODUCT(LARGE($C176:$AQ176,{1,2,3,4,5,6,7,8})), "")</f>
        <v/>
      </c>
    </row>
    <row r="177" spans="1:52" ht="15" customHeight="1" x14ac:dyDescent="0.2">
      <c r="A177" s="4"/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21"/>
      <c r="AQ177" s="10"/>
      <c r="AR177" s="19"/>
      <c r="AS177" s="10">
        <f t="shared" si="13"/>
        <v>0</v>
      </c>
      <c r="AT177" s="5">
        <f t="shared" si="14"/>
        <v>0</v>
      </c>
      <c r="AU177" s="5" cm="1">
        <f t="array" ref="AU177">IF($AT177&lt;=6,SUM($C177:$AQ177),SUMPRODUCT(LARGE($C177:$AQ177,{1,2,3,4,5,6})))</f>
        <v>0</v>
      </c>
      <c r="AV177" s="4" t="str">
        <f t="shared" si="15"/>
        <v/>
      </c>
      <c r="AW177" s="4" t="str">
        <f t="shared" si="16"/>
        <v xml:space="preserve"> </v>
      </c>
      <c r="AX177" s="5" t="str" cm="1">
        <f t="array" ref="AX177">IFERROR(SUMPRODUCT(LARGE($C177:$AQ177,{1,2,3,4})), "")</f>
        <v/>
      </c>
      <c r="AY177" s="4" t="str">
        <f t="shared" si="17"/>
        <v xml:space="preserve"> </v>
      </c>
      <c r="AZ177" s="5" t="str" cm="1">
        <f t="array" ref="AZ177">IFERROR(SUMPRODUCT(LARGE($C177:$AQ177,{1,2,3,4,5,6,7,8})), "")</f>
        <v/>
      </c>
    </row>
    <row r="178" spans="1:52" ht="15" customHeight="1" x14ac:dyDescent="0.2">
      <c r="A178" s="4"/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21"/>
      <c r="AQ178" s="10"/>
      <c r="AR178" s="19"/>
      <c r="AS178" s="10">
        <f t="shared" si="13"/>
        <v>0</v>
      </c>
      <c r="AT178" s="5">
        <f t="shared" si="14"/>
        <v>0</v>
      </c>
      <c r="AU178" s="5" cm="1">
        <f t="array" ref="AU178">IF($AT178&lt;=6,SUM($C178:$AQ178),SUMPRODUCT(LARGE($C178:$AQ178,{1,2,3,4,5,6})))</f>
        <v>0</v>
      </c>
      <c r="AV178" s="4" t="str">
        <f t="shared" si="15"/>
        <v/>
      </c>
      <c r="AW178" s="4" t="str">
        <f t="shared" si="16"/>
        <v xml:space="preserve"> </v>
      </c>
      <c r="AX178" s="5" t="str" cm="1">
        <f t="array" ref="AX178">IFERROR(SUMPRODUCT(LARGE($C178:$AQ178,{1,2,3,4})), "")</f>
        <v/>
      </c>
      <c r="AY178" s="4" t="str">
        <f t="shared" si="17"/>
        <v xml:space="preserve"> </v>
      </c>
      <c r="AZ178" s="5" t="str" cm="1">
        <f t="array" ref="AZ178">IFERROR(SUMPRODUCT(LARGE($C178:$AQ178,{1,2,3,4,5,6,7,8})), "")</f>
        <v/>
      </c>
    </row>
    <row r="179" spans="1:52" ht="15" customHeight="1" x14ac:dyDescent="0.2">
      <c r="A179" s="4"/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21"/>
      <c r="AQ179" s="10"/>
      <c r="AR179" s="19"/>
      <c r="AS179" s="10">
        <f t="shared" si="13"/>
        <v>0</v>
      </c>
      <c r="AT179" s="5">
        <f t="shared" si="14"/>
        <v>0</v>
      </c>
      <c r="AU179" s="5" cm="1">
        <f t="array" ref="AU179">IF($AT179&lt;=6,SUM($C179:$AQ179),SUMPRODUCT(LARGE($C179:$AQ179,{1,2,3,4,5,6})))</f>
        <v>0</v>
      </c>
      <c r="AV179" s="4" t="str">
        <f t="shared" si="15"/>
        <v/>
      </c>
      <c r="AW179" s="4" t="str">
        <f t="shared" si="16"/>
        <v xml:space="preserve"> </v>
      </c>
      <c r="AX179" s="5" t="str" cm="1">
        <f t="array" ref="AX179">IFERROR(SUMPRODUCT(LARGE($C179:$AQ179,{1,2,3,4})), "")</f>
        <v/>
      </c>
      <c r="AY179" s="4" t="str">
        <f t="shared" si="17"/>
        <v xml:space="preserve"> </v>
      </c>
      <c r="AZ179" s="5" t="str" cm="1">
        <f t="array" ref="AZ179">IFERROR(SUMPRODUCT(LARGE($C179:$AQ179,{1,2,3,4,5,6,7,8})), "")</f>
        <v/>
      </c>
    </row>
    <row r="180" spans="1:52" ht="15" customHeight="1" x14ac:dyDescent="0.2">
      <c r="A180" s="4"/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21"/>
      <c r="AQ180" s="10"/>
      <c r="AR180" s="19"/>
      <c r="AS180" s="10">
        <f t="shared" si="13"/>
        <v>0</v>
      </c>
      <c r="AT180" s="5">
        <f t="shared" si="14"/>
        <v>0</v>
      </c>
      <c r="AU180" s="5" cm="1">
        <f t="array" ref="AU180">IF($AT180&lt;=6,SUM($C180:$AQ180),SUMPRODUCT(LARGE($C180:$AQ180,{1,2,3,4,5,6})))</f>
        <v>0</v>
      </c>
      <c r="AV180" s="4" t="str">
        <f t="shared" si="15"/>
        <v/>
      </c>
      <c r="AW180" s="4" t="str">
        <f t="shared" si="16"/>
        <v xml:space="preserve"> </v>
      </c>
      <c r="AX180" s="5" t="str" cm="1">
        <f t="array" ref="AX180">IFERROR(SUMPRODUCT(LARGE($C180:$AQ180,{1,2,3,4})), "")</f>
        <v/>
      </c>
      <c r="AY180" s="4" t="str">
        <f t="shared" si="17"/>
        <v xml:space="preserve"> </v>
      </c>
      <c r="AZ180" s="5" t="str" cm="1">
        <f t="array" ref="AZ180">IFERROR(SUMPRODUCT(LARGE($C180:$AQ180,{1,2,3,4,5,6,7,8})), "")</f>
        <v/>
      </c>
    </row>
    <row r="181" spans="1:52" ht="15" customHeight="1" x14ac:dyDescent="0.2">
      <c r="A181" s="4"/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21"/>
      <c r="AQ181" s="10"/>
      <c r="AR181" s="19"/>
      <c r="AS181" s="10">
        <f t="shared" si="13"/>
        <v>0</v>
      </c>
      <c r="AT181" s="5">
        <f t="shared" si="14"/>
        <v>0</v>
      </c>
      <c r="AU181" s="5" cm="1">
        <f t="array" ref="AU181">IF($AT181&lt;=6,SUM($C181:$AQ181),SUMPRODUCT(LARGE($C181:$AQ181,{1,2,3,4,5,6})))</f>
        <v>0</v>
      </c>
      <c r="AV181" s="4" t="str">
        <f t="shared" si="15"/>
        <v/>
      </c>
      <c r="AW181" s="4" t="str">
        <f t="shared" si="16"/>
        <v xml:space="preserve"> </v>
      </c>
      <c r="AX181" s="5" t="str" cm="1">
        <f t="array" ref="AX181">IFERROR(SUMPRODUCT(LARGE($C181:$AQ181,{1,2,3,4})), "")</f>
        <v/>
      </c>
      <c r="AY181" s="4" t="str">
        <f t="shared" si="17"/>
        <v xml:space="preserve"> </v>
      </c>
      <c r="AZ181" s="5" t="str" cm="1">
        <f t="array" ref="AZ181">IFERROR(SUMPRODUCT(LARGE($C181:$AQ181,{1,2,3,4,5,6,7,8})), "")</f>
        <v/>
      </c>
    </row>
    <row r="182" spans="1:52" ht="15" customHeight="1" x14ac:dyDescent="0.2">
      <c r="A182" s="4"/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21"/>
      <c r="AQ182" s="10"/>
      <c r="AR182" s="19"/>
      <c r="AS182" s="10">
        <f t="shared" si="13"/>
        <v>0</v>
      </c>
      <c r="AT182" s="5">
        <f t="shared" si="14"/>
        <v>0</v>
      </c>
      <c r="AU182" s="5" cm="1">
        <f t="array" ref="AU182">IF($AT182&lt;=6,SUM($C182:$AQ182),SUMPRODUCT(LARGE($C182:$AQ182,{1,2,3,4,5,6})))</f>
        <v>0</v>
      </c>
      <c r="AV182" s="4" t="str">
        <f t="shared" si="15"/>
        <v/>
      </c>
      <c r="AW182" s="4" t="str">
        <f t="shared" si="16"/>
        <v xml:space="preserve"> </v>
      </c>
      <c r="AX182" s="5" t="str" cm="1">
        <f t="array" ref="AX182">IFERROR(SUMPRODUCT(LARGE($C182:$AQ182,{1,2,3,4})), "")</f>
        <v/>
      </c>
      <c r="AY182" s="4" t="str">
        <f t="shared" si="17"/>
        <v xml:space="preserve"> </v>
      </c>
      <c r="AZ182" s="5" t="str" cm="1">
        <f t="array" ref="AZ182">IFERROR(SUMPRODUCT(LARGE($C182:$AQ182,{1,2,3,4,5,6,7,8})), "")</f>
        <v/>
      </c>
    </row>
    <row r="183" spans="1:52" ht="15" customHeight="1" x14ac:dyDescent="0.2">
      <c r="A183" s="4"/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21"/>
      <c r="AQ183" s="10"/>
      <c r="AR183" s="19"/>
      <c r="AS183" s="10">
        <f t="shared" si="13"/>
        <v>0</v>
      </c>
      <c r="AT183" s="5">
        <f t="shared" si="14"/>
        <v>0</v>
      </c>
      <c r="AU183" s="5" cm="1">
        <f t="array" ref="AU183">IF($AT183&lt;=6,SUM($C183:$AQ183),SUMPRODUCT(LARGE($C183:$AQ183,{1,2,3,4,5,6})))</f>
        <v>0</v>
      </c>
      <c r="AV183" s="4" t="str">
        <f t="shared" si="15"/>
        <v/>
      </c>
      <c r="AW183" s="4" t="str">
        <f t="shared" si="16"/>
        <v xml:space="preserve"> </v>
      </c>
      <c r="AX183" s="5" t="str" cm="1">
        <f t="array" ref="AX183">IFERROR(SUMPRODUCT(LARGE($C183:$AQ183,{1,2,3,4})), "")</f>
        <v/>
      </c>
      <c r="AY183" s="4" t="str">
        <f t="shared" si="17"/>
        <v xml:space="preserve"> </v>
      </c>
      <c r="AZ183" s="5" t="str" cm="1">
        <f t="array" ref="AZ183">IFERROR(SUMPRODUCT(LARGE($C183:$AQ183,{1,2,3,4,5,6,7,8})), "")</f>
        <v/>
      </c>
    </row>
    <row r="184" spans="1:52" ht="15" customHeight="1" x14ac:dyDescent="0.2">
      <c r="A184" s="4"/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21"/>
      <c r="AQ184" s="10"/>
      <c r="AR184" s="19"/>
      <c r="AS184" s="10">
        <f t="shared" si="13"/>
        <v>0</v>
      </c>
      <c r="AT184" s="5">
        <f t="shared" si="14"/>
        <v>0</v>
      </c>
      <c r="AU184" s="5" cm="1">
        <f t="array" ref="AU184">IF($AT184&lt;=6,SUM($C184:$AQ184),SUMPRODUCT(LARGE($C184:$AQ184,{1,2,3,4,5,6})))</f>
        <v>0</v>
      </c>
      <c r="AV184" s="4" t="str">
        <f t="shared" si="15"/>
        <v/>
      </c>
      <c r="AW184" s="4" t="str">
        <f t="shared" si="16"/>
        <v xml:space="preserve"> </v>
      </c>
      <c r="AX184" s="5" t="str" cm="1">
        <f t="array" ref="AX184">IFERROR(SUMPRODUCT(LARGE($C184:$AQ184,{1,2,3,4})), "")</f>
        <v/>
      </c>
      <c r="AY184" s="4" t="str">
        <f t="shared" si="17"/>
        <v xml:space="preserve"> </v>
      </c>
      <c r="AZ184" s="5" t="str" cm="1">
        <f t="array" ref="AZ184">IFERROR(SUMPRODUCT(LARGE($C184:$AQ184,{1,2,3,4,5,6,7,8})), "")</f>
        <v/>
      </c>
    </row>
    <row r="185" spans="1:52" ht="15" customHeight="1" x14ac:dyDescent="0.2">
      <c r="A185" s="4"/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21"/>
      <c r="AQ185" s="10"/>
      <c r="AR185" s="19"/>
      <c r="AS185" s="10">
        <f t="shared" si="13"/>
        <v>0</v>
      </c>
      <c r="AT185" s="5">
        <f t="shared" si="14"/>
        <v>0</v>
      </c>
      <c r="AU185" s="5" cm="1">
        <f t="array" ref="AU185">IF($AT185&lt;=6,SUM($C185:$AQ185),SUMPRODUCT(LARGE($C185:$AQ185,{1,2,3,4,5,6})))</f>
        <v>0</v>
      </c>
      <c r="AV185" s="4" t="str">
        <f t="shared" si="15"/>
        <v/>
      </c>
      <c r="AW185" s="4" t="str">
        <f t="shared" si="16"/>
        <v xml:space="preserve"> </v>
      </c>
      <c r="AX185" s="5" t="str" cm="1">
        <f t="array" ref="AX185">IFERROR(SUMPRODUCT(LARGE($C185:$AQ185,{1,2,3,4})), "")</f>
        <v/>
      </c>
      <c r="AY185" s="4" t="str">
        <f t="shared" si="17"/>
        <v xml:space="preserve"> </v>
      </c>
      <c r="AZ185" s="5" t="str" cm="1">
        <f t="array" ref="AZ185">IFERROR(SUMPRODUCT(LARGE($C185:$AQ185,{1,2,3,4,5,6,7,8})), "")</f>
        <v/>
      </c>
    </row>
    <row r="186" spans="1:52" ht="15" customHeight="1" x14ac:dyDescent="0.2">
      <c r="A186" s="4"/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21"/>
      <c r="AQ186" s="10"/>
      <c r="AR186" s="19"/>
      <c r="AS186" s="10">
        <f t="shared" si="13"/>
        <v>0</v>
      </c>
      <c r="AT186" s="5">
        <f t="shared" si="14"/>
        <v>0</v>
      </c>
      <c r="AU186" s="5" cm="1">
        <f t="array" ref="AU186">IF($AT186&lt;=6,SUM($C186:$AQ186),SUMPRODUCT(LARGE($C186:$AQ186,{1,2,3,4,5,6})))</f>
        <v>0</v>
      </c>
      <c r="AV186" s="4" t="str">
        <f t="shared" si="15"/>
        <v/>
      </c>
      <c r="AW186" s="4" t="str">
        <f t="shared" si="16"/>
        <v xml:space="preserve"> </v>
      </c>
      <c r="AX186" s="5" t="str" cm="1">
        <f t="array" ref="AX186">IFERROR(SUMPRODUCT(LARGE($C186:$AQ186,{1,2,3,4})), "")</f>
        <v/>
      </c>
      <c r="AY186" s="4" t="str">
        <f t="shared" si="17"/>
        <v xml:space="preserve"> </v>
      </c>
      <c r="AZ186" s="5" t="str" cm="1">
        <f t="array" ref="AZ186">IFERROR(SUMPRODUCT(LARGE($C186:$AQ186,{1,2,3,4,5,6,7,8})), "")</f>
        <v/>
      </c>
    </row>
    <row r="187" spans="1:52" ht="15" customHeight="1" x14ac:dyDescent="0.2">
      <c r="A187" s="4"/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21"/>
      <c r="AQ187" s="10"/>
      <c r="AR187" s="19"/>
      <c r="AS187" s="10">
        <f t="shared" si="13"/>
        <v>0</v>
      </c>
      <c r="AT187" s="5">
        <f t="shared" si="14"/>
        <v>0</v>
      </c>
      <c r="AU187" s="5" cm="1">
        <f t="array" ref="AU187">IF($AT187&lt;=6,SUM($C187:$AQ187),SUMPRODUCT(LARGE($C187:$AQ187,{1,2,3,4,5,6})))</f>
        <v>0</v>
      </c>
      <c r="AV187" s="4" t="str">
        <f t="shared" si="15"/>
        <v/>
      </c>
      <c r="AW187" s="4" t="str">
        <f t="shared" si="16"/>
        <v xml:space="preserve"> </v>
      </c>
      <c r="AX187" s="5" t="str" cm="1">
        <f t="array" ref="AX187">IFERROR(SUMPRODUCT(LARGE($C187:$AQ187,{1,2,3,4})), "")</f>
        <v/>
      </c>
      <c r="AY187" s="4" t="str">
        <f t="shared" si="17"/>
        <v xml:space="preserve"> </v>
      </c>
      <c r="AZ187" s="5" t="str" cm="1">
        <f t="array" ref="AZ187">IFERROR(SUMPRODUCT(LARGE($C187:$AQ187,{1,2,3,4,5,6,7,8})), "")</f>
        <v/>
      </c>
    </row>
    <row r="188" spans="1:52" ht="15" customHeight="1" x14ac:dyDescent="0.2">
      <c r="A188" s="4"/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21"/>
      <c r="AQ188" s="10"/>
      <c r="AR188" s="19"/>
      <c r="AS188" s="10">
        <f t="shared" si="13"/>
        <v>0</v>
      </c>
      <c r="AT188" s="5">
        <f t="shared" si="14"/>
        <v>0</v>
      </c>
      <c r="AU188" s="5" cm="1">
        <f t="array" ref="AU188">IF($AT188&lt;=6,SUM($C188:$AQ188),SUMPRODUCT(LARGE($C188:$AQ188,{1,2,3,4,5,6})))</f>
        <v>0</v>
      </c>
      <c r="AV188" s="4" t="str">
        <f t="shared" si="15"/>
        <v/>
      </c>
      <c r="AW188" s="4" t="str">
        <f t="shared" si="16"/>
        <v xml:space="preserve"> </v>
      </c>
      <c r="AX188" s="5" t="str" cm="1">
        <f t="array" ref="AX188">IFERROR(SUMPRODUCT(LARGE($C188:$AQ188,{1,2,3,4})), "")</f>
        <v/>
      </c>
      <c r="AY188" s="4" t="str">
        <f t="shared" si="17"/>
        <v xml:space="preserve"> </v>
      </c>
      <c r="AZ188" s="5" t="str" cm="1">
        <f t="array" ref="AZ188">IFERROR(SUMPRODUCT(LARGE($C188:$AQ188,{1,2,3,4,5,6,7,8})), "")</f>
        <v/>
      </c>
    </row>
    <row r="189" spans="1:52" ht="15" customHeight="1" x14ac:dyDescent="0.2">
      <c r="A189" s="4"/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21"/>
      <c r="AQ189" s="10"/>
      <c r="AR189" s="19"/>
      <c r="AS189" s="10">
        <f t="shared" si="13"/>
        <v>0</v>
      </c>
      <c r="AT189" s="5">
        <f t="shared" si="14"/>
        <v>0</v>
      </c>
      <c r="AU189" s="5" cm="1">
        <f t="array" ref="AU189">IF($AT189&lt;=6,SUM($C189:$AQ189),SUMPRODUCT(LARGE($C189:$AQ189,{1,2,3,4,5,6})))</f>
        <v>0</v>
      </c>
      <c r="AV189" s="4" t="str">
        <f t="shared" si="15"/>
        <v/>
      </c>
      <c r="AW189" s="4" t="str">
        <f t="shared" si="16"/>
        <v xml:space="preserve"> </v>
      </c>
      <c r="AX189" s="5" t="str" cm="1">
        <f t="array" ref="AX189">IFERROR(SUMPRODUCT(LARGE($C189:$AQ189,{1,2,3,4})), "")</f>
        <v/>
      </c>
      <c r="AY189" s="4" t="str">
        <f t="shared" si="17"/>
        <v xml:space="preserve"> </v>
      </c>
      <c r="AZ189" s="5" t="str" cm="1">
        <f t="array" ref="AZ189">IFERROR(SUMPRODUCT(LARGE($C189:$AQ189,{1,2,3,4,5,6,7,8})), "")</f>
        <v/>
      </c>
    </row>
    <row r="190" spans="1:52" ht="15" customHeight="1" x14ac:dyDescent="0.2">
      <c r="A190" s="4"/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21"/>
      <c r="AQ190" s="10"/>
      <c r="AR190" s="19"/>
      <c r="AS190" s="10">
        <f t="shared" si="13"/>
        <v>0</v>
      </c>
      <c r="AT190" s="5">
        <f t="shared" si="14"/>
        <v>0</v>
      </c>
      <c r="AU190" s="5" cm="1">
        <f t="array" ref="AU190">IF($AT190&lt;=6,SUM($C190:$AQ190),SUMPRODUCT(LARGE($C190:$AQ190,{1,2,3,4,5,6})))</f>
        <v>0</v>
      </c>
      <c r="AV190" s="4" t="str">
        <f t="shared" si="15"/>
        <v/>
      </c>
      <c r="AW190" s="4" t="str">
        <f t="shared" si="16"/>
        <v xml:space="preserve"> </v>
      </c>
      <c r="AX190" s="5" t="str" cm="1">
        <f t="array" ref="AX190">IFERROR(SUMPRODUCT(LARGE($C190:$AQ190,{1,2,3,4})), "")</f>
        <v/>
      </c>
      <c r="AY190" s="4" t="str">
        <f t="shared" si="17"/>
        <v xml:space="preserve"> </v>
      </c>
      <c r="AZ190" s="5" t="str" cm="1">
        <f t="array" ref="AZ190">IFERROR(SUMPRODUCT(LARGE($C190:$AQ190,{1,2,3,4,5,6,7,8})), "")</f>
        <v/>
      </c>
    </row>
    <row r="191" spans="1:52" ht="15" customHeight="1" x14ac:dyDescent="0.2">
      <c r="A191" s="4"/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21"/>
      <c r="AQ191" s="10"/>
      <c r="AR191" s="19"/>
      <c r="AS191" s="10">
        <f t="shared" si="13"/>
        <v>0</v>
      </c>
      <c r="AT191" s="5">
        <f t="shared" si="14"/>
        <v>0</v>
      </c>
      <c r="AU191" s="5" cm="1">
        <f t="array" ref="AU191">IF($AT191&lt;=6,SUM($C191:$AQ191),SUMPRODUCT(LARGE($C191:$AQ191,{1,2,3,4,5,6})))</f>
        <v>0</v>
      </c>
      <c r="AV191" s="4" t="str">
        <f t="shared" si="15"/>
        <v/>
      </c>
      <c r="AW191" s="4" t="str">
        <f t="shared" si="16"/>
        <v xml:space="preserve"> </v>
      </c>
      <c r="AX191" s="5" t="str" cm="1">
        <f t="array" ref="AX191">IFERROR(SUMPRODUCT(LARGE($C191:$AQ191,{1,2,3,4})), "")</f>
        <v/>
      </c>
      <c r="AY191" s="4" t="str">
        <f t="shared" si="17"/>
        <v xml:space="preserve"> </v>
      </c>
      <c r="AZ191" s="5" t="str" cm="1">
        <f t="array" ref="AZ191">IFERROR(SUMPRODUCT(LARGE($C191:$AQ191,{1,2,3,4,5,6,7,8})), "")</f>
        <v/>
      </c>
    </row>
    <row r="192" spans="1:52" ht="15" customHeight="1" x14ac:dyDescent="0.2">
      <c r="A192" s="4"/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21"/>
      <c r="AQ192" s="10"/>
      <c r="AR192" s="19"/>
      <c r="AS192" s="10">
        <f t="shared" si="13"/>
        <v>0</v>
      </c>
      <c r="AT192" s="5">
        <f t="shared" si="14"/>
        <v>0</v>
      </c>
      <c r="AU192" s="5" cm="1">
        <f t="array" ref="AU192">IF($AT192&lt;=6,SUM($C192:$AQ192),SUMPRODUCT(LARGE($C192:$AQ192,{1,2,3,4,5,6})))</f>
        <v>0</v>
      </c>
      <c r="AV192" s="4" t="str">
        <f t="shared" si="15"/>
        <v/>
      </c>
      <c r="AW192" s="4" t="str">
        <f t="shared" si="16"/>
        <v xml:space="preserve"> </v>
      </c>
      <c r="AX192" s="5" t="str" cm="1">
        <f t="array" ref="AX192">IFERROR(SUMPRODUCT(LARGE($C192:$AQ192,{1,2,3,4})), "")</f>
        <v/>
      </c>
      <c r="AY192" s="4" t="str">
        <f t="shared" si="17"/>
        <v xml:space="preserve"> </v>
      </c>
      <c r="AZ192" s="5" t="str" cm="1">
        <f t="array" ref="AZ192">IFERROR(SUMPRODUCT(LARGE($C192:$AQ192,{1,2,3,4,5,6,7,8})), "")</f>
        <v/>
      </c>
    </row>
    <row r="193" spans="1:52" ht="15" customHeight="1" x14ac:dyDescent="0.2">
      <c r="A193" s="4"/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21"/>
      <c r="AQ193" s="10"/>
      <c r="AR193" s="19"/>
      <c r="AS193" s="10">
        <f t="shared" si="13"/>
        <v>0</v>
      </c>
      <c r="AT193" s="5">
        <f t="shared" si="14"/>
        <v>0</v>
      </c>
      <c r="AU193" s="5" cm="1">
        <f t="array" ref="AU193">IF($AT193&lt;=6,SUM($C193:$AQ193),SUMPRODUCT(LARGE($C193:$AQ193,{1,2,3,4,5,6})))</f>
        <v>0</v>
      </c>
      <c r="AV193" s="4" t="str">
        <f t="shared" si="15"/>
        <v/>
      </c>
      <c r="AW193" s="4" t="str">
        <f t="shared" si="16"/>
        <v xml:space="preserve"> </v>
      </c>
      <c r="AX193" s="5" t="str" cm="1">
        <f t="array" ref="AX193">IFERROR(SUMPRODUCT(LARGE($C193:$AQ193,{1,2,3,4})), "")</f>
        <v/>
      </c>
      <c r="AY193" s="4" t="str">
        <f t="shared" si="17"/>
        <v xml:space="preserve"> </v>
      </c>
      <c r="AZ193" s="5" t="str" cm="1">
        <f t="array" ref="AZ193">IFERROR(SUMPRODUCT(LARGE($C193:$AQ193,{1,2,3,4,5,6,7,8})), "")</f>
        <v/>
      </c>
    </row>
    <row r="194" spans="1:52" ht="15" customHeight="1" x14ac:dyDescent="0.2">
      <c r="A194" s="4"/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21"/>
      <c r="AQ194" s="10"/>
      <c r="AR194" s="19"/>
      <c r="AS194" s="10">
        <f t="shared" si="13"/>
        <v>0</v>
      </c>
      <c r="AT194" s="5">
        <f t="shared" si="14"/>
        <v>0</v>
      </c>
      <c r="AU194" s="5" cm="1">
        <f t="array" ref="AU194">IF($AT194&lt;=6,SUM($C194:$AQ194),SUMPRODUCT(LARGE($C194:$AQ194,{1,2,3,4,5,6})))</f>
        <v>0</v>
      </c>
      <c r="AV194" s="4" t="str">
        <f t="shared" si="15"/>
        <v/>
      </c>
      <c r="AW194" s="4" t="str">
        <f t="shared" si="16"/>
        <v xml:space="preserve"> </v>
      </c>
      <c r="AX194" s="5" t="str" cm="1">
        <f t="array" ref="AX194">IFERROR(SUMPRODUCT(LARGE($C194:$AQ194,{1,2,3,4})), "")</f>
        <v/>
      </c>
      <c r="AY194" s="4" t="str">
        <f t="shared" si="17"/>
        <v xml:space="preserve"> </v>
      </c>
      <c r="AZ194" s="5" t="str" cm="1">
        <f t="array" ref="AZ194">IFERROR(SUMPRODUCT(LARGE($C194:$AQ194,{1,2,3,4,5,6,7,8})), "")</f>
        <v/>
      </c>
    </row>
    <row r="195" spans="1:52" ht="15" customHeight="1" x14ac:dyDescent="0.2">
      <c r="A195" s="4"/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21"/>
      <c r="AQ195" s="10"/>
      <c r="AR195" s="19"/>
      <c r="AS195" s="10">
        <f t="shared" si="13"/>
        <v>0</v>
      </c>
      <c r="AT195" s="5">
        <f t="shared" si="14"/>
        <v>0</v>
      </c>
      <c r="AU195" s="5" cm="1">
        <f t="array" ref="AU195">IF($AT195&lt;=6,SUM($C195:$AQ195),SUMPRODUCT(LARGE($C195:$AQ195,{1,2,3,4,5,6})))</f>
        <v>0</v>
      </c>
      <c r="AV195" s="4" t="str">
        <f t="shared" si="15"/>
        <v/>
      </c>
      <c r="AW195" s="4" t="str">
        <f t="shared" si="16"/>
        <v xml:space="preserve"> </v>
      </c>
      <c r="AX195" s="5" t="str" cm="1">
        <f t="array" ref="AX195">IFERROR(SUMPRODUCT(LARGE($C195:$AQ195,{1,2,3,4})), "")</f>
        <v/>
      </c>
      <c r="AY195" s="4" t="str">
        <f t="shared" si="17"/>
        <v xml:space="preserve"> </v>
      </c>
      <c r="AZ195" s="5" t="str" cm="1">
        <f t="array" ref="AZ195">IFERROR(SUMPRODUCT(LARGE($C195:$AQ195,{1,2,3,4,5,6,7,8})), "")</f>
        <v/>
      </c>
    </row>
    <row r="196" spans="1:52" ht="15" customHeight="1" x14ac:dyDescent="0.2">
      <c r="A196" s="4"/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21"/>
      <c r="AQ196" s="10"/>
      <c r="AR196" s="19"/>
      <c r="AS196" s="10">
        <f t="shared" si="13"/>
        <v>0</v>
      </c>
      <c r="AT196" s="5">
        <f t="shared" si="14"/>
        <v>0</v>
      </c>
      <c r="AU196" s="5" cm="1">
        <f t="array" ref="AU196">IF($AT196&lt;=6,SUM($C196:$AQ196),SUMPRODUCT(LARGE($C196:$AQ196,{1,2,3,4,5,6})))</f>
        <v>0</v>
      </c>
      <c r="AV196" s="4" t="str">
        <f t="shared" si="15"/>
        <v/>
      </c>
      <c r="AW196" s="4" t="str">
        <f t="shared" si="16"/>
        <v xml:space="preserve"> </v>
      </c>
      <c r="AX196" s="5" t="str" cm="1">
        <f t="array" ref="AX196">IFERROR(SUMPRODUCT(LARGE($C196:$AQ196,{1,2,3,4})), "")</f>
        <v/>
      </c>
      <c r="AY196" s="4" t="str">
        <f t="shared" si="17"/>
        <v xml:space="preserve"> </v>
      </c>
      <c r="AZ196" s="5" t="str" cm="1">
        <f t="array" ref="AZ196">IFERROR(SUMPRODUCT(LARGE($C196:$AQ196,{1,2,3,4,5,6,7,8})), "")</f>
        <v/>
      </c>
    </row>
    <row r="197" spans="1:52" ht="15" customHeight="1" x14ac:dyDescent="0.2">
      <c r="A197" s="4"/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21"/>
      <c r="AQ197" s="10"/>
      <c r="AR197" s="19"/>
      <c r="AS197" s="10">
        <f t="shared" ref="AS197:AS260" si="18">SUM($C197:$AR197)</f>
        <v>0</v>
      </c>
      <c r="AT197" s="5">
        <f t="shared" ref="AT197:AT260" si="19">COUNTA(C197:AQ197)</f>
        <v>0</v>
      </c>
      <c r="AU197" s="5" cm="1">
        <f t="array" ref="AU197">IF($AT197&lt;=6,SUM($C197:$AQ197),SUMPRODUCT(LARGE($C197:$AQ197,{1,2,3,4,5,6})))</f>
        <v>0</v>
      </c>
      <c r="AV197" s="4" t="str">
        <f t="shared" ref="AV197:AV260" si="20">IF(AND($AT197&gt;=6,AU197=AU198),"Manual Calc Needed","")</f>
        <v/>
      </c>
      <c r="AW197" s="4" t="str">
        <f t="shared" ref="AW197:AW260" si="21">IF(AND($AT197&gt;=6,$AV197="Tie"),"Manual Calc Needed"," ")</f>
        <v xml:space="preserve"> </v>
      </c>
      <c r="AX197" s="5" t="str" cm="1">
        <f t="array" ref="AX197">IFERROR(SUMPRODUCT(LARGE($C197:$AQ197,{1,2,3,4})), "")</f>
        <v/>
      </c>
      <c r="AY197" s="4" t="str">
        <f t="shared" ref="AY197:AY260" si="22">IF(AND($AT197&gt;=6,$AV197="Tie",AX197=AX198),"Manual Calc Needed"," ")</f>
        <v xml:space="preserve"> </v>
      </c>
      <c r="AZ197" s="5" t="str" cm="1">
        <f t="array" ref="AZ197">IFERROR(SUMPRODUCT(LARGE($C197:$AQ197,{1,2,3,4,5,6,7,8})), "")</f>
        <v/>
      </c>
    </row>
    <row r="198" spans="1:52" ht="15" customHeight="1" x14ac:dyDescent="0.2">
      <c r="A198" s="4"/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21"/>
      <c r="AQ198" s="10"/>
      <c r="AR198" s="19"/>
      <c r="AS198" s="10">
        <f t="shared" si="18"/>
        <v>0</v>
      </c>
      <c r="AT198" s="5">
        <f t="shared" si="19"/>
        <v>0</v>
      </c>
      <c r="AU198" s="5" cm="1">
        <f t="array" ref="AU198">IF($AT198&lt;=6,SUM($C198:$AQ198),SUMPRODUCT(LARGE($C198:$AQ198,{1,2,3,4,5,6})))</f>
        <v>0</v>
      </c>
      <c r="AV198" s="4" t="str">
        <f t="shared" si="20"/>
        <v/>
      </c>
      <c r="AW198" s="4" t="str">
        <f t="shared" si="21"/>
        <v xml:space="preserve"> </v>
      </c>
      <c r="AX198" s="5" t="str" cm="1">
        <f t="array" ref="AX198">IFERROR(SUMPRODUCT(LARGE($C198:$AQ198,{1,2,3,4})), "")</f>
        <v/>
      </c>
      <c r="AY198" s="4" t="str">
        <f t="shared" si="22"/>
        <v xml:space="preserve"> </v>
      </c>
      <c r="AZ198" s="5" t="str" cm="1">
        <f t="array" ref="AZ198">IFERROR(SUMPRODUCT(LARGE($C198:$AQ198,{1,2,3,4,5,6,7,8})), "")</f>
        <v/>
      </c>
    </row>
    <row r="199" spans="1:52" ht="15" customHeight="1" x14ac:dyDescent="0.2">
      <c r="A199" s="4"/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21"/>
      <c r="AQ199" s="10"/>
      <c r="AR199" s="19"/>
      <c r="AS199" s="10">
        <f t="shared" si="18"/>
        <v>0</v>
      </c>
      <c r="AT199" s="5">
        <f t="shared" si="19"/>
        <v>0</v>
      </c>
      <c r="AU199" s="5" cm="1">
        <f t="array" ref="AU199">IF($AT199&lt;=6,SUM($C199:$AQ199),SUMPRODUCT(LARGE($C199:$AQ199,{1,2,3,4,5,6})))</f>
        <v>0</v>
      </c>
      <c r="AV199" s="4" t="str">
        <f t="shared" si="20"/>
        <v/>
      </c>
      <c r="AW199" s="4" t="str">
        <f t="shared" si="21"/>
        <v xml:space="preserve"> </v>
      </c>
      <c r="AX199" s="5" t="str" cm="1">
        <f t="array" ref="AX199">IFERROR(SUMPRODUCT(LARGE($C199:$AQ199,{1,2,3,4})), "")</f>
        <v/>
      </c>
      <c r="AY199" s="4" t="str">
        <f t="shared" si="22"/>
        <v xml:space="preserve"> </v>
      </c>
      <c r="AZ199" s="5" t="str" cm="1">
        <f t="array" ref="AZ199">IFERROR(SUMPRODUCT(LARGE($C199:$AQ199,{1,2,3,4,5,6,7,8})), "")</f>
        <v/>
      </c>
    </row>
    <row r="200" spans="1:52" ht="15" customHeight="1" x14ac:dyDescent="0.2">
      <c r="A200" s="4"/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21"/>
      <c r="AQ200" s="10"/>
      <c r="AR200" s="19"/>
      <c r="AS200" s="10">
        <f t="shared" si="18"/>
        <v>0</v>
      </c>
      <c r="AT200" s="5">
        <f t="shared" si="19"/>
        <v>0</v>
      </c>
      <c r="AU200" s="5" cm="1">
        <f t="array" ref="AU200">IF($AT200&lt;=6,SUM($C200:$AQ200),SUMPRODUCT(LARGE($C200:$AQ200,{1,2,3,4,5,6})))</f>
        <v>0</v>
      </c>
      <c r="AV200" s="4" t="str">
        <f t="shared" si="20"/>
        <v/>
      </c>
      <c r="AW200" s="4" t="str">
        <f t="shared" si="21"/>
        <v xml:space="preserve"> </v>
      </c>
      <c r="AX200" s="5" t="str" cm="1">
        <f t="array" ref="AX200">IFERROR(SUMPRODUCT(LARGE($C200:$AQ200,{1,2,3,4})), "")</f>
        <v/>
      </c>
      <c r="AY200" s="4" t="str">
        <f t="shared" si="22"/>
        <v xml:space="preserve"> </v>
      </c>
      <c r="AZ200" s="5" t="str" cm="1">
        <f t="array" ref="AZ200">IFERROR(SUMPRODUCT(LARGE($C200:$AQ200,{1,2,3,4,5,6,7,8})), "")</f>
        <v/>
      </c>
    </row>
    <row r="201" spans="1:52" ht="15" customHeight="1" x14ac:dyDescent="0.2">
      <c r="A201" s="4"/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21"/>
      <c r="AQ201" s="10"/>
      <c r="AR201" s="19"/>
      <c r="AS201" s="10">
        <f t="shared" si="18"/>
        <v>0</v>
      </c>
      <c r="AT201" s="5">
        <f t="shared" si="19"/>
        <v>0</v>
      </c>
      <c r="AU201" s="5" cm="1">
        <f t="array" ref="AU201">IF($AT201&lt;=6,SUM($C201:$AQ201),SUMPRODUCT(LARGE($C201:$AQ201,{1,2,3,4,5,6})))</f>
        <v>0</v>
      </c>
      <c r="AV201" s="4" t="str">
        <f t="shared" si="20"/>
        <v/>
      </c>
      <c r="AW201" s="4" t="str">
        <f t="shared" si="21"/>
        <v xml:space="preserve"> </v>
      </c>
      <c r="AX201" s="5" t="str" cm="1">
        <f t="array" ref="AX201">IFERROR(SUMPRODUCT(LARGE($C201:$AQ201,{1,2,3,4})), "")</f>
        <v/>
      </c>
      <c r="AY201" s="4" t="str">
        <f t="shared" si="22"/>
        <v xml:space="preserve"> </v>
      </c>
      <c r="AZ201" s="5" t="str" cm="1">
        <f t="array" ref="AZ201">IFERROR(SUMPRODUCT(LARGE($C201:$AQ201,{1,2,3,4,5,6,7,8})), "")</f>
        <v/>
      </c>
    </row>
    <row r="202" spans="1:52" ht="15" customHeight="1" x14ac:dyDescent="0.2">
      <c r="A202" s="4"/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21"/>
      <c r="AQ202" s="10"/>
      <c r="AR202" s="19"/>
      <c r="AS202" s="10">
        <f t="shared" si="18"/>
        <v>0</v>
      </c>
      <c r="AT202" s="5">
        <f t="shared" si="19"/>
        <v>0</v>
      </c>
      <c r="AU202" s="5" cm="1">
        <f t="array" ref="AU202">IF($AT202&lt;=6,SUM($C202:$AQ202),SUMPRODUCT(LARGE($C202:$AQ202,{1,2,3,4,5,6})))</f>
        <v>0</v>
      </c>
      <c r="AV202" s="4" t="str">
        <f t="shared" si="20"/>
        <v/>
      </c>
      <c r="AW202" s="4" t="str">
        <f t="shared" si="21"/>
        <v xml:space="preserve"> </v>
      </c>
      <c r="AX202" s="5" t="str" cm="1">
        <f t="array" ref="AX202">IFERROR(SUMPRODUCT(LARGE($C202:$AQ202,{1,2,3,4})), "")</f>
        <v/>
      </c>
      <c r="AY202" s="4" t="str">
        <f t="shared" si="22"/>
        <v xml:space="preserve"> </v>
      </c>
      <c r="AZ202" s="5" t="str" cm="1">
        <f t="array" ref="AZ202">IFERROR(SUMPRODUCT(LARGE($C202:$AQ202,{1,2,3,4,5,6,7,8})), "")</f>
        <v/>
      </c>
    </row>
    <row r="203" spans="1:52" ht="15" customHeight="1" x14ac:dyDescent="0.2">
      <c r="A203" s="4"/>
      <c r="B203" s="1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21"/>
      <c r="AQ203" s="10"/>
      <c r="AR203" s="19"/>
      <c r="AS203" s="10">
        <f t="shared" si="18"/>
        <v>0</v>
      </c>
      <c r="AT203" s="5">
        <f t="shared" si="19"/>
        <v>0</v>
      </c>
      <c r="AU203" s="5" cm="1">
        <f t="array" ref="AU203">IF($AT203&lt;=6,SUM($C203:$AQ203),SUMPRODUCT(LARGE($C203:$AQ203,{1,2,3,4,5,6})))</f>
        <v>0</v>
      </c>
      <c r="AV203" s="4" t="str">
        <f t="shared" si="20"/>
        <v/>
      </c>
      <c r="AW203" s="4" t="str">
        <f t="shared" si="21"/>
        <v xml:space="preserve"> </v>
      </c>
      <c r="AX203" s="5" t="str" cm="1">
        <f t="array" ref="AX203">IFERROR(SUMPRODUCT(LARGE($C203:$AQ203,{1,2,3,4})), "")</f>
        <v/>
      </c>
      <c r="AY203" s="4" t="str">
        <f t="shared" si="22"/>
        <v xml:space="preserve"> </v>
      </c>
      <c r="AZ203" s="5" t="str" cm="1">
        <f t="array" ref="AZ203">IFERROR(SUMPRODUCT(LARGE($C203:$AQ203,{1,2,3,4,5,6,7,8})), "")</f>
        <v/>
      </c>
    </row>
    <row r="204" spans="1:52" ht="15" customHeight="1" x14ac:dyDescent="0.2">
      <c r="A204" s="4"/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21"/>
      <c r="AQ204" s="10"/>
      <c r="AR204" s="19"/>
      <c r="AS204" s="10">
        <f t="shared" si="18"/>
        <v>0</v>
      </c>
      <c r="AT204" s="5">
        <f t="shared" si="19"/>
        <v>0</v>
      </c>
      <c r="AU204" s="5" cm="1">
        <f t="array" ref="AU204">IF($AT204&lt;=6,SUM($C204:$AQ204),SUMPRODUCT(LARGE($C204:$AQ204,{1,2,3,4,5,6})))</f>
        <v>0</v>
      </c>
      <c r="AV204" s="4" t="str">
        <f t="shared" si="20"/>
        <v/>
      </c>
      <c r="AW204" s="4" t="str">
        <f t="shared" si="21"/>
        <v xml:space="preserve"> </v>
      </c>
      <c r="AX204" s="5" t="str" cm="1">
        <f t="array" ref="AX204">IFERROR(SUMPRODUCT(LARGE($C204:$AQ204,{1,2,3,4})), "")</f>
        <v/>
      </c>
      <c r="AY204" s="4" t="str">
        <f t="shared" si="22"/>
        <v xml:space="preserve"> </v>
      </c>
      <c r="AZ204" s="5" t="str" cm="1">
        <f t="array" ref="AZ204">IFERROR(SUMPRODUCT(LARGE($C204:$AQ204,{1,2,3,4,5,6,7,8})), "")</f>
        <v/>
      </c>
    </row>
    <row r="205" spans="1:52" ht="15" customHeight="1" x14ac:dyDescent="0.2">
      <c r="A205" s="4"/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21"/>
      <c r="AQ205" s="10"/>
      <c r="AR205" s="19"/>
      <c r="AS205" s="10">
        <f t="shared" si="18"/>
        <v>0</v>
      </c>
      <c r="AT205" s="5">
        <f t="shared" si="19"/>
        <v>0</v>
      </c>
      <c r="AU205" s="5" cm="1">
        <f t="array" ref="AU205">IF($AT205&lt;=6,SUM($C205:$AQ205),SUMPRODUCT(LARGE($C205:$AQ205,{1,2,3,4,5,6})))</f>
        <v>0</v>
      </c>
      <c r="AV205" s="4" t="str">
        <f t="shared" si="20"/>
        <v/>
      </c>
      <c r="AW205" s="4" t="str">
        <f t="shared" si="21"/>
        <v xml:space="preserve"> </v>
      </c>
      <c r="AX205" s="5" t="str" cm="1">
        <f t="array" ref="AX205">IFERROR(SUMPRODUCT(LARGE($C205:$AQ205,{1,2,3,4})), "")</f>
        <v/>
      </c>
      <c r="AY205" s="4" t="str">
        <f t="shared" si="22"/>
        <v xml:space="preserve"> </v>
      </c>
      <c r="AZ205" s="5" t="str" cm="1">
        <f t="array" ref="AZ205">IFERROR(SUMPRODUCT(LARGE($C205:$AQ205,{1,2,3,4,5,6,7,8})), "")</f>
        <v/>
      </c>
    </row>
    <row r="206" spans="1:52" ht="15" customHeight="1" x14ac:dyDescent="0.2">
      <c r="A206" s="4"/>
      <c r="B206" s="1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21"/>
      <c r="AQ206" s="10"/>
      <c r="AR206" s="19"/>
      <c r="AS206" s="10">
        <f t="shared" si="18"/>
        <v>0</v>
      </c>
      <c r="AT206" s="5">
        <f t="shared" si="19"/>
        <v>0</v>
      </c>
      <c r="AU206" s="5" cm="1">
        <f t="array" ref="AU206">IF($AT206&lt;=6,SUM($C206:$AQ206),SUMPRODUCT(LARGE($C206:$AQ206,{1,2,3,4,5,6})))</f>
        <v>0</v>
      </c>
      <c r="AV206" s="4" t="str">
        <f t="shared" si="20"/>
        <v/>
      </c>
      <c r="AW206" s="4" t="str">
        <f t="shared" si="21"/>
        <v xml:space="preserve"> </v>
      </c>
      <c r="AX206" s="5" t="str" cm="1">
        <f t="array" ref="AX206">IFERROR(SUMPRODUCT(LARGE($C206:$AQ206,{1,2,3,4})), "")</f>
        <v/>
      </c>
      <c r="AY206" s="4" t="str">
        <f t="shared" si="22"/>
        <v xml:space="preserve"> </v>
      </c>
      <c r="AZ206" s="5" t="str" cm="1">
        <f t="array" ref="AZ206">IFERROR(SUMPRODUCT(LARGE($C206:$AQ206,{1,2,3,4,5,6,7,8})), "")</f>
        <v/>
      </c>
    </row>
    <row r="207" spans="1:52" ht="15" customHeight="1" x14ac:dyDescent="0.2">
      <c r="A207" s="4"/>
      <c r="B207" s="1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21"/>
      <c r="AQ207" s="10"/>
      <c r="AR207" s="19"/>
      <c r="AS207" s="10">
        <f t="shared" si="18"/>
        <v>0</v>
      </c>
      <c r="AT207" s="5">
        <f t="shared" si="19"/>
        <v>0</v>
      </c>
      <c r="AU207" s="5" cm="1">
        <f t="array" ref="AU207">IF($AT207&lt;=6,SUM($C207:$AQ207),SUMPRODUCT(LARGE($C207:$AQ207,{1,2,3,4,5,6})))</f>
        <v>0</v>
      </c>
      <c r="AV207" s="4" t="str">
        <f t="shared" si="20"/>
        <v/>
      </c>
      <c r="AW207" s="4" t="str">
        <f t="shared" si="21"/>
        <v xml:space="preserve"> </v>
      </c>
      <c r="AX207" s="5" t="str" cm="1">
        <f t="array" ref="AX207">IFERROR(SUMPRODUCT(LARGE($C207:$AQ207,{1,2,3,4})), "")</f>
        <v/>
      </c>
      <c r="AY207" s="4" t="str">
        <f t="shared" si="22"/>
        <v xml:space="preserve"> </v>
      </c>
      <c r="AZ207" s="5" t="str" cm="1">
        <f t="array" ref="AZ207">IFERROR(SUMPRODUCT(LARGE($C207:$AQ207,{1,2,3,4,5,6,7,8})), "")</f>
        <v/>
      </c>
    </row>
    <row r="208" spans="1:52" ht="15" customHeight="1" x14ac:dyDescent="0.2">
      <c r="A208" s="4"/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21"/>
      <c r="AQ208" s="10"/>
      <c r="AR208" s="19"/>
      <c r="AS208" s="10">
        <f t="shared" si="18"/>
        <v>0</v>
      </c>
      <c r="AT208" s="5">
        <f t="shared" si="19"/>
        <v>0</v>
      </c>
      <c r="AU208" s="5" cm="1">
        <f t="array" ref="AU208">IF($AT208&lt;=6,SUM($C208:$AQ208),SUMPRODUCT(LARGE($C208:$AQ208,{1,2,3,4,5,6})))</f>
        <v>0</v>
      </c>
      <c r="AV208" s="4" t="str">
        <f t="shared" si="20"/>
        <v/>
      </c>
      <c r="AW208" s="4" t="str">
        <f t="shared" si="21"/>
        <v xml:space="preserve"> </v>
      </c>
      <c r="AX208" s="5" t="str" cm="1">
        <f t="array" ref="AX208">IFERROR(SUMPRODUCT(LARGE($C208:$AQ208,{1,2,3,4})), "")</f>
        <v/>
      </c>
      <c r="AY208" s="4" t="str">
        <f t="shared" si="22"/>
        <v xml:space="preserve"> </v>
      </c>
      <c r="AZ208" s="5" t="str" cm="1">
        <f t="array" ref="AZ208">IFERROR(SUMPRODUCT(LARGE($C208:$AQ208,{1,2,3,4,5,6,7,8})), "")</f>
        <v/>
      </c>
    </row>
    <row r="209" spans="1:52" ht="15" customHeight="1" x14ac:dyDescent="0.2">
      <c r="A209" s="4"/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21"/>
      <c r="AQ209" s="10"/>
      <c r="AR209" s="19"/>
      <c r="AS209" s="10">
        <f t="shared" si="18"/>
        <v>0</v>
      </c>
      <c r="AT209" s="5">
        <f t="shared" si="19"/>
        <v>0</v>
      </c>
      <c r="AU209" s="5" cm="1">
        <f t="array" ref="AU209">IF($AT209&lt;=6,SUM($C209:$AQ209),SUMPRODUCT(LARGE($C209:$AQ209,{1,2,3,4,5,6})))</f>
        <v>0</v>
      </c>
      <c r="AV209" s="4" t="str">
        <f t="shared" si="20"/>
        <v/>
      </c>
      <c r="AW209" s="4" t="str">
        <f t="shared" si="21"/>
        <v xml:space="preserve"> </v>
      </c>
      <c r="AX209" s="5" t="str" cm="1">
        <f t="array" ref="AX209">IFERROR(SUMPRODUCT(LARGE($C209:$AQ209,{1,2,3,4})), "")</f>
        <v/>
      </c>
      <c r="AY209" s="4" t="str">
        <f t="shared" si="22"/>
        <v xml:space="preserve"> </v>
      </c>
      <c r="AZ209" s="5" t="str" cm="1">
        <f t="array" ref="AZ209">IFERROR(SUMPRODUCT(LARGE($C209:$AQ209,{1,2,3,4,5,6,7,8})), "")</f>
        <v/>
      </c>
    </row>
    <row r="210" spans="1:52" ht="15" customHeight="1" x14ac:dyDescent="0.2">
      <c r="A210" s="4"/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21"/>
      <c r="AQ210" s="10"/>
      <c r="AR210" s="19"/>
      <c r="AS210" s="10">
        <f t="shared" si="18"/>
        <v>0</v>
      </c>
      <c r="AT210" s="5">
        <f t="shared" si="19"/>
        <v>0</v>
      </c>
      <c r="AU210" s="5" cm="1">
        <f t="array" ref="AU210">IF($AT210&lt;=6,SUM($C210:$AQ210),SUMPRODUCT(LARGE($C210:$AQ210,{1,2,3,4,5,6})))</f>
        <v>0</v>
      </c>
      <c r="AV210" s="4" t="str">
        <f t="shared" si="20"/>
        <v/>
      </c>
      <c r="AW210" s="4" t="str">
        <f t="shared" si="21"/>
        <v xml:space="preserve"> </v>
      </c>
      <c r="AX210" s="5" t="str" cm="1">
        <f t="array" ref="AX210">IFERROR(SUMPRODUCT(LARGE($C210:$AQ210,{1,2,3,4})), "")</f>
        <v/>
      </c>
      <c r="AY210" s="4" t="str">
        <f t="shared" si="22"/>
        <v xml:space="preserve"> </v>
      </c>
      <c r="AZ210" s="5" t="str" cm="1">
        <f t="array" ref="AZ210">IFERROR(SUMPRODUCT(LARGE($C210:$AQ210,{1,2,3,4,5,6,7,8})), "")</f>
        <v/>
      </c>
    </row>
    <row r="211" spans="1:52" ht="15" customHeight="1" x14ac:dyDescent="0.2">
      <c r="A211" s="4"/>
      <c r="B211" s="1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21"/>
      <c r="AQ211" s="10"/>
      <c r="AR211" s="19"/>
      <c r="AS211" s="10">
        <f t="shared" si="18"/>
        <v>0</v>
      </c>
      <c r="AT211" s="5">
        <f t="shared" si="19"/>
        <v>0</v>
      </c>
      <c r="AU211" s="5" cm="1">
        <f t="array" ref="AU211">IF($AT211&lt;=6,SUM($C211:$AQ211),SUMPRODUCT(LARGE($C211:$AQ211,{1,2,3,4,5,6})))</f>
        <v>0</v>
      </c>
      <c r="AV211" s="4" t="str">
        <f t="shared" si="20"/>
        <v/>
      </c>
      <c r="AW211" s="4" t="str">
        <f t="shared" si="21"/>
        <v xml:space="preserve"> </v>
      </c>
      <c r="AX211" s="5" t="str" cm="1">
        <f t="array" ref="AX211">IFERROR(SUMPRODUCT(LARGE($C211:$AQ211,{1,2,3,4})), "")</f>
        <v/>
      </c>
      <c r="AY211" s="4" t="str">
        <f t="shared" si="22"/>
        <v xml:space="preserve"> </v>
      </c>
      <c r="AZ211" s="5" t="str" cm="1">
        <f t="array" ref="AZ211">IFERROR(SUMPRODUCT(LARGE($C211:$AQ211,{1,2,3,4,5,6,7,8})), "")</f>
        <v/>
      </c>
    </row>
    <row r="212" spans="1:52" ht="15" customHeight="1" x14ac:dyDescent="0.2">
      <c r="A212" s="4"/>
      <c r="B212" s="1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21"/>
      <c r="AQ212" s="10"/>
      <c r="AR212" s="19"/>
      <c r="AS212" s="10">
        <f t="shared" si="18"/>
        <v>0</v>
      </c>
      <c r="AT212" s="5">
        <f t="shared" si="19"/>
        <v>0</v>
      </c>
      <c r="AU212" s="5" cm="1">
        <f t="array" ref="AU212">IF($AT212&lt;=6,SUM($C212:$AQ212),SUMPRODUCT(LARGE($C212:$AQ212,{1,2,3,4,5,6})))</f>
        <v>0</v>
      </c>
      <c r="AV212" s="4" t="str">
        <f t="shared" si="20"/>
        <v/>
      </c>
      <c r="AW212" s="4" t="str">
        <f t="shared" si="21"/>
        <v xml:space="preserve"> </v>
      </c>
      <c r="AX212" s="5" t="str" cm="1">
        <f t="array" ref="AX212">IFERROR(SUMPRODUCT(LARGE($C212:$AQ212,{1,2,3,4})), "")</f>
        <v/>
      </c>
      <c r="AY212" s="4" t="str">
        <f t="shared" si="22"/>
        <v xml:space="preserve"> </v>
      </c>
      <c r="AZ212" s="5" t="str" cm="1">
        <f t="array" ref="AZ212">IFERROR(SUMPRODUCT(LARGE($C212:$AQ212,{1,2,3,4,5,6,7,8})), "")</f>
        <v/>
      </c>
    </row>
    <row r="213" spans="1:52" ht="15" customHeight="1" x14ac:dyDescent="0.2">
      <c r="A213" s="4"/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21"/>
      <c r="AQ213" s="10"/>
      <c r="AR213" s="19"/>
      <c r="AS213" s="10">
        <f t="shared" si="18"/>
        <v>0</v>
      </c>
      <c r="AT213" s="5">
        <f t="shared" si="19"/>
        <v>0</v>
      </c>
      <c r="AU213" s="5" cm="1">
        <f t="array" ref="AU213">IF($AT213&lt;=6,SUM($C213:$AQ213),SUMPRODUCT(LARGE($C213:$AQ213,{1,2,3,4,5,6})))</f>
        <v>0</v>
      </c>
      <c r="AV213" s="4" t="str">
        <f t="shared" si="20"/>
        <v/>
      </c>
      <c r="AW213" s="4" t="str">
        <f t="shared" si="21"/>
        <v xml:space="preserve"> </v>
      </c>
      <c r="AX213" s="5" t="str" cm="1">
        <f t="array" ref="AX213">IFERROR(SUMPRODUCT(LARGE($C213:$AQ213,{1,2,3,4})), "")</f>
        <v/>
      </c>
      <c r="AY213" s="4" t="str">
        <f t="shared" si="22"/>
        <v xml:space="preserve"> </v>
      </c>
      <c r="AZ213" s="5" t="str" cm="1">
        <f t="array" ref="AZ213">IFERROR(SUMPRODUCT(LARGE($C213:$AQ213,{1,2,3,4,5,6,7,8})), "")</f>
        <v/>
      </c>
    </row>
    <row r="214" spans="1:52" ht="15" customHeight="1" x14ac:dyDescent="0.2">
      <c r="A214" s="4"/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21"/>
      <c r="AQ214" s="10"/>
      <c r="AR214" s="19"/>
      <c r="AS214" s="10">
        <f t="shared" si="18"/>
        <v>0</v>
      </c>
      <c r="AT214" s="5">
        <f t="shared" si="19"/>
        <v>0</v>
      </c>
      <c r="AU214" s="5" cm="1">
        <f t="array" ref="AU214">IF($AT214&lt;=6,SUM($C214:$AQ214),SUMPRODUCT(LARGE($C214:$AQ214,{1,2,3,4,5,6})))</f>
        <v>0</v>
      </c>
      <c r="AV214" s="4" t="str">
        <f t="shared" si="20"/>
        <v/>
      </c>
      <c r="AW214" s="4" t="str">
        <f t="shared" si="21"/>
        <v xml:space="preserve"> </v>
      </c>
      <c r="AX214" s="5" t="str" cm="1">
        <f t="array" ref="AX214">IFERROR(SUMPRODUCT(LARGE($C214:$AQ214,{1,2,3,4})), "")</f>
        <v/>
      </c>
      <c r="AY214" s="4" t="str">
        <f t="shared" si="22"/>
        <v xml:space="preserve"> </v>
      </c>
      <c r="AZ214" s="5" t="str" cm="1">
        <f t="array" ref="AZ214">IFERROR(SUMPRODUCT(LARGE($C214:$AQ214,{1,2,3,4,5,6,7,8})), "")</f>
        <v/>
      </c>
    </row>
    <row r="215" spans="1:52" ht="15" customHeight="1" x14ac:dyDescent="0.2">
      <c r="A215" s="4"/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21"/>
      <c r="AQ215" s="10"/>
      <c r="AR215" s="19"/>
      <c r="AS215" s="10">
        <f t="shared" si="18"/>
        <v>0</v>
      </c>
      <c r="AT215" s="5">
        <f t="shared" si="19"/>
        <v>0</v>
      </c>
      <c r="AU215" s="5" cm="1">
        <f t="array" ref="AU215">IF($AT215&lt;=6,SUM($C215:$AQ215),SUMPRODUCT(LARGE($C215:$AQ215,{1,2,3,4,5,6})))</f>
        <v>0</v>
      </c>
      <c r="AV215" s="4" t="str">
        <f t="shared" si="20"/>
        <v/>
      </c>
      <c r="AW215" s="4" t="str">
        <f t="shared" si="21"/>
        <v xml:space="preserve"> </v>
      </c>
      <c r="AX215" s="5" t="str" cm="1">
        <f t="array" ref="AX215">IFERROR(SUMPRODUCT(LARGE($C215:$AQ215,{1,2,3,4})), "")</f>
        <v/>
      </c>
      <c r="AY215" s="4" t="str">
        <f t="shared" si="22"/>
        <v xml:space="preserve"> </v>
      </c>
      <c r="AZ215" s="5" t="str" cm="1">
        <f t="array" ref="AZ215">IFERROR(SUMPRODUCT(LARGE($C215:$AQ215,{1,2,3,4,5,6,7,8})), "")</f>
        <v/>
      </c>
    </row>
    <row r="216" spans="1:52" ht="15" customHeight="1" x14ac:dyDescent="0.2">
      <c r="A216" s="4"/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21"/>
      <c r="AQ216" s="10"/>
      <c r="AR216" s="19"/>
      <c r="AS216" s="10">
        <f t="shared" si="18"/>
        <v>0</v>
      </c>
      <c r="AT216" s="5">
        <f t="shared" si="19"/>
        <v>0</v>
      </c>
      <c r="AU216" s="5" cm="1">
        <f t="array" ref="AU216">IF($AT216&lt;=6,SUM($C216:$AQ216),SUMPRODUCT(LARGE($C216:$AQ216,{1,2,3,4,5,6})))</f>
        <v>0</v>
      </c>
      <c r="AV216" s="4" t="str">
        <f t="shared" si="20"/>
        <v/>
      </c>
      <c r="AW216" s="4" t="str">
        <f t="shared" si="21"/>
        <v xml:space="preserve"> </v>
      </c>
      <c r="AX216" s="5" t="str" cm="1">
        <f t="array" ref="AX216">IFERROR(SUMPRODUCT(LARGE($C216:$AQ216,{1,2,3,4})), "")</f>
        <v/>
      </c>
      <c r="AY216" s="4" t="str">
        <f t="shared" si="22"/>
        <v xml:space="preserve"> </v>
      </c>
      <c r="AZ216" s="5" t="str" cm="1">
        <f t="array" ref="AZ216">IFERROR(SUMPRODUCT(LARGE($C216:$AQ216,{1,2,3,4,5,6,7,8})), "")</f>
        <v/>
      </c>
    </row>
    <row r="217" spans="1:52" ht="15" customHeight="1" x14ac:dyDescent="0.2">
      <c r="A217" s="4"/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21"/>
      <c r="AQ217" s="10"/>
      <c r="AR217" s="19"/>
      <c r="AS217" s="10">
        <f t="shared" si="18"/>
        <v>0</v>
      </c>
      <c r="AT217" s="5">
        <f t="shared" si="19"/>
        <v>0</v>
      </c>
      <c r="AU217" s="5" cm="1">
        <f t="array" ref="AU217">IF($AT217&lt;=6,SUM($C217:$AQ217),SUMPRODUCT(LARGE($C217:$AQ217,{1,2,3,4,5,6})))</f>
        <v>0</v>
      </c>
      <c r="AV217" s="4" t="str">
        <f t="shared" si="20"/>
        <v/>
      </c>
      <c r="AW217" s="4" t="str">
        <f t="shared" si="21"/>
        <v xml:space="preserve"> </v>
      </c>
      <c r="AX217" s="5" t="str" cm="1">
        <f t="array" ref="AX217">IFERROR(SUMPRODUCT(LARGE($C217:$AQ217,{1,2,3,4})), "")</f>
        <v/>
      </c>
      <c r="AY217" s="4" t="str">
        <f t="shared" si="22"/>
        <v xml:space="preserve"> </v>
      </c>
      <c r="AZ217" s="5" t="str" cm="1">
        <f t="array" ref="AZ217">IFERROR(SUMPRODUCT(LARGE($C217:$AQ217,{1,2,3,4,5,6,7,8})), "")</f>
        <v/>
      </c>
    </row>
    <row r="218" spans="1:52" ht="15" customHeight="1" x14ac:dyDescent="0.2">
      <c r="A218" s="4"/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21"/>
      <c r="AQ218" s="10"/>
      <c r="AR218" s="19"/>
      <c r="AS218" s="10">
        <f t="shared" si="18"/>
        <v>0</v>
      </c>
      <c r="AT218" s="5">
        <f t="shared" si="19"/>
        <v>0</v>
      </c>
      <c r="AU218" s="5" cm="1">
        <f t="array" ref="AU218">IF($AT218&lt;=6,SUM($C218:$AQ218),SUMPRODUCT(LARGE($C218:$AQ218,{1,2,3,4,5,6})))</f>
        <v>0</v>
      </c>
      <c r="AV218" s="4" t="str">
        <f t="shared" si="20"/>
        <v/>
      </c>
      <c r="AW218" s="4" t="str">
        <f t="shared" si="21"/>
        <v xml:space="preserve"> </v>
      </c>
      <c r="AX218" s="5" t="str" cm="1">
        <f t="array" ref="AX218">IFERROR(SUMPRODUCT(LARGE($C218:$AQ218,{1,2,3,4})), "")</f>
        <v/>
      </c>
      <c r="AY218" s="4" t="str">
        <f t="shared" si="22"/>
        <v xml:space="preserve"> </v>
      </c>
      <c r="AZ218" s="5" t="str" cm="1">
        <f t="array" ref="AZ218">IFERROR(SUMPRODUCT(LARGE($C218:$AQ218,{1,2,3,4,5,6,7,8})), "")</f>
        <v/>
      </c>
    </row>
    <row r="219" spans="1:52" ht="15" customHeight="1" x14ac:dyDescent="0.2">
      <c r="A219" s="4"/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21"/>
      <c r="AQ219" s="10"/>
      <c r="AR219" s="19"/>
      <c r="AS219" s="10">
        <f t="shared" si="18"/>
        <v>0</v>
      </c>
      <c r="AT219" s="5">
        <f t="shared" si="19"/>
        <v>0</v>
      </c>
      <c r="AU219" s="5" cm="1">
        <f t="array" ref="AU219">IF($AT219&lt;=6,SUM($C219:$AQ219),SUMPRODUCT(LARGE($C219:$AQ219,{1,2,3,4,5,6})))</f>
        <v>0</v>
      </c>
      <c r="AV219" s="4" t="str">
        <f t="shared" si="20"/>
        <v/>
      </c>
      <c r="AW219" s="4" t="str">
        <f t="shared" si="21"/>
        <v xml:space="preserve"> </v>
      </c>
      <c r="AX219" s="5" t="str" cm="1">
        <f t="array" ref="AX219">IFERROR(SUMPRODUCT(LARGE($C219:$AQ219,{1,2,3,4})), "")</f>
        <v/>
      </c>
      <c r="AY219" s="4" t="str">
        <f t="shared" si="22"/>
        <v xml:space="preserve"> </v>
      </c>
      <c r="AZ219" s="5" t="str" cm="1">
        <f t="array" ref="AZ219">IFERROR(SUMPRODUCT(LARGE($C219:$AQ219,{1,2,3,4,5,6,7,8})), "")</f>
        <v/>
      </c>
    </row>
    <row r="220" spans="1:52" ht="15" customHeight="1" x14ac:dyDescent="0.2">
      <c r="A220" s="4"/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21"/>
      <c r="AQ220" s="10"/>
      <c r="AR220" s="19"/>
      <c r="AS220" s="10">
        <f t="shared" si="18"/>
        <v>0</v>
      </c>
      <c r="AT220" s="5">
        <f t="shared" si="19"/>
        <v>0</v>
      </c>
      <c r="AU220" s="5" cm="1">
        <f t="array" ref="AU220">IF($AT220&lt;=6,SUM($C220:$AQ220),SUMPRODUCT(LARGE($C220:$AQ220,{1,2,3,4,5,6})))</f>
        <v>0</v>
      </c>
      <c r="AV220" s="4" t="str">
        <f t="shared" si="20"/>
        <v/>
      </c>
      <c r="AW220" s="4" t="str">
        <f t="shared" si="21"/>
        <v xml:space="preserve"> </v>
      </c>
      <c r="AX220" s="5" t="str" cm="1">
        <f t="array" ref="AX220">IFERROR(SUMPRODUCT(LARGE($C220:$AQ220,{1,2,3,4})), "")</f>
        <v/>
      </c>
      <c r="AY220" s="4" t="str">
        <f t="shared" si="22"/>
        <v xml:space="preserve"> </v>
      </c>
      <c r="AZ220" s="5" t="str" cm="1">
        <f t="array" ref="AZ220">IFERROR(SUMPRODUCT(LARGE($C220:$AQ220,{1,2,3,4,5,6,7,8})), "")</f>
        <v/>
      </c>
    </row>
    <row r="221" spans="1:52" ht="15" customHeight="1" x14ac:dyDescent="0.2">
      <c r="A221" s="4"/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21"/>
      <c r="AQ221" s="10"/>
      <c r="AR221" s="19"/>
      <c r="AS221" s="10">
        <f t="shared" si="18"/>
        <v>0</v>
      </c>
      <c r="AT221" s="5">
        <f t="shared" si="19"/>
        <v>0</v>
      </c>
      <c r="AU221" s="5" cm="1">
        <f t="array" ref="AU221">IF($AT221&lt;=6,SUM($C221:$AQ221),SUMPRODUCT(LARGE($C221:$AQ221,{1,2,3,4,5,6})))</f>
        <v>0</v>
      </c>
      <c r="AV221" s="4" t="str">
        <f t="shared" si="20"/>
        <v/>
      </c>
      <c r="AW221" s="4" t="str">
        <f t="shared" si="21"/>
        <v xml:space="preserve"> </v>
      </c>
      <c r="AX221" s="5" t="str" cm="1">
        <f t="array" ref="AX221">IFERROR(SUMPRODUCT(LARGE($C221:$AQ221,{1,2,3,4})), "")</f>
        <v/>
      </c>
      <c r="AY221" s="4" t="str">
        <f t="shared" si="22"/>
        <v xml:space="preserve"> </v>
      </c>
      <c r="AZ221" s="5" t="str" cm="1">
        <f t="array" ref="AZ221">IFERROR(SUMPRODUCT(LARGE($C221:$AQ221,{1,2,3,4,5,6,7,8})), "")</f>
        <v/>
      </c>
    </row>
    <row r="222" spans="1:52" ht="15" customHeight="1" x14ac:dyDescent="0.2">
      <c r="A222" s="4"/>
      <c r="B222" s="1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21"/>
      <c r="AQ222" s="10"/>
      <c r="AR222" s="19"/>
      <c r="AS222" s="10">
        <f t="shared" si="18"/>
        <v>0</v>
      </c>
      <c r="AT222" s="5">
        <f t="shared" si="19"/>
        <v>0</v>
      </c>
      <c r="AU222" s="5" cm="1">
        <f t="array" ref="AU222">IF($AT222&lt;=6,SUM($C222:$AQ222),SUMPRODUCT(LARGE($C222:$AQ222,{1,2,3,4,5,6})))</f>
        <v>0</v>
      </c>
      <c r="AV222" s="4" t="str">
        <f t="shared" si="20"/>
        <v/>
      </c>
      <c r="AW222" s="4" t="str">
        <f t="shared" si="21"/>
        <v xml:space="preserve"> </v>
      </c>
      <c r="AX222" s="5" t="str" cm="1">
        <f t="array" ref="AX222">IFERROR(SUMPRODUCT(LARGE($C222:$AQ222,{1,2,3,4})), "")</f>
        <v/>
      </c>
      <c r="AY222" s="4" t="str">
        <f t="shared" si="22"/>
        <v xml:space="preserve"> </v>
      </c>
      <c r="AZ222" s="5" t="str" cm="1">
        <f t="array" ref="AZ222">IFERROR(SUMPRODUCT(LARGE($C222:$AQ222,{1,2,3,4,5,6,7,8})), "")</f>
        <v/>
      </c>
    </row>
    <row r="223" spans="1:52" ht="15" customHeight="1" x14ac:dyDescent="0.2">
      <c r="A223" s="4"/>
      <c r="B223" s="1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21"/>
      <c r="AQ223" s="10"/>
      <c r="AR223" s="19"/>
      <c r="AS223" s="10">
        <f t="shared" si="18"/>
        <v>0</v>
      </c>
      <c r="AT223" s="5">
        <f t="shared" si="19"/>
        <v>0</v>
      </c>
      <c r="AU223" s="5" cm="1">
        <f t="array" ref="AU223">IF($AT223&lt;=6,SUM($C223:$AQ223),SUMPRODUCT(LARGE($C223:$AQ223,{1,2,3,4,5,6})))</f>
        <v>0</v>
      </c>
      <c r="AV223" s="4" t="str">
        <f t="shared" si="20"/>
        <v/>
      </c>
      <c r="AW223" s="4" t="str">
        <f t="shared" si="21"/>
        <v xml:space="preserve"> </v>
      </c>
      <c r="AX223" s="5" t="str" cm="1">
        <f t="array" ref="AX223">IFERROR(SUMPRODUCT(LARGE($C223:$AQ223,{1,2,3,4})), "")</f>
        <v/>
      </c>
      <c r="AY223" s="4" t="str">
        <f t="shared" si="22"/>
        <v xml:space="preserve"> </v>
      </c>
      <c r="AZ223" s="5" t="str" cm="1">
        <f t="array" ref="AZ223">IFERROR(SUMPRODUCT(LARGE($C223:$AQ223,{1,2,3,4,5,6,7,8})), "")</f>
        <v/>
      </c>
    </row>
    <row r="224" spans="1:52" ht="15" customHeight="1" x14ac:dyDescent="0.2">
      <c r="A224" s="4"/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21"/>
      <c r="AQ224" s="10"/>
      <c r="AR224" s="19"/>
      <c r="AS224" s="10">
        <f t="shared" si="18"/>
        <v>0</v>
      </c>
      <c r="AT224" s="5">
        <f t="shared" si="19"/>
        <v>0</v>
      </c>
      <c r="AU224" s="5" cm="1">
        <f t="array" ref="AU224">IF($AT224&lt;=6,SUM($C224:$AQ224),SUMPRODUCT(LARGE($C224:$AQ224,{1,2,3,4,5,6})))</f>
        <v>0</v>
      </c>
      <c r="AV224" s="4" t="str">
        <f t="shared" si="20"/>
        <v/>
      </c>
      <c r="AW224" s="4" t="str">
        <f t="shared" si="21"/>
        <v xml:space="preserve"> </v>
      </c>
      <c r="AX224" s="5" t="str" cm="1">
        <f t="array" ref="AX224">IFERROR(SUMPRODUCT(LARGE($C224:$AQ224,{1,2,3,4})), "")</f>
        <v/>
      </c>
      <c r="AY224" s="4" t="str">
        <f t="shared" si="22"/>
        <v xml:space="preserve"> </v>
      </c>
      <c r="AZ224" s="5" t="str" cm="1">
        <f t="array" ref="AZ224">IFERROR(SUMPRODUCT(LARGE($C224:$AQ224,{1,2,3,4,5,6,7,8})), "")</f>
        <v/>
      </c>
    </row>
    <row r="225" spans="1:52" ht="15" customHeight="1" x14ac:dyDescent="0.2">
      <c r="A225" s="4"/>
      <c r="B225" s="1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21"/>
      <c r="AQ225" s="10"/>
      <c r="AR225" s="19"/>
      <c r="AS225" s="10">
        <f t="shared" si="18"/>
        <v>0</v>
      </c>
      <c r="AT225" s="5">
        <f t="shared" si="19"/>
        <v>0</v>
      </c>
      <c r="AU225" s="5" cm="1">
        <f t="array" ref="AU225">IF($AT225&lt;=6,SUM($C225:$AQ225),SUMPRODUCT(LARGE($C225:$AQ225,{1,2,3,4,5,6})))</f>
        <v>0</v>
      </c>
      <c r="AV225" s="4" t="str">
        <f t="shared" si="20"/>
        <v/>
      </c>
      <c r="AW225" s="4" t="str">
        <f t="shared" si="21"/>
        <v xml:space="preserve"> </v>
      </c>
      <c r="AX225" s="5" t="str" cm="1">
        <f t="array" ref="AX225">IFERROR(SUMPRODUCT(LARGE($C225:$AQ225,{1,2,3,4})), "")</f>
        <v/>
      </c>
      <c r="AY225" s="4" t="str">
        <f t="shared" si="22"/>
        <v xml:space="preserve"> </v>
      </c>
      <c r="AZ225" s="5" t="str" cm="1">
        <f t="array" ref="AZ225">IFERROR(SUMPRODUCT(LARGE($C225:$AQ225,{1,2,3,4,5,6,7,8})), "")</f>
        <v/>
      </c>
    </row>
    <row r="226" spans="1:52" ht="15" customHeight="1" x14ac:dyDescent="0.2">
      <c r="A226" s="4"/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21"/>
      <c r="AQ226" s="10"/>
      <c r="AR226" s="19"/>
      <c r="AS226" s="10">
        <f t="shared" si="18"/>
        <v>0</v>
      </c>
      <c r="AT226" s="5">
        <f t="shared" si="19"/>
        <v>0</v>
      </c>
      <c r="AU226" s="5" cm="1">
        <f t="array" ref="AU226">IF($AT226&lt;=6,SUM($C226:$AQ226),SUMPRODUCT(LARGE($C226:$AQ226,{1,2,3,4,5,6})))</f>
        <v>0</v>
      </c>
      <c r="AV226" s="4" t="str">
        <f t="shared" si="20"/>
        <v/>
      </c>
      <c r="AW226" s="4" t="str">
        <f t="shared" si="21"/>
        <v xml:space="preserve"> </v>
      </c>
      <c r="AX226" s="5" t="str" cm="1">
        <f t="array" ref="AX226">IFERROR(SUMPRODUCT(LARGE($C226:$AQ226,{1,2,3,4})), "")</f>
        <v/>
      </c>
      <c r="AY226" s="4" t="str">
        <f t="shared" si="22"/>
        <v xml:space="preserve"> </v>
      </c>
      <c r="AZ226" s="5" t="str" cm="1">
        <f t="array" ref="AZ226">IFERROR(SUMPRODUCT(LARGE($C226:$AQ226,{1,2,3,4,5,6,7,8})), "")</f>
        <v/>
      </c>
    </row>
    <row r="227" spans="1:52" ht="15" customHeight="1" x14ac:dyDescent="0.2">
      <c r="A227" s="4"/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21"/>
      <c r="AQ227" s="10"/>
      <c r="AR227" s="19"/>
      <c r="AS227" s="10">
        <f t="shared" si="18"/>
        <v>0</v>
      </c>
      <c r="AT227" s="5">
        <f t="shared" si="19"/>
        <v>0</v>
      </c>
      <c r="AU227" s="5" cm="1">
        <f t="array" ref="AU227">IF($AT227&lt;=6,SUM($C227:$AQ227),SUMPRODUCT(LARGE($C227:$AQ227,{1,2,3,4,5,6})))</f>
        <v>0</v>
      </c>
      <c r="AV227" s="4" t="str">
        <f t="shared" si="20"/>
        <v/>
      </c>
      <c r="AW227" s="4" t="str">
        <f t="shared" si="21"/>
        <v xml:space="preserve"> </v>
      </c>
      <c r="AX227" s="5" t="str" cm="1">
        <f t="array" ref="AX227">IFERROR(SUMPRODUCT(LARGE($C227:$AQ227,{1,2,3,4})), "")</f>
        <v/>
      </c>
      <c r="AY227" s="4" t="str">
        <f t="shared" si="22"/>
        <v xml:space="preserve"> </v>
      </c>
      <c r="AZ227" s="5" t="str" cm="1">
        <f t="array" ref="AZ227">IFERROR(SUMPRODUCT(LARGE($C227:$AQ227,{1,2,3,4,5,6,7,8})), "")</f>
        <v/>
      </c>
    </row>
    <row r="228" spans="1:52" ht="15" customHeight="1" x14ac:dyDescent="0.2">
      <c r="A228" s="4"/>
      <c r="B228" s="1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21"/>
      <c r="AQ228" s="10"/>
      <c r="AR228" s="19"/>
      <c r="AS228" s="10">
        <f t="shared" si="18"/>
        <v>0</v>
      </c>
      <c r="AT228" s="5">
        <f t="shared" si="19"/>
        <v>0</v>
      </c>
      <c r="AU228" s="5" cm="1">
        <f t="array" ref="AU228">IF($AT228&lt;=6,SUM($C228:$AQ228),SUMPRODUCT(LARGE($C228:$AQ228,{1,2,3,4,5,6})))</f>
        <v>0</v>
      </c>
      <c r="AV228" s="4" t="str">
        <f t="shared" si="20"/>
        <v/>
      </c>
      <c r="AW228" s="4" t="str">
        <f t="shared" si="21"/>
        <v xml:space="preserve"> </v>
      </c>
      <c r="AX228" s="5" t="str" cm="1">
        <f t="array" ref="AX228">IFERROR(SUMPRODUCT(LARGE($C228:$AQ228,{1,2,3,4})), "")</f>
        <v/>
      </c>
      <c r="AY228" s="4" t="str">
        <f t="shared" si="22"/>
        <v xml:space="preserve"> </v>
      </c>
      <c r="AZ228" s="5" t="str" cm="1">
        <f t="array" ref="AZ228">IFERROR(SUMPRODUCT(LARGE($C228:$AQ228,{1,2,3,4,5,6,7,8})), "")</f>
        <v/>
      </c>
    </row>
    <row r="229" spans="1:52" ht="15" customHeight="1" x14ac:dyDescent="0.2">
      <c r="A229" s="4"/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21"/>
      <c r="AQ229" s="10"/>
      <c r="AR229" s="19"/>
      <c r="AS229" s="10">
        <f t="shared" si="18"/>
        <v>0</v>
      </c>
      <c r="AT229" s="5">
        <f t="shared" si="19"/>
        <v>0</v>
      </c>
      <c r="AU229" s="5" cm="1">
        <f t="array" ref="AU229">IF($AT229&lt;=6,SUM($C229:$AQ229),SUMPRODUCT(LARGE($C229:$AQ229,{1,2,3,4,5,6})))</f>
        <v>0</v>
      </c>
      <c r="AV229" s="4" t="str">
        <f t="shared" si="20"/>
        <v/>
      </c>
      <c r="AW229" s="4" t="str">
        <f t="shared" si="21"/>
        <v xml:space="preserve"> </v>
      </c>
      <c r="AX229" s="5" t="str" cm="1">
        <f t="array" ref="AX229">IFERROR(SUMPRODUCT(LARGE($C229:$AQ229,{1,2,3,4})), "")</f>
        <v/>
      </c>
      <c r="AY229" s="4" t="str">
        <f t="shared" si="22"/>
        <v xml:space="preserve"> </v>
      </c>
      <c r="AZ229" s="5" t="str" cm="1">
        <f t="array" ref="AZ229">IFERROR(SUMPRODUCT(LARGE($C229:$AQ229,{1,2,3,4,5,6,7,8})), "")</f>
        <v/>
      </c>
    </row>
    <row r="230" spans="1:52" ht="15" customHeight="1" x14ac:dyDescent="0.2">
      <c r="A230" s="4"/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1"/>
      <c r="AQ230" s="10"/>
      <c r="AR230" s="19"/>
      <c r="AS230" s="10">
        <f t="shared" si="18"/>
        <v>0</v>
      </c>
      <c r="AT230" s="5">
        <f t="shared" si="19"/>
        <v>0</v>
      </c>
      <c r="AU230" s="5" cm="1">
        <f t="array" ref="AU230">IF($AT230&lt;=6,SUM($C230:$AQ230),SUMPRODUCT(LARGE($C230:$AQ230,{1,2,3,4,5,6})))</f>
        <v>0</v>
      </c>
      <c r="AV230" s="4" t="str">
        <f t="shared" si="20"/>
        <v/>
      </c>
      <c r="AW230" s="4" t="str">
        <f t="shared" si="21"/>
        <v xml:space="preserve"> </v>
      </c>
      <c r="AX230" s="5" t="str" cm="1">
        <f t="array" ref="AX230">IFERROR(SUMPRODUCT(LARGE($C230:$AQ230,{1,2,3,4})), "")</f>
        <v/>
      </c>
      <c r="AY230" s="4" t="str">
        <f t="shared" si="22"/>
        <v xml:space="preserve"> </v>
      </c>
      <c r="AZ230" s="5" t="str" cm="1">
        <f t="array" ref="AZ230">IFERROR(SUMPRODUCT(LARGE($C230:$AQ230,{1,2,3,4,5,6,7,8})), "")</f>
        <v/>
      </c>
    </row>
    <row r="231" spans="1:52" ht="15" customHeight="1" x14ac:dyDescent="0.2">
      <c r="A231" s="4"/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21"/>
      <c r="AQ231" s="10"/>
      <c r="AR231" s="19"/>
      <c r="AS231" s="10">
        <f t="shared" si="18"/>
        <v>0</v>
      </c>
      <c r="AT231" s="5">
        <f t="shared" si="19"/>
        <v>0</v>
      </c>
      <c r="AU231" s="5" cm="1">
        <f t="array" ref="AU231">IF($AT231&lt;=6,SUM($C231:$AQ231),SUMPRODUCT(LARGE($C231:$AQ231,{1,2,3,4,5,6})))</f>
        <v>0</v>
      </c>
      <c r="AV231" s="4" t="str">
        <f t="shared" si="20"/>
        <v/>
      </c>
      <c r="AW231" s="4" t="str">
        <f t="shared" si="21"/>
        <v xml:space="preserve"> </v>
      </c>
      <c r="AX231" s="5" t="str" cm="1">
        <f t="array" ref="AX231">IFERROR(SUMPRODUCT(LARGE($C231:$AQ231,{1,2,3,4})), "")</f>
        <v/>
      </c>
      <c r="AY231" s="4" t="str">
        <f t="shared" si="22"/>
        <v xml:space="preserve"> </v>
      </c>
      <c r="AZ231" s="5" t="str" cm="1">
        <f t="array" ref="AZ231">IFERROR(SUMPRODUCT(LARGE($C231:$AQ231,{1,2,3,4,5,6,7,8})), "")</f>
        <v/>
      </c>
    </row>
    <row r="232" spans="1:52" ht="15" customHeight="1" x14ac:dyDescent="0.2">
      <c r="A232" s="4"/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21"/>
      <c r="AQ232" s="10"/>
      <c r="AR232" s="19"/>
      <c r="AS232" s="10">
        <f t="shared" si="18"/>
        <v>0</v>
      </c>
      <c r="AT232" s="5">
        <f t="shared" si="19"/>
        <v>0</v>
      </c>
      <c r="AU232" s="5" cm="1">
        <f t="array" ref="AU232">IF($AT232&lt;=6,SUM($C232:$AQ232),SUMPRODUCT(LARGE($C232:$AQ232,{1,2,3,4,5,6})))</f>
        <v>0</v>
      </c>
      <c r="AV232" s="4" t="str">
        <f t="shared" si="20"/>
        <v/>
      </c>
      <c r="AW232" s="4" t="str">
        <f t="shared" si="21"/>
        <v xml:space="preserve"> </v>
      </c>
      <c r="AX232" s="5" t="str" cm="1">
        <f t="array" ref="AX232">IFERROR(SUMPRODUCT(LARGE($C232:$AQ232,{1,2,3,4})), "")</f>
        <v/>
      </c>
      <c r="AY232" s="4" t="str">
        <f t="shared" si="22"/>
        <v xml:space="preserve"> </v>
      </c>
      <c r="AZ232" s="5" t="str" cm="1">
        <f t="array" ref="AZ232">IFERROR(SUMPRODUCT(LARGE($C232:$AQ232,{1,2,3,4,5,6,7,8})), "")</f>
        <v/>
      </c>
    </row>
    <row r="233" spans="1:52" ht="15" customHeight="1" x14ac:dyDescent="0.2">
      <c r="A233" s="4"/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21"/>
      <c r="AQ233" s="10"/>
      <c r="AR233" s="19"/>
      <c r="AS233" s="10">
        <f t="shared" si="18"/>
        <v>0</v>
      </c>
      <c r="AT233" s="5">
        <f t="shared" si="19"/>
        <v>0</v>
      </c>
      <c r="AU233" s="5" cm="1">
        <f t="array" ref="AU233">IF($AT233&lt;=6,SUM($C233:$AQ233),SUMPRODUCT(LARGE($C233:$AQ233,{1,2,3,4,5,6})))</f>
        <v>0</v>
      </c>
      <c r="AV233" s="4" t="str">
        <f t="shared" si="20"/>
        <v/>
      </c>
      <c r="AW233" s="4" t="str">
        <f t="shared" si="21"/>
        <v xml:space="preserve"> </v>
      </c>
      <c r="AX233" s="5" t="str" cm="1">
        <f t="array" ref="AX233">IFERROR(SUMPRODUCT(LARGE($C233:$AQ233,{1,2,3,4})), "")</f>
        <v/>
      </c>
      <c r="AY233" s="4" t="str">
        <f t="shared" si="22"/>
        <v xml:space="preserve"> </v>
      </c>
      <c r="AZ233" s="5" t="str" cm="1">
        <f t="array" ref="AZ233">IFERROR(SUMPRODUCT(LARGE($C233:$AQ233,{1,2,3,4,5,6,7,8})), "")</f>
        <v/>
      </c>
    </row>
    <row r="234" spans="1:52" ht="15" customHeight="1" x14ac:dyDescent="0.2">
      <c r="A234" s="4"/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21"/>
      <c r="AQ234" s="10"/>
      <c r="AR234" s="19"/>
      <c r="AS234" s="10">
        <f t="shared" si="18"/>
        <v>0</v>
      </c>
      <c r="AT234" s="5">
        <f t="shared" si="19"/>
        <v>0</v>
      </c>
      <c r="AU234" s="5" cm="1">
        <f t="array" ref="AU234">IF($AT234&lt;=6,SUM($C234:$AQ234),SUMPRODUCT(LARGE($C234:$AQ234,{1,2,3,4,5,6})))</f>
        <v>0</v>
      </c>
      <c r="AV234" s="4" t="str">
        <f t="shared" si="20"/>
        <v/>
      </c>
      <c r="AW234" s="4" t="str">
        <f t="shared" si="21"/>
        <v xml:space="preserve"> </v>
      </c>
      <c r="AX234" s="5" t="str" cm="1">
        <f t="array" ref="AX234">IFERROR(SUMPRODUCT(LARGE($C234:$AQ234,{1,2,3,4})), "")</f>
        <v/>
      </c>
      <c r="AY234" s="4" t="str">
        <f t="shared" si="22"/>
        <v xml:space="preserve"> </v>
      </c>
      <c r="AZ234" s="5" t="str" cm="1">
        <f t="array" ref="AZ234">IFERROR(SUMPRODUCT(LARGE($C234:$AQ234,{1,2,3,4,5,6,7,8})), "")</f>
        <v/>
      </c>
    </row>
    <row r="235" spans="1:52" ht="15" customHeight="1" x14ac:dyDescent="0.2">
      <c r="A235" s="4"/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21"/>
      <c r="AQ235" s="10"/>
      <c r="AR235" s="19"/>
      <c r="AS235" s="10">
        <f t="shared" si="18"/>
        <v>0</v>
      </c>
      <c r="AT235" s="5">
        <f t="shared" si="19"/>
        <v>0</v>
      </c>
      <c r="AU235" s="5" cm="1">
        <f t="array" ref="AU235">IF($AT235&lt;=6,SUM($C235:$AQ235),SUMPRODUCT(LARGE($C235:$AQ235,{1,2,3,4,5,6})))</f>
        <v>0</v>
      </c>
      <c r="AV235" s="4" t="str">
        <f t="shared" si="20"/>
        <v/>
      </c>
      <c r="AW235" s="4" t="str">
        <f t="shared" si="21"/>
        <v xml:space="preserve"> </v>
      </c>
      <c r="AX235" s="5" t="str" cm="1">
        <f t="array" ref="AX235">IFERROR(SUMPRODUCT(LARGE($C235:$AQ235,{1,2,3,4})), "")</f>
        <v/>
      </c>
      <c r="AY235" s="4" t="str">
        <f t="shared" si="22"/>
        <v xml:space="preserve"> </v>
      </c>
      <c r="AZ235" s="5" t="str" cm="1">
        <f t="array" ref="AZ235">IFERROR(SUMPRODUCT(LARGE($C235:$AQ235,{1,2,3,4,5,6,7,8})), "")</f>
        <v/>
      </c>
    </row>
    <row r="236" spans="1:52" ht="15" customHeight="1" x14ac:dyDescent="0.2">
      <c r="A236" s="4"/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21"/>
      <c r="AQ236" s="10"/>
      <c r="AR236" s="19"/>
      <c r="AS236" s="10">
        <f t="shared" si="18"/>
        <v>0</v>
      </c>
      <c r="AT236" s="5">
        <f t="shared" si="19"/>
        <v>0</v>
      </c>
      <c r="AU236" s="5" cm="1">
        <f t="array" ref="AU236">IF($AT236&lt;=6,SUM($C236:$AQ236),SUMPRODUCT(LARGE($C236:$AQ236,{1,2,3,4,5,6})))</f>
        <v>0</v>
      </c>
      <c r="AV236" s="4" t="str">
        <f t="shared" si="20"/>
        <v/>
      </c>
      <c r="AW236" s="4" t="str">
        <f t="shared" si="21"/>
        <v xml:space="preserve"> </v>
      </c>
      <c r="AX236" s="5" t="str" cm="1">
        <f t="array" ref="AX236">IFERROR(SUMPRODUCT(LARGE($C236:$AQ236,{1,2,3,4})), "")</f>
        <v/>
      </c>
      <c r="AY236" s="4" t="str">
        <f t="shared" si="22"/>
        <v xml:space="preserve"> </v>
      </c>
      <c r="AZ236" s="5" t="str" cm="1">
        <f t="array" ref="AZ236">IFERROR(SUMPRODUCT(LARGE($C236:$AQ236,{1,2,3,4,5,6,7,8})), "")</f>
        <v/>
      </c>
    </row>
    <row r="237" spans="1:52" ht="15" customHeight="1" x14ac:dyDescent="0.2">
      <c r="A237" s="4"/>
      <c r="B237" s="1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21"/>
      <c r="AQ237" s="10"/>
      <c r="AR237" s="19"/>
      <c r="AS237" s="10">
        <f t="shared" si="18"/>
        <v>0</v>
      </c>
      <c r="AT237" s="5">
        <f t="shared" si="19"/>
        <v>0</v>
      </c>
      <c r="AU237" s="5" cm="1">
        <f t="array" ref="AU237">IF($AT237&lt;=6,SUM($C237:$AQ237),SUMPRODUCT(LARGE($C237:$AQ237,{1,2,3,4,5,6})))</f>
        <v>0</v>
      </c>
      <c r="AV237" s="4" t="str">
        <f t="shared" si="20"/>
        <v/>
      </c>
      <c r="AW237" s="4" t="str">
        <f t="shared" si="21"/>
        <v xml:space="preserve"> </v>
      </c>
      <c r="AX237" s="5" t="str" cm="1">
        <f t="array" ref="AX237">IFERROR(SUMPRODUCT(LARGE($C237:$AQ237,{1,2,3,4})), "")</f>
        <v/>
      </c>
      <c r="AY237" s="4" t="str">
        <f t="shared" si="22"/>
        <v xml:space="preserve"> </v>
      </c>
      <c r="AZ237" s="5" t="str" cm="1">
        <f t="array" ref="AZ237">IFERROR(SUMPRODUCT(LARGE($C237:$AQ237,{1,2,3,4,5,6,7,8})), "")</f>
        <v/>
      </c>
    </row>
    <row r="238" spans="1:52" ht="15" customHeight="1" x14ac:dyDescent="0.2">
      <c r="A238" s="4"/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21"/>
      <c r="AQ238" s="10"/>
      <c r="AR238" s="19"/>
      <c r="AS238" s="10">
        <f t="shared" si="18"/>
        <v>0</v>
      </c>
      <c r="AT238" s="5">
        <f t="shared" si="19"/>
        <v>0</v>
      </c>
      <c r="AU238" s="5" cm="1">
        <f t="array" ref="AU238">IF($AT238&lt;=6,SUM($C238:$AQ238),SUMPRODUCT(LARGE($C238:$AQ238,{1,2,3,4,5,6})))</f>
        <v>0</v>
      </c>
      <c r="AV238" s="4" t="str">
        <f t="shared" si="20"/>
        <v/>
      </c>
      <c r="AW238" s="4" t="str">
        <f t="shared" si="21"/>
        <v xml:space="preserve"> </v>
      </c>
      <c r="AX238" s="5" t="str" cm="1">
        <f t="array" ref="AX238">IFERROR(SUMPRODUCT(LARGE($C238:$AQ238,{1,2,3,4})), "")</f>
        <v/>
      </c>
      <c r="AY238" s="4" t="str">
        <f t="shared" si="22"/>
        <v xml:space="preserve"> </v>
      </c>
      <c r="AZ238" s="5" t="str" cm="1">
        <f t="array" ref="AZ238">IFERROR(SUMPRODUCT(LARGE($C238:$AQ238,{1,2,3,4,5,6,7,8})), "")</f>
        <v/>
      </c>
    </row>
    <row r="239" spans="1:52" ht="15" customHeight="1" x14ac:dyDescent="0.2">
      <c r="A239" s="4"/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21"/>
      <c r="AQ239" s="10"/>
      <c r="AR239" s="19"/>
      <c r="AS239" s="10">
        <f t="shared" si="18"/>
        <v>0</v>
      </c>
      <c r="AT239" s="5">
        <f t="shared" si="19"/>
        <v>0</v>
      </c>
      <c r="AU239" s="5" cm="1">
        <f t="array" ref="AU239">IF($AT239&lt;=6,SUM($C239:$AQ239),SUMPRODUCT(LARGE($C239:$AQ239,{1,2,3,4,5,6})))</f>
        <v>0</v>
      </c>
      <c r="AV239" s="4" t="str">
        <f t="shared" si="20"/>
        <v/>
      </c>
      <c r="AW239" s="4" t="str">
        <f t="shared" si="21"/>
        <v xml:space="preserve"> </v>
      </c>
      <c r="AX239" s="5" t="str" cm="1">
        <f t="array" ref="AX239">IFERROR(SUMPRODUCT(LARGE($C239:$AQ239,{1,2,3,4})), "")</f>
        <v/>
      </c>
      <c r="AY239" s="4" t="str">
        <f t="shared" si="22"/>
        <v xml:space="preserve"> </v>
      </c>
      <c r="AZ239" s="5" t="str" cm="1">
        <f t="array" ref="AZ239">IFERROR(SUMPRODUCT(LARGE($C239:$AQ239,{1,2,3,4,5,6,7,8})), "")</f>
        <v/>
      </c>
    </row>
    <row r="240" spans="1:52" ht="15" customHeight="1" x14ac:dyDescent="0.2">
      <c r="A240" s="4"/>
      <c r="B240" s="1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21"/>
      <c r="AQ240" s="10"/>
      <c r="AR240" s="19"/>
      <c r="AS240" s="10">
        <f t="shared" si="18"/>
        <v>0</v>
      </c>
      <c r="AT240" s="5">
        <f t="shared" si="19"/>
        <v>0</v>
      </c>
      <c r="AU240" s="5" cm="1">
        <f t="array" ref="AU240">IF($AT240&lt;=6,SUM($C240:$AQ240),SUMPRODUCT(LARGE($C240:$AQ240,{1,2,3,4,5,6})))</f>
        <v>0</v>
      </c>
      <c r="AV240" s="4" t="str">
        <f t="shared" si="20"/>
        <v/>
      </c>
      <c r="AW240" s="4" t="str">
        <f t="shared" si="21"/>
        <v xml:space="preserve"> </v>
      </c>
      <c r="AX240" s="5" t="str" cm="1">
        <f t="array" ref="AX240">IFERROR(SUMPRODUCT(LARGE($C240:$AQ240,{1,2,3,4})), "")</f>
        <v/>
      </c>
      <c r="AY240" s="4" t="str">
        <f t="shared" si="22"/>
        <v xml:space="preserve"> </v>
      </c>
      <c r="AZ240" s="5" t="str" cm="1">
        <f t="array" ref="AZ240">IFERROR(SUMPRODUCT(LARGE($C240:$AQ240,{1,2,3,4,5,6,7,8})), "")</f>
        <v/>
      </c>
    </row>
    <row r="241" spans="1:52" ht="15" customHeight="1" x14ac:dyDescent="0.2">
      <c r="A241" s="4"/>
      <c r="B241" s="1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21"/>
      <c r="AQ241" s="10"/>
      <c r="AR241" s="19"/>
      <c r="AS241" s="10">
        <f t="shared" si="18"/>
        <v>0</v>
      </c>
      <c r="AT241" s="5">
        <f t="shared" si="19"/>
        <v>0</v>
      </c>
      <c r="AU241" s="5" cm="1">
        <f t="array" ref="AU241">IF($AT241&lt;=6,SUM($C241:$AQ241),SUMPRODUCT(LARGE($C241:$AQ241,{1,2,3,4,5,6})))</f>
        <v>0</v>
      </c>
      <c r="AV241" s="4" t="str">
        <f t="shared" si="20"/>
        <v/>
      </c>
      <c r="AW241" s="4" t="str">
        <f t="shared" si="21"/>
        <v xml:space="preserve"> </v>
      </c>
      <c r="AX241" s="5" t="str" cm="1">
        <f t="array" ref="AX241">IFERROR(SUMPRODUCT(LARGE($C241:$AQ241,{1,2,3,4})), "")</f>
        <v/>
      </c>
      <c r="AY241" s="4" t="str">
        <f t="shared" si="22"/>
        <v xml:space="preserve"> </v>
      </c>
      <c r="AZ241" s="5" t="str" cm="1">
        <f t="array" ref="AZ241">IFERROR(SUMPRODUCT(LARGE($C241:$AQ241,{1,2,3,4,5,6,7,8})), "")</f>
        <v/>
      </c>
    </row>
    <row r="242" spans="1:52" ht="15" customHeight="1" x14ac:dyDescent="0.2">
      <c r="A242" s="4"/>
      <c r="B242" s="1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21"/>
      <c r="AQ242" s="10"/>
      <c r="AR242" s="19"/>
      <c r="AS242" s="10">
        <f t="shared" si="18"/>
        <v>0</v>
      </c>
      <c r="AT242" s="5">
        <f t="shared" si="19"/>
        <v>0</v>
      </c>
      <c r="AU242" s="5" cm="1">
        <f t="array" ref="AU242">IF($AT242&lt;=6,SUM($C242:$AQ242),SUMPRODUCT(LARGE($C242:$AQ242,{1,2,3,4,5,6})))</f>
        <v>0</v>
      </c>
      <c r="AV242" s="4" t="str">
        <f t="shared" si="20"/>
        <v/>
      </c>
      <c r="AW242" s="4" t="str">
        <f t="shared" si="21"/>
        <v xml:space="preserve"> </v>
      </c>
      <c r="AX242" s="5" t="str" cm="1">
        <f t="array" ref="AX242">IFERROR(SUMPRODUCT(LARGE($C242:$AQ242,{1,2,3,4})), "")</f>
        <v/>
      </c>
      <c r="AY242" s="4" t="str">
        <f t="shared" si="22"/>
        <v xml:space="preserve"> </v>
      </c>
      <c r="AZ242" s="5" t="str" cm="1">
        <f t="array" ref="AZ242">IFERROR(SUMPRODUCT(LARGE($C242:$AQ242,{1,2,3,4,5,6,7,8})), "")</f>
        <v/>
      </c>
    </row>
    <row r="243" spans="1:52" ht="15" customHeight="1" x14ac:dyDescent="0.2">
      <c r="A243" s="4"/>
      <c r="B243" s="1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21"/>
      <c r="AQ243" s="10"/>
      <c r="AR243" s="19"/>
      <c r="AS243" s="10">
        <f t="shared" si="18"/>
        <v>0</v>
      </c>
      <c r="AT243" s="5">
        <f t="shared" si="19"/>
        <v>0</v>
      </c>
      <c r="AU243" s="5" cm="1">
        <f t="array" ref="AU243">IF($AT243&lt;=6,SUM($C243:$AQ243),SUMPRODUCT(LARGE($C243:$AQ243,{1,2,3,4,5,6})))</f>
        <v>0</v>
      </c>
      <c r="AV243" s="4" t="str">
        <f t="shared" si="20"/>
        <v/>
      </c>
      <c r="AW243" s="4" t="str">
        <f t="shared" si="21"/>
        <v xml:space="preserve"> </v>
      </c>
      <c r="AX243" s="5" t="str" cm="1">
        <f t="array" ref="AX243">IFERROR(SUMPRODUCT(LARGE($C243:$AQ243,{1,2,3,4})), "")</f>
        <v/>
      </c>
      <c r="AY243" s="4" t="str">
        <f t="shared" si="22"/>
        <v xml:space="preserve"> </v>
      </c>
      <c r="AZ243" s="5" t="str" cm="1">
        <f t="array" ref="AZ243">IFERROR(SUMPRODUCT(LARGE($C243:$AQ243,{1,2,3,4,5,6,7,8})), "")</f>
        <v/>
      </c>
    </row>
    <row r="244" spans="1:52" ht="15" customHeight="1" x14ac:dyDescent="0.2">
      <c r="A244" s="4"/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21"/>
      <c r="AQ244" s="10"/>
      <c r="AR244" s="19"/>
      <c r="AS244" s="10">
        <f t="shared" si="18"/>
        <v>0</v>
      </c>
      <c r="AT244" s="5">
        <f t="shared" si="19"/>
        <v>0</v>
      </c>
      <c r="AU244" s="5" cm="1">
        <f t="array" ref="AU244">IF($AT244&lt;=6,SUM($C244:$AQ244),SUMPRODUCT(LARGE($C244:$AQ244,{1,2,3,4,5,6})))</f>
        <v>0</v>
      </c>
      <c r="AV244" s="4" t="str">
        <f t="shared" si="20"/>
        <v/>
      </c>
      <c r="AW244" s="4" t="str">
        <f t="shared" si="21"/>
        <v xml:space="preserve"> </v>
      </c>
      <c r="AX244" s="5" t="str" cm="1">
        <f t="array" ref="AX244">IFERROR(SUMPRODUCT(LARGE($C244:$AQ244,{1,2,3,4})), "")</f>
        <v/>
      </c>
      <c r="AY244" s="4" t="str">
        <f t="shared" si="22"/>
        <v xml:space="preserve"> </v>
      </c>
      <c r="AZ244" s="5" t="str" cm="1">
        <f t="array" ref="AZ244">IFERROR(SUMPRODUCT(LARGE($C244:$AQ244,{1,2,3,4,5,6,7,8})), "")</f>
        <v/>
      </c>
    </row>
    <row r="245" spans="1:52" ht="15" customHeight="1" x14ac:dyDescent="0.2">
      <c r="A245" s="4"/>
      <c r="B245" s="1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21"/>
      <c r="AQ245" s="10"/>
      <c r="AR245" s="19"/>
      <c r="AS245" s="10">
        <f t="shared" si="18"/>
        <v>0</v>
      </c>
      <c r="AT245" s="5">
        <f t="shared" si="19"/>
        <v>0</v>
      </c>
      <c r="AU245" s="5" cm="1">
        <f t="array" ref="AU245">IF($AT245&lt;=6,SUM($C245:$AQ245),SUMPRODUCT(LARGE($C245:$AQ245,{1,2,3,4,5,6})))</f>
        <v>0</v>
      </c>
      <c r="AV245" s="4" t="str">
        <f t="shared" si="20"/>
        <v/>
      </c>
      <c r="AW245" s="4" t="str">
        <f t="shared" si="21"/>
        <v xml:space="preserve"> </v>
      </c>
      <c r="AX245" s="5" t="str" cm="1">
        <f t="array" ref="AX245">IFERROR(SUMPRODUCT(LARGE($C245:$AQ245,{1,2,3,4})), "")</f>
        <v/>
      </c>
      <c r="AY245" s="4" t="str">
        <f t="shared" si="22"/>
        <v xml:space="preserve"> </v>
      </c>
      <c r="AZ245" s="5" t="str" cm="1">
        <f t="array" ref="AZ245">IFERROR(SUMPRODUCT(LARGE($C245:$AQ245,{1,2,3,4,5,6,7,8})), "")</f>
        <v/>
      </c>
    </row>
    <row r="246" spans="1:52" ht="15" customHeight="1" x14ac:dyDescent="0.2">
      <c r="A246" s="4"/>
      <c r="B246" s="1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21"/>
      <c r="AQ246" s="10"/>
      <c r="AR246" s="19"/>
      <c r="AS246" s="10">
        <f t="shared" si="18"/>
        <v>0</v>
      </c>
      <c r="AT246" s="5">
        <f t="shared" si="19"/>
        <v>0</v>
      </c>
      <c r="AU246" s="5" cm="1">
        <f t="array" ref="AU246">IF($AT246&lt;=6,SUM($C246:$AQ246),SUMPRODUCT(LARGE($C246:$AQ246,{1,2,3,4,5,6})))</f>
        <v>0</v>
      </c>
      <c r="AV246" s="4" t="str">
        <f t="shared" si="20"/>
        <v/>
      </c>
      <c r="AW246" s="4" t="str">
        <f t="shared" si="21"/>
        <v xml:space="preserve"> </v>
      </c>
      <c r="AX246" s="5" t="str" cm="1">
        <f t="array" ref="AX246">IFERROR(SUMPRODUCT(LARGE($C246:$AQ246,{1,2,3,4})), "")</f>
        <v/>
      </c>
      <c r="AY246" s="4" t="str">
        <f t="shared" si="22"/>
        <v xml:space="preserve"> </v>
      </c>
      <c r="AZ246" s="5" t="str" cm="1">
        <f t="array" ref="AZ246">IFERROR(SUMPRODUCT(LARGE($C246:$AQ246,{1,2,3,4,5,6,7,8})), "")</f>
        <v/>
      </c>
    </row>
    <row r="247" spans="1:52" ht="15" customHeight="1" x14ac:dyDescent="0.2">
      <c r="A247" s="4"/>
      <c r="B247" s="1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21"/>
      <c r="AQ247" s="10"/>
      <c r="AR247" s="19"/>
      <c r="AS247" s="10">
        <f t="shared" si="18"/>
        <v>0</v>
      </c>
      <c r="AT247" s="5">
        <f t="shared" si="19"/>
        <v>0</v>
      </c>
      <c r="AU247" s="5" cm="1">
        <f t="array" ref="AU247">IF($AT247&lt;=6,SUM($C247:$AQ247),SUMPRODUCT(LARGE($C247:$AQ247,{1,2,3,4,5,6})))</f>
        <v>0</v>
      </c>
      <c r="AV247" s="4" t="str">
        <f t="shared" si="20"/>
        <v/>
      </c>
      <c r="AW247" s="4" t="str">
        <f t="shared" si="21"/>
        <v xml:space="preserve"> </v>
      </c>
      <c r="AX247" s="5" t="str" cm="1">
        <f t="array" ref="AX247">IFERROR(SUMPRODUCT(LARGE($C247:$AQ247,{1,2,3,4})), "")</f>
        <v/>
      </c>
      <c r="AY247" s="4" t="str">
        <f t="shared" si="22"/>
        <v xml:space="preserve"> </v>
      </c>
      <c r="AZ247" s="5" t="str" cm="1">
        <f t="array" ref="AZ247">IFERROR(SUMPRODUCT(LARGE($C247:$AQ247,{1,2,3,4,5,6,7,8})), "")</f>
        <v/>
      </c>
    </row>
    <row r="248" spans="1:52" ht="15" customHeight="1" x14ac:dyDescent="0.2">
      <c r="A248" s="4"/>
      <c r="B248" s="1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21"/>
      <c r="AQ248" s="10"/>
      <c r="AR248" s="19"/>
      <c r="AS248" s="10">
        <f t="shared" si="18"/>
        <v>0</v>
      </c>
      <c r="AT248" s="5">
        <f t="shared" si="19"/>
        <v>0</v>
      </c>
      <c r="AU248" s="5" cm="1">
        <f t="array" ref="AU248">IF($AT248&lt;=6,SUM($C248:$AQ248),SUMPRODUCT(LARGE($C248:$AQ248,{1,2,3,4,5,6})))</f>
        <v>0</v>
      </c>
      <c r="AV248" s="4" t="str">
        <f t="shared" si="20"/>
        <v/>
      </c>
      <c r="AW248" s="4" t="str">
        <f t="shared" si="21"/>
        <v xml:space="preserve"> </v>
      </c>
      <c r="AX248" s="5" t="str" cm="1">
        <f t="array" ref="AX248">IFERROR(SUMPRODUCT(LARGE($C248:$AQ248,{1,2,3,4})), "")</f>
        <v/>
      </c>
      <c r="AY248" s="4" t="str">
        <f t="shared" si="22"/>
        <v xml:space="preserve"> </v>
      </c>
      <c r="AZ248" s="5" t="str" cm="1">
        <f t="array" ref="AZ248">IFERROR(SUMPRODUCT(LARGE($C248:$AQ248,{1,2,3,4,5,6,7,8})), "")</f>
        <v/>
      </c>
    </row>
    <row r="249" spans="1:52" ht="15" customHeight="1" x14ac:dyDescent="0.2">
      <c r="A249" s="4"/>
      <c r="B249" s="1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21"/>
      <c r="AQ249" s="10"/>
      <c r="AR249" s="19"/>
      <c r="AS249" s="10">
        <f t="shared" si="18"/>
        <v>0</v>
      </c>
      <c r="AT249" s="5">
        <f t="shared" si="19"/>
        <v>0</v>
      </c>
      <c r="AU249" s="5" cm="1">
        <f t="array" ref="AU249">IF($AT249&lt;=6,SUM($C249:$AQ249),SUMPRODUCT(LARGE($C249:$AQ249,{1,2,3,4,5,6})))</f>
        <v>0</v>
      </c>
      <c r="AV249" s="4" t="str">
        <f t="shared" si="20"/>
        <v/>
      </c>
      <c r="AW249" s="4" t="str">
        <f t="shared" si="21"/>
        <v xml:space="preserve"> </v>
      </c>
      <c r="AX249" s="5" t="str" cm="1">
        <f t="array" ref="AX249">IFERROR(SUMPRODUCT(LARGE($C249:$AQ249,{1,2,3,4})), "")</f>
        <v/>
      </c>
      <c r="AY249" s="4" t="str">
        <f t="shared" si="22"/>
        <v xml:space="preserve"> </v>
      </c>
      <c r="AZ249" s="5" t="str" cm="1">
        <f t="array" ref="AZ249">IFERROR(SUMPRODUCT(LARGE($C249:$AQ249,{1,2,3,4,5,6,7,8})), "")</f>
        <v/>
      </c>
    </row>
    <row r="250" spans="1:52" ht="15" customHeight="1" x14ac:dyDescent="0.2">
      <c r="A250" s="4"/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21"/>
      <c r="AQ250" s="10"/>
      <c r="AR250" s="19"/>
      <c r="AS250" s="10">
        <f t="shared" si="18"/>
        <v>0</v>
      </c>
      <c r="AT250" s="5">
        <f t="shared" si="19"/>
        <v>0</v>
      </c>
      <c r="AU250" s="5" cm="1">
        <f t="array" ref="AU250">IF($AT250&lt;=6,SUM($C250:$AQ250),SUMPRODUCT(LARGE($C250:$AQ250,{1,2,3,4,5,6})))</f>
        <v>0</v>
      </c>
      <c r="AV250" s="4" t="str">
        <f t="shared" si="20"/>
        <v/>
      </c>
      <c r="AW250" s="4" t="str">
        <f t="shared" si="21"/>
        <v xml:space="preserve"> </v>
      </c>
      <c r="AX250" s="5" t="str" cm="1">
        <f t="array" ref="AX250">IFERROR(SUMPRODUCT(LARGE($C250:$AQ250,{1,2,3,4})), "")</f>
        <v/>
      </c>
      <c r="AY250" s="4" t="str">
        <f t="shared" si="22"/>
        <v xml:space="preserve"> </v>
      </c>
      <c r="AZ250" s="5" t="str" cm="1">
        <f t="array" ref="AZ250">IFERROR(SUMPRODUCT(LARGE($C250:$AQ250,{1,2,3,4,5,6,7,8})), "")</f>
        <v/>
      </c>
    </row>
    <row r="251" spans="1:52" ht="15" customHeight="1" x14ac:dyDescent="0.2">
      <c r="A251" s="4"/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21"/>
      <c r="AQ251" s="10"/>
      <c r="AR251" s="19"/>
      <c r="AS251" s="10">
        <f t="shared" si="18"/>
        <v>0</v>
      </c>
      <c r="AT251" s="5">
        <f t="shared" si="19"/>
        <v>0</v>
      </c>
      <c r="AU251" s="5" cm="1">
        <f t="array" ref="AU251">IF($AT251&lt;=6,SUM($C251:$AQ251),SUMPRODUCT(LARGE($C251:$AQ251,{1,2,3,4,5,6})))</f>
        <v>0</v>
      </c>
      <c r="AV251" s="4" t="str">
        <f t="shared" si="20"/>
        <v/>
      </c>
      <c r="AW251" s="4" t="str">
        <f t="shared" si="21"/>
        <v xml:space="preserve"> </v>
      </c>
      <c r="AX251" s="5" t="str" cm="1">
        <f t="array" ref="AX251">IFERROR(SUMPRODUCT(LARGE($C251:$AQ251,{1,2,3,4})), "")</f>
        <v/>
      </c>
      <c r="AY251" s="4" t="str">
        <f t="shared" si="22"/>
        <v xml:space="preserve"> </v>
      </c>
      <c r="AZ251" s="5" t="str" cm="1">
        <f t="array" ref="AZ251">IFERROR(SUMPRODUCT(LARGE($C251:$AQ251,{1,2,3,4,5,6,7,8})), "")</f>
        <v/>
      </c>
    </row>
    <row r="252" spans="1:52" ht="15" customHeight="1" x14ac:dyDescent="0.2">
      <c r="A252" s="4"/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21"/>
      <c r="AQ252" s="10"/>
      <c r="AR252" s="19"/>
      <c r="AS252" s="10">
        <f t="shared" si="18"/>
        <v>0</v>
      </c>
      <c r="AT252" s="5">
        <f t="shared" si="19"/>
        <v>0</v>
      </c>
      <c r="AU252" s="5" cm="1">
        <f t="array" ref="AU252">IF($AT252&lt;=6,SUM($C252:$AQ252),SUMPRODUCT(LARGE($C252:$AQ252,{1,2,3,4,5,6})))</f>
        <v>0</v>
      </c>
      <c r="AV252" s="4" t="str">
        <f t="shared" si="20"/>
        <v/>
      </c>
      <c r="AW252" s="4" t="str">
        <f t="shared" si="21"/>
        <v xml:space="preserve"> </v>
      </c>
      <c r="AX252" s="5" t="str" cm="1">
        <f t="array" ref="AX252">IFERROR(SUMPRODUCT(LARGE($C252:$AQ252,{1,2,3,4})), "")</f>
        <v/>
      </c>
      <c r="AY252" s="4" t="str">
        <f t="shared" si="22"/>
        <v xml:space="preserve"> </v>
      </c>
      <c r="AZ252" s="5" t="str" cm="1">
        <f t="array" ref="AZ252">IFERROR(SUMPRODUCT(LARGE($C252:$AQ252,{1,2,3,4,5,6,7,8})), "")</f>
        <v/>
      </c>
    </row>
    <row r="253" spans="1:52" ht="15" customHeight="1" x14ac:dyDescent="0.2">
      <c r="A253" s="4"/>
      <c r="B253" s="1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21"/>
      <c r="AQ253" s="10"/>
      <c r="AR253" s="19"/>
      <c r="AS253" s="10">
        <f t="shared" si="18"/>
        <v>0</v>
      </c>
      <c r="AT253" s="5">
        <f t="shared" si="19"/>
        <v>0</v>
      </c>
      <c r="AU253" s="5" cm="1">
        <f t="array" ref="AU253">IF($AT253&lt;=6,SUM($C253:$AQ253),SUMPRODUCT(LARGE($C253:$AQ253,{1,2,3,4,5,6})))</f>
        <v>0</v>
      </c>
      <c r="AV253" s="4" t="str">
        <f t="shared" si="20"/>
        <v/>
      </c>
      <c r="AW253" s="4" t="str">
        <f t="shared" si="21"/>
        <v xml:space="preserve"> </v>
      </c>
      <c r="AX253" s="5" t="str" cm="1">
        <f t="array" ref="AX253">IFERROR(SUMPRODUCT(LARGE($C253:$AQ253,{1,2,3,4})), "")</f>
        <v/>
      </c>
      <c r="AY253" s="4" t="str">
        <f t="shared" si="22"/>
        <v xml:space="preserve"> </v>
      </c>
      <c r="AZ253" s="5" t="str" cm="1">
        <f t="array" ref="AZ253">IFERROR(SUMPRODUCT(LARGE($C253:$AQ253,{1,2,3,4,5,6,7,8})), "")</f>
        <v/>
      </c>
    </row>
    <row r="254" spans="1:52" ht="15" customHeight="1" x14ac:dyDescent="0.2">
      <c r="A254" s="4"/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21"/>
      <c r="AQ254" s="10"/>
      <c r="AR254" s="19"/>
      <c r="AS254" s="10">
        <f t="shared" si="18"/>
        <v>0</v>
      </c>
      <c r="AT254" s="5">
        <f t="shared" si="19"/>
        <v>0</v>
      </c>
      <c r="AU254" s="5" cm="1">
        <f t="array" ref="AU254">IF($AT254&lt;=6,SUM($C254:$AQ254),SUMPRODUCT(LARGE($C254:$AQ254,{1,2,3,4,5,6})))</f>
        <v>0</v>
      </c>
      <c r="AV254" s="4" t="str">
        <f t="shared" si="20"/>
        <v/>
      </c>
      <c r="AW254" s="4" t="str">
        <f t="shared" si="21"/>
        <v xml:space="preserve"> </v>
      </c>
      <c r="AX254" s="5" t="str" cm="1">
        <f t="array" ref="AX254">IFERROR(SUMPRODUCT(LARGE($C254:$AQ254,{1,2,3,4})), "")</f>
        <v/>
      </c>
      <c r="AY254" s="4" t="str">
        <f t="shared" si="22"/>
        <v xml:space="preserve"> </v>
      </c>
      <c r="AZ254" s="5" t="str" cm="1">
        <f t="array" ref="AZ254">IFERROR(SUMPRODUCT(LARGE($C254:$AQ254,{1,2,3,4,5,6,7,8})), "")</f>
        <v/>
      </c>
    </row>
    <row r="255" spans="1:52" ht="15" customHeight="1" x14ac:dyDescent="0.2">
      <c r="A255" s="4"/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21"/>
      <c r="AQ255" s="10"/>
      <c r="AR255" s="19"/>
      <c r="AS255" s="10">
        <f t="shared" si="18"/>
        <v>0</v>
      </c>
      <c r="AT255" s="5">
        <f t="shared" si="19"/>
        <v>0</v>
      </c>
      <c r="AU255" s="5" cm="1">
        <f t="array" ref="AU255">IF($AT255&lt;=6,SUM($C255:$AQ255),SUMPRODUCT(LARGE($C255:$AQ255,{1,2,3,4,5,6})))</f>
        <v>0</v>
      </c>
      <c r="AV255" s="4" t="str">
        <f t="shared" si="20"/>
        <v/>
      </c>
      <c r="AW255" s="4" t="str">
        <f t="shared" si="21"/>
        <v xml:space="preserve"> </v>
      </c>
      <c r="AX255" s="5" t="str" cm="1">
        <f t="array" ref="AX255">IFERROR(SUMPRODUCT(LARGE($C255:$AQ255,{1,2,3,4})), "")</f>
        <v/>
      </c>
      <c r="AY255" s="4" t="str">
        <f t="shared" si="22"/>
        <v xml:space="preserve"> </v>
      </c>
      <c r="AZ255" s="5" t="str" cm="1">
        <f t="array" ref="AZ255">IFERROR(SUMPRODUCT(LARGE($C255:$AQ255,{1,2,3,4,5,6,7,8})), "")</f>
        <v/>
      </c>
    </row>
    <row r="256" spans="1:52" ht="15" customHeight="1" x14ac:dyDescent="0.2">
      <c r="A256" s="4"/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21"/>
      <c r="AQ256" s="10"/>
      <c r="AR256" s="19"/>
      <c r="AS256" s="10">
        <f t="shared" si="18"/>
        <v>0</v>
      </c>
      <c r="AT256" s="5">
        <f t="shared" si="19"/>
        <v>0</v>
      </c>
      <c r="AU256" s="5" cm="1">
        <f t="array" ref="AU256">IF($AT256&lt;=6,SUM($C256:$AQ256),SUMPRODUCT(LARGE($C256:$AQ256,{1,2,3,4,5,6})))</f>
        <v>0</v>
      </c>
      <c r="AV256" s="4" t="str">
        <f t="shared" si="20"/>
        <v/>
      </c>
      <c r="AW256" s="4" t="str">
        <f t="shared" si="21"/>
        <v xml:space="preserve"> </v>
      </c>
      <c r="AX256" s="5" t="str" cm="1">
        <f t="array" ref="AX256">IFERROR(SUMPRODUCT(LARGE($C256:$AQ256,{1,2,3,4})), "")</f>
        <v/>
      </c>
      <c r="AY256" s="4" t="str">
        <f t="shared" si="22"/>
        <v xml:space="preserve"> </v>
      </c>
      <c r="AZ256" s="5" t="str" cm="1">
        <f t="array" ref="AZ256">IFERROR(SUMPRODUCT(LARGE($C256:$AQ256,{1,2,3,4,5,6,7,8})), "")</f>
        <v/>
      </c>
    </row>
    <row r="257" spans="1:52" ht="15" customHeight="1" x14ac:dyDescent="0.2">
      <c r="A257" s="4"/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21"/>
      <c r="AQ257" s="10"/>
      <c r="AR257" s="19"/>
      <c r="AS257" s="10">
        <f t="shared" si="18"/>
        <v>0</v>
      </c>
      <c r="AT257" s="5">
        <f t="shared" si="19"/>
        <v>0</v>
      </c>
      <c r="AU257" s="5" cm="1">
        <f t="array" ref="AU257">IF($AT257&lt;=6,SUM($C257:$AQ257),SUMPRODUCT(LARGE($C257:$AQ257,{1,2,3,4,5,6})))</f>
        <v>0</v>
      </c>
      <c r="AV257" s="4" t="str">
        <f t="shared" si="20"/>
        <v/>
      </c>
      <c r="AW257" s="4" t="str">
        <f t="shared" si="21"/>
        <v xml:space="preserve"> </v>
      </c>
      <c r="AX257" s="5" t="str" cm="1">
        <f t="array" ref="AX257">IFERROR(SUMPRODUCT(LARGE($C257:$AQ257,{1,2,3,4})), "")</f>
        <v/>
      </c>
      <c r="AY257" s="4" t="str">
        <f t="shared" si="22"/>
        <v xml:space="preserve"> </v>
      </c>
      <c r="AZ257" s="5" t="str" cm="1">
        <f t="array" ref="AZ257">IFERROR(SUMPRODUCT(LARGE($C257:$AQ257,{1,2,3,4,5,6,7,8})), "")</f>
        <v/>
      </c>
    </row>
    <row r="258" spans="1:52" ht="15" customHeight="1" x14ac:dyDescent="0.2">
      <c r="A258" s="4"/>
      <c r="B258" s="1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21"/>
      <c r="AQ258" s="10"/>
      <c r="AR258" s="19"/>
      <c r="AS258" s="10">
        <f t="shared" si="18"/>
        <v>0</v>
      </c>
      <c r="AT258" s="5">
        <f t="shared" si="19"/>
        <v>0</v>
      </c>
      <c r="AU258" s="5" cm="1">
        <f t="array" ref="AU258">IF($AT258&lt;=6,SUM($C258:$AQ258),SUMPRODUCT(LARGE($C258:$AQ258,{1,2,3,4,5,6})))</f>
        <v>0</v>
      </c>
      <c r="AV258" s="4" t="str">
        <f t="shared" si="20"/>
        <v/>
      </c>
      <c r="AW258" s="4" t="str">
        <f t="shared" si="21"/>
        <v xml:space="preserve"> </v>
      </c>
      <c r="AX258" s="5" t="str" cm="1">
        <f t="array" ref="AX258">IFERROR(SUMPRODUCT(LARGE($C258:$AQ258,{1,2,3,4})), "")</f>
        <v/>
      </c>
      <c r="AY258" s="4" t="str">
        <f t="shared" si="22"/>
        <v xml:space="preserve"> </v>
      </c>
      <c r="AZ258" s="5" t="str" cm="1">
        <f t="array" ref="AZ258">IFERROR(SUMPRODUCT(LARGE($C258:$AQ258,{1,2,3,4,5,6,7,8})), "")</f>
        <v/>
      </c>
    </row>
    <row r="259" spans="1:52" ht="15" customHeight="1" x14ac:dyDescent="0.2">
      <c r="A259" s="4"/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21"/>
      <c r="AQ259" s="10"/>
      <c r="AR259" s="19"/>
      <c r="AS259" s="10">
        <f t="shared" si="18"/>
        <v>0</v>
      </c>
      <c r="AT259" s="5">
        <f t="shared" si="19"/>
        <v>0</v>
      </c>
      <c r="AU259" s="5" cm="1">
        <f t="array" ref="AU259">IF($AT259&lt;=6,SUM($C259:$AQ259),SUMPRODUCT(LARGE($C259:$AQ259,{1,2,3,4,5,6})))</f>
        <v>0</v>
      </c>
      <c r="AV259" s="4" t="str">
        <f t="shared" si="20"/>
        <v/>
      </c>
      <c r="AW259" s="4" t="str">
        <f t="shared" si="21"/>
        <v xml:space="preserve"> </v>
      </c>
      <c r="AX259" s="5" t="str" cm="1">
        <f t="array" ref="AX259">IFERROR(SUMPRODUCT(LARGE($C259:$AQ259,{1,2,3,4})), "")</f>
        <v/>
      </c>
      <c r="AY259" s="4" t="str">
        <f t="shared" si="22"/>
        <v xml:space="preserve"> </v>
      </c>
      <c r="AZ259" s="5" t="str" cm="1">
        <f t="array" ref="AZ259">IFERROR(SUMPRODUCT(LARGE($C259:$AQ259,{1,2,3,4,5,6,7,8})), "")</f>
        <v/>
      </c>
    </row>
    <row r="260" spans="1:52" ht="15" customHeight="1" x14ac:dyDescent="0.2">
      <c r="A260" s="4"/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21"/>
      <c r="AQ260" s="10"/>
      <c r="AR260" s="19"/>
      <c r="AS260" s="10">
        <f t="shared" si="18"/>
        <v>0</v>
      </c>
      <c r="AT260" s="5">
        <f t="shared" si="19"/>
        <v>0</v>
      </c>
      <c r="AU260" s="5" cm="1">
        <f t="array" ref="AU260">IF($AT260&lt;=6,SUM($C260:$AQ260),SUMPRODUCT(LARGE($C260:$AQ260,{1,2,3,4,5,6})))</f>
        <v>0</v>
      </c>
      <c r="AV260" s="4" t="str">
        <f t="shared" si="20"/>
        <v/>
      </c>
      <c r="AW260" s="4" t="str">
        <f t="shared" si="21"/>
        <v xml:space="preserve"> </v>
      </c>
      <c r="AX260" s="5" t="str" cm="1">
        <f t="array" ref="AX260">IFERROR(SUMPRODUCT(LARGE($C260:$AQ260,{1,2,3,4})), "")</f>
        <v/>
      </c>
      <c r="AY260" s="4" t="str">
        <f t="shared" si="22"/>
        <v xml:space="preserve"> </v>
      </c>
      <c r="AZ260" s="5" t="str" cm="1">
        <f t="array" ref="AZ260">IFERROR(SUMPRODUCT(LARGE($C260:$AQ260,{1,2,3,4,5,6,7,8})), "")</f>
        <v/>
      </c>
    </row>
    <row r="261" spans="1:52" ht="15" customHeight="1" x14ac:dyDescent="0.2">
      <c r="A261" s="4"/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21"/>
      <c r="AQ261" s="10"/>
      <c r="AR261" s="19"/>
      <c r="AS261" s="10">
        <f t="shared" ref="AS261:AS515" si="23">SUM($C261:$AR261)</f>
        <v>0</v>
      </c>
      <c r="AT261" s="5">
        <f t="shared" ref="AT261:AT324" si="24">COUNTA(C261:AQ261)</f>
        <v>0</v>
      </c>
      <c r="AU261" s="5" cm="1">
        <f t="array" ref="AU261">IF($AT261&lt;=6,SUM($C261:$AQ261),SUMPRODUCT(LARGE($C261:$AQ261,{1,2,3,4,5,6})))</f>
        <v>0</v>
      </c>
      <c r="AV261" s="4" t="str">
        <f t="shared" ref="AV261:AV324" si="25">IF(AND($AT261&gt;=6,AU261=AU262),"Manual Calc Needed","")</f>
        <v/>
      </c>
      <c r="AW261" s="4" t="str">
        <f t="shared" ref="AW261:AW324" si="26">IF(AND($AT261&gt;=6,$AV261="Tie"),"Manual Calc Needed"," ")</f>
        <v xml:space="preserve"> </v>
      </c>
      <c r="AX261" s="5" t="str" cm="1">
        <f t="array" ref="AX261">IFERROR(SUMPRODUCT(LARGE($C261:$AQ261,{1,2,3,4})), "")</f>
        <v/>
      </c>
      <c r="AY261" s="4" t="str">
        <f t="shared" ref="AY261:AY324" si="27">IF(AND($AT261&gt;=6,$AV261="Tie",AX261=AX262),"Manual Calc Needed"," ")</f>
        <v xml:space="preserve"> </v>
      </c>
      <c r="AZ261" s="5" t="str" cm="1">
        <f t="array" ref="AZ261">IFERROR(SUMPRODUCT(LARGE($C261:$AQ261,{1,2,3,4,5,6,7,8})), "")</f>
        <v/>
      </c>
    </row>
    <row r="262" spans="1:52" ht="15" customHeight="1" x14ac:dyDescent="0.2">
      <c r="A262" s="4"/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21"/>
      <c r="AQ262" s="10"/>
      <c r="AR262" s="19"/>
      <c r="AS262" s="10">
        <f t="shared" si="23"/>
        <v>0</v>
      </c>
      <c r="AT262" s="5">
        <f t="shared" si="24"/>
        <v>0</v>
      </c>
      <c r="AU262" s="5" cm="1">
        <f t="array" ref="AU262">IF($AT262&lt;=6,SUM($C262:$AQ262),SUMPRODUCT(LARGE($C262:$AQ262,{1,2,3,4,5,6})))</f>
        <v>0</v>
      </c>
      <c r="AV262" s="4" t="str">
        <f t="shared" si="25"/>
        <v/>
      </c>
      <c r="AW262" s="4" t="str">
        <f t="shared" si="26"/>
        <v xml:space="preserve"> </v>
      </c>
      <c r="AX262" s="5" t="str" cm="1">
        <f t="array" ref="AX262">IFERROR(SUMPRODUCT(LARGE($C262:$AQ262,{1,2,3,4})), "")</f>
        <v/>
      </c>
      <c r="AY262" s="4" t="str">
        <f t="shared" si="27"/>
        <v xml:space="preserve"> </v>
      </c>
      <c r="AZ262" s="5" t="str" cm="1">
        <f t="array" ref="AZ262">IFERROR(SUMPRODUCT(LARGE($C262:$AQ262,{1,2,3,4,5,6,7,8})), "")</f>
        <v/>
      </c>
    </row>
    <row r="263" spans="1:52" ht="15" customHeight="1" x14ac:dyDescent="0.2">
      <c r="A263" s="4"/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21"/>
      <c r="AQ263" s="10"/>
      <c r="AR263" s="19"/>
      <c r="AS263" s="10">
        <f t="shared" si="23"/>
        <v>0</v>
      </c>
      <c r="AT263" s="5">
        <f t="shared" si="24"/>
        <v>0</v>
      </c>
      <c r="AU263" s="5" cm="1">
        <f t="array" ref="AU263">IF($AT263&lt;=6,SUM($C263:$AQ263),SUMPRODUCT(LARGE($C263:$AQ263,{1,2,3,4,5,6})))</f>
        <v>0</v>
      </c>
      <c r="AV263" s="4" t="str">
        <f t="shared" si="25"/>
        <v/>
      </c>
      <c r="AW263" s="4" t="str">
        <f t="shared" si="26"/>
        <v xml:space="preserve"> </v>
      </c>
      <c r="AX263" s="5" t="str" cm="1">
        <f t="array" ref="AX263">IFERROR(SUMPRODUCT(LARGE($C263:$AQ263,{1,2,3,4})), "")</f>
        <v/>
      </c>
      <c r="AY263" s="4" t="str">
        <f t="shared" si="27"/>
        <v xml:space="preserve"> </v>
      </c>
      <c r="AZ263" s="5" t="str" cm="1">
        <f t="array" ref="AZ263">IFERROR(SUMPRODUCT(LARGE($C263:$AQ263,{1,2,3,4,5,6,7,8})), "")</f>
        <v/>
      </c>
    </row>
    <row r="264" spans="1:52" ht="15" customHeight="1" x14ac:dyDescent="0.2">
      <c r="A264" s="4"/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21"/>
      <c r="AQ264" s="10"/>
      <c r="AR264" s="19"/>
      <c r="AS264" s="10">
        <f t="shared" si="23"/>
        <v>0</v>
      </c>
      <c r="AT264" s="5">
        <f t="shared" si="24"/>
        <v>0</v>
      </c>
      <c r="AU264" s="5" cm="1">
        <f t="array" ref="AU264">IF($AT264&lt;=6,SUM($C264:$AQ264),SUMPRODUCT(LARGE($C264:$AQ264,{1,2,3,4,5,6})))</f>
        <v>0</v>
      </c>
      <c r="AV264" s="4" t="str">
        <f t="shared" si="25"/>
        <v/>
      </c>
      <c r="AW264" s="4" t="str">
        <f t="shared" si="26"/>
        <v xml:space="preserve"> </v>
      </c>
      <c r="AX264" s="5" t="str" cm="1">
        <f t="array" ref="AX264">IFERROR(SUMPRODUCT(LARGE($C264:$AQ264,{1,2,3,4})), "")</f>
        <v/>
      </c>
      <c r="AY264" s="4" t="str">
        <f t="shared" si="27"/>
        <v xml:space="preserve"> </v>
      </c>
      <c r="AZ264" s="5" t="str" cm="1">
        <f t="array" ref="AZ264">IFERROR(SUMPRODUCT(LARGE($C264:$AQ264,{1,2,3,4,5,6,7,8})), "")</f>
        <v/>
      </c>
    </row>
    <row r="265" spans="1:52" ht="15" customHeight="1" x14ac:dyDescent="0.2">
      <c r="A265" s="4"/>
      <c r="B265" s="1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21"/>
      <c r="AQ265" s="10"/>
      <c r="AR265" s="19"/>
      <c r="AS265" s="10">
        <f t="shared" si="23"/>
        <v>0</v>
      </c>
      <c r="AT265" s="5">
        <f t="shared" si="24"/>
        <v>0</v>
      </c>
      <c r="AU265" s="5" cm="1">
        <f t="array" ref="AU265">IF($AT265&lt;=6,SUM($C265:$AQ265),SUMPRODUCT(LARGE($C265:$AQ265,{1,2,3,4,5,6})))</f>
        <v>0</v>
      </c>
      <c r="AV265" s="4" t="str">
        <f t="shared" si="25"/>
        <v/>
      </c>
      <c r="AW265" s="4" t="str">
        <f t="shared" si="26"/>
        <v xml:space="preserve"> </v>
      </c>
      <c r="AX265" s="5" t="str" cm="1">
        <f t="array" ref="AX265">IFERROR(SUMPRODUCT(LARGE($C265:$AQ265,{1,2,3,4})), "")</f>
        <v/>
      </c>
      <c r="AY265" s="4" t="str">
        <f t="shared" si="27"/>
        <v xml:space="preserve"> </v>
      </c>
      <c r="AZ265" s="5" t="str" cm="1">
        <f t="array" ref="AZ265">IFERROR(SUMPRODUCT(LARGE($C265:$AQ265,{1,2,3,4,5,6,7,8})), "")</f>
        <v/>
      </c>
    </row>
    <row r="266" spans="1:52" ht="15" customHeight="1" x14ac:dyDescent="0.2">
      <c r="A266" s="4"/>
      <c r="B266" s="1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21"/>
      <c r="AQ266" s="10"/>
      <c r="AR266" s="19"/>
      <c r="AS266" s="10">
        <f t="shared" si="23"/>
        <v>0</v>
      </c>
      <c r="AT266" s="5">
        <f t="shared" si="24"/>
        <v>0</v>
      </c>
      <c r="AU266" s="5" cm="1">
        <f t="array" ref="AU266">IF($AT266&lt;=6,SUM($C266:$AQ266),SUMPRODUCT(LARGE($C266:$AQ266,{1,2,3,4,5,6})))</f>
        <v>0</v>
      </c>
      <c r="AV266" s="4" t="str">
        <f t="shared" si="25"/>
        <v/>
      </c>
      <c r="AW266" s="4" t="str">
        <f t="shared" si="26"/>
        <v xml:space="preserve"> </v>
      </c>
      <c r="AX266" s="5" t="str" cm="1">
        <f t="array" ref="AX266">IFERROR(SUMPRODUCT(LARGE($C266:$AQ266,{1,2,3,4})), "")</f>
        <v/>
      </c>
      <c r="AY266" s="4" t="str">
        <f t="shared" si="27"/>
        <v xml:space="preserve"> </v>
      </c>
      <c r="AZ266" s="5" t="str" cm="1">
        <f t="array" ref="AZ266">IFERROR(SUMPRODUCT(LARGE($C266:$AQ266,{1,2,3,4,5,6,7,8})), "")</f>
        <v/>
      </c>
    </row>
    <row r="267" spans="1:52" ht="15" customHeight="1" x14ac:dyDescent="0.2">
      <c r="A267" s="4"/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21"/>
      <c r="AQ267" s="10"/>
      <c r="AR267" s="19"/>
      <c r="AS267" s="10">
        <f t="shared" si="23"/>
        <v>0</v>
      </c>
      <c r="AT267" s="5">
        <f t="shared" si="24"/>
        <v>0</v>
      </c>
      <c r="AU267" s="5" cm="1">
        <f t="array" ref="AU267">IF($AT267&lt;=6,SUM($C267:$AQ267),SUMPRODUCT(LARGE($C267:$AQ267,{1,2,3,4,5,6})))</f>
        <v>0</v>
      </c>
      <c r="AV267" s="4" t="str">
        <f t="shared" si="25"/>
        <v/>
      </c>
      <c r="AW267" s="4" t="str">
        <f t="shared" si="26"/>
        <v xml:space="preserve"> </v>
      </c>
      <c r="AX267" s="5" t="str" cm="1">
        <f t="array" ref="AX267">IFERROR(SUMPRODUCT(LARGE($C267:$AQ267,{1,2,3,4})), "")</f>
        <v/>
      </c>
      <c r="AY267" s="4" t="str">
        <f t="shared" si="27"/>
        <v xml:space="preserve"> </v>
      </c>
      <c r="AZ267" s="5" t="str" cm="1">
        <f t="array" ref="AZ267">IFERROR(SUMPRODUCT(LARGE($C267:$AQ267,{1,2,3,4,5,6,7,8})), "")</f>
        <v/>
      </c>
    </row>
    <row r="268" spans="1:52" ht="15" customHeight="1" x14ac:dyDescent="0.2">
      <c r="A268" s="4"/>
      <c r="B268" s="1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21"/>
      <c r="AQ268" s="10"/>
      <c r="AR268" s="19"/>
      <c r="AS268" s="10">
        <f t="shared" si="23"/>
        <v>0</v>
      </c>
      <c r="AT268" s="5">
        <f t="shared" si="24"/>
        <v>0</v>
      </c>
      <c r="AU268" s="5" cm="1">
        <f t="array" ref="AU268">IF($AT268&lt;=6,SUM($C268:$AQ268),SUMPRODUCT(LARGE($C268:$AQ268,{1,2,3,4,5,6})))</f>
        <v>0</v>
      </c>
      <c r="AV268" s="4" t="str">
        <f t="shared" si="25"/>
        <v/>
      </c>
      <c r="AW268" s="4" t="str">
        <f t="shared" si="26"/>
        <v xml:space="preserve"> </v>
      </c>
      <c r="AX268" s="5" t="str" cm="1">
        <f t="array" ref="AX268">IFERROR(SUMPRODUCT(LARGE($C268:$AQ268,{1,2,3,4})), "")</f>
        <v/>
      </c>
      <c r="AY268" s="4" t="str">
        <f t="shared" si="27"/>
        <v xml:space="preserve"> </v>
      </c>
      <c r="AZ268" s="5" t="str" cm="1">
        <f t="array" ref="AZ268">IFERROR(SUMPRODUCT(LARGE($C268:$AQ268,{1,2,3,4,5,6,7,8})), "")</f>
        <v/>
      </c>
    </row>
    <row r="269" spans="1:52" ht="15" customHeight="1" x14ac:dyDescent="0.2">
      <c r="A269" s="4"/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21"/>
      <c r="AQ269" s="10"/>
      <c r="AR269" s="19"/>
      <c r="AS269" s="10">
        <f t="shared" si="23"/>
        <v>0</v>
      </c>
      <c r="AT269" s="5">
        <f t="shared" si="24"/>
        <v>0</v>
      </c>
      <c r="AU269" s="5" cm="1">
        <f t="array" ref="AU269">IF($AT269&lt;=6,SUM($C269:$AQ269),SUMPRODUCT(LARGE($C269:$AQ269,{1,2,3,4,5,6})))</f>
        <v>0</v>
      </c>
      <c r="AV269" s="4" t="str">
        <f t="shared" si="25"/>
        <v/>
      </c>
      <c r="AW269" s="4" t="str">
        <f t="shared" si="26"/>
        <v xml:space="preserve"> </v>
      </c>
      <c r="AX269" s="5" t="str" cm="1">
        <f t="array" ref="AX269">IFERROR(SUMPRODUCT(LARGE($C269:$AQ269,{1,2,3,4})), "")</f>
        <v/>
      </c>
      <c r="AY269" s="4" t="str">
        <f t="shared" si="27"/>
        <v xml:space="preserve"> </v>
      </c>
      <c r="AZ269" s="5" t="str" cm="1">
        <f t="array" ref="AZ269">IFERROR(SUMPRODUCT(LARGE($C269:$AQ269,{1,2,3,4,5,6,7,8})), "")</f>
        <v/>
      </c>
    </row>
    <row r="270" spans="1:52" ht="15" customHeight="1" x14ac:dyDescent="0.2">
      <c r="A270" s="4"/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21"/>
      <c r="AQ270" s="10"/>
      <c r="AR270" s="19"/>
      <c r="AS270" s="10">
        <f t="shared" si="23"/>
        <v>0</v>
      </c>
      <c r="AT270" s="5">
        <f t="shared" si="24"/>
        <v>0</v>
      </c>
      <c r="AU270" s="5" cm="1">
        <f t="array" ref="AU270">IF($AT270&lt;=6,SUM($C270:$AQ270),SUMPRODUCT(LARGE($C270:$AQ270,{1,2,3,4,5,6})))</f>
        <v>0</v>
      </c>
      <c r="AV270" s="4" t="str">
        <f t="shared" si="25"/>
        <v/>
      </c>
      <c r="AW270" s="4" t="str">
        <f t="shared" si="26"/>
        <v xml:space="preserve"> </v>
      </c>
      <c r="AX270" s="5" t="str" cm="1">
        <f t="array" ref="AX270">IFERROR(SUMPRODUCT(LARGE($C270:$AQ270,{1,2,3,4})), "")</f>
        <v/>
      </c>
      <c r="AY270" s="4" t="str">
        <f t="shared" si="27"/>
        <v xml:space="preserve"> </v>
      </c>
      <c r="AZ270" s="5" t="str" cm="1">
        <f t="array" ref="AZ270">IFERROR(SUMPRODUCT(LARGE($C270:$AQ270,{1,2,3,4,5,6,7,8})), "")</f>
        <v/>
      </c>
    </row>
    <row r="271" spans="1:52" ht="15" customHeight="1" x14ac:dyDescent="0.2">
      <c r="A271" s="4"/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21"/>
      <c r="AQ271" s="10"/>
      <c r="AR271" s="19"/>
      <c r="AS271" s="10">
        <f t="shared" si="23"/>
        <v>0</v>
      </c>
      <c r="AT271" s="5">
        <f t="shared" si="24"/>
        <v>0</v>
      </c>
      <c r="AU271" s="5" cm="1">
        <f t="array" ref="AU271">IF($AT271&lt;=6,SUM($C271:$AQ271),SUMPRODUCT(LARGE($C271:$AQ271,{1,2,3,4,5,6})))</f>
        <v>0</v>
      </c>
      <c r="AV271" s="4" t="str">
        <f t="shared" si="25"/>
        <v/>
      </c>
      <c r="AW271" s="4" t="str">
        <f t="shared" si="26"/>
        <v xml:space="preserve"> </v>
      </c>
      <c r="AX271" s="5" t="str" cm="1">
        <f t="array" ref="AX271">IFERROR(SUMPRODUCT(LARGE($C271:$AQ271,{1,2,3,4})), "")</f>
        <v/>
      </c>
      <c r="AY271" s="4" t="str">
        <f t="shared" si="27"/>
        <v xml:space="preserve"> </v>
      </c>
      <c r="AZ271" s="5" t="str" cm="1">
        <f t="array" ref="AZ271">IFERROR(SUMPRODUCT(LARGE($C271:$AQ271,{1,2,3,4,5,6,7,8})), "")</f>
        <v/>
      </c>
    </row>
    <row r="272" spans="1:52" ht="15" customHeight="1" x14ac:dyDescent="0.2">
      <c r="A272" s="4"/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21"/>
      <c r="AQ272" s="10"/>
      <c r="AR272" s="19"/>
      <c r="AS272" s="10">
        <f t="shared" si="23"/>
        <v>0</v>
      </c>
      <c r="AT272" s="5">
        <f t="shared" si="24"/>
        <v>0</v>
      </c>
      <c r="AU272" s="5" cm="1">
        <f t="array" ref="AU272">IF($AT272&lt;=6,SUM($C272:$AQ272),SUMPRODUCT(LARGE($C272:$AQ272,{1,2,3,4,5,6})))</f>
        <v>0</v>
      </c>
      <c r="AV272" s="4" t="str">
        <f t="shared" si="25"/>
        <v/>
      </c>
      <c r="AW272" s="4" t="str">
        <f t="shared" si="26"/>
        <v xml:space="preserve"> </v>
      </c>
      <c r="AX272" s="5" t="str" cm="1">
        <f t="array" ref="AX272">IFERROR(SUMPRODUCT(LARGE($C272:$AQ272,{1,2,3,4})), "")</f>
        <v/>
      </c>
      <c r="AY272" s="4" t="str">
        <f t="shared" si="27"/>
        <v xml:space="preserve"> </v>
      </c>
      <c r="AZ272" s="5" t="str" cm="1">
        <f t="array" ref="AZ272">IFERROR(SUMPRODUCT(LARGE($C272:$AQ272,{1,2,3,4,5,6,7,8})), "")</f>
        <v/>
      </c>
    </row>
    <row r="273" spans="1:52" ht="15" customHeight="1" x14ac:dyDescent="0.2">
      <c r="A273" s="4"/>
      <c r="B273" s="1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21"/>
      <c r="AQ273" s="10"/>
      <c r="AR273" s="19"/>
      <c r="AS273" s="10">
        <f t="shared" si="23"/>
        <v>0</v>
      </c>
      <c r="AT273" s="5">
        <f t="shared" si="24"/>
        <v>0</v>
      </c>
      <c r="AU273" s="5" cm="1">
        <f t="array" ref="AU273">IF($AT273&lt;=6,SUM($C273:$AQ273),SUMPRODUCT(LARGE($C273:$AQ273,{1,2,3,4,5,6})))</f>
        <v>0</v>
      </c>
      <c r="AV273" s="4" t="str">
        <f t="shared" si="25"/>
        <v/>
      </c>
      <c r="AW273" s="4" t="str">
        <f t="shared" si="26"/>
        <v xml:space="preserve"> </v>
      </c>
      <c r="AX273" s="5" t="str" cm="1">
        <f t="array" ref="AX273">IFERROR(SUMPRODUCT(LARGE($C273:$AQ273,{1,2,3,4})), "")</f>
        <v/>
      </c>
      <c r="AY273" s="4" t="str">
        <f t="shared" si="27"/>
        <v xml:space="preserve"> </v>
      </c>
      <c r="AZ273" s="5" t="str" cm="1">
        <f t="array" ref="AZ273">IFERROR(SUMPRODUCT(LARGE($C273:$AQ273,{1,2,3,4,5,6,7,8})), "")</f>
        <v/>
      </c>
    </row>
    <row r="274" spans="1:52" ht="15" customHeight="1" x14ac:dyDescent="0.2">
      <c r="A274" s="4"/>
      <c r="B274" s="1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21"/>
      <c r="AQ274" s="10"/>
      <c r="AR274" s="19"/>
      <c r="AS274" s="10">
        <f t="shared" si="23"/>
        <v>0</v>
      </c>
      <c r="AT274" s="5">
        <f t="shared" si="24"/>
        <v>0</v>
      </c>
      <c r="AU274" s="5" cm="1">
        <f t="array" ref="AU274">IF($AT274&lt;=6,SUM($C274:$AQ274),SUMPRODUCT(LARGE($C274:$AQ274,{1,2,3,4,5,6})))</f>
        <v>0</v>
      </c>
      <c r="AV274" s="4" t="str">
        <f t="shared" si="25"/>
        <v/>
      </c>
      <c r="AW274" s="4" t="str">
        <f t="shared" si="26"/>
        <v xml:space="preserve"> </v>
      </c>
      <c r="AX274" s="5" t="str" cm="1">
        <f t="array" ref="AX274">IFERROR(SUMPRODUCT(LARGE($C274:$AQ274,{1,2,3,4})), "")</f>
        <v/>
      </c>
      <c r="AY274" s="4" t="str">
        <f t="shared" si="27"/>
        <v xml:space="preserve"> </v>
      </c>
      <c r="AZ274" s="5" t="str" cm="1">
        <f t="array" ref="AZ274">IFERROR(SUMPRODUCT(LARGE($C274:$AQ274,{1,2,3,4,5,6,7,8})), "")</f>
        <v/>
      </c>
    </row>
    <row r="275" spans="1:52" ht="15" customHeight="1" x14ac:dyDescent="0.2">
      <c r="A275" s="4"/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21"/>
      <c r="AQ275" s="10"/>
      <c r="AR275" s="19"/>
      <c r="AS275" s="10">
        <f t="shared" si="23"/>
        <v>0</v>
      </c>
      <c r="AT275" s="5">
        <f t="shared" si="24"/>
        <v>0</v>
      </c>
      <c r="AU275" s="5" cm="1">
        <f t="array" ref="AU275">IF($AT275&lt;=6,SUM($C275:$AQ275),SUMPRODUCT(LARGE($C275:$AQ275,{1,2,3,4,5,6})))</f>
        <v>0</v>
      </c>
      <c r="AV275" s="4" t="str">
        <f t="shared" si="25"/>
        <v/>
      </c>
      <c r="AW275" s="4" t="str">
        <f t="shared" si="26"/>
        <v xml:space="preserve"> </v>
      </c>
      <c r="AX275" s="5" t="str" cm="1">
        <f t="array" ref="AX275">IFERROR(SUMPRODUCT(LARGE($C275:$AQ275,{1,2,3,4})), "")</f>
        <v/>
      </c>
      <c r="AY275" s="4" t="str">
        <f t="shared" si="27"/>
        <v xml:space="preserve"> </v>
      </c>
      <c r="AZ275" s="5" t="str" cm="1">
        <f t="array" ref="AZ275">IFERROR(SUMPRODUCT(LARGE($C275:$AQ275,{1,2,3,4,5,6,7,8})), "")</f>
        <v/>
      </c>
    </row>
    <row r="276" spans="1:52" ht="15" customHeight="1" x14ac:dyDescent="0.2">
      <c r="A276" s="4"/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21"/>
      <c r="AQ276" s="10"/>
      <c r="AR276" s="19"/>
      <c r="AS276" s="10">
        <f t="shared" si="23"/>
        <v>0</v>
      </c>
      <c r="AT276" s="5">
        <f t="shared" si="24"/>
        <v>0</v>
      </c>
      <c r="AU276" s="5" cm="1">
        <f t="array" ref="AU276">IF($AT276&lt;=6,SUM($C276:$AQ276),SUMPRODUCT(LARGE($C276:$AQ276,{1,2,3,4,5,6})))</f>
        <v>0</v>
      </c>
      <c r="AV276" s="4" t="str">
        <f t="shared" si="25"/>
        <v/>
      </c>
      <c r="AW276" s="4" t="str">
        <f t="shared" si="26"/>
        <v xml:space="preserve"> </v>
      </c>
      <c r="AX276" s="5" t="str" cm="1">
        <f t="array" ref="AX276">IFERROR(SUMPRODUCT(LARGE($C276:$AQ276,{1,2,3,4})), "")</f>
        <v/>
      </c>
      <c r="AY276" s="4" t="str">
        <f t="shared" si="27"/>
        <v xml:space="preserve"> </v>
      </c>
      <c r="AZ276" s="5" t="str" cm="1">
        <f t="array" ref="AZ276">IFERROR(SUMPRODUCT(LARGE($C276:$AQ276,{1,2,3,4,5,6,7,8})), "")</f>
        <v/>
      </c>
    </row>
    <row r="277" spans="1:52" ht="15" customHeight="1" x14ac:dyDescent="0.2">
      <c r="A277" s="4"/>
      <c r="B277" s="1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21"/>
      <c r="AQ277" s="10"/>
      <c r="AR277" s="19"/>
      <c r="AS277" s="10">
        <f t="shared" si="23"/>
        <v>0</v>
      </c>
      <c r="AT277" s="5">
        <f t="shared" si="24"/>
        <v>0</v>
      </c>
      <c r="AU277" s="5" cm="1">
        <f t="array" ref="AU277">IF($AT277&lt;=6,SUM($C277:$AQ277),SUMPRODUCT(LARGE($C277:$AQ277,{1,2,3,4,5,6})))</f>
        <v>0</v>
      </c>
      <c r="AV277" s="4" t="str">
        <f t="shared" si="25"/>
        <v/>
      </c>
      <c r="AW277" s="4" t="str">
        <f t="shared" si="26"/>
        <v xml:space="preserve"> </v>
      </c>
      <c r="AX277" s="5" t="str" cm="1">
        <f t="array" ref="AX277">IFERROR(SUMPRODUCT(LARGE($C277:$AQ277,{1,2,3,4})), "")</f>
        <v/>
      </c>
      <c r="AY277" s="4" t="str">
        <f t="shared" si="27"/>
        <v xml:space="preserve"> </v>
      </c>
      <c r="AZ277" s="5" t="str" cm="1">
        <f t="array" ref="AZ277">IFERROR(SUMPRODUCT(LARGE($C277:$AQ277,{1,2,3,4,5,6,7,8})), "")</f>
        <v/>
      </c>
    </row>
    <row r="278" spans="1:52" ht="15" customHeight="1" x14ac:dyDescent="0.2">
      <c r="A278" s="4"/>
      <c r="B278" s="1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21"/>
      <c r="AQ278" s="10"/>
      <c r="AR278" s="19"/>
      <c r="AS278" s="10">
        <f t="shared" si="23"/>
        <v>0</v>
      </c>
      <c r="AT278" s="5">
        <f t="shared" si="24"/>
        <v>0</v>
      </c>
      <c r="AU278" s="5" cm="1">
        <f t="array" ref="AU278">IF($AT278&lt;=6,SUM($C278:$AQ278),SUMPRODUCT(LARGE($C278:$AQ278,{1,2,3,4,5,6})))</f>
        <v>0</v>
      </c>
      <c r="AV278" s="4" t="str">
        <f t="shared" si="25"/>
        <v/>
      </c>
      <c r="AW278" s="4" t="str">
        <f t="shared" si="26"/>
        <v xml:space="preserve"> </v>
      </c>
      <c r="AX278" s="5" t="str" cm="1">
        <f t="array" ref="AX278">IFERROR(SUMPRODUCT(LARGE($C278:$AQ278,{1,2,3,4})), "")</f>
        <v/>
      </c>
      <c r="AY278" s="4" t="str">
        <f t="shared" si="27"/>
        <v xml:space="preserve"> </v>
      </c>
      <c r="AZ278" s="5" t="str" cm="1">
        <f t="array" ref="AZ278">IFERROR(SUMPRODUCT(LARGE($C278:$AQ278,{1,2,3,4,5,6,7,8})), "")</f>
        <v/>
      </c>
    </row>
    <row r="279" spans="1:52" ht="15" customHeight="1" x14ac:dyDescent="0.2">
      <c r="A279" s="4"/>
      <c r="B279" s="1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21"/>
      <c r="AQ279" s="10"/>
      <c r="AR279" s="19"/>
      <c r="AS279" s="10">
        <f t="shared" si="23"/>
        <v>0</v>
      </c>
      <c r="AT279" s="5">
        <f t="shared" si="24"/>
        <v>0</v>
      </c>
      <c r="AU279" s="5" cm="1">
        <f t="array" ref="AU279">IF($AT279&lt;=6,SUM($C279:$AQ279),SUMPRODUCT(LARGE($C279:$AQ279,{1,2,3,4,5,6})))</f>
        <v>0</v>
      </c>
      <c r="AV279" s="4" t="str">
        <f t="shared" si="25"/>
        <v/>
      </c>
      <c r="AW279" s="4" t="str">
        <f t="shared" si="26"/>
        <v xml:space="preserve"> </v>
      </c>
      <c r="AX279" s="5" t="str" cm="1">
        <f t="array" ref="AX279">IFERROR(SUMPRODUCT(LARGE($C279:$AQ279,{1,2,3,4})), "")</f>
        <v/>
      </c>
      <c r="AY279" s="4" t="str">
        <f t="shared" si="27"/>
        <v xml:space="preserve"> </v>
      </c>
      <c r="AZ279" s="5" t="str" cm="1">
        <f t="array" ref="AZ279">IFERROR(SUMPRODUCT(LARGE($C279:$AQ279,{1,2,3,4,5,6,7,8})), "")</f>
        <v/>
      </c>
    </row>
    <row r="280" spans="1:52" ht="15" customHeight="1" x14ac:dyDescent="0.2">
      <c r="A280" s="4"/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21"/>
      <c r="AQ280" s="10"/>
      <c r="AR280" s="19"/>
      <c r="AS280" s="10">
        <f t="shared" si="23"/>
        <v>0</v>
      </c>
      <c r="AT280" s="5">
        <f t="shared" si="24"/>
        <v>0</v>
      </c>
      <c r="AU280" s="5" cm="1">
        <f t="array" ref="AU280">IF($AT280&lt;=6,SUM($C280:$AQ280),SUMPRODUCT(LARGE($C280:$AQ280,{1,2,3,4,5,6})))</f>
        <v>0</v>
      </c>
      <c r="AV280" s="4" t="str">
        <f t="shared" si="25"/>
        <v/>
      </c>
      <c r="AW280" s="4" t="str">
        <f t="shared" si="26"/>
        <v xml:space="preserve"> </v>
      </c>
      <c r="AX280" s="5" t="str" cm="1">
        <f t="array" ref="AX280">IFERROR(SUMPRODUCT(LARGE($C280:$AQ280,{1,2,3,4})), "")</f>
        <v/>
      </c>
      <c r="AY280" s="4" t="str">
        <f t="shared" si="27"/>
        <v xml:space="preserve"> </v>
      </c>
      <c r="AZ280" s="5" t="str" cm="1">
        <f t="array" ref="AZ280">IFERROR(SUMPRODUCT(LARGE($C280:$AQ280,{1,2,3,4,5,6,7,8})), "")</f>
        <v/>
      </c>
    </row>
    <row r="281" spans="1:52" ht="15" customHeight="1" x14ac:dyDescent="0.2">
      <c r="A281" s="4"/>
      <c r="B281" s="1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21"/>
      <c r="AQ281" s="10"/>
      <c r="AR281" s="19"/>
      <c r="AS281" s="10">
        <f t="shared" si="23"/>
        <v>0</v>
      </c>
      <c r="AT281" s="5">
        <f t="shared" si="24"/>
        <v>0</v>
      </c>
      <c r="AU281" s="5" cm="1">
        <f t="array" ref="AU281">IF($AT281&lt;=6,SUM($C281:$AQ281),SUMPRODUCT(LARGE($C281:$AQ281,{1,2,3,4,5,6})))</f>
        <v>0</v>
      </c>
      <c r="AV281" s="4" t="str">
        <f t="shared" si="25"/>
        <v/>
      </c>
      <c r="AW281" s="4" t="str">
        <f t="shared" si="26"/>
        <v xml:space="preserve"> </v>
      </c>
      <c r="AX281" s="5" t="str" cm="1">
        <f t="array" ref="AX281">IFERROR(SUMPRODUCT(LARGE($C281:$AQ281,{1,2,3,4})), "")</f>
        <v/>
      </c>
      <c r="AY281" s="4" t="str">
        <f t="shared" si="27"/>
        <v xml:space="preserve"> </v>
      </c>
      <c r="AZ281" s="5" t="str" cm="1">
        <f t="array" ref="AZ281">IFERROR(SUMPRODUCT(LARGE($C281:$AQ281,{1,2,3,4,5,6,7,8})), "")</f>
        <v/>
      </c>
    </row>
    <row r="282" spans="1:52" ht="15" customHeight="1" x14ac:dyDescent="0.2">
      <c r="A282" s="4"/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21"/>
      <c r="AQ282" s="10"/>
      <c r="AR282" s="19"/>
      <c r="AS282" s="10">
        <f t="shared" si="23"/>
        <v>0</v>
      </c>
      <c r="AT282" s="5">
        <f t="shared" si="24"/>
        <v>0</v>
      </c>
      <c r="AU282" s="5" cm="1">
        <f t="array" ref="AU282">IF($AT282&lt;=6,SUM($C282:$AQ282),SUMPRODUCT(LARGE($C282:$AQ282,{1,2,3,4,5,6})))</f>
        <v>0</v>
      </c>
      <c r="AV282" s="4" t="str">
        <f t="shared" si="25"/>
        <v/>
      </c>
      <c r="AW282" s="4" t="str">
        <f t="shared" si="26"/>
        <v xml:space="preserve"> </v>
      </c>
      <c r="AX282" s="5" t="str" cm="1">
        <f t="array" ref="AX282">IFERROR(SUMPRODUCT(LARGE($C282:$AQ282,{1,2,3,4})), "")</f>
        <v/>
      </c>
      <c r="AY282" s="4" t="str">
        <f t="shared" si="27"/>
        <v xml:space="preserve"> </v>
      </c>
      <c r="AZ282" s="5" t="str" cm="1">
        <f t="array" ref="AZ282">IFERROR(SUMPRODUCT(LARGE($C282:$AQ282,{1,2,3,4,5,6,7,8})), "")</f>
        <v/>
      </c>
    </row>
    <row r="283" spans="1:52" ht="15" customHeight="1" x14ac:dyDescent="0.2">
      <c r="A283" s="4"/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21"/>
      <c r="AQ283" s="10"/>
      <c r="AR283" s="19"/>
      <c r="AS283" s="10">
        <f t="shared" si="23"/>
        <v>0</v>
      </c>
      <c r="AT283" s="5">
        <f t="shared" si="24"/>
        <v>0</v>
      </c>
      <c r="AU283" s="5" cm="1">
        <f t="array" ref="AU283">IF($AT283&lt;=6,SUM($C283:$AQ283),SUMPRODUCT(LARGE($C283:$AQ283,{1,2,3,4,5,6})))</f>
        <v>0</v>
      </c>
      <c r="AV283" s="4" t="str">
        <f t="shared" si="25"/>
        <v/>
      </c>
      <c r="AW283" s="4" t="str">
        <f t="shared" si="26"/>
        <v xml:space="preserve"> </v>
      </c>
      <c r="AX283" s="5" t="str" cm="1">
        <f t="array" ref="AX283">IFERROR(SUMPRODUCT(LARGE($C283:$AQ283,{1,2,3,4})), "")</f>
        <v/>
      </c>
      <c r="AY283" s="4" t="str">
        <f t="shared" si="27"/>
        <v xml:space="preserve"> </v>
      </c>
      <c r="AZ283" s="5" t="str" cm="1">
        <f t="array" ref="AZ283">IFERROR(SUMPRODUCT(LARGE($C283:$AQ283,{1,2,3,4,5,6,7,8})), "")</f>
        <v/>
      </c>
    </row>
    <row r="284" spans="1:52" ht="15" customHeight="1" x14ac:dyDescent="0.2">
      <c r="A284" s="4"/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21"/>
      <c r="AQ284" s="10"/>
      <c r="AR284" s="19"/>
      <c r="AS284" s="10">
        <f t="shared" si="23"/>
        <v>0</v>
      </c>
      <c r="AT284" s="5">
        <f t="shared" si="24"/>
        <v>0</v>
      </c>
      <c r="AU284" s="5" cm="1">
        <f t="array" ref="AU284">IF($AT284&lt;=6,SUM($C284:$AQ284),SUMPRODUCT(LARGE($C284:$AQ284,{1,2,3,4,5,6})))</f>
        <v>0</v>
      </c>
      <c r="AV284" s="4" t="str">
        <f t="shared" si="25"/>
        <v/>
      </c>
      <c r="AW284" s="4" t="str">
        <f t="shared" si="26"/>
        <v xml:space="preserve"> </v>
      </c>
      <c r="AX284" s="5" t="str" cm="1">
        <f t="array" ref="AX284">IFERROR(SUMPRODUCT(LARGE($C284:$AQ284,{1,2,3,4})), "")</f>
        <v/>
      </c>
      <c r="AY284" s="4" t="str">
        <f t="shared" si="27"/>
        <v xml:space="preserve"> </v>
      </c>
      <c r="AZ284" s="5" t="str" cm="1">
        <f t="array" ref="AZ284">IFERROR(SUMPRODUCT(LARGE($C284:$AQ284,{1,2,3,4,5,6,7,8})), "")</f>
        <v/>
      </c>
    </row>
    <row r="285" spans="1:52" ht="15" customHeight="1" x14ac:dyDescent="0.2">
      <c r="A285" s="4"/>
      <c r="B285" s="1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21"/>
      <c r="AQ285" s="10"/>
      <c r="AR285" s="19"/>
      <c r="AS285" s="10">
        <f t="shared" si="23"/>
        <v>0</v>
      </c>
      <c r="AT285" s="5">
        <f t="shared" si="24"/>
        <v>0</v>
      </c>
      <c r="AU285" s="5" cm="1">
        <f t="array" ref="AU285">IF($AT285&lt;=6,SUM($C285:$AQ285),SUMPRODUCT(LARGE($C285:$AQ285,{1,2,3,4,5,6})))</f>
        <v>0</v>
      </c>
      <c r="AV285" s="4" t="str">
        <f t="shared" si="25"/>
        <v/>
      </c>
      <c r="AW285" s="4" t="str">
        <f t="shared" si="26"/>
        <v xml:space="preserve"> </v>
      </c>
      <c r="AX285" s="5" t="str" cm="1">
        <f t="array" ref="AX285">IFERROR(SUMPRODUCT(LARGE($C285:$AQ285,{1,2,3,4})), "")</f>
        <v/>
      </c>
      <c r="AY285" s="4" t="str">
        <f t="shared" si="27"/>
        <v xml:space="preserve"> </v>
      </c>
      <c r="AZ285" s="5" t="str" cm="1">
        <f t="array" ref="AZ285">IFERROR(SUMPRODUCT(LARGE($C285:$AQ285,{1,2,3,4,5,6,7,8})), "")</f>
        <v/>
      </c>
    </row>
    <row r="286" spans="1:52" ht="15" customHeight="1" x14ac:dyDescent="0.2">
      <c r="A286" s="4"/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21"/>
      <c r="AQ286" s="10"/>
      <c r="AR286" s="19"/>
      <c r="AS286" s="10">
        <f t="shared" si="23"/>
        <v>0</v>
      </c>
      <c r="AT286" s="5">
        <f t="shared" si="24"/>
        <v>0</v>
      </c>
      <c r="AU286" s="5" cm="1">
        <f t="array" ref="AU286">IF($AT286&lt;=6,SUM($C286:$AQ286),SUMPRODUCT(LARGE($C286:$AQ286,{1,2,3,4,5,6})))</f>
        <v>0</v>
      </c>
      <c r="AV286" s="4" t="str">
        <f t="shared" si="25"/>
        <v/>
      </c>
      <c r="AW286" s="4" t="str">
        <f t="shared" si="26"/>
        <v xml:space="preserve"> </v>
      </c>
      <c r="AX286" s="5" t="str" cm="1">
        <f t="array" ref="AX286">IFERROR(SUMPRODUCT(LARGE($C286:$AQ286,{1,2,3,4})), "")</f>
        <v/>
      </c>
      <c r="AY286" s="4" t="str">
        <f t="shared" si="27"/>
        <v xml:space="preserve"> </v>
      </c>
      <c r="AZ286" s="5" t="str" cm="1">
        <f t="array" ref="AZ286">IFERROR(SUMPRODUCT(LARGE($C286:$AQ286,{1,2,3,4,5,6,7,8})), "")</f>
        <v/>
      </c>
    </row>
    <row r="287" spans="1:52" ht="15" customHeight="1" x14ac:dyDescent="0.2">
      <c r="A287" s="4"/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21"/>
      <c r="AQ287" s="10"/>
      <c r="AR287" s="19"/>
      <c r="AS287" s="10">
        <f t="shared" si="23"/>
        <v>0</v>
      </c>
      <c r="AT287" s="5">
        <f t="shared" si="24"/>
        <v>0</v>
      </c>
      <c r="AU287" s="5" cm="1">
        <f t="array" ref="AU287">IF($AT287&lt;=6,SUM($C287:$AQ287),SUMPRODUCT(LARGE($C287:$AQ287,{1,2,3,4,5,6})))</f>
        <v>0</v>
      </c>
      <c r="AV287" s="4" t="str">
        <f t="shared" si="25"/>
        <v/>
      </c>
      <c r="AW287" s="4" t="str">
        <f t="shared" si="26"/>
        <v xml:space="preserve"> </v>
      </c>
      <c r="AX287" s="5" t="str" cm="1">
        <f t="array" ref="AX287">IFERROR(SUMPRODUCT(LARGE($C287:$AQ287,{1,2,3,4})), "")</f>
        <v/>
      </c>
      <c r="AY287" s="4" t="str">
        <f t="shared" si="27"/>
        <v xml:space="preserve"> </v>
      </c>
      <c r="AZ287" s="5" t="str" cm="1">
        <f t="array" ref="AZ287">IFERROR(SUMPRODUCT(LARGE($C287:$AQ287,{1,2,3,4,5,6,7,8})), "")</f>
        <v/>
      </c>
    </row>
    <row r="288" spans="1:52" ht="15" customHeight="1" x14ac:dyDescent="0.2">
      <c r="A288" s="4"/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21"/>
      <c r="AQ288" s="10"/>
      <c r="AR288" s="19"/>
      <c r="AS288" s="10">
        <f t="shared" si="23"/>
        <v>0</v>
      </c>
      <c r="AT288" s="5">
        <f t="shared" si="24"/>
        <v>0</v>
      </c>
      <c r="AU288" s="5" cm="1">
        <f t="array" ref="AU288">IF($AT288&lt;=6,SUM($C288:$AQ288),SUMPRODUCT(LARGE($C288:$AQ288,{1,2,3,4,5,6})))</f>
        <v>0</v>
      </c>
      <c r="AV288" s="4" t="str">
        <f t="shared" si="25"/>
        <v/>
      </c>
      <c r="AW288" s="4" t="str">
        <f t="shared" si="26"/>
        <v xml:space="preserve"> </v>
      </c>
      <c r="AX288" s="5" t="str" cm="1">
        <f t="array" ref="AX288">IFERROR(SUMPRODUCT(LARGE($C288:$AQ288,{1,2,3,4})), "")</f>
        <v/>
      </c>
      <c r="AY288" s="4" t="str">
        <f t="shared" si="27"/>
        <v xml:space="preserve"> </v>
      </c>
      <c r="AZ288" s="5" t="str" cm="1">
        <f t="array" ref="AZ288">IFERROR(SUMPRODUCT(LARGE($C288:$AQ288,{1,2,3,4,5,6,7,8})), "")</f>
        <v/>
      </c>
    </row>
    <row r="289" spans="1:52" ht="15" customHeight="1" x14ac:dyDescent="0.2">
      <c r="A289" s="4"/>
      <c r="B289" s="1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21"/>
      <c r="AQ289" s="10"/>
      <c r="AR289" s="19"/>
      <c r="AS289" s="10">
        <f t="shared" si="23"/>
        <v>0</v>
      </c>
      <c r="AT289" s="5">
        <f t="shared" si="24"/>
        <v>0</v>
      </c>
      <c r="AU289" s="5" cm="1">
        <f t="array" ref="AU289">IF($AT289&lt;=6,SUM($C289:$AQ289),SUMPRODUCT(LARGE($C289:$AQ289,{1,2,3,4,5,6})))</f>
        <v>0</v>
      </c>
      <c r="AV289" s="4" t="str">
        <f t="shared" si="25"/>
        <v/>
      </c>
      <c r="AW289" s="4" t="str">
        <f t="shared" si="26"/>
        <v xml:space="preserve"> </v>
      </c>
      <c r="AX289" s="5" t="str" cm="1">
        <f t="array" ref="AX289">IFERROR(SUMPRODUCT(LARGE($C289:$AQ289,{1,2,3,4})), "")</f>
        <v/>
      </c>
      <c r="AY289" s="4" t="str">
        <f t="shared" si="27"/>
        <v xml:space="preserve"> </v>
      </c>
      <c r="AZ289" s="5" t="str" cm="1">
        <f t="array" ref="AZ289">IFERROR(SUMPRODUCT(LARGE($C289:$AQ289,{1,2,3,4,5,6,7,8})), "")</f>
        <v/>
      </c>
    </row>
    <row r="290" spans="1:52" ht="15" customHeight="1" x14ac:dyDescent="0.2">
      <c r="A290" s="4"/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21"/>
      <c r="AQ290" s="10"/>
      <c r="AR290" s="19"/>
      <c r="AS290" s="10">
        <f t="shared" si="23"/>
        <v>0</v>
      </c>
      <c r="AT290" s="5">
        <f t="shared" si="24"/>
        <v>0</v>
      </c>
      <c r="AU290" s="5" cm="1">
        <f t="array" ref="AU290">IF($AT290&lt;=6,SUM($C290:$AQ290),SUMPRODUCT(LARGE($C290:$AQ290,{1,2,3,4,5,6})))</f>
        <v>0</v>
      </c>
      <c r="AV290" s="4" t="str">
        <f t="shared" si="25"/>
        <v/>
      </c>
      <c r="AW290" s="4" t="str">
        <f t="shared" si="26"/>
        <v xml:space="preserve"> </v>
      </c>
      <c r="AX290" s="5" t="str" cm="1">
        <f t="array" ref="AX290">IFERROR(SUMPRODUCT(LARGE($C290:$AQ290,{1,2,3,4})), "")</f>
        <v/>
      </c>
      <c r="AY290" s="4" t="str">
        <f t="shared" si="27"/>
        <v xml:space="preserve"> </v>
      </c>
      <c r="AZ290" s="5" t="str" cm="1">
        <f t="array" ref="AZ290">IFERROR(SUMPRODUCT(LARGE($C290:$AQ290,{1,2,3,4,5,6,7,8})), "")</f>
        <v/>
      </c>
    </row>
    <row r="291" spans="1:52" ht="15" customHeight="1" x14ac:dyDescent="0.2">
      <c r="A291" s="4"/>
      <c r="B291" s="1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21"/>
      <c r="AQ291" s="10"/>
      <c r="AR291" s="19"/>
      <c r="AS291" s="10">
        <f t="shared" si="23"/>
        <v>0</v>
      </c>
      <c r="AT291" s="5">
        <f t="shared" si="24"/>
        <v>0</v>
      </c>
      <c r="AU291" s="5" cm="1">
        <f t="array" ref="AU291">IF($AT291&lt;=6,SUM($C291:$AQ291),SUMPRODUCT(LARGE($C291:$AQ291,{1,2,3,4,5,6})))</f>
        <v>0</v>
      </c>
      <c r="AV291" s="4" t="str">
        <f t="shared" si="25"/>
        <v/>
      </c>
      <c r="AW291" s="4" t="str">
        <f t="shared" si="26"/>
        <v xml:space="preserve"> </v>
      </c>
      <c r="AX291" s="5" t="str" cm="1">
        <f t="array" ref="AX291">IFERROR(SUMPRODUCT(LARGE($C291:$AQ291,{1,2,3,4})), "")</f>
        <v/>
      </c>
      <c r="AY291" s="4" t="str">
        <f t="shared" si="27"/>
        <v xml:space="preserve"> </v>
      </c>
      <c r="AZ291" s="5" t="str" cm="1">
        <f t="array" ref="AZ291">IFERROR(SUMPRODUCT(LARGE($C291:$AQ291,{1,2,3,4,5,6,7,8})), "")</f>
        <v/>
      </c>
    </row>
    <row r="292" spans="1:52" ht="15" customHeight="1" x14ac:dyDescent="0.2">
      <c r="A292" s="4"/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21"/>
      <c r="AQ292" s="10"/>
      <c r="AR292" s="19"/>
      <c r="AS292" s="10">
        <f t="shared" si="23"/>
        <v>0</v>
      </c>
      <c r="AT292" s="5">
        <f t="shared" si="24"/>
        <v>0</v>
      </c>
      <c r="AU292" s="5" cm="1">
        <f t="array" ref="AU292">IF($AT292&lt;=6,SUM($C292:$AQ292),SUMPRODUCT(LARGE($C292:$AQ292,{1,2,3,4,5,6})))</f>
        <v>0</v>
      </c>
      <c r="AV292" s="4" t="str">
        <f t="shared" si="25"/>
        <v/>
      </c>
      <c r="AW292" s="4" t="str">
        <f t="shared" si="26"/>
        <v xml:space="preserve"> </v>
      </c>
      <c r="AX292" s="5" t="str" cm="1">
        <f t="array" ref="AX292">IFERROR(SUMPRODUCT(LARGE($C292:$AQ292,{1,2,3,4})), "")</f>
        <v/>
      </c>
      <c r="AY292" s="4" t="str">
        <f t="shared" si="27"/>
        <v xml:space="preserve"> </v>
      </c>
      <c r="AZ292" s="5" t="str" cm="1">
        <f t="array" ref="AZ292">IFERROR(SUMPRODUCT(LARGE($C292:$AQ292,{1,2,3,4,5,6,7,8})), "")</f>
        <v/>
      </c>
    </row>
    <row r="293" spans="1:52" ht="15" customHeight="1" x14ac:dyDescent="0.2">
      <c r="A293" s="4"/>
      <c r="B293" s="1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21"/>
      <c r="AQ293" s="10"/>
      <c r="AR293" s="19"/>
      <c r="AS293" s="10">
        <f t="shared" si="23"/>
        <v>0</v>
      </c>
      <c r="AT293" s="5">
        <f t="shared" si="24"/>
        <v>0</v>
      </c>
      <c r="AU293" s="5" cm="1">
        <f t="array" ref="AU293">IF($AT293&lt;=6,SUM($C293:$AQ293),SUMPRODUCT(LARGE($C293:$AQ293,{1,2,3,4,5,6})))</f>
        <v>0</v>
      </c>
      <c r="AV293" s="4" t="str">
        <f t="shared" si="25"/>
        <v/>
      </c>
      <c r="AW293" s="4" t="str">
        <f t="shared" si="26"/>
        <v xml:space="preserve"> </v>
      </c>
      <c r="AX293" s="5" t="str" cm="1">
        <f t="array" ref="AX293">IFERROR(SUMPRODUCT(LARGE($C293:$AQ293,{1,2,3,4})), "")</f>
        <v/>
      </c>
      <c r="AY293" s="4" t="str">
        <f t="shared" si="27"/>
        <v xml:space="preserve"> </v>
      </c>
      <c r="AZ293" s="5" t="str" cm="1">
        <f t="array" ref="AZ293">IFERROR(SUMPRODUCT(LARGE($C293:$AQ293,{1,2,3,4,5,6,7,8})), "")</f>
        <v/>
      </c>
    </row>
    <row r="294" spans="1:52" ht="15" customHeight="1" x14ac:dyDescent="0.2">
      <c r="A294" s="4"/>
      <c r="B294" s="1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21"/>
      <c r="AQ294" s="10"/>
      <c r="AR294" s="19"/>
      <c r="AS294" s="10">
        <f t="shared" si="23"/>
        <v>0</v>
      </c>
      <c r="AT294" s="5">
        <f t="shared" si="24"/>
        <v>0</v>
      </c>
      <c r="AU294" s="5" cm="1">
        <f t="array" ref="AU294">IF($AT294&lt;=6,SUM($C294:$AQ294),SUMPRODUCT(LARGE($C294:$AQ294,{1,2,3,4,5,6})))</f>
        <v>0</v>
      </c>
      <c r="AV294" s="4" t="str">
        <f t="shared" si="25"/>
        <v/>
      </c>
      <c r="AW294" s="4" t="str">
        <f t="shared" si="26"/>
        <v xml:space="preserve"> </v>
      </c>
      <c r="AX294" s="5" t="str" cm="1">
        <f t="array" ref="AX294">IFERROR(SUMPRODUCT(LARGE($C294:$AQ294,{1,2,3,4})), "")</f>
        <v/>
      </c>
      <c r="AY294" s="4" t="str">
        <f t="shared" si="27"/>
        <v xml:space="preserve"> </v>
      </c>
      <c r="AZ294" s="5" t="str" cm="1">
        <f t="array" ref="AZ294">IFERROR(SUMPRODUCT(LARGE($C294:$AQ294,{1,2,3,4,5,6,7,8})), "")</f>
        <v/>
      </c>
    </row>
    <row r="295" spans="1:52" ht="15" customHeight="1" x14ac:dyDescent="0.2">
      <c r="A295" s="4"/>
      <c r="B295" s="1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21"/>
      <c r="AQ295" s="10"/>
      <c r="AR295" s="19"/>
      <c r="AS295" s="10">
        <f t="shared" si="23"/>
        <v>0</v>
      </c>
      <c r="AT295" s="5">
        <f t="shared" si="24"/>
        <v>0</v>
      </c>
      <c r="AU295" s="5" cm="1">
        <f t="array" ref="AU295">IF($AT295&lt;=6,SUM($C295:$AQ295),SUMPRODUCT(LARGE($C295:$AQ295,{1,2,3,4,5,6})))</f>
        <v>0</v>
      </c>
      <c r="AV295" s="4" t="str">
        <f t="shared" si="25"/>
        <v/>
      </c>
      <c r="AW295" s="4" t="str">
        <f t="shared" si="26"/>
        <v xml:space="preserve"> </v>
      </c>
      <c r="AX295" s="5" t="str" cm="1">
        <f t="array" ref="AX295">IFERROR(SUMPRODUCT(LARGE($C295:$AQ295,{1,2,3,4})), "")</f>
        <v/>
      </c>
      <c r="AY295" s="4" t="str">
        <f t="shared" si="27"/>
        <v xml:space="preserve"> </v>
      </c>
      <c r="AZ295" s="5" t="str" cm="1">
        <f t="array" ref="AZ295">IFERROR(SUMPRODUCT(LARGE($C295:$AQ295,{1,2,3,4,5,6,7,8})), "")</f>
        <v/>
      </c>
    </row>
    <row r="296" spans="1:52" ht="15" customHeight="1" x14ac:dyDescent="0.2">
      <c r="A296" s="4"/>
      <c r="B296" s="1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21"/>
      <c r="AQ296" s="10"/>
      <c r="AR296" s="19"/>
      <c r="AS296" s="10">
        <f t="shared" si="23"/>
        <v>0</v>
      </c>
      <c r="AT296" s="5">
        <f t="shared" si="24"/>
        <v>0</v>
      </c>
      <c r="AU296" s="5" cm="1">
        <f t="array" ref="AU296">IF($AT296&lt;=6,SUM($C296:$AQ296),SUMPRODUCT(LARGE($C296:$AQ296,{1,2,3,4,5,6})))</f>
        <v>0</v>
      </c>
      <c r="AV296" s="4" t="str">
        <f t="shared" si="25"/>
        <v/>
      </c>
      <c r="AW296" s="4" t="str">
        <f t="shared" si="26"/>
        <v xml:space="preserve"> </v>
      </c>
      <c r="AX296" s="5" t="str" cm="1">
        <f t="array" ref="AX296">IFERROR(SUMPRODUCT(LARGE($C296:$AQ296,{1,2,3,4})), "")</f>
        <v/>
      </c>
      <c r="AY296" s="4" t="str">
        <f t="shared" si="27"/>
        <v xml:space="preserve"> </v>
      </c>
      <c r="AZ296" s="5" t="str" cm="1">
        <f t="array" ref="AZ296">IFERROR(SUMPRODUCT(LARGE($C296:$AQ296,{1,2,3,4,5,6,7,8})), "")</f>
        <v/>
      </c>
    </row>
    <row r="297" spans="1:52" ht="15" customHeight="1" x14ac:dyDescent="0.2">
      <c r="A297" s="4"/>
      <c r="B297" s="1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21"/>
      <c r="AQ297" s="10"/>
      <c r="AR297" s="19"/>
      <c r="AS297" s="10">
        <f t="shared" si="23"/>
        <v>0</v>
      </c>
      <c r="AT297" s="5">
        <f t="shared" si="24"/>
        <v>0</v>
      </c>
      <c r="AU297" s="5" cm="1">
        <f t="array" ref="AU297">IF($AT297&lt;=6,SUM($C297:$AQ297),SUMPRODUCT(LARGE($C297:$AQ297,{1,2,3,4,5,6})))</f>
        <v>0</v>
      </c>
      <c r="AV297" s="4" t="str">
        <f t="shared" si="25"/>
        <v/>
      </c>
      <c r="AW297" s="4" t="str">
        <f t="shared" si="26"/>
        <v xml:space="preserve"> </v>
      </c>
      <c r="AX297" s="5" t="str" cm="1">
        <f t="array" ref="AX297">IFERROR(SUMPRODUCT(LARGE($C297:$AQ297,{1,2,3,4})), "")</f>
        <v/>
      </c>
      <c r="AY297" s="4" t="str">
        <f t="shared" si="27"/>
        <v xml:space="preserve"> </v>
      </c>
      <c r="AZ297" s="5" t="str" cm="1">
        <f t="array" ref="AZ297">IFERROR(SUMPRODUCT(LARGE($C297:$AQ297,{1,2,3,4,5,6,7,8})), "")</f>
        <v/>
      </c>
    </row>
    <row r="298" spans="1:52" ht="15" customHeight="1" x14ac:dyDescent="0.2">
      <c r="A298" s="4"/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21"/>
      <c r="AQ298" s="10"/>
      <c r="AR298" s="19"/>
      <c r="AS298" s="10">
        <f t="shared" si="23"/>
        <v>0</v>
      </c>
      <c r="AT298" s="5">
        <f t="shared" si="24"/>
        <v>0</v>
      </c>
      <c r="AU298" s="5" cm="1">
        <f t="array" ref="AU298">IF($AT298&lt;=6,SUM($C298:$AQ298),SUMPRODUCT(LARGE($C298:$AQ298,{1,2,3,4,5,6})))</f>
        <v>0</v>
      </c>
      <c r="AV298" s="4" t="str">
        <f t="shared" si="25"/>
        <v/>
      </c>
      <c r="AW298" s="4" t="str">
        <f t="shared" si="26"/>
        <v xml:space="preserve"> </v>
      </c>
      <c r="AX298" s="5" t="str" cm="1">
        <f t="array" ref="AX298">IFERROR(SUMPRODUCT(LARGE($C298:$AQ298,{1,2,3,4})), "")</f>
        <v/>
      </c>
      <c r="AY298" s="4" t="str">
        <f t="shared" si="27"/>
        <v xml:space="preserve"> </v>
      </c>
      <c r="AZ298" s="5" t="str" cm="1">
        <f t="array" ref="AZ298">IFERROR(SUMPRODUCT(LARGE($C298:$AQ298,{1,2,3,4,5,6,7,8})), "")</f>
        <v/>
      </c>
    </row>
    <row r="299" spans="1:52" ht="15" customHeight="1" x14ac:dyDescent="0.2">
      <c r="A299" s="4"/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21"/>
      <c r="AQ299" s="10"/>
      <c r="AR299" s="19"/>
      <c r="AS299" s="10">
        <f t="shared" si="23"/>
        <v>0</v>
      </c>
      <c r="AT299" s="5">
        <f t="shared" si="24"/>
        <v>0</v>
      </c>
      <c r="AU299" s="5" cm="1">
        <f t="array" ref="AU299">IF($AT299&lt;=6,SUM($C299:$AQ299),SUMPRODUCT(LARGE($C299:$AQ299,{1,2,3,4,5,6})))</f>
        <v>0</v>
      </c>
      <c r="AV299" s="4" t="str">
        <f t="shared" si="25"/>
        <v/>
      </c>
      <c r="AW299" s="4" t="str">
        <f t="shared" si="26"/>
        <v xml:space="preserve"> </v>
      </c>
      <c r="AX299" s="5" t="str" cm="1">
        <f t="array" ref="AX299">IFERROR(SUMPRODUCT(LARGE($C299:$AQ299,{1,2,3,4})), "")</f>
        <v/>
      </c>
      <c r="AY299" s="4" t="str">
        <f t="shared" si="27"/>
        <v xml:space="preserve"> </v>
      </c>
      <c r="AZ299" s="5" t="str" cm="1">
        <f t="array" ref="AZ299">IFERROR(SUMPRODUCT(LARGE($C299:$AQ299,{1,2,3,4,5,6,7,8})), "")</f>
        <v/>
      </c>
    </row>
    <row r="300" spans="1:52" ht="15" customHeight="1" x14ac:dyDescent="0.2">
      <c r="A300" s="4"/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21"/>
      <c r="AQ300" s="10"/>
      <c r="AR300" s="19"/>
      <c r="AS300" s="10">
        <f t="shared" si="23"/>
        <v>0</v>
      </c>
      <c r="AT300" s="5">
        <f t="shared" si="24"/>
        <v>0</v>
      </c>
      <c r="AU300" s="5" cm="1">
        <f t="array" ref="AU300">IF($AT300&lt;=6,SUM($C300:$AQ300),SUMPRODUCT(LARGE($C300:$AQ300,{1,2,3,4,5,6})))</f>
        <v>0</v>
      </c>
      <c r="AV300" s="4" t="str">
        <f t="shared" si="25"/>
        <v/>
      </c>
      <c r="AW300" s="4" t="str">
        <f t="shared" si="26"/>
        <v xml:space="preserve"> </v>
      </c>
      <c r="AX300" s="5" t="str" cm="1">
        <f t="array" ref="AX300">IFERROR(SUMPRODUCT(LARGE($C300:$AQ300,{1,2,3,4})), "")</f>
        <v/>
      </c>
      <c r="AY300" s="4" t="str">
        <f t="shared" si="27"/>
        <v xml:space="preserve"> </v>
      </c>
      <c r="AZ300" s="5" t="str" cm="1">
        <f t="array" ref="AZ300">IFERROR(SUMPRODUCT(LARGE($C300:$AQ300,{1,2,3,4,5,6,7,8})), "")</f>
        <v/>
      </c>
    </row>
    <row r="301" spans="1:52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21"/>
      <c r="AQ301" s="10"/>
      <c r="AR301" s="19"/>
      <c r="AS301" s="10">
        <f t="shared" si="23"/>
        <v>0</v>
      </c>
      <c r="AT301" s="5">
        <f t="shared" si="24"/>
        <v>0</v>
      </c>
      <c r="AU301" s="5" cm="1">
        <f t="array" ref="AU301">IF($AT301&lt;=6,SUM($C301:$AQ301),SUMPRODUCT(LARGE($C301:$AQ301,{1,2,3,4,5,6})))</f>
        <v>0</v>
      </c>
      <c r="AV301" s="4" t="str">
        <f t="shared" si="25"/>
        <v/>
      </c>
      <c r="AW301" s="4" t="str">
        <f t="shared" si="26"/>
        <v xml:space="preserve"> </v>
      </c>
      <c r="AX301" s="5" t="str" cm="1">
        <f t="array" ref="AX301">IFERROR(SUMPRODUCT(LARGE($C301:$AQ301,{1,2,3,4})), "")</f>
        <v/>
      </c>
      <c r="AY301" s="4" t="str">
        <f t="shared" si="27"/>
        <v xml:space="preserve"> </v>
      </c>
      <c r="AZ301" s="5" t="str" cm="1">
        <f t="array" ref="AZ301">IFERROR(SUMPRODUCT(LARGE($C301:$AQ301,{1,2,3,4,5,6,7,8})), "")</f>
        <v/>
      </c>
    </row>
    <row r="302" spans="1:52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21"/>
      <c r="AQ302" s="10"/>
      <c r="AR302" s="19"/>
      <c r="AS302" s="10">
        <f t="shared" si="23"/>
        <v>0</v>
      </c>
      <c r="AT302" s="5">
        <f t="shared" si="24"/>
        <v>0</v>
      </c>
      <c r="AU302" s="5" cm="1">
        <f t="array" ref="AU302">IF($AT302&lt;=6,SUM($C302:$AQ302),SUMPRODUCT(LARGE($C302:$AQ302,{1,2,3,4,5,6})))</f>
        <v>0</v>
      </c>
      <c r="AV302" s="4" t="str">
        <f t="shared" si="25"/>
        <v/>
      </c>
      <c r="AW302" s="4" t="str">
        <f t="shared" si="26"/>
        <v xml:space="preserve"> </v>
      </c>
      <c r="AX302" s="5" t="str" cm="1">
        <f t="array" ref="AX302">IFERROR(SUMPRODUCT(LARGE($C302:$AQ302,{1,2,3,4})), "")</f>
        <v/>
      </c>
      <c r="AY302" s="4" t="str">
        <f t="shared" si="27"/>
        <v xml:space="preserve"> </v>
      </c>
      <c r="AZ302" s="5" t="str" cm="1">
        <f t="array" ref="AZ302">IFERROR(SUMPRODUCT(LARGE($C302:$AQ302,{1,2,3,4,5,6,7,8})), "")</f>
        <v/>
      </c>
    </row>
    <row r="303" spans="1:52" ht="15" customHeight="1" x14ac:dyDescent="0.2">
      <c r="A303" s="4"/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21"/>
      <c r="AQ303" s="10"/>
      <c r="AR303" s="19"/>
      <c r="AS303" s="10">
        <f t="shared" si="23"/>
        <v>0</v>
      </c>
      <c r="AT303" s="5">
        <f t="shared" si="24"/>
        <v>0</v>
      </c>
      <c r="AU303" s="5" cm="1">
        <f t="array" ref="AU303">IF($AT303&lt;=6,SUM($C303:$AQ303),SUMPRODUCT(LARGE($C303:$AQ303,{1,2,3,4,5,6})))</f>
        <v>0</v>
      </c>
      <c r="AV303" s="4" t="str">
        <f t="shared" si="25"/>
        <v/>
      </c>
      <c r="AW303" s="4" t="str">
        <f t="shared" si="26"/>
        <v xml:space="preserve"> </v>
      </c>
      <c r="AX303" s="5" t="str" cm="1">
        <f t="array" ref="AX303">IFERROR(SUMPRODUCT(LARGE($C303:$AQ303,{1,2,3,4})), "")</f>
        <v/>
      </c>
      <c r="AY303" s="4" t="str">
        <f t="shared" si="27"/>
        <v xml:space="preserve"> </v>
      </c>
      <c r="AZ303" s="5" t="str" cm="1">
        <f t="array" ref="AZ303">IFERROR(SUMPRODUCT(LARGE($C303:$AQ303,{1,2,3,4,5,6,7,8})), "")</f>
        <v/>
      </c>
    </row>
    <row r="304" spans="1:52" ht="15" customHeight="1" x14ac:dyDescent="0.2">
      <c r="A304" s="4"/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21"/>
      <c r="AQ304" s="10"/>
      <c r="AR304" s="19"/>
      <c r="AS304" s="10">
        <f t="shared" si="23"/>
        <v>0</v>
      </c>
      <c r="AT304" s="5">
        <f t="shared" si="24"/>
        <v>0</v>
      </c>
      <c r="AU304" s="5" cm="1">
        <f t="array" ref="AU304">IF($AT304&lt;=6,SUM($C304:$AQ304),SUMPRODUCT(LARGE($C304:$AQ304,{1,2,3,4,5,6})))</f>
        <v>0</v>
      </c>
      <c r="AV304" s="4" t="str">
        <f t="shared" si="25"/>
        <v/>
      </c>
      <c r="AW304" s="4" t="str">
        <f t="shared" si="26"/>
        <v xml:space="preserve"> </v>
      </c>
      <c r="AX304" s="5" t="str" cm="1">
        <f t="array" ref="AX304">IFERROR(SUMPRODUCT(LARGE($C304:$AQ304,{1,2,3,4})), "")</f>
        <v/>
      </c>
      <c r="AY304" s="4" t="str">
        <f t="shared" si="27"/>
        <v xml:space="preserve"> </v>
      </c>
      <c r="AZ304" s="5" t="str" cm="1">
        <f t="array" ref="AZ304">IFERROR(SUMPRODUCT(LARGE($C304:$AQ304,{1,2,3,4,5,6,7,8})), "")</f>
        <v/>
      </c>
    </row>
    <row r="305" spans="1:52" ht="15" customHeight="1" x14ac:dyDescent="0.2">
      <c r="A305" s="4"/>
      <c r="B305" s="4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21"/>
      <c r="AQ305" s="10"/>
      <c r="AR305" s="19"/>
      <c r="AS305" s="10">
        <f t="shared" si="23"/>
        <v>0</v>
      </c>
      <c r="AT305" s="5">
        <f t="shared" si="24"/>
        <v>0</v>
      </c>
      <c r="AU305" s="5" cm="1">
        <f t="array" ref="AU305">IF($AT305&lt;=6,SUM($C305:$AQ305),SUMPRODUCT(LARGE($C305:$AQ305,{1,2,3,4,5,6})))</f>
        <v>0</v>
      </c>
      <c r="AV305" s="4" t="str">
        <f t="shared" si="25"/>
        <v/>
      </c>
      <c r="AW305" s="4" t="str">
        <f t="shared" si="26"/>
        <v xml:space="preserve"> </v>
      </c>
      <c r="AX305" s="5" t="str" cm="1">
        <f t="array" ref="AX305">IFERROR(SUMPRODUCT(LARGE($C305:$AQ305,{1,2,3,4})), "")</f>
        <v/>
      </c>
      <c r="AY305" s="4" t="str">
        <f t="shared" si="27"/>
        <v xml:space="preserve"> </v>
      </c>
      <c r="AZ305" s="5" t="str" cm="1">
        <f t="array" ref="AZ305">IFERROR(SUMPRODUCT(LARGE($C305:$AQ305,{1,2,3,4,5,6,7,8})), "")</f>
        <v/>
      </c>
    </row>
    <row r="306" spans="1:52" ht="15" customHeight="1" x14ac:dyDescent="0.2">
      <c r="A306" s="4"/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21"/>
      <c r="AQ306" s="10"/>
      <c r="AR306" s="19"/>
      <c r="AS306" s="10">
        <f t="shared" si="23"/>
        <v>0</v>
      </c>
      <c r="AT306" s="5">
        <f t="shared" si="24"/>
        <v>0</v>
      </c>
      <c r="AU306" s="5" cm="1">
        <f t="array" ref="AU306">IF($AT306&lt;=6,SUM($C306:$AQ306),SUMPRODUCT(LARGE($C306:$AQ306,{1,2,3,4,5,6})))</f>
        <v>0</v>
      </c>
      <c r="AV306" s="4" t="str">
        <f t="shared" si="25"/>
        <v/>
      </c>
      <c r="AW306" s="4" t="str">
        <f t="shared" si="26"/>
        <v xml:space="preserve"> </v>
      </c>
      <c r="AX306" s="5" t="str" cm="1">
        <f t="array" ref="AX306">IFERROR(SUMPRODUCT(LARGE($C306:$AQ306,{1,2,3,4})), "")</f>
        <v/>
      </c>
      <c r="AY306" s="4" t="str">
        <f t="shared" si="27"/>
        <v xml:space="preserve"> </v>
      </c>
      <c r="AZ306" s="5" t="str" cm="1">
        <f t="array" ref="AZ306">IFERROR(SUMPRODUCT(LARGE($C306:$AQ306,{1,2,3,4,5,6,7,8})), "")</f>
        <v/>
      </c>
    </row>
    <row r="307" spans="1:52" ht="15" customHeight="1" x14ac:dyDescent="0.2">
      <c r="A307" s="4"/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21"/>
      <c r="AQ307" s="10"/>
      <c r="AR307" s="19"/>
      <c r="AS307" s="10">
        <f t="shared" si="23"/>
        <v>0</v>
      </c>
      <c r="AT307" s="5">
        <f t="shared" si="24"/>
        <v>0</v>
      </c>
      <c r="AU307" s="5" cm="1">
        <f t="array" ref="AU307">IF($AT307&lt;=6,SUM($C307:$AQ307),SUMPRODUCT(LARGE($C307:$AQ307,{1,2,3,4,5,6})))</f>
        <v>0</v>
      </c>
      <c r="AV307" s="4" t="str">
        <f t="shared" si="25"/>
        <v/>
      </c>
      <c r="AW307" s="4" t="str">
        <f t="shared" si="26"/>
        <v xml:space="preserve"> </v>
      </c>
      <c r="AX307" s="5" t="str" cm="1">
        <f t="array" ref="AX307">IFERROR(SUMPRODUCT(LARGE($C307:$AQ307,{1,2,3,4})), "")</f>
        <v/>
      </c>
      <c r="AY307" s="4" t="str">
        <f t="shared" si="27"/>
        <v xml:space="preserve"> </v>
      </c>
      <c r="AZ307" s="5" t="str" cm="1">
        <f t="array" ref="AZ307">IFERROR(SUMPRODUCT(LARGE($C307:$AQ307,{1,2,3,4,5,6,7,8})), "")</f>
        <v/>
      </c>
    </row>
    <row r="308" spans="1:52" ht="15" customHeight="1" x14ac:dyDescent="0.2">
      <c r="A308" s="4"/>
      <c r="B308" s="4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21"/>
      <c r="AQ308" s="10"/>
      <c r="AR308" s="19"/>
      <c r="AS308" s="10">
        <f t="shared" si="23"/>
        <v>0</v>
      </c>
      <c r="AT308" s="5">
        <f t="shared" si="24"/>
        <v>0</v>
      </c>
      <c r="AU308" s="5" cm="1">
        <f t="array" ref="AU308">IF($AT308&lt;=6,SUM($C308:$AQ308),SUMPRODUCT(LARGE($C308:$AQ308,{1,2,3,4,5,6})))</f>
        <v>0</v>
      </c>
      <c r="AV308" s="4" t="str">
        <f t="shared" si="25"/>
        <v/>
      </c>
      <c r="AW308" s="4" t="str">
        <f t="shared" si="26"/>
        <v xml:space="preserve"> </v>
      </c>
      <c r="AX308" s="5" t="str" cm="1">
        <f t="array" ref="AX308">IFERROR(SUMPRODUCT(LARGE($C308:$AQ308,{1,2,3,4})), "")</f>
        <v/>
      </c>
      <c r="AY308" s="4" t="str">
        <f t="shared" si="27"/>
        <v xml:space="preserve"> </v>
      </c>
      <c r="AZ308" s="5" t="str" cm="1">
        <f t="array" ref="AZ308">IFERROR(SUMPRODUCT(LARGE($C308:$AQ308,{1,2,3,4,5,6,7,8})), "")</f>
        <v/>
      </c>
    </row>
    <row r="309" spans="1:52" ht="15" customHeight="1" x14ac:dyDescent="0.2">
      <c r="A309" s="4"/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21"/>
      <c r="AQ309" s="10"/>
      <c r="AR309" s="19"/>
      <c r="AS309" s="10">
        <f t="shared" si="23"/>
        <v>0</v>
      </c>
      <c r="AT309" s="5">
        <f t="shared" si="24"/>
        <v>0</v>
      </c>
      <c r="AU309" s="5" cm="1">
        <f t="array" ref="AU309">IF($AT309&lt;=6,SUM($C309:$AQ309),SUMPRODUCT(LARGE($C309:$AQ309,{1,2,3,4,5,6})))</f>
        <v>0</v>
      </c>
      <c r="AV309" s="4" t="str">
        <f t="shared" si="25"/>
        <v/>
      </c>
      <c r="AW309" s="4" t="str">
        <f t="shared" si="26"/>
        <v xml:space="preserve"> </v>
      </c>
      <c r="AX309" s="5" t="str" cm="1">
        <f t="array" ref="AX309">IFERROR(SUMPRODUCT(LARGE($C309:$AQ309,{1,2,3,4})), "")</f>
        <v/>
      </c>
      <c r="AY309" s="4" t="str">
        <f t="shared" si="27"/>
        <v xml:space="preserve"> </v>
      </c>
      <c r="AZ309" s="5" t="str" cm="1">
        <f t="array" ref="AZ309">IFERROR(SUMPRODUCT(LARGE($C309:$AQ309,{1,2,3,4,5,6,7,8})), "")</f>
        <v/>
      </c>
    </row>
    <row r="310" spans="1:52" ht="15" customHeight="1" x14ac:dyDescent="0.2">
      <c r="A310" s="4"/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21"/>
      <c r="AQ310" s="10"/>
      <c r="AR310" s="19"/>
      <c r="AS310" s="10">
        <f t="shared" si="23"/>
        <v>0</v>
      </c>
      <c r="AT310" s="5">
        <f t="shared" si="24"/>
        <v>0</v>
      </c>
      <c r="AU310" s="5" cm="1">
        <f t="array" ref="AU310">IF($AT310&lt;=6,SUM($C310:$AQ310),SUMPRODUCT(LARGE($C310:$AQ310,{1,2,3,4,5,6})))</f>
        <v>0</v>
      </c>
      <c r="AV310" s="4" t="str">
        <f t="shared" si="25"/>
        <v/>
      </c>
      <c r="AW310" s="4" t="str">
        <f t="shared" si="26"/>
        <v xml:space="preserve"> </v>
      </c>
      <c r="AX310" s="5" t="str" cm="1">
        <f t="array" ref="AX310">IFERROR(SUMPRODUCT(LARGE($C310:$AQ310,{1,2,3,4})), "")</f>
        <v/>
      </c>
      <c r="AY310" s="4" t="str">
        <f t="shared" si="27"/>
        <v xml:space="preserve"> </v>
      </c>
      <c r="AZ310" s="5" t="str" cm="1">
        <f t="array" ref="AZ310">IFERROR(SUMPRODUCT(LARGE($C310:$AQ310,{1,2,3,4,5,6,7,8})), "")</f>
        <v/>
      </c>
    </row>
    <row r="311" spans="1:52" ht="15" customHeight="1" x14ac:dyDescent="0.2">
      <c r="A311" s="4"/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21"/>
      <c r="AQ311" s="10"/>
      <c r="AR311" s="19"/>
      <c r="AS311" s="10">
        <f t="shared" si="23"/>
        <v>0</v>
      </c>
      <c r="AT311" s="5">
        <f t="shared" si="24"/>
        <v>0</v>
      </c>
      <c r="AU311" s="5" cm="1">
        <f t="array" ref="AU311">IF($AT311&lt;=6,SUM($C311:$AQ311),SUMPRODUCT(LARGE($C311:$AQ311,{1,2,3,4,5,6})))</f>
        <v>0</v>
      </c>
      <c r="AV311" s="4" t="str">
        <f t="shared" si="25"/>
        <v/>
      </c>
      <c r="AW311" s="4" t="str">
        <f t="shared" si="26"/>
        <v xml:space="preserve"> </v>
      </c>
      <c r="AX311" s="5" t="str" cm="1">
        <f t="array" ref="AX311">IFERROR(SUMPRODUCT(LARGE($C311:$AQ311,{1,2,3,4})), "")</f>
        <v/>
      </c>
      <c r="AY311" s="4" t="str">
        <f t="shared" si="27"/>
        <v xml:space="preserve"> </v>
      </c>
      <c r="AZ311" s="5" t="str" cm="1">
        <f t="array" ref="AZ311">IFERROR(SUMPRODUCT(LARGE($C311:$AQ311,{1,2,3,4,5,6,7,8})), "")</f>
        <v/>
      </c>
    </row>
    <row r="312" spans="1:52" ht="15" customHeight="1" x14ac:dyDescent="0.2">
      <c r="A312" s="4"/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21"/>
      <c r="AQ312" s="10"/>
      <c r="AR312" s="19"/>
      <c r="AS312" s="10">
        <f t="shared" si="23"/>
        <v>0</v>
      </c>
      <c r="AT312" s="5">
        <f t="shared" si="24"/>
        <v>0</v>
      </c>
      <c r="AU312" s="5" cm="1">
        <f t="array" ref="AU312">IF($AT312&lt;=6,SUM($C312:$AQ312),SUMPRODUCT(LARGE($C312:$AQ312,{1,2,3,4,5,6})))</f>
        <v>0</v>
      </c>
      <c r="AV312" s="4" t="str">
        <f t="shared" si="25"/>
        <v/>
      </c>
      <c r="AW312" s="4" t="str">
        <f t="shared" si="26"/>
        <v xml:space="preserve"> </v>
      </c>
      <c r="AX312" s="5" t="str" cm="1">
        <f t="array" ref="AX312">IFERROR(SUMPRODUCT(LARGE($C312:$AQ312,{1,2,3,4})), "")</f>
        <v/>
      </c>
      <c r="AY312" s="4" t="str">
        <f t="shared" si="27"/>
        <v xml:space="preserve"> </v>
      </c>
      <c r="AZ312" s="5" t="str" cm="1">
        <f t="array" ref="AZ312">IFERROR(SUMPRODUCT(LARGE($C312:$AQ312,{1,2,3,4,5,6,7,8})), "")</f>
        <v/>
      </c>
    </row>
    <row r="313" spans="1:52" ht="15" customHeight="1" x14ac:dyDescent="0.2">
      <c r="A313" s="4"/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21"/>
      <c r="AQ313" s="10"/>
      <c r="AR313" s="19"/>
      <c r="AS313" s="10">
        <f t="shared" si="23"/>
        <v>0</v>
      </c>
      <c r="AT313" s="5">
        <f t="shared" si="24"/>
        <v>0</v>
      </c>
      <c r="AU313" s="5" cm="1">
        <f t="array" ref="AU313">IF($AT313&lt;=6,SUM($C313:$AQ313),SUMPRODUCT(LARGE($C313:$AQ313,{1,2,3,4,5,6})))</f>
        <v>0</v>
      </c>
      <c r="AV313" s="4" t="str">
        <f t="shared" si="25"/>
        <v/>
      </c>
      <c r="AW313" s="4" t="str">
        <f t="shared" si="26"/>
        <v xml:space="preserve"> </v>
      </c>
      <c r="AX313" s="5" t="str" cm="1">
        <f t="array" ref="AX313">IFERROR(SUMPRODUCT(LARGE($C313:$AQ313,{1,2,3,4})), "")</f>
        <v/>
      </c>
      <c r="AY313" s="4" t="str">
        <f t="shared" si="27"/>
        <v xml:space="preserve"> </v>
      </c>
      <c r="AZ313" s="5" t="str" cm="1">
        <f t="array" ref="AZ313">IFERROR(SUMPRODUCT(LARGE($C313:$AQ313,{1,2,3,4,5,6,7,8})), "")</f>
        <v/>
      </c>
    </row>
    <row r="314" spans="1:52" ht="15" customHeight="1" x14ac:dyDescent="0.2">
      <c r="A314" s="4"/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21"/>
      <c r="AQ314" s="10"/>
      <c r="AR314" s="19"/>
      <c r="AS314" s="10">
        <f t="shared" si="23"/>
        <v>0</v>
      </c>
      <c r="AT314" s="5">
        <f t="shared" si="24"/>
        <v>0</v>
      </c>
      <c r="AU314" s="5" cm="1">
        <f t="array" ref="AU314">IF($AT314&lt;=6,SUM($C314:$AQ314),SUMPRODUCT(LARGE($C314:$AQ314,{1,2,3,4,5,6})))</f>
        <v>0</v>
      </c>
      <c r="AV314" s="4" t="str">
        <f t="shared" si="25"/>
        <v/>
      </c>
      <c r="AW314" s="4" t="str">
        <f t="shared" si="26"/>
        <v xml:space="preserve"> </v>
      </c>
      <c r="AX314" s="5" t="str" cm="1">
        <f t="array" ref="AX314">IFERROR(SUMPRODUCT(LARGE($C314:$AQ314,{1,2,3,4})), "")</f>
        <v/>
      </c>
      <c r="AY314" s="4" t="str">
        <f t="shared" si="27"/>
        <v xml:space="preserve"> </v>
      </c>
      <c r="AZ314" s="5" t="str" cm="1">
        <f t="array" ref="AZ314">IFERROR(SUMPRODUCT(LARGE($C314:$AQ314,{1,2,3,4,5,6,7,8})), "")</f>
        <v/>
      </c>
    </row>
    <row r="315" spans="1:52" ht="15" customHeight="1" x14ac:dyDescent="0.2">
      <c r="A315" s="4"/>
      <c r="B315" s="4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21"/>
      <c r="AQ315" s="10"/>
      <c r="AR315" s="19"/>
      <c r="AS315" s="10">
        <f t="shared" si="23"/>
        <v>0</v>
      </c>
      <c r="AT315" s="5">
        <f t="shared" si="24"/>
        <v>0</v>
      </c>
      <c r="AU315" s="5" cm="1">
        <f t="array" ref="AU315">IF($AT315&lt;=6,SUM($C315:$AQ315),SUMPRODUCT(LARGE($C315:$AQ315,{1,2,3,4,5,6})))</f>
        <v>0</v>
      </c>
      <c r="AV315" s="4" t="str">
        <f t="shared" si="25"/>
        <v/>
      </c>
      <c r="AW315" s="4" t="str">
        <f t="shared" si="26"/>
        <v xml:space="preserve"> </v>
      </c>
      <c r="AX315" s="5" t="str" cm="1">
        <f t="array" ref="AX315">IFERROR(SUMPRODUCT(LARGE($C315:$AQ315,{1,2,3,4})), "")</f>
        <v/>
      </c>
      <c r="AY315" s="4" t="str">
        <f t="shared" si="27"/>
        <v xml:space="preserve"> </v>
      </c>
      <c r="AZ315" s="5" t="str" cm="1">
        <f t="array" ref="AZ315">IFERROR(SUMPRODUCT(LARGE($C315:$AQ315,{1,2,3,4,5,6,7,8})), "")</f>
        <v/>
      </c>
    </row>
    <row r="316" spans="1:52" ht="15" customHeight="1" x14ac:dyDescent="0.2">
      <c r="A316" s="4"/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21"/>
      <c r="AQ316" s="10"/>
      <c r="AR316" s="19"/>
      <c r="AS316" s="10">
        <f t="shared" si="23"/>
        <v>0</v>
      </c>
      <c r="AT316" s="5">
        <f t="shared" si="24"/>
        <v>0</v>
      </c>
      <c r="AU316" s="5" cm="1">
        <f t="array" ref="AU316">IF($AT316&lt;=6,SUM($C316:$AQ316),SUMPRODUCT(LARGE($C316:$AQ316,{1,2,3,4,5,6})))</f>
        <v>0</v>
      </c>
      <c r="AV316" s="4" t="str">
        <f t="shared" si="25"/>
        <v/>
      </c>
      <c r="AW316" s="4" t="str">
        <f t="shared" si="26"/>
        <v xml:space="preserve"> </v>
      </c>
      <c r="AX316" s="5" t="str" cm="1">
        <f t="array" ref="AX316">IFERROR(SUMPRODUCT(LARGE($C316:$AQ316,{1,2,3,4})), "")</f>
        <v/>
      </c>
      <c r="AY316" s="4" t="str">
        <f t="shared" si="27"/>
        <v xml:space="preserve"> </v>
      </c>
      <c r="AZ316" s="5" t="str" cm="1">
        <f t="array" ref="AZ316">IFERROR(SUMPRODUCT(LARGE($C316:$AQ316,{1,2,3,4,5,6,7,8})), "")</f>
        <v/>
      </c>
    </row>
    <row r="317" spans="1:52" ht="15" customHeight="1" x14ac:dyDescent="0.2">
      <c r="A317" s="4"/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21"/>
      <c r="AQ317" s="10"/>
      <c r="AR317" s="19"/>
      <c r="AS317" s="10">
        <f t="shared" si="23"/>
        <v>0</v>
      </c>
      <c r="AT317" s="5">
        <f t="shared" si="24"/>
        <v>0</v>
      </c>
      <c r="AU317" s="5" cm="1">
        <f t="array" ref="AU317">IF($AT317&lt;=6,SUM($C317:$AQ317),SUMPRODUCT(LARGE($C317:$AQ317,{1,2,3,4,5,6})))</f>
        <v>0</v>
      </c>
      <c r="AV317" s="4" t="str">
        <f t="shared" si="25"/>
        <v/>
      </c>
      <c r="AW317" s="4" t="str">
        <f t="shared" si="26"/>
        <v xml:space="preserve"> </v>
      </c>
      <c r="AX317" s="5" t="str" cm="1">
        <f t="array" ref="AX317">IFERROR(SUMPRODUCT(LARGE($C317:$AQ317,{1,2,3,4})), "")</f>
        <v/>
      </c>
      <c r="AY317" s="4" t="str">
        <f t="shared" si="27"/>
        <v xml:space="preserve"> </v>
      </c>
      <c r="AZ317" s="5" t="str" cm="1">
        <f t="array" ref="AZ317">IFERROR(SUMPRODUCT(LARGE($C317:$AQ317,{1,2,3,4,5,6,7,8})), "")</f>
        <v/>
      </c>
    </row>
    <row r="318" spans="1:52" ht="15" customHeight="1" x14ac:dyDescent="0.2">
      <c r="A318" s="4"/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21"/>
      <c r="AQ318" s="10"/>
      <c r="AR318" s="19"/>
      <c r="AS318" s="10">
        <f t="shared" si="23"/>
        <v>0</v>
      </c>
      <c r="AT318" s="5">
        <f t="shared" si="24"/>
        <v>0</v>
      </c>
      <c r="AU318" s="5" cm="1">
        <f t="array" ref="AU318">IF($AT318&lt;=6,SUM($C318:$AQ318),SUMPRODUCT(LARGE($C318:$AQ318,{1,2,3,4,5,6})))</f>
        <v>0</v>
      </c>
      <c r="AV318" s="4" t="str">
        <f t="shared" si="25"/>
        <v/>
      </c>
      <c r="AW318" s="4" t="str">
        <f t="shared" si="26"/>
        <v xml:space="preserve"> </v>
      </c>
      <c r="AX318" s="5" t="str" cm="1">
        <f t="array" ref="AX318">IFERROR(SUMPRODUCT(LARGE($C318:$AQ318,{1,2,3,4})), "")</f>
        <v/>
      </c>
      <c r="AY318" s="4" t="str">
        <f t="shared" si="27"/>
        <v xml:space="preserve"> </v>
      </c>
      <c r="AZ318" s="5" t="str" cm="1">
        <f t="array" ref="AZ318">IFERROR(SUMPRODUCT(LARGE($C318:$AQ318,{1,2,3,4,5,6,7,8})), "")</f>
        <v/>
      </c>
    </row>
    <row r="319" spans="1:52" ht="15" customHeight="1" x14ac:dyDescent="0.2">
      <c r="A319" s="4"/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21"/>
      <c r="AQ319" s="10"/>
      <c r="AR319" s="19"/>
      <c r="AS319" s="10">
        <f t="shared" si="23"/>
        <v>0</v>
      </c>
      <c r="AT319" s="5">
        <f t="shared" si="24"/>
        <v>0</v>
      </c>
      <c r="AU319" s="5" cm="1">
        <f t="array" ref="AU319">IF($AT319&lt;=6,SUM($C319:$AQ319),SUMPRODUCT(LARGE($C319:$AQ319,{1,2,3,4,5,6})))</f>
        <v>0</v>
      </c>
      <c r="AV319" s="4" t="str">
        <f t="shared" si="25"/>
        <v/>
      </c>
      <c r="AW319" s="4" t="str">
        <f t="shared" si="26"/>
        <v xml:space="preserve"> </v>
      </c>
      <c r="AX319" s="5" t="str" cm="1">
        <f t="array" ref="AX319">IFERROR(SUMPRODUCT(LARGE($C319:$AQ319,{1,2,3,4})), "")</f>
        <v/>
      </c>
      <c r="AY319" s="4" t="str">
        <f t="shared" si="27"/>
        <v xml:space="preserve"> </v>
      </c>
      <c r="AZ319" s="5" t="str" cm="1">
        <f t="array" ref="AZ319">IFERROR(SUMPRODUCT(LARGE($C319:$AQ319,{1,2,3,4,5,6,7,8})), "")</f>
        <v/>
      </c>
    </row>
    <row r="320" spans="1:52" ht="15" customHeight="1" x14ac:dyDescent="0.2">
      <c r="A320" s="4"/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21"/>
      <c r="AQ320" s="10"/>
      <c r="AR320" s="19"/>
      <c r="AS320" s="10">
        <f t="shared" si="23"/>
        <v>0</v>
      </c>
      <c r="AT320" s="5">
        <f t="shared" si="24"/>
        <v>0</v>
      </c>
      <c r="AU320" s="5" cm="1">
        <f t="array" ref="AU320">IF($AT320&lt;=6,SUM($C320:$AQ320),SUMPRODUCT(LARGE($C320:$AQ320,{1,2,3,4,5,6})))</f>
        <v>0</v>
      </c>
      <c r="AV320" s="4" t="str">
        <f t="shared" si="25"/>
        <v/>
      </c>
      <c r="AW320" s="4" t="str">
        <f t="shared" si="26"/>
        <v xml:space="preserve"> </v>
      </c>
      <c r="AX320" s="5" t="str" cm="1">
        <f t="array" ref="AX320">IFERROR(SUMPRODUCT(LARGE($C320:$AQ320,{1,2,3,4})), "")</f>
        <v/>
      </c>
      <c r="AY320" s="4" t="str">
        <f t="shared" si="27"/>
        <v xml:space="preserve"> </v>
      </c>
      <c r="AZ320" s="5" t="str" cm="1">
        <f t="array" ref="AZ320">IFERROR(SUMPRODUCT(LARGE($C320:$AQ320,{1,2,3,4,5,6,7,8})), "")</f>
        <v/>
      </c>
    </row>
    <row r="321" spans="1:52" ht="15" customHeight="1" x14ac:dyDescent="0.2">
      <c r="A321" s="4"/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21"/>
      <c r="AQ321" s="10"/>
      <c r="AR321" s="19"/>
      <c r="AS321" s="10">
        <f t="shared" si="23"/>
        <v>0</v>
      </c>
      <c r="AT321" s="5">
        <f t="shared" si="24"/>
        <v>0</v>
      </c>
      <c r="AU321" s="5" cm="1">
        <f t="array" ref="AU321">IF($AT321&lt;=6,SUM($C321:$AQ321),SUMPRODUCT(LARGE($C321:$AQ321,{1,2,3,4,5,6})))</f>
        <v>0</v>
      </c>
      <c r="AV321" s="4" t="str">
        <f t="shared" si="25"/>
        <v/>
      </c>
      <c r="AW321" s="4" t="str">
        <f t="shared" si="26"/>
        <v xml:space="preserve"> </v>
      </c>
      <c r="AX321" s="5" t="str" cm="1">
        <f t="array" ref="AX321">IFERROR(SUMPRODUCT(LARGE($C321:$AQ321,{1,2,3,4})), "")</f>
        <v/>
      </c>
      <c r="AY321" s="4" t="str">
        <f t="shared" si="27"/>
        <v xml:space="preserve"> </v>
      </c>
      <c r="AZ321" s="5" t="str" cm="1">
        <f t="array" ref="AZ321">IFERROR(SUMPRODUCT(LARGE($C321:$AQ321,{1,2,3,4,5,6,7,8})), "")</f>
        <v/>
      </c>
    </row>
    <row r="322" spans="1:52" ht="15" customHeight="1" x14ac:dyDescent="0.2">
      <c r="A322" s="4"/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21"/>
      <c r="AQ322" s="10"/>
      <c r="AR322" s="19"/>
      <c r="AS322" s="10">
        <f t="shared" si="23"/>
        <v>0</v>
      </c>
      <c r="AT322" s="5">
        <f t="shared" si="24"/>
        <v>0</v>
      </c>
      <c r="AU322" s="5" cm="1">
        <f t="array" ref="AU322">IF($AT322&lt;=6,SUM($C322:$AQ322),SUMPRODUCT(LARGE($C322:$AQ322,{1,2,3,4,5,6})))</f>
        <v>0</v>
      </c>
      <c r="AV322" s="4" t="str">
        <f t="shared" si="25"/>
        <v/>
      </c>
      <c r="AW322" s="4" t="str">
        <f t="shared" si="26"/>
        <v xml:space="preserve"> </v>
      </c>
      <c r="AX322" s="5" t="str" cm="1">
        <f t="array" ref="AX322">IFERROR(SUMPRODUCT(LARGE($C322:$AQ322,{1,2,3,4})), "")</f>
        <v/>
      </c>
      <c r="AY322" s="4" t="str">
        <f t="shared" si="27"/>
        <v xml:space="preserve"> </v>
      </c>
      <c r="AZ322" s="5" t="str" cm="1">
        <f t="array" ref="AZ322">IFERROR(SUMPRODUCT(LARGE($C322:$AQ322,{1,2,3,4,5,6,7,8})), "")</f>
        <v/>
      </c>
    </row>
    <row r="323" spans="1:52" ht="15" customHeight="1" x14ac:dyDescent="0.2">
      <c r="A323" s="4"/>
      <c r="B323" s="4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21"/>
      <c r="AQ323" s="10"/>
      <c r="AR323" s="19"/>
      <c r="AS323" s="10">
        <f t="shared" si="23"/>
        <v>0</v>
      </c>
      <c r="AT323" s="5">
        <f t="shared" si="24"/>
        <v>0</v>
      </c>
      <c r="AU323" s="5" cm="1">
        <f t="array" ref="AU323">IF($AT323&lt;=6,SUM($C323:$AQ323),SUMPRODUCT(LARGE($C323:$AQ323,{1,2,3,4,5,6})))</f>
        <v>0</v>
      </c>
      <c r="AV323" s="4" t="str">
        <f t="shared" si="25"/>
        <v/>
      </c>
      <c r="AW323" s="4" t="str">
        <f t="shared" si="26"/>
        <v xml:space="preserve"> </v>
      </c>
      <c r="AX323" s="5" t="str" cm="1">
        <f t="array" ref="AX323">IFERROR(SUMPRODUCT(LARGE($C323:$AQ323,{1,2,3,4})), "")</f>
        <v/>
      </c>
      <c r="AY323" s="4" t="str">
        <f t="shared" si="27"/>
        <v xml:space="preserve"> </v>
      </c>
      <c r="AZ323" s="5" t="str" cm="1">
        <f t="array" ref="AZ323">IFERROR(SUMPRODUCT(LARGE($C323:$AQ323,{1,2,3,4,5,6,7,8})), "")</f>
        <v/>
      </c>
    </row>
    <row r="324" spans="1:52" ht="15" customHeight="1" x14ac:dyDescent="0.2">
      <c r="A324" s="4"/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21"/>
      <c r="AQ324" s="10"/>
      <c r="AR324" s="19"/>
      <c r="AS324" s="10">
        <f t="shared" si="23"/>
        <v>0</v>
      </c>
      <c r="AT324" s="5">
        <f t="shared" si="24"/>
        <v>0</v>
      </c>
      <c r="AU324" s="5" cm="1">
        <f t="array" ref="AU324">IF($AT324&lt;=6,SUM($C324:$AQ324),SUMPRODUCT(LARGE($C324:$AQ324,{1,2,3,4,5,6})))</f>
        <v>0</v>
      </c>
      <c r="AV324" s="4" t="str">
        <f t="shared" si="25"/>
        <v/>
      </c>
      <c r="AW324" s="4" t="str">
        <f t="shared" si="26"/>
        <v xml:space="preserve"> </v>
      </c>
      <c r="AX324" s="5" t="str" cm="1">
        <f t="array" ref="AX324">IFERROR(SUMPRODUCT(LARGE($C324:$AQ324,{1,2,3,4})), "")</f>
        <v/>
      </c>
      <c r="AY324" s="4" t="str">
        <f t="shared" si="27"/>
        <v xml:space="preserve"> </v>
      </c>
      <c r="AZ324" s="5" t="str" cm="1">
        <f t="array" ref="AZ324">IFERROR(SUMPRODUCT(LARGE($C324:$AQ324,{1,2,3,4,5,6,7,8})), "")</f>
        <v/>
      </c>
    </row>
    <row r="325" spans="1:52" ht="15" customHeight="1" x14ac:dyDescent="0.2">
      <c r="A325" s="4"/>
      <c r="B325" s="4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21"/>
      <c r="AQ325" s="10"/>
      <c r="AR325" s="19"/>
      <c r="AS325" s="10">
        <f t="shared" si="23"/>
        <v>0</v>
      </c>
      <c r="AT325" s="5">
        <f t="shared" ref="AT325:AT388" si="28">COUNTA(C325:AQ325)</f>
        <v>0</v>
      </c>
      <c r="AU325" s="5" cm="1">
        <f t="array" ref="AU325">IF($AT325&lt;=6,SUM($C325:$AQ325),SUMPRODUCT(LARGE($C325:$AQ325,{1,2,3,4,5,6})))</f>
        <v>0</v>
      </c>
      <c r="AV325" s="4" t="str">
        <f t="shared" ref="AV325:AV388" si="29">IF(AND($AT325&gt;=6,AU325=AU326),"Manual Calc Needed","")</f>
        <v/>
      </c>
      <c r="AW325" s="4" t="str">
        <f t="shared" ref="AW325:AW388" si="30">IF(AND($AT325&gt;=6,$AV325="Tie"),"Manual Calc Needed"," ")</f>
        <v xml:space="preserve"> </v>
      </c>
      <c r="AX325" s="5" t="str" cm="1">
        <f t="array" ref="AX325">IFERROR(SUMPRODUCT(LARGE($C325:$AQ325,{1,2,3,4})), "")</f>
        <v/>
      </c>
      <c r="AY325" s="4" t="str">
        <f t="shared" ref="AY325:AY388" si="31">IF(AND($AT325&gt;=6,$AV325="Tie",AX325=AX326),"Manual Calc Needed"," ")</f>
        <v xml:space="preserve"> </v>
      </c>
      <c r="AZ325" s="5" t="str" cm="1">
        <f t="array" ref="AZ325">IFERROR(SUMPRODUCT(LARGE($C325:$AQ325,{1,2,3,4,5,6,7,8})), "")</f>
        <v/>
      </c>
    </row>
    <row r="326" spans="1:52" ht="15" customHeight="1" x14ac:dyDescent="0.2">
      <c r="A326" s="4"/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21"/>
      <c r="AQ326" s="10"/>
      <c r="AR326" s="19"/>
      <c r="AS326" s="10">
        <f t="shared" si="23"/>
        <v>0</v>
      </c>
      <c r="AT326" s="5">
        <f t="shared" si="28"/>
        <v>0</v>
      </c>
      <c r="AU326" s="5" cm="1">
        <f t="array" ref="AU326">IF($AT326&lt;=6,SUM($C326:$AQ326),SUMPRODUCT(LARGE($C326:$AQ326,{1,2,3,4,5,6})))</f>
        <v>0</v>
      </c>
      <c r="AV326" s="4" t="str">
        <f t="shared" si="29"/>
        <v/>
      </c>
      <c r="AW326" s="4" t="str">
        <f t="shared" si="30"/>
        <v xml:space="preserve"> </v>
      </c>
      <c r="AX326" s="5" t="str" cm="1">
        <f t="array" ref="AX326">IFERROR(SUMPRODUCT(LARGE($C326:$AQ326,{1,2,3,4})), "")</f>
        <v/>
      </c>
      <c r="AY326" s="4" t="str">
        <f t="shared" si="31"/>
        <v xml:space="preserve"> </v>
      </c>
      <c r="AZ326" s="5" t="str" cm="1">
        <f t="array" ref="AZ326">IFERROR(SUMPRODUCT(LARGE($C326:$AQ326,{1,2,3,4,5,6,7,8})), "")</f>
        <v/>
      </c>
    </row>
    <row r="327" spans="1:52" ht="15" customHeight="1" x14ac:dyDescent="0.2">
      <c r="A327" s="4"/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21"/>
      <c r="AQ327" s="10"/>
      <c r="AR327" s="19"/>
      <c r="AS327" s="10">
        <f t="shared" si="23"/>
        <v>0</v>
      </c>
      <c r="AT327" s="5">
        <f t="shared" si="28"/>
        <v>0</v>
      </c>
      <c r="AU327" s="5" cm="1">
        <f t="array" ref="AU327">IF($AT327&lt;=6,SUM($C327:$AQ327),SUMPRODUCT(LARGE($C327:$AQ327,{1,2,3,4,5,6})))</f>
        <v>0</v>
      </c>
      <c r="AV327" s="4" t="str">
        <f t="shared" si="29"/>
        <v/>
      </c>
      <c r="AW327" s="4" t="str">
        <f t="shared" si="30"/>
        <v xml:space="preserve"> </v>
      </c>
      <c r="AX327" s="5" t="str" cm="1">
        <f t="array" ref="AX327">IFERROR(SUMPRODUCT(LARGE($C327:$AQ327,{1,2,3,4})), "")</f>
        <v/>
      </c>
      <c r="AY327" s="4" t="str">
        <f t="shared" si="31"/>
        <v xml:space="preserve"> </v>
      </c>
      <c r="AZ327" s="5" t="str" cm="1">
        <f t="array" ref="AZ327">IFERROR(SUMPRODUCT(LARGE($C327:$AQ327,{1,2,3,4,5,6,7,8})), "")</f>
        <v/>
      </c>
    </row>
    <row r="328" spans="1:52" ht="15" customHeight="1" x14ac:dyDescent="0.2">
      <c r="A328" s="4"/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21"/>
      <c r="AQ328" s="10"/>
      <c r="AR328" s="19"/>
      <c r="AS328" s="10">
        <f t="shared" si="23"/>
        <v>0</v>
      </c>
      <c r="AT328" s="5">
        <f t="shared" si="28"/>
        <v>0</v>
      </c>
      <c r="AU328" s="5" cm="1">
        <f t="array" ref="AU328">IF($AT328&lt;=6,SUM($C328:$AQ328),SUMPRODUCT(LARGE($C328:$AQ328,{1,2,3,4,5,6})))</f>
        <v>0</v>
      </c>
      <c r="AV328" s="4" t="str">
        <f t="shared" si="29"/>
        <v/>
      </c>
      <c r="AW328" s="4" t="str">
        <f t="shared" si="30"/>
        <v xml:space="preserve"> </v>
      </c>
      <c r="AX328" s="5" t="str" cm="1">
        <f t="array" ref="AX328">IFERROR(SUMPRODUCT(LARGE($C328:$AQ328,{1,2,3,4})), "")</f>
        <v/>
      </c>
      <c r="AY328" s="4" t="str">
        <f t="shared" si="31"/>
        <v xml:space="preserve"> </v>
      </c>
      <c r="AZ328" s="5" t="str" cm="1">
        <f t="array" ref="AZ328">IFERROR(SUMPRODUCT(LARGE($C328:$AQ328,{1,2,3,4,5,6,7,8})), "")</f>
        <v/>
      </c>
    </row>
    <row r="329" spans="1:52" ht="15" customHeight="1" x14ac:dyDescent="0.2">
      <c r="A329" s="4"/>
      <c r="B329" s="4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21"/>
      <c r="AQ329" s="10"/>
      <c r="AR329" s="19"/>
      <c r="AS329" s="10">
        <f t="shared" si="23"/>
        <v>0</v>
      </c>
      <c r="AT329" s="5">
        <f t="shared" si="28"/>
        <v>0</v>
      </c>
      <c r="AU329" s="5" cm="1">
        <f t="array" ref="AU329">IF($AT329&lt;=6,SUM($C329:$AQ329),SUMPRODUCT(LARGE($C329:$AQ329,{1,2,3,4,5,6})))</f>
        <v>0</v>
      </c>
      <c r="AV329" s="4" t="str">
        <f t="shared" si="29"/>
        <v/>
      </c>
      <c r="AW329" s="4" t="str">
        <f t="shared" si="30"/>
        <v xml:space="preserve"> </v>
      </c>
      <c r="AX329" s="5" t="str" cm="1">
        <f t="array" ref="AX329">IFERROR(SUMPRODUCT(LARGE($C329:$AQ329,{1,2,3,4})), "")</f>
        <v/>
      </c>
      <c r="AY329" s="4" t="str">
        <f t="shared" si="31"/>
        <v xml:space="preserve"> </v>
      </c>
      <c r="AZ329" s="5" t="str" cm="1">
        <f t="array" ref="AZ329">IFERROR(SUMPRODUCT(LARGE($C329:$AQ329,{1,2,3,4,5,6,7,8})), "")</f>
        <v/>
      </c>
    </row>
    <row r="330" spans="1:52" ht="15" customHeight="1" x14ac:dyDescent="0.2">
      <c r="A330" s="4"/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21"/>
      <c r="AQ330" s="10"/>
      <c r="AR330" s="19"/>
      <c r="AS330" s="10">
        <f t="shared" si="23"/>
        <v>0</v>
      </c>
      <c r="AT330" s="5">
        <f t="shared" si="28"/>
        <v>0</v>
      </c>
      <c r="AU330" s="5" cm="1">
        <f t="array" ref="AU330">IF($AT330&lt;=6,SUM($C330:$AQ330),SUMPRODUCT(LARGE($C330:$AQ330,{1,2,3,4,5,6})))</f>
        <v>0</v>
      </c>
      <c r="AV330" s="4" t="str">
        <f t="shared" si="29"/>
        <v/>
      </c>
      <c r="AW330" s="4" t="str">
        <f t="shared" si="30"/>
        <v xml:space="preserve"> </v>
      </c>
      <c r="AX330" s="5" t="str" cm="1">
        <f t="array" ref="AX330">IFERROR(SUMPRODUCT(LARGE($C330:$AQ330,{1,2,3,4})), "")</f>
        <v/>
      </c>
      <c r="AY330" s="4" t="str">
        <f t="shared" si="31"/>
        <v xml:space="preserve"> </v>
      </c>
      <c r="AZ330" s="5" t="str" cm="1">
        <f t="array" ref="AZ330">IFERROR(SUMPRODUCT(LARGE($C330:$AQ330,{1,2,3,4,5,6,7,8})), "")</f>
        <v/>
      </c>
    </row>
    <row r="331" spans="1:52" ht="15" customHeight="1" x14ac:dyDescent="0.2">
      <c r="A331" s="4"/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21"/>
      <c r="AQ331" s="10"/>
      <c r="AR331" s="19"/>
      <c r="AS331" s="10">
        <f t="shared" si="23"/>
        <v>0</v>
      </c>
      <c r="AT331" s="5">
        <f t="shared" si="28"/>
        <v>0</v>
      </c>
      <c r="AU331" s="5" cm="1">
        <f t="array" ref="AU331">IF($AT331&lt;=6,SUM($C331:$AQ331),SUMPRODUCT(LARGE($C331:$AQ331,{1,2,3,4,5,6})))</f>
        <v>0</v>
      </c>
      <c r="AV331" s="4" t="str">
        <f t="shared" si="29"/>
        <v/>
      </c>
      <c r="AW331" s="4" t="str">
        <f t="shared" si="30"/>
        <v xml:space="preserve"> </v>
      </c>
      <c r="AX331" s="5" t="str" cm="1">
        <f t="array" ref="AX331">IFERROR(SUMPRODUCT(LARGE($C331:$AQ331,{1,2,3,4})), "")</f>
        <v/>
      </c>
      <c r="AY331" s="4" t="str">
        <f t="shared" si="31"/>
        <v xml:space="preserve"> </v>
      </c>
      <c r="AZ331" s="5" t="str" cm="1">
        <f t="array" ref="AZ331">IFERROR(SUMPRODUCT(LARGE($C331:$AQ331,{1,2,3,4,5,6,7,8})), "")</f>
        <v/>
      </c>
    </row>
    <row r="332" spans="1:52" ht="15" customHeight="1" x14ac:dyDescent="0.2">
      <c r="A332" s="4"/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21"/>
      <c r="AQ332" s="10"/>
      <c r="AR332" s="19"/>
      <c r="AS332" s="10">
        <f t="shared" si="23"/>
        <v>0</v>
      </c>
      <c r="AT332" s="5">
        <f t="shared" si="28"/>
        <v>0</v>
      </c>
      <c r="AU332" s="5" cm="1">
        <f t="array" ref="AU332">IF($AT332&lt;=6,SUM($C332:$AQ332),SUMPRODUCT(LARGE($C332:$AQ332,{1,2,3,4,5,6})))</f>
        <v>0</v>
      </c>
      <c r="AV332" s="4" t="str">
        <f t="shared" si="29"/>
        <v/>
      </c>
      <c r="AW332" s="4" t="str">
        <f t="shared" si="30"/>
        <v xml:space="preserve"> </v>
      </c>
      <c r="AX332" s="5" t="str" cm="1">
        <f t="array" ref="AX332">IFERROR(SUMPRODUCT(LARGE($C332:$AQ332,{1,2,3,4})), "")</f>
        <v/>
      </c>
      <c r="AY332" s="4" t="str">
        <f t="shared" si="31"/>
        <v xml:space="preserve"> </v>
      </c>
      <c r="AZ332" s="5" t="str" cm="1">
        <f t="array" ref="AZ332">IFERROR(SUMPRODUCT(LARGE($C332:$AQ332,{1,2,3,4,5,6,7,8})), "")</f>
        <v/>
      </c>
    </row>
    <row r="333" spans="1:52" ht="15" customHeight="1" x14ac:dyDescent="0.2">
      <c r="A333" s="4"/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21"/>
      <c r="AQ333" s="10"/>
      <c r="AR333" s="19"/>
      <c r="AS333" s="10">
        <f t="shared" si="23"/>
        <v>0</v>
      </c>
      <c r="AT333" s="5">
        <f t="shared" si="28"/>
        <v>0</v>
      </c>
      <c r="AU333" s="5" cm="1">
        <f t="array" ref="AU333">IF($AT333&lt;=6,SUM($C333:$AQ333),SUMPRODUCT(LARGE($C333:$AQ333,{1,2,3,4,5,6})))</f>
        <v>0</v>
      </c>
      <c r="AV333" s="4" t="str">
        <f t="shared" si="29"/>
        <v/>
      </c>
      <c r="AW333" s="4" t="str">
        <f t="shared" si="30"/>
        <v xml:space="preserve"> </v>
      </c>
      <c r="AX333" s="5" t="str" cm="1">
        <f t="array" ref="AX333">IFERROR(SUMPRODUCT(LARGE($C333:$AQ333,{1,2,3,4})), "")</f>
        <v/>
      </c>
      <c r="AY333" s="4" t="str">
        <f t="shared" si="31"/>
        <v xml:space="preserve"> </v>
      </c>
      <c r="AZ333" s="5" t="str" cm="1">
        <f t="array" ref="AZ333">IFERROR(SUMPRODUCT(LARGE($C333:$AQ333,{1,2,3,4,5,6,7,8})), "")</f>
        <v/>
      </c>
    </row>
    <row r="334" spans="1:52" ht="15" customHeight="1" x14ac:dyDescent="0.2">
      <c r="A334" s="4"/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21"/>
      <c r="AQ334" s="10"/>
      <c r="AR334" s="19"/>
      <c r="AS334" s="10">
        <f t="shared" si="23"/>
        <v>0</v>
      </c>
      <c r="AT334" s="5">
        <f t="shared" si="28"/>
        <v>0</v>
      </c>
      <c r="AU334" s="5" cm="1">
        <f t="array" ref="AU334">IF($AT334&lt;=6,SUM($C334:$AQ334),SUMPRODUCT(LARGE($C334:$AQ334,{1,2,3,4,5,6})))</f>
        <v>0</v>
      </c>
      <c r="AV334" s="4" t="str">
        <f t="shared" si="29"/>
        <v/>
      </c>
      <c r="AW334" s="4" t="str">
        <f t="shared" si="30"/>
        <v xml:space="preserve"> </v>
      </c>
      <c r="AX334" s="5" t="str" cm="1">
        <f t="array" ref="AX334">IFERROR(SUMPRODUCT(LARGE($C334:$AQ334,{1,2,3,4})), "")</f>
        <v/>
      </c>
      <c r="AY334" s="4" t="str">
        <f t="shared" si="31"/>
        <v xml:space="preserve"> </v>
      </c>
      <c r="AZ334" s="5" t="str" cm="1">
        <f t="array" ref="AZ334">IFERROR(SUMPRODUCT(LARGE($C334:$AQ334,{1,2,3,4,5,6,7,8})), "")</f>
        <v/>
      </c>
    </row>
    <row r="335" spans="1:52" ht="15" customHeight="1" x14ac:dyDescent="0.2">
      <c r="A335" s="4"/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21"/>
      <c r="AQ335" s="10"/>
      <c r="AR335" s="19"/>
      <c r="AS335" s="10">
        <f t="shared" si="23"/>
        <v>0</v>
      </c>
      <c r="AT335" s="5">
        <f t="shared" si="28"/>
        <v>0</v>
      </c>
      <c r="AU335" s="5" cm="1">
        <f t="array" ref="AU335">IF($AT335&lt;=6,SUM($C335:$AQ335),SUMPRODUCT(LARGE($C335:$AQ335,{1,2,3,4,5,6})))</f>
        <v>0</v>
      </c>
      <c r="AV335" s="4" t="str">
        <f t="shared" si="29"/>
        <v/>
      </c>
      <c r="AW335" s="4" t="str">
        <f t="shared" si="30"/>
        <v xml:space="preserve"> </v>
      </c>
      <c r="AX335" s="5" t="str" cm="1">
        <f t="array" ref="AX335">IFERROR(SUMPRODUCT(LARGE($C335:$AQ335,{1,2,3,4})), "")</f>
        <v/>
      </c>
      <c r="AY335" s="4" t="str">
        <f t="shared" si="31"/>
        <v xml:space="preserve"> </v>
      </c>
      <c r="AZ335" s="5" t="str" cm="1">
        <f t="array" ref="AZ335">IFERROR(SUMPRODUCT(LARGE($C335:$AQ335,{1,2,3,4,5,6,7,8})), "")</f>
        <v/>
      </c>
    </row>
    <row r="336" spans="1:52" ht="15" customHeight="1" x14ac:dyDescent="0.2">
      <c r="A336" s="4"/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21"/>
      <c r="AQ336" s="10"/>
      <c r="AR336" s="19"/>
      <c r="AS336" s="10">
        <f t="shared" si="23"/>
        <v>0</v>
      </c>
      <c r="AT336" s="5">
        <f t="shared" si="28"/>
        <v>0</v>
      </c>
      <c r="AU336" s="5" cm="1">
        <f t="array" ref="AU336">IF($AT336&lt;=6,SUM($C336:$AQ336),SUMPRODUCT(LARGE($C336:$AQ336,{1,2,3,4,5,6})))</f>
        <v>0</v>
      </c>
      <c r="AV336" s="4" t="str">
        <f t="shared" si="29"/>
        <v/>
      </c>
      <c r="AW336" s="4" t="str">
        <f t="shared" si="30"/>
        <v xml:space="preserve"> </v>
      </c>
      <c r="AX336" s="5" t="str" cm="1">
        <f t="array" ref="AX336">IFERROR(SUMPRODUCT(LARGE($C336:$AQ336,{1,2,3,4})), "")</f>
        <v/>
      </c>
      <c r="AY336" s="4" t="str">
        <f t="shared" si="31"/>
        <v xml:space="preserve"> </v>
      </c>
      <c r="AZ336" s="5" t="str" cm="1">
        <f t="array" ref="AZ336">IFERROR(SUMPRODUCT(LARGE($C336:$AQ336,{1,2,3,4,5,6,7,8})), "")</f>
        <v/>
      </c>
    </row>
    <row r="337" spans="1:52" ht="15" customHeight="1" x14ac:dyDescent="0.2">
      <c r="A337" s="4"/>
      <c r="B337" s="4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21"/>
      <c r="AQ337" s="10"/>
      <c r="AR337" s="19"/>
      <c r="AS337" s="10">
        <f t="shared" si="23"/>
        <v>0</v>
      </c>
      <c r="AT337" s="5">
        <f t="shared" si="28"/>
        <v>0</v>
      </c>
      <c r="AU337" s="5" cm="1">
        <f t="array" ref="AU337">IF($AT337&lt;=6,SUM($C337:$AQ337),SUMPRODUCT(LARGE($C337:$AQ337,{1,2,3,4,5,6})))</f>
        <v>0</v>
      </c>
      <c r="AV337" s="4" t="str">
        <f t="shared" si="29"/>
        <v/>
      </c>
      <c r="AW337" s="4" t="str">
        <f t="shared" si="30"/>
        <v xml:space="preserve"> </v>
      </c>
      <c r="AX337" s="5" t="str" cm="1">
        <f t="array" ref="AX337">IFERROR(SUMPRODUCT(LARGE($C337:$AQ337,{1,2,3,4})), "")</f>
        <v/>
      </c>
      <c r="AY337" s="4" t="str">
        <f t="shared" si="31"/>
        <v xml:space="preserve"> </v>
      </c>
      <c r="AZ337" s="5" t="str" cm="1">
        <f t="array" ref="AZ337">IFERROR(SUMPRODUCT(LARGE($C337:$AQ337,{1,2,3,4,5,6,7,8})), "")</f>
        <v/>
      </c>
    </row>
    <row r="338" spans="1:52" ht="15" customHeight="1" x14ac:dyDescent="0.2">
      <c r="A338" s="4"/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21"/>
      <c r="AQ338" s="10"/>
      <c r="AR338" s="19"/>
      <c r="AS338" s="10">
        <f t="shared" si="23"/>
        <v>0</v>
      </c>
      <c r="AT338" s="5">
        <f t="shared" si="28"/>
        <v>0</v>
      </c>
      <c r="AU338" s="5" cm="1">
        <f t="array" ref="AU338">IF($AT338&lt;=6,SUM($C338:$AQ338),SUMPRODUCT(LARGE($C338:$AQ338,{1,2,3,4,5,6})))</f>
        <v>0</v>
      </c>
      <c r="AV338" s="4" t="str">
        <f t="shared" si="29"/>
        <v/>
      </c>
      <c r="AW338" s="4" t="str">
        <f t="shared" si="30"/>
        <v xml:space="preserve"> </v>
      </c>
      <c r="AX338" s="5" t="str" cm="1">
        <f t="array" ref="AX338">IFERROR(SUMPRODUCT(LARGE($C338:$AQ338,{1,2,3,4})), "")</f>
        <v/>
      </c>
      <c r="AY338" s="4" t="str">
        <f t="shared" si="31"/>
        <v xml:space="preserve"> </v>
      </c>
      <c r="AZ338" s="5" t="str" cm="1">
        <f t="array" ref="AZ338">IFERROR(SUMPRODUCT(LARGE($C338:$AQ338,{1,2,3,4,5,6,7,8})), "")</f>
        <v/>
      </c>
    </row>
    <row r="339" spans="1:52" ht="15" customHeight="1" x14ac:dyDescent="0.2">
      <c r="A339" s="4"/>
      <c r="B339" s="4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21"/>
      <c r="AQ339" s="10"/>
      <c r="AR339" s="19"/>
      <c r="AS339" s="10">
        <f t="shared" si="23"/>
        <v>0</v>
      </c>
      <c r="AT339" s="5">
        <f t="shared" si="28"/>
        <v>0</v>
      </c>
      <c r="AU339" s="5" cm="1">
        <f t="array" ref="AU339">IF($AT339&lt;=6,SUM($C339:$AQ339),SUMPRODUCT(LARGE($C339:$AQ339,{1,2,3,4,5,6})))</f>
        <v>0</v>
      </c>
      <c r="AV339" s="4" t="str">
        <f t="shared" si="29"/>
        <v/>
      </c>
      <c r="AW339" s="4" t="str">
        <f t="shared" si="30"/>
        <v xml:space="preserve"> </v>
      </c>
      <c r="AX339" s="5" t="str" cm="1">
        <f t="array" ref="AX339">IFERROR(SUMPRODUCT(LARGE($C339:$AQ339,{1,2,3,4})), "")</f>
        <v/>
      </c>
      <c r="AY339" s="4" t="str">
        <f t="shared" si="31"/>
        <v xml:space="preserve"> </v>
      </c>
      <c r="AZ339" s="5" t="str" cm="1">
        <f t="array" ref="AZ339">IFERROR(SUMPRODUCT(LARGE($C339:$AQ339,{1,2,3,4,5,6,7,8})), "")</f>
        <v/>
      </c>
    </row>
    <row r="340" spans="1:52" ht="15" customHeight="1" x14ac:dyDescent="0.2">
      <c r="A340" s="4"/>
      <c r="B340" s="4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21"/>
      <c r="AQ340" s="10"/>
      <c r="AR340" s="19"/>
      <c r="AS340" s="10">
        <f t="shared" si="23"/>
        <v>0</v>
      </c>
      <c r="AT340" s="5">
        <f t="shared" si="28"/>
        <v>0</v>
      </c>
      <c r="AU340" s="5" cm="1">
        <f t="array" ref="AU340">IF($AT340&lt;=6,SUM($C340:$AQ340),SUMPRODUCT(LARGE($C340:$AQ340,{1,2,3,4,5,6})))</f>
        <v>0</v>
      </c>
      <c r="AV340" s="4" t="str">
        <f t="shared" si="29"/>
        <v/>
      </c>
      <c r="AW340" s="4" t="str">
        <f t="shared" si="30"/>
        <v xml:space="preserve"> </v>
      </c>
      <c r="AX340" s="5" t="str" cm="1">
        <f t="array" ref="AX340">IFERROR(SUMPRODUCT(LARGE($C340:$AQ340,{1,2,3,4})), "")</f>
        <v/>
      </c>
      <c r="AY340" s="4" t="str">
        <f t="shared" si="31"/>
        <v xml:space="preserve"> </v>
      </c>
      <c r="AZ340" s="5" t="str" cm="1">
        <f t="array" ref="AZ340">IFERROR(SUMPRODUCT(LARGE($C340:$AQ340,{1,2,3,4,5,6,7,8})), "")</f>
        <v/>
      </c>
    </row>
    <row r="341" spans="1:52" ht="15" customHeight="1" x14ac:dyDescent="0.2">
      <c r="A341" s="4"/>
      <c r="B341" s="4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21"/>
      <c r="AQ341" s="10"/>
      <c r="AR341" s="19"/>
      <c r="AS341" s="10">
        <f t="shared" si="23"/>
        <v>0</v>
      </c>
      <c r="AT341" s="5">
        <f t="shared" si="28"/>
        <v>0</v>
      </c>
      <c r="AU341" s="5" cm="1">
        <f t="array" ref="AU341">IF($AT341&lt;=6,SUM($C341:$AQ341),SUMPRODUCT(LARGE($C341:$AQ341,{1,2,3,4,5,6})))</f>
        <v>0</v>
      </c>
      <c r="AV341" s="4" t="str">
        <f t="shared" si="29"/>
        <v/>
      </c>
      <c r="AW341" s="4" t="str">
        <f t="shared" si="30"/>
        <v xml:space="preserve"> </v>
      </c>
      <c r="AX341" s="5" t="str" cm="1">
        <f t="array" ref="AX341">IFERROR(SUMPRODUCT(LARGE($C341:$AQ341,{1,2,3,4})), "")</f>
        <v/>
      </c>
      <c r="AY341" s="4" t="str">
        <f t="shared" si="31"/>
        <v xml:space="preserve"> </v>
      </c>
      <c r="AZ341" s="5" t="str" cm="1">
        <f t="array" ref="AZ341">IFERROR(SUMPRODUCT(LARGE($C341:$AQ341,{1,2,3,4,5,6,7,8})), "")</f>
        <v/>
      </c>
    </row>
    <row r="342" spans="1:52" ht="15" customHeight="1" x14ac:dyDescent="0.2">
      <c r="A342" s="4"/>
      <c r="B342" s="4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21"/>
      <c r="AQ342" s="10"/>
      <c r="AR342" s="19"/>
      <c r="AS342" s="10">
        <f t="shared" si="23"/>
        <v>0</v>
      </c>
      <c r="AT342" s="5">
        <f t="shared" si="28"/>
        <v>0</v>
      </c>
      <c r="AU342" s="5" cm="1">
        <f t="array" ref="AU342">IF($AT342&lt;=6,SUM($C342:$AQ342),SUMPRODUCT(LARGE($C342:$AQ342,{1,2,3,4,5,6})))</f>
        <v>0</v>
      </c>
      <c r="AV342" s="4" t="str">
        <f t="shared" si="29"/>
        <v/>
      </c>
      <c r="AW342" s="4" t="str">
        <f t="shared" si="30"/>
        <v xml:space="preserve"> </v>
      </c>
      <c r="AX342" s="5" t="str" cm="1">
        <f t="array" ref="AX342">IFERROR(SUMPRODUCT(LARGE($C342:$AQ342,{1,2,3,4})), "")</f>
        <v/>
      </c>
      <c r="AY342" s="4" t="str">
        <f t="shared" si="31"/>
        <v xml:space="preserve"> </v>
      </c>
      <c r="AZ342" s="5" t="str" cm="1">
        <f t="array" ref="AZ342">IFERROR(SUMPRODUCT(LARGE($C342:$AQ342,{1,2,3,4,5,6,7,8})), "")</f>
        <v/>
      </c>
    </row>
    <row r="343" spans="1:52" ht="15" customHeight="1" x14ac:dyDescent="0.2">
      <c r="A343" s="4"/>
      <c r="B343" s="4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21"/>
      <c r="AQ343" s="10"/>
      <c r="AR343" s="19"/>
      <c r="AS343" s="10">
        <f t="shared" si="23"/>
        <v>0</v>
      </c>
      <c r="AT343" s="5">
        <f t="shared" si="28"/>
        <v>0</v>
      </c>
      <c r="AU343" s="5" cm="1">
        <f t="array" ref="AU343">IF($AT343&lt;=6,SUM($C343:$AQ343),SUMPRODUCT(LARGE($C343:$AQ343,{1,2,3,4,5,6})))</f>
        <v>0</v>
      </c>
      <c r="AV343" s="4" t="str">
        <f t="shared" si="29"/>
        <v/>
      </c>
      <c r="AW343" s="4" t="str">
        <f t="shared" si="30"/>
        <v xml:space="preserve"> </v>
      </c>
      <c r="AX343" s="5" t="str" cm="1">
        <f t="array" ref="AX343">IFERROR(SUMPRODUCT(LARGE($C343:$AQ343,{1,2,3,4})), "")</f>
        <v/>
      </c>
      <c r="AY343" s="4" t="str">
        <f t="shared" si="31"/>
        <v xml:space="preserve"> </v>
      </c>
      <c r="AZ343" s="5" t="str" cm="1">
        <f t="array" ref="AZ343">IFERROR(SUMPRODUCT(LARGE($C343:$AQ343,{1,2,3,4,5,6,7,8})), "")</f>
        <v/>
      </c>
    </row>
    <row r="344" spans="1:52" ht="15" customHeight="1" x14ac:dyDescent="0.2">
      <c r="A344" s="4"/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21"/>
      <c r="AQ344" s="10"/>
      <c r="AR344" s="19"/>
      <c r="AS344" s="10">
        <f t="shared" si="23"/>
        <v>0</v>
      </c>
      <c r="AT344" s="5">
        <f t="shared" si="28"/>
        <v>0</v>
      </c>
      <c r="AU344" s="5" cm="1">
        <f t="array" ref="AU344">IF($AT344&lt;=6,SUM($C344:$AQ344),SUMPRODUCT(LARGE($C344:$AQ344,{1,2,3,4,5,6})))</f>
        <v>0</v>
      </c>
      <c r="AV344" s="4" t="str">
        <f t="shared" si="29"/>
        <v/>
      </c>
      <c r="AW344" s="4" t="str">
        <f t="shared" si="30"/>
        <v xml:space="preserve"> </v>
      </c>
      <c r="AX344" s="5" t="str" cm="1">
        <f t="array" ref="AX344">IFERROR(SUMPRODUCT(LARGE($C344:$AQ344,{1,2,3,4})), "")</f>
        <v/>
      </c>
      <c r="AY344" s="4" t="str">
        <f t="shared" si="31"/>
        <v xml:space="preserve"> </v>
      </c>
      <c r="AZ344" s="5" t="str" cm="1">
        <f t="array" ref="AZ344">IFERROR(SUMPRODUCT(LARGE($C344:$AQ344,{1,2,3,4,5,6,7,8})), "")</f>
        <v/>
      </c>
    </row>
    <row r="345" spans="1:52" ht="15" customHeight="1" x14ac:dyDescent="0.2">
      <c r="A345" s="4"/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21"/>
      <c r="AQ345" s="10"/>
      <c r="AR345" s="19"/>
      <c r="AS345" s="10">
        <f t="shared" si="23"/>
        <v>0</v>
      </c>
      <c r="AT345" s="5">
        <f t="shared" si="28"/>
        <v>0</v>
      </c>
      <c r="AU345" s="5" cm="1">
        <f t="array" ref="AU345">IF($AT345&lt;=6,SUM($C345:$AQ345),SUMPRODUCT(LARGE($C345:$AQ345,{1,2,3,4,5,6})))</f>
        <v>0</v>
      </c>
      <c r="AV345" s="4" t="str">
        <f t="shared" si="29"/>
        <v/>
      </c>
      <c r="AW345" s="4" t="str">
        <f t="shared" si="30"/>
        <v xml:space="preserve"> </v>
      </c>
      <c r="AX345" s="5" t="str" cm="1">
        <f t="array" ref="AX345">IFERROR(SUMPRODUCT(LARGE($C345:$AQ345,{1,2,3,4})), "")</f>
        <v/>
      </c>
      <c r="AY345" s="4" t="str">
        <f t="shared" si="31"/>
        <v xml:space="preserve"> </v>
      </c>
      <c r="AZ345" s="5" t="str" cm="1">
        <f t="array" ref="AZ345">IFERROR(SUMPRODUCT(LARGE($C345:$AQ345,{1,2,3,4,5,6,7,8})), "")</f>
        <v/>
      </c>
    </row>
    <row r="346" spans="1:52" ht="15" customHeight="1" x14ac:dyDescent="0.2">
      <c r="A346" s="4"/>
      <c r="B346" s="4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21"/>
      <c r="AQ346" s="10"/>
      <c r="AR346" s="19"/>
      <c r="AS346" s="10">
        <f t="shared" si="23"/>
        <v>0</v>
      </c>
      <c r="AT346" s="5">
        <f t="shared" si="28"/>
        <v>0</v>
      </c>
      <c r="AU346" s="5" cm="1">
        <f t="array" ref="AU346">IF($AT346&lt;=6,SUM($C346:$AQ346),SUMPRODUCT(LARGE($C346:$AQ346,{1,2,3,4,5,6})))</f>
        <v>0</v>
      </c>
      <c r="AV346" s="4" t="str">
        <f t="shared" si="29"/>
        <v/>
      </c>
      <c r="AW346" s="4" t="str">
        <f t="shared" si="30"/>
        <v xml:space="preserve"> </v>
      </c>
      <c r="AX346" s="5" t="str" cm="1">
        <f t="array" ref="AX346">IFERROR(SUMPRODUCT(LARGE($C346:$AQ346,{1,2,3,4})), "")</f>
        <v/>
      </c>
      <c r="AY346" s="4" t="str">
        <f t="shared" si="31"/>
        <v xml:space="preserve"> </v>
      </c>
      <c r="AZ346" s="5" t="str" cm="1">
        <f t="array" ref="AZ346">IFERROR(SUMPRODUCT(LARGE($C346:$AQ346,{1,2,3,4,5,6,7,8})), "")</f>
        <v/>
      </c>
    </row>
    <row r="347" spans="1:52" ht="15" customHeight="1" x14ac:dyDescent="0.2">
      <c r="A347" s="4"/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21"/>
      <c r="AQ347" s="10"/>
      <c r="AR347" s="19"/>
      <c r="AS347" s="10">
        <f t="shared" si="23"/>
        <v>0</v>
      </c>
      <c r="AT347" s="5">
        <f t="shared" si="28"/>
        <v>0</v>
      </c>
      <c r="AU347" s="5" cm="1">
        <f t="array" ref="AU347">IF($AT347&lt;=6,SUM($C347:$AQ347),SUMPRODUCT(LARGE($C347:$AQ347,{1,2,3,4,5,6})))</f>
        <v>0</v>
      </c>
      <c r="AV347" s="4" t="str">
        <f t="shared" si="29"/>
        <v/>
      </c>
      <c r="AW347" s="4" t="str">
        <f t="shared" si="30"/>
        <v xml:space="preserve"> </v>
      </c>
      <c r="AX347" s="5" t="str" cm="1">
        <f t="array" ref="AX347">IFERROR(SUMPRODUCT(LARGE($C347:$AQ347,{1,2,3,4})), "")</f>
        <v/>
      </c>
      <c r="AY347" s="4" t="str">
        <f t="shared" si="31"/>
        <v xml:space="preserve"> </v>
      </c>
      <c r="AZ347" s="5" t="str" cm="1">
        <f t="array" ref="AZ347">IFERROR(SUMPRODUCT(LARGE($C347:$AQ347,{1,2,3,4,5,6,7,8})), "")</f>
        <v/>
      </c>
    </row>
    <row r="348" spans="1:52" ht="15" customHeight="1" x14ac:dyDescent="0.2">
      <c r="A348" s="4"/>
      <c r="B348" s="4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21"/>
      <c r="AQ348" s="10"/>
      <c r="AR348" s="19"/>
      <c r="AS348" s="10">
        <f t="shared" si="23"/>
        <v>0</v>
      </c>
      <c r="AT348" s="5">
        <f t="shared" si="28"/>
        <v>0</v>
      </c>
      <c r="AU348" s="5" cm="1">
        <f t="array" ref="AU348">IF($AT348&lt;=6,SUM($C348:$AQ348),SUMPRODUCT(LARGE($C348:$AQ348,{1,2,3,4,5,6})))</f>
        <v>0</v>
      </c>
      <c r="AV348" s="4" t="str">
        <f t="shared" si="29"/>
        <v/>
      </c>
      <c r="AW348" s="4" t="str">
        <f t="shared" si="30"/>
        <v xml:space="preserve"> </v>
      </c>
      <c r="AX348" s="5" t="str" cm="1">
        <f t="array" ref="AX348">IFERROR(SUMPRODUCT(LARGE($C348:$AQ348,{1,2,3,4})), "")</f>
        <v/>
      </c>
      <c r="AY348" s="4" t="str">
        <f t="shared" si="31"/>
        <v xml:space="preserve"> </v>
      </c>
      <c r="AZ348" s="5" t="str" cm="1">
        <f t="array" ref="AZ348">IFERROR(SUMPRODUCT(LARGE($C348:$AQ348,{1,2,3,4,5,6,7,8})), "")</f>
        <v/>
      </c>
    </row>
    <row r="349" spans="1:52" ht="15" customHeight="1" x14ac:dyDescent="0.2">
      <c r="A349" s="4"/>
      <c r="B349" s="4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21"/>
      <c r="AQ349" s="10"/>
      <c r="AR349" s="19"/>
      <c r="AS349" s="10">
        <f t="shared" si="23"/>
        <v>0</v>
      </c>
      <c r="AT349" s="5">
        <f t="shared" si="28"/>
        <v>0</v>
      </c>
      <c r="AU349" s="5" cm="1">
        <f t="array" ref="AU349">IF($AT349&lt;=6,SUM($C349:$AQ349),SUMPRODUCT(LARGE($C349:$AQ349,{1,2,3,4,5,6})))</f>
        <v>0</v>
      </c>
      <c r="AV349" s="4" t="str">
        <f t="shared" si="29"/>
        <v/>
      </c>
      <c r="AW349" s="4" t="str">
        <f t="shared" si="30"/>
        <v xml:space="preserve"> </v>
      </c>
      <c r="AX349" s="5" t="str" cm="1">
        <f t="array" ref="AX349">IFERROR(SUMPRODUCT(LARGE($C349:$AQ349,{1,2,3,4})), "")</f>
        <v/>
      </c>
      <c r="AY349" s="4" t="str">
        <f t="shared" si="31"/>
        <v xml:space="preserve"> </v>
      </c>
      <c r="AZ349" s="5" t="str" cm="1">
        <f t="array" ref="AZ349">IFERROR(SUMPRODUCT(LARGE($C349:$AQ349,{1,2,3,4,5,6,7,8})), "")</f>
        <v/>
      </c>
    </row>
    <row r="350" spans="1:52" ht="15" customHeight="1" x14ac:dyDescent="0.2">
      <c r="A350" s="4"/>
      <c r="B350" s="4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21"/>
      <c r="AQ350" s="10"/>
      <c r="AR350" s="19"/>
      <c r="AS350" s="10">
        <f t="shared" si="23"/>
        <v>0</v>
      </c>
      <c r="AT350" s="5">
        <f t="shared" si="28"/>
        <v>0</v>
      </c>
      <c r="AU350" s="5" cm="1">
        <f t="array" ref="AU350">IF($AT350&lt;=6,SUM($C350:$AQ350),SUMPRODUCT(LARGE($C350:$AQ350,{1,2,3,4,5,6})))</f>
        <v>0</v>
      </c>
      <c r="AV350" s="4" t="str">
        <f t="shared" si="29"/>
        <v/>
      </c>
      <c r="AW350" s="4" t="str">
        <f t="shared" si="30"/>
        <v xml:space="preserve"> </v>
      </c>
      <c r="AX350" s="5" t="str" cm="1">
        <f t="array" ref="AX350">IFERROR(SUMPRODUCT(LARGE($C350:$AQ350,{1,2,3,4})), "")</f>
        <v/>
      </c>
      <c r="AY350" s="4" t="str">
        <f t="shared" si="31"/>
        <v xml:space="preserve"> </v>
      </c>
      <c r="AZ350" s="5" t="str" cm="1">
        <f t="array" ref="AZ350">IFERROR(SUMPRODUCT(LARGE($C350:$AQ350,{1,2,3,4,5,6,7,8})), "")</f>
        <v/>
      </c>
    </row>
    <row r="351" spans="1:52" ht="15" customHeight="1" x14ac:dyDescent="0.2">
      <c r="A351" s="4"/>
      <c r="B351" s="4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21"/>
      <c r="AQ351" s="10"/>
      <c r="AR351" s="19"/>
      <c r="AS351" s="10">
        <f t="shared" si="23"/>
        <v>0</v>
      </c>
      <c r="AT351" s="5">
        <f t="shared" si="28"/>
        <v>0</v>
      </c>
      <c r="AU351" s="5" cm="1">
        <f t="array" ref="AU351">IF($AT351&lt;=6,SUM($C351:$AQ351),SUMPRODUCT(LARGE($C351:$AQ351,{1,2,3,4,5,6})))</f>
        <v>0</v>
      </c>
      <c r="AV351" s="4" t="str">
        <f t="shared" si="29"/>
        <v/>
      </c>
      <c r="AW351" s="4" t="str">
        <f t="shared" si="30"/>
        <v xml:space="preserve"> </v>
      </c>
      <c r="AX351" s="5" t="str" cm="1">
        <f t="array" ref="AX351">IFERROR(SUMPRODUCT(LARGE($C351:$AQ351,{1,2,3,4})), "")</f>
        <v/>
      </c>
      <c r="AY351" s="4" t="str">
        <f t="shared" si="31"/>
        <v xml:space="preserve"> </v>
      </c>
      <c r="AZ351" s="5" t="str" cm="1">
        <f t="array" ref="AZ351">IFERROR(SUMPRODUCT(LARGE($C351:$AQ351,{1,2,3,4,5,6,7,8})), "")</f>
        <v/>
      </c>
    </row>
    <row r="352" spans="1:52" ht="15" customHeight="1" x14ac:dyDescent="0.2">
      <c r="A352" s="4"/>
      <c r="B352" s="4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21"/>
      <c r="AQ352" s="10"/>
      <c r="AR352" s="19"/>
      <c r="AS352" s="10">
        <f t="shared" si="23"/>
        <v>0</v>
      </c>
      <c r="AT352" s="5">
        <f t="shared" si="28"/>
        <v>0</v>
      </c>
      <c r="AU352" s="5" cm="1">
        <f t="array" ref="AU352">IF($AT352&lt;=6,SUM($C352:$AQ352),SUMPRODUCT(LARGE($C352:$AQ352,{1,2,3,4,5,6})))</f>
        <v>0</v>
      </c>
      <c r="AV352" s="4" t="str">
        <f t="shared" si="29"/>
        <v/>
      </c>
      <c r="AW352" s="4" t="str">
        <f t="shared" si="30"/>
        <v xml:space="preserve"> </v>
      </c>
      <c r="AX352" s="5" t="str" cm="1">
        <f t="array" ref="AX352">IFERROR(SUMPRODUCT(LARGE($C352:$AQ352,{1,2,3,4})), "")</f>
        <v/>
      </c>
      <c r="AY352" s="4" t="str">
        <f t="shared" si="31"/>
        <v xml:space="preserve"> </v>
      </c>
      <c r="AZ352" s="5" t="str" cm="1">
        <f t="array" ref="AZ352">IFERROR(SUMPRODUCT(LARGE($C352:$AQ352,{1,2,3,4,5,6,7,8})), "")</f>
        <v/>
      </c>
    </row>
    <row r="353" spans="1:52" ht="15" customHeight="1" x14ac:dyDescent="0.2">
      <c r="A353" s="4"/>
      <c r="B353" s="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21"/>
      <c r="AQ353" s="10"/>
      <c r="AR353" s="19"/>
      <c r="AS353" s="10">
        <f t="shared" si="23"/>
        <v>0</v>
      </c>
      <c r="AT353" s="5">
        <f t="shared" si="28"/>
        <v>0</v>
      </c>
      <c r="AU353" s="5" cm="1">
        <f t="array" ref="AU353">IF($AT353&lt;=6,SUM($C353:$AQ353),SUMPRODUCT(LARGE($C353:$AQ353,{1,2,3,4,5,6})))</f>
        <v>0</v>
      </c>
      <c r="AV353" s="4" t="str">
        <f t="shared" si="29"/>
        <v/>
      </c>
      <c r="AW353" s="4" t="str">
        <f t="shared" si="30"/>
        <v xml:space="preserve"> </v>
      </c>
      <c r="AX353" s="5" t="str" cm="1">
        <f t="array" ref="AX353">IFERROR(SUMPRODUCT(LARGE($C353:$AQ353,{1,2,3,4})), "")</f>
        <v/>
      </c>
      <c r="AY353" s="4" t="str">
        <f t="shared" si="31"/>
        <v xml:space="preserve"> </v>
      </c>
      <c r="AZ353" s="5" t="str" cm="1">
        <f t="array" ref="AZ353">IFERROR(SUMPRODUCT(LARGE($C353:$AQ353,{1,2,3,4,5,6,7,8})), "")</f>
        <v/>
      </c>
    </row>
    <row r="354" spans="1:52" ht="15" customHeight="1" x14ac:dyDescent="0.2">
      <c r="A354" s="4"/>
      <c r="B354" s="4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21"/>
      <c r="AQ354" s="10"/>
      <c r="AR354" s="19"/>
      <c r="AS354" s="10">
        <f t="shared" si="23"/>
        <v>0</v>
      </c>
      <c r="AT354" s="5">
        <f t="shared" si="28"/>
        <v>0</v>
      </c>
      <c r="AU354" s="5" cm="1">
        <f t="array" ref="AU354">IF($AT354&lt;=6,SUM($C354:$AQ354),SUMPRODUCT(LARGE($C354:$AQ354,{1,2,3,4,5,6})))</f>
        <v>0</v>
      </c>
      <c r="AV354" s="4" t="str">
        <f t="shared" si="29"/>
        <v/>
      </c>
      <c r="AW354" s="4" t="str">
        <f t="shared" si="30"/>
        <v xml:space="preserve"> </v>
      </c>
      <c r="AX354" s="5" t="str" cm="1">
        <f t="array" ref="AX354">IFERROR(SUMPRODUCT(LARGE($C354:$AQ354,{1,2,3,4})), "")</f>
        <v/>
      </c>
      <c r="AY354" s="4" t="str">
        <f t="shared" si="31"/>
        <v xml:space="preserve"> </v>
      </c>
      <c r="AZ354" s="5" t="str" cm="1">
        <f t="array" ref="AZ354">IFERROR(SUMPRODUCT(LARGE($C354:$AQ354,{1,2,3,4,5,6,7,8})), "")</f>
        <v/>
      </c>
    </row>
    <row r="355" spans="1:52" ht="15" customHeight="1" x14ac:dyDescent="0.2">
      <c r="A355" s="4"/>
      <c r="B355" s="4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21"/>
      <c r="AQ355" s="10"/>
      <c r="AR355" s="19"/>
      <c r="AS355" s="10">
        <f t="shared" si="23"/>
        <v>0</v>
      </c>
      <c r="AT355" s="5">
        <f t="shared" si="28"/>
        <v>0</v>
      </c>
      <c r="AU355" s="5" cm="1">
        <f t="array" ref="AU355">IF($AT355&lt;=6,SUM($C355:$AQ355),SUMPRODUCT(LARGE($C355:$AQ355,{1,2,3,4,5,6})))</f>
        <v>0</v>
      </c>
      <c r="AV355" s="4" t="str">
        <f t="shared" si="29"/>
        <v/>
      </c>
      <c r="AW355" s="4" t="str">
        <f t="shared" si="30"/>
        <v xml:space="preserve"> </v>
      </c>
      <c r="AX355" s="5" t="str" cm="1">
        <f t="array" ref="AX355">IFERROR(SUMPRODUCT(LARGE($C355:$AQ355,{1,2,3,4})), "")</f>
        <v/>
      </c>
      <c r="AY355" s="4" t="str">
        <f t="shared" si="31"/>
        <v xml:space="preserve"> </v>
      </c>
      <c r="AZ355" s="5" t="str" cm="1">
        <f t="array" ref="AZ355">IFERROR(SUMPRODUCT(LARGE($C355:$AQ355,{1,2,3,4,5,6,7,8})), "")</f>
        <v/>
      </c>
    </row>
    <row r="356" spans="1:52" ht="15" customHeight="1" x14ac:dyDescent="0.2">
      <c r="A356" s="4"/>
      <c r="B356" s="4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21"/>
      <c r="AQ356" s="10"/>
      <c r="AR356" s="19"/>
      <c r="AS356" s="10">
        <f t="shared" si="23"/>
        <v>0</v>
      </c>
      <c r="AT356" s="5">
        <f t="shared" si="28"/>
        <v>0</v>
      </c>
      <c r="AU356" s="5" cm="1">
        <f t="array" ref="AU356">IF($AT356&lt;=6,SUM($C356:$AQ356),SUMPRODUCT(LARGE($C356:$AQ356,{1,2,3,4,5,6})))</f>
        <v>0</v>
      </c>
      <c r="AV356" s="4" t="str">
        <f t="shared" si="29"/>
        <v/>
      </c>
      <c r="AW356" s="4" t="str">
        <f t="shared" si="30"/>
        <v xml:space="preserve"> </v>
      </c>
      <c r="AX356" s="5" t="str" cm="1">
        <f t="array" ref="AX356">IFERROR(SUMPRODUCT(LARGE($C356:$AQ356,{1,2,3,4})), "")</f>
        <v/>
      </c>
      <c r="AY356" s="4" t="str">
        <f t="shared" si="31"/>
        <v xml:space="preserve"> </v>
      </c>
      <c r="AZ356" s="5" t="str" cm="1">
        <f t="array" ref="AZ356">IFERROR(SUMPRODUCT(LARGE($C356:$AQ356,{1,2,3,4,5,6,7,8})), "")</f>
        <v/>
      </c>
    </row>
    <row r="357" spans="1:52" ht="15" customHeight="1" x14ac:dyDescent="0.2">
      <c r="A357" s="4"/>
      <c r="B357" s="4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21"/>
      <c r="AQ357" s="10"/>
      <c r="AR357" s="19"/>
      <c r="AS357" s="10">
        <f t="shared" si="23"/>
        <v>0</v>
      </c>
      <c r="AT357" s="5">
        <f t="shared" si="28"/>
        <v>0</v>
      </c>
      <c r="AU357" s="5" cm="1">
        <f t="array" ref="AU357">IF($AT357&lt;=6,SUM($C357:$AQ357),SUMPRODUCT(LARGE($C357:$AQ357,{1,2,3,4,5,6})))</f>
        <v>0</v>
      </c>
      <c r="AV357" s="4" t="str">
        <f t="shared" si="29"/>
        <v/>
      </c>
      <c r="AW357" s="4" t="str">
        <f t="shared" si="30"/>
        <v xml:space="preserve"> </v>
      </c>
      <c r="AX357" s="5" t="str" cm="1">
        <f t="array" ref="AX357">IFERROR(SUMPRODUCT(LARGE($C357:$AQ357,{1,2,3,4})), "")</f>
        <v/>
      </c>
      <c r="AY357" s="4" t="str">
        <f t="shared" si="31"/>
        <v xml:space="preserve"> </v>
      </c>
      <c r="AZ357" s="5" t="str" cm="1">
        <f t="array" ref="AZ357">IFERROR(SUMPRODUCT(LARGE($C357:$AQ357,{1,2,3,4,5,6,7,8})), "")</f>
        <v/>
      </c>
    </row>
    <row r="358" spans="1:52" ht="15" customHeight="1" x14ac:dyDescent="0.2">
      <c r="A358" s="4"/>
      <c r="B358" s="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21"/>
      <c r="AQ358" s="10"/>
      <c r="AR358" s="19"/>
      <c r="AS358" s="10">
        <f t="shared" si="23"/>
        <v>0</v>
      </c>
      <c r="AT358" s="5">
        <f t="shared" si="28"/>
        <v>0</v>
      </c>
      <c r="AU358" s="5" cm="1">
        <f t="array" ref="AU358">IF($AT358&lt;=6,SUM($C358:$AQ358),SUMPRODUCT(LARGE($C358:$AQ358,{1,2,3,4,5,6})))</f>
        <v>0</v>
      </c>
      <c r="AV358" s="4" t="str">
        <f t="shared" si="29"/>
        <v/>
      </c>
      <c r="AW358" s="4" t="str">
        <f t="shared" si="30"/>
        <v xml:space="preserve"> </v>
      </c>
      <c r="AX358" s="5" t="str" cm="1">
        <f t="array" ref="AX358">IFERROR(SUMPRODUCT(LARGE($C358:$AQ358,{1,2,3,4})), "")</f>
        <v/>
      </c>
      <c r="AY358" s="4" t="str">
        <f t="shared" si="31"/>
        <v xml:space="preserve"> </v>
      </c>
      <c r="AZ358" s="5" t="str" cm="1">
        <f t="array" ref="AZ358">IFERROR(SUMPRODUCT(LARGE($C358:$AQ358,{1,2,3,4,5,6,7,8})), "")</f>
        <v/>
      </c>
    </row>
    <row r="359" spans="1:52" ht="15" customHeight="1" x14ac:dyDescent="0.2">
      <c r="A359" s="4"/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21"/>
      <c r="AQ359" s="10"/>
      <c r="AR359" s="19"/>
      <c r="AS359" s="10">
        <f t="shared" si="23"/>
        <v>0</v>
      </c>
      <c r="AT359" s="5">
        <f t="shared" si="28"/>
        <v>0</v>
      </c>
      <c r="AU359" s="5" cm="1">
        <f t="array" ref="AU359">IF($AT359&lt;=6,SUM($C359:$AQ359),SUMPRODUCT(LARGE($C359:$AQ359,{1,2,3,4,5,6})))</f>
        <v>0</v>
      </c>
      <c r="AV359" s="4" t="str">
        <f t="shared" si="29"/>
        <v/>
      </c>
      <c r="AW359" s="4" t="str">
        <f t="shared" si="30"/>
        <v xml:space="preserve"> </v>
      </c>
      <c r="AX359" s="5" t="str" cm="1">
        <f t="array" ref="AX359">IFERROR(SUMPRODUCT(LARGE($C359:$AQ359,{1,2,3,4})), "")</f>
        <v/>
      </c>
      <c r="AY359" s="4" t="str">
        <f t="shared" si="31"/>
        <v xml:space="preserve"> </v>
      </c>
      <c r="AZ359" s="5" t="str" cm="1">
        <f t="array" ref="AZ359">IFERROR(SUMPRODUCT(LARGE($C359:$AQ359,{1,2,3,4,5,6,7,8})), "")</f>
        <v/>
      </c>
    </row>
    <row r="360" spans="1:52" ht="15" customHeight="1" x14ac:dyDescent="0.2">
      <c r="A360" s="4"/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21"/>
      <c r="AQ360" s="10"/>
      <c r="AR360" s="19"/>
      <c r="AS360" s="10">
        <f t="shared" si="23"/>
        <v>0</v>
      </c>
      <c r="AT360" s="5">
        <f t="shared" si="28"/>
        <v>0</v>
      </c>
      <c r="AU360" s="5" cm="1">
        <f t="array" ref="AU360">IF($AT360&lt;=6,SUM($C360:$AQ360),SUMPRODUCT(LARGE($C360:$AQ360,{1,2,3,4,5,6})))</f>
        <v>0</v>
      </c>
      <c r="AV360" s="4" t="str">
        <f t="shared" si="29"/>
        <v/>
      </c>
      <c r="AW360" s="4" t="str">
        <f t="shared" si="30"/>
        <v xml:space="preserve"> </v>
      </c>
      <c r="AX360" s="5" t="str" cm="1">
        <f t="array" ref="AX360">IFERROR(SUMPRODUCT(LARGE($C360:$AQ360,{1,2,3,4})), "")</f>
        <v/>
      </c>
      <c r="AY360" s="4" t="str">
        <f t="shared" si="31"/>
        <v xml:space="preserve"> </v>
      </c>
      <c r="AZ360" s="5" t="str" cm="1">
        <f t="array" ref="AZ360">IFERROR(SUMPRODUCT(LARGE($C360:$AQ360,{1,2,3,4,5,6,7,8})), "")</f>
        <v/>
      </c>
    </row>
    <row r="361" spans="1:52" ht="15" customHeight="1" x14ac:dyDescent="0.2">
      <c r="A361" s="4"/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21"/>
      <c r="AQ361" s="10"/>
      <c r="AR361" s="19"/>
      <c r="AS361" s="10">
        <f t="shared" si="23"/>
        <v>0</v>
      </c>
      <c r="AT361" s="5">
        <f t="shared" si="28"/>
        <v>0</v>
      </c>
      <c r="AU361" s="5" cm="1">
        <f t="array" ref="AU361">IF($AT361&lt;=6,SUM($C361:$AQ361),SUMPRODUCT(LARGE($C361:$AQ361,{1,2,3,4,5,6})))</f>
        <v>0</v>
      </c>
      <c r="AV361" s="4" t="str">
        <f t="shared" si="29"/>
        <v/>
      </c>
      <c r="AW361" s="4" t="str">
        <f t="shared" si="30"/>
        <v xml:space="preserve"> </v>
      </c>
      <c r="AX361" s="5" t="str" cm="1">
        <f t="array" ref="AX361">IFERROR(SUMPRODUCT(LARGE($C361:$AQ361,{1,2,3,4})), "")</f>
        <v/>
      </c>
      <c r="AY361" s="4" t="str">
        <f t="shared" si="31"/>
        <v xml:space="preserve"> </v>
      </c>
      <c r="AZ361" s="5" t="str" cm="1">
        <f t="array" ref="AZ361">IFERROR(SUMPRODUCT(LARGE($C361:$AQ361,{1,2,3,4,5,6,7,8})), "")</f>
        <v/>
      </c>
    </row>
    <row r="362" spans="1:52" ht="15" customHeight="1" x14ac:dyDescent="0.2">
      <c r="A362" s="4"/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21"/>
      <c r="AQ362" s="10"/>
      <c r="AR362" s="19"/>
      <c r="AS362" s="10">
        <f t="shared" si="23"/>
        <v>0</v>
      </c>
      <c r="AT362" s="5">
        <f t="shared" si="28"/>
        <v>0</v>
      </c>
      <c r="AU362" s="5" cm="1">
        <f t="array" ref="AU362">IF($AT362&lt;=6,SUM($C362:$AQ362),SUMPRODUCT(LARGE($C362:$AQ362,{1,2,3,4,5,6})))</f>
        <v>0</v>
      </c>
      <c r="AV362" s="4" t="str">
        <f t="shared" si="29"/>
        <v/>
      </c>
      <c r="AW362" s="4" t="str">
        <f t="shared" si="30"/>
        <v xml:space="preserve"> </v>
      </c>
      <c r="AX362" s="5" t="str" cm="1">
        <f t="array" ref="AX362">IFERROR(SUMPRODUCT(LARGE($C362:$AQ362,{1,2,3,4})), "")</f>
        <v/>
      </c>
      <c r="AY362" s="4" t="str">
        <f t="shared" si="31"/>
        <v xml:space="preserve"> </v>
      </c>
      <c r="AZ362" s="5" t="str" cm="1">
        <f t="array" ref="AZ362">IFERROR(SUMPRODUCT(LARGE($C362:$AQ362,{1,2,3,4,5,6,7,8})), "")</f>
        <v/>
      </c>
    </row>
    <row r="363" spans="1:52" ht="15" customHeight="1" x14ac:dyDescent="0.2">
      <c r="A363" s="4"/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21"/>
      <c r="AQ363" s="10"/>
      <c r="AR363" s="19"/>
      <c r="AS363" s="10">
        <f t="shared" si="23"/>
        <v>0</v>
      </c>
      <c r="AT363" s="5">
        <f t="shared" si="28"/>
        <v>0</v>
      </c>
      <c r="AU363" s="5" cm="1">
        <f t="array" ref="AU363">IF($AT363&lt;=6,SUM($C363:$AQ363),SUMPRODUCT(LARGE($C363:$AQ363,{1,2,3,4,5,6})))</f>
        <v>0</v>
      </c>
      <c r="AV363" s="4" t="str">
        <f t="shared" si="29"/>
        <v/>
      </c>
      <c r="AW363" s="4" t="str">
        <f t="shared" si="30"/>
        <v xml:space="preserve"> </v>
      </c>
      <c r="AX363" s="5" t="str" cm="1">
        <f t="array" ref="AX363">IFERROR(SUMPRODUCT(LARGE($C363:$AQ363,{1,2,3,4})), "")</f>
        <v/>
      </c>
      <c r="AY363" s="4" t="str">
        <f t="shared" si="31"/>
        <v xml:space="preserve"> </v>
      </c>
      <c r="AZ363" s="5" t="str" cm="1">
        <f t="array" ref="AZ363">IFERROR(SUMPRODUCT(LARGE($C363:$AQ363,{1,2,3,4,5,6,7,8})), "")</f>
        <v/>
      </c>
    </row>
    <row r="364" spans="1:52" ht="15" customHeight="1" x14ac:dyDescent="0.2">
      <c r="A364" s="4"/>
      <c r="B364" s="4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21"/>
      <c r="AQ364" s="10"/>
      <c r="AR364" s="19"/>
      <c r="AS364" s="10">
        <f t="shared" si="23"/>
        <v>0</v>
      </c>
      <c r="AT364" s="5">
        <f t="shared" si="28"/>
        <v>0</v>
      </c>
      <c r="AU364" s="5" cm="1">
        <f t="array" ref="AU364">IF($AT364&lt;=6,SUM($C364:$AQ364),SUMPRODUCT(LARGE($C364:$AQ364,{1,2,3,4,5,6})))</f>
        <v>0</v>
      </c>
      <c r="AV364" s="4" t="str">
        <f t="shared" si="29"/>
        <v/>
      </c>
      <c r="AW364" s="4" t="str">
        <f t="shared" si="30"/>
        <v xml:space="preserve"> </v>
      </c>
      <c r="AX364" s="5" t="str" cm="1">
        <f t="array" ref="AX364">IFERROR(SUMPRODUCT(LARGE($C364:$AQ364,{1,2,3,4})), "")</f>
        <v/>
      </c>
      <c r="AY364" s="4" t="str">
        <f t="shared" si="31"/>
        <v xml:space="preserve"> </v>
      </c>
      <c r="AZ364" s="5" t="str" cm="1">
        <f t="array" ref="AZ364">IFERROR(SUMPRODUCT(LARGE($C364:$AQ364,{1,2,3,4,5,6,7,8})), "")</f>
        <v/>
      </c>
    </row>
    <row r="365" spans="1:52" ht="15" customHeight="1" x14ac:dyDescent="0.2">
      <c r="A365" s="4"/>
      <c r="B365" s="4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21"/>
      <c r="AQ365" s="10"/>
      <c r="AR365" s="19"/>
      <c r="AS365" s="10">
        <f t="shared" si="23"/>
        <v>0</v>
      </c>
      <c r="AT365" s="5">
        <f t="shared" si="28"/>
        <v>0</v>
      </c>
      <c r="AU365" s="5" cm="1">
        <f t="array" ref="AU365">IF($AT365&lt;=6,SUM($C365:$AQ365),SUMPRODUCT(LARGE($C365:$AQ365,{1,2,3,4,5,6})))</f>
        <v>0</v>
      </c>
      <c r="AV365" s="4" t="str">
        <f t="shared" si="29"/>
        <v/>
      </c>
      <c r="AW365" s="4" t="str">
        <f t="shared" si="30"/>
        <v xml:space="preserve"> </v>
      </c>
      <c r="AX365" s="5" t="str" cm="1">
        <f t="array" ref="AX365">IFERROR(SUMPRODUCT(LARGE($C365:$AQ365,{1,2,3,4})), "")</f>
        <v/>
      </c>
      <c r="AY365" s="4" t="str">
        <f t="shared" si="31"/>
        <v xml:space="preserve"> </v>
      </c>
      <c r="AZ365" s="5" t="str" cm="1">
        <f t="array" ref="AZ365">IFERROR(SUMPRODUCT(LARGE($C365:$AQ365,{1,2,3,4,5,6,7,8})), "")</f>
        <v/>
      </c>
    </row>
    <row r="366" spans="1:52" ht="15" customHeight="1" x14ac:dyDescent="0.2">
      <c r="A366" s="4"/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21"/>
      <c r="AQ366" s="10"/>
      <c r="AR366" s="19"/>
      <c r="AS366" s="10">
        <f t="shared" si="23"/>
        <v>0</v>
      </c>
      <c r="AT366" s="5">
        <f t="shared" si="28"/>
        <v>0</v>
      </c>
      <c r="AU366" s="5" cm="1">
        <f t="array" ref="AU366">IF($AT366&lt;=6,SUM($C366:$AQ366),SUMPRODUCT(LARGE($C366:$AQ366,{1,2,3,4,5,6})))</f>
        <v>0</v>
      </c>
      <c r="AV366" s="4" t="str">
        <f t="shared" si="29"/>
        <v/>
      </c>
      <c r="AW366" s="4" t="str">
        <f t="shared" si="30"/>
        <v xml:space="preserve"> </v>
      </c>
      <c r="AX366" s="5" t="str" cm="1">
        <f t="array" ref="AX366">IFERROR(SUMPRODUCT(LARGE($C366:$AQ366,{1,2,3,4})), "")</f>
        <v/>
      </c>
      <c r="AY366" s="4" t="str">
        <f t="shared" si="31"/>
        <v xml:space="preserve"> </v>
      </c>
      <c r="AZ366" s="5" t="str" cm="1">
        <f t="array" ref="AZ366">IFERROR(SUMPRODUCT(LARGE($C366:$AQ366,{1,2,3,4,5,6,7,8})), "")</f>
        <v/>
      </c>
    </row>
    <row r="367" spans="1:52" ht="15" customHeight="1" x14ac:dyDescent="0.2">
      <c r="A367" s="4"/>
      <c r="B367" s="4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21"/>
      <c r="AQ367" s="10"/>
      <c r="AR367" s="19"/>
      <c r="AS367" s="10">
        <f t="shared" si="23"/>
        <v>0</v>
      </c>
      <c r="AT367" s="5">
        <f t="shared" si="28"/>
        <v>0</v>
      </c>
      <c r="AU367" s="5" cm="1">
        <f t="array" ref="AU367">IF($AT367&lt;=6,SUM($C367:$AQ367),SUMPRODUCT(LARGE($C367:$AQ367,{1,2,3,4,5,6})))</f>
        <v>0</v>
      </c>
      <c r="AV367" s="4" t="str">
        <f t="shared" si="29"/>
        <v/>
      </c>
      <c r="AW367" s="4" t="str">
        <f t="shared" si="30"/>
        <v xml:space="preserve"> </v>
      </c>
      <c r="AX367" s="5" t="str" cm="1">
        <f t="array" ref="AX367">IFERROR(SUMPRODUCT(LARGE($C367:$AQ367,{1,2,3,4})), "")</f>
        <v/>
      </c>
      <c r="AY367" s="4" t="str">
        <f t="shared" si="31"/>
        <v xml:space="preserve"> </v>
      </c>
      <c r="AZ367" s="5" t="str" cm="1">
        <f t="array" ref="AZ367">IFERROR(SUMPRODUCT(LARGE($C367:$AQ367,{1,2,3,4,5,6,7,8})), "")</f>
        <v/>
      </c>
    </row>
    <row r="368" spans="1:52" ht="15" customHeight="1" x14ac:dyDescent="0.2">
      <c r="A368" s="4"/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21"/>
      <c r="AQ368" s="10"/>
      <c r="AR368" s="19"/>
      <c r="AS368" s="10">
        <f t="shared" si="23"/>
        <v>0</v>
      </c>
      <c r="AT368" s="5">
        <f t="shared" si="28"/>
        <v>0</v>
      </c>
      <c r="AU368" s="5" cm="1">
        <f t="array" ref="AU368">IF($AT368&lt;=6,SUM($C368:$AQ368),SUMPRODUCT(LARGE($C368:$AQ368,{1,2,3,4,5,6})))</f>
        <v>0</v>
      </c>
      <c r="AV368" s="4" t="str">
        <f t="shared" si="29"/>
        <v/>
      </c>
      <c r="AW368" s="4" t="str">
        <f t="shared" si="30"/>
        <v xml:space="preserve"> </v>
      </c>
      <c r="AX368" s="5" t="str" cm="1">
        <f t="array" ref="AX368">IFERROR(SUMPRODUCT(LARGE($C368:$AQ368,{1,2,3,4})), "")</f>
        <v/>
      </c>
      <c r="AY368" s="4" t="str">
        <f t="shared" si="31"/>
        <v xml:space="preserve"> </v>
      </c>
      <c r="AZ368" s="5" t="str" cm="1">
        <f t="array" ref="AZ368">IFERROR(SUMPRODUCT(LARGE($C368:$AQ368,{1,2,3,4,5,6,7,8})), "")</f>
        <v/>
      </c>
    </row>
    <row r="369" spans="1:52" ht="15" customHeight="1" x14ac:dyDescent="0.2">
      <c r="A369" s="4"/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21"/>
      <c r="AQ369" s="10"/>
      <c r="AR369" s="19"/>
      <c r="AS369" s="10">
        <f t="shared" si="23"/>
        <v>0</v>
      </c>
      <c r="AT369" s="5">
        <f t="shared" si="28"/>
        <v>0</v>
      </c>
      <c r="AU369" s="5" cm="1">
        <f t="array" ref="AU369">IF($AT369&lt;=6,SUM($C369:$AQ369),SUMPRODUCT(LARGE($C369:$AQ369,{1,2,3,4,5,6})))</f>
        <v>0</v>
      </c>
      <c r="AV369" s="4" t="str">
        <f t="shared" si="29"/>
        <v/>
      </c>
      <c r="AW369" s="4" t="str">
        <f t="shared" si="30"/>
        <v xml:space="preserve"> </v>
      </c>
      <c r="AX369" s="5" t="str" cm="1">
        <f t="array" ref="AX369">IFERROR(SUMPRODUCT(LARGE($C369:$AQ369,{1,2,3,4})), "")</f>
        <v/>
      </c>
      <c r="AY369" s="4" t="str">
        <f t="shared" si="31"/>
        <v xml:space="preserve"> </v>
      </c>
      <c r="AZ369" s="5" t="str" cm="1">
        <f t="array" ref="AZ369">IFERROR(SUMPRODUCT(LARGE($C369:$AQ369,{1,2,3,4,5,6,7,8})), "")</f>
        <v/>
      </c>
    </row>
    <row r="370" spans="1:52" ht="15" customHeight="1" x14ac:dyDescent="0.2">
      <c r="A370" s="4"/>
      <c r="B370" s="4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21"/>
      <c r="AQ370" s="10"/>
      <c r="AR370" s="19"/>
      <c r="AS370" s="10">
        <f t="shared" si="23"/>
        <v>0</v>
      </c>
      <c r="AT370" s="5">
        <f t="shared" si="28"/>
        <v>0</v>
      </c>
      <c r="AU370" s="5" cm="1">
        <f t="array" ref="AU370">IF($AT370&lt;=6,SUM($C370:$AQ370),SUMPRODUCT(LARGE($C370:$AQ370,{1,2,3,4,5,6})))</f>
        <v>0</v>
      </c>
      <c r="AV370" s="4" t="str">
        <f t="shared" si="29"/>
        <v/>
      </c>
      <c r="AW370" s="4" t="str">
        <f t="shared" si="30"/>
        <v xml:space="preserve"> </v>
      </c>
      <c r="AX370" s="5" t="str" cm="1">
        <f t="array" ref="AX370">IFERROR(SUMPRODUCT(LARGE($C370:$AQ370,{1,2,3,4})), "")</f>
        <v/>
      </c>
      <c r="AY370" s="4" t="str">
        <f t="shared" si="31"/>
        <v xml:space="preserve"> </v>
      </c>
      <c r="AZ370" s="5" t="str" cm="1">
        <f t="array" ref="AZ370">IFERROR(SUMPRODUCT(LARGE($C370:$AQ370,{1,2,3,4,5,6,7,8})), "")</f>
        <v/>
      </c>
    </row>
    <row r="371" spans="1:52" ht="15" customHeight="1" x14ac:dyDescent="0.2">
      <c r="A371" s="4"/>
      <c r="B371" s="4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21"/>
      <c r="AQ371" s="10"/>
      <c r="AR371" s="19"/>
      <c r="AS371" s="10">
        <f t="shared" si="23"/>
        <v>0</v>
      </c>
      <c r="AT371" s="5">
        <f t="shared" si="28"/>
        <v>0</v>
      </c>
      <c r="AU371" s="5" cm="1">
        <f t="array" ref="AU371">IF($AT371&lt;=6,SUM($C371:$AQ371),SUMPRODUCT(LARGE($C371:$AQ371,{1,2,3,4,5,6})))</f>
        <v>0</v>
      </c>
      <c r="AV371" s="4" t="str">
        <f t="shared" si="29"/>
        <v/>
      </c>
      <c r="AW371" s="4" t="str">
        <f t="shared" si="30"/>
        <v xml:space="preserve"> </v>
      </c>
      <c r="AX371" s="5" t="str" cm="1">
        <f t="array" ref="AX371">IFERROR(SUMPRODUCT(LARGE($C371:$AQ371,{1,2,3,4})), "")</f>
        <v/>
      </c>
      <c r="AY371" s="4" t="str">
        <f t="shared" si="31"/>
        <v xml:space="preserve"> </v>
      </c>
      <c r="AZ371" s="5" t="str" cm="1">
        <f t="array" ref="AZ371">IFERROR(SUMPRODUCT(LARGE($C371:$AQ371,{1,2,3,4,5,6,7,8})), "")</f>
        <v/>
      </c>
    </row>
    <row r="372" spans="1:52" ht="15" customHeight="1" x14ac:dyDescent="0.2">
      <c r="A372" s="4"/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21"/>
      <c r="AQ372" s="10"/>
      <c r="AR372" s="19"/>
      <c r="AS372" s="10">
        <f t="shared" si="23"/>
        <v>0</v>
      </c>
      <c r="AT372" s="5">
        <f t="shared" si="28"/>
        <v>0</v>
      </c>
      <c r="AU372" s="5" cm="1">
        <f t="array" ref="AU372">IF($AT372&lt;=6,SUM($C372:$AQ372),SUMPRODUCT(LARGE($C372:$AQ372,{1,2,3,4,5,6})))</f>
        <v>0</v>
      </c>
      <c r="AV372" s="4" t="str">
        <f t="shared" si="29"/>
        <v/>
      </c>
      <c r="AW372" s="4" t="str">
        <f t="shared" si="30"/>
        <v xml:space="preserve"> </v>
      </c>
      <c r="AX372" s="5" t="str" cm="1">
        <f t="array" ref="AX372">IFERROR(SUMPRODUCT(LARGE($C372:$AQ372,{1,2,3,4})), "")</f>
        <v/>
      </c>
      <c r="AY372" s="4" t="str">
        <f t="shared" si="31"/>
        <v xml:space="preserve"> </v>
      </c>
      <c r="AZ372" s="5" t="str" cm="1">
        <f t="array" ref="AZ372">IFERROR(SUMPRODUCT(LARGE($C372:$AQ372,{1,2,3,4,5,6,7,8})), "")</f>
        <v/>
      </c>
    </row>
    <row r="373" spans="1:52" ht="15" customHeight="1" x14ac:dyDescent="0.2">
      <c r="A373" s="4"/>
      <c r="B373" s="4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21"/>
      <c r="AQ373" s="10"/>
      <c r="AR373" s="19"/>
      <c r="AS373" s="10">
        <f t="shared" si="23"/>
        <v>0</v>
      </c>
      <c r="AT373" s="5">
        <f t="shared" si="28"/>
        <v>0</v>
      </c>
      <c r="AU373" s="5" cm="1">
        <f t="array" ref="AU373">IF($AT373&lt;=6,SUM($C373:$AQ373),SUMPRODUCT(LARGE($C373:$AQ373,{1,2,3,4,5,6})))</f>
        <v>0</v>
      </c>
      <c r="AV373" s="4" t="str">
        <f t="shared" si="29"/>
        <v/>
      </c>
      <c r="AW373" s="4" t="str">
        <f t="shared" si="30"/>
        <v xml:space="preserve"> </v>
      </c>
      <c r="AX373" s="5" t="str" cm="1">
        <f t="array" ref="AX373">IFERROR(SUMPRODUCT(LARGE($C373:$AQ373,{1,2,3,4})), "")</f>
        <v/>
      </c>
      <c r="AY373" s="4" t="str">
        <f t="shared" si="31"/>
        <v xml:space="preserve"> </v>
      </c>
      <c r="AZ373" s="5" t="str" cm="1">
        <f t="array" ref="AZ373">IFERROR(SUMPRODUCT(LARGE($C373:$AQ373,{1,2,3,4,5,6,7,8})), "")</f>
        <v/>
      </c>
    </row>
    <row r="374" spans="1:52" ht="15" customHeight="1" x14ac:dyDescent="0.2">
      <c r="A374" s="4"/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21"/>
      <c r="AQ374" s="10"/>
      <c r="AR374" s="19"/>
      <c r="AS374" s="10">
        <f t="shared" si="23"/>
        <v>0</v>
      </c>
      <c r="AT374" s="5">
        <f t="shared" si="28"/>
        <v>0</v>
      </c>
      <c r="AU374" s="5" cm="1">
        <f t="array" ref="AU374">IF($AT374&lt;=6,SUM($C374:$AQ374),SUMPRODUCT(LARGE($C374:$AQ374,{1,2,3,4,5,6})))</f>
        <v>0</v>
      </c>
      <c r="AV374" s="4" t="str">
        <f t="shared" si="29"/>
        <v/>
      </c>
      <c r="AW374" s="4" t="str">
        <f t="shared" si="30"/>
        <v xml:space="preserve"> </v>
      </c>
      <c r="AX374" s="5" t="str" cm="1">
        <f t="array" ref="AX374">IFERROR(SUMPRODUCT(LARGE($C374:$AQ374,{1,2,3,4})), "")</f>
        <v/>
      </c>
      <c r="AY374" s="4" t="str">
        <f t="shared" si="31"/>
        <v xml:space="preserve"> </v>
      </c>
      <c r="AZ374" s="5" t="str" cm="1">
        <f t="array" ref="AZ374">IFERROR(SUMPRODUCT(LARGE($C374:$AQ374,{1,2,3,4,5,6,7,8})), "")</f>
        <v/>
      </c>
    </row>
    <row r="375" spans="1:52" ht="15" customHeight="1" x14ac:dyDescent="0.2">
      <c r="A375" s="4"/>
      <c r="B375" s="4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21"/>
      <c r="AQ375" s="10"/>
      <c r="AR375" s="19"/>
      <c r="AS375" s="10">
        <f t="shared" si="23"/>
        <v>0</v>
      </c>
      <c r="AT375" s="5">
        <f t="shared" si="28"/>
        <v>0</v>
      </c>
      <c r="AU375" s="5" cm="1">
        <f t="array" ref="AU375">IF($AT375&lt;=6,SUM($C375:$AQ375),SUMPRODUCT(LARGE($C375:$AQ375,{1,2,3,4,5,6})))</f>
        <v>0</v>
      </c>
      <c r="AV375" s="4" t="str">
        <f t="shared" si="29"/>
        <v/>
      </c>
      <c r="AW375" s="4" t="str">
        <f t="shared" si="30"/>
        <v xml:space="preserve"> </v>
      </c>
      <c r="AX375" s="5" t="str" cm="1">
        <f t="array" ref="AX375">IFERROR(SUMPRODUCT(LARGE($C375:$AQ375,{1,2,3,4})), "")</f>
        <v/>
      </c>
      <c r="AY375" s="4" t="str">
        <f t="shared" si="31"/>
        <v xml:space="preserve"> </v>
      </c>
      <c r="AZ375" s="5" t="str" cm="1">
        <f t="array" ref="AZ375">IFERROR(SUMPRODUCT(LARGE($C375:$AQ375,{1,2,3,4,5,6,7,8})), "")</f>
        <v/>
      </c>
    </row>
    <row r="376" spans="1:52" ht="15" customHeight="1" x14ac:dyDescent="0.2">
      <c r="A376" s="4"/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21"/>
      <c r="AQ376" s="10"/>
      <c r="AR376" s="19"/>
      <c r="AS376" s="10">
        <f t="shared" si="23"/>
        <v>0</v>
      </c>
      <c r="AT376" s="5">
        <f t="shared" si="28"/>
        <v>0</v>
      </c>
      <c r="AU376" s="5" cm="1">
        <f t="array" ref="AU376">IF($AT376&lt;=6,SUM($C376:$AQ376),SUMPRODUCT(LARGE($C376:$AQ376,{1,2,3,4,5,6})))</f>
        <v>0</v>
      </c>
      <c r="AV376" s="4" t="str">
        <f t="shared" si="29"/>
        <v/>
      </c>
      <c r="AW376" s="4" t="str">
        <f t="shared" si="30"/>
        <v xml:space="preserve"> </v>
      </c>
      <c r="AX376" s="5" t="str" cm="1">
        <f t="array" ref="AX376">IFERROR(SUMPRODUCT(LARGE($C376:$AQ376,{1,2,3,4})), "")</f>
        <v/>
      </c>
      <c r="AY376" s="4" t="str">
        <f t="shared" si="31"/>
        <v xml:space="preserve"> </v>
      </c>
      <c r="AZ376" s="5" t="str" cm="1">
        <f t="array" ref="AZ376">IFERROR(SUMPRODUCT(LARGE($C376:$AQ376,{1,2,3,4,5,6,7,8})), "")</f>
        <v/>
      </c>
    </row>
    <row r="377" spans="1:52" ht="15" customHeight="1" x14ac:dyDescent="0.2">
      <c r="A377" s="4"/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21"/>
      <c r="AQ377" s="10"/>
      <c r="AR377" s="19"/>
      <c r="AS377" s="10">
        <f t="shared" si="23"/>
        <v>0</v>
      </c>
      <c r="AT377" s="5">
        <f t="shared" si="28"/>
        <v>0</v>
      </c>
      <c r="AU377" s="5" cm="1">
        <f t="array" ref="AU377">IF($AT377&lt;=6,SUM($C377:$AQ377),SUMPRODUCT(LARGE($C377:$AQ377,{1,2,3,4,5,6})))</f>
        <v>0</v>
      </c>
      <c r="AV377" s="4" t="str">
        <f t="shared" si="29"/>
        <v/>
      </c>
      <c r="AW377" s="4" t="str">
        <f t="shared" si="30"/>
        <v xml:space="preserve"> </v>
      </c>
      <c r="AX377" s="5" t="str" cm="1">
        <f t="array" ref="AX377">IFERROR(SUMPRODUCT(LARGE($C377:$AQ377,{1,2,3,4})), "")</f>
        <v/>
      </c>
      <c r="AY377" s="4" t="str">
        <f t="shared" si="31"/>
        <v xml:space="preserve"> </v>
      </c>
      <c r="AZ377" s="5" t="str" cm="1">
        <f t="array" ref="AZ377">IFERROR(SUMPRODUCT(LARGE($C377:$AQ377,{1,2,3,4,5,6,7,8})), "")</f>
        <v/>
      </c>
    </row>
    <row r="378" spans="1:52" ht="15" customHeight="1" x14ac:dyDescent="0.2">
      <c r="A378" s="4"/>
      <c r="B378" s="4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21"/>
      <c r="AQ378" s="10"/>
      <c r="AR378" s="19"/>
      <c r="AS378" s="10">
        <f t="shared" si="23"/>
        <v>0</v>
      </c>
      <c r="AT378" s="5">
        <f t="shared" si="28"/>
        <v>0</v>
      </c>
      <c r="AU378" s="5" cm="1">
        <f t="array" ref="AU378">IF($AT378&lt;=6,SUM($C378:$AQ378),SUMPRODUCT(LARGE($C378:$AQ378,{1,2,3,4,5,6})))</f>
        <v>0</v>
      </c>
      <c r="AV378" s="4" t="str">
        <f t="shared" si="29"/>
        <v/>
      </c>
      <c r="AW378" s="4" t="str">
        <f t="shared" si="30"/>
        <v xml:space="preserve"> </v>
      </c>
      <c r="AX378" s="5" t="str" cm="1">
        <f t="array" ref="AX378">IFERROR(SUMPRODUCT(LARGE($C378:$AQ378,{1,2,3,4})), "")</f>
        <v/>
      </c>
      <c r="AY378" s="4" t="str">
        <f t="shared" si="31"/>
        <v xml:space="preserve"> </v>
      </c>
      <c r="AZ378" s="5" t="str" cm="1">
        <f t="array" ref="AZ378">IFERROR(SUMPRODUCT(LARGE($C378:$AQ378,{1,2,3,4,5,6,7,8})), "")</f>
        <v/>
      </c>
    </row>
    <row r="379" spans="1:52" ht="15" customHeight="1" x14ac:dyDescent="0.2">
      <c r="A379" s="4"/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21"/>
      <c r="AQ379" s="10"/>
      <c r="AR379" s="19"/>
      <c r="AS379" s="10">
        <f t="shared" si="23"/>
        <v>0</v>
      </c>
      <c r="AT379" s="5">
        <f t="shared" si="28"/>
        <v>0</v>
      </c>
      <c r="AU379" s="5" cm="1">
        <f t="array" ref="AU379">IF($AT379&lt;=6,SUM($C379:$AQ379),SUMPRODUCT(LARGE($C379:$AQ379,{1,2,3,4,5,6})))</f>
        <v>0</v>
      </c>
      <c r="AV379" s="4" t="str">
        <f t="shared" si="29"/>
        <v/>
      </c>
      <c r="AW379" s="4" t="str">
        <f t="shared" si="30"/>
        <v xml:space="preserve"> </v>
      </c>
      <c r="AX379" s="5" t="str" cm="1">
        <f t="array" ref="AX379">IFERROR(SUMPRODUCT(LARGE($C379:$AQ379,{1,2,3,4})), "")</f>
        <v/>
      </c>
      <c r="AY379" s="4" t="str">
        <f t="shared" si="31"/>
        <v xml:space="preserve"> </v>
      </c>
      <c r="AZ379" s="5" t="str" cm="1">
        <f t="array" ref="AZ379">IFERROR(SUMPRODUCT(LARGE($C379:$AQ379,{1,2,3,4,5,6,7,8})), "")</f>
        <v/>
      </c>
    </row>
    <row r="380" spans="1:52" ht="15" customHeight="1" x14ac:dyDescent="0.2">
      <c r="A380" s="4"/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21"/>
      <c r="AQ380" s="10"/>
      <c r="AR380" s="19"/>
      <c r="AS380" s="10">
        <f t="shared" si="23"/>
        <v>0</v>
      </c>
      <c r="AT380" s="5">
        <f t="shared" si="28"/>
        <v>0</v>
      </c>
      <c r="AU380" s="5" cm="1">
        <f t="array" ref="AU380">IF($AT380&lt;=6,SUM($C380:$AQ380),SUMPRODUCT(LARGE($C380:$AQ380,{1,2,3,4,5,6})))</f>
        <v>0</v>
      </c>
      <c r="AV380" s="4" t="str">
        <f t="shared" si="29"/>
        <v/>
      </c>
      <c r="AW380" s="4" t="str">
        <f t="shared" si="30"/>
        <v xml:space="preserve"> </v>
      </c>
      <c r="AX380" s="5" t="str" cm="1">
        <f t="array" ref="AX380">IFERROR(SUMPRODUCT(LARGE($C380:$AQ380,{1,2,3,4})), "")</f>
        <v/>
      </c>
      <c r="AY380" s="4" t="str">
        <f t="shared" si="31"/>
        <v xml:space="preserve"> </v>
      </c>
      <c r="AZ380" s="5" t="str" cm="1">
        <f t="array" ref="AZ380">IFERROR(SUMPRODUCT(LARGE($C380:$AQ380,{1,2,3,4,5,6,7,8})), "")</f>
        <v/>
      </c>
    </row>
    <row r="381" spans="1:52" ht="15" customHeight="1" x14ac:dyDescent="0.2">
      <c r="A381" s="4"/>
      <c r="B381" s="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21"/>
      <c r="AQ381" s="10"/>
      <c r="AR381" s="19"/>
      <c r="AS381" s="10">
        <f t="shared" si="23"/>
        <v>0</v>
      </c>
      <c r="AT381" s="5">
        <f t="shared" si="28"/>
        <v>0</v>
      </c>
      <c r="AU381" s="5" cm="1">
        <f t="array" ref="AU381">IF($AT381&lt;=6,SUM($C381:$AQ381),SUMPRODUCT(LARGE($C381:$AQ381,{1,2,3,4,5,6})))</f>
        <v>0</v>
      </c>
      <c r="AV381" s="4" t="str">
        <f t="shared" si="29"/>
        <v/>
      </c>
      <c r="AW381" s="4" t="str">
        <f t="shared" si="30"/>
        <v xml:space="preserve"> </v>
      </c>
      <c r="AX381" s="5" t="str" cm="1">
        <f t="array" ref="AX381">IFERROR(SUMPRODUCT(LARGE($C381:$AQ381,{1,2,3,4})), "")</f>
        <v/>
      </c>
      <c r="AY381" s="4" t="str">
        <f t="shared" si="31"/>
        <v xml:space="preserve"> </v>
      </c>
      <c r="AZ381" s="5" t="str" cm="1">
        <f t="array" ref="AZ381">IFERROR(SUMPRODUCT(LARGE($C381:$AQ381,{1,2,3,4,5,6,7,8})), "")</f>
        <v/>
      </c>
    </row>
    <row r="382" spans="1:52" ht="15" customHeight="1" x14ac:dyDescent="0.2">
      <c r="A382" s="4"/>
      <c r="B382" s="4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21"/>
      <c r="AQ382" s="10"/>
      <c r="AR382" s="19"/>
      <c r="AS382" s="10">
        <f t="shared" si="23"/>
        <v>0</v>
      </c>
      <c r="AT382" s="5">
        <f t="shared" si="28"/>
        <v>0</v>
      </c>
      <c r="AU382" s="5" cm="1">
        <f t="array" ref="AU382">IF($AT382&lt;=6,SUM($C382:$AQ382),SUMPRODUCT(LARGE($C382:$AQ382,{1,2,3,4,5,6})))</f>
        <v>0</v>
      </c>
      <c r="AV382" s="4" t="str">
        <f t="shared" si="29"/>
        <v/>
      </c>
      <c r="AW382" s="4" t="str">
        <f t="shared" si="30"/>
        <v xml:space="preserve"> </v>
      </c>
      <c r="AX382" s="5" t="str" cm="1">
        <f t="array" ref="AX382">IFERROR(SUMPRODUCT(LARGE($C382:$AQ382,{1,2,3,4})), "")</f>
        <v/>
      </c>
      <c r="AY382" s="4" t="str">
        <f t="shared" si="31"/>
        <v xml:space="preserve"> </v>
      </c>
      <c r="AZ382" s="5" t="str" cm="1">
        <f t="array" ref="AZ382">IFERROR(SUMPRODUCT(LARGE($C382:$AQ382,{1,2,3,4,5,6,7,8})), "")</f>
        <v/>
      </c>
    </row>
    <row r="383" spans="1:52" ht="15" customHeight="1" x14ac:dyDescent="0.2">
      <c r="A383" s="4"/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21"/>
      <c r="AQ383" s="10"/>
      <c r="AR383" s="19"/>
      <c r="AS383" s="10">
        <f t="shared" si="23"/>
        <v>0</v>
      </c>
      <c r="AT383" s="5">
        <f t="shared" si="28"/>
        <v>0</v>
      </c>
      <c r="AU383" s="5" cm="1">
        <f t="array" ref="AU383">IF($AT383&lt;=6,SUM($C383:$AQ383),SUMPRODUCT(LARGE($C383:$AQ383,{1,2,3,4,5,6})))</f>
        <v>0</v>
      </c>
      <c r="AV383" s="4" t="str">
        <f t="shared" si="29"/>
        <v/>
      </c>
      <c r="AW383" s="4" t="str">
        <f t="shared" si="30"/>
        <v xml:space="preserve"> </v>
      </c>
      <c r="AX383" s="5" t="str" cm="1">
        <f t="array" ref="AX383">IFERROR(SUMPRODUCT(LARGE($C383:$AQ383,{1,2,3,4})), "")</f>
        <v/>
      </c>
      <c r="AY383" s="4" t="str">
        <f t="shared" si="31"/>
        <v xml:space="preserve"> </v>
      </c>
      <c r="AZ383" s="5" t="str" cm="1">
        <f t="array" ref="AZ383">IFERROR(SUMPRODUCT(LARGE($C383:$AQ383,{1,2,3,4,5,6,7,8})), "")</f>
        <v/>
      </c>
    </row>
    <row r="384" spans="1:52" ht="15" customHeight="1" x14ac:dyDescent="0.2">
      <c r="A384" s="4"/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21"/>
      <c r="AQ384" s="10"/>
      <c r="AR384" s="19"/>
      <c r="AS384" s="10">
        <f t="shared" si="23"/>
        <v>0</v>
      </c>
      <c r="AT384" s="5">
        <f t="shared" si="28"/>
        <v>0</v>
      </c>
      <c r="AU384" s="5" cm="1">
        <f t="array" ref="AU384">IF($AT384&lt;=6,SUM($C384:$AQ384),SUMPRODUCT(LARGE($C384:$AQ384,{1,2,3,4,5,6})))</f>
        <v>0</v>
      </c>
      <c r="AV384" s="4" t="str">
        <f t="shared" si="29"/>
        <v/>
      </c>
      <c r="AW384" s="4" t="str">
        <f t="shared" si="30"/>
        <v xml:space="preserve"> </v>
      </c>
      <c r="AX384" s="5" t="str" cm="1">
        <f t="array" ref="AX384">IFERROR(SUMPRODUCT(LARGE($C384:$AQ384,{1,2,3,4})), "")</f>
        <v/>
      </c>
      <c r="AY384" s="4" t="str">
        <f t="shared" si="31"/>
        <v xml:space="preserve"> </v>
      </c>
      <c r="AZ384" s="5" t="str" cm="1">
        <f t="array" ref="AZ384">IFERROR(SUMPRODUCT(LARGE($C384:$AQ384,{1,2,3,4,5,6,7,8})), "")</f>
        <v/>
      </c>
    </row>
    <row r="385" spans="1:52" ht="15" customHeight="1" x14ac:dyDescent="0.2">
      <c r="A385" s="4"/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21"/>
      <c r="AQ385" s="10"/>
      <c r="AR385" s="19"/>
      <c r="AS385" s="10">
        <f t="shared" si="23"/>
        <v>0</v>
      </c>
      <c r="AT385" s="5">
        <f t="shared" si="28"/>
        <v>0</v>
      </c>
      <c r="AU385" s="5" cm="1">
        <f t="array" ref="AU385">IF($AT385&lt;=6,SUM($C385:$AQ385),SUMPRODUCT(LARGE($C385:$AQ385,{1,2,3,4,5,6})))</f>
        <v>0</v>
      </c>
      <c r="AV385" s="4" t="str">
        <f t="shared" si="29"/>
        <v/>
      </c>
      <c r="AW385" s="4" t="str">
        <f t="shared" si="30"/>
        <v xml:space="preserve"> </v>
      </c>
      <c r="AX385" s="5" t="str" cm="1">
        <f t="array" ref="AX385">IFERROR(SUMPRODUCT(LARGE($C385:$AQ385,{1,2,3,4})), "")</f>
        <v/>
      </c>
      <c r="AY385" s="4" t="str">
        <f t="shared" si="31"/>
        <v xml:space="preserve"> </v>
      </c>
      <c r="AZ385" s="5" t="str" cm="1">
        <f t="array" ref="AZ385">IFERROR(SUMPRODUCT(LARGE($C385:$AQ385,{1,2,3,4,5,6,7,8})), "")</f>
        <v/>
      </c>
    </row>
    <row r="386" spans="1:52" ht="15" customHeight="1" x14ac:dyDescent="0.2">
      <c r="A386" s="4"/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21"/>
      <c r="AQ386" s="10"/>
      <c r="AR386" s="19"/>
      <c r="AS386" s="10">
        <f t="shared" si="23"/>
        <v>0</v>
      </c>
      <c r="AT386" s="5">
        <f t="shared" si="28"/>
        <v>0</v>
      </c>
      <c r="AU386" s="5" cm="1">
        <f t="array" ref="AU386">IF($AT386&lt;=6,SUM($C386:$AQ386),SUMPRODUCT(LARGE($C386:$AQ386,{1,2,3,4,5,6})))</f>
        <v>0</v>
      </c>
      <c r="AV386" s="4" t="str">
        <f t="shared" si="29"/>
        <v/>
      </c>
      <c r="AW386" s="4" t="str">
        <f t="shared" si="30"/>
        <v xml:space="preserve"> </v>
      </c>
      <c r="AX386" s="5" t="str" cm="1">
        <f t="array" ref="AX386">IFERROR(SUMPRODUCT(LARGE($C386:$AQ386,{1,2,3,4})), "")</f>
        <v/>
      </c>
      <c r="AY386" s="4" t="str">
        <f t="shared" si="31"/>
        <v xml:space="preserve"> </v>
      </c>
      <c r="AZ386" s="5" t="str" cm="1">
        <f t="array" ref="AZ386">IFERROR(SUMPRODUCT(LARGE($C386:$AQ386,{1,2,3,4,5,6,7,8})), "")</f>
        <v/>
      </c>
    </row>
    <row r="387" spans="1:52" ht="15" customHeight="1" x14ac:dyDescent="0.2">
      <c r="A387" s="4"/>
      <c r="B387" s="4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21"/>
      <c r="AQ387" s="10"/>
      <c r="AR387" s="19"/>
      <c r="AS387" s="10">
        <f t="shared" si="23"/>
        <v>0</v>
      </c>
      <c r="AT387" s="5">
        <f t="shared" si="28"/>
        <v>0</v>
      </c>
      <c r="AU387" s="5" cm="1">
        <f t="array" ref="AU387">IF($AT387&lt;=6,SUM($C387:$AQ387),SUMPRODUCT(LARGE($C387:$AQ387,{1,2,3,4,5,6})))</f>
        <v>0</v>
      </c>
      <c r="AV387" s="4" t="str">
        <f t="shared" si="29"/>
        <v/>
      </c>
      <c r="AW387" s="4" t="str">
        <f t="shared" si="30"/>
        <v xml:space="preserve"> </v>
      </c>
      <c r="AX387" s="5" t="str" cm="1">
        <f t="array" ref="AX387">IFERROR(SUMPRODUCT(LARGE($C387:$AQ387,{1,2,3,4})), "")</f>
        <v/>
      </c>
      <c r="AY387" s="4" t="str">
        <f t="shared" si="31"/>
        <v xml:space="preserve"> </v>
      </c>
      <c r="AZ387" s="5" t="str" cm="1">
        <f t="array" ref="AZ387">IFERROR(SUMPRODUCT(LARGE($C387:$AQ387,{1,2,3,4,5,6,7,8})), "")</f>
        <v/>
      </c>
    </row>
    <row r="388" spans="1:52" ht="15" customHeight="1" x14ac:dyDescent="0.2">
      <c r="A388" s="4"/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21"/>
      <c r="AQ388" s="10"/>
      <c r="AR388" s="19"/>
      <c r="AS388" s="10">
        <f t="shared" si="23"/>
        <v>0</v>
      </c>
      <c r="AT388" s="5">
        <f t="shared" si="28"/>
        <v>0</v>
      </c>
      <c r="AU388" s="5" cm="1">
        <f t="array" ref="AU388">IF($AT388&lt;=6,SUM($C388:$AQ388),SUMPRODUCT(LARGE($C388:$AQ388,{1,2,3,4,5,6})))</f>
        <v>0</v>
      </c>
      <c r="AV388" s="4" t="str">
        <f t="shared" si="29"/>
        <v/>
      </c>
      <c r="AW388" s="4" t="str">
        <f t="shared" si="30"/>
        <v xml:space="preserve"> </v>
      </c>
      <c r="AX388" s="5" t="str" cm="1">
        <f t="array" ref="AX388">IFERROR(SUMPRODUCT(LARGE($C388:$AQ388,{1,2,3,4})), "")</f>
        <v/>
      </c>
      <c r="AY388" s="4" t="str">
        <f t="shared" si="31"/>
        <v xml:space="preserve"> </v>
      </c>
      <c r="AZ388" s="5" t="str" cm="1">
        <f t="array" ref="AZ388">IFERROR(SUMPRODUCT(LARGE($C388:$AQ388,{1,2,3,4,5,6,7,8})), "")</f>
        <v/>
      </c>
    </row>
    <row r="389" spans="1:52" ht="15" customHeight="1" x14ac:dyDescent="0.2">
      <c r="A389" s="4"/>
      <c r="B389" s="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21"/>
      <c r="AQ389" s="10"/>
      <c r="AR389" s="19"/>
      <c r="AS389" s="10">
        <f t="shared" si="23"/>
        <v>0</v>
      </c>
      <c r="AT389" s="5">
        <f t="shared" ref="AT389:AT452" si="32">COUNTA(C389:AQ389)</f>
        <v>0</v>
      </c>
      <c r="AU389" s="5" cm="1">
        <f t="array" ref="AU389">IF($AT389&lt;=6,SUM($C389:$AQ389),SUMPRODUCT(LARGE($C389:$AQ389,{1,2,3,4,5,6})))</f>
        <v>0</v>
      </c>
      <c r="AV389" s="4" t="str">
        <f t="shared" ref="AV389:AV452" si="33">IF(AND($AT389&gt;=6,AU389=AU390),"Manual Calc Needed","")</f>
        <v/>
      </c>
      <c r="AW389" s="4" t="str">
        <f t="shared" ref="AW389:AW452" si="34">IF(AND($AT389&gt;=6,$AV389="Tie"),"Manual Calc Needed"," ")</f>
        <v xml:space="preserve"> </v>
      </c>
      <c r="AX389" s="5" t="str" cm="1">
        <f t="array" ref="AX389">IFERROR(SUMPRODUCT(LARGE($C389:$AQ389,{1,2,3,4})), "")</f>
        <v/>
      </c>
      <c r="AY389" s="4" t="str">
        <f t="shared" ref="AY389:AY452" si="35">IF(AND($AT389&gt;=6,$AV389="Tie",AX389=AX390),"Manual Calc Needed"," ")</f>
        <v xml:space="preserve"> </v>
      </c>
      <c r="AZ389" s="5" t="str" cm="1">
        <f t="array" ref="AZ389">IFERROR(SUMPRODUCT(LARGE($C389:$AQ389,{1,2,3,4,5,6,7,8})), "")</f>
        <v/>
      </c>
    </row>
    <row r="390" spans="1:52" ht="15" customHeight="1" x14ac:dyDescent="0.2">
      <c r="A390" s="4"/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21"/>
      <c r="AQ390" s="10"/>
      <c r="AR390" s="19"/>
      <c r="AS390" s="10">
        <f t="shared" si="23"/>
        <v>0</v>
      </c>
      <c r="AT390" s="5">
        <f t="shared" si="32"/>
        <v>0</v>
      </c>
      <c r="AU390" s="5" cm="1">
        <f t="array" ref="AU390">IF($AT390&lt;=6,SUM($C390:$AQ390),SUMPRODUCT(LARGE($C390:$AQ390,{1,2,3,4,5,6})))</f>
        <v>0</v>
      </c>
      <c r="AV390" s="4" t="str">
        <f t="shared" si="33"/>
        <v/>
      </c>
      <c r="AW390" s="4" t="str">
        <f t="shared" si="34"/>
        <v xml:space="preserve"> </v>
      </c>
      <c r="AX390" s="5" t="str" cm="1">
        <f t="array" ref="AX390">IFERROR(SUMPRODUCT(LARGE($C390:$AQ390,{1,2,3,4})), "")</f>
        <v/>
      </c>
      <c r="AY390" s="4" t="str">
        <f t="shared" si="35"/>
        <v xml:space="preserve"> </v>
      </c>
      <c r="AZ390" s="5" t="str" cm="1">
        <f t="array" ref="AZ390">IFERROR(SUMPRODUCT(LARGE($C390:$AQ390,{1,2,3,4,5,6,7,8})), "")</f>
        <v/>
      </c>
    </row>
    <row r="391" spans="1:52" ht="15" customHeight="1" x14ac:dyDescent="0.2">
      <c r="A391" s="4"/>
      <c r="B391" s="4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21"/>
      <c r="AQ391" s="10"/>
      <c r="AR391" s="19"/>
      <c r="AS391" s="10">
        <f t="shared" si="23"/>
        <v>0</v>
      </c>
      <c r="AT391" s="5">
        <f t="shared" si="32"/>
        <v>0</v>
      </c>
      <c r="AU391" s="5" cm="1">
        <f t="array" ref="AU391">IF($AT391&lt;=6,SUM($C391:$AQ391),SUMPRODUCT(LARGE($C391:$AQ391,{1,2,3,4,5,6})))</f>
        <v>0</v>
      </c>
      <c r="AV391" s="4" t="str">
        <f t="shared" si="33"/>
        <v/>
      </c>
      <c r="AW391" s="4" t="str">
        <f t="shared" si="34"/>
        <v xml:space="preserve"> </v>
      </c>
      <c r="AX391" s="5" t="str" cm="1">
        <f t="array" ref="AX391">IFERROR(SUMPRODUCT(LARGE($C391:$AQ391,{1,2,3,4})), "")</f>
        <v/>
      </c>
      <c r="AY391" s="4" t="str">
        <f t="shared" si="35"/>
        <v xml:space="preserve"> </v>
      </c>
      <c r="AZ391" s="5" t="str" cm="1">
        <f t="array" ref="AZ391">IFERROR(SUMPRODUCT(LARGE($C391:$AQ391,{1,2,3,4,5,6,7,8})), "")</f>
        <v/>
      </c>
    </row>
    <row r="392" spans="1:52" ht="15" customHeight="1" x14ac:dyDescent="0.2">
      <c r="A392" s="4"/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21"/>
      <c r="AQ392" s="10"/>
      <c r="AR392" s="19"/>
      <c r="AS392" s="10">
        <f t="shared" si="23"/>
        <v>0</v>
      </c>
      <c r="AT392" s="5">
        <f t="shared" si="32"/>
        <v>0</v>
      </c>
      <c r="AU392" s="5" cm="1">
        <f t="array" ref="AU392">IF($AT392&lt;=6,SUM($C392:$AQ392),SUMPRODUCT(LARGE($C392:$AQ392,{1,2,3,4,5,6})))</f>
        <v>0</v>
      </c>
      <c r="AV392" s="4" t="str">
        <f t="shared" si="33"/>
        <v/>
      </c>
      <c r="AW392" s="4" t="str">
        <f t="shared" si="34"/>
        <v xml:space="preserve"> </v>
      </c>
      <c r="AX392" s="5" t="str" cm="1">
        <f t="array" ref="AX392">IFERROR(SUMPRODUCT(LARGE($C392:$AQ392,{1,2,3,4})), "")</f>
        <v/>
      </c>
      <c r="AY392" s="4" t="str">
        <f t="shared" si="35"/>
        <v xml:space="preserve"> </v>
      </c>
      <c r="AZ392" s="5" t="str" cm="1">
        <f t="array" ref="AZ392">IFERROR(SUMPRODUCT(LARGE($C392:$AQ392,{1,2,3,4,5,6,7,8})), "")</f>
        <v/>
      </c>
    </row>
    <row r="393" spans="1:52" ht="15" customHeight="1" x14ac:dyDescent="0.2">
      <c r="A393" s="4"/>
      <c r="B393" s="4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21"/>
      <c r="AQ393" s="10"/>
      <c r="AR393" s="19"/>
      <c r="AS393" s="10">
        <f t="shared" si="23"/>
        <v>0</v>
      </c>
      <c r="AT393" s="5">
        <f t="shared" si="32"/>
        <v>0</v>
      </c>
      <c r="AU393" s="5" cm="1">
        <f t="array" ref="AU393">IF($AT393&lt;=6,SUM($C393:$AQ393),SUMPRODUCT(LARGE($C393:$AQ393,{1,2,3,4,5,6})))</f>
        <v>0</v>
      </c>
      <c r="AV393" s="4" t="str">
        <f t="shared" si="33"/>
        <v/>
      </c>
      <c r="AW393" s="4" t="str">
        <f t="shared" si="34"/>
        <v xml:space="preserve"> </v>
      </c>
      <c r="AX393" s="5" t="str" cm="1">
        <f t="array" ref="AX393">IFERROR(SUMPRODUCT(LARGE($C393:$AQ393,{1,2,3,4})), "")</f>
        <v/>
      </c>
      <c r="AY393" s="4" t="str">
        <f t="shared" si="35"/>
        <v xml:space="preserve"> </v>
      </c>
      <c r="AZ393" s="5" t="str" cm="1">
        <f t="array" ref="AZ393">IFERROR(SUMPRODUCT(LARGE($C393:$AQ393,{1,2,3,4,5,6,7,8})), "")</f>
        <v/>
      </c>
    </row>
    <row r="394" spans="1:52" ht="15" customHeight="1" x14ac:dyDescent="0.2">
      <c r="A394" s="4"/>
      <c r="B394" s="4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21"/>
      <c r="AQ394" s="10"/>
      <c r="AR394" s="19"/>
      <c r="AS394" s="10">
        <f t="shared" si="23"/>
        <v>0</v>
      </c>
      <c r="AT394" s="5">
        <f t="shared" si="32"/>
        <v>0</v>
      </c>
      <c r="AU394" s="5" cm="1">
        <f t="array" ref="AU394">IF($AT394&lt;=6,SUM($C394:$AQ394),SUMPRODUCT(LARGE($C394:$AQ394,{1,2,3,4,5,6})))</f>
        <v>0</v>
      </c>
      <c r="AV394" s="4" t="str">
        <f t="shared" si="33"/>
        <v/>
      </c>
      <c r="AW394" s="4" t="str">
        <f t="shared" si="34"/>
        <v xml:space="preserve"> </v>
      </c>
      <c r="AX394" s="5" t="str" cm="1">
        <f t="array" ref="AX394">IFERROR(SUMPRODUCT(LARGE($C394:$AQ394,{1,2,3,4})), "")</f>
        <v/>
      </c>
      <c r="AY394" s="4" t="str">
        <f t="shared" si="35"/>
        <v xml:space="preserve"> </v>
      </c>
      <c r="AZ394" s="5" t="str" cm="1">
        <f t="array" ref="AZ394">IFERROR(SUMPRODUCT(LARGE($C394:$AQ394,{1,2,3,4,5,6,7,8})), "")</f>
        <v/>
      </c>
    </row>
    <row r="395" spans="1:52" ht="15" customHeight="1" x14ac:dyDescent="0.2">
      <c r="A395" s="4"/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21"/>
      <c r="AQ395" s="10"/>
      <c r="AR395" s="19"/>
      <c r="AS395" s="10">
        <f t="shared" si="23"/>
        <v>0</v>
      </c>
      <c r="AT395" s="5">
        <f t="shared" si="32"/>
        <v>0</v>
      </c>
      <c r="AU395" s="5" cm="1">
        <f t="array" ref="AU395">IF($AT395&lt;=6,SUM($C395:$AQ395),SUMPRODUCT(LARGE($C395:$AQ395,{1,2,3,4,5,6})))</f>
        <v>0</v>
      </c>
      <c r="AV395" s="4" t="str">
        <f t="shared" si="33"/>
        <v/>
      </c>
      <c r="AW395" s="4" t="str">
        <f t="shared" si="34"/>
        <v xml:space="preserve"> </v>
      </c>
      <c r="AX395" s="5" t="str" cm="1">
        <f t="array" ref="AX395">IFERROR(SUMPRODUCT(LARGE($C395:$AQ395,{1,2,3,4})), "")</f>
        <v/>
      </c>
      <c r="AY395" s="4" t="str">
        <f t="shared" si="35"/>
        <v xml:space="preserve"> </v>
      </c>
      <c r="AZ395" s="5" t="str" cm="1">
        <f t="array" ref="AZ395">IFERROR(SUMPRODUCT(LARGE($C395:$AQ395,{1,2,3,4,5,6,7,8})), "")</f>
        <v/>
      </c>
    </row>
    <row r="396" spans="1:52" ht="15" customHeight="1" x14ac:dyDescent="0.2">
      <c r="A396" s="4"/>
      <c r="B396" s="4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21"/>
      <c r="AQ396" s="10"/>
      <c r="AR396" s="19"/>
      <c r="AS396" s="10">
        <f t="shared" si="23"/>
        <v>0</v>
      </c>
      <c r="AT396" s="5">
        <f t="shared" si="32"/>
        <v>0</v>
      </c>
      <c r="AU396" s="5" cm="1">
        <f t="array" ref="AU396">IF($AT396&lt;=6,SUM($C396:$AQ396),SUMPRODUCT(LARGE($C396:$AQ396,{1,2,3,4,5,6})))</f>
        <v>0</v>
      </c>
      <c r="AV396" s="4" t="str">
        <f t="shared" si="33"/>
        <v/>
      </c>
      <c r="AW396" s="4" t="str">
        <f t="shared" si="34"/>
        <v xml:space="preserve"> </v>
      </c>
      <c r="AX396" s="5" t="str" cm="1">
        <f t="array" ref="AX396">IFERROR(SUMPRODUCT(LARGE($C396:$AQ396,{1,2,3,4})), "")</f>
        <v/>
      </c>
      <c r="AY396" s="4" t="str">
        <f t="shared" si="35"/>
        <v xml:space="preserve"> </v>
      </c>
      <c r="AZ396" s="5" t="str" cm="1">
        <f t="array" ref="AZ396">IFERROR(SUMPRODUCT(LARGE($C396:$AQ396,{1,2,3,4,5,6,7,8})), "")</f>
        <v/>
      </c>
    </row>
    <row r="397" spans="1:52" ht="15" customHeight="1" x14ac:dyDescent="0.2">
      <c r="A397" s="4"/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21"/>
      <c r="AQ397" s="10"/>
      <c r="AR397" s="19"/>
      <c r="AS397" s="10">
        <f t="shared" si="23"/>
        <v>0</v>
      </c>
      <c r="AT397" s="5">
        <f t="shared" si="32"/>
        <v>0</v>
      </c>
      <c r="AU397" s="5" cm="1">
        <f t="array" ref="AU397">IF($AT397&lt;=6,SUM($C397:$AQ397),SUMPRODUCT(LARGE($C397:$AQ397,{1,2,3,4,5,6})))</f>
        <v>0</v>
      </c>
      <c r="AV397" s="4" t="str">
        <f t="shared" si="33"/>
        <v/>
      </c>
      <c r="AW397" s="4" t="str">
        <f t="shared" si="34"/>
        <v xml:space="preserve"> </v>
      </c>
      <c r="AX397" s="5" t="str" cm="1">
        <f t="array" ref="AX397">IFERROR(SUMPRODUCT(LARGE($C397:$AQ397,{1,2,3,4})), "")</f>
        <v/>
      </c>
      <c r="AY397" s="4" t="str">
        <f t="shared" si="35"/>
        <v xml:space="preserve"> </v>
      </c>
      <c r="AZ397" s="5" t="str" cm="1">
        <f t="array" ref="AZ397">IFERROR(SUMPRODUCT(LARGE($C397:$AQ397,{1,2,3,4,5,6,7,8})), "")</f>
        <v/>
      </c>
    </row>
    <row r="398" spans="1:52" ht="15" customHeight="1" x14ac:dyDescent="0.2">
      <c r="A398" s="4"/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21"/>
      <c r="AQ398" s="10"/>
      <c r="AR398" s="19"/>
      <c r="AS398" s="10">
        <f t="shared" si="23"/>
        <v>0</v>
      </c>
      <c r="AT398" s="5">
        <f t="shared" si="32"/>
        <v>0</v>
      </c>
      <c r="AU398" s="5" cm="1">
        <f t="array" ref="AU398">IF($AT398&lt;=6,SUM($C398:$AQ398),SUMPRODUCT(LARGE($C398:$AQ398,{1,2,3,4,5,6})))</f>
        <v>0</v>
      </c>
      <c r="AV398" s="4" t="str">
        <f t="shared" si="33"/>
        <v/>
      </c>
      <c r="AW398" s="4" t="str">
        <f t="shared" si="34"/>
        <v xml:space="preserve"> </v>
      </c>
      <c r="AX398" s="5" t="str" cm="1">
        <f t="array" ref="AX398">IFERROR(SUMPRODUCT(LARGE($C398:$AQ398,{1,2,3,4})), "")</f>
        <v/>
      </c>
      <c r="AY398" s="4" t="str">
        <f t="shared" si="35"/>
        <v xml:space="preserve"> </v>
      </c>
      <c r="AZ398" s="5" t="str" cm="1">
        <f t="array" ref="AZ398">IFERROR(SUMPRODUCT(LARGE($C398:$AQ398,{1,2,3,4,5,6,7,8})), "")</f>
        <v/>
      </c>
    </row>
    <row r="399" spans="1:52" ht="15" customHeight="1" x14ac:dyDescent="0.2">
      <c r="A399" s="4"/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21"/>
      <c r="AQ399" s="10"/>
      <c r="AR399" s="19"/>
      <c r="AS399" s="10">
        <f t="shared" si="23"/>
        <v>0</v>
      </c>
      <c r="AT399" s="5">
        <f t="shared" si="32"/>
        <v>0</v>
      </c>
      <c r="AU399" s="5" cm="1">
        <f t="array" ref="AU399">IF($AT399&lt;=6,SUM($C399:$AQ399),SUMPRODUCT(LARGE($C399:$AQ399,{1,2,3,4,5,6})))</f>
        <v>0</v>
      </c>
      <c r="AV399" s="4" t="str">
        <f t="shared" si="33"/>
        <v/>
      </c>
      <c r="AW399" s="4" t="str">
        <f t="shared" si="34"/>
        <v xml:space="preserve"> </v>
      </c>
      <c r="AX399" s="5" t="str" cm="1">
        <f t="array" ref="AX399">IFERROR(SUMPRODUCT(LARGE($C399:$AQ399,{1,2,3,4})), "")</f>
        <v/>
      </c>
      <c r="AY399" s="4" t="str">
        <f t="shared" si="35"/>
        <v xml:space="preserve"> </v>
      </c>
      <c r="AZ399" s="5" t="str" cm="1">
        <f t="array" ref="AZ399">IFERROR(SUMPRODUCT(LARGE($C399:$AQ399,{1,2,3,4,5,6,7,8})), "")</f>
        <v/>
      </c>
    </row>
    <row r="400" spans="1:52" ht="15" customHeight="1" x14ac:dyDescent="0.2">
      <c r="A400" s="4"/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21"/>
      <c r="AQ400" s="10"/>
      <c r="AR400" s="19"/>
      <c r="AS400" s="10">
        <f t="shared" si="23"/>
        <v>0</v>
      </c>
      <c r="AT400" s="5">
        <f t="shared" si="32"/>
        <v>0</v>
      </c>
      <c r="AU400" s="5" cm="1">
        <f t="array" ref="AU400">IF($AT400&lt;=6,SUM($C400:$AQ400),SUMPRODUCT(LARGE($C400:$AQ400,{1,2,3,4,5,6})))</f>
        <v>0</v>
      </c>
      <c r="AV400" s="4" t="str">
        <f t="shared" si="33"/>
        <v/>
      </c>
      <c r="AW400" s="4" t="str">
        <f t="shared" si="34"/>
        <v xml:space="preserve"> </v>
      </c>
      <c r="AX400" s="5" t="str" cm="1">
        <f t="array" ref="AX400">IFERROR(SUMPRODUCT(LARGE($C400:$AQ400,{1,2,3,4})), "")</f>
        <v/>
      </c>
      <c r="AY400" s="4" t="str">
        <f t="shared" si="35"/>
        <v xml:space="preserve"> </v>
      </c>
      <c r="AZ400" s="5" t="str" cm="1">
        <f t="array" ref="AZ400">IFERROR(SUMPRODUCT(LARGE($C400:$AQ400,{1,2,3,4,5,6,7,8})), "")</f>
        <v/>
      </c>
    </row>
    <row r="401" spans="1:52" ht="15" customHeight="1" x14ac:dyDescent="0.2">
      <c r="A401" s="4"/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21"/>
      <c r="AQ401" s="10"/>
      <c r="AR401" s="19"/>
      <c r="AS401" s="10">
        <f t="shared" si="23"/>
        <v>0</v>
      </c>
      <c r="AT401" s="5">
        <f t="shared" si="32"/>
        <v>0</v>
      </c>
      <c r="AU401" s="5" cm="1">
        <f t="array" ref="AU401">IF($AT401&lt;=6,SUM($C401:$AQ401),SUMPRODUCT(LARGE($C401:$AQ401,{1,2,3,4,5,6})))</f>
        <v>0</v>
      </c>
      <c r="AV401" s="4" t="str">
        <f t="shared" si="33"/>
        <v/>
      </c>
      <c r="AW401" s="4" t="str">
        <f t="shared" si="34"/>
        <v xml:space="preserve"> </v>
      </c>
      <c r="AX401" s="5" t="str" cm="1">
        <f t="array" ref="AX401">IFERROR(SUMPRODUCT(LARGE($C401:$AQ401,{1,2,3,4})), "")</f>
        <v/>
      </c>
      <c r="AY401" s="4" t="str">
        <f t="shared" si="35"/>
        <v xml:space="preserve"> </v>
      </c>
      <c r="AZ401" s="5" t="str" cm="1">
        <f t="array" ref="AZ401">IFERROR(SUMPRODUCT(LARGE($C401:$AQ401,{1,2,3,4,5,6,7,8})), "")</f>
        <v/>
      </c>
    </row>
    <row r="402" spans="1:52" ht="15" customHeight="1" x14ac:dyDescent="0.2">
      <c r="A402" s="4"/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21"/>
      <c r="AQ402" s="10"/>
      <c r="AR402" s="19"/>
      <c r="AS402" s="10">
        <f t="shared" si="23"/>
        <v>0</v>
      </c>
      <c r="AT402" s="5">
        <f t="shared" si="32"/>
        <v>0</v>
      </c>
      <c r="AU402" s="5" cm="1">
        <f t="array" ref="AU402">IF($AT402&lt;=6,SUM($C402:$AQ402),SUMPRODUCT(LARGE($C402:$AQ402,{1,2,3,4,5,6})))</f>
        <v>0</v>
      </c>
      <c r="AV402" s="4" t="str">
        <f t="shared" si="33"/>
        <v/>
      </c>
      <c r="AW402" s="4" t="str">
        <f t="shared" si="34"/>
        <v xml:space="preserve"> </v>
      </c>
      <c r="AX402" s="5" t="str" cm="1">
        <f t="array" ref="AX402">IFERROR(SUMPRODUCT(LARGE($C402:$AQ402,{1,2,3,4})), "")</f>
        <v/>
      </c>
      <c r="AY402" s="4" t="str">
        <f t="shared" si="35"/>
        <v xml:space="preserve"> </v>
      </c>
      <c r="AZ402" s="5" t="str" cm="1">
        <f t="array" ref="AZ402">IFERROR(SUMPRODUCT(LARGE($C402:$AQ402,{1,2,3,4,5,6,7,8})), "")</f>
        <v/>
      </c>
    </row>
    <row r="403" spans="1:52" ht="15" customHeight="1" x14ac:dyDescent="0.2">
      <c r="A403" s="4"/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21"/>
      <c r="AQ403" s="10"/>
      <c r="AR403" s="19"/>
      <c r="AS403" s="10">
        <f t="shared" si="23"/>
        <v>0</v>
      </c>
      <c r="AT403" s="5">
        <f t="shared" si="32"/>
        <v>0</v>
      </c>
      <c r="AU403" s="5" cm="1">
        <f t="array" ref="AU403">IF($AT403&lt;=6,SUM($C403:$AQ403),SUMPRODUCT(LARGE($C403:$AQ403,{1,2,3,4,5,6})))</f>
        <v>0</v>
      </c>
      <c r="AV403" s="4" t="str">
        <f t="shared" si="33"/>
        <v/>
      </c>
      <c r="AW403" s="4" t="str">
        <f t="shared" si="34"/>
        <v xml:space="preserve"> </v>
      </c>
      <c r="AX403" s="5" t="str" cm="1">
        <f t="array" ref="AX403">IFERROR(SUMPRODUCT(LARGE($C403:$AQ403,{1,2,3,4})), "")</f>
        <v/>
      </c>
      <c r="AY403" s="4" t="str">
        <f t="shared" si="35"/>
        <v xml:space="preserve"> </v>
      </c>
      <c r="AZ403" s="5" t="str" cm="1">
        <f t="array" ref="AZ403">IFERROR(SUMPRODUCT(LARGE($C403:$AQ403,{1,2,3,4,5,6,7,8})), "")</f>
        <v/>
      </c>
    </row>
    <row r="404" spans="1:52" ht="15" customHeight="1" x14ac:dyDescent="0.2">
      <c r="A404" s="4"/>
      <c r="B404" s="4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21"/>
      <c r="AQ404" s="10"/>
      <c r="AR404" s="19"/>
      <c r="AS404" s="10">
        <f t="shared" si="23"/>
        <v>0</v>
      </c>
      <c r="AT404" s="5">
        <f t="shared" si="32"/>
        <v>0</v>
      </c>
      <c r="AU404" s="5" cm="1">
        <f t="array" ref="AU404">IF($AT404&lt;=6,SUM($C404:$AQ404),SUMPRODUCT(LARGE($C404:$AQ404,{1,2,3,4,5,6})))</f>
        <v>0</v>
      </c>
      <c r="AV404" s="4" t="str">
        <f t="shared" si="33"/>
        <v/>
      </c>
      <c r="AW404" s="4" t="str">
        <f t="shared" si="34"/>
        <v xml:space="preserve"> </v>
      </c>
      <c r="AX404" s="5" t="str" cm="1">
        <f t="array" ref="AX404">IFERROR(SUMPRODUCT(LARGE($C404:$AQ404,{1,2,3,4})), "")</f>
        <v/>
      </c>
      <c r="AY404" s="4" t="str">
        <f t="shared" si="35"/>
        <v xml:space="preserve"> </v>
      </c>
      <c r="AZ404" s="5" t="str" cm="1">
        <f t="array" ref="AZ404">IFERROR(SUMPRODUCT(LARGE($C404:$AQ404,{1,2,3,4,5,6,7,8})), "")</f>
        <v/>
      </c>
    </row>
    <row r="405" spans="1:52" ht="15" customHeight="1" x14ac:dyDescent="0.2">
      <c r="A405" s="4"/>
      <c r="B405" s="4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21"/>
      <c r="AQ405" s="10"/>
      <c r="AR405" s="19"/>
      <c r="AS405" s="10">
        <f t="shared" si="23"/>
        <v>0</v>
      </c>
      <c r="AT405" s="5">
        <f t="shared" si="32"/>
        <v>0</v>
      </c>
      <c r="AU405" s="5" cm="1">
        <f t="array" ref="AU405">IF($AT405&lt;=6,SUM($C405:$AQ405),SUMPRODUCT(LARGE($C405:$AQ405,{1,2,3,4,5,6})))</f>
        <v>0</v>
      </c>
      <c r="AV405" s="4" t="str">
        <f t="shared" si="33"/>
        <v/>
      </c>
      <c r="AW405" s="4" t="str">
        <f t="shared" si="34"/>
        <v xml:space="preserve"> </v>
      </c>
      <c r="AX405" s="5" t="str" cm="1">
        <f t="array" ref="AX405">IFERROR(SUMPRODUCT(LARGE($C405:$AQ405,{1,2,3,4})), "")</f>
        <v/>
      </c>
      <c r="AY405" s="4" t="str">
        <f t="shared" si="35"/>
        <v xml:space="preserve"> </v>
      </c>
      <c r="AZ405" s="5" t="str" cm="1">
        <f t="array" ref="AZ405">IFERROR(SUMPRODUCT(LARGE($C405:$AQ405,{1,2,3,4,5,6,7,8})), "")</f>
        <v/>
      </c>
    </row>
    <row r="406" spans="1:52" ht="15" customHeight="1" x14ac:dyDescent="0.2">
      <c r="A406" s="4"/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21"/>
      <c r="AQ406" s="10"/>
      <c r="AR406" s="19"/>
      <c r="AS406" s="10">
        <f t="shared" si="23"/>
        <v>0</v>
      </c>
      <c r="AT406" s="5">
        <f t="shared" si="32"/>
        <v>0</v>
      </c>
      <c r="AU406" s="5" cm="1">
        <f t="array" ref="AU406">IF($AT406&lt;=6,SUM($C406:$AQ406),SUMPRODUCT(LARGE($C406:$AQ406,{1,2,3,4,5,6})))</f>
        <v>0</v>
      </c>
      <c r="AV406" s="4" t="str">
        <f t="shared" si="33"/>
        <v/>
      </c>
      <c r="AW406" s="4" t="str">
        <f t="shared" si="34"/>
        <v xml:space="preserve"> </v>
      </c>
      <c r="AX406" s="5" t="str" cm="1">
        <f t="array" ref="AX406">IFERROR(SUMPRODUCT(LARGE($C406:$AQ406,{1,2,3,4})), "")</f>
        <v/>
      </c>
      <c r="AY406" s="4" t="str">
        <f t="shared" si="35"/>
        <v xml:space="preserve"> </v>
      </c>
      <c r="AZ406" s="5" t="str" cm="1">
        <f t="array" ref="AZ406">IFERROR(SUMPRODUCT(LARGE($C406:$AQ406,{1,2,3,4,5,6,7,8})), "")</f>
        <v/>
      </c>
    </row>
    <row r="407" spans="1:52" ht="15" customHeight="1" x14ac:dyDescent="0.2">
      <c r="A407" s="4"/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21"/>
      <c r="AQ407" s="10"/>
      <c r="AR407" s="19"/>
      <c r="AS407" s="10">
        <f t="shared" si="23"/>
        <v>0</v>
      </c>
      <c r="AT407" s="5">
        <f t="shared" si="32"/>
        <v>0</v>
      </c>
      <c r="AU407" s="5" cm="1">
        <f t="array" ref="AU407">IF($AT407&lt;=6,SUM($C407:$AQ407),SUMPRODUCT(LARGE($C407:$AQ407,{1,2,3,4,5,6})))</f>
        <v>0</v>
      </c>
      <c r="AV407" s="4" t="str">
        <f t="shared" si="33"/>
        <v/>
      </c>
      <c r="AW407" s="4" t="str">
        <f t="shared" si="34"/>
        <v xml:space="preserve"> </v>
      </c>
      <c r="AX407" s="5" t="str" cm="1">
        <f t="array" ref="AX407">IFERROR(SUMPRODUCT(LARGE($C407:$AQ407,{1,2,3,4})), "")</f>
        <v/>
      </c>
      <c r="AY407" s="4" t="str">
        <f t="shared" si="35"/>
        <v xml:space="preserve"> </v>
      </c>
      <c r="AZ407" s="5" t="str" cm="1">
        <f t="array" ref="AZ407">IFERROR(SUMPRODUCT(LARGE($C407:$AQ407,{1,2,3,4,5,6,7,8})), "")</f>
        <v/>
      </c>
    </row>
    <row r="408" spans="1:52" ht="15" customHeight="1" x14ac:dyDescent="0.2">
      <c r="A408" s="4"/>
      <c r="B408" s="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21"/>
      <c r="AQ408" s="10"/>
      <c r="AR408" s="19"/>
      <c r="AS408" s="10">
        <f t="shared" si="23"/>
        <v>0</v>
      </c>
      <c r="AT408" s="5">
        <f t="shared" si="32"/>
        <v>0</v>
      </c>
      <c r="AU408" s="5" cm="1">
        <f t="array" ref="AU408">IF($AT408&lt;=6,SUM($C408:$AQ408),SUMPRODUCT(LARGE($C408:$AQ408,{1,2,3,4,5,6})))</f>
        <v>0</v>
      </c>
      <c r="AV408" s="4" t="str">
        <f t="shared" si="33"/>
        <v/>
      </c>
      <c r="AW408" s="4" t="str">
        <f t="shared" si="34"/>
        <v xml:space="preserve"> </v>
      </c>
      <c r="AX408" s="5" t="str" cm="1">
        <f t="array" ref="AX408">IFERROR(SUMPRODUCT(LARGE($C408:$AQ408,{1,2,3,4})), "")</f>
        <v/>
      </c>
      <c r="AY408" s="4" t="str">
        <f t="shared" si="35"/>
        <v xml:space="preserve"> </v>
      </c>
      <c r="AZ408" s="5" t="str" cm="1">
        <f t="array" ref="AZ408">IFERROR(SUMPRODUCT(LARGE($C408:$AQ408,{1,2,3,4,5,6,7,8})), "")</f>
        <v/>
      </c>
    </row>
    <row r="409" spans="1:52" ht="15" customHeight="1" x14ac:dyDescent="0.2">
      <c r="A409" s="4"/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21"/>
      <c r="AQ409" s="10"/>
      <c r="AR409" s="19"/>
      <c r="AS409" s="10">
        <f t="shared" si="23"/>
        <v>0</v>
      </c>
      <c r="AT409" s="5">
        <f t="shared" si="32"/>
        <v>0</v>
      </c>
      <c r="AU409" s="5" cm="1">
        <f t="array" ref="AU409">IF($AT409&lt;=6,SUM($C409:$AQ409),SUMPRODUCT(LARGE($C409:$AQ409,{1,2,3,4,5,6})))</f>
        <v>0</v>
      </c>
      <c r="AV409" s="4" t="str">
        <f t="shared" si="33"/>
        <v/>
      </c>
      <c r="AW409" s="4" t="str">
        <f t="shared" si="34"/>
        <v xml:space="preserve"> </v>
      </c>
      <c r="AX409" s="5" t="str" cm="1">
        <f t="array" ref="AX409">IFERROR(SUMPRODUCT(LARGE($C409:$AQ409,{1,2,3,4})), "")</f>
        <v/>
      </c>
      <c r="AY409" s="4" t="str">
        <f t="shared" si="35"/>
        <v xml:space="preserve"> </v>
      </c>
      <c r="AZ409" s="5" t="str" cm="1">
        <f t="array" ref="AZ409">IFERROR(SUMPRODUCT(LARGE($C409:$AQ409,{1,2,3,4,5,6,7,8})), "")</f>
        <v/>
      </c>
    </row>
    <row r="410" spans="1:52" ht="15" customHeight="1" x14ac:dyDescent="0.2">
      <c r="A410" s="4"/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21"/>
      <c r="AQ410" s="10"/>
      <c r="AR410" s="19"/>
      <c r="AS410" s="10">
        <f t="shared" si="23"/>
        <v>0</v>
      </c>
      <c r="AT410" s="5">
        <f t="shared" si="32"/>
        <v>0</v>
      </c>
      <c r="AU410" s="5" cm="1">
        <f t="array" ref="AU410">IF($AT410&lt;=6,SUM($C410:$AQ410),SUMPRODUCT(LARGE($C410:$AQ410,{1,2,3,4,5,6})))</f>
        <v>0</v>
      </c>
      <c r="AV410" s="4" t="str">
        <f t="shared" si="33"/>
        <v/>
      </c>
      <c r="AW410" s="4" t="str">
        <f t="shared" si="34"/>
        <v xml:space="preserve"> </v>
      </c>
      <c r="AX410" s="5" t="str" cm="1">
        <f t="array" ref="AX410">IFERROR(SUMPRODUCT(LARGE($C410:$AQ410,{1,2,3,4})), "")</f>
        <v/>
      </c>
      <c r="AY410" s="4" t="str">
        <f t="shared" si="35"/>
        <v xml:space="preserve"> </v>
      </c>
      <c r="AZ410" s="5" t="str" cm="1">
        <f t="array" ref="AZ410">IFERROR(SUMPRODUCT(LARGE($C410:$AQ410,{1,2,3,4,5,6,7,8})), "")</f>
        <v/>
      </c>
    </row>
    <row r="411" spans="1:52" ht="15" customHeight="1" x14ac:dyDescent="0.2">
      <c r="A411" s="4"/>
      <c r="B411" s="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21"/>
      <c r="AQ411" s="10"/>
      <c r="AR411" s="19"/>
      <c r="AS411" s="10">
        <f t="shared" si="23"/>
        <v>0</v>
      </c>
      <c r="AT411" s="5">
        <f t="shared" si="32"/>
        <v>0</v>
      </c>
      <c r="AU411" s="5" cm="1">
        <f t="array" ref="AU411">IF($AT411&lt;=6,SUM($C411:$AQ411),SUMPRODUCT(LARGE($C411:$AQ411,{1,2,3,4,5,6})))</f>
        <v>0</v>
      </c>
      <c r="AV411" s="4" t="str">
        <f t="shared" si="33"/>
        <v/>
      </c>
      <c r="AW411" s="4" t="str">
        <f t="shared" si="34"/>
        <v xml:space="preserve"> </v>
      </c>
      <c r="AX411" s="5" t="str" cm="1">
        <f t="array" ref="AX411">IFERROR(SUMPRODUCT(LARGE($C411:$AQ411,{1,2,3,4})), "")</f>
        <v/>
      </c>
      <c r="AY411" s="4" t="str">
        <f t="shared" si="35"/>
        <v xml:space="preserve"> </v>
      </c>
      <c r="AZ411" s="5" t="str" cm="1">
        <f t="array" ref="AZ411">IFERROR(SUMPRODUCT(LARGE($C411:$AQ411,{1,2,3,4,5,6,7,8})), "")</f>
        <v/>
      </c>
    </row>
    <row r="412" spans="1:52" ht="15" customHeight="1" x14ac:dyDescent="0.2">
      <c r="A412" s="4"/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21"/>
      <c r="AQ412" s="10"/>
      <c r="AR412" s="19"/>
      <c r="AS412" s="10">
        <f t="shared" si="23"/>
        <v>0</v>
      </c>
      <c r="AT412" s="5">
        <f t="shared" si="32"/>
        <v>0</v>
      </c>
      <c r="AU412" s="5" cm="1">
        <f t="array" ref="AU412">IF($AT412&lt;=6,SUM($C412:$AQ412),SUMPRODUCT(LARGE($C412:$AQ412,{1,2,3,4,5,6})))</f>
        <v>0</v>
      </c>
      <c r="AV412" s="4" t="str">
        <f t="shared" si="33"/>
        <v/>
      </c>
      <c r="AW412" s="4" t="str">
        <f t="shared" si="34"/>
        <v xml:space="preserve"> </v>
      </c>
      <c r="AX412" s="5" t="str" cm="1">
        <f t="array" ref="AX412">IFERROR(SUMPRODUCT(LARGE($C412:$AQ412,{1,2,3,4})), "")</f>
        <v/>
      </c>
      <c r="AY412" s="4" t="str">
        <f t="shared" si="35"/>
        <v xml:space="preserve"> </v>
      </c>
      <c r="AZ412" s="5" t="str" cm="1">
        <f t="array" ref="AZ412">IFERROR(SUMPRODUCT(LARGE($C412:$AQ412,{1,2,3,4,5,6,7,8})), "")</f>
        <v/>
      </c>
    </row>
    <row r="413" spans="1:52" ht="15" customHeight="1" x14ac:dyDescent="0.2">
      <c r="A413" s="4"/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21"/>
      <c r="AQ413" s="10"/>
      <c r="AR413" s="19"/>
      <c r="AS413" s="10">
        <f t="shared" si="23"/>
        <v>0</v>
      </c>
      <c r="AT413" s="5">
        <f t="shared" si="32"/>
        <v>0</v>
      </c>
      <c r="AU413" s="5" cm="1">
        <f t="array" ref="AU413">IF($AT413&lt;=6,SUM($C413:$AQ413),SUMPRODUCT(LARGE($C413:$AQ413,{1,2,3,4,5,6})))</f>
        <v>0</v>
      </c>
      <c r="AV413" s="4" t="str">
        <f t="shared" si="33"/>
        <v/>
      </c>
      <c r="AW413" s="4" t="str">
        <f t="shared" si="34"/>
        <v xml:space="preserve"> </v>
      </c>
      <c r="AX413" s="5" t="str" cm="1">
        <f t="array" ref="AX413">IFERROR(SUMPRODUCT(LARGE($C413:$AQ413,{1,2,3,4})), "")</f>
        <v/>
      </c>
      <c r="AY413" s="4" t="str">
        <f t="shared" si="35"/>
        <v xml:space="preserve"> </v>
      </c>
      <c r="AZ413" s="5" t="str" cm="1">
        <f t="array" ref="AZ413">IFERROR(SUMPRODUCT(LARGE($C413:$AQ413,{1,2,3,4,5,6,7,8})), "")</f>
        <v/>
      </c>
    </row>
    <row r="414" spans="1:52" ht="15" customHeight="1" x14ac:dyDescent="0.2">
      <c r="A414" s="4"/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21"/>
      <c r="AQ414" s="10"/>
      <c r="AR414" s="19"/>
      <c r="AS414" s="10">
        <f t="shared" si="23"/>
        <v>0</v>
      </c>
      <c r="AT414" s="5">
        <f t="shared" si="32"/>
        <v>0</v>
      </c>
      <c r="AU414" s="5" cm="1">
        <f t="array" ref="AU414">IF($AT414&lt;=6,SUM($C414:$AQ414),SUMPRODUCT(LARGE($C414:$AQ414,{1,2,3,4,5,6})))</f>
        <v>0</v>
      </c>
      <c r="AV414" s="4" t="str">
        <f t="shared" si="33"/>
        <v/>
      </c>
      <c r="AW414" s="4" t="str">
        <f t="shared" si="34"/>
        <v xml:space="preserve"> </v>
      </c>
      <c r="AX414" s="5" t="str" cm="1">
        <f t="array" ref="AX414">IFERROR(SUMPRODUCT(LARGE($C414:$AQ414,{1,2,3,4})), "")</f>
        <v/>
      </c>
      <c r="AY414" s="4" t="str">
        <f t="shared" si="35"/>
        <v xml:space="preserve"> </v>
      </c>
      <c r="AZ414" s="5" t="str" cm="1">
        <f t="array" ref="AZ414">IFERROR(SUMPRODUCT(LARGE($C414:$AQ414,{1,2,3,4,5,6,7,8})), "")</f>
        <v/>
      </c>
    </row>
    <row r="415" spans="1:52" ht="15" customHeight="1" x14ac:dyDescent="0.2">
      <c r="A415" s="4"/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21"/>
      <c r="AQ415" s="10"/>
      <c r="AR415" s="19"/>
      <c r="AS415" s="10">
        <f t="shared" si="23"/>
        <v>0</v>
      </c>
      <c r="AT415" s="5">
        <f t="shared" si="32"/>
        <v>0</v>
      </c>
      <c r="AU415" s="5" cm="1">
        <f t="array" ref="AU415">IF($AT415&lt;=6,SUM($C415:$AQ415),SUMPRODUCT(LARGE($C415:$AQ415,{1,2,3,4,5,6})))</f>
        <v>0</v>
      </c>
      <c r="AV415" s="4" t="str">
        <f t="shared" si="33"/>
        <v/>
      </c>
      <c r="AW415" s="4" t="str">
        <f t="shared" si="34"/>
        <v xml:space="preserve"> </v>
      </c>
      <c r="AX415" s="5" t="str" cm="1">
        <f t="array" ref="AX415">IFERROR(SUMPRODUCT(LARGE($C415:$AQ415,{1,2,3,4})), "")</f>
        <v/>
      </c>
      <c r="AY415" s="4" t="str">
        <f t="shared" si="35"/>
        <v xml:space="preserve"> </v>
      </c>
      <c r="AZ415" s="5" t="str" cm="1">
        <f t="array" ref="AZ415">IFERROR(SUMPRODUCT(LARGE($C415:$AQ415,{1,2,3,4,5,6,7,8})), "")</f>
        <v/>
      </c>
    </row>
    <row r="416" spans="1:52" ht="15" customHeight="1" x14ac:dyDescent="0.2">
      <c r="A416" s="4"/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21"/>
      <c r="AQ416" s="10"/>
      <c r="AR416" s="19"/>
      <c r="AS416" s="10">
        <f t="shared" si="23"/>
        <v>0</v>
      </c>
      <c r="AT416" s="5">
        <f t="shared" si="32"/>
        <v>0</v>
      </c>
      <c r="AU416" s="5" cm="1">
        <f t="array" ref="AU416">IF($AT416&lt;=6,SUM($C416:$AQ416),SUMPRODUCT(LARGE($C416:$AQ416,{1,2,3,4,5,6})))</f>
        <v>0</v>
      </c>
      <c r="AV416" s="4" t="str">
        <f t="shared" si="33"/>
        <v/>
      </c>
      <c r="AW416" s="4" t="str">
        <f t="shared" si="34"/>
        <v xml:space="preserve"> </v>
      </c>
      <c r="AX416" s="5" t="str" cm="1">
        <f t="array" ref="AX416">IFERROR(SUMPRODUCT(LARGE($C416:$AQ416,{1,2,3,4})), "")</f>
        <v/>
      </c>
      <c r="AY416" s="4" t="str">
        <f t="shared" si="35"/>
        <v xml:space="preserve"> </v>
      </c>
      <c r="AZ416" s="5" t="str" cm="1">
        <f t="array" ref="AZ416">IFERROR(SUMPRODUCT(LARGE($C416:$AQ416,{1,2,3,4,5,6,7,8})), "")</f>
        <v/>
      </c>
    </row>
    <row r="417" spans="1:52" ht="15" customHeight="1" x14ac:dyDescent="0.2">
      <c r="A417" s="4"/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21"/>
      <c r="AQ417" s="10"/>
      <c r="AR417" s="19"/>
      <c r="AS417" s="10">
        <f t="shared" si="23"/>
        <v>0</v>
      </c>
      <c r="AT417" s="5">
        <f t="shared" si="32"/>
        <v>0</v>
      </c>
      <c r="AU417" s="5" cm="1">
        <f t="array" ref="AU417">IF($AT417&lt;=6,SUM($C417:$AQ417),SUMPRODUCT(LARGE($C417:$AQ417,{1,2,3,4,5,6})))</f>
        <v>0</v>
      </c>
      <c r="AV417" s="4" t="str">
        <f t="shared" si="33"/>
        <v/>
      </c>
      <c r="AW417" s="4" t="str">
        <f t="shared" si="34"/>
        <v xml:space="preserve"> </v>
      </c>
      <c r="AX417" s="5" t="str" cm="1">
        <f t="array" ref="AX417">IFERROR(SUMPRODUCT(LARGE($C417:$AQ417,{1,2,3,4})), "")</f>
        <v/>
      </c>
      <c r="AY417" s="4" t="str">
        <f t="shared" si="35"/>
        <v xml:space="preserve"> </v>
      </c>
      <c r="AZ417" s="5" t="str" cm="1">
        <f t="array" ref="AZ417">IFERROR(SUMPRODUCT(LARGE($C417:$AQ417,{1,2,3,4,5,6,7,8})), "")</f>
        <v/>
      </c>
    </row>
    <row r="418" spans="1:52" ht="15" customHeight="1" x14ac:dyDescent="0.2">
      <c r="A418" s="4"/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21"/>
      <c r="AQ418" s="10"/>
      <c r="AR418" s="19"/>
      <c r="AS418" s="10">
        <f t="shared" si="23"/>
        <v>0</v>
      </c>
      <c r="AT418" s="5">
        <f t="shared" si="32"/>
        <v>0</v>
      </c>
      <c r="AU418" s="5" cm="1">
        <f t="array" ref="AU418">IF($AT418&lt;=6,SUM($C418:$AQ418),SUMPRODUCT(LARGE($C418:$AQ418,{1,2,3,4,5,6})))</f>
        <v>0</v>
      </c>
      <c r="AV418" s="4" t="str">
        <f t="shared" si="33"/>
        <v/>
      </c>
      <c r="AW418" s="4" t="str">
        <f t="shared" si="34"/>
        <v xml:space="preserve"> </v>
      </c>
      <c r="AX418" s="5" t="str" cm="1">
        <f t="array" ref="AX418">IFERROR(SUMPRODUCT(LARGE($C418:$AQ418,{1,2,3,4})), "")</f>
        <v/>
      </c>
      <c r="AY418" s="4" t="str">
        <f t="shared" si="35"/>
        <v xml:space="preserve"> </v>
      </c>
      <c r="AZ418" s="5" t="str" cm="1">
        <f t="array" ref="AZ418">IFERROR(SUMPRODUCT(LARGE($C418:$AQ418,{1,2,3,4,5,6,7,8})), "")</f>
        <v/>
      </c>
    </row>
    <row r="419" spans="1:52" ht="15" customHeight="1" x14ac:dyDescent="0.2">
      <c r="A419" s="4"/>
      <c r="B419" s="4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21"/>
      <c r="AQ419" s="10"/>
      <c r="AR419" s="19"/>
      <c r="AS419" s="10">
        <f t="shared" si="23"/>
        <v>0</v>
      </c>
      <c r="AT419" s="5">
        <f t="shared" si="32"/>
        <v>0</v>
      </c>
      <c r="AU419" s="5" cm="1">
        <f t="array" ref="AU419">IF($AT419&lt;=6,SUM($C419:$AQ419),SUMPRODUCT(LARGE($C419:$AQ419,{1,2,3,4,5,6})))</f>
        <v>0</v>
      </c>
      <c r="AV419" s="4" t="str">
        <f t="shared" si="33"/>
        <v/>
      </c>
      <c r="AW419" s="4" t="str">
        <f t="shared" si="34"/>
        <v xml:space="preserve"> </v>
      </c>
      <c r="AX419" s="5" t="str" cm="1">
        <f t="array" ref="AX419">IFERROR(SUMPRODUCT(LARGE($C419:$AQ419,{1,2,3,4})), "")</f>
        <v/>
      </c>
      <c r="AY419" s="4" t="str">
        <f t="shared" si="35"/>
        <v xml:space="preserve"> </v>
      </c>
      <c r="AZ419" s="5" t="str" cm="1">
        <f t="array" ref="AZ419">IFERROR(SUMPRODUCT(LARGE($C419:$AQ419,{1,2,3,4,5,6,7,8})), "")</f>
        <v/>
      </c>
    </row>
    <row r="420" spans="1:52" ht="15" customHeight="1" x14ac:dyDescent="0.2">
      <c r="A420" s="4"/>
      <c r="B420" s="4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21"/>
      <c r="AQ420" s="10"/>
      <c r="AR420" s="19"/>
      <c r="AS420" s="10">
        <f t="shared" si="23"/>
        <v>0</v>
      </c>
      <c r="AT420" s="5">
        <f t="shared" si="32"/>
        <v>0</v>
      </c>
      <c r="AU420" s="5" cm="1">
        <f t="array" ref="AU420">IF($AT420&lt;=6,SUM($C420:$AQ420),SUMPRODUCT(LARGE($C420:$AQ420,{1,2,3,4,5,6})))</f>
        <v>0</v>
      </c>
      <c r="AV420" s="4" t="str">
        <f t="shared" si="33"/>
        <v/>
      </c>
      <c r="AW420" s="4" t="str">
        <f t="shared" si="34"/>
        <v xml:space="preserve"> </v>
      </c>
      <c r="AX420" s="5" t="str" cm="1">
        <f t="array" ref="AX420">IFERROR(SUMPRODUCT(LARGE($C420:$AQ420,{1,2,3,4})), "")</f>
        <v/>
      </c>
      <c r="AY420" s="4" t="str">
        <f t="shared" si="35"/>
        <v xml:space="preserve"> </v>
      </c>
      <c r="AZ420" s="5" t="str" cm="1">
        <f t="array" ref="AZ420">IFERROR(SUMPRODUCT(LARGE($C420:$AQ420,{1,2,3,4,5,6,7,8})), "")</f>
        <v/>
      </c>
    </row>
    <row r="421" spans="1:52" ht="15" customHeight="1" x14ac:dyDescent="0.2">
      <c r="A421" s="4"/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21"/>
      <c r="AQ421" s="10"/>
      <c r="AR421" s="19"/>
      <c r="AS421" s="10">
        <f t="shared" si="23"/>
        <v>0</v>
      </c>
      <c r="AT421" s="5">
        <f t="shared" si="32"/>
        <v>0</v>
      </c>
      <c r="AU421" s="5" cm="1">
        <f t="array" ref="AU421">IF($AT421&lt;=6,SUM($C421:$AQ421),SUMPRODUCT(LARGE($C421:$AQ421,{1,2,3,4,5,6})))</f>
        <v>0</v>
      </c>
      <c r="AV421" s="4" t="str">
        <f t="shared" si="33"/>
        <v/>
      </c>
      <c r="AW421" s="4" t="str">
        <f t="shared" si="34"/>
        <v xml:space="preserve"> </v>
      </c>
      <c r="AX421" s="5" t="str" cm="1">
        <f t="array" ref="AX421">IFERROR(SUMPRODUCT(LARGE($C421:$AQ421,{1,2,3,4})), "")</f>
        <v/>
      </c>
      <c r="AY421" s="4" t="str">
        <f t="shared" si="35"/>
        <v xml:space="preserve"> </v>
      </c>
      <c r="AZ421" s="5" t="str" cm="1">
        <f t="array" ref="AZ421">IFERROR(SUMPRODUCT(LARGE($C421:$AQ421,{1,2,3,4,5,6,7,8})), "")</f>
        <v/>
      </c>
    </row>
    <row r="422" spans="1:52" ht="15" customHeight="1" x14ac:dyDescent="0.2">
      <c r="A422" s="4"/>
      <c r="B422" s="4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21"/>
      <c r="AQ422" s="10"/>
      <c r="AR422" s="19"/>
      <c r="AS422" s="10">
        <f t="shared" si="23"/>
        <v>0</v>
      </c>
      <c r="AT422" s="5">
        <f t="shared" si="32"/>
        <v>0</v>
      </c>
      <c r="AU422" s="5" cm="1">
        <f t="array" ref="AU422">IF($AT422&lt;=6,SUM($C422:$AQ422),SUMPRODUCT(LARGE($C422:$AQ422,{1,2,3,4,5,6})))</f>
        <v>0</v>
      </c>
      <c r="AV422" s="4" t="str">
        <f t="shared" si="33"/>
        <v/>
      </c>
      <c r="AW422" s="4" t="str">
        <f t="shared" si="34"/>
        <v xml:space="preserve"> </v>
      </c>
      <c r="AX422" s="5" t="str" cm="1">
        <f t="array" ref="AX422">IFERROR(SUMPRODUCT(LARGE($C422:$AQ422,{1,2,3,4})), "")</f>
        <v/>
      </c>
      <c r="AY422" s="4" t="str">
        <f t="shared" si="35"/>
        <v xml:space="preserve"> </v>
      </c>
      <c r="AZ422" s="5" t="str" cm="1">
        <f t="array" ref="AZ422">IFERROR(SUMPRODUCT(LARGE($C422:$AQ422,{1,2,3,4,5,6,7,8})), "")</f>
        <v/>
      </c>
    </row>
    <row r="423" spans="1:52" ht="15" customHeight="1" x14ac:dyDescent="0.2">
      <c r="A423" s="4"/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21"/>
      <c r="AQ423" s="10"/>
      <c r="AR423" s="19"/>
      <c r="AS423" s="10">
        <f t="shared" si="23"/>
        <v>0</v>
      </c>
      <c r="AT423" s="5">
        <f t="shared" si="32"/>
        <v>0</v>
      </c>
      <c r="AU423" s="5" cm="1">
        <f t="array" ref="AU423">IF($AT423&lt;=6,SUM($C423:$AQ423),SUMPRODUCT(LARGE($C423:$AQ423,{1,2,3,4,5,6})))</f>
        <v>0</v>
      </c>
      <c r="AV423" s="4" t="str">
        <f t="shared" si="33"/>
        <v/>
      </c>
      <c r="AW423" s="4" t="str">
        <f t="shared" si="34"/>
        <v xml:space="preserve"> </v>
      </c>
      <c r="AX423" s="5" t="str" cm="1">
        <f t="array" ref="AX423">IFERROR(SUMPRODUCT(LARGE($C423:$AQ423,{1,2,3,4})), "")</f>
        <v/>
      </c>
      <c r="AY423" s="4" t="str">
        <f t="shared" si="35"/>
        <v xml:space="preserve"> </v>
      </c>
      <c r="AZ423" s="5" t="str" cm="1">
        <f t="array" ref="AZ423">IFERROR(SUMPRODUCT(LARGE($C423:$AQ423,{1,2,3,4,5,6,7,8})), "")</f>
        <v/>
      </c>
    </row>
    <row r="424" spans="1:52" ht="15" customHeight="1" x14ac:dyDescent="0.2">
      <c r="A424" s="4"/>
      <c r="B424" s="4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21"/>
      <c r="AQ424" s="10"/>
      <c r="AR424" s="19"/>
      <c r="AS424" s="10">
        <f t="shared" si="23"/>
        <v>0</v>
      </c>
      <c r="AT424" s="5">
        <f t="shared" si="32"/>
        <v>0</v>
      </c>
      <c r="AU424" s="5" cm="1">
        <f t="array" ref="AU424">IF($AT424&lt;=6,SUM($C424:$AQ424),SUMPRODUCT(LARGE($C424:$AQ424,{1,2,3,4,5,6})))</f>
        <v>0</v>
      </c>
      <c r="AV424" s="4" t="str">
        <f t="shared" si="33"/>
        <v/>
      </c>
      <c r="AW424" s="4" t="str">
        <f t="shared" si="34"/>
        <v xml:space="preserve"> </v>
      </c>
      <c r="AX424" s="5" t="str" cm="1">
        <f t="array" ref="AX424">IFERROR(SUMPRODUCT(LARGE($C424:$AQ424,{1,2,3,4})), "")</f>
        <v/>
      </c>
      <c r="AY424" s="4" t="str">
        <f t="shared" si="35"/>
        <v xml:space="preserve"> </v>
      </c>
      <c r="AZ424" s="5" t="str" cm="1">
        <f t="array" ref="AZ424">IFERROR(SUMPRODUCT(LARGE($C424:$AQ424,{1,2,3,4,5,6,7,8})), "")</f>
        <v/>
      </c>
    </row>
    <row r="425" spans="1:52" ht="15" customHeight="1" x14ac:dyDescent="0.2">
      <c r="A425" s="4"/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21"/>
      <c r="AQ425" s="10"/>
      <c r="AR425" s="19"/>
      <c r="AS425" s="10">
        <f t="shared" si="23"/>
        <v>0</v>
      </c>
      <c r="AT425" s="5">
        <f t="shared" si="32"/>
        <v>0</v>
      </c>
      <c r="AU425" s="5" cm="1">
        <f t="array" ref="AU425">IF($AT425&lt;=6,SUM($C425:$AQ425),SUMPRODUCT(LARGE($C425:$AQ425,{1,2,3,4,5,6})))</f>
        <v>0</v>
      </c>
      <c r="AV425" s="4" t="str">
        <f t="shared" si="33"/>
        <v/>
      </c>
      <c r="AW425" s="4" t="str">
        <f t="shared" si="34"/>
        <v xml:space="preserve"> </v>
      </c>
      <c r="AX425" s="5" t="str" cm="1">
        <f t="array" ref="AX425">IFERROR(SUMPRODUCT(LARGE($C425:$AQ425,{1,2,3,4})), "")</f>
        <v/>
      </c>
      <c r="AY425" s="4" t="str">
        <f t="shared" si="35"/>
        <v xml:space="preserve"> </v>
      </c>
      <c r="AZ425" s="5" t="str" cm="1">
        <f t="array" ref="AZ425">IFERROR(SUMPRODUCT(LARGE($C425:$AQ425,{1,2,3,4,5,6,7,8})), "")</f>
        <v/>
      </c>
    </row>
    <row r="426" spans="1:52" ht="15" customHeight="1" x14ac:dyDescent="0.2">
      <c r="A426" s="4"/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21"/>
      <c r="AQ426" s="10"/>
      <c r="AR426" s="19"/>
      <c r="AS426" s="10">
        <f t="shared" si="23"/>
        <v>0</v>
      </c>
      <c r="AT426" s="5">
        <f t="shared" si="32"/>
        <v>0</v>
      </c>
      <c r="AU426" s="5" cm="1">
        <f t="array" ref="AU426">IF($AT426&lt;=6,SUM($C426:$AQ426),SUMPRODUCT(LARGE($C426:$AQ426,{1,2,3,4,5,6})))</f>
        <v>0</v>
      </c>
      <c r="AV426" s="4" t="str">
        <f t="shared" si="33"/>
        <v/>
      </c>
      <c r="AW426" s="4" t="str">
        <f t="shared" si="34"/>
        <v xml:space="preserve"> </v>
      </c>
      <c r="AX426" s="5" t="str" cm="1">
        <f t="array" ref="AX426">IFERROR(SUMPRODUCT(LARGE($C426:$AQ426,{1,2,3,4})), "")</f>
        <v/>
      </c>
      <c r="AY426" s="4" t="str">
        <f t="shared" si="35"/>
        <v xml:space="preserve"> </v>
      </c>
      <c r="AZ426" s="5" t="str" cm="1">
        <f t="array" ref="AZ426">IFERROR(SUMPRODUCT(LARGE($C426:$AQ426,{1,2,3,4,5,6,7,8})), "")</f>
        <v/>
      </c>
    </row>
    <row r="427" spans="1:52" ht="15" customHeight="1" x14ac:dyDescent="0.2">
      <c r="A427" s="4"/>
      <c r="B427" s="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21"/>
      <c r="AQ427" s="10"/>
      <c r="AR427" s="19"/>
      <c r="AS427" s="10">
        <f t="shared" si="23"/>
        <v>0</v>
      </c>
      <c r="AT427" s="5">
        <f t="shared" si="32"/>
        <v>0</v>
      </c>
      <c r="AU427" s="5" cm="1">
        <f t="array" ref="AU427">IF($AT427&lt;=6,SUM($C427:$AQ427),SUMPRODUCT(LARGE($C427:$AQ427,{1,2,3,4,5,6})))</f>
        <v>0</v>
      </c>
      <c r="AV427" s="4" t="str">
        <f t="shared" si="33"/>
        <v/>
      </c>
      <c r="AW427" s="4" t="str">
        <f t="shared" si="34"/>
        <v xml:space="preserve"> </v>
      </c>
      <c r="AX427" s="5" t="str" cm="1">
        <f t="array" ref="AX427">IFERROR(SUMPRODUCT(LARGE($C427:$AQ427,{1,2,3,4})), "")</f>
        <v/>
      </c>
      <c r="AY427" s="4" t="str">
        <f t="shared" si="35"/>
        <v xml:space="preserve"> </v>
      </c>
      <c r="AZ427" s="5" t="str" cm="1">
        <f t="array" ref="AZ427">IFERROR(SUMPRODUCT(LARGE($C427:$AQ427,{1,2,3,4,5,6,7,8})), "")</f>
        <v/>
      </c>
    </row>
    <row r="428" spans="1:52" ht="15" customHeight="1" x14ac:dyDescent="0.2">
      <c r="A428" s="4"/>
      <c r="B428" s="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21"/>
      <c r="AQ428" s="10"/>
      <c r="AR428" s="19"/>
      <c r="AS428" s="10">
        <f t="shared" si="23"/>
        <v>0</v>
      </c>
      <c r="AT428" s="5">
        <f t="shared" si="32"/>
        <v>0</v>
      </c>
      <c r="AU428" s="5" cm="1">
        <f t="array" ref="AU428">IF($AT428&lt;=6,SUM($C428:$AQ428),SUMPRODUCT(LARGE($C428:$AQ428,{1,2,3,4,5,6})))</f>
        <v>0</v>
      </c>
      <c r="AV428" s="4" t="str">
        <f t="shared" si="33"/>
        <v/>
      </c>
      <c r="AW428" s="4" t="str">
        <f t="shared" si="34"/>
        <v xml:space="preserve"> </v>
      </c>
      <c r="AX428" s="5" t="str" cm="1">
        <f t="array" ref="AX428">IFERROR(SUMPRODUCT(LARGE($C428:$AQ428,{1,2,3,4})), "")</f>
        <v/>
      </c>
      <c r="AY428" s="4" t="str">
        <f t="shared" si="35"/>
        <v xml:space="preserve"> </v>
      </c>
      <c r="AZ428" s="5" t="str" cm="1">
        <f t="array" ref="AZ428">IFERROR(SUMPRODUCT(LARGE($C428:$AQ428,{1,2,3,4,5,6,7,8})), "")</f>
        <v/>
      </c>
    </row>
    <row r="429" spans="1:52" ht="15" customHeight="1" x14ac:dyDescent="0.2">
      <c r="A429" s="4"/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21"/>
      <c r="AQ429" s="10"/>
      <c r="AR429" s="19"/>
      <c r="AS429" s="10">
        <f t="shared" si="23"/>
        <v>0</v>
      </c>
      <c r="AT429" s="5">
        <f t="shared" si="32"/>
        <v>0</v>
      </c>
      <c r="AU429" s="5" cm="1">
        <f t="array" ref="AU429">IF($AT429&lt;=6,SUM($C429:$AQ429),SUMPRODUCT(LARGE($C429:$AQ429,{1,2,3,4,5,6})))</f>
        <v>0</v>
      </c>
      <c r="AV429" s="4" t="str">
        <f t="shared" si="33"/>
        <v/>
      </c>
      <c r="AW429" s="4" t="str">
        <f t="shared" si="34"/>
        <v xml:space="preserve"> </v>
      </c>
      <c r="AX429" s="5" t="str" cm="1">
        <f t="array" ref="AX429">IFERROR(SUMPRODUCT(LARGE($C429:$AQ429,{1,2,3,4})), "")</f>
        <v/>
      </c>
      <c r="AY429" s="4" t="str">
        <f t="shared" si="35"/>
        <v xml:space="preserve"> </v>
      </c>
      <c r="AZ429" s="5" t="str" cm="1">
        <f t="array" ref="AZ429">IFERROR(SUMPRODUCT(LARGE($C429:$AQ429,{1,2,3,4,5,6,7,8})), "")</f>
        <v/>
      </c>
    </row>
    <row r="430" spans="1:52" ht="15" customHeight="1" x14ac:dyDescent="0.2">
      <c r="A430" s="4"/>
      <c r="B430" s="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21"/>
      <c r="AQ430" s="10"/>
      <c r="AR430" s="19"/>
      <c r="AS430" s="10">
        <f t="shared" si="23"/>
        <v>0</v>
      </c>
      <c r="AT430" s="5">
        <f t="shared" si="32"/>
        <v>0</v>
      </c>
      <c r="AU430" s="5" cm="1">
        <f t="array" ref="AU430">IF($AT430&lt;=6,SUM($C430:$AQ430),SUMPRODUCT(LARGE($C430:$AQ430,{1,2,3,4,5,6})))</f>
        <v>0</v>
      </c>
      <c r="AV430" s="4" t="str">
        <f t="shared" si="33"/>
        <v/>
      </c>
      <c r="AW430" s="4" t="str">
        <f t="shared" si="34"/>
        <v xml:space="preserve"> </v>
      </c>
      <c r="AX430" s="5" t="str" cm="1">
        <f t="array" ref="AX430">IFERROR(SUMPRODUCT(LARGE($C430:$AQ430,{1,2,3,4})), "")</f>
        <v/>
      </c>
      <c r="AY430" s="4" t="str">
        <f t="shared" si="35"/>
        <v xml:space="preserve"> </v>
      </c>
      <c r="AZ430" s="5" t="str" cm="1">
        <f t="array" ref="AZ430">IFERROR(SUMPRODUCT(LARGE($C430:$AQ430,{1,2,3,4,5,6,7,8})), "")</f>
        <v/>
      </c>
    </row>
    <row r="431" spans="1:52" ht="15" customHeight="1" x14ac:dyDescent="0.2">
      <c r="A431" s="4"/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21"/>
      <c r="AQ431" s="10"/>
      <c r="AR431" s="19"/>
      <c r="AS431" s="10">
        <f t="shared" si="23"/>
        <v>0</v>
      </c>
      <c r="AT431" s="5">
        <f t="shared" si="32"/>
        <v>0</v>
      </c>
      <c r="AU431" s="5" cm="1">
        <f t="array" ref="AU431">IF($AT431&lt;=6,SUM($C431:$AQ431),SUMPRODUCT(LARGE($C431:$AQ431,{1,2,3,4,5,6})))</f>
        <v>0</v>
      </c>
      <c r="AV431" s="4" t="str">
        <f t="shared" si="33"/>
        <v/>
      </c>
      <c r="AW431" s="4" t="str">
        <f t="shared" si="34"/>
        <v xml:space="preserve"> </v>
      </c>
      <c r="AX431" s="5" t="str" cm="1">
        <f t="array" ref="AX431">IFERROR(SUMPRODUCT(LARGE($C431:$AQ431,{1,2,3,4})), "")</f>
        <v/>
      </c>
      <c r="AY431" s="4" t="str">
        <f t="shared" si="35"/>
        <v xml:space="preserve"> </v>
      </c>
      <c r="AZ431" s="5" t="str" cm="1">
        <f t="array" ref="AZ431">IFERROR(SUMPRODUCT(LARGE($C431:$AQ431,{1,2,3,4,5,6,7,8})), "")</f>
        <v/>
      </c>
    </row>
    <row r="432" spans="1:52" ht="15" customHeight="1" x14ac:dyDescent="0.2">
      <c r="A432" s="4"/>
      <c r="B432" s="4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21"/>
      <c r="AQ432" s="10"/>
      <c r="AR432" s="19"/>
      <c r="AS432" s="10">
        <f t="shared" si="23"/>
        <v>0</v>
      </c>
      <c r="AT432" s="5">
        <f t="shared" si="32"/>
        <v>0</v>
      </c>
      <c r="AU432" s="5" cm="1">
        <f t="array" ref="AU432">IF($AT432&lt;=6,SUM($C432:$AQ432),SUMPRODUCT(LARGE($C432:$AQ432,{1,2,3,4,5,6})))</f>
        <v>0</v>
      </c>
      <c r="AV432" s="4" t="str">
        <f t="shared" si="33"/>
        <v/>
      </c>
      <c r="AW432" s="4" t="str">
        <f t="shared" si="34"/>
        <v xml:space="preserve"> </v>
      </c>
      <c r="AX432" s="5" t="str" cm="1">
        <f t="array" ref="AX432">IFERROR(SUMPRODUCT(LARGE($C432:$AQ432,{1,2,3,4})), "")</f>
        <v/>
      </c>
      <c r="AY432" s="4" t="str">
        <f t="shared" si="35"/>
        <v xml:space="preserve"> </v>
      </c>
      <c r="AZ432" s="5" t="str" cm="1">
        <f t="array" ref="AZ432">IFERROR(SUMPRODUCT(LARGE($C432:$AQ432,{1,2,3,4,5,6,7,8})), "")</f>
        <v/>
      </c>
    </row>
    <row r="433" spans="1:52" ht="15" customHeight="1" x14ac:dyDescent="0.2">
      <c r="A433" s="4"/>
      <c r="B433" s="4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21"/>
      <c r="AQ433" s="10"/>
      <c r="AR433" s="19"/>
      <c r="AS433" s="10">
        <f t="shared" si="23"/>
        <v>0</v>
      </c>
      <c r="AT433" s="5">
        <f t="shared" si="32"/>
        <v>0</v>
      </c>
      <c r="AU433" s="5" cm="1">
        <f t="array" ref="AU433">IF($AT433&lt;=6,SUM($C433:$AQ433),SUMPRODUCT(LARGE($C433:$AQ433,{1,2,3,4,5,6})))</f>
        <v>0</v>
      </c>
      <c r="AV433" s="4" t="str">
        <f t="shared" si="33"/>
        <v/>
      </c>
      <c r="AW433" s="4" t="str">
        <f t="shared" si="34"/>
        <v xml:space="preserve"> </v>
      </c>
      <c r="AX433" s="5" t="str" cm="1">
        <f t="array" ref="AX433">IFERROR(SUMPRODUCT(LARGE($C433:$AQ433,{1,2,3,4})), "")</f>
        <v/>
      </c>
      <c r="AY433" s="4" t="str">
        <f t="shared" si="35"/>
        <v xml:space="preserve"> </v>
      </c>
      <c r="AZ433" s="5" t="str" cm="1">
        <f t="array" ref="AZ433">IFERROR(SUMPRODUCT(LARGE($C433:$AQ433,{1,2,3,4,5,6,7,8})), "")</f>
        <v/>
      </c>
    </row>
    <row r="434" spans="1:52" ht="15" customHeight="1" x14ac:dyDescent="0.2">
      <c r="A434" s="4"/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21"/>
      <c r="AQ434" s="10"/>
      <c r="AR434" s="19"/>
      <c r="AS434" s="10">
        <f t="shared" si="23"/>
        <v>0</v>
      </c>
      <c r="AT434" s="5">
        <f t="shared" si="32"/>
        <v>0</v>
      </c>
      <c r="AU434" s="5" cm="1">
        <f t="array" ref="AU434">IF($AT434&lt;=6,SUM($C434:$AQ434),SUMPRODUCT(LARGE($C434:$AQ434,{1,2,3,4,5,6})))</f>
        <v>0</v>
      </c>
      <c r="AV434" s="4" t="str">
        <f t="shared" si="33"/>
        <v/>
      </c>
      <c r="AW434" s="4" t="str">
        <f t="shared" si="34"/>
        <v xml:space="preserve"> </v>
      </c>
      <c r="AX434" s="5" t="str" cm="1">
        <f t="array" ref="AX434">IFERROR(SUMPRODUCT(LARGE($C434:$AQ434,{1,2,3,4})), "")</f>
        <v/>
      </c>
      <c r="AY434" s="4" t="str">
        <f t="shared" si="35"/>
        <v xml:space="preserve"> </v>
      </c>
      <c r="AZ434" s="5" t="str" cm="1">
        <f t="array" ref="AZ434">IFERROR(SUMPRODUCT(LARGE($C434:$AQ434,{1,2,3,4,5,6,7,8})), "")</f>
        <v/>
      </c>
    </row>
    <row r="435" spans="1:52" ht="15" customHeight="1" x14ac:dyDescent="0.2">
      <c r="A435" s="4"/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21"/>
      <c r="AQ435" s="10"/>
      <c r="AR435" s="19"/>
      <c r="AS435" s="10">
        <f t="shared" si="23"/>
        <v>0</v>
      </c>
      <c r="AT435" s="5">
        <f t="shared" si="32"/>
        <v>0</v>
      </c>
      <c r="AU435" s="5" cm="1">
        <f t="array" ref="AU435">IF($AT435&lt;=6,SUM($C435:$AQ435),SUMPRODUCT(LARGE($C435:$AQ435,{1,2,3,4,5,6})))</f>
        <v>0</v>
      </c>
      <c r="AV435" s="4" t="str">
        <f t="shared" si="33"/>
        <v/>
      </c>
      <c r="AW435" s="4" t="str">
        <f t="shared" si="34"/>
        <v xml:space="preserve"> </v>
      </c>
      <c r="AX435" s="5" t="str" cm="1">
        <f t="array" ref="AX435">IFERROR(SUMPRODUCT(LARGE($C435:$AQ435,{1,2,3,4})), "")</f>
        <v/>
      </c>
      <c r="AY435" s="4" t="str">
        <f t="shared" si="35"/>
        <v xml:space="preserve"> </v>
      </c>
      <c r="AZ435" s="5" t="str" cm="1">
        <f t="array" ref="AZ435">IFERROR(SUMPRODUCT(LARGE($C435:$AQ435,{1,2,3,4,5,6,7,8})), "")</f>
        <v/>
      </c>
    </row>
    <row r="436" spans="1:52" ht="15" customHeight="1" x14ac:dyDescent="0.2">
      <c r="A436" s="4"/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21"/>
      <c r="AQ436" s="10"/>
      <c r="AR436" s="19"/>
      <c r="AS436" s="10">
        <f t="shared" si="23"/>
        <v>0</v>
      </c>
      <c r="AT436" s="5">
        <f t="shared" si="32"/>
        <v>0</v>
      </c>
      <c r="AU436" s="5" cm="1">
        <f t="array" ref="AU436">IF($AT436&lt;=6,SUM($C436:$AQ436),SUMPRODUCT(LARGE($C436:$AQ436,{1,2,3,4,5,6})))</f>
        <v>0</v>
      </c>
      <c r="AV436" s="4" t="str">
        <f t="shared" si="33"/>
        <v/>
      </c>
      <c r="AW436" s="4" t="str">
        <f t="shared" si="34"/>
        <v xml:space="preserve"> </v>
      </c>
      <c r="AX436" s="5" t="str" cm="1">
        <f t="array" ref="AX436">IFERROR(SUMPRODUCT(LARGE($C436:$AQ436,{1,2,3,4})), "")</f>
        <v/>
      </c>
      <c r="AY436" s="4" t="str">
        <f t="shared" si="35"/>
        <v xml:space="preserve"> </v>
      </c>
      <c r="AZ436" s="5" t="str" cm="1">
        <f t="array" ref="AZ436">IFERROR(SUMPRODUCT(LARGE($C436:$AQ436,{1,2,3,4,5,6,7,8})), "")</f>
        <v/>
      </c>
    </row>
    <row r="437" spans="1:52" ht="15" customHeight="1" x14ac:dyDescent="0.2">
      <c r="A437" s="4"/>
      <c r="B437" s="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21"/>
      <c r="AQ437" s="10"/>
      <c r="AR437" s="19"/>
      <c r="AS437" s="10">
        <f t="shared" si="23"/>
        <v>0</v>
      </c>
      <c r="AT437" s="5">
        <f t="shared" si="32"/>
        <v>0</v>
      </c>
      <c r="AU437" s="5" cm="1">
        <f t="array" ref="AU437">IF($AT437&lt;=6,SUM($C437:$AQ437),SUMPRODUCT(LARGE($C437:$AQ437,{1,2,3,4,5,6})))</f>
        <v>0</v>
      </c>
      <c r="AV437" s="4" t="str">
        <f t="shared" si="33"/>
        <v/>
      </c>
      <c r="AW437" s="4" t="str">
        <f t="shared" si="34"/>
        <v xml:space="preserve"> </v>
      </c>
      <c r="AX437" s="5" t="str" cm="1">
        <f t="array" ref="AX437">IFERROR(SUMPRODUCT(LARGE($C437:$AQ437,{1,2,3,4})), "")</f>
        <v/>
      </c>
      <c r="AY437" s="4" t="str">
        <f t="shared" si="35"/>
        <v xml:space="preserve"> </v>
      </c>
      <c r="AZ437" s="5" t="str" cm="1">
        <f t="array" ref="AZ437">IFERROR(SUMPRODUCT(LARGE($C437:$AQ437,{1,2,3,4,5,6,7,8})), "")</f>
        <v/>
      </c>
    </row>
    <row r="438" spans="1:52" ht="15" customHeight="1" x14ac:dyDescent="0.2">
      <c r="A438" s="4"/>
      <c r="B438" s="4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21"/>
      <c r="AQ438" s="10"/>
      <c r="AR438" s="19"/>
      <c r="AS438" s="10">
        <f t="shared" si="23"/>
        <v>0</v>
      </c>
      <c r="AT438" s="5">
        <f t="shared" si="32"/>
        <v>0</v>
      </c>
      <c r="AU438" s="5" cm="1">
        <f t="array" ref="AU438">IF($AT438&lt;=6,SUM($C438:$AQ438),SUMPRODUCT(LARGE($C438:$AQ438,{1,2,3,4,5,6})))</f>
        <v>0</v>
      </c>
      <c r="AV438" s="4" t="str">
        <f t="shared" si="33"/>
        <v/>
      </c>
      <c r="AW438" s="4" t="str">
        <f t="shared" si="34"/>
        <v xml:space="preserve"> </v>
      </c>
      <c r="AX438" s="5" t="str" cm="1">
        <f t="array" ref="AX438">IFERROR(SUMPRODUCT(LARGE($C438:$AQ438,{1,2,3,4})), "")</f>
        <v/>
      </c>
      <c r="AY438" s="4" t="str">
        <f t="shared" si="35"/>
        <v xml:space="preserve"> </v>
      </c>
      <c r="AZ438" s="5" t="str" cm="1">
        <f t="array" ref="AZ438">IFERROR(SUMPRODUCT(LARGE($C438:$AQ438,{1,2,3,4,5,6,7,8})), "")</f>
        <v/>
      </c>
    </row>
    <row r="439" spans="1:52" ht="15" customHeight="1" x14ac:dyDescent="0.2">
      <c r="A439" s="4"/>
      <c r="B439" s="4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21"/>
      <c r="AQ439" s="10"/>
      <c r="AR439" s="19"/>
      <c r="AS439" s="10">
        <f t="shared" si="23"/>
        <v>0</v>
      </c>
      <c r="AT439" s="5">
        <f t="shared" si="32"/>
        <v>0</v>
      </c>
      <c r="AU439" s="5" cm="1">
        <f t="array" ref="AU439">IF($AT439&lt;=6,SUM($C439:$AQ439),SUMPRODUCT(LARGE($C439:$AQ439,{1,2,3,4,5,6})))</f>
        <v>0</v>
      </c>
      <c r="AV439" s="4" t="str">
        <f t="shared" si="33"/>
        <v/>
      </c>
      <c r="AW439" s="4" t="str">
        <f t="shared" si="34"/>
        <v xml:space="preserve"> </v>
      </c>
      <c r="AX439" s="5" t="str" cm="1">
        <f t="array" ref="AX439">IFERROR(SUMPRODUCT(LARGE($C439:$AQ439,{1,2,3,4})), "")</f>
        <v/>
      </c>
      <c r="AY439" s="4" t="str">
        <f t="shared" si="35"/>
        <v xml:space="preserve"> </v>
      </c>
      <c r="AZ439" s="5" t="str" cm="1">
        <f t="array" ref="AZ439">IFERROR(SUMPRODUCT(LARGE($C439:$AQ439,{1,2,3,4,5,6,7,8})), "")</f>
        <v/>
      </c>
    </row>
    <row r="440" spans="1:52" ht="15" customHeight="1" x14ac:dyDescent="0.2">
      <c r="A440" s="4"/>
      <c r="B440" s="4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21"/>
      <c r="AQ440" s="10"/>
      <c r="AR440" s="19"/>
      <c r="AS440" s="10">
        <f t="shared" si="23"/>
        <v>0</v>
      </c>
      <c r="AT440" s="5">
        <f t="shared" si="32"/>
        <v>0</v>
      </c>
      <c r="AU440" s="5" cm="1">
        <f t="array" ref="AU440">IF($AT440&lt;=6,SUM($C440:$AQ440),SUMPRODUCT(LARGE($C440:$AQ440,{1,2,3,4,5,6})))</f>
        <v>0</v>
      </c>
      <c r="AV440" s="4" t="str">
        <f t="shared" si="33"/>
        <v/>
      </c>
      <c r="AW440" s="4" t="str">
        <f t="shared" si="34"/>
        <v xml:space="preserve"> </v>
      </c>
      <c r="AX440" s="5" t="str" cm="1">
        <f t="array" ref="AX440">IFERROR(SUMPRODUCT(LARGE($C440:$AQ440,{1,2,3,4})), "")</f>
        <v/>
      </c>
      <c r="AY440" s="4" t="str">
        <f t="shared" si="35"/>
        <v xml:space="preserve"> </v>
      </c>
      <c r="AZ440" s="5" t="str" cm="1">
        <f t="array" ref="AZ440">IFERROR(SUMPRODUCT(LARGE($C440:$AQ440,{1,2,3,4,5,6,7,8})), "")</f>
        <v/>
      </c>
    </row>
    <row r="441" spans="1:52" ht="15" customHeight="1" x14ac:dyDescent="0.2">
      <c r="A441" s="4"/>
      <c r="B441" s="4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21"/>
      <c r="AQ441" s="10"/>
      <c r="AR441" s="19"/>
      <c r="AS441" s="10">
        <f t="shared" si="23"/>
        <v>0</v>
      </c>
      <c r="AT441" s="5">
        <f t="shared" si="32"/>
        <v>0</v>
      </c>
      <c r="AU441" s="5" cm="1">
        <f t="array" ref="AU441">IF($AT441&lt;=6,SUM($C441:$AQ441),SUMPRODUCT(LARGE($C441:$AQ441,{1,2,3,4,5,6})))</f>
        <v>0</v>
      </c>
      <c r="AV441" s="4" t="str">
        <f t="shared" si="33"/>
        <v/>
      </c>
      <c r="AW441" s="4" t="str">
        <f t="shared" si="34"/>
        <v xml:space="preserve"> </v>
      </c>
      <c r="AX441" s="5" t="str" cm="1">
        <f t="array" ref="AX441">IFERROR(SUMPRODUCT(LARGE($C441:$AQ441,{1,2,3,4})), "")</f>
        <v/>
      </c>
      <c r="AY441" s="4" t="str">
        <f t="shared" si="35"/>
        <v xml:space="preserve"> </v>
      </c>
      <c r="AZ441" s="5" t="str" cm="1">
        <f t="array" ref="AZ441">IFERROR(SUMPRODUCT(LARGE($C441:$AQ441,{1,2,3,4,5,6,7,8})), "")</f>
        <v/>
      </c>
    </row>
    <row r="442" spans="1:52" ht="15" customHeight="1" x14ac:dyDescent="0.2">
      <c r="A442" s="4"/>
      <c r="B442" s="4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21"/>
      <c r="AQ442" s="10"/>
      <c r="AR442" s="19"/>
      <c r="AS442" s="10">
        <f t="shared" si="23"/>
        <v>0</v>
      </c>
      <c r="AT442" s="5">
        <f t="shared" si="32"/>
        <v>0</v>
      </c>
      <c r="AU442" s="5" cm="1">
        <f t="array" ref="AU442">IF($AT442&lt;=6,SUM($C442:$AQ442),SUMPRODUCT(LARGE($C442:$AQ442,{1,2,3,4,5,6})))</f>
        <v>0</v>
      </c>
      <c r="AV442" s="4" t="str">
        <f t="shared" si="33"/>
        <v/>
      </c>
      <c r="AW442" s="4" t="str">
        <f t="shared" si="34"/>
        <v xml:space="preserve"> </v>
      </c>
      <c r="AX442" s="5" t="str" cm="1">
        <f t="array" ref="AX442">IFERROR(SUMPRODUCT(LARGE($C442:$AQ442,{1,2,3,4})), "")</f>
        <v/>
      </c>
      <c r="AY442" s="4" t="str">
        <f t="shared" si="35"/>
        <v xml:space="preserve"> </v>
      </c>
      <c r="AZ442" s="5" t="str" cm="1">
        <f t="array" ref="AZ442">IFERROR(SUMPRODUCT(LARGE($C442:$AQ442,{1,2,3,4,5,6,7,8})), "")</f>
        <v/>
      </c>
    </row>
    <row r="443" spans="1:52" ht="15" customHeight="1" x14ac:dyDescent="0.2">
      <c r="A443" s="4"/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21"/>
      <c r="AQ443" s="10"/>
      <c r="AR443" s="19"/>
      <c r="AS443" s="10">
        <f t="shared" si="23"/>
        <v>0</v>
      </c>
      <c r="AT443" s="5">
        <f t="shared" si="32"/>
        <v>0</v>
      </c>
      <c r="AU443" s="5" cm="1">
        <f t="array" ref="AU443">IF($AT443&lt;=6,SUM($C443:$AQ443),SUMPRODUCT(LARGE($C443:$AQ443,{1,2,3,4,5,6})))</f>
        <v>0</v>
      </c>
      <c r="AV443" s="4" t="str">
        <f t="shared" si="33"/>
        <v/>
      </c>
      <c r="AW443" s="4" t="str">
        <f t="shared" si="34"/>
        <v xml:space="preserve"> </v>
      </c>
      <c r="AX443" s="5" t="str" cm="1">
        <f t="array" ref="AX443">IFERROR(SUMPRODUCT(LARGE($C443:$AQ443,{1,2,3,4})), "")</f>
        <v/>
      </c>
      <c r="AY443" s="4" t="str">
        <f t="shared" si="35"/>
        <v xml:space="preserve"> </v>
      </c>
      <c r="AZ443" s="5" t="str" cm="1">
        <f t="array" ref="AZ443">IFERROR(SUMPRODUCT(LARGE($C443:$AQ443,{1,2,3,4,5,6,7,8})), "")</f>
        <v/>
      </c>
    </row>
    <row r="444" spans="1:52" ht="15" customHeight="1" x14ac:dyDescent="0.2">
      <c r="A444" s="4"/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21"/>
      <c r="AQ444" s="10"/>
      <c r="AR444" s="19"/>
      <c r="AS444" s="10">
        <f t="shared" si="23"/>
        <v>0</v>
      </c>
      <c r="AT444" s="5">
        <f t="shared" si="32"/>
        <v>0</v>
      </c>
      <c r="AU444" s="5" cm="1">
        <f t="array" ref="AU444">IF($AT444&lt;=6,SUM($C444:$AQ444),SUMPRODUCT(LARGE($C444:$AQ444,{1,2,3,4,5,6})))</f>
        <v>0</v>
      </c>
      <c r="AV444" s="4" t="str">
        <f t="shared" si="33"/>
        <v/>
      </c>
      <c r="AW444" s="4" t="str">
        <f t="shared" si="34"/>
        <v xml:space="preserve"> </v>
      </c>
      <c r="AX444" s="5" t="str" cm="1">
        <f t="array" ref="AX444">IFERROR(SUMPRODUCT(LARGE($C444:$AQ444,{1,2,3,4})), "")</f>
        <v/>
      </c>
      <c r="AY444" s="4" t="str">
        <f t="shared" si="35"/>
        <v xml:space="preserve"> </v>
      </c>
      <c r="AZ444" s="5" t="str" cm="1">
        <f t="array" ref="AZ444">IFERROR(SUMPRODUCT(LARGE($C444:$AQ444,{1,2,3,4,5,6,7,8})), "")</f>
        <v/>
      </c>
    </row>
    <row r="445" spans="1:52" ht="15" customHeight="1" x14ac:dyDescent="0.2">
      <c r="A445" s="4"/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21"/>
      <c r="AQ445" s="10"/>
      <c r="AR445" s="19"/>
      <c r="AS445" s="10">
        <f t="shared" si="23"/>
        <v>0</v>
      </c>
      <c r="AT445" s="5">
        <f t="shared" si="32"/>
        <v>0</v>
      </c>
      <c r="AU445" s="5" cm="1">
        <f t="array" ref="AU445">IF($AT445&lt;=6,SUM($C445:$AQ445),SUMPRODUCT(LARGE($C445:$AQ445,{1,2,3,4,5,6})))</f>
        <v>0</v>
      </c>
      <c r="AV445" s="4" t="str">
        <f t="shared" si="33"/>
        <v/>
      </c>
      <c r="AW445" s="4" t="str">
        <f t="shared" si="34"/>
        <v xml:space="preserve"> </v>
      </c>
      <c r="AX445" s="5" t="str" cm="1">
        <f t="array" ref="AX445">IFERROR(SUMPRODUCT(LARGE($C445:$AQ445,{1,2,3,4})), "")</f>
        <v/>
      </c>
      <c r="AY445" s="4" t="str">
        <f t="shared" si="35"/>
        <v xml:space="preserve"> </v>
      </c>
      <c r="AZ445" s="5" t="str" cm="1">
        <f t="array" ref="AZ445">IFERROR(SUMPRODUCT(LARGE($C445:$AQ445,{1,2,3,4,5,6,7,8})), "")</f>
        <v/>
      </c>
    </row>
    <row r="446" spans="1:52" ht="15" customHeight="1" x14ac:dyDescent="0.2">
      <c r="A446" s="4"/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21"/>
      <c r="AQ446" s="10"/>
      <c r="AR446" s="19"/>
      <c r="AS446" s="10">
        <f t="shared" si="23"/>
        <v>0</v>
      </c>
      <c r="AT446" s="5">
        <f t="shared" si="32"/>
        <v>0</v>
      </c>
      <c r="AU446" s="5" cm="1">
        <f t="array" ref="AU446">IF($AT446&lt;=6,SUM($C446:$AQ446),SUMPRODUCT(LARGE($C446:$AQ446,{1,2,3,4,5,6})))</f>
        <v>0</v>
      </c>
      <c r="AV446" s="4" t="str">
        <f t="shared" si="33"/>
        <v/>
      </c>
      <c r="AW446" s="4" t="str">
        <f t="shared" si="34"/>
        <v xml:space="preserve"> </v>
      </c>
      <c r="AX446" s="5" t="str" cm="1">
        <f t="array" ref="AX446">IFERROR(SUMPRODUCT(LARGE($C446:$AQ446,{1,2,3,4})), "")</f>
        <v/>
      </c>
      <c r="AY446" s="4" t="str">
        <f t="shared" si="35"/>
        <v xml:space="preserve"> </v>
      </c>
      <c r="AZ446" s="5" t="str" cm="1">
        <f t="array" ref="AZ446">IFERROR(SUMPRODUCT(LARGE($C446:$AQ446,{1,2,3,4,5,6,7,8})), "")</f>
        <v/>
      </c>
    </row>
    <row r="447" spans="1:52" ht="15" customHeight="1" x14ac:dyDescent="0.2">
      <c r="A447" s="4"/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21"/>
      <c r="AQ447" s="10"/>
      <c r="AR447" s="19"/>
      <c r="AS447" s="10">
        <f t="shared" si="23"/>
        <v>0</v>
      </c>
      <c r="AT447" s="5">
        <f t="shared" si="32"/>
        <v>0</v>
      </c>
      <c r="AU447" s="5" cm="1">
        <f t="array" ref="AU447">IF($AT447&lt;=6,SUM($C447:$AQ447),SUMPRODUCT(LARGE($C447:$AQ447,{1,2,3,4,5,6})))</f>
        <v>0</v>
      </c>
      <c r="AV447" s="4" t="str">
        <f t="shared" si="33"/>
        <v/>
      </c>
      <c r="AW447" s="4" t="str">
        <f t="shared" si="34"/>
        <v xml:space="preserve"> </v>
      </c>
      <c r="AX447" s="5" t="str" cm="1">
        <f t="array" ref="AX447">IFERROR(SUMPRODUCT(LARGE($C447:$AQ447,{1,2,3,4})), "")</f>
        <v/>
      </c>
      <c r="AY447" s="4" t="str">
        <f t="shared" si="35"/>
        <v xml:space="preserve"> </v>
      </c>
      <c r="AZ447" s="5" t="str" cm="1">
        <f t="array" ref="AZ447">IFERROR(SUMPRODUCT(LARGE($C447:$AQ447,{1,2,3,4,5,6,7,8})), "")</f>
        <v/>
      </c>
    </row>
    <row r="448" spans="1:52" ht="15" customHeight="1" x14ac:dyDescent="0.2">
      <c r="A448" s="4"/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21"/>
      <c r="AQ448" s="10"/>
      <c r="AR448" s="19"/>
      <c r="AS448" s="10">
        <f t="shared" si="23"/>
        <v>0</v>
      </c>
      <c r="AT448" s="5">
        <f t="shared" si="32"/>
        <v>0</v>
      </c>
      <c r="AU448" s="5" cm="1">
        <f t="array" ref="AU448">IF($AT448&lt;=6,SUM($C448:$AQ448),SUMPRODUCT(LARGE($C448:$AQ448,{1,2,3,4,5,6})))</f>
        <v>0</v>
      </c>
      <c r="AV448" s="4" t="str">
        <f t="shared" si="33"/>
        <v/>
      </c>
      <c r="AW448" s="4" t="str">
        <f t="shared" si="34"/>
        <v xml:space="preserve"> </v>
      </c>
      <c r="AX448" s="5" t="str" cm="1">
        <f t="array" ref="AX448">IFERROR(SUMPRODUCT(LARGE($C448:$AQ448,{1,2,3,4})), "")</f>
        <v/>
      </c>
      <c r="AY448" s="4" t="str">
        <f t="shared" si="35"/>
        <v xml:space="preserve"> </v>
      </c>
      <c r="AZ448" s="5" t="str" cm="1">
        <f t="array" ref="AZ448">IFERROR(SUMPRODUCT(LARGE($C448:$AQ448,{1,2,3,4,5,6,7,8})), "")</f>
        <v/>
      </c>
    </row>
    <row r="449" spans="1:52" ht="15" customHeight="1" x14ac:dyDescent="0.2">
      <c r="A449" s="4"/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21"/>
      <c r="AQ449" s="10"/>
      <c r="AR449" s="19"/>
      <c r="AS449" s="10">
        <f t="shared" si="23"/>
        <v>0</v>
      </c>
      <c r="AT449" s="5">
        <f t="shared" si="32"/>
        <v>0</v>
      </c>
      <c r="AU449" s="5" cm="1">
        <f t="array" ref="AU449">IF($AT449&lt;=6,SUM($C449:$AQ449),SUMPRODUCT(LARGE($C449:$AQ449,{1,2,3,4,5,6})))</f>
        <v>0</v>
      </c>
      <c r="AV449" s="4" t="str">
        <f t="shared" si="33"/>
        <v/>
      </c>
      <c r="AW449" s="4" t="str">
        <f t="shared" si="34"/>
        <v xml:space="preserve"> </v>
      </c>
      <c r="AX449" s="5" t="str" cm="1">
        <f t="array" ref="AX449">IFERROR(SUMPRODUCT(LARGE($C449:$AQ449,{1,2,3,4})), "")</f>
        <v/>
      </c>
      <c r="AY449" s="4" t="str">
        <f t="shared" si="35"/>
        <v xml:space="preserve"> </v>
      </c>
      <c r="AZ449" s="5" t="str" cm="1">
        <f t="array" ref="AZ449">IFERROR(SUMPRODUCT(LARGE($C449:$AQ449,{1,2,3,4,5,6,7,8})), "")</f>
        <v/>
      </c>
    </row>
    <row r="450" spans="1:52" ht="15" customHeight="1" x14ac:dyDescent="0.2">
      <c r="A450" s="4"/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21"/>
      <c r="AQ450" s="10"/>
      <c r="AR450" s="19"/>
      <c r="AS450" s="10">
        <f t="shared" si="23"/>
        <v>0</v>
      </c>
      <c r="AT450" s="5">
        <f t="shared" si="32"/>
        <v>0</v>
      </c>
      <c r="AU450" s="5" cm="1">
        <f t="array" ref="AU450">IF($AT450&lt;=6,SUM($C450:$AQ450),SUMPRODUCT(LARGE($C450:$AQ450,{1,2,3,4,5,6})))</f>
        <v>0</v>
      </c>
      <c r="AV450" s="4" t="str">
        <f t="shared" si="33"/>
        <v/>
      </c>
      <c r="AW450" s="4" t="str">
        <f t="shared" si="34"/>
        <v xml:space="preserve"> </v>
      </c>
      <c r="AX450" s="5" t="str" cm="1">
        <f t="array" ref="AX450">IFERROR(SUMPRODUCT(LARGE($C450:$AQ450,{1,2,3,4})), "")</f>
        <v/>
      </c>
      <c r="AY450" s="4" t="str">
        <f t="shared" si="35"/>
        <v xml:space="preserve"> </v>
      </c>
      <c r="AZ450" s="5" t="str" cm="1">
        <f t="array" ref="AZ450">IFERROR(SUMPRODUCT(LARGE($C450:$AQ450,{1,2,3,4,5,6,7,8})), "")</f>
        <v/>
      </c>
    </row>
    <row r="451" spans="1:52" ht="15" customHeight="1" x14ac:dyDescent="0.2">
      <c r="A451" s="4"/>
      <c r="B451" s="4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21"/>
      <c r="AQ451" s="10"/>
      <c r="AR451" s="19"/>
      <c r="AS451" s="10">
        <f t="shared" si="23"/>
        <v>0</v>
      </c>
      <c r="AT451" s="5">
        <f t="shared" si="32"/>
        <v>0</v>
      </c>
      <c r="AU451" s="5" cm="1">
        <f t="array" ref="AU451">IF($AT451&lt;=6,SUM($C451:$AQ451),SUMPRODUCT(LARGE($C451:$AQ451,{1,2,3,4,5,6})))</f>
        <v>0</v>
      </c>
      <c r="AV451" s="4" t="str">
        <f t="shared" si="33"/>
        <v/>
      </c>
      <c r="AW451" s="4" t="str">
        <f t="shared" si="34"/>
        <v xml:space="preserve"> </v>
      </c>
      <c r="AX451" s="5" t="str" cm="1">
        <f t="array" ref="AX451">IFERROR(SUMPRODUCT(LARGE($C451:$AQ451,{1,2,3,4})), "")</f>
        <v/>
      </c>
      <c r="AY451" s="4" t="str">
        <f t="shared" si="35"/>
        <v xml:space="preserve"> </v>
      </c>
      <c r="AZ451" s="5" t="str" cm="1">
        <f t="array" ref="AZ451">IFERROR(SUMPRODUCT(LARGE($C451:$AQ451,{1,2,3,4,5,6,7,8})), "")</f>
        <v/>
      </c>
    </row>
    <row r="452" spans="1:52" ht="15" customHeight="1" x14ac:dyDescent="0.2">
      <c r="A452" s="4"/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21"/>
      <c r="AQ452" s="10"/>
      <c r="AR452" s="19"/>
      <c r="AS452" s="10">
        <f t="shared" si="23"/>
        <v>0</v>
      </c>
      <c r="AT452" s="5">
        <f t="shared" si="32"/>
        <v>0</v>
      </c>
      <c r="AU452" s="5" cm="1">
        <f t="array" ref="AU452">IF($AT452&lt;=6,SUM($C452:$AQ452),SUMPRODUCT(LARGE($C452:$AQ452,{1,2,3,4,5,6})))</f>
        <v>0</v>
      </c>
      <c r="AV452" s="4" t="str">
        <f t="shared" si="33"/>
        <v/>
      </c>
      <c r="AW452" s="4" t="str">
        <f t="shared" si="34"/>
        <v xml:space="preserve"> </v>
      </c>
      <c r="AX452" s="5" t="str" cm="1">
        <f t="array" ref="AX452">IFERROR(SUMPRODUCT(LARGE($C452:$AQ452,{1,2,3,4})), "")</f>
        <v/>
      </c>
      <c r="AY452" s="4" t="str">
        <f t="shared" si="35"/>
        <v xml:space="preserve"> </v>
      </c>
      <c r="AZ452" s="5" t="str" cm="1">
        <f t="array" ref="AZ452">IFERROR(SUMPRODUCT(LARGE($C452:$AQ452,{1,2,3,4,5,6,7,8})), "")</f>
        <v/>
      </c>
    </row>
    <row r="453" spans="1:52" ht="15" customHeight="1" x14ac:dyDescent="0.2">
      <c r="A453" s="4"/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21"/>
      <c r="AQ453" s="10"/>
      <c r="AR453" s="19"/>
      <c r="AS453" s="10">
        <f t="shared" si="23"/>
        <v>0</v>
      </c>
      <c r="AT453" s="5">
        <f t="shared" ref="AT453:AT516" si="36">COUNTA(C453:AQ453)</f>
        <v>0</v>
      </c>
      <c r="AU453" s="5" cm="1">
        <f t="array" ref="AU453">IF($AT453&lt;=6,SUM($C453:$AQ453),SUMPRODUCT(LARGE($C453:$AQ453,{1,2,3,4,5,6})))</f>
        <v>0</v>
      </c>
      <c r="AV453" s="4" t="str">
        <f t="shared" ref="AV453:AV516" si="37">IF(AND($AT453&gt;=6,AU453=AU454),"Manual Calc Needed","")</f>
        <v/>
      </c>
      <c r="AW453" s="4" t="str">
        <f t="shared" ref="AW453:AW516" si="38">IF(AND($AT453&gt;=6,$AV453="Tie"),"Manual Calc Needed"," ")</f>
        <v xml:space="preserve"> </v>
      </c>
      <c r="AX453" s="5" t="str" cm="1">
        <f t="array" ref="AX453">IFERROR(SUMPRODUCT(LARGE($C453:$AQ453,{1,2,3,4})), "")</f>
        <v/>
      </c>
      <c r="AY453" s="4" t="str">
        <f t="shared" ref="AY453:AY516" si="39">IF(AND($AT453&gt;=6,$AV453="Tie",AX453=AX454),"Manual Calc Needed"," ")</f>
        <v xml:space="preserve"> </v>
      </c>
      <c r="AZ453" s="5" t="str" cm="1">
        <f t="array" ref="AZ453">IFERROR(SUMPRODUCT(LARGE($C453:$AQ453,{1,2,3,4,5,6,7,8})), "")</f>
        <v/>
      </c>
    </row>
    <row r="454" spans="1:52" ht="15" customHeight="1" x14ac:dyDescent="0.2">
      <c r="A454" s="4"/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21"/>
      <c r="AQ454" s="10"/>
      <c r="AR454" s="19"/>
      <c r="AS454" s="10">
        <f t="shared" si="23"/>
        <v>0</v>
      </c>
      <c r="AT454" s="5">
        <f t="shared" si="36"/>
        <v>0</v>
      </c>
      <c r="AU454" s="5" cm="1">
        <f t="array" ref="AU454">IF($AT454&lt;=6,SUM($C454:$AQ454),SUMPRODUCT(LARGE($C454:$AQ454,{1,2,3,4,5,6})))</f>
        <v>0</v>
      </c>
      <c r="AV454" s="4" t="str">
        <f t="shared" si="37"/>
        <v/>
      </c>
      <c r="AW454" s="4" t="str">
        <f t="shared" si="38"/>
        <v xml:space="preserve"> </v>
      </c>
      <c r="AX454" s="5" t="str" cm="1">
        <f t="array" ref="AX454">IFERROR(SUMPRODUCT(LARGE($C454:$AQ454,{1,2,3,4})), "")</f>
        <v/>
      </c>
      <c r="AY454" s="4" t="str">
        <f t="shared" si="39"/>
        <v xml:space="preserve"> </v>
      </c>
      <c r="AZ454" s="5" t="str" cm="1">
        <f t="array" ref="AZ454">IFERROR(SUMPRODUCT(LARGE($C454:$AQ454,{1,2,3,4,5,6,7,8})), "")</f>
        <v/>
      </c>
    </row>
    <row r="455" spans="1:52" ht="15" customHeight="1" x14ac:dyDescent="0.2">
      <c r="A455" s="4"/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21"/>
      <c r="AQ455" s="10"/>
      <c r="AR455" s="19"/>
      <c r="AS455" s="10">
        <f t="shared" si="23"/>
        <v>0</v>
      </c>
      <c r="AT455" s="5">
        <f t="shared" si="36"/>
        <v>0</v>
      </c>
      <c r="AU455" s="5" cm="1">
        <f t="array" ref="AU455">IF($AT455&lt;=6,SUM($C455:$AQ455),SUMPRODUCT(LARGE($C455:$AQ455,{1,2,3,4,5,6})))</f>
        <v>0</v>
      </c>
      <c r="AV455" s="4" t="str">
        <f t="shared" si="37"/>
        <v/>
      </c>
      <c r="AW455" s="4" t="str">
        <f t="shared" si="38"/>
        <v xml:space="preserve"> </v>
      </c>
      <c r="AX455" s="5" t="str" cm="1">
        <f t="array" ref="AX455">IFERROR(SUMPRODUCT(LARGE($C455:$AQ455,{1,2,3,4})), "")</f>
        <v/>
      </c>
      <c r="AY455" s="4" t="str">
        <f t="shared" si="39"/>
        <v xml:space="preserve"> </v>
      </c>
      <c r="AZ455" s="5" t="str" cm="1">
        <f t="array" ref="AZ455">IFERROR(SUMPRODUCT(LARGE($C455:$AQ455,{1,2,3,4,5,6,7,8})), "")</f>
        <v/>
      </c>
    </row>
    <row r="456" spans="1:52" ht="15" customHeight="1" x14ac:dyDescent="0.2">
      <c r="A456" s="4"/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21"/>
      <c r="AQ456" s="10"/>
      <c r="AR456" s="19"/>
      <c r="AS456" s="10">
        <f t="shared" si="23"/>
        <v>0</v>
      </c>
      <c r="AT456" s="5">
        <f t="shared" si="36"/>
        <v>0</v>
      </c>
      <c r="AU456" s="5" cm="1">
        <f t="array" ref="AU456">IF($AT456&lt;=6,SUM($C456:$AQ456),SUMPRODUCT(LARGE($C456:$AQ456,{1,2,3,4,5,6})))</f>
        <v>0</v>
      </c>
      <c r="AV456" s="4" t="str">
        <f t="shared" si="37"/>
        <v/>
      </c>
      <c r="AW456" s="4" t="str">
        <f t="shared" si="38"/>
        <v xml:space="preserve"> </v>
      </c>
      <c r="AX456" s="5" t="str" cm="1">
        <f t="array" ref="AX456">IFERROR(SUMPRODUCT(LARGE($C456:$AQ456,{1,2,3,4})), "")</f>
        <v/>
      </c>
      <c r="AY456" s="4" t="str">
        <f t="shared" si="39"/>
        <v xml:space="preserve"> </v>
      </c>
      <c r="AZ456" s="5" t="str" cm="1">
        <f t="array" ref="AZ456">IFERROR(SUMPRODUCT(LARGE($C456:$AQ456,{1,2,3,4,5,6,7,8})), "")</f>
        <v/>
      </c>
    </row>
    <row r="457" spans="1:52" ht="15" customHeight="1" x14ac:dyDescent="0.2">
      <c r="A457" s="4"/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21"/>
      <c r="AQ457" s="10"/>
      <c r="AR457" s="19"/>
      <c r="AS457" s="10">
        <f t="shared" si="23"/>
        <v>0</v>
      </c>
      <c r="AT457" s="5">
        <f t="shared" si="36"/>
        <v>0</v>
      </c>
      <c r="AU457" s="5" cm="1">
        <f t="array" ref="AU457">IF($AT457&lt;=6,SUM($C457:$AQ457),SUMPRODUCT(LARGE($C457:$AQ457,{1,2,3,4,5,6})))</f>
        <v>0</v>
      </c>
      <c r="AV457" s="4" t="str">
        <f t="shared" si="37"/>
        <v/>
      </c>
      <c r="AW457" s="4" t="str">
        <f t="shared" si="38"/>
        <v xml:space="preserve"> </v>
      </c>
      <c r="AX457" s="5" t="str" cm="1">
        <f t="array" ref="AX457">IFERROR(SUMPRODUCT(LARGE($C457:$AQ457,{1,2,3,4})), "")</f>
        <v/>
      </c>
      <c r="AY457" s="4" t="str">
        <f t="shared" si="39"/>
        <v xml:space="preserve"> </v>
      </c>
      <c r="AZ457" s="5" t="str" cm="1">
        <f t="array" ref="AZ457">IFERROR(SUMPRODUCT(LARGE($C457:$AQ457,{1,2,3,4,5,6,7,8})), "")</f>
        <v/>
      </c>
    </row>
    <row r="458" spans="1:52" ht="15" customHeight="1" x14ac:dyDescent="0.2">
      <c r="A458" s="4"/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21"/>
      <c r="AQ458" s="10"/>
      <c r="AR458" s="19"/>
      <c r="AS458" s="10">
        <f t="shared" si="23"/>
        <v>0</v>
      </c>
      <c r="AT458" s="5">
        <f t="shared" si="36"/>
        <v>0</v>
      </c>
      <c r="AU458" s="5" cm="1">
        <f t="array" ref="AU458">IF($AT458&lt;=6,SUM($C458:$AQ458),SUMPRODUCT(LARGE($C458:$AQ458,{1,2,3,4,5,6})))</f>
        <v>0</v>
      </c>
      <c r="AV458" s="4" t="str">
        <f t="shared" si="37"/>
        <v/>
      </c>
      <c r="AW458" s="4" t="str">
        <f t="shared" si="38"/>
        <v xml:space="preserve"> </v>
      </c>
      <c r="AX458" s="5" t="str" cm="1">
        <f t="array" ref="AX458">IFERROR(SUMPRODUCT(LARGE($C458:$AQ458,{1,2,3,4})), "")</f>
        <v/>
      </c>
      <c r="AY458" s="4" t="str">
        <f t="shared" si="39"/>
        <v xml:space="preserve"> </v>
      </c>
      <c r="AZ458" s="5" t="str" cm="1">
        <f t="array" ref="AZ458">IFERROR(SUMPRODUCT(LARGE($C458:$AQ458,{1,2,3,4,5,6,7,8})), "")</f>
        <v/>
      </c>
    </row>
    <row r="459" spans="1:52" ht="15" customHeight="1" x14ac:dyDescent="0.2">
      <c r="A459" s="4"/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21"/>
      <c r="AQ459" s="10"/>
      <c r="AR459" s="19"/>
      <c r="AS459" s="10">
        <f t="shared" si="23"/>
        <v>0</v>
      </c>
      <c r="AT459" s="5">
        <f t="shared" si="36"/>
        <v>0</v>
      </c>
      <c r="AU459" s="5" cm="1">
        <f t="array" ref="AU459">IF($AT459&lt;=6,SUM($C459:$AQ459),SUMPRODUCT(LARGE($C459:$AQ459,{1,2,3,4,5,6})))</f>
        <v>0</v>
      </c>
      <c r="AV459" s="4" t="str">
        <f t="shared" si="37"/>
        <v/>
      </c>
      <c r="AW459" s="4" t="str">
        <f t="shared" si="38"/>
        <v xml:space="preserve"> </v>
      </c>
      <c r="AX459" s="5" t="str" cm="1">
        <f t="array" ref="AX459">IFERROR(SUMPRODUCT(LARGE($C459:$AQ459,{1,2,3,4})), "")</f>
        <v/>
      </c>
      <c r="AY459" s="4" t="str">
        <f t="shared" si="39"/>
        <v xml:space="preserve"> </v>
      </c>
      <c r="AZ459" s="5" t="str" cm="1">
        <f t="array" ref="AZ459">IFERROR(SUMPRODUCT(LARGE($C459:$AQ459,{1,2,3,4,5,6,7,8})), "")</f>
        <v/>
      </c>
    </row>
    <row r="460" spans="1:52" ht="15" customHeight="1" x14ac:dyDescent="0.2">
      <c r="A460" s="4"/>
      <c r="B460" s="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21"/>
      <c r="AQ460" s="10"/>
      <c r="AR460" s="19"/>
      <c r="AS460" s="10">
        <f t="shared" si="23"/>
        <v>0</v>
      </c>
      <c r="AT460" s="5">
        <f t="shared" si="36"/>
        <v>0</v>
      </c>
      <c r="AU460" s="5" cm="1">
        <f t="array" ref="AU460">IF($AT460&lt;=6,SUM($C460:$AQ460),SUMPRODUCT(LARGE($C460:$AQ460,{1,2,3,4,5,6})))</f>
        <v>0</v>
      </c>
      <c r="AV460" s="4" t="str">
        <f t="shared" si="37"/>
        <v/>
      </c>
      <c r="AW460" s="4" t="str">
        <f t="shared" si="38"/>
        <v xml:space="preserve"> </v>
      </c>
      <c r="AX460" s="5" t="str" cm="1">
        <f t="array" ref="AX460">IFERROR(SUMPRODUCT(LARGE($C460:$AQ460,{1,2,3,4})), "")</f>
        <v/>
      </c>
      <c r="AY460" s="4" t="str">
        <f t="shared" si="39"/>
        <v xml:space="preserve"> </v>
      </c>
      <c r="AZ460" s="5" t="str" cm="1">
        <f t="array" ref="AZ460">IFERROR(SUMPRODUCT(LARGE($C460:$AQ460,{1,2,3,4,5,6,7,8})), "")</f>
        <v/>
      </c>
    </row>
    <row r="461" spans="1:52" ht="15" customHeight="1" x14ac:dyDescent="0.2">
      <c r="A461" s="4"/>
      <c r="B461" s="4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21"/>
      <c r="AQ461" s="10"/>
      <c r="AR461" s="19"/>
      <c r="AS461" s="10">
        <f t="shared" si="23"/>
        <v>0</v>
      </c>
      <c r="AT461" s="5">
        <f t="shared" si="36"/>
        <v>0</v>
      </c>
      <c r="AU461" s="5" cm="1">
        <f t="array" ref="AU461">IF($AT461&lt;=6,SUM($C461:$AQ461),SUMPRODUCT(LARGE($C461:$AQ461,{1,2,3,4,5,6})))</f>
        <v>0</v>
      </c>
      <c r="AV461" s="4" t="str">
        <f t="shared" si="37"/>
        <v/>
      </c>
      <c r="AW461" s="4" t="str">
        <f t="shared" si="38"/>
        <v xml:space="preserve"> </v>
      </c>
      <c r="AX461" s="5" t="str" cm="1">
        <f t="array" ref="AX461">IFERROR(SUMPRODUCT(LARGE($C461:$AQ461,{1,2,3,4})), "")</f>
        <v/>
      </c>
      <c r="AY461" s="4" t="str">
        <f t="shared" si="39"/>
        <v xml:space="preserve"> </v>
      </c>
      <c r="AZ461" s="5" t="str" cm="1">
        <f t="array" ref="AZ461">IFERROR(SUMPRODUCT(LARGE($C461:$AQ461,{1,2,3,4,5,6,7,8})), "")</f>
        <v/>
      </c>
    </row>
    <row r="462" spans="1:52" ht="15" customHeight="1" x14ac:dyDescent="0.2">
      <c r="A462" s="4"/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21"/>
      <c r="AQ462" s="10"/>
      <c r="AR462" s="19"/>
      <c r="AS462" s="10">
        <f t="shared" si="23"/>
        <v>0</v>
      </c>
      <c r="AT462" s="5">
        <f t="shared" si="36"/>
        <v>0</v>
      </c>
      <c r="AU462" s="5" cm="1">
        <f t="array" ref="AU462">IF($AT462&lt;=6,SUM($C462:$AQ462),SUMPRODUCT(LARGE($C462:$AQ462,{1,2,3,4,5,6})))</f>
        <v>0</v>
      </c>
      <c r="AV462" s="4" t="str">
        <f t="shared" si="37"/>
        <v/>
      </c>
      <c r="AW462" s="4" t="str">
        <f t="shared" si="38"/>
        <v xml:space="preserve"> </v>
      </c>
      <c r="AX462" s="5" t="str" cm="1">
        <f t="array" ref="AX462">IFERROR(SUMPRODUCT(LARGE($C462:$AQ462,{1,2,3,4})), "")</f>
        <v/>
      </c>
      <c r="AY462" s="4" t="str">
        <f t="shared" si="39"/>
        <v xml:space="preserve"> </v>
      </c>
      <c r="AZ462" s="5" t="str" cm="1">
        <f t="array" ref="AZ462">IFERROR(SUMPRODUCT(LARGE($C462:$AQ462,{1,2,3,4,5,6,7,8})), "")</f>
        <v/>
      </c>
    </row>
    <row r="463" spans="1:52" ht="15" customHeight="1" x14ac:dyDescent="0.2">
      <c r="A463" s="4"/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21"/>
      <c r="AQ463" s="10"/>
      <c r="AR463" s="19"/>
      <c r="AS463" s="10">
        <f t="shared" si="23"/>
        <v>0</v>
      </c>
      <c r="AT463" s="5">
        <f t="shared" si="36"/>
        <v>0</v>
      </c>
      <c r="AU463" s="5" cm="1">
        <f t="array" ref="AU463">IF($AT463&lt;=6,SUM($C463:$AQ463),SUMPRODUCT(LARGE($C463:$AQ463,{1,2,3,4,5,6})))</f>
        <v>0</v>
      </c>
      <c r="AV463" s="4" t="str">
        <f t="shared" si="37"/>
        <v/>
      </c>
      <c r="AW463" s="4" t="str">
        <f t="shared" si="38"/>
        <v xml:space="preserve"> </v>
      </c>
      <c r="AX463" s="5" t="str" cm="1">
        <f t="array" ref="AX463">IFERROR(SUMPRODUCT(LARGE($C463:$AQ463,{1,2,3,4})), "")</f>
        <v/>
      </c>
      <c r="AY463" s="4" t="str">
        <f t="shared" si="39"/>
        <v xml:space="preserve"> </v>
      </c>
      <c r="AZ463" s="5" t="str" cm="1">
        <f t="array" ref="AZ463">IFERROR(SUMPRODUCT(LARGE($C463:$AQ463,{1,2,3,4,5,6,7,8})), "")</f>
        <v/>
      </c>
    </row>
    <row r="464" spans="1:52" ht="15" customHeight="1" x14ac:dyDescent="0.2">
      <c r="A464" s="4"/>
      <c r="B464" s="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21"/>
      <c r="AQ464" s="10"/>
      <c r="AR464" s="19"/>
      <c r="AS464" s="10">
        <f t="shared" si="23"/>
        <v>0</v>
      </c>
      <c r="AT464" s="5">
        <f t="shared" si="36"/>
        <v>0</v>
      </c>
      <c r="AU464" s="5" cm="1">
        <f t="array" ref="AU464">IF($AT464&lt;=6,SUM($C464:$AQ464),SUMPRODUCT(LARGE($C464:$AQ464,{1,2,3,4,5,6})))</f>
        <v>0</v>
      </c>
      <c r="AV464" s="4" t="str">
        <f t="shared" si="37"/>
        <v/>
      </c>
      <c r="AW464" s="4" t="str">
        <f t="shared" si="38"/>
        <v xml:space="preserve"> </v>
      </c>
      <c r="AX464" s="5" t="str" cm="1">
        <f t="array" ref="AX464">IFERROR(SUMPRODUCT(LARGE($C464:$AQ464,{1,2,3,4})), "")</f>
        <v/>
      </c>
      <c r="AY464" s="4" t="str">
        <f t="shared" si="39"/>
        <v xml:space="preserve"> </v>
      </c>
      <c r="AZ464" s="5" t="str" cm="1">
        <f t="array" ref="AZ464">IFERROR(SUMPRODUCT(LARGE($C464:$AQ464,{1,2,3,4,5,6,7,8})), "")</f>
        <v/>
      </c>
    </row>
    <row r="465" spans="1:52" ht="15" customHeight="1" x14ac:dyDescent="0.2">
      <c r="A465" s="4"/>
      <c r="B465" s="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21"/>
      <c r="AQ465" s="10"/>
      <c r="AR465" s="19"/>
      <c r="AS465" s="10">
        <f t="shared" si="23"/>
        <v>0</v>
      </c>
      <c r="AT465" s="5">
        <f t="shared" si="36"/>
        <v>0</v>
      </c>
      <c r="AU465" s="5" cm="1">
        <f t="array" ref="AU465">IF($AT465&lt;=6,SUM($C465:$AQ465),SUMPRODUCT(LARGE($C465:$AQ465,{1,2,3,4,5,6})))</f>
        <v>0</v>
      </c>
      <c r="AV465" s="4" t="str">
        <f t="shared" si="37"/>
        <v/>
      </c>
      <c r="AW465" s="4" t="str">
        <f t="shared" si="38"/>
        <v xml:space="preserve"> </v>
      </c>
      <c r="AX465" s="5" t="str" cm="1">
        <f t="array" ref="AX465">IFERROR(SUMPRODUCT(LARGE($C465:$AQ465,{1,2,3,4})), "")</f>
        <v/>
      </c>
      <c r="AY465" s="4" t="str">
        <f t="shared" si="39"/>
        <v xml:space="preserve"> </v>
      </c>
      <c r="AZ465" s="5" t="str" cm="1">
        <f t="array" ref="AZ465">IFERROR(SUMPRODUCT(LARGE($C465:$AQ465,{1,2,3,4,5,6,7,8})), "")</f>
        <v/>
      </c>
    </row>
    <row r="466" spans="1:52" ht="15" customHeight="1" x14ac:dyDescent="0.2">
      <c r="A466" s="4"/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21"/>
      <c r="AQ466" s="10"/>
      <c r="AR466" s="19"/>
      <c r="AS466" s="10">
        <f t="shared" si="23"/>
        <v>0</v>
      </c>
      <c r="AT466" s="5">
        <f t="shared" si="36"/>
        <v>0</v>
      </c>
      <c r="AU466" s="5" cm="1">
        <f t="array" ref="AU466">IF($AT466&lt;=6,SUM($C466:$AQ466),SUMPRODUCT(LARGE($C466:$AQ466,{1,2,3,4,5,6})))</f>
        <v>0</v>
      </c>
      <c r="AV466" s="4" t="str">
        <f t="shared" si="37"/>
        <v/>
      </c>
      <c r="AW466" s="4" t="str">
        <f t="shared" si="38"/>
        <v xml:space="preserve"> </v>
      </c>
      <c r="AX466" s="5" t="str" cm="1">
        <f t="array" ref="AX466">IFERROR(SUMPRODUCT(LARGE($C466:$AQ466,{1,2,3,4})), "")</f>
        <v/>
      </c>
      <c r="AY466" s="4" t="str">
        <f t="shared" si="39"/>
        <v xml:space="preserve"> </v>
      </c>
      <c r="AZ466" s="5" t="str" cm="1">
        <f t="array" ref="AZ466">IFERROR(SUMPRODUCT(LARGE($C466:$AQ466,{1,2,3,4,5,6,7,8})), "")</f>
        <v/>
      </c>
    </row>
    <row r="467" spans="1:52" ht="15" customHeight="1" x14ac:dyDescent="0.2">
      <c r="A467" s="4"/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21"/>
      <c r="AQ467" s="10"/>
      <c r="AR467" s="19"/>
      <c r="AS467" s="10">
        <f t="shared" si="23"/>
        <v>0</v>
      </c>
      <c r="AT467" s="5">
        <f t="shared" si="36"/>
        <v>0</v>
      </c>
      <c r="AU467" s="5" cm="1">
        <f t="array" ref="AU467">IF($AT467&lt;=6,SUM($C467:$AQ467),SUMPRODUCT(LARGE($C467:$AQ467,{1,2,3,4,5,6})))</f>
        <v>0</v>
      </c>
      <c r="AV467" s="4" t="str">
        <f t="shared" si="37"/>
        <v/>
      </c>
      <c r="AW467" s="4" t="str">
        <f t="shared" si="38"/>
        <v xml:space="preserve"> </v>
      </c>
      <c r="AX467" s="5" t="str" cm="1">
        <f t="array" ref="AX467">IFERROR(SUMPRODUCT(LARGE($C467:$AQ467,{1,2,3,4})), "")</f>
        <v/>
      </c>
      <c r="AY467" s="4" t="str">
        <f t="shared" si="39"/>
        <v xml:space="preserve"> </v>
      </c>
      <c r="AZ467" s="5" t="str" cm="1">
        <f t="array" ref="AZ467">IFERROR(SUMPRODUCT(LARGE($C467:$AQ467,{1,2,3,4,5,6,7,8})), "")</f>
        <v/>
      </c>
    </row>
    <row r="468" spans="1:52" ht="15" customHeight="1" x14ac:dyDescent="0.2">
      <c r="A468" s="4"/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21"/>
      <c r="AQ468" s="10"/>
      <c r="AR468" s="19"/>
      <c r="AS468" s="10">
        <f t="shared" si="23"/>
        <v>0</v>
      </c>
      <c r="AT468" s="5">
        <f t="shared" si="36"/>
        <v>0</v>
      </c>
      <c r="AU468" s="5" cm="1">
        <f t="array" ref="AU468">IF($AT468&lt;=6,SUM($C468:$AQ468),SUMPRODUCT(LARGE($C468:$AQ468,{1,2,3,4,5,6})))</f>
        <v>0</v>
      </c>
      <c r="AV468" s="4" t="str">
        <f t="shared" si="37"/>
        <v/>
      </c>
      <c r="AW468" s="4" t="str">
        <f t="shared" si="38"/>
        <v xml:space="preserve"> </v>
      </c>
      <c r="AX468" s="5" t="str" cm="1">
        <f t="array" ref="AX468">IFERROR(SUMPRODUCT(LARGE($C468:$AQ468,{1,2,3,4})), "")</f>
        <v/>
      </c>
      <c r="AY468" s="4" t="str">
        <f t="shared" si="39"/>
        <v xml:space="preserve"> </v>
      </c>
      <c r="AZ468" s="5" t="str" cm="1">
        <f t="array" ref="AZ468">IFERROR(SUMPRODUCT(LARGE($C468:$AQ468,{1,2,3,4,5,6,7,8})), "")</f>
        <v/>
      </c>
    </row>
    <row r="469" spans="1:52" ht="15" customHeight="1" x14ac:dyDescent="0.2">
      <c r="A469" s="4"/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21"/>
      <c r="AQ469" s="10"/>
      <c r="AR469" s="19"/>
      <c r="AS469" s="10">
        <f t="shared" si="23"/>
        <v>0</v>
      </c>
      <c r="AT469" s="5">
        <f t="shared" si="36"/>
        <v>0</v>
      </c>
      <c r="AU469" s="5" cm="1">
        <f t="array" ref="AU469">IF($AT469&lt;=6,SUM($C469:$AQ469),SUMPRODUCT(LARGE($C469:$AQ469,{1,2,3,4,5,6})))</f>
        <v>0</v>
      </c>
      <c r="AV469" s="4" t="str">
        <f t="shared" si="37"/>
        <v/>
      </c>
      <c r="AW469" s="4" t="str">
        <f t="shared" si="38"/>
        <v xml:space="preserve"> </v>
      </c>
      <c r="AX469" s="5" t="str" cm="1">
        <f t="array" ref="AX469">IFERROR(SUMPRODUCT(LARGE($C469:$AQ469,{1,2,3,4})), "")</f>
        <v/>
      </c>
      <c r="AY469" s="4" t="str">
        <f t="shared" si="39"/>
        <v xml:space="preserve"> </v>
      </c>
      <c r="AZ469" s="5" t="str" cm="1">
        <f t="array" ref="AZ469">IFERROR(SUMPRODUCT(LARGE($C469:$AQ469,{1,2,3,4,5,6,7,8})), "")</f>
        <v/>
      </c>
    </row>
    <row r="470" spans="1:52" ht="15" customHeight="1" x14ac:dyDescent="0.2">
      <c r="A470" s="4"/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21"/>
      <c r="AQ470" s="10"/>
      <c r="AR470" s="19"/>
      <c r="AS470" s="10">
        <f t="shared" si="23"/>
        <v>0</v>
      </c>
      <c r="AT470" s="5">
        <f t="shared" si="36"/>
        <v>0</v>
      </c>
      <c r="AU470" s="5" cm="1">
        <f t="array" ref="AU470">IF($AT470&lt;=6,SUM($C470:$AQ470),SUMPRODUCT(LARGE($C470:$AQ470,{1,2,3,4,5,6})))</f>
        <v>0</v>
      </c>
      <c r="AV470" s="4" t="str">
        <f t="shared" si="37"/>
        <v/>
      </c>
      <c r="AW470" s="4" t="str">
        <f t="shared" si="38"/>
        <v xml:space="preserve"> </v>
      </c>
      <c r="AX470" s="5" t="str" cm="1">
        <f t="array" ref="AX470">IFERROR(SUMPRODUCT(LARGE($C470:$AQ470,{1,2,3,4})), "")</f>
        <v/>
      </c>
      <c r="AY470" s="4" t="str">
        <f t="shared" si="39"/>
        <v xml:space="preserve"> </v>
      </c>
      <c r="AZ470" s="5" t="str" cm="1">
        <f t="array" ref="AZ470">IFERROR(SUMPRODUCT(LARGE($C470:$AQ470,{1,2,3,4,5,6,7,8})), "")</f>
        <v/>
      </c>
    </row>
    <row r="471" spans="1:52" ht="15" customHeight="1" x14ac:dyDescent="0.2">
      <c r="A471" s="4"/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21"/>
      <c r="AQ471" s="10"/>
      <c r="AR471" s="19"/>
      <c r="AS471" s="10">
        <f t="shared" si="23"/>
        <v>0</v>
      </c>
      <c r="AT471" s="5">
        <f t="shared" si="36"/>
        <v>0</v>
      </c>
      <c r="AU471" s="5" cm="1">
        <f t="array" ref="AU471">IF($AT471&lt;=6,SUM($C471:$AQ471),SUMPRODUCT(LARGE($C471:$AQ471,{1,2,3,4,5,6})))</f>
        <v>0</v>
      </c>
      <c r="AV471" s="4" t="str">
        <f t="shared" si="37"/>
        <v/>
      </c>
      <c r="AW471" s="4" t="str">
        <f t="shared" si="38"/>
        <v xml:space="preserve"> </v>
      </c>
      <c r="AX471" s="5" t="str" cm="1">
        <f t="array" ref="AX471">IFERROR(SUMPRODUCT(LARGE($C471:$AQ471,{1,2,3,4})), "")</f>
        <v/>
      </c>
      <c r="AY471" s="4" t="str">
        <f t="shared" si="39"/>
        <v xml:space="preserve"> </v>
      </c>
      <c r="AZ471" s="5" t="str" cm="1">
        <f t="array" ref="AZ471">IFERROR(SUMPRODUCT(LARGE($C471:$AQ471,{1,2,3,4,5,6,7,8})), "")</f>
        <v/>
      </c>
    </row>
    <row r="472" spans="1:52" ht="15" customHeight="1" x14ac:dyDescent="0.2">
      <c r="A472" s="4"/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21"/>
      <c r="AQ472" s="10"/>
      <c r="AR472" s="19"/>
      <c r="AS472" s="10">
        <f t="shared" si="23"/>
        <v>0</v>
      </c>
      <c r="AT472" s="5">
        <f t="shared" si="36"/>
        <v>0</v>
      </c>
      <c r="AU472" s="5" cm="1">
        <f t="array" ref="AU472">IF($AT472&lt;=6,SUM($C472:$AQ472),SUMPRODUCT(LARGE($C472:$AQ472,{1,2,3,4,5,6})))</f>
        <v>0</v>
      </c>
      <c r="AV472" s="4" t="str">
        <f t="shared" si="37"/>
        <v/>
      </c>
      <c r="AW472" s="4" t="str">
        <f t="shared" si="38"/>
        <v xml:space="preserve"> </v>
      </c>
      <c r="AX472" s="5" t="str" cm="1">
        <f t="array" ref="AX472">IFERROR(SUMPRODUCT(LARGE($C472:$AQ472,{1,2,3,4})), "")</f>
        <v/>
      </c>
      <c r="AY472" s="4" t="str">
        <f t="shared" si="39"/>
        <v xml:space="preserve"> </v>
      </c>
      <c r="AZ472" s="5" t="str" cm="1">
        <f t="array" ref="AZ472">IFERROR(SUMPRODUCT(LARGE($C472:$AQ472,{1,2,3,4,5,6,7,8})), "")</f>
        <v/>
      </c>
    </row>
    <row r="473" spans="1:52" ht="15" customHeight="1" x14ac:dyDescent="0.2">
      <c r="A473" s="4"/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21"/>
      <c r="AQ473" s="10"/>
      <c r="AR473" s="19"/>
      <c r="AS473" s="10">
        <f t="shared" si="23"/>
        <v>0</v>
      </c>
      <c r="AT473" s="5">
        <f t="shared" si="36"/>
        <v>0</v>
      </c>
      <c r="AU473" s="5" cm="1">
        <f t="array" ref="AU473">IF($AT473&lt;=6,SUM($C473:$AQ473),SUMPRODUCT(LARGE($C473:$AQ473,{1,2,3,4,5,6})))</f>
        <v>0</v>
      </c>
      <c r="AV473" s="4" t="str">
        <f t="shared" si="37"/>
        <v/>
      </c>
      <c r="AW473" s="4" t="str">
        <f t="shared" si="38"/>
        <v xml:space="preserve"> </v>
      </c>
      <c r="AX473" s="5" t="str" cm="1">
        <f t="array" ref="AX473">IFERROR(SUMPRODUCT(LARGE($C473:$AQ473,{1,2,3,4})), "")</f>
        <v/>
      </c>
      <c r="AY473" s="4" t="str">
        <f t="shared" si="39"/>
        <v xml:space="preserve"> </v>
      </c>
      <c r="AZ473" s="5" t="str" cm="1">
        <f t="array" ref="AZ473">IFERROR(SUMPRODUCT(LARGE($C473:$AQ473,{1,2,3,4,5,6,7,8})), "")</f>
        <v/>
      </c>
    </row>
    <row r="474" spans="1:52" ht="15" customHeight="1" x14ac:dyDescent="0.2">
      <c r="A474" s="4"/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21"/>
      <c r="AQ474" s="10"/>
      <c r="AR474" s="19"/>
      <c r="AS474" s="10">
        <f t="shared" si="23"/>
        <v>0</v>
      </c>
      <c r="AT474" s="5">
        <f t="shared" si="36"/>
        <v>0</v>
      </c>
      <c r="AU474" s="5" cm="1">
        <f t="array" ref="AU474">IF($AT474&lt;=6,SUM($C474:$AQ474),SUMPRODUCT(LARGE($C474:$AQ474,{1,2,3,4,5,6})))</f>
        <v>0</v>
      </c>
      <c r="AV474" s="4" t="str">
        <f t="shared" si="37"/>
        <v/>
      </c>
      <c r="AW474" s="4" t="str">
        <f t="shared" si="38"/>
        <v xml:space="preserve"> </v>
      </c>
      <c r="AX474" s="5" t="str" cm="1">
        <f t="array" ref="AX474">IFERROR(SUMPRODUCT(LARGE($C474:$AQ474,{1,2,3,4})), "")</f>
        <v/>
      </c>
      <c r="AY474" s="4" t="str">
        <f t="shared" si="39"/>
        <v xml:space="preserve"> </v>
      </c>
      <c r="AZ474" s="5" t="str" cm="1">
        <f t="array" ref="AZ474">IFERROR(SUMPRODUCT(LARGE($C474:$AQ474,{1,2,3,4,5,6,7,8})), "")</f>
        <v/>
      </c>
    </row>
    <row r="475" spans="1:52" ht="15" customHeight="1" x14ac:dyDescent="0.2">
      <c r="A475" s="4"/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21"/>
      <c r="AQ475" s="10"/>
      <c r="AR475" s="19"/>
      <c r="AS475" s="10">
        <f t="shared" si="23"/>
        <v>0</v>
      </c>
      <c r="AT475" s="5">
        <f t="shared" si="36"/>
        <v>0</v>
      </c>
      <c r="AU475" s="5" cm="1">
        <f t="array" ref="AU475">IF($AT475&lt;=6,SUM($C475:$AQ475),SUMPRODUCT(LARGE($C475:$AQ475,{1,2,3,4,5,6})))</f>
        <v>0</v>
      </c>
      <c r="AV475" s="4" t="str">
        <f t="shared" si="37"/>
        <v/>
      </c>
      <c r="AW475" s="4" t="str">
        <f t="shared" si="38"/>
        <v xml:space="preserve"> </v>
      </c>
      <c r="AX475" s="5" t="str" cm="1">
        <f t="array" ref="AX475">IFERROR(SUMPRODUCT(LARGE($C475:$AQ475,{1,2,3,4})), "")</f>
        <v/>
      </c>
      <c r="AY475" s="4" t="str">
        <f t="shared" si="39"/>
        <v xml:space="preserve"> </v>
      </c>
      <c r="AZ475" s="5" t="str" cm="1">
        <f t="array" ref="AZ475">IFERROR(SUMPRODUCT(LARGE($C475:$AQ475,{1,2,3,4,5,6,7,8})), "")</f>
        <v/>
      </c>
    </row>
    <row r="476" spans="1:52" ht="15" customHeight="1" x14ac:dyDescent="0.2">
      <c r="A476" s="4"/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21"/>
      <c r="AQ476" s="10"/>
      <c r="AR476" s="19"/>
      <c r="AS476" s="10">
        <f t="shared" si="23"/>
        <v>0</v>
      </c>
      <c r="AT476" s="5">
        <f t="shared" si="36"/>
        <v>0</v>
      </c>
      <c r="AU476" s="5" cm="1">
        <f t="array" ref="AU476">IF($AT476&lt;=6,SUM($C476:$AQ476),SUMPRODUCT(LARGE($C476:$AQ476,{1,2,3,4,5,6})))</f>
        <v>0</v>
      </c>
      <c r="AV476" s="4" t="str">
        <f t="shared" si="37"/>
        <v/>
      </c>
      <c r="AW476" s="4" t="str">
        <f t="shared" si="38"/>
        <v xml:space="preserve"> </v>
      </c>
      <c r="AX476" s="5" t="str" cm="1">
        <f t="array" ref="AX476">IFERROR(SUMPRODUCT(LARGE($C476:$AQ476,{1,2,3,4})), "")</f>
        <v/>
      </c>
      <c r="AY476" s="4" t="str">
        <f t="shared" si="39"/>
        <v xml:space="preserve"> </v>
      </c>
      <c r="AZ476" s="5" t="str" cm="1">
        <f t="array" ref="AZ476">IFERROR(SUMPRODUCT(LARGE($C476:$AQ476,{1,2,3,4,5,6,7,8})), "")</f>
        <v/>
      </c>
    </row>
    <row r="477" spans="1:52" ht="15" customHeight="1" x14ac:dyDescent="0.2">
      <c r="A477" s="4"/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21"/>
      <c r="AQ477" s="10"/>
      <c r="AR477" s="19"/>
      <c r="AS477" s="10">
        <f t="shared" si="23"/>
        <v>0</v>
      </c>
      <c r="AT477" s="5">
        <f t="shared" si="36"/>
        <v>0</v>
      </c>
      <c r="AU477" s="5" cm="1">
        <f t="array" ref="AU477">IF($AT477&lt;=6,SUM($C477:$AQ477),SUMPRODUCT(LARGE($C477:$AQ477,{1,2,3,4,5,6})))</f>
        <v>0</v>
      </c>
      <c r="AV477" s="4" t="str">
        <f t="shared" si="37"/>
        <v/>
      </c>
      <c r="AW477" s="4" t="str">
        <f t="shared" si="38"/>
        <v xml:space="preserve"> </v>
      </c>
      <c r="AX477" s="5" t="str" cm="1">
        <f t="array" ref="AX477">IFERROR(SUMPRODUCT(LARGE($C477:$AQ477,{1,2,3,4})), "")</f>
        <v/>
      </c>
      <c r="AY477" s="4" t="str">
        <f t="shared" si="39"/>
        <v xml:space="preserve"> </v>
      </c>
      <c r="AZ477" s="5" t="str" cm="1">
        <f t="array" ref="AZ477">IFERROR(SUMPRODUCT(LARGE($C477:$AQ477,{1,2,3,4,5,6,7,8})), "")</f>
        <v/>
      </c>
    </row>
    <row r="478" spans="1:52" ht="15" customHeight="1" x14ac:dyDescent="0.2">
      <c r="A478" s="4"/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21"/>
      <c r="AQ478" s="10"/>
      <c r="AR478" s="19"/>
      <c r="AS478" s="10">
        <f t="shared" si="23"/>
        <v>0</v>
      </c>
      <c r="AT478" s="5">
        <f t="shared" si="36"/>
        <v>0</v>
      </c>
      <c r="AU478" s="5" cm="1">
        <f t="array" ref="AU478">IF($AT478&lt;=6,SUM($C478:$AQ478),SUMPRODUCT(LARGE($C478:$AQ478,{1,2,3,4,5,6})))</f>
        <v>0</v>
      </c>
      <c r="AV478" s="4" t="str">
        <f t="shared" si="37"/>
        <v/>
      </c>
      <c r="AW478" s="4" t="str">
        <f t="shared" si="38"/>
        <v xml:space="preserve"> </v>
      </c>
      <c r="AX478" s="5" t="str" cm="1">
        <f t="array" ref="AX478">IFERROR(SUMPRODUCT(LARGE($C478:$AQ478,{1,2,3,4})), "")</f>
        <v/>
      </c>
      <c r="AY478" s="4" t="str">
        <f t="shared" si="39"/>
        <v xml:space="preserve"> </v>
      </c>
      <c r="AZ478" s="5" t="str" cm="1">
        <f t="array" ref="AZ478">IFERROR(SUMPRODUCT(LARGE($C478:$AQ478,{1,2,3,4,5,6,7,8})), "")</f>
        <v/>
      </c>
    </row>
    <row r="479" spans="1:52" ht="15" customHeight="1" x14ac:dyDescent="0.2">
      <c r="A479" s="4"/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21"/>
      <c r="AQ479" s="10"/>
      <c r="AR479" s="19"/>
      <c r="AS479" s="10">
        <f t="shared" si="23"/>
        <v>0</v>
      </c>
      <c r="AT479" s="5">
        <f t="shared" si="36"/>
        <v>0</v>
      </c>
      <c r="AU479" s="5" cm="1">
        <f t="array" ref="AU479">IF($AT479&lt;=6,SUM($C479:$AQ479),SUMPRODUCT(LARGE($C479:$AQ479,{1,2,3,4,5,6})))</f>
        <v>0</v>
      </c>
      <c r="AV479" s="4" t="str">
        <f t="shared" si="37"/>
        <v/>
      </c>
      <c r="AW479" s="4" t="str">
        <f t="shared" si="38"/>
        <v xml:space="preserve"> </v>
      </c>
      <c r="AX479" s="5" t="str" cm="1">
        <f t="array" ref="AX479">IFERROR(SUMPRODUCT(LARGE($C479:$AQ479,{1,2,3,4})), "")</f>
        <v/>
      </c>
      <c r="AY479" s="4" t="str">
        <f t="shared" si="39"/>
        <v xml:space="preserve"> </v>
      </c>
      <c r="AZ479" s="5" t="str" cm="1">
        <f t="array" ref="AZ479">IFERROR(SUMPRODUCT(LARGE($C479:$AQ479,{1,2,3,4,5,6,7,8})), "")</f>
        <v/>
      </c>
    </row>
    <row r="480" spans="1:52" ht="15" customHeight="1" x14ac:dyDescent="0.2">
      <c r="A480" s="4"/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21"/>
      <c r="AQ480" s="10"/>
      <c r="AR480" s="19"/>
      <c r="AS480" s="10">
        <f t="shared" si="23"/>
        <v>0</v>
      </c>
      <c r="AT480" s="5">
        <f t="shared" si="36"/>
        <v>0</v>
      </c>
      <c r="AU480" s="5" cm="1">
        <f t="array" ref="AU480">IF($AT480&lt;=6,SUM($C480:$AQ480),SUMPRODUCT(LARGE($C480:$AQ480,{1,2,3,4,5,6})))</f>
        <v>0</v>
      </c>
      <c r="AV480" s="4" t="str">
        <f t="shared" si="37"/>
        <v/>
      </c>
      <c r="AW480" s="4" t="str">
        <f t="shared" si="38"/>
        <v xml:space="preserve"> </v>
      </c>
      <c r="AX480" s="5" t="str" cm="1">
        <f t="array" ref="AX480">IFERROR(SUMPRODUCT(LARGE($C480:$AQ480,{1,2,3,4})), "")</f>
        <v/>
      </c>
      <c r="AY480" s="4" t="str">
        <f t="shared" si="39"/>
        <v xml:space="preserve"> </v>
      </c>
      <c r="AZ480" s="5" t="str" cm="1">
        <f t="array" ref="AZ480">IFERROR(SUMPRODUCT(LARGE($C480:$AQ480,{1,2,3,4,5,6,7,8})), "")</f>
        <v/>
      </c>
    </row>
    <row r="481" spans="1:52" ht="15" customHeight="1" x14ac:dyDescent="0.2">
      <c r="A481" s="4"/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21"/>
      <c r="AQ481" s="10"/>
      <c r="AR481" s="19"/>
      <c r="AS481" s="10">
        <f t="shared" si="23"/>
        <v>0</v>
      </c>
      <c r="AT481" s="5">
        <f t="shared" si="36"/>
        <v>0</v>
      </c>
      <c r="AU481" s="5" cm="1">
        <f t="array" ref="AU481">IF($AT481&lt;=6,SUM($C481:$AQ481),SUMPRODUCT(LARGE($C481:$AQ481,{1,2,3,4,5,6})))</f>
        <v>0</v>
      </c>
      <c r="AV481" s="4" t="str">
        <f t="shared" si="37"/>
        <v/>
      </c>
      <c r="AW481" s="4" t="str">
        <f t="shared" si="38"/>
        <v xml:space="preserve"> </v>
      </c>
      <c r="AX481" s="5" t="str" cm="1">
        <f t="array" ref="AX481">IFERROR(SUMPRODUCT(LARGE($C481:$AQ481,{1,2,3,4})), "")</f>
        <v/>
      </c>
      <c r="AY481" s="4" t="str">
        <f t="shared" si="39"/>
        <v xml:space="preserve"> </v>
      </c>
      <c r="AZ481" s="5" t="str" cm="1">
        <f t="array" ref="AZ481">IFERROR(SUMPRODUCT(LARGE($C481:$AQ481,{1,2,3,4,5,6,7,8})), "")</f>
        <v/>
      </c>
    </row>
    <row r="482" spans="1:52" ht="15" customHeight="1" x14ac:dyDescent="0.2">
      <c r="A482" s="4"/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21"/>
      <c r="AQ482" s="10"/>
      <c r="AR482" s="19"/>
      <c r="AS482" s="10">
        <f t="shared" si="23"/>
        <v>0</v>
      </c>
      <c r="AT482" s="5">
        <f t="shared" si="36"/>
        <v>0</v>
      </c>
      <c r="AU482" s="5" cm="1">
        <f t="array" ref="AU482">IF($AT482&lt;=6,SUM($C482:$AQ482),SUMPRODUCT(LARGE($C482:$AQ482,{1,2,3,4,5,6})))</f>
        <v>0</v>
      </c>
      <c r="AV482" s="4" t="str">
        <f t="shared" si="37"/>
        <v/>
      </c>
      <c r="AW482" s="4" t="str">
        <f t="shared" si="38"/>
        <v xml:space="preserve"> </v>
      </c>
      <c r="AX482" s="5" t="str" cm="1">
        <f t="array" ref="AX482">IFERROR(SUMPRODUCT(LARGE($C482:$AQ482,{1,2,3,4})), "")</f>
        <v/>
      </c>
      <c r="AY482" s="4" t="str">
        <f t="shared" si="39"/>
        <v xml:space="preserve"> </v>
      </c>
      <c r="AZ482" s="5" t="str" cm="1">
        <f t="array" ref="AZ482">IFERROR(SUMPRODUCT(LARGE($C482:$AQ482,{1,2,3,4,5,6,7,8})), "")</f>
        <v/>
      </c>
    </row>
    <row r="483" spans="1:52" ht="15" customHeight="1" x14ac:dyDescent="0.2">
      <c r="A483" s="4"/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21"/>
      <c r="AQ483" s="10"/>
      <c r="AR483" s="19"/>
      <c r="AS483" s="10">
        <f t="shared" si="23"/>
        <v>0</v>
      </c>
      <c r="AT483" s="5">
        <f t="shared" si="36"/>
        <v>0</v>
      </c>
      <c r="AU483" s="5" cm="1">
        <f t="array" ref="AU483">IF($AT483&lt;=6,SUM($C483:$AQ483),SUMPRODUCT(LARGE($C483:$AQ483,{1,2,3,4,5,6})))</f>
        <v>0</v>
      </c>
      <c r="AV483" s="4" t="str">
        <f t="shared" si="37"/>
        <v/>
      </c>
      <c r="AW483" s="4" t="str">
        <f t="shared" si="38"/>
        <v xml:space="preserve"> </v>
      </c>
      <c r="AX483" s="5" t="str" cm="1">
        <f t="array" ref="AX483">IFERROR(SUMPRODUCT(LARGE($C483:$AQ483,{1,2,3,4})), "")</f>
        <v/>
      </c>
      <c r="AY483" s="4" t="str">
        <f t="shared" si="39"/>
        <v xml:space="preserve"> </v>
      </c>
      <c r="AZ483" s="5" t="str" cm="1">
        <f t="array" ref="AZ483">IFERROR(SUMPRODUCT(LARGE($C483:$AQ483,{1,2,3,4,5,6,7,8})), "")</f>
        <v/>
      </c>
    </row>
    <row r="484" spans="1:52" ht="15" customHeight="1" x14ac:dyDescent="0.2">
      <c r="A484" s="4"/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21"/>
      <c r="AQ484" s="10"/>
      <c r="AR484" s="19"/>
      <c r="AS484" s="10">
        <f t="shared" si="23"/>
        <v>0</v>
      </c>
      <c r="AT484" s="5">
        <f t="shared" si="36"/>
        <v>0</v>
      </c>
      <c r="AU484" s="5" cm="1">
        <f t="array" ref="AU484">IF($AT484&lt;=6,SUM($C484:$AQ484),SUMPRODUCT(LARGE($C484:$AQ484,{1,2,3,4,5,6})))</f>
        <v>0</v>
      </c>
      <c r="AV484" s="4" t="str">
        <f t="shared" si="37"/>
        <v/>
      </c>
      <c r="AW484" s="4" t="str">
        <f t="shared" si="38"/>
        <v xml:space="preserve"> </v>
      </c>
      <c r="AX484" s="5" t="str" cm="1">
        <f t="array" ref="AX484">IFERROR(SUMPRODUCT(LARGE($C484:$AQ484,{1,2,3,4})), "")</f>
        <v/>
      </c>
      <c r="AY484" s="4" t="str">
        <f t="shared" si="39"/>
        <v xml:space="preserve"> </v>
      </c>
      <c r="AZ484" s="5" t="str" cm="1">
        <f t="array" ref="AZ484">IFERROR(SUMPRODUCT(LARGE($C484:$AQ484,{1,2,3,4,5,6,7,8})), "")</f>
        <v/>
      </c>
    </row>
    <row r="485" spans="1:52" ht="15" customHeight="1" x14ac:dyDescent="0.2">
      <c r="A485" s="4"/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21"/>
      <c r="AQ485" s="10"/>
      <c r="AR485" s="19"/>
      <c r="AS485" s="10">
        <f t="shared" si="23"/>
        <v>0</v>
      </c>
      <c r="AT485" s="5">
        <f t="shared" si="36"/>
        <v>0</v>
      </c>
      <c r="AU485" s="5" cm="1">
        <f t="array" ref="AU485">IF($AT485&lt;=6,SUM($C485:$AQ485),SUMPRODUCT(LARGE($C485:$AQ485,{1,2,3,4,5,6})))</f>
        <v>0</v>
      </c>
      <c r="AV485" s="4" t="str">
        <f t="shared" si="37"/>
        <v/>
      </c>
      <c r="AW485" s="4" t="str">
        <f t="shared" si="38"/>
        <v xml:space="preserve"> </v>
      </c>
      <c r="AX485" s="5" t="str" cm="1">
        <f t="array" ref="AX485">IFERROR(SUMPRODUCT(LARGE($C485:$AQ485,{1,2,3,4})), "")</f>
        <v/>
      </c>
      <c r="AY485" s="4" t="str">
        <f t="shared" si="39"/>
        <v xml:space="preserve"> </v>
      </c>
      <c r="AZ485" s="5" t="str" cm="1">
        <f t="array" ref="AZ485">IFERROR(SUMPRODUCT(LARGE($C485:$AQ485,{1,2,3,4,5,6,7,8})), "")</f>
        <v/>
      </c>
    </row>
    <row r="486" spans="1:52" ht="15" customHeight="1" x14ac:dyDescent="0.2">
      <c r="A486" s="4"/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21"/>
      <c r="AQ486" s="10"/>
      <c r="AR486" s="19"/>
      <c r="AS486" s="10">
        <f t="shared" si="23"/>
        <v>0</v>
      </c>
      <c r="AT486" s="5">
        <f t="shared" si="36"/>
        <v>0</v>
      </c>
      <c r="AU486" s="5" cm="1">
        <f t="array" ref="AU486">IF($AT486&lt;=6,SUM($C486:$AQ486),SUMPRODUCT(LARGE($C486:$AQ486,{1,2,3,4,5,6})))</f>
        <v>0</v>
      </c>
      <c r="AV486" s="4" t="str">
        <f t="shared" si="37"/>
        <v/>
      </c>
      <c r="AW486" s="4" t="str">
        <f t="shared" si="38"/>
        <v xml:space="preserve"> </v>
      </c>
      <c r="AX486" s="5" t="str" cm="1">
        <f t="array" ref="AX486">IFERROR(SUMPRODUCT(LARGE($C486:$AQ486,{1,2,3,4})), "")</f>
        <v/>
      </c>
      <c r="AY486" s="4" t="str">
        <f t="shared" si="39"/>
        <v xml:space="preserve"> </v>
      </c>
      <c r="AZ486" s="5" t="str" cm="1">
        <f t="array" ref="AZ486">IFERROR(SUMPRODUCT(LARGE($C486:$AQ486,{1,2,3,4,5,6,7,8})), "")</f>
        <v/>
      </c>
    </row>
    <row r="487" spans="1:52" ht="15" customHeight="1" x14ac:dyDescent="0.2">
      <c r="A487" s="4"/>
      <c r="B487" s="4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21"/>
      <c r="AQ487" s="10"/>
      <c r="AR487" s="19"/>
      <c r="AS487" s="10">
        <f t="shared" si="23"/>
        <v>0</v>
      </c>
      <c r="AT487" s="5">
        <f t="shared" si="36"/>
        <v>0</v>
      </c>
      <c r="AU487" s="5" cm="1">
        <f t="array" ref="AU487">IF($AT487&lt;=6,SUM($C487:$AQ487),SUMPRODUCT(LARGE($C487:$AQ487,{1,2,3,4,5,6})))</f>
        <v>0</v>
      </c>
      <c r="AV487" s="4" t="str">
        <f t="shared" si="37"/>
        <v/>
      </c>
      <c r="AW487" s="4" t="str">
        <f t="shared" si="38"/>
        <v xml:space="preserve"> </v>
      </c>
      <c r="AX487" s="5" t="str" cm="1">
        <f t="array" ref="AX487">IFERROR(SUMPRODUCT(LARGE($C487:$AQ487,{1,2,3,4})), "")</f>
        <v/>
      </c>
      <c r="AY487" s="4" t="str">
        <f t="shared" si="39"/>
        <v xml:space="preserve"> </v>
      </c>
      <c r="AZ487" s="5" t="str" cm="1">
        <f t="array" ref="AZ487">IFERROR(SUMPRODUCT(LARGE($C487:$AQ487,{1,2,3,4,5,6,7,8})), "")</f>
        <v/>
      </c>
    </row>
    <row r="488" spans="1:52" ht="15" customHeight="1" x14ac:dyDescent="0.2">
      <c r="A488" s="4"/>
      <c r="B488" s="4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21"/>
      <c r="AQ488" s="10"/>
      <c r="AR488" s="19"/>
      <c r="AS488" s="10">
        <f t="shared" si="23"/>
        <v>0</v>
      </c>
      <c r="AT488" s="5">
        <f t="shared" si="36"/>
        <v>0</v>
      </c>
      <c r="AU488" s="5" cm="1">
        <f t="array" ref="AU488">IF($AT488&lt;=6,SUM($C488:$AQ488),SUMPRODUCT(LARGE($C488:$AQ488,{1,2,3,4,5,6})))</f>
        <v>0</v>
      </c>
      <c r="AV488" s="4" t="str">
        <f t="shared" si="37"/>
        <v/>
      </c>
      <c r="AW488" s="4" t="str">
        <f t="shared" si="38"/>
        <v xml:space="preserve"> </v>
      </c>
      <c r="AX488" s="5" t="str" cm="1">
        <f t="array" ref="AX488">IFERROR(SUMPRODUCT(LARGE($C488:$AQ488,{1,2,3,4})), "")</f>
        <v/>
      </c>
      <c r="AY488" s="4" t="str">
        <f t="shared" si="39"/>
        <v xml:space="preserve"> </v>
      </c>
      <c r="AZ488" s="5" t="str" cm="1">
        <f t="array" ref="AZ488">IFERROR(SUMPRODUCT(LARGE($C488:$AQ488,{1,2,3,4,5,6,7,8})), "")</f>
        <v/>
      </c>
    </row>
    <row r="489" spans="1:52" ht="15" customHeight="1" x14ac:dyDescent="0.2">
      <c r="A489" s="4"/>
      <c r="B489" s="4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21"/>
      <c r="AQ489" s="10"/>
      <c r="AR489" s="19"/>
      <c r="AS489" s="10">
        <f t="shared" si="23"/>
        <v>0</v>
      </c>
      <c r="AT489" s="5">
        <f t="shared" si="36"/>
        <v>0</v>
      </c>
      <c r="AU489" s="5" cm="1">
        <f t="array" ref="AU489">IF($AT489&lt;=6,SUM($C489:$AQ489),SUMPRODUCT(LARGE($C489:$AQ489,{1,2,3,4,5,6})))</f>
        <v>0</v>
      </c>
      <c r="AV489" s="4" t="str">
        <f t="shared" si="37"/>
        <v/>
      </c>
      <c r="AW489" s="4" t="str">
        <f t="shared" si="38"/>
        <v xml:space="preserve"> </v>
      </c>
      <c r="AX489" s="5" t="str" cm="1">
        <f t="array" ref="AX489">IFERROR(SUMPRODUCT(LARGE($C489:$AQ489,{1,2,3,4})), "")</f>
        <v/>
      </c>
      <c r="AY489" s="4" t="str">
        <f t="shared" si="39"/>
        <v xml:space="preserve"> </v>
      </c>
      <c r="AZ489" s="5" t="str" cm="1">
        <f t="array" ref="AZ489">IFERROR(SUMPRODUCT(LARGE($C489:$AQ489,{1,2,3,4,5,6,7,8})), "")</f>
        <v/>
      </c>
    </row>
    <row r="490" spans="1:52" ht="15" customHeight="1" x14ac:dyDescent="0.2">
      <c r="A490" s="4"/>
      <c r="B490" s="4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21"/>
      <c r="AQ490" s="10"/>
      <c r="AR490" s="19"/>
      <c r="AS490" s="10">
        <f t="shared" si="23"/>
        <v>0</v>
      </c>
      <c r="AT490" s="5">
        <f t="shared" si="36"/>
        <v>0</v>
      </c>
      <c r="AU490" s="5" cm="1">
        <f t="array" ref="AU490">IF($AT490&lt;=6,SUM($C490:$AQ490),SUMPRODUCT(LARGE($C490:$AQ490,{1,2,3,4,5,6})))</f>
        <v>0</v>
      </c>
      <c r="AV490" s="4" t="str">
        <f t="shared" si="37"/>
        <v/>
      </c>
      <c r="AW490" s="4" t="str">
        <f t="shared" si="38"/>
        <v xml:space="preserve"> </v>
      </c>
      <c r="AX490" s="5" t="str" cm="1">
        <f t="array" ref="AX490">IFERROR(SUMPRODUCT(LARGE($C490:$AQ490,{1,2,3,4})), "")</f>
        <v/>
      </c>
      <c r="AY490" s="4" t="str">
        <f t="shared" si="39"/>
        <v xml:space="preserve"> </v>
      </c>
      <c r="AZ490" s="5" t="str" cm="1">
        <f t="array" ref="AZ490">IFERROR(SUMPRODUCT(LARGE($C490:$AQ490,{1,2,3,4,5,6,7,8})), "")</f>
        <v/>
      </c>
    </row>
    <row r="491" spans="1:52" ht="15" customHeight="1" x14ac:dyDescent="0.2">
      <c r="A491" s="4"/>
      <c r="B491" s="4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21"/>
      <c r="AQ491" s="10"/>
      <c r="AR491" s="19"/>
      <c r="AS491" s="10">
        <f t="shared" si="23"/>
        <v>0</v>
      </c>
      <c r="AT491" s="5">
        <f t="shared" si="36"/>
        <v>0</v>
      </c>
      <c r="AU491" s="5" cm="1">
        <f t="array" ref="AU491">IF($AT491&lt;=6,SUM($C491:$AQ491),SUMPRODUCT(LARGE($C491:$AQ491,{1,2,3,4,5,6})))</f>
        <v>0</v>
      </c>
      <c r="AV491" s="4" t="str">
        <f t="shared" si="37"/>
        <v/>
      </c>
      <c r="AW491" s="4" t="str">
        <f t="shared" si="38"/>
        <v xml:space="preserve"> </v>
      </c>
      <c r="AX491" s="5" t="str" cm="1">
        <f t="array" ref="AX491">IFERROR(SUMPRODUCT(LARGE($C491:$AQ491,{1,2,3,4})), "")</f>
        <v/>
      </c>
      <c r="AY491" s="4" t="str">
        <f t="shared" si="39"/>
        <v xml:space="preserve"> </v>
      </c>
      <c r="AZ491" s="5" t="str" cm="1">
        <f t="array" ref="AZ491">IFERROR(SUMPRODUCT(LARGE($C491:$AQ491,{1,2,3,4,5,6,7,8})), "")</f>
        <v/>
      </c>
    </row>
    <row r="492" spans="1:52" ht="15" customHeight="1" x14ac:dyDescent="0.2">
      <c r="A492" s="4"/>
      <c r="B492" s="4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21"/>
      <c r="AQ492" s="10"/>
      <c r="AR492" s="19"/>
      <c r="AS492" s="10">
        <f t="shared" si="23"/>
        <v>0</v>
      </c>
      <c r="AT492" s="5">
        <f t="shared" si="36"/>
        <v>0</v>
      </c>
      <c r="AU492" s="5" cm="1">
        <f t="array" ref="AU492">IF($AT492&lt;=6,SUM($C492:$AQ492),SUMPRODUCT(LARGE($C492:$AQ492,{1,2,3,4,5,6})))</f>
        <v>0</v>
      </c>
      <c r="AV492" s="4" t="str">
        <f t="shared" si="37"/>
        <v/>
      </c>
      <c r="AW492" s="4" t="str">
        <f t="shared" si="38"/>
        <v xml:space="preserve"> </v>
      </c>
      <c r="AX492" s="5" t="str" cm="1">
        <f t="array" ref="AX492">IFERROR(SUMPRODUCT(LARGE($C492:$AQ492,{1,2,3,4})), "")</f>
        <v/>
      </c>
      <c r="AY492" s="4" t="str">
        <f t="shared" si="39"/>
        <v xml:space="preserve"> </v>
      </c>
      <c r="AZ492" s="5" t="str" cm="1">
        <f t="array" ref="AZ492">IFERROR(SUMPRODUCT(LARGE($C492:$AQ492,{1,2,3,4,5,6,7,8})), "")</f>
        <v/>
      </c>
    </row>
    <row r="493" spans="1:52" ht="15" customHeight="1" x14ac:dyDescent="0.2">
      <c r="A493" s="4"/>
      <c r="B493" s="4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21"/>
      <c r="AQ493" s="10"/>
      <c r="AR493" s="19"/>
      <c r="AS493" s="10">
        <f t="shared" si="23"/>
        <v>0</v>
      </c>
      <c r="AT493" s="5">
        <f t="shared" si="36"/>
        <v>0</v>
      </c>
      <c r="AU493" s="5" cm="1">
        <f t="array" ref="AU493">IF($AT493&lt;=6,SUM($C493:$AQ493),SUMPRODUCT(LARGE($C493:$AQ493,{1,2,3,4,5,6})))</f>
        <v>0</v>
      </c>
      <c r="AV493" s="4" t="str">
        <f t="shared" si="37"/>
        <v/>
      </c>
      <c r="AW493" s="4" t="str">
        <f t="shared" si="38"/>
        <v xml:space="preserve"> </v>
      </c>
      <c r="AX493" s="5" t="str" cm="1">
        <f t="array" ref="AX493">IFERROR(SUMPRODUCT(LARGE($C493:$AQ493,{1,2,3,4})), "")</f>
        <v/>
      </c>
      <c r="AY493" s="4" t="str">
        <f t="shared" si="39"/>
        <v xml:space="preserve"> </v>
      </c>
      <c r="AZ493" s="5" t="str" cm="1">
        <f t="array" ref="AZ493">IFERROR(SUMPRODUCT(LARGE($C493:$AQ493,{1,2,3,4,5,6,7,8})), "")</f>
        <v/>
      </c>
    </row>
    <row r="494" spans="1:52" ht="15" customHeight="1" x14ac:dyDescent="0.2">
      <c r="A494" s="4"/>
      <c r="B494" s="4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21"/>
      <c r="AQ494" s="10"/>
      <c r="AR494" s="19"/>
      <c r="AS494" s="10">
        <f t="shared" si="23"/>
        <v>0</v>
      </c>
      <c r="AT494" s="5">
        <f t="shared" si="36"/>
        <v>0</v>
      </c>
      <c r="AU494" s="5" cm="1">
        <f t="array" ref="AU494">IF($AT494&lt;=6,SUM($C494:$AQ494),SUMPRODUCT(LARGE($C494:$AQ494,{1,2,3,4,5,6})))</f>
        <v>0</v>
      </c>
      <c r="AV494" s="4" t="str">
        <f t="shared" si="37"/>
        <v/>
      </c>
      <c r="AW494" s="4" t="str">
        <f t="shared" si="38"/>
        <v xml:space="preserve"> </v>
      </c>
      <c r="AX494" s="5" t="str" cm="1">
        <f t="array" ref="AX494">IFERROR(SUMPRODUCT(LARGE($C494:$AQ494,{1,2,3,4})), "")</f>
        <v/>
      </c>
      <c r="AY494" s="4" t="str">
        <f t="shared" si="39"/>
        <v xml:space="preserve"> </v>
      </c>
      <c r="AZ494" s="5" t="str" cm="1">
        <f t="array" ref="AZ494">IFERROR(SUMPRODUCT(LARGE($C494:$AQ494,{1,2,3,4,5,6,7,8})), "")</f>
        <v/>
      </c>
    </row>
    <row r="495" spans="1:52" ht="15" customHeight="1" x14ac:dyDescent="0.2">
      <c r="A495" s="4"/>
      <c r="B495" s="4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21"/>
      <c r="AQ495" s="10"/>
      <c r="AR495" s="19"/>
      <c r="AS495" s="10">
        <f t="shared" si="23"/>
        <v>0</v>
      </c>
      <c r="AT495" s="5">
        <f t="shared" si="36"/>
        <v>0</v>
      </c>
      <c r="AU495" s="5" cm="1">
        <f t="array" ref="AU495">IF($AT495&lt;=6,SUM($C495:$AQ495),SUMPRODUCT(LARGE($C495:$AQ495,{1,2,3,4,5,6})))</f>
        <v>0</v>
      </c>
      <c r="AV495" s="4" t="str">
        <f t="shared" si="37"/>
        <v/>
      </c>
      <c r="AW495" s="4" t="str">
        <f t="shared" si="38"/>
        <v xml:space="preserve"> </v>
      </c>
      <c r="AX495" s="5" t="str" cm="1">
        <f t="array" ref="AX495">IFERROR(SUMPRODUCT(LARGE($C495:$AQ495,{1,2,3,4})), "")</f>
        <v/>
      </c>
      <c r="AY495" s="4" t="str">
        <f t="shared" si="39"/>
        <v xml:space="preserve"> </v>
      </c>
      <c r="AZ495" s="5" t="str" cm="1">
        <f t="array" ref="AZ495">IFERROR(SUMPRODUCT(LARGE($C495:$AQ495,{1,2,3,4,5,6,7,8})), "")</f>
        <v/>
      </c>
    </row>
    <row r="496" spans="1:52" ht="15" customHeight="1" x14ac:dyDescent="0.2">
      <c r="A496" s="4"/>
      <c r="B496" s="4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21"/>
      <c r="AQ496" s="10"/>
      <c r="AR496" s="19"/>
      <c r="AS496" s="10">
        <f t="shared" si="23"/>
        <v>0</v>
      </c>
      <c r="AT496" s="5">
        <f t="shared" si="36"/>
        <v>0</v>
      </c>
      <c r="AU496" s="5" cm="1">
        <f t="array" ref="AU496">IF($AT496&lt;=6,SUM($C496:$AQ496),SUMPRODUCT(LARGE($C496:$AQ496,{1,2,3,4,5,6})))</f>
        <v>0</v>
      </c>
      <c r="AV496" s="4" t="str">
        <f t="shared" si="37"/>
        <v/>
      </c>
      <c r="AW496" s="4" t="str">
        <f t="shared" si="38"/>
        <v xml:space="preserve"> </v>
      </c>
      <c r="AX496" s="5" t="str" cm="1">
        <f t="array" ref="AX496">IFERROR(SUMPRODUCT(LARGE($C496:$AQ496,{1,2,3,4})), "")</f>
        <v/>
      </c>
      <c r="AY496" s="4" t="str">
        <f t="shared" si="39"/>
        <v xml:space="preserve"> </v>
      </c>
      <c r="AZ496" s="5" t="str" cm="1">
        <f t="array" ref="AZ496">IFERROR(SUMPRODUCT(LARGE($C496:$AQ496,{1,2,3,4,5,6,7,8})), "")</f>
        <v/>
      </c>
    </row>
    <row r="497" spans="1:52" ht="15" customHeight="1" x14ac:dyDescent="0.2">
      <c r="A497" s="4"/>
      <c r="B497" s="4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21"/>
      <c r="AQ497" s="10"/>
      <c r="AR497" s="19"/>
      <c r="AS497" s="10">
        <f t="shared" si="23"/>
        <v>0</v>
      </c>
      <c r="AT497" s="5">
        <f t="shared" si="36"/>
        <v>0</v>
      </c>
      <c r="AU497" s="5" cm="1">
        <f t="array" ref="AU497">IF($AT497&lt;=6,SUM($C497:$AQ497),SUMPRODUCT(LARGE($C497:$AQ497,{1,2,3,4,5,6})))</f>
        <v>0</v>
      </c>
      <c r="AV497" s="4" t="str">
        <f t="shared" si="37"/>
        <v/>
      </c>
      <c r="AW497" s="4" t="str">
        <f t="shared" si="38"/>
        <v xml:space="preserve"> </v>
      </c>
      <c r="AX497" s="5" t="str" cm="1">
        <f t="array" ref="AX497">IFERROR(SUMPRODUCT(LARGE($C497:$AQ497,{1,2,3,4})), "")</f>
        <v/>
      </c>
      <c r="AY497" s="4" t="str">
        <f t="shared" si="39"/>
        <v xml:space="preserve"> </v>
      </c>
      <c r="AZ497" s="5" t="str" cm="1">
        <f t="array" ref="AZ497">IFERROR(SUMPRODUCT(LARGE($C497:$AQ497,{1,2,3,4,5,6,7,8})), "")</f>
        <v/>
      </c>
    </row>
    <row r="498" spans="1:52" ht="15" customHeight="1" x14ac:dyDescent="0.2">
      <c r="A498" s="4"/>
      <c r="B498" s="4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21"/>
      <c r="AQ498" s="10"/>
      <c r="AR498" s="19"/>
      <c r="AS498" s="10">
        <f t="shared" si="23"/>
        <v>0</v>
      </c>
      <c r="AT498" s="5">
        <f t="shared" si="36"/>
        <v>0</v>
      </c>
      <c r="AU498" s="5" cm="1">
        <f t="array" ref="AU498">IF($AT498&lt;=6,SUM($C498:$AQ498),SUMPRODUCT(LARGE($C498:$AQ498,{1,2,3,4,5,6})))</f>
        <v>0</v>
      </c>
      <c r="AV498" s="4" t="str">
        <f t="shared" si="37"/>
        <v/>
      </c>
      <c r="AW498" s="4" t="str">
        <f t="shared" si="38"/>
        <v xml:space="preserve"> </v>
      </c>
      <c r="AX498" s="5" t="str" cm="1">
        <f t="array" ref="AX498">IFERROR(SUMPRODUCT(LARGE($C498:$AQ498,{1,2,3,4})), "")</f>
        <v/>
      </c>
      <c r="AY498" s="4" t="str">
        <f t="shared" si="39"/>
        <v xml:space="preserve"> </v>
      </c>
      <c r="AZ498" s="5" t="str" cm="1">
        <f t="array" ref="AZ498">IFERROR(SUMPRODUCT(LARGE($C498:$AQ498,{1,2,3,4,5,6,7,8})), "")</f>
        <v/>
      </c>
    </row>
    <row r="499" spans="1:52" ht="15" customHeight="1" x14ac:dyDescent="0.2">
      <c r="A499" s="4"/>
      <c r="B499" s="4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21"/>
      <c r="AQ499" s="10"/>
      <c r="AR499" s="19"/>
      <c r="AS499" s="10">
        <f t="shared" si="23"/>
        <v>0</v>
      </c>
      <c r="AT499" s="5">
        <f t="shared" si="36"/>
        <v>0</v>
      </c>
      <c r="AU499" s="5" cm="1">
        <f t="array" ref="AU499">IF($AT499&lt;=6,SUM($C499:$AQ499),SUMPRODUCT(LARGE($C499:$AQ499,{1,2,3,4,5,6})))</f>
        <v>0</v>
      </c>
      <c r="AV499" s="4" t="str">
        <f t="shared" si="37"/>
        <v/>
      </c>
      <c r="AW499" s="4" t="str">
        <f t="shared" si="38"/>
        <v xml:space="preserve"> </v>
      </c>
      <c r="AX499" s="5" t="str" cm="1">
        <f t="array" ref="AX499">IFERROR(SUMPRODUCT(LARGE($C499:$AQ499,{1,2,3,4})), "")</f>
        <v/>
      </c>
      <c r="AY499" s="4" t="str">
        <f t="shared" si="39"/>
        <v xml:space="preserve"> </v>
      </c>
      <c r="AZ499" s="5" t="str" cm="1">
        <f t="array" ref="AZ499">IFERROR(SUMPRODUCT(LARGE($C499:$AQ499,{1,2,3,4,5,6,7,8})), "")</f>
        <v/>
      </c>
    </row>
    <row r="500" spans="1:52" ht="15" customHeight="1" x14ac:dyDescent="0.2">
      <c r="A500" s="4"/>
      <c r="B500" s="4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21"/>
      <c r="AQ500" s="10"/>
      <c r="AR500" s="19"/>
      <c r="AS500" s="10">
        <f t="shared" si="23"/>
        <v>0</v>
      </c>
      <c r="AT500" s="5">
        <f t="shared" si="36"/>
        <v>0</v>
      </c>
      <c r="AU500" s="5" cm="1">
        <f t="array" ref="AU500">IF($AT500&lt;=6,SUM($C500:$AQ500),SUMPRODUCT(LARGE($C500:$AQ500,{1,2,3,4,5,6})))</f>
        <v>0</v>
      </c>
      <c r="AV500" s="4" t="str">
        <f t="shared" si="37"/>
        <v/>
      </c>
      <c r="AW500" s="4" t="str">
        <f t="shared" si="38"/>
        <v xml:space="preserve"> </v>
      </c>
      <c r="AX500" s="5" t="str" cm="1">
        <f t="array" ref="AX500">IFERROR(SUMPRODUCT(LARGE($C500:$AQ500,{1,2,3,4})), "")</f>
        <v/>
      </c>
      <c r="AY500" s="4" t="str">
        <f t="shared" si="39"/>
        <v xml:space="preserve"> </v>
      </c>
      <c r="AZ500" s="5" t="str" cm="1">
        <f t="array" ref="AZ500">IFERROR(SUMPRODUCT(LARGE($C500:$AQ500,{1,2,3,4,5,6,7,8})), "")</f>
        <v/>
      </c>
    </row>
    <row r="501" spans="1:52" ht="15" customHeight="1" x14ac:dyDescent="0.2">
      <c r="A501" s="4"/>
      <c r="B501" s="4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21"/>
      <c r="AQ501" s="10"/>
      <c r="AR501" s="19"/>
      <c r="AS501" s="10">
        <f t="shared" si="23"/>
        <v>0</v>
      </c>
      <c r="AT501" s="5">
        <f t="shared" si="36"/>
        <v>0</v>
      </c>
      <c r="AU501" s="5" cm="1">
        <f t="array" ref="AU501">IF($AT501&lt;=6,SUM($C501:$AQ501),SUMPRODUCT(LARGE($C501:$AQ501,{1,2,3,4,5,6})))</f>
        <v>0</v>
      </c>
      <c r="AV501" s="4" t="str">
        <f t="shared" si="37"/>
        <v/>
      </c>
      <c r="AW501" s="4" t="str">
        <f t="shared" si="38"/>
        <v xml:space="preserve"> </v>
      </c>
      <c r="AX501" s="5" t="str" cm="1">
        <f t="array" ref="AX501">IFERROR(SUMPRODUCT(LARGE($C501:$AQ501,{1,2,3,4})), "")</f>
        <v/>
      </c>
      <c r="AY501" s="4" t="str">
        <f t="shared" si="39"/>
        <v xml:space="preserve"> </v>
      </c>
      <c r="AZ501" s="5" t="str" cm="1">
        <f t="array" ref="AZ501">IFERROR(SUMPRODUCT(LARGE($C501:$AQ501,{1,2,3,4,5,6,7,8})), "")</f>
        <v/>
      </c>
    </row>
    <row r="502" spans="1:52" ht="15" customHeight="1" x14ac:dyDescent="0.2">
      <c r="A502" s="4"/>
      <c r="B502" s="4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21"/>
      <c r="AQ502" s="10"/>
      <c r="AR502" s="19"/>
      <c r="AS502" s="10">
        <f t="shared" si="23"/>
        <v>0</v>
      </c>
      <c r="AT502" s="5">
        <f t="shared" si="36"/>
        <v>0</v>
      </c>
      <c r="AU502" s="5" cm="1">
        <f t="array" ref="AU502">IF($AT502&lt;=6,SUM($C502:$AQ502),SUMPRODUCT(LARGE($C502:$AQ502,{1,2,3,4,5,6})))</f>
        <v>0</v>
      </c>
      <c r="AV502" s="4" t="str">
        <f t="shared" si="37"/>
        <v/>
      </c>
      <c r="AW502" s="4" t="str">
        <f t="shared" si="38"/>
        <v xml:space="preserve"> </v>
      </c>
      <c r="AX502" s="5" t="str" cm="1">
        <f t="array" ref="AX502">IFERROR(SUMPRODUCT(LARGE($C502:$AQ502,{1,2,3,4})), "")</f>
        <v/>
      </c>
      <c r="AY502" s="4" t="str">
        <f t="shared" si="39"/>
        <v xml:space="preserve"> </v>
      </c>
      <c r="AZ502" s="5" t="str" cm="1">
        <f t="array" ref="AZ502">IFERROR(SUMPRODUCT(LARGE($C502:$AQ502,{1,2,3,4,5,6,7,8})), "")</f>
        <v/>
      </c>
    </row>
    <row r="503" spans="1:52" ht="15" customHeight="1" x14ac:dyDescent="0.2">
      <c r="A503" s="4"/>
      <c r="B503" s="4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21"/>
      <c r="AQ503" s="10"/>
      <c r="AR503" s="19"/>
      <c r="AS503" s="10">
        <f t="shared" si="23"/>
        <v>0</v>
      </c>
      <c r="AT503" s="5">
        <f t="shared" si="36"/>
        <v>0</v>
      </c>
      <c r="AU503" s="5" cm="1">
        <f t="array" ref="AU503">IF($AT503&lt;=6,SUM($C503:$AQ503),SUMPRODUCT(LARGE($C503:$AQ503,{1,2,3,4,5,6})))</f>
        <v>0</v>
      </c>
      <c r="AV503" s="4" t="str">
        <f t="shared" si="37"/>
        <v/>
      </c>
      <c r="AW503" s="4" t="str">
        <f t="shared" si="38"/>
        <v xml:space="preserve"> </v>
      </c>
      <c r="AX503" s="5" t="str" cm="1">
        <f t="array" ref="AX503">IFERROR(SUMPRODUCT(LARGE($C503:$AQ503,{1,2,3,4})), "")</f>
        <v/>
      </c>
      <c r="AY503" s="4" t="str">
        <f t="shared" si="39"/>
        <v xml:space="preserve"> </v>
      </c>
      <c r="AZ503" s="5" t="str" cm="1">
        <f t="array" ref="AZ503">IFERROR(SUMPRODUCT(LARGE($C503:$AQ503,{1,2,3,4,5,6,7,8})), "")</f>
        <v/>
      </c>
    </row>
    <row r="504" spans="1:52" ht="15" customHeight="1" x14ac:dyDescent="0.2">
      <c r="A504" s="4"/>
      <c r="B504" s="4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21"/>
      <c r="AQ504" s="10"/>
      <c r="AR504" s="19"/>
      <c r="AS504" s="10">
        <f t="shared" si="23"/>
        <v>0</v>
      </c>
      <c r="AT504" s="5">
        <f t="shared" si="36"/>
        <v>0</v>
      </c>
      <c r="AU504" s="5" cm="1">
        <f t="array" ref="AU504">IF($AT504&lt;=6,SUM($C504:$AQ504),SUMPRODUCT(LARGE($C504:$AQ504,{1,2,3,4,5,6})))</f>
        <v>0</v>
      </c>
      <c r="AV504" s="4" t="str">
        <f t="shared" si="37"/>
        <v/>
      </c>
      <c r="AW504" s="4" t="str">
        <f t="shared" si="38"/>
        <v xml:space="preserve"> </v>
      </c>
      <c r="AX504" s="5" t="str" cm="1">
        <f t="array" ref="AX504">IFERROR(SUMPRODUCT(LARGE($C504:$AQ504,{1,2,3,4})), "")</f>
        <v/>
      </c>
      <c r="AY504" s="4" t="str">
        <f t="shared" si="39"/>
        <v xml:space="preserve"> </v>
      </c>
      <c r="AZ504" s="5" t="str" cm="1">
        <f t="array" ref="AZ504">IFERROR(SUMPRODUCT(LARGE($C504:$AQ504,{1,2,3,4,5,6,7,8})), "")</f>
        <v/>
      </c>
    </row>
    <row r="505" spans="1:52" ht="15" customHeight="1" x14ac:dyDescent="0.2">
      <c r="A505" s="4"/>
      <c r="B505" s="4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21"/>
      <c r="AQ505" s="10"/>
      <c r="AR505" s="19"/>
      <c r="AS505" s="10">
        <f t="shared" si="23"/>
        <v>0</v>
      </c>
      <c r="AT505" s="5">
        <f t="shared" si="36"/>
        <v>0</v>
      </c>
      <c r="AU505" s="5" cm="1">
        <f t="array" ref="AU505">IF($AT505&lt;=6,SUM($C505:$AQ505),SUMPRODUCT(LARGE($C505:$AQ505,{1,2,3,4,5,6})))</f>
        <v>0</v>
      </c>
      <c r="AV505" s="4" t="str">
        <f t="shared" si="37"/>
        <v/>
      </c>
      <c r="AW505" s="4" t="str">
        <f t="shared" si="38"/>
        <v xml:space="preserve"> </v>
      </c>
      <c r="AX505" s="5" t="str" cm="1">
        <f t="array" ref="AX505">IFERROR(SUMPRODUCT(LARGE($C505:$AQ505,{1,2,3,4})), "")</f>
        <v/>
      </c>
      <c r="AY505" s="4" t="str">
        <f t="shared" si="39"/>
        <v xml:space="preserve"> </v>
      </c>
      <c r="AZ505" s="5" t="str" cm="1">
        <f t="array" ref="AZ505">IFERROR(SUMPRODUCT(LARGE($C505:$AQ505,{1,2,3,4,5,6,7,8})), "")</f>
        <v/>
      </c>
    </row>
    <row r="506" spans="1:52" ht="15" customHeight="1" x14ac:dyDescent="0.2">
      <c r="A506" s="4"/>
      <c r="B506" s="4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21"/>
      <c r="AQ506" s="10"/>
      <c r="AR506" s="19"/>
      <c r="AS506" s="10">
        <f t="shared" si="23"/>
        <v>0</v>
      </c>
      <c r="AT506" s="5">
        <f t="shared" si="36"/>
        <v>0</v>
      </c>
      <c r="AU506" s="5" cm="1">
        <f t="array" ref="AU506">IF($AT506&lt;=6,SUM($C506:$AQ506),SUMPRODUCT(LARGE($C506:$AQ506,{1,2,3,4,5,6})))</f>
        <v>0</v>
      </c>
      <c r="AV506" s="4" t="str">
        <f t="shared" si="37"/>
        <v/>
      </c>
      <c r="AW506" s="4" t="str">
        <f t="shared" si="38"/>
        <v xml:space="preserve"> </v>
      </c>
      <c r="AX506" s="5" t="str" cm="1">
        <f t="array" ref="AX506">IFERROR(SUMPRODUCT(LARGE($C506:$AQ506,{1,2,3,4})), "")</f>
        <v/>
      </c>
      <c r="AY506" s="4" t="str">
        <f t="shared" si="39"/>
        <v xml:space="preserve"> </v>
      </c>
      <c r="AZ506" s="5" t="str" cm="1">
        <f t="array" ref="AZ506">IFERROR(SUMPRODUCT(LARGE($C506:$AQ506,{1,2,3,4,5,6,7,8})), "")</f>
        <v/>
      </c>
    </row>
    <row r="507" spans="1:52" ht="15" customHeight="1" x14ac:dyDescent="0.2">
      <c r="A507" s="4"/>
      <c r="B507" s="4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21"/>
      <c r="AQ507" s="10"/>
      <c r="AR507" s="19"/>
      <c r="AS507" s="10">
        <f t="shared" si="23"/>
        <v>0</v>
      </c>
      <c r="AT507" s="5">
        <f t="shared" si="36"/>
        <v>0</v>
      </c>
      <c r="AU507" s="5" cm="1">
        <f t="array" ref="AU507">IF($AT507&lt;=6,SUM($C507:$AQ507),SUMPRODUCT(LARGE($C507:$AQ507,{1,2,3,4,5,6})))</f>
        <v>0</v>
      </c>
      <c r="AV507" s="4" t="str">
        <f t="shared" si="37"/>
        <v/>
      </c>
      <c r="AW507" s="4" t="str">
        <f t="shared" si="38"/>
        <v xml:space="preserve"> </v>
      </c>
      <c r="AX507" s="5" t="str" cm="1">
        <f t="array" ref="AX507">IFERROR(SUMPRODUCT(LARGE($C507:$AQ507,{1,2,3,4})), "")</f>
        <v/>
      </c>
      <c r="AY507" s="4" t="str">
        <f t="shared" si="39"/>
        <v xml:space="preserve"> </v>
      </c>
      <c r="AZ507" s="5" t="str" cm="1">
        <f t="array" ref="AZ507">IFERROR(SUMPRODUCT(LARGE($C507:$AQ507,{1,2,3,4,5,6,7,8})), "")</f>
        <v/>
      </c>
    </row>
    <row r="508" spans="1:52" ht="15" customHeight="1" x14ac:dyDescent="0.2">
      <c r="A508" s="4"/>
      <c r="B508" s="4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21"/>
      <c r="AQ508" s="10"/>
      <c r="AR508" s="19"/>
      <c r="AS508" s="10">
        <f t="shared" si="23"/>
        <v>0</v>
      </c>
      <c r="AT508" s="5">
        <f t="shared" si="36"/>
        <v>0</v>
      </c>
      <c r="AU508" s="5" cm="1">
        <f t="array" ref="AU508">IF($AT508&lt;=6,SUM($C508:$AQ508),SUMPRODUCT(LARGE($C508:$AQ508,{1,2,3,4,5,6})))</f>
        <v>0</v>
      </c>
      <c r="AV508" s="4" t="str">
        <f t="shared" si="37"/>
        <v/>
      </c>
      <c r="AW508" s="4" t="str">
        <f t="shared" si="38"/>
        <v xml:space="preserve"> </v>
      </c>
      <c r="AX508" s="5" t="str" cm="1">
        <f t="array" ref="AX508">IFERROR(SUMPRODUCT(LARGE($C508:$AQ508,{1,2,3,4})), "")</f>
        <v/>
      </c>
      <c r="AY508" s="4" t="str">
        <f t="shared" si="39"/>
        <v xml:space="preserve"> </v>
      </c>
      <c r="AZ508" s="5" t="str" cm="1">
        <f t="array" ref="AZ508">IFERROR(SUMPRODUCT(LARGE($C508:$AQ508,{1,2,3,4,5,6,7,8})), "")</f>
        <v/>
      </c>
    </row>
    <row r="509" spans="1:52" ht="15" customHeight="1" x14ac:dyDescent="0.2">
      <c r="A509" s="4"/>
      <c r="B509" s="4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21"/>
      <c r="AQ509" s="10"/>
      <c r="AR509" s="19"/>
      <c r="AS509" s="10">
        <f t="shared" si="23"/>
        <v>0</v>
      </c>
      <c r="AT509" s="5">
        <f t="shared" si="36"/>
        <v>0</v>
      </c>
      <c r="AU509" s="5" cm="1">
        <f t="array" ref="AU509">IF($AT509&lt;=6,SUM($C509:$AQ509),SUMPRODUCT(LARGE($C509:$AQ509,{1,2,3,4,5,6})))</f>
        <v>0</v>
      </c>
      <c r="AV509" s="4" t="str">
        <f t="shared" si="37"/>
        <v/>
      </c>
      <c r="AW509" s="4" t="str">
        <f t="shared" si="38"/>
        <v xml:space="preserve"> </v>
      </c>
      <c r="AX509" s="5" t="str" cm="1">
        <f t="array" ref="AX509">IFERROR(SUMPRODUCT(LARGE($C509:$AQ509,{1,2,3,4})), "")</f>
        <v/>
      </c>
      <c r="AY509" s="4" t="str">
        <f t="shared" si="39"/>
        <v xml:space="preserve"> </v>
      </c>
      <c r="AZ509" s="5" t="str" cm="1">
        <f t="array" ref="AZ509">IFERROR(SUMPRODUCT(LARGE($C509:$AQ509,{1,2,3,4,5,6,7,8})), "")</f>
        <v/>
      </c>
    </row>
    <row r="510" spans="1:52" ht="15" customHeight="1" x14ac:dyDescent="0.2">
      <c r="A510" s="4"/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21"/>
      <c r="AQ510" s="10"/>
      <c r="AR510" s="19"/>
      <c r="AS510" s="10">
        <f t="shared" si="23"/>
        <v>0</v>
      </c>
      <c r="AT510" s="5">
        <f t="shared" si="36"/>
        <v>0</v>
      </c>
      <c r="AU510" s="5" cm="1">
        <f t="array" ref="AU510">IF($AT510&lt;=6,SUM($C510:$AQ510),SUMPRODUCT(LARGE($C510:$AQ510,{1,2,3,4,5,6})))</f>
        <v>0</v>
      </c>
      <c r="AV510" s="4" t="str">
        <f t="shared" si="37"/>
        <v/>
      </c>
      <c r="AW510" s="4" t="str">
        <f t="shared" si="38"/>
        <v xml:space="preserve"> </v>
      </c>
      <c r="AX510" s="5" t="str" cm="1">
        <f t="array" ref="AX510">IFERROR(SUMPRODUCT(LARGE($C510:$AQ510,{1,2,3,4})), "")</f>
        <v/>
      </c>
      <c r="AY510" s="4" t="str">
        <f t="shared" si="39"/>
        <v xml:space="preserve"> </v>
      </c>
      <c r="AZ510" s="5" t="str" cm="1">
        <f t="array" ref="AZ510">IFERROR(SUMPRODUCT(LARGE($C510:$AQ510,{1,2,3,4,5,6,7,8})), "")</f>
        <v/>
      </c>
    </row>
    <row r="511" spans="1:52" ht="15" customHeight="1" x14ac:dyDescent="0.2">
      <c r="A511" s="4"/>
      <c r="B511" s="4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21"/>
      <c r="AQ511" s="10"/>
      <c r="AR511" s="19"/>
      <c r="AS511" s="10">
        <f t="shared" si="23"/>
        <v>0</v>
      </c>
      <c r="AT511" s="5">
        <f t="shared" si="36"/>
        <v>0</v>
      </c>
      <c r="AU511" s="5" cm="1">
        <f t="array" ref="AU511">IF($AT511&lt;=6,SUM($C511:$AQ511),SUMPRODUCT(LARGE($C511:$AQ511,{1,2,3,4,5,6})))</f>
        <v>0</v>
      </c>
      <c r="AV511" s="4" t="str">
        <f t="shared" si="37"/>
        <v/>
      </c>
      <c r="AW511" s="4" t="str">
        <f t="shared" si="38"/>
        <v xml:space="preserve"> </v>
      </c>
      <c r="AX511" s="5" t="str" cm="1">
        <f t="array" ref="AX511">IFERROR(SUMPRODUCT(LARGE($C511:$AQ511,{1,2,3,4})), "")</f>
        <v/>
      </c>
      <c r="AY511" s="4" t="str">
        <f t="shared" si="39"/>
        <v xml:space="preserve"> </v>
      </c>
      <c r="AZ511" s="5" t="str" cm="1">
        <f t="array" ref="AZ511">IFERROR(SUMPRODUCT(LARGE($C511:$AQ511,{1,2,3,4,5,6,7,8})), "")</f>
        <v/>
      </c>
    </row>
    <row r="512" spans="1:52" ht="15" customHeight="1" x14ac:dyDescent="0.2">
      <c r="A512" s="4"/>
      <c r="B512" s="4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21"/>
      <c r="AQ512" s="10"/>
      <c r="AR512" s="19"/>
      <c r="AS512" s="10">
        <f t="shared" si="23"/>
        <v>0</v>
      </c>
      <c r="AT512" s="5">
        <f t="shared" si="36"/>
        <v>0</v>
      </c>
      <c r="AU512" s="5" cm="1">
        <f t="array" ref="AU512">IF($AT512&lt;=6,SUM($C512:$AQ512),SUMPRODUCT(LARGE($C512:$AQ512,{1,2,3,4,5,6})))</f>
        <v>0</v>
      </c>
      <c r="AV512" s="4" t="str">
        <f t="shared" si="37"/>
        <v/>
      </c>
      <c r="AW512" s="4" t="str">
        <f t="shared" si="38"/>
        <v xml:space="preserve"> </v>
      </c>
      <c r="AX512" s="5" t="str" cm="1">
        <f t="array" ref="AX512">IFERROR(SUMPRODUCT(LARGE($C512:$AQ512,{1,2,3,4})), "")</f>
        <v/>
      </c>
      <c r="AY512" s="4" t="str">
        <f t="shared" si="39"/>
        <v xml:space="preserve"> </v>
      </c>
      <c r="AZ512" s="5" t="str" cm="1">
        <f t="array" ref="AZ512">IFERROR(SUMPRODUCT(LARGE($C512:$AQ512,{1,2,3,4,5,6,7,8})), "")</f>
        <v/>
      </c>
    </row>
    <row r="513" spans="1:52" ht="15" customHeight="1" x14ac:dyDescent="0.2">
      <c r="A513" s="4"/>
      <c r="B513" s="4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21"/>
      <c r="AQ513" s="10"/>
      <c r="AR513" s="19"/>
      <c r="AS513" s="10">
        <f t="shared" si="23"/>
        <v>0</v>
      </c>
      <c r="AT513" s="5">
        <f t="shared" si="36"/>
        <v>0</v>
      </c>
      <c r="AU513" s="5" cm="1">
        <f t="array" ref="AU513">IF($AT513&lt;=6,SUM($C513:$AQ513),SUMPRODUCT(LARGE($C513:$AQ513,{1,2,3,4,5,6})))</f>
        <v>0</v>
      </c>
      <c r="AV513" s="4" t="str">
        <f t="shared" si="37"/>
        <v/>
      </c>
      <c r="AW513" s="4" t="str">
        <f t="shared" si="38"/>
        <v xml:space="preserve"> </v>
      </c>
      <c r="AX513" s="5" t="str" cm="1">
        <f t="array" ref="AX513">IFERROR(SUMPRODUCT(LARGE($C513:$AQ513,{1,2,3,4})), "")</f>
        <v/>
      </c>
      <c r="AY513" s="4" t="str">
        <f t="shared" si="39"/>
        <v xml:space="preserve"> </v>
      </c>
      <c r="AZ513" s="5" t="str" cm="1">
        <f t="array" ref="AZ513">IFERROR(SUMPRODUCT(LARGE($C513:$AQ513,{1,2,3,4,5,6,7,8})), "")</f>
        <v/>
      </c>
    </row>
    <row r="514" spans="1:52" ht="15" customHeight="1" x14ac:dyDescent="0.2">
      <c r="A514" s="4"/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21"/>
      <c r="AQ514" s="10"/>
      <c r="AR514" s="19"/>
      <c r="AS514" s="10">
        <f t="shared" si="23"/>
        <v>0</v>
      </c>
      <c r="AT514" s="5">
        <f t="shared" si="36"/>
        <v>0</v>
      </c>
      <c r="AU514" s="5" cm="1">
        <f t="array" ref="AU514">IF($AT514&lt;=6,SUM($C514:$AQ514),SUMPRODUCT(LARGE($C514:$AQ514,{1,2,3,4,5,6})))</f>
        <v>0</v>
      </c>
      <c r="AV514" s="4" t="str">
        <f t="shared" si="37"/>
        <v/>
      </c>
      <c r="AW514" s="4" t="str">
        <f t="shared" si="38"/>
        <v xml:space="preserve"> </v>
      </c>
      <c r="AX514" s="5" t="str" cm="1">
        <f t="array" ref="AX514">IFERROR(SUMPRODUCT(LARGE($C514:$AQ514,{1,2,3,4})), "")</f>
        <v/>
      </c>
      <c r="AY514" s="4" t="str">
        <f t="shared" si="39"/>
        <v xml:space="preserve"> </v>
      </c>
      <c r="AZ514" s="5" t="str" cm="1">
        <f t="array" ref="AZ514">IFERROR(SUMPRODUCT(LARGE($C514:$AQ514,{1,2,3,4,5,6,7,8})), "")</f>
        <v/>
      </c>
    </row>
    <row r="515" spans="1:52" ht="15" customHeight="1" x14ac:dyDescent="0.2">
      <c r="A515" s="4"/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21"/>
      <c r="AQ515" s="10"/>
      <c r="AR515" s="19"/>
      <c r="AS515" s="10">
        <f t="shared" si="23"/>
        <v>0</v>
      </c>
      <c r="AT515" s="5">
        <f t="shared" si="36"/>
        <v>0</v>
      </c>
      <c r="AU515" s="5" cm="1">
        <f t="array" ref="AU515">IF($AT515&lt;=6,SUM($C515:$AQ515),SUMPRODUCT(LARGE($C515:$AQ515,{1,2,3,4,5,6})))</f>
        <v>0</v>
      </c>
      <c r="AV515" s="4" t="str">
        <f t="shared" si="37"/>
        <v/>
      </c>
      <c r="AW515" s="4" t="str">
        <f t="shared" si="38"/>
        <v xml:space="preserve"> </v>
      </c>
      <c r="AX515" s="5" t="str" cm="1">
        <f t="array" ref="AX515">IFERROR(SUMPRODUCT(LARGE($C515:$AQ515,{1,2,3,4})), "")</f>
        <v/>
      </c>
      <c r="AY515" s="4" t="str">
        <f t="shared" si="39"/>
        <v xml:space="preserve"> </v>
      </c>
      <c r="AZ515" s="5" t="str" cm="1">
        <f t="array" ref="AZ515">IFERROR(SUMPRODUCT(LARGE($C515:$AQ515,{1,2,3,4,5,6,7,8})), "")</f>
        <v/>
      </c>
    </row>
    <row r="516" spans="1:52" ht="15" customHeight="1" x14ac:dyDescent="0.2">
      <c r="A516" s="4"/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21"/>
      <c r="AQ516" s="10"/>
      <c r="AR516" s="19"/>
      <c r="AS516" s="10">
        <f t="shared" ref="AS516:AS579" si="40">SUM($C516:$AR516)</f>
        <v>0</v>
      </c>
      <c r="AT516" s="5">
        <f t="shared" si="36"/>
        <v>0</v>
      </c>
      <c r="AU516" s="5" cm="1">
        <f t="array" ref="AU516">IF($AT516&lt;=6,SUM($C516:$AQ516),SUMPRODUCT(LARGE($C516:$AQ516,{1,2,3,4,5,6})))</f>
        <v>0</v>
      </c>
      <c r="AV516" s="4" t="str">
        <f t="shared" si="37"/>
        <v/>
      </c>
      <c r="AW516" s="4" t="str">
        <f t="shared" si="38"/>
        <v xml:space="preserve"> </v>
      </c>
      <c r="AX516" s="5" t="str" cm="1">
        <f t="array" ref="AX516">IFERROR(SUMPRODUCT(LARGE($C516:$AQ516,{1,2,3,4})), "")</f>
        <v/>
      </c>
      <c r="AY516" s="4" t="str">
        <f t="shared" si="39"/>
        <v xml:space="preserve"> </v>
      </c>
      <c r="AZ516" s="5" t="str" cm="1">
        <f t="array" ref="AZ516">IFERROR(SUMPRODUCT(LARGE($C516:$AQ516,{1,2,3,4,5,6,7,8})), "")</f>
        <v/>
      </c>
    </row>
    <row r="517" spans="1:52" ht="15" customHeight="1" x14ac:dyDescent="0.2">
      <c r="A517" s="4"/>
      <c r="B517" s="4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21"/>
      <c r="AQ517" s="10"/>
      <c r="AR517" s="19"/>
      <c r="AS517" s="10">
        <f t="shared" si="40"/>
        <v>0</v>
      </c>
      <c r="AT517" s="5">
        <f t="shared" ref="AT517:AT580" si="41">COUNTA(C517:AQ517)</f>
        <v>0</v>
      </c>
      <c r="AU517" s="5" cm="1">
        <f t="array" ref="AU517">IF($AT517&lt;=6,SUM($C517:$AQ517),SUMPRODUCT(LARGE($C517:$AQ517,{1,2,3,4,5,6})))</f>
        <v>0</v>
      </c>
      <c r="AV517" s="4" t="str">
        <f t="shared" ref="AV517:AV580" si="42">IF(AND($AT517&gt;=6,AU517=AU518),"Manual Calc Needed","")</f>
        <v/>
      </c>
      <c r="AW517" s="4" t="str">
        <f t="shared" ref="AW517:AW580" si="43">IF(AND($AT517&gt;=6,$AV517="Tie"),"Manual Calc Needed"," ")</f>
        <v xml:space="preserve"> </v>
      </c>
      <c r="AX517" s="5" t="str" cm="1">
        <f t="array" ref="AX517">IFERROR(SUMPRODUCT(LARGE($C517:$AQ517,{1,2,3,4})), "")</f>
        <v/>
      </c>
      <c r="AY517" s="4" t="str">
        <f t="shared" ref="AY517:AY580" si="44">IF(AND($AT517&gt;=6,$AV517="Tie",AX517=AX518),"Manual Calc Needed"," ")</f>
        <v xml:space="preserve"> </v>
      </c>
      <c r="AZ517" s="5" t="str" cm="1">
        <f t="array" ref="AZ517">IFERROR(SUMPRODUCT(LARGE($C517:$AQ517,{1,2,3,4,5,6,7,8})), "")</f>
        <v/>
      </c>
    </row>
    <row r="518" spans="1:52" ht="15" customHeight="1" x14ac:dyDescent="0.2">
      <c r="A518" s="4"/>
      <c r="B518" s="4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21"/>
      <c r="AQ518" s="10"/>
      <c r="AR518" s="19"/>
      <c r="AS518" s="10">
        <f t="shared" si="40"/>
        <v>0</v>
      </c>
      <c r="AT518" s="5">
        <f t="shared" si="41"/>
        <v>0</v>
      </c>
      <c r="AU518" s="5" cm="1">
        <f t="array" ref="AU518">IF($AT518&lt;=6,SUM($C518:$AQ518),SUMPRODUCT(LARGE($C518:$AQ518,{1,2,3,4,5,6})))</f>
        <v>0</v>
      </c>
      <c r="AV518" s="4" t="str">
        <f t="shared" si="42"/>
        <v/>
      </c>
      <c r="AW518" s="4" t="str">
        <f t="shared" si="43"/>
        <v xml:space="preserve"> </v>
      </c>
      <c r="AX518" s="5" t="str" cm="1">
        <f t="array" ref="AX518">IFERROR(SUMPRODUCT(LARGE($C518:$AQ518,{1,2,3,4})), "")</f>
        <v/>
      </c>
      <c r="AY518" s="4" t="str">
        <f t="shared" si="44"/>
        <v xml:space="preserve"> </v>
      </c>
      <c r="AZ518" s="5" t="str" cm="1">
        <f t="array" ref="AZ518">IFERROR(SUMPRODUCT(LARGE($C518:$AQ518,{1,2,3,4,5,6,7,8})), "")</f>
        <v/>
      </c>
    </row>
    <row r="519" spans="1:52" ht="15" customHeight="1" x14ac:dyDescent="0.2">
      <c r="A519" s="4"/>
      <c r="B519" s="4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21"/>
      <c r="AQ519" s="10"/>
      <c r="AR519" s="19"/>
      <c r="AS519" s="10">
        <f t="shared" si="40"/>
        <v>0</v>
      </c>
      <c r="AT519" s="5">
        <f t="shared" si="41"/>
        <v>0</v>
      </c>
      <c r="AU519" s="5" cm="1">
        <f t="array" ref="AU519">IF($AT519&lt;=6,SUM($C519:$AQ519),SUMPRODUCT(LARGE($C519:$AQ519,{1,2,3,4,5,6})))</f>
        <v>0</v>
      </c>
      <c r="AV519" s="4" t="str">
        <f t="shared" si="42"/>
        <v/>
      </c>
      <c r="AW519" s="4" t="str">
        <f t="shared" si="43"/>
        <v xml:space="preserve"> </v>
      </c>
      <c r="AX519" s="5" t="str" cm="1">
        <f t="array" ref="AX519">IFERROR(SUMPRODUCT(LARGE($C519:$AQ519,{1,2,3,4})), "")</f>
        <v/>
      </c>
      <c r="AY519" s="4" t="str">
        <f t="shared" si="44"/>
        <v xml:space="preserve"> </v>
      </c>
      <c r="AZ519" s="5" t="str" cm="1">
        <f t="array" ref="AZ519">IFERROR(SUMPRODUCT(LARGE($C519:$AQ519,{1,2,3,4,5,6,7,8})), "")</f>
        <v/>
      </c>
    </row>
    <row r="520" spans="1:52" ht="15" customHeight="1" x14ac:dyDescent="0.2">
      <c r="A520" s="4"/>
      <c r="B520" s="4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21"/>
      <c r="AQ520" s="10"/>
      <c r="AR520" s="19"/>
      <c r="AS520" s="10">
        <f t="shared" si="40"/>
        <v>0</v>
      </c>
      <c r="AT520" s="5">
        <f t="shared" si="41"/>
        <v>0</v>
      </c>
      <c r="AU520" s="5" cm="1">
        <f t="array" ref="AU520">IF($AT520&lt;=6,SUM($C520:$AQ520),SUMPRODUCT(LARGE($C520:$AQ520,{1,2,3,4,5,6})))</f>
        <v>0</v>
      </c>
      <c r="AV520" s="4" t="str">
        <f t="shared" si="42"/>
        <v/>
      </c>
      <c r="AW520" s="4" t="str">
        <f t="shared" si="43"/>
        <v xml:space="preserve"> </v>
      </c>
      <c r="AX520" s="5" t="str" cm="1">
        <f t="array" ref="AX520">IFERROR(SUMPRODUCT(LARGE($C520:$AQ520,{1,2,3,4})), "")</f>
        <v/>
      </c>
      <c r="AY520" s="4" t="str">
        <f t="shared" si="44"/>
        <v xml:space="preserve"> </v>
      </c>
      <c r="AZ520" s="5" t="str" cm="1">
        <f t="array" ref="AZ520">IFERROR(SUMPRODUCT(LARGE($C520:$AQ520,{1,2,3,4,5,6,7,8})), "")</f>
        <v/>
      </c>
    </row>
    <row r="521" spans="1:52" ht="15" customHeight="1" x14ac:dyDescent="0.2">
      <c r="A521" s="4"/>
      <c r="B521" s="4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21"/>
      <c r="AQ521" s="10"/>
      <c r="AR521" s="19"/>
      <c r="AS521" s="10">
        <f t="shared" si="40"/>
        <v>0</v>
      </c>
      <c r="AT521" s="5">
        <f t="shared" si="41"/>
        <v>0</v>
      </c>
      <c r="AU521" s="5" cm="1">
        <f t="array" ref="AU521">IF($AT521&lt;=6,SUM($C521:$AQ521),SUMPRODUCT(LARGE($C521:$AQ521,{1,2,3,4,5,6})))</f>
        <v>0</v>
      </c>
      <c r="AV521" s="4" t="str">
        <f t="shared" si="42"/>
        <v/>
      </c>
      <c r="AW521" s="4" t="str">
        <f t="shared" si="43"/>
        <v xml:space="preserve"> </v>
      </c>
      <c r="AX521" s="5" t="str" cm="1">
        <f t="array" ref="AX521">IFERROR(SUMPRODUCT(LARGE($C521:$AQ521,{1,2,3,4})), "")</f>
        <v/>
      </c>
      <c r="AY521" s="4" t="str">
        <f t="shared" si="44"/>
        <v xml:space="preserve"> </v>
      </c>
      <c r="AZ521" s="5" t="str" cm="1">
        <f t="array" ref="AZ521">IFERROR(SUMPRODUCT(LARGE($C521:$AQ521,{1,2,3,4,5,6,7,8})), "")</f>
        <v/>
      </c>
    </row>
    <row r="522" spans="1:52" ht="15" customHeight="1" x14ac:dyDescent="0.2">
      <c r="A522" s="4"/>
      <c r="B522" s="4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21"/>
      <c r="AQ522" s="10"/>
      <c r="AR522" s="19"/>
      <c r="AS522" s="10">
        <f t="shared" si="40"/>
        <v>0</v>
      </c>
      <c r="AT522" s="5">
        <f t="shared" si="41"/>
        <v>0</v>
      </c>
      <c r="AU522" s="5" cm="1">
        <f t="array" ref="AU522">IF($AT522&lt;=6,SUM($C522:$AQ522),SUMPRODUCT(LARGE($C522:$AQ522,{1,2,3,4,5,6})))</f>
        <v>0</v>
      </c>
      <c r="AV522" s="4" t="str">
        <f t="shared" si="42"/>
        <v/>
      </c>
      <c r="AW522" s="4" t="str">
        <f t="shared" si="43"/>
        <v xml:space="preserve"> </v>
      </c>
      <c r="AX522" s="5" t="str" cm="1">
        <f t="array" ref="AX522">IFERROR(SUMPRODUCT(LARGE($C522:$AQ522,{1,2,3,4})), "")</f>
        <v/>
      </c>
      <c r="AY522" s="4" t="str">
        <f t="shared" si="44"/>
        <v xml:space="preserve"> </v>
      </c>
      <c r="AZ522" s="5" t="str" cm="1">
        <f t="array" ref="AZ522">IFERROR(SUMPRODUCT(LARGE($C522:$AQ522,{1,2,3,4,5,6,7,8})), "")</f>
        <v/>
      </c>
    </row>
    <row r="523" spans="1:52" ht="15" customHeight="1" x14ac:dyDescent="0.2">
      <c r="A523" s="4"/>
      <c r="B523" s="4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21"/>
      <c r="AQ523" s="10"/>
      <c r="AR523" s="19"/>
      <c r="AS523" s="10">
        <f t="shared" si="40"/>
        <v>0</v>
      </c>
      <c r="AT523" s="5">
        <f t="shared" si="41"/>
        <v>0</v>
      </c>
      <c r="AU523" s="5" cm="1">
        <f t="array" ref="AU523">IF($AT523&lt;=6,SUM($C523:$AQ523),SUMPRODUCT(LARGE($C523:$AQ523,{1,2,3,4,5,6})))</f>
        <v>0</v>
      </c>
      <c r="AV523" s="4" t="str">
        <f t="shared" si="42"/>
        <v/>
      </c>
      <c r="AW523" s="4" t="str">
        <f t="shared" si="43"/>
        <v xml:space="preserve"> </v>
      </c>
      <c r="AX523" s="5" t="str" cm="1">
        <f t="array" ref="AX523">IFERROR(SUMPRODUCT(LARGE($C523:$AQ523,{1,2,3,4})), "")</f>
        <v/>
      </c>
      <c r="AY523" s="4" t="str">
        <f t="shared" si="44"/>
        <v xml:space="preserve"> </v>
      </c>
      <c r="AZ523" s="5" t="str" cm="1">
        <f t="array" ref="AZ523">IFERROR(SUMPRODUCT(LARGE($C523:$AQ523,{1,2,3,4,5,6,7,8})), "")</f>
        <v/>
      </c>
    </row>
    <row r="524" spans="1:52" ht="15" customHeight="1" x14ac:dyDescent="0.2">
      <c r="A524" s="4"/>
      <c r="B524" s="4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21"/>
      <c r="AQ524" s="10"/>
      <c r="AR524" s="19"/>
      <c r="AS524" s="10">
        <f t="shared" si="40"/>
        <v>0</v>
      </c>
      <c r="AT524" s="5">
        <f t="shared" si="41"/>
        <v>0</v>
      </c>
      <c r="AU524" s="5" cm="1">
        <f t="array" ref="AU524">IF($AT524&lt;=6,SUM($C524:$AQ524),SUMPRODUCT(LARGE($C524:$AQ524,{1,2,3,4,5,6})))</f>
        <v>0</v>
      </c>
      <c r="AV524" s="4" t="str">
        <f t="shared" si="42"/>
        <v/>
      </c>
      <c r="AW524" s="4" t="str">
        <f t="shared" si="43"/>
        <v xml:space="preserve"> </v>
      </c>
      <c r="AX524" s="5" t="str" cm="1">
        <f t="array" ref="AX524">IFERROR(SUMPRODUCT(LARGE($C524:$AQ524,{1,2,3,4})), "")</f>
        <v/>
      </c>
      <c r="AY524" s="4" t="str">
        <f t="shared" si="44"/>
        <v xml:space="preserve"> </v>
      </c>
      <c r="AZ524" s="5" t="str" cm="1">
        <f t="array" ref="AZ524">IFERROR(SUMPRODUCT(LARGE($C524:$AQ524,{1,2,3,4,5,6,7,8})), "")</f>
        <v/>
      </c>
    </row>
    <row r="525" spans="1:52" ht="15" customHeight="1" x14ac:dyDescent="0.2">
      <c r="A525" s="4"/>
      <c r="B525" s="4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21"/>
      <c r="AQ525" s="10"/>
      <c r="AR525" s="19"/>
      <c r="AS525" s="10">
        <f t="shared" si="40"/>
        <v>0</v>
      </c>
      <c r="AT525" s="5">
        <f t="shared" si="41"/>
        <v>0</v>
      </c>
      <c r="AU525" s="5" cm="1">
        <f t="array" ref="AU525">IF($AT525&lt;=6,SUM($C525:$AQ525),SUMPRODUCT(LARGE($C525:$AQ525,{1,2,3,4,5,6})))</f>
        <v>0</v>
      </c>
      <c r="AV525" s="4" t="str">
        <f t="shared" si="42"/>
        <v/>
      </c>
      <c r="AW525" s="4" t="str">
        <f t="shared" si="43"/>
        <v xml:space="preserve"> </v>
      </c>
      <c r="AX525" s="5" t="str" cm="1">
        <f t="array" ref="AX525">IFERROR(SUMPRODUCT(LARGE($C525:$AQ525,{1,2,3,4})), "")</f>
        <v/>
      </c>
      <c r="AY525" s="4" t="str">
        <f t="shared" si="44"/>
        <v xml:space="preserve"> </v>
      </c>
      <c r="AZ525" s="5" t="str" cm="1">
        <f t="array" ref="AZ525">IFERROR(SUMPRODUCT(LARGE($C525:$AQ525,{1,2,3,4,5,6,7,8})), "")</f>
        <v/>
      </c>
    </row>
    <row r="526" spans="1:52" ht="15" customHeight="1" x14ac:dyDescent="0.2">
      <c r="A526" s="4"/>
      <c r="B526" s="4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21"/>
      <c r="AQ526" s="10"/>
      <c r="AR526" s="19"/>
      <c r="AS526" s="10">
        <f t="shared" si="40"/>
        <v>0</v>
      </c>
      <c r="AT526" s="5">
        <f t="shared" si="41"/>
        <v>0</v>
      </c>
      <c r="AU526" s="5" cm="1">
        <f t="array" ref="AU526">IF($AT526&lt;=6,SUM($C526:$AQ526),SUMPRODUCT(LARGE($C526:$AQ526,{1,2,3,4,5,6})))</f>
        <v>0</v>
      </c>
      <c r="AV526" s="4" t="str">
        <f t="shared" si="42"/>
        <v/>
      </c>
      <c r="AW526" s="4" t="str">
        <f t="shared" si="43"/>
        <v xml:space="preserve"> </v>
      </c>
      <c r="AX526" s="5" t="str" cm="1">
        <f t="array" ref="AX526">IFERROR(SUMPRODUCT(LARGE($C526:$AQ526,{1,2,3,4})), "")</f>
        <v/>
      </c>
      <c r="AY526" s="4" t="str">
        <f t="shared" si="44"/>
        <v xml:space="preserve"> </v>
      </c>
      <c r="AZ526" s="5" t="str" cm="1">
        <f t="array" ref="AZ526">IFERROR(SUMPRODUCT(LARGE($C526:$AQ526,{1,2,3,4,5,6,7,8})), "")</f>
        <v/>
      </c>
    </row>
    <row r="527" spans="1:52" ht="15" customHeight="1" x14ac:dyDescent="0.2">
      <c r="A527" s="4"/>
      <c r="B527" s="4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21"/>
      <c r="AQ527" s="10"/>
      <c r="AR527" s="19"/>
      <c r="AS527" s="10">
        <f t="shared" si="40"/>
        <v>0</v>
      </c>
      <c r="AT527" s="5">
        <f t="shared" si="41"/>
        <v>0</v>
      </c>
      <c r="AU527" s="5" cm="1">
        <f t="array" ref="AU527">IF($AT527&lt;=6,SUM($C527:$AQ527),SUMPRODUCT(LARGE($C527:$AQ527,{1,2,3,4,5,6})))</f>
        <v>0</v>
      </c>
      <c r="AV527" s="4" t="str">
        <f t="shared" si="42"/>
        <v/>
      </c>
      <c r="AW527" s="4" t="str">
        <f t="shared" si="43"/>
        <v xml:space="preserve"> </v>
      </c>
      <c r="AX527" s="5" t="str" cm="1">
        <f t="array" ref="AX527">IFERROR(SUMPRODUCT(LARGE($C527:$AQ527,{1,2,3,4})), "")</f>
        <v/>
      </c>
      <c r="AY527" s="4" t="str">
        <f t="shared" si="44"/>
        <v xml:space="preserve"> </v>
      </c>
      <c r="AZ527" s="5" t="str" cm="1">
        <f t="array" ref="AZ527">IFERROR(SUMPRODUCT(LARGE($C527:$AQ527,{1,2,3,4,5,6,7,8})), "")</f>
        <v/>
      </c>
    </row>
    <row r="528" spans="1:52" ht="15" customHeight="1" x14ac:dyDescent="0.2">
      <c r="A528" s="4"/>
      <c r="B528" s="4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21"/>
      <c r="AQ528" s="10"/>
      <c r="AR528" s="19"/>
      <c r="AS528" s="10">
        <f t="shared" si="40"/>
        <v>0</v>
      </c>
      <c r="AT528" s="5">
        <f t="shared" si="41"/>
        <v>0</v>
      </c>
      <c r="AU528" s="5" cm="1">
        <f t="array" ref="AU528">IF($AT528&lt;=6,SUM($C528:$AQ528),SUMPRODUCT(LARGE($C528:$AQ528,{1,2,3,4,5,6})))</f>
        <v>0</v>
      </c>
      <c r="AV528" s="4" t="str">
        <f t="shared" si="42"/>
        <v/>
      </c>
      <c r="AW528" s="4" t="str">
        <f t="shared" si="43"/>
        <v xml:space="preserve"> </v>
      </c>
      <c r="AX528" s="5" t="str" cm="1">
        <f t="array" ref="AX528">IFERROR(SUMPRODUCT(LARGE($C528:$AQ528,{1,2,3,4})), "")</f>
        <v/>
      </c>
      <c r="AY528" s="4" t="str">
        <f t="shared" si="44"/>
        <v xml:space="preserve"> </v>
      </c>
      <c r="AZ528" s="5" t="str" cm="1">
        <f t="array" ref="AZ528">IFERROR(SUMPRODUCT(LARGE($C528:$AQ528,{1,2,3,4,5,6,7,8})), "")</f>
        <v/>
      </c>
    </row>
    <row r="529" spans="1:52" ht="15" customHeight="1" x14ac:dyDescent="0.2">
      <c r="A529" s="4"/>
      <c r="B529" s="4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21"/>
      <c r="AQ529" s="10"/>
      <c r="AR529" s="19"/>
      <c r="AS529" s="10">
        <f t="shared" si="40"/>
        <v>0</v>
      </c>
      <c r="AT529" s="5">
        <f t="shared" si="41"/>
        <v>0</v>
      </c>
      <c r="AU529" s="5" cm="1">
        <f t="array" ref="AU529">IF($AT529&lt;=6,SUM($C529:$AQ529),SUMPRODUCT(LARGE($C529:$AQ529,{1,2,3,4,5,6})))</f>
        <v>0</v>
      </c>
      <c r="AV529" s="4" t="str">
        <f t="shared" si="42"/>
        <v/>
      </c>
      <c r="AW529" s="4" t="str">
        <f t="shared" si="43"/>
        <v xml:space="preserve"> </v>
      </c>
      <c r="AX529" s="5" t="str" cm="1">
        <f t="array" ref="AX529">IFERROR(SUMPRODUCT(LARGE($C529:$AQ529,{1,2,3,4})), "")</f>
        <v/>
      </c>
      <c r="AY529" s="4" t="str">
        <f t="shared" si="44"/>
        <v xml:space="preserve"> </v>
      </c>
      <c r="AZ529" s="5" t="str" cm="1">
        <f t="array" ref="AZ529">IFERROR(SUMPRODUCT(LARGE($C529:$AQ529,{1,2,3,4,5,6,7,8})), "")</f>
        <v/>
      </c>
    </row>
    <row r="530" spans="1:52" ht="15" customHeight="1" x14ac:dyDescent="0.2">
      <c r="A530" s="4"/>
      <c r="B530" s="4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21"/>
      <c r="AQ530" s="10"/>
      <c r="AR530" s="19"/>
      <c r="AS530" s="10">
        <f t="shared" si="40"/>
        <v>0</v>
      </c>
      <c r="AT530" s="5">
        <f t="shared" si="41"/>
        <v>0</v>
      </c>
      <c r="AU530" s="5" cm="1">
        <f t="array" ref="AU530">IF($AT530&lt;=6,SUM($C530:$AQ530),SUMPRODUCT(LARGE($C530:$AQ530,{1,2,3,4,5,6})))</f>
        <v>0</v>
      </c>
      <c r="AV530" s="4" t="str">
        <f t="shared" si="42"/>
        <v/>
      </c>
      <c r="AW530" s="4" t="str">
        <f t="shared" si="43"/>
        <v xml:space="preserve"> </v>
      </c>
      <c r="AX530" s="5" t="str" cm="1">
        <f t="array" ref="AX530">IFERROR(SUMPRODUCT(LARGE($C530:$AQ530,{1,2,3,4})), "")</f>
        <v/>
      </c>
      <c r="AY530" s="4" t="str">
        <f t="shared" si="44"/>
        <v xml:space="preserve"> </v>
      </c>
      <c r="AZ530" s="5" t="str" cm="1">
        <f t="array" ref="AZ530">IFERROR(SUMPRODUCT(LARGE($C530:$AQ530,{1,2,3,4,5,6,7,8})), "")</f>
        <v/>
      </c>
    </row>
    <row r="531" spans="1:52" ht="15" customHeight="1" x14ac:dyDescent="0.2">
      <c r="A531" s="4"/>
      <c r="B531" s="4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21"/>
      <c r="AQ531" s="10"/>
      <c r="AR531" s="19"/>
      <c r="AS531" s="10">
        <f t="shared" si="40"/>
        <v>0</v>
      </c>
      <c r="AT531" s="5">
        <f t="shared" si="41"/>
        <v>0</v>
      </c>
      <c r="AU531" s="5" cm="1">
        <f t="array" ref="AU531">IF($AT531&lt;=6,SUM($C531:$AQ531),SUMPRODUCT(LARGE($C531:$AQ531,{1,2,3,4,5,6})))</f>
        <v>0</v>
      </c>
      <c r="AV531" s="4" t="str">
        <f t="shared" si="42"/>
        <v/>
      </c>
      <c r="AW531" s="4" t="str">
        <f t="shared" si="43"/>
        <v xml:space="preserve"> </v>
      </c>
      <c r="AX531" s="5" t="str" cm="1">
        <f t="array" ref="AX531">IFERROR(SUMPRODUCT(LARGE($C531:$AQ531,{1,2,3,4})), "")</f>
        <v/>
      </c>
      <c r="AY531" s="4" t="str">
        <f t="shared" si="44"/>
        <v xml:space="preserve"> </v>
      </c>
      <c r="AZ531" s="5" t="str" cm="1">
        <f t="array" ref="AZ531">IFERROR(SUMPRODUCT(LARGE($C531:$AQ531,{1,2,3,4,5,6,7,8})), "")</f>
        <v/>
      </c>
    </row>
    <row r="532" spans="1:52" ht="15" customHeight="1" x14ac:dyDescent="0.2">
      <c r="A532" s="4"/>
      <c r="B532" s="4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21"/>
      <c r="AQ532" s="10"/>
      <c r="AR532" s="19"/>
      <c r="AS532" s="10">
        <f t="shared" si="40"/>
        <v>0</v>
      </c>
      <c r="AT532" s="5">
        <f t="shared" si="41"/>
        <v>0</v>
      </c>
      <c r="AU532" s="5" cm="1">
        <f t="array" ref="AU532">IF($AT532&lt;=6,SUM($C532:$AQ532),SUMPRODUCT(LARGE($C532:$AQ532,{1,2,3,4,5,6})))</f>
        <v>0</v>
      </c>
      <c r="AV532" s="4" t="str">
        <f t="shared" si="42"/>
        <v/>
      </c>
      <c r="AW532" s="4" t="str">
        <f t="shared" si="43"/>
        <v xml:space="preserve"> </v>
      </c>
      <c r="AX532" s="5" t="str" cm="1">
        <f t="array" ref="AX532">IFERROR(SUMPRODUCT(LARGE($C532:$AQ532,{1,2,3,4})), "")</f>
        <v/>
      </c>
      <c r="AY532" s="4" t="str">
        <f t="shared" si="44"/>
        <v xml:space="preserve"> </v>
      </c>
      <c r="AZ532" s="5" t="str" cm="1">
        <f t="array" ref="AZ532">IFERROR(SUMPRODUCT(LARGE($C532:$AQ532,{1,2,3,4,5,6,7,8})), "")</f>
        <v/>
      </c>
    </row>
    <row r="533" spans="1:52" ht="15" customHeight="1" x14ac:dyDescent="0.2">
      <c r="A533" s="4"/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21"/>
      <c r="AQ533" s="10"/>
      <c r="AR533" s="19"/>
      <c r="AS533" s="10">
        <f t="shared" si="40"/>
        <v>0</v>
      </c>
      <c r="AT533" s="5">
        <f t="shared" si="41"/>
        <v>0</v>
      </c>
      <c r="AU533" s="5" cm="1">
        <f t="array" ref="AU533">IF($AT533&lt;=6,SUM($C533:$AQ533),SUMPRODUCT(LARGE($C533:$AQ533,{1,2,3,4,5,6})))</f>
        <v>0</v>
      </c>
      <c r="AV533" s="4" t="str">
        <f t="shared" si="42"/>
        <v/>
      </c>
      <c r="AW533" s="4" t="str">
        <f t="shared" si="43"/>
        <v xml:space="preserve"> </v>
      </c>
      <c r="AX533" s="5" t="str" cm="1">
        <f t="array" ref="AX533">IFERROR(SUMPRODUCT(LARGE($C533:$AQ533,{1,2,3,4})), "")</f>
        <v/>
      </c>
      <c r="AY533" s="4" t="str">
        <f t="shared" si="44"/>
        <v xml:space="preserve"> </v>
      </c>
      <c r="AZ533" s="5" t="str" cm="1">
        <f t="array" ref="AZ533">IFERROR(SUMPRODUCT(LARGE($C533:$AQ533,{1,2,3,4,5,6,7,8})), "")</f>
        <v/>
      </c>
    </row>
    <row r="534" spans="1:52" ht="15" customHeight="1" x14ac:dyDescent="0.2">
      <c r="A534" s="4"/>
      <c r="B534" s="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21"/>
      <c r="AQ534" s="10"/>
      <c r="AR534" s="19"/>
      <c r="AS534" s="10">
        <f t="shared" si="40"/>
        <v>0</v>
      </c>
      <c r="AT534" s="5">
        <f t="shared" si="41"/>
        <v>0</v>
      </c>
      <c r="AU534" s="5" cm="1">
        <f t="array" ref="AU534">IF($AT534&lt;=6,SUM($C534:$AQ534),SUMPRODUCT(LARGE($C534:$AQ534,{1,2,3,4,5,6})))</f>
        <v>0</v>
      </c>
      <c r="AV534" s="4" t="str">
        <f t="shared" si="42"/>
        <v/>
      </c>
      <c r="AW534" s="4" t="str">
        <f t="shared" si="43"/>
        <v xml:space="preserve"> </v>
      </c>
      <c r="AX534" s="5" t="str" cm="1">
        <f t="array" ref="AX534">IFERROR(SUMPRODUCT(LARGE($C534:$AQ534,{1,2,3,4})), "")</f>
        <v/>
      </c>
      <c r="AY534" s="4" t="str">
        <f t="shared" si="44"/>
        <v xml:space="preserve"> </v>
      </c>
      <c r="AZ534" s="5" t="str" cm="1">
        <f t="array" ref="AZ534">IFERROR(SUMPRODUCT(LARGE($C534:$AQ534,{1,2,3,4,5,6,7,8})), "")</f>
        <v/>
      </c>
    </row>
    <row r="535" spans="1:52" ht="15" customHeight="1" x14ac:dyDescent="0.2">
      <c r="A535" s="4"/>
      <c r="B535" s="4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21"/>
      <c r="AQ535" s="10"/>
      <c r="AR535" s="19"/>
      <c r="AS535" s="10">
        <f t="shared" si="40"/>
        <v>0</v>
      </c>
      <c r="AT535" s="5">
        <f t="shared" si="41"/>
        <v>0</v>
      </c>
      <c r="AU535" s="5" cm="1">
        <f t="array" ref="AU535">IF($AT535&lt;=6,SUM($C535:$AQ535),SUMPRODUCT(LARGE($C535:$AQ535,{1,2,3,4,5,6})))</f>
        <v>0</v>
      </c>
      <c r="AV535" s="4" t="str">
        <f t="shared" si="42"/>
        <v/>
      </c>
      <c r="AW535" s="4" t="str">
        <f t="shared" si="43"/>
        <v xml:space="preserve"> </v>
      </c>
      <c r="AX535" s="5" t="str" cm="1">
        <f t="array" ref="AX535">IFERROR(SUMPRODUCT(LARGE($C535:$AQ535,{1,2,3,4})), "")</f>
        <v/>
      </c>
      <c r="AY535" s="4" t="str">
        <f t="shared" si="44"/>
        <v xml:space="preserve"> </v>
      </c>
      <c r="AZ535" s="5" t="str" cm="1">
        <f t="array" ref="AZ535">IFERROR(SUMPRODUCT(LARGE($C535:$AQ535,{1,2,3,4,5,6,7,8})), "")</f>
        <v/>
      </c>
    </row>
    <row r="536" spans="1:52" ht="15" customHeight="1" x14ac:dyDescent="0.2">
      <c r="A536" s="4"/>
      <c r="B536" s="4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21"/>
      <c r="AQ536" s="10"/>
      <c r="AR536" s="19"/>
      <c r="AS536" s="10">
        <f t="shared" si="40"/>
        <v>0</v>
      </c>
      <c r="AT536" s="5">
        <f t="shared" si="41"/>
        <v>0</v>
      </c>
      <c r="AU536" s="5" cm="1">
        <f t="array" ref="AU536">IF($AT536&lt;=6,SUM($C536:$AQ536),SUMPRODUCT(LARGE($C536:$AQ536,{1,2,3,4,5,6})))</f>
        <v>0</v>
      </c>
      <c r="AV536" s="4" t="str">
        <f t="shared" si="42"/>
        <v/>
      </c>
      <c r="AW536" s="4" t="str">
        <f t="shared" si="43"/>
        <v xml:space="preserve"> </v>
      </c>
      <c r="AX536" s="5" t="str" cm="1">
        <f t="array" ref="AX536">IFERROR(SUMPRODUCT(LARGE($C536:$AQ536,{1,2,3,4})), "")</f>
        <v/>
      </c>
      <c r="AY536" s="4" t="str">
        <f t="shared" si="44"/>
        <v xml:space="preserve"> </v>
      </c>
      <c r="AZ536" s="5" t="str" cm="1">
        <f t="array" ref="AZ536">IFERROR(SUMPRODUCT(LARGE($C536:$AQ536,{1,2,3,4,5,6,7,8})), "")</f>
        <v/>
      </c>
    </row>
    <row r="537" spans="1:52" ht="15" customHeight="1" x14ac:dyDescent="0.2">
      <c r="A537" s="4"/>
      <c r="B537" s="4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21"/>
      <c r="AQ537" s="10"/>
      <c r="AR537" s="19"/>
      <c r="AS537" s="10">
        <f t="shared" si="40"/>
        <v>0</v>
      </c>
      <c r="AT537" s="5">
        <f t="shared" si="41"/>
        <v>0</v>
      </c>
      <c r="AU537" s="5" cm="1">
        <f t="array" ref="AU537">IF($AT537&lt;=6,SUM($C537:$AQ537),SUMPRODUCT(LARGE($C537:$AQ537,{1,2,3,4,5,6})))</f>
        <v>0</v>
      </c>
      <c r="AV537" s="4" t="str">
        <f t="shared" si="42"/>
        <v/>
      </c>
      <c r="AW537" s="4" t="str">
        <f t="shared" si="43"/>
        <v xml:space="preserve"> </v>
      </c>
      <c r="AX537" s="5" t="str" cm="1">
        <f t="array" ref="AX537">IFERROR(SUMPRODUCT(LARGE($C537:$AQ537,{1,2,3,4})), "")</f>
        <v/>
      </c>
      <c r="AY537" s="4" t="str">
        <f t="shared" si="44"/>
        <v xml:space="preserve"> </v>
      </c>
      <c r="AZ537" s="5" t="str" cm="1">
        <f t="array" ref="AZ537">IFERROR(SUMPRODUCT(LARGE($C537:$AQ537,{1,2,3,4,5,6,7,8})), "")</f>
        <v/>
      </c>
    </row>
    <row r="538" spans="1:52" ht="15" customHeight="1" x14ac:dyDescent="0.2">
      <c r="A538" s="4"/>
      <c r="B538" s="4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21"/>
      <c r="AQ538" s="10"/>
      <c r="AR538" s="19"/>
      <c r="AS538" s="10">
        <f t="shared" si="40"/>
        <v>0</v>
      </c>
      <c r="AT538" s="5">
        <f t="shared" si="41"/>
        <v>0</v>
      </c>
      <c r="AU538" s="5" cm="1">
        <f t="array" ref="AU538">IF($AT538&lt;=6,SUM($C538:$AQ538),SUMPRODUCT(LARGE($C538:$AQ538,{1,2,3,4,5,6})))</f>
        <v>0</v>
      </c>
      <c r="AV538" s="4" t="str">
        <f t="shared" si="42"/>
        <v/>
      </c>
      <c r="AW538" s="4" t="str">
        <f t="shared" si="43"/>
        <v xml:space="preserve"> </v>
      </c>
      <c r="AX538" s="5" t="str" cm="1">
        <f t="array" ref="AX538">IFERROR(SUMPRODUCT(LARGE($C538:$AQ538,{1,2,3,4})), "")</f>
        <v/>
      </c>
      <c r="AY538" s="4" t="str">
        <f t="shared" si="44"/>
        <v xml:space="preserve"> </v>
      </c>
      <c r="AZ538" s="5" t="str" cm="1">
        <f t="array" ref="AZ538">IFERROR(SUMPRODUCT(LARGE($C538:$AQ538,{1,2,3,4,5,6,7,8})), "")</f>
        <v/>
      </c>
    </row>
    <row r="539" spans="1:52" ht="15" customHeight="1" x14ac:dyDescent="0.2">
      <c r="A539" s="4"/>
      <c r="B539" s="4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21"/>
      <c r="AQ539" s="10"/>
      <c r="AR539" s="19"/>
      <c r="AS539" s="10">
        <f t="shared" si="40"/>
        <v>0</v>
      </c>
      <c r="AT539" s="5">
        <f t="shared" si="41"/>
        <v>0</v>
      </c>
      <c r="AU539" s="5" cm="1">
        <f t="array" ref="AU539">IF($AT539&lt;=6,SUM($C539:$AQ539),SUMPRODUCT(LARGE($C539:$AQ539,{1,2,3,4,5,6})))</f>
        <v>0</v>
      </c>
      <c r="AV539" s="4" t="str">
        <f t="shared" si="42"/>
        <v/>
      </c>
      <c r="AW539" s="4" t="str">
        <f t="shared" si="43"/>
        <v xml:space="preserve"> </v>
      </c>
      <c r="AX539" s="5" t="str" cm="1">
        <f t="array" ref="AX539">IFERROR(SUMPRODUCT(LARGE($C539:$AQ539,{1,2,3,4})), "")</f>
        <v/>
      </c>
      <c r="AY539" s="4" t="str">
        <f t="shared" si="44"/>
        <v xml:space="preserve"> </v>
      </c>
      <c r="AZ539" s="5" t="str" cm="1">
        <f t="array" ref="AZ539">IFERROR(SUMPRODUCT(LARGE($C539:$AQ539,{1,2,3,4,5,6,7,8})), "")</f>
        <v/>
      </c>
    </row>
    <row r="540" spans="1:52" ht="15" customHeight="1" x14ac:dyDescent="0.2">
      <c r="A540" s="4"/>
      <c r="B540" s="4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21"/>
      <c r="AQ540" s="10"/>
      <c r="AR540" s="19"/>
      <c r="AS540" s="10">
        <f t="shared" si="40"/>
        <v>0</v>
      </c>
      <c r="AT540" s="5">
        <f t="shared" si="41"/>
        <v>0</v>
      </c>
      <c r="AU540" s="5" cm="1">
        <f t="array" ref="AU540">IF($AT540&lt;=6,SUM($C540:$AQ540),SUMPRODUCT(LARGE($C540:$AQ540,{1,2,3,4,5,6})))</f>
        <v>0</v>
      </c>
      <c r="AV540" s="4" t="str">
        <f t="shared" si="42"/>
        <v/>
      </c>
      <c r="AW540" s="4" t="str">
        <f t="shared" si="43"/>
        <v xml:space="preserve"> </v>
      </c>
      <c r="AX540" s="5" t="str" cm="1">
        <f t="array" ref="AX540">IFERROR(SUMPRODUCT(LARGE($C540:$AQ540,{1,2,3,4})), "")</f>
        <v/>
      </c>
      <c r="AY540" s="4" t="str">
        <f t="shared" si="44"/>
        <v xml:space="preserve"> </v>
      </c>
      <c r="AZ540" s="5" t="str" cm="1">
        <f t="array" ref="AZ540">IFERROR(SUMPRODUCT(LARGE($C540:$AQ540,{1,2,3,4,5,6,7,8})), "")</f>
        <v/>
      </c>
    </row>
    <row r="541" spans="1:52" ht="15" customHeight="1" x14ac:dyDescent="0.2">
      <c r="A541" s="4"/>
      <c r="B541" s="4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21"/>
      <c r="AQ541" s="10"/>
      <c r="AR541" s="19"/>
      <c r="AS541" s="10">
        <f t="shared" si="40"/>
        <v>0</v>
      </c>
      <c r="AT541" s="5">
        <f t="shared" si="41"/>
        <v>0</v>
      </c>
      <c r="AU541" s="5" cm="1">
        <f t="array" ref="AU541">IF($AT541&lt;=6,SUM($C541:$AQ541),SUMPRODUCT(LARGE($C541:$AQ541,{1,2,3,4,5,6})))</f>
        <v>0</v>
      </c>
      <c r="AV541" s="4" t="str">
        <f t="shared" si="42"/>
        <v/>
      </c>
      <c r="AW541" s="4" t="str">
        <f t="shared" si="43"/>
        <v xml:space="preserve"> </v>
      </c>
      <c r="AX541" s="5" t="str" cm="1">
        <f t="array" ref="AX541">IFERROR(SUMPRODUCT(LARGE($C541:$AQ541,{1,2,3,4})), "")</f>
        <v/>
      </c>
      <c r="AY541" s="4" t="str">
        <f t="shared" si="44"/>
        <v xml:space="preserve"> </v>
      </c>
      <c r="AZ541" s="5" t="str" cm="1">
        <f t="array" ref="AZ541">IFERROR(SUMPRODUCT(LARGE($C541:$AQ541,{1,2,3,4,5,6,7,8})), "")</f>
        <v/>
      </c>
    </row>
    <row r="542" spans="1:52" ht="15" customHeight="1" x14ac:dyDescent="0.2">
      <c r="A542" s="4"/>
      <c r="B542" s="4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21"/>
      <c r="AQ542" s="10"/>
      <c r="AR542" s="19"/>
      <c r="AS542" s="10">
        <f t="shared" si="40"/>
        <v>0</v>
      </c>
      <c r="AT542" s="5">
        <f t="shared" si="41"/>
        <v>0</v>
      </c>
      <c r="AU542" s="5" cm="1">
        <f t="array" ref="AU542">IF($AT542&lt;=6,SUM($C542:$AQ542),SUMPRODUCT(LARGE($C542:$AQ542,{1,2,3,4,5,6})))</f>
        <v>0</v>
      </c>
      <c r="AV542" s="4" t="str">
        <f t="shared" si="42"/>
        <v/>
      </c>
      <c r="AW542" s="4" t="str">
        <f t="shared" si="43"/>
        <v xml:space="preserve"> </v>
      </c>
      <c r="AX542" s="5" t="str" cm="1">
        <f t="array" ref="AX542">IFERROR(SUMPRODUCT(LARGE($C542:$AQ542,{1,2,3,4})), "")</f>
        <v/>
      </c>
      <c r="AY542" s="4" t="str">
        <f t="shared" si="44"/>
        <v xml:space="preserve"> </v>
      </c>
      <c r="AZ542" s="5" t="str" cm="1">
        <f t="array" ref="AZ542">IFERROR(SUMPRODUCT(LARGE($C542:$AQ542,{1,2,3,4,5,6,7,8})), "")</f>
        <v/>
      </c>
    </row>
    <row r="543" spans="1:52" ht="15" customHeight="1" x14ac:dyDescent="0.2">
      <c r="A543" s="4"/>
      <c r="B543" s="4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21"/>
      <c r="AQ543" s="10"/>
      <c r="AR543" s="19"/>
      <c r="AS543" s="10">
        <f t="shared" si="40"/>
        <v>0</v>
      </c>
      <c r="AT543" s="5">
        <f t="shared" si="41"/>
        <v>0</v>
      </c>
      <c r="AU543" s="5" cm="1">
        <f t="array" ref="AU543">IF($AT543&lt;=6,SUM($C543:$AQ543),SUMPRODUCT(LARGE($C543:$AQ543,{1,2,3,4,5,6})))</f>
        <v>0</v>
      </c>
      <c r="AV543" s="4" t="str">
        <f t="shared" si="42"/>
        <v/>
      </c>
      <c r="AW543" s="4" t="str">
        <f t="shared" si="43"/>
        <v xml:space="preserve"> </v>
      </c>
      <c r="AX543" s="5" t="str" cm="1">
        <f t="array" ref="AX543">IFERROR(SUMPRODUCT(LARGE($C543:$AQ543,{1,2,3,4})), "")</f>
        <v/>
      </c>
      <c r="AY543" s="4" t="str">
        <f t="shared" si="44"/>
        <v xml:space="preserve"> </v>
      </c>
      <c r="AZ543" s="5" t="str" cm="1">
        <f t="array" ref="AZ543">IFERROR(SUMPRODUCT(LARGE($C543:$AQ543,{1,2,3,4,5,6,7,8})), "")</f>
        <v/>
      </c>
    </row>
    <row r="544" spans="1:52" ht="15" customHeight="1" x14ac:dyDescent="0.2">
      <c r="A544" s="4"/>
      <c r="B544" s="4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21"/>
      <c r="AQ544" s="10"/>
      <c r="AR544" s="19"/>
      <c r="AS544" s="10">
        <f t="shared" si="40"/>
        <v>0</v>
      </c>
      <c r="AT544" s="5">
        <f t="shared" si="41"/>
        <v>0</v>
      </c>
      <c r="AU544" s="5" cm="1">
        <f t="array" ref="AU544">IF($AT544&lt;=6,SUM($C544:$AQ544),SUMPRODUCT(LARGE($C544:$AQ544,{1,2,3,4,5,6})))</f>
        <v>0</v>
      </c>
      <c r="AV544" s="4" t="str">
        <f t="shared" si="42"/>
        <v/>
      </c>
      <c r="AW544" s="4" t="str">
        <f t="shared" si="43"/>
        <v xml:space="preserve"> </v>
      </c>
      <c r="AX544" s="5" t="str" cm="1">
        <f t="array" ref="AX544">IFERROR(SUMPRODUCT(LARGE($C544:$AQ544,{1,2,3,4})), "")</f>
        <v/>
      </c>
      <c r="AY544" s="4" t="str">
        <f t="shared" si="44"/>
        <v xml:space="preserve"> </v>
      </c>
      <c r="AZ544" s="5" t="str" cm="1">
        <f t="array" ref="AZ544">IFERROR(SUMPRODUCT(LARGE($C544:$AQ544,{1,2,3,4,5,6,7,8})), "")</f>
        <v/>
      </c>
    </row>
    <row r="545" spans="1:52" ht="15" customHeight="1" x14ac:dyDescent="0.2">
      <c r="A545" s="4"/>
      <c r="B545" s="4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21"/>
      <c r="AQ545" s="10"/>
      <c r="AR545" s="19"/>
      <c r="AS545" s="10">
        <f t="shared" si="40"/>
        <v>0</v>
      </c>
      <c r="AT545" s="5">
        <f t="shared" si="41"/>
        <v>0</v>
      </c>
      <c r="AU545" s="5" cm="1">
        <f t="array" ref="AU545">IF($AT545&lt;=6,SUM($C545:$AQ545),SUMPRODUCT(LARGE($C545:$AQ545,{1,2,3,4,5,6})))</f>
        <v>0</v>
      </c>
      <c r="AV545" s="4" t="str">
        <f t="shared" si="42"/>
        <v/>
      </c>
      <c r="AW545" s="4" t="str">
        <f t="shared" si="43"/>
        <v xml:space="preserve"> </v>
      </c>
      <c r="AX545" s="5" t="str" cm="1">
        <f t="array" ref="AX545">IFERROR(SUMPRODUCT(LARGE($C545:$AQ545,{1,2,3,4})), "")</f>
        <v/>
      </c>
      <c r="AY545" s="4" t="str">
        <f t="shared" si="44"/>
        <v xml:space="preserve"> </v>
      </c>
      <c r="AZ545" s="5" t="str" cm="1">
        <f t="array" ref="AZ545">IFERROR(SUMPRODUCT(LARGE($C545:$AQ545,{1,2,3,4,5,6,7,8})), "")</f>
        <v/>
      </c>
    </row>
    <row r="546" spans="1:52" ht="15" customHeight="1" x14ac:dyDescent="0.2">
      <c r="A546" s="4"/>
      <c r="B546" s="4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21"/>
      <c r="AQ546" s="10"/>
      <c r="AR546" s="19"/>
      <c r="AS546" s="10">
        <f t="shared" si="40"/>
        <v>0</v>
      </c>
      <c r="AT546" s="5">
        <f t="shared" si="41"/>
        <v>0</v>
      </c>
      <c r="AU546" s="5" cm="1">
        <f t="array" ref="AU546">IF($AT546&lt;=6,SUM($C546:$AQ546),SUMPRODUCT(LARGE($C546:$AQ546,{1,2,3,4,5,6})))</f>
        <v>0</v>
      </c>
      <c r="AV546" s="4" t="str">
        <f t="shared" si="42"/>
        <v/>
      </c>
      <c r="AW546" s="4" t="str">
        <f t="shared" si="43"/>
        <v xml:space="preserve"> </v>
      </c>
      <c r="AX546" s="5" t="str" cm="1">
        <f t="array" ref="AX546">IFERROR(SUMPRODUCT(LARGE($C546:$AQ546,{1,2,3,4})), "")</f>
        <v/>
      </c>
      <c r="AY546" s="4" t="str">
        <f t="shared" si="44"/>
        <v xml:space="preserve"> </v>
      </c>
      <c r="AZ546" s="5" t="str" cm="1">
        <f t="array" ref="AZ546">IFERROR(SUMPRODUCT(LARGE($C546:$AQ546,{1,2,3,4,5,6,7,8})), "")</f>
        <v/>
      </c>
    </row>
    <row r="547" spans="1:52" ht="15" customHeight="1" x14ac:dyDescent="0.2">
      <c r="A547" s="4"/>
      <c r="B547" s="4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21"/>
      <c r="AQ547" s="10"/>
      <c r="AR547" s="19"/>
      <c r="AS547" s="10">
        <f t="shared" si="40"/>
        <v>0</v>
      </c>
      <c r="AT547" s="5">
        <f t="shared" si="41"/>
        <v>0</v>
      </c>
      <c r="AU547" s="5" cm="1">
        <f t="array" ref="AU547">IF($AT547&lt;=6,SUM($C547:$AQ547),SUMPRODUCT(LARGE($C547:$AQ547,{1,2,3,4,5,6})))</f>
        <v>0</v>
      </c>
      <c r="AV547" s="4" t="str">
        <f t="shared" si="42"/>
        <v/>
      </c>
      <c r="AW547" s="4" t="str">
        <f t="shared" si="43"/>
        <v xml:space="preserve"> </v>
      </c>
      <c r="AX547" s="5" t="str" cm="1">
        <f t="array" ref="AX547">IFERROR(SUMPRODUCT(LARGE($C547:$AQ547,{1,2,3,4})), "")</f>
        <v/>
      </c>
      <c r="AY547" s="4" t="str">
        <f t="shared" si="44"/>
        <v xml:space="preserve"> </v>
      </c>
      <c r="AZ547" s="5" t="str" cm="1">
        <f t="array" ref="AZ547">IFERROR(SUMPRODUCT(LARGE($C547:$AQ547,{1,2,3,4,5,6,7,8})), "")</f>
        <v/>
      </c>
    </row>
    <row r="548" spans="1:52" ht="15" customHeight="1" x14ac:dyDescent="0.2">
      <c r="A548" s="4"/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21"/>
      <c r="AQ548" s="10"/>
      <c r="AR548" s="19"/>
      <c r="AS548" s="10">
        <f t="shared" si="40"/>
        <v>0</v>
      </c>
      <c r="AT548" s="5">
        <f t="shared" si="41"/>
        <v>0</v>
      </c>
      <c r="AU548" s="5" cm="1">
        <f t="array" ref="AU548">IF($AT548&lt;=6,SUM($C548:$AQ548),SUMPRODUCT(LARGE($C548:$AQ548,{1,2,3,4,5,6})))</f>
        <v>0</v>
      </c>
      <c r="AV548" s="4" t="str">
        <f t="shared" si="42"/>
        <v/>
      </c>
      <c r="AW548" s="4" t="str">
        <f t="shared" si="43"/>
        <v xml:space="preserve"> </v>
      </c>
      <c r="AX548" s="5" t="str" cm="1">
        <f t="array" ref="AX548">IFERROR(SUMPRODUCT(LARGE($C548:$AQ548,{1,2,3,4})), "")</f>
        <v/>
      </c>
      <c r="AY548" s="4" t="str">
        <f t="shared" si="44"/>
        <v xml:space="preserve"> </v>
      </c>
      <c r="AZ548" s="5" t="str" cm="1">
        <f t="array" ref="AZ548">IFERROR(SUMPRODUCT(LARGE($C548:$AQ548,{1,2,3,4,5,6,7,8})), "")</f>
        <v/>
      </c>
    </row>
    <row r="549" spans="1:52" ht="15" customHeight="1" x14ac:dyDescent="0.2">
      <c r="A549" s="4"/>
      <c r="B549" s="4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21"/>
      <c r="AQ549" s="10"/>
      <c r="AR549" s="19"/>
      <c r="AS549" s="10">
        <f t="shared" si="40"/>
        <v>0</v>
      </c>
      <c r="AT549" s="5">
        <f t="shared" si="41"/>
        <v>0</v>
      </c>
      <c r="AU549" s="5" cm="1">
        <f t="array" ref="AU549">IF($AT549&lt;=6,SUM($C549:$AQ549),SUMPRODUCT(LARGE($C549:$AQ549,{1,2,3,4,5,6})))</f>
        <v>0</v>
      </c>
      <c r="AV549" s="4" t="str">
        <f t="shared" si="42"/>
        <v/>
      </c>
      <c r="AW549" s="4" t="str">
        <f t="shared" si="43"/>
        <v xml:space="preserve"> </v>
      </c>
      <c r="AX549" s="5" t="str" cm="1">
        <f t="array" ref="AX549">IFERROR(SUMPRODUCT(LARGE($C549:$AQ549,{1,2,3,4})), "")</f>
        <v/>
      </c>
      <c r="AY549" s="4" t="str">
        <f t="shared" si="44"/>
        <v xml:space="preserve"> </v>
      </c>
      <c r="AZ549" s="5" t="str" cm="1">
        <f t="array" ref="AZ549">IFERROR(SUMPRODUCT(LARGE($C549:$AQ549,{1,2,3,4,5,6,7,8})), "")</f>
        <v/>
      </c>
    </row>
    <row r="550" spans="1:52" ht="15" customHeight="1" x14ac:dyDescent="0.2">
      <c r="A550" s="4"/>
      <c r="B550" s="4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21"/>
      <c r="AQ550" s="10"/>
      <c r="AR550" s="19"/>
      <c r="AS550" s="10">
        <f t="shared" si="40"/>
        <v>0</v>
      </c>
      <c r="AT550" s="5">
        <f t="shared" si="41"/>
        <v>0</v>
      </c>
      <c r="AU550" s="5" cm="1">
        <f t="array" ref="AU550">IF($AT550&lt;=6,SUM($C550:$AQ550),SUMPRODUCT(LARGE($C550:$AQ550,{1,2,3,4,5,6})))</f>
        <v>0</v>
      </c>
      <c r="AV550" s="4" t="str">
        <f t="shared" si="42"/>
        <v/>
      </c>
      <c r="AW550" s="4" t="str">
        <f t="shared" si="43"/>
        <v xml:space="preserve"> </v>
      </c>
      <c r="AX550" s="5" t="str" cm="1">
        <f t="array" ref="AX550">IFERROR(SUMPRODUCT(LARGE($C550:$AQ550,{1,2,3,4})), "")</f>
        <v/>
      </c>
      <c r="AY550" s="4" t="str">
        <f t="shared" si="44"/>
        <v xml:space="preserve"> </v>
      </c>
      <c r="AZ550" s="5" t="str" cm="1">
        <f t="array" ref="AZ550">IFERROR(SUMPRODUCT(LARGE($C550:$AQ550,{1,2,3,4,5,6,7,8})), "")</f>
        <v/>
      </c>
    </row>
    <row r="551" spans="1:52" ht="15" customHeight="1" x14ac:dyDescent="0.2">
      <c r="A551" s="4"/>
      <c r="B551" s="4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21"/>
      <c r="AQ551" s="10"/>
      <c r="AR551" s="19"/>
      <c r="AS551" s="10">
        <f t="shared" si="40"/>
        <v>0</v>
      </c>
      <c r="AT551" s="5">
        <f t="shared" si="41"/>
        <v>0</v>
      </c>
      <c r="AU551" s="5" cm="1">
        <f t="array" ref="AU551">IF($AT551&lt;=6,SUM($C551:$AQ551),SUMPRODUCT(LARGE($C551:$AQ551,{1,2,3,4,5,6})))</f>
        <v>0</v>
      </c>
      <c r="AV551" s="4" t="str">
        <f t="shared" si="42"/>
        <v/>
      </c>
      <c r="AW551" s="4" t="str">
        <f t="shared" si="43"/>
        <v xml:space="preserve"> </v>
      </c>
      <c r="AX551" s="5" t="str" cm="1">
        <f t="array" ref="AX551">IFERROR(SUMPRODUCT(LARGE($C551:$AQ551,{1,2,3,4})), "")</f>
        <v/>
      </c>
      <c r="AY551" s="4" t="str">
        <f t="shared" si="44"/>
        <v xml:space="preserve"> </v>
      </c>
      <c r="AZ551" s="5" t="str" cm="1">
        <f t="array" ref="AZ551">IFERROR(SUMPRODUCT(LARGE($C551:$AQ551,{1,2,3,4,5,6,7,8})), "")</f>
        <v/>
      </c>
    </row>
    <row r="552" spans="1:52" ht="15" customHeight="1" x14ac:dyDescent="0.2">
      <c r="A552" s="4"/>
      <c r="B552" s="4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21"/>
      <c r="AQ552" s="10"/>
      <c r="AR552" s="19"/>
      <c r="AS552" s="10">
        <f t="shared" si="40"/>
        <v>0</v>
      </c>
      <c r="AT552" s="5">
        <f t="shared" si="41"/>
        <v>0</v>
      </c>
      <c r="AU552" s="5" cm="1">
        <f t="array" ref="AU552">IF($AT552&lt;=6,SUM($C552:$AQ552),SUMPRODUCT(LARGE($C552:$AQ552,{1,2,3,4,5,6})))</f>
        <v>0</v>
      </c>
      <c r="AV552" s="4" t="str">
        <f t="shared" si="42"/>
        <v/>
      </c>
      <c r="AW552" s="4" t="str">
        <f t="shared" si="43"/>
        <v xml:space="preserve"> </v>
      </c>
      <c r="AX552" s="5" t="str" cm="1">
        <f t="array" ref="AX552">IFERROR(SUMPRODUCT(LARGE($C552:$AQ552,{1,2,3,4})), "")</f>
        <v/>
      </c>
      <c r="AY552" s="4" t="str">
        <f t="shared" si="44"/>
        <v xml:space="preserve"> </v>
      </c>
      <c r="AZ552" s="5" t="str" cm="1">
        <f t="array" ref="AZ552">IFERROR(SUMPRODUCT(LARGE($C552:$AQ552,{1,2,3,4,5,6,7,8})), "")</f>
        <v/>
      </c>
    </row>
    <row r="553" spans="1:52" ht="15" customHeight="1" x14ac:dyDescent="0.2">
      <c r="A553" s="4"/>
      <c r="B553" s="4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21"/>
      <c r="AQ553" s="10"/>
      <c r="AR553" s="19"/>
      <c r="AS553" s="10">
        <f t="shared" si="40"/>
        <v>0</v>
      </c>
      <c r="AT553" s="5">
        <f t="shared" si="41"/>
        <v>0</v>
      </c>
      <c r="AU553" s="5" cm="1">
        <f t="array" ref="AU553">IF($AT553&lt;=6,SUM($C553:$AQ553),SUMPRODUCT(LARGE($C553:$AQ553,{1,2,3,4,5,6})))</f>
        <v>0</v>
      </c>
      <c r="AV553" s="4" t="str">
        <f t="shared" si="42"/>
        <v/>
      </c>
      <c r="AW553" s="4" t="str">
        <f t="shared" si="43"/>
        <v xml:space="preserve"> </v>
      </c>
      <c r="AX553" s="5" t="str" cm="1">
        <f t="array" ref="AX553">IFERROR(SUMPRODUCT(LARGE($C553:$AQ553,{1,2,3,4})), "")</f>
        <v/>
      </c>
      <c r="AY553" s="4" t="str">
        <f t="shared" si="44"/>
        <v xml:space="preserve"> </v>
      </c>
      <c r="AZ553" s="5" t="str" cm="1">
        <f t="array" ref="AZ553">IFERROR(SUMPRODUCT(LARGE($C553:$AQ553,{1,2,3,4,5,6,7,8})), "")</f>
        <v/>
      </c>
    </row>
    <row r="554" spans="1:52" ht="15" customHeight="1" x14ac:dyDescent="0.2">
      <c r="A554" s="4"/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21"/>
      <c r="AQ554" s="10"/>
      <c r="AR554" s="19"/>
      <c r="AS554" s="10">
        <f t="shared" si="40"/>
        <v>0</v>
      </c>
      <c r="AT554" s="5">
        <f t="shared" si="41"/>
        <v>0</v>
      </c>
      <c r="AU554" s="5" cm="1">
        <f t="array" ref="AU554">IF($AT554&lt;=6,SUM($C554:$AQ554),SUMPRODUCT(LARGE($C554:$AQ554,{1,2,3,4,5,6})))</f>
        <v>0</v>
      </c>
      <c r="AV554" s="4" t="str">
        <f t="shared" si="42"/>
        <v/>
      </c>
      <c r="AW554" s="4" t="str">
        <f t="shared" si="43"/>
        <v xml:space="preserve"> </v>
      </c>
      <c r="AX554" s="5" t="str" cm="1">
        <f t="array" ref="AX554">IFERROR(SUMPRODUCT(LARGE($C554:$AQ554,{1,2,3,4})), "")</f>
        <v/>
      </c>
      <c r="AY554" s="4" t="str">
        <f t="shared" si="44"/>
        <v xml:space="preserve"> </v>
      </c>
      <c r="AZ554" s="5" t="str" cm="1">
        <f t="array" ref="AZ554">IFERROR(SUMPRODUCT(LARGE($C554:$AQ554,{1,2,3,4,5,6,7,8})), "")</f>
        <v/>
      </c>
    </row>
    <row r="555" spans="1:52" ht="15" customHeight="1" x14ac:dyDescent="0.2">
      <c r="A555" s="4"/>
      <c r="B555" s="4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21"/>
      <c r="AQ555" s="10"/>
      <c r="AR555" s="19"/>
      <c r="AS555" s="10">
        <f t="shared" si="40"/>
        <v>0</v>
      </c>
      <c r="AT555" s="5">
        <f t="shared" si="41"/>
        <v>0</v>
      </c>
      <c r="AU555" s="5" cm="1">
        <f t="array" ref="AU555">IF($AT555&lt;=6,SUM($C555:$AQ555),SUMPRODUCT(LARGE($C555:$AQ555,{1,2,3,4,5,6})))</f>
        <v>0</v>
      </c>
      <c r="AV555" s="4" t="str">
        <f t="shared" si="42"/>
        <v/>
      </c>
      <c r="AW555" s="4" t="str">
        <f t="shared" si="43"/>
        <v xml:space="preserve"> </v>
      </c>
      <c r="AX555" s="5" t="str" cm="1">
        <f t="array" ref="AX555">IFERROR(SUMPRODUCT(LARGE($C555:$AQ555,{1,2,3,4})), "")</f>
        <v/>
      </c>
      <c r="AY555" s="4" t="str">
        <f t="shared" si="44"/>
        <v xml:space="preserve"> </v>
      </c>
      <c r="AZ555" s="5" t="str" cm="1">
        <f t="array" ref="AZ555">IFERROR(SUMPRODUCT(LARGE($C555:$AQ555,{1,2,3,4,5,6,7,8})), "")</f>
        <v/>
      </c>
    </row>
    <row r="556" spans="1:52" ht="15" customHeight="1" x14ac:dyDescent="0.2">
      <c r="A556" s="4"/>
      <c r="B556" s="4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21"/>
      <c r="AQ556" s="10"/>
      <c r="AR556" s="19"/>
      <c r="AS556" s="10">
        <f t="shared" si="40"/>
        <v>0</v>
      </c>
      <c r="AT556" s="5">
        <f t="shared" si="41"/>
        <v>0</v>
      </c>
      <c r="AU556" s="5" cm="1">
        <f t="array" ref="AU556">IF($AT556&lt;=6,SUM($C556:$AQ556),SUMPRODUCT(LARGE($C556:$AQ556,{1,2,3,4,5,6})))</f>
        <v>0</v>
      </c>
      <c r="AV556" s="4" t="str">
        <f t="shared" si="42"/>
        <v/>
      </c>
      <c r="AW556" s="4" t="str">
        <f t="shared" si="43"/>
        <v xml:space="preserve"> </v>
      </c>
      <c r="AX556" s="5" t="str" cm="1">
        <f t="array" ref="AX556">IFERROR(SUMPRODUCT(LARGE($C556:$AQ556,{1,2,3,4})), "")</f>
        <v/>
      </c>
      <c r="AY556" s="4" t="str">
        <f t="shared" si="44"/>
        <v xml:space="preserve"> </v>
      </c>
      <c r="AZ556" s="5" t="str" cm="1">
        <f t="array" ref="AZ556">IFERROR(SUMPRODUCT(LARGE($C556:$AQ556,{1,2,3,4,5,6,7,8})), "")</f>
        <v/>
      </c>
    </row>
    <row r="557" spans="1:52" ht="15" customHeight="1" x14ac:dyDescent="0.2">
      <c r="A557" s="4"/>
      <c r="B557" s="4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21"/>
      <c r="AQ557" s="10"/>
      <c r="AR557" s="19"/>
      <c r="AS557" s="10">
        <f t="shared" si="40"/>
        <v>0</v>
      </c>
      <c r="AT557" s="5">
        <f t="shared" si="41"/>
        <v>0</v>
      </c>
      <c r="AU557" s="5" cm="1">
        <f t="array" ref="AU557">IF($AT557&lt;=6,SUM($C557:$AQ557),SUMPRODUCT(LARGE($C557:$AQ557,{1,2,3,4,5,6})))</f>
        <v>0</v>
      </c>
      <c r="AV557" s="4" t="str">
        <f t="shared" si="42"/>
        <v/>
      </c>
      <c r="AW557" s="4" t="str">
        <f t="shared" si="43"/>
        <v xml:space="preserve"> </v>
      </c>
      <c r="AX557" s="5" t="str" cm="1">
        <f t="array" ref="AX557">IFERROR(SUMPRODUCT(LARGE($C557:$AQ557,{1,2,3,4})), "")</f>
        <v/>
      </c>
      <c r="AY557" s="4" t="str">
        <f t="shared" si="44"/>
        <v xml:space="preserve"> </v>
      </c>
      <c r="AZ557" s="5" t="str" cm="1">
        <f t="array" ref="AZ557">IFERROR(SUMPRODUCT(LARGE($C557:$AQ557,{1,2,3,4,5,6,7,8})), "")</f>
        <v/>
      </c>
    </row>
    <row r="558" spans="1:52" ht="15" customHeight="1" x14ac:dyDescent="0.2">
      <c r="A558" s="4"/>
      <c r="B558" s="4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21"/>
      <c r="AQ558" s="10"/>
      <c r="AR558" s="19"/>
      <c r="AS558" s="10">
        <f t="shared" si="40"/>
        <v>0</v>
      </c>
      <c r="AT558" s="5">
        <f t="shared" si="41"/>
        <v>0</v>
      </c>
      <c r="AU558" s="5" cm="1">
        <f t="array" ref="AU558">IF($AT558&lt;=6,SUM($C558:$AQ558),SUMPRODUCT(LARGE($C558:$AQ558,{1,2,3,4,5,6})))</f>
        <v>0</v>
      </c>
      <c r="AV558" s="4" t="str">
        <f t="shared" si="42"/>
        <v/>
      </c>
      <c r="AW558" s="4" t="str">
        <f t="shared" si="43"/>
        <v xml:space="preserve"> </v>
      </c>
      <c r="AX558" s="5" t="str" cm="1">
        <f t="array" ref="AX558">IFERROR(SUMPRODUCT(LARGE($C558:$AQ558,{1,2,3,4})), "")</f>
        <v/>
      </c>
      <c r="AY558" s="4" t="str">
        <f t="shared" si="44"/>
        <v xml:space="preserve"> </v>
      </c>
      <c r="AZ558" s="5" t="str" cm="1">
        <f t="array" ref="AZ558">IFERROR(SUMPRODUCT(LARGE($C558:$AQ558,{1,2,3,4,5,6,7,8})), "")</f>
        <v/>
      </c>
    </row>
    <row r="559" spans="1:52" ht="15" customHeight="1" x14ac:dyDescent="0.2">
      <c r="A559" s="4"/>
      <c r="B559" s="4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21"/>
      <c r="AQ559" s="10"/>
      <c r="AR559" s="19"/>
      <c r="AS559" s="10">
        <f t="shared" si="40"/>
        <v>0</v>
      </c>
      <c r="AT559" s="5">
        <f t="shared" si="41"/>
        <v>0</v>
      </c>
      <c r="AU559" s="5" cm="1">
        <f t="array" ref="AU559">IF($AT559&lt;=6,SUM($C559:$AQ559),SUMPRODUCT(LARGE($C559:$AQ559,{1,2,3,4,5,6})))</f>
        <v>0</v>
      </c>
      <c r="AV559" s="4" t="str">
        <f t="shared" si="42"/>
        <v/>
      </c>
      <c r="AW559" s="4" t="str">
        <f t="shared" si="43"/>
        <v xml:space="preserve"> </v>
      </c>
      <c r="AX559" s="5" t="str" cm="1">
        <f t="array" ref="AX559">IFERROR(SUMPRODUCT(LARGE($C559:$AQ559,{1,2,3,4})), "")</f>
        <v/>
      </c>
      <c r="AY559" s="4" t="str">
        <f t="shared" si="44"/>
        <v xml:space="preserve"> </v>
      </c>
      <c r="AZ559" s="5" t="str" cm="1">
        <f t="array" ref="AZ559">IFERROR(SUMPRODUCT(LARGE($C559:$AQ559,{1,2,3,4,5,6,7,8})), "")</f>
        <v/>
      </c>
    </row>
    <row r="560" spans="1:52" ht="15" customHeight="1" x14ac:dyDescent="0.2">
      <c r="A560" s="4"/>
      <c r="B560" s="4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21"/>
      <c r="AQ560" s="10"/>
      <c r="AR560" s="19"/>
      <c r="AS560" s="10">
        <f t="shared" si="40"/>
        <v>0</v>
      </c>
      <c r="AT560" s="5">
        <f t="shared" si="41"/>
        <v>0</v>
      </c>
      <c r="AU560" s="5" cm="1">
        <f t="array" ref="AU560">IF($AT560&lt;=6,SUM($C560:$AQ560),SUMPRODUCT(LARGE($C560:$AQ560,{1,2,3,4,5,6})))</f>
        <v>0</v>
      </c>
      <c r="AV560" s="4" t="str">
        <f t="shared" si="42"/>
        <v/>
      </c>
      <c r="AW560" s="4" t="str">
        <f t="shared" si="43"/>
        <v xml:space="preserve"> </v>
      </c>
      <c r="AX560" s="5" t="str" cm="1">
        <f t="array" ref="AX560">IFERROR(SUMPRODUCT(LARGE($C560:$AQ560,{1,2,3,4})), "")</f>
        <v/>
      </c>
      <c r="AY560" s="4" t="str">
        <f t="shared" si="44"/>
        <v xml:space="preserve"> </v>
      </c>
      <c r="AZ560" s="5" t="str" cm="1">
        <f t="array" ref="AZ560">IFERROR(SUMPRODUCT(LARGE($C560:$AQ560,{1,2,3,4,5,6,7,8})), "")</f>
        <v/>
      </c>
    </row>
    <row r="561" spans="1:52" ht="15" customHeight="1" x14ac:dyDescent="0.2">
      <c r="A561" s="4"/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21"/>
      <c r="AQ561" s="10"/>
      <c r="AR561" s="19"/>
      <c r="AS561" s="10">
        <f t="shared" si="40"/>
        <v>0</v>
      </c>
      <c r="AT561" s="5">
        <f t="shared" si="41"/>
        <v>0</v>
      </c>
      <c r="AU561" s="5" cm="1">
        <f t="array" ref="AU561">IF($AT561&lt;=6,SUM($C561:$AQ561),SUMPRODUCT(LARGE($C561:$AQ561,{1,2,3,4,5,6})))</f>
        <v>0</v>
      </c>
      <c r="AV561" s="4" t="str">
        <f t="shared" si="42"/>
        <v/>
      </c>
      <c r="AW561" s="4" t="str">
        <f t="shared" si="43"/>
        <v xml:space="preserve"> </v>
      </c>
      <c r="AX561" s="5" t="str" cm="1">
        <f t="array" ref="AX561">IFERROR(SUMPRODUCT(LARGE($C561:$AQ561,{1,2,3,4})), "")</f>
        <v/>
      </c>
      <c r="AY561" s="4" t="str">
        <f t="shared" si="44"/>
        <v xml:space="preserve"> </v>
      </c>
      <c r="AZ561" s="5" t="str" cm="1">
        <f t="array" ref="AZ561">IFERROR(SUMPRODUCT(LARGE($C561:$AQ561,{1,2,3,4,5,6,7,8})), "")</f>
        <v/>
      </c>
    </row>
    <row r="562" spans="1:52" ht="15" customHeight="1" x14ac:dyDescent="0.2">
      <c r="A562" s="4"/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21"/>
      <c r="AQ562" s="10"/>
      <c r="AR562" s="19"/>
      <c r="AS562" s="10">
        <f t="shared" si="40"/>
        <v>0</v>
      </c>
      <c r="AT562" s="5">
        <f t="shared" si="41"/>
        <v>0</v>
      </c>
      <c r="AU562" s="5" cm="1">
        <f t="array" ref="AU562">IF($AT562&lt;=6,SUM($C562:$AQ562),SUMPRODUCT(LARGE($C562:$AQ562,{1,2,3,4,5,6})))</f>
        <v>0</v>
      </c>
      <c r="AV562" s="4" t="str">
        <f t="shared" si="42"/>
        <v/>
      </c>
      <c r="AW562" s="4" t="str">
        <f t="shared" si="43"/>
        <v xml:space="preserve"> </v>
      </c>
      <c r="AX562" s="5" t="str" cm="1">
        <f t="array" ref="AX562">IFERROR(SUMPRODUCT(LARGE($C562:$AQ562,{1,2,3,4})), "")</f>
        <v/>
      </c>
      <c r="AY562" s="4" t="str">
        <f t="shared" si="44"/>
        <v xml:space="preserve"> </v>
      </c>
      <c r="AZ562" s="5" t="str" cm="1">
        <f t="array" ref="AZ562">IFERROR(SUMPRODUCT(LARGE($C562:$AQ562,{1,2,3,4,5,6,7,8})), "")</f>
        <v/>
      </c>
    </row>
    <row r="563" spans="1:52" ht="15" customHeight="1" x14ac:dyDescent="0.2">
      <c r="A563" s="4"/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21"/>
      <c r="AQ563" s="10"/>
      <c r="AR563" s="19"/>
      <c r="AS563" s="10">
        <f t="shared" si="40"/>
        <v>0</v>
      </c>
      <c r="AT563" s="5">
        <f t="shared" si="41"/>
        <v>0</v>
      </c>
      <c r="AU563" s="5" cm="1">
        <f t="array" ref="AU563">IF($AT563&lt;=6,SUM($C563:$AQ563),SUMPRODUCT(LARGE($C563:$AQ563,{1,2,3,4,5,6})))</f>
        <v>0</v>
      </c>
      <c r="AV563" s="4" t="str">
        <f t="shared" si="42"/>
        <v/>
      </c>
      <c r="AW563" s="4" t="str">
        <f t="shared" si="43"/>
        <v xml:space="preserve"> </v>
      </c>
      <c r="AX563" s="5" t="str" cm="1">
        <f t="array" ref="AX563">IFERROR(SUMPRODUCT(LARGE($C563:$AQ563,{1,2,3,4})), "")</f>
        <v/>
      </c>
      <c r="AY563" s="4" t="str">
        <f t="shared" si="44"/>
        <v xml:space="preserve"> </v>
      </c>
      <c r="AZ563" s="5" t="str" cm="1">
        <f t="array" ref="AZ563">IFERROR(SUMPRODUCT(LARGE($C563:$AQ563,{1,2,3,4,5,6,7,8})), "")</f>
        <v/>
      </c>
    </row>
    <row r="564" spans="1:52" ht="15" customHeight="1" x14ac:dyDescent="0.2">
      <c r="A564" s="4"/>
      <c r="B564" s="4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21"/>
      <c r="AQ564" s="10"/>
      <c r="AR564" s="19"/>
      <c r="AS564" s="10">
        <f t="shared" si="40"/>
        <v>0</v>
      </c>
      <c r="AT564" s="5">
        <f t="shared" si="41"/>
        <v>0</v>
      </c>
      <c r="AU564" s="5" cm="1">
        <f t="array" ref="AU564">IF($AT564&lt;=6,SUM($C564:$AQ564),SUMPRODUCT(LARGE($C564:$AQ564,{1,2,3,4,5,6})))</f>
        <v>0</v>
      </c>
      <c r="AV564" s="4" t="str">
        <f t="shared" si="42"/>
        <v/>
      </c>
      <c r="AW564" s="4" t="str">
        <f t="shared" si="43"/>
        <v xml:space="preserve"> </v>
      </c>
      <c r="AX564" s="5" t="str" cm="1">
        <f t="array" ref="AX564">IFERROR(SUMPRODUCT(LARGE($C564:$AQ564,{1,2,3,4})), "")</f>
        <v/>
      </c>
      <c r="AY564" s="4" t="str">
        <f t="shared" si="44"/>
        <v xml:space="preserve"> </v>
      </c>
      <c r="AZ564" s="5" t="str" cm="1">
        <f t="array" ref="AZ564">IFERROR(SUMPRODUCT(LARGE($C564:$AQ564,{1,2,3,4,5,6,7,8})), "")</f>
        <v/>
      </c>
    </row>
    <row r="565" spans="1:52" ht="15" customHeight="1" x14ac:dyDescent="0.2">
      <c r="A565" s="4"/>
      <c r="B565" s="4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21"/>
      <c r="AQ565" s="10"/>
      <c r="AR565" s="19"/>
      <c r="AS565" s="10">
        <f t="shared" si="40"/>
        <v>0</v>
      </c>
      <c r="AT565" s="5">
        <f t="shared" si="41"/>
        <v>0</v>
      </c>
      <c r="AU565" s="5" cm="1">
        <f t="array" ref="AU565">IF($AT565&lt;=6,SUM($C565:$AQ565),SUMPRODUCT(LARGE($C565:$AQ565,{1,2,3,4,5,6})))</f>
        <v>0</v>
      </c>
      <c r="AV565" s="4" t="str">
        <f t="shared" si="42"/>
        <v/>
      </c>
      <c r="AW565" s="4" t="str">
        <f t="shared" si="43"/>
        <v xml:space="preserve"> </v>
      </c>
      <c r="AX565" s="5" t="str" cm="1">
        <f t="array" ref="AX565">IFERROR(SUMPRODUCT(LARGE($C565:$AQ565,{1,2,3,4})), "")</f>
        <v/>
      </c>
      <c r="AY565" s="4" t="str">
        <f t="shared" si="44"/>
        <v xml:space="preserve"> </v>
      </c>
      <c r="AZ565" s="5" t="str" cm="1">
        <f t="array" ref="AZ565">IFERROR(SUMPRODUCT(LARGE($C565:$AQ565,{1,2,3,4,5,6,7,8})), "")</f>
        <v/>
      </c>
    </row>
    <row r="566" spans="1:52" ht="15" customHeight="1" x14ac:dyDescent="0.2">
      <c r="A566" s="4"/>
      <c r="B566" s="4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21"/>
      <c r="AQ566" s="10"/>
      <c r="AR566" s="19"/>
      <c r="AS566" s="10">
        <f t="shared" si="40"/>
        <v>0</v>
      </c>
      <c r="AT566" s="5">
        <f t="shared" si="41"/>
        <v>0</v>
      </c>
      <c r="AU566" s="5" cm="1">
        <f t="array" ref="AU566">IF($AT566&lt;=6,SUM($C566:$AQ566),SUMPRODUCT(LARGE($C566:$AQ566,{1,2,3,4,5,6})))</f>
        <v>0</v>
      </c>
      <c r="AV566" s="4" t="str">
        <f t="shared" si="42"/>
        <v/>
      </c>
      <c r="AW566" s="4" t="str">
        <f t="shared" si="43"/>
        <v xml:space="preserve"> </v>
      </c>
      <c r="AX566" s="5" t="str" cm="1">
        <f t="array" ref="AX566">IFERROR(SUMPRODUCT(LARGE($C566:$AQ566,{1,2,3,4})), "")</f>
        <v/>
      </c>
      <c r="AY566" s="4" t="str">
        <f t="shared" si="44"/>
        <v xml:space="preserve"> </v>
      </c>
      <c r="AZ566" s="5" t="str" cm="1">
        <f t="array" ref="AZ566">IFERROR(SUMPRODUCT(LARGE($C566:$AQ566,{1,2,3,4,5,6,7,8})), "")</f>
        <v/>
      </c>
    </row>
    <row r="567" spans="1:52" ht="15" customHeight="1" x14ac:dyDescent="0.2">
      <c r="A567" s="4"/>
      <c r="B567" s="4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21"/>
      <c r="AQ567" s="10"/>
      <c r="AR567" s="19"/>
      <c r="AS567" s="10">
        <f t="shared" si="40"/>
        <v>0</v>
      </c>
      <c r="AT567" s="5">
        <f t="shared" si="41"/>
        <v>0</v>
      </c>
      <c r="AU567" s="5" cm="1">
        <f t="array" ref="AU567">IF($AT567&lt;=6,SUM($C567:$AQ567),SUMPRODUCT(LARGE($C567:$AQ567,{1,2,3,4,5,6})))</f>
        <v>0</v>
      </c>
      <c r="AV567" s="4" t="str">
        <f t="shared" si="42"/>
        <v/>
      </c>
      <c r="AW567" s="4" t="str">
        <f t="shared" si="43"/>
        <v xml:space="preserve"> </v>
      </c>
      <c r="AX567" s="5" t="str" cm="1">
        <f t="array" ref="AX567">IFERROR(SUMPRODUCT(LARGE($C567:$AQ567,{1,2,3,4})), "")</f>
        <v/>
      </c>
      <c r="AY567" s="4" t="str">
        <f t="shared" si="44"/>
        <v xml:space="preserve"> </v>
      </c>
      <c r="AZ567" s="5" t="str" cm="1">
        <f t="array" ref="AZ567">IFERROR(SUMPRODUCT(LARGE($C567:$AQ567,{1,2,3,4,5,6,7,8})), "")</f>
        <v/>
      </c>
    </row>
    <row r="568" spans="1:52" ht="15" customHeight="1" x14ac:dyDescent="0.2">
      <c r="A568" s="4"/>
      <c r="B568" s="4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21"/>
      <c r="AQ568" s="10"/>
      <c r="AR568" s="19"/>
      <c r="AS568" s="10">
        <f t="shared" si="40"/>
        <v>0</v>
      </c>
      <c r="AT568" s="5">
        <f t="shared" si="41"/>
        <v>0</v>
      </c>
      <c r="AU568" s="5" cm="1">
        <f t="array" ref="AU568">IF($AT568&lt;=6,SUM($C568:$AQ568),SUMPRODUCT(LARGE($C568:$AQ568,{1,2,3,4,5,6})))</f>
        <v>0</v>
      </c>
      <c r="AV568" s="4" t="str">
        <f t="shared" si="42"/>
        <v/>
      </c>
      <c r="AW568" s="4" t="str">
        <f t="shared" si="43"/>
        <v xml:space="preserve"> </v>
      </c>
      <c r="AX568" s="5" t="str" cm="1">
        <f t="array" ref="AX568">IFERROR(SUMPRODUCT(LARGE($C568:$AQ568,{1,2,3,4})), "")</f>
        <v/>
      </c>
      <c r="AY568" s="4" t="str">
        <f t="shared" si="44"/>
        <v xml:space="preserve"> </v>
      </c>
      <c r="AZ568" s="5" t="str" cm="1">
        <f t="array" ref="AZ568">IFERROR(SUMPRODUCT(LARGE($C568:$AQ568,{1,2,3,4,5,6,7,8})), "")</f>
        <v/>
      </c>
    </row>
    <row r="569" spans="1:52" ht="15" customHeight="1" x14ac:dyDescent="0.2">
      <c r="A569" s="4"/>
      <c r="B569" s="4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21"/>
      <c r="AQ569" s="10"/>
      <c r="AR569" s="19"/>
      <c r="AS569" s="10">
        <f t="shared" si="40"/>
        <v>0</v>
      </c>
      <c r="AT569" s="5">
        <f t="shared" si="41"/>
        <v>0</v>
      </c>
      <c r="AU569" s="5" cm="1">
        <f t="array" ref="AU569">IF($AT569&lt;=6,SUM($C569:$AQ569),SUMPRODUCT(LARGE($C569:$AQ569,{1,2,3,4,5,6})))</f>
        <v>0</v>
      </c>
      <c r="AV569" s="4" t="str">
        <f t="shared" si="42"/>
        <v/>
      </c>
      <c r="AW569" s="4" t="str">
        <f t="shared" si="43"/>
        <v xml:space="preserve"> </v>
      </c>
      <c r="AX569" s="5" t="str" cm="1">
        <f t="array" ref="AX569">IFERROR(SUMPRODUCT(LARGE($C569:$AQ569,{1,2,3,4})), "")</f>
        <v/>
      </c>
      <c r="AY569" s="4" t="str">
        <f t="shared" si="44"/>
        <v xml:space="preserve"> </v>
      </c>
      <c r="AZ569" s="5" t="str" cm="1">
        <f t="array" ref="AZ569">IFERROR(SUMPRODUCT(LARGE($C569:$AQ569,{1,2,3,4,5,6,7,8})), "")</f>
        <v/>
      </c>
    </row>
    <row r="570" spans="1:52" ht="15" customHeight="1" x14ac:dyDescent="0.2">
      <c r="A570" s="4"/>
      <c r="B570" s="4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21"/>
      <c r="AQ570" s="10"/>
      <c r="AR570" s="19"/>
      <c r="AS570" s="10">
        <f t="shared" si="40"/>
        <v>0</v>
      </c>
      <c r="AT570" s="5">
        <f t="shared" si="41"/>
        <v>0</v>
      </c>
      <c r="AU570" s="5" cm="1">
        <f t="array" ref="AU570">IF($AT570&lt;=6,SUM($C570:$AQ570),SUMPRODUCT(LARGE($C570:$AQ570,{1,2,3,4,5,6})))</f>
        <v>0</v>
      </c>
      <c r="AV570" s="4" t="str">
        <f t="shared" si="42"/>
        <v/>
      </c>
      <c r="AW570" s="4" t="str">
        <f t="shared" si="43"/>
        <v xml:space="preserve"> </v>
      </c>
      <c r="AX570" s="5" t="str" cm="1">
        <f t="array" ref="AX570">IFERROR(SUMPRODUCT(LARGE($C570:$AQ570,{1,2,3,4})), "")</f>
        <v/>
      </c>
      <c r="AY570" s="4" t="str">
        <f t="shared" si="44"/>
        <v xml:space="preserve"> </v>
      </c>
      <c r="AZ570" s="5" t="str" cm="1">
        <f t="array" ref="AZ570">IFERROR(SUMPRODUCT(LARGE($C570:$AQ570,{1,2,3,4,5,6,7,8})), "")</f>
        <v/>
      </c>
    </row>
    <row r="571" spans="1:52" ht="15" customHeight="1" x14ac:dyDescent="0.2">
      <c r="A571" s="4"/>
      <c r="B571" s="4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21"/>
      <c r="AQ571" s="10"/>
      <c r="AR571" s="19"/>
      <c r="AS571" s="10">
        <f t="shared" si="40"/>
        <v>0</v>
      </c>
      <c r="AT571" s="5">
        <f t="shared" si="41"/>
        <v>0</v>
      </c>
      <c r="AU571" s="5" cm="1">
        <f t="array" ref="AU571">IF($AT571&lt;=6,SUM($C571:$AQ571),SUMPRODUCT(LARGE($C571:$AQ571,{1,2,3,4,5,6})))</f>
        <v>0</v>
      </c>
      <c r="AV571" s="4" t="str">
        <f t="shared" si="42"/>
        <v/>
      </c>
      <c r="AW571" s="4" t="str">
        <f t="shared" si="43"/>
        <v xml:space="preserve"> </v>
      </c>
      <c r="AX571" s="5" t="str" cm="1">
        <f t="array" ref="AX571">IFERROR(SUMPRODUCT(LARGE($C571:$AQ571,{1,2,3,4})), "")</f>
        <v/>
      </c>
      <c r="AY571" s="4" t="str">
        <f t="shared" si="44"/>
        <v xml:space="preserve"> </v>
      </c>
      <c r="AZ571" s="5" t="str" cm="1">
        <f t="array" ref="AZ571">IFERROR(SUMPRODUCT(LARGE($C571:$AQ571,{1,2,3,4,5,6,7,8})), "")</f>
        <v/>
      </c>
    </row>
    <row r="572" spans="1:52" ht="15" customHeight="1" x14ac:dyDescent="0.2">
      <c r="A572" s="4"/>
      <c r="B572" s="4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21"/>
      <c r="AQ572" s="10"/>
      <c r="AR572" s="19"/>
      <c r="AS572" s="10">
        <f t="shared" si="40"/>
        <v>0</v>
      </c>
      <c r="AT572" s="5">
        <f t="shared" si="41"/>
        <v>0</v>
      </c>
      <c r="AU572" s="5" cm="1">
        <f t="array" ref="AU572">IF($AT572&lt;=6,SUM($C572:$AQ572),SUMPRODUCT(LARGE($C572:$AQ572,{1,2,3,4,5,6})))</f>
        <v>0</v>
      </c>
      <c r="AV572" s="4" t="str">
        <f t="shared" si="42"/>
        <v/>
      </c>
      <c r="AW572" s="4" t="str">
        <f t="shared" si="43"/>
        <v xml:space="preserve"> </v>
      </c>
      <c r="AX572" s="5" t="str" cm="1">
        <f t="array" ref="AX572">IFERROR(SUMPRODUCT(LARGE($C572:$AQ572,{1,2,3,4})), "")</f>
        <v/>
      </c>
      <c r="AY572" s="4" t="str">
        <f t="shared" si="44"/>
        <v xml:space="preserve"> </v>
      </c>
      <c r="AZ572" s="5" t="str" cm="1">
        <f t="array" ref="AZ572">IFERROR(SUMPRODUCT(LARGE($C572:$AQ572,{1,2,3,4,5,6,7,8})), "")</f>
        <v/>
      </c>
    </row>
    <row r="573" spans="1:52" ht="15" customHeight="1" x14ac:dyDescent="0.2">
      <c r="A573" s="4"/>
      <c r="B573" s="4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21"/>
      <c r="AQ573" s="10"/>
      <c r="AR573" s="19"/>
      <c r="AS573" s="10">
        <f t="shared" si="40"/>
        <v>0</v>
      </c>
      <c r="AT573" s="5">
        <f t="shared" si="41"/>
        <v>0</v>
      </c>
      <c r="AU573" s="5" cm="1">
        <f t="array" ref="AU573">IF($AT573&lt;=6,SUM($C573:$AQ573),SUMPRODUCT(LARGE($C573:$AQ573,{1,2,3,4,5,6})))</f>
        <v>0</v>
      </c>
      <c r="AV573" s="4" t="str">
        <f t="shared" si="42"/>
        <v/>
      </c>
      <c r="AW573" s="4" t="str">
        <f t="shared" si="43"/>
        <v xml:space="preserve"> </v>
      </c>
      <c r="AX573" s="5" t="str" cm="1">
        <f t="array" ref="AX573">IFERROR(SUMPRODUCT(LARGE($C573:$AQ573,{1,2,3,4})), "")</f>
        <v/>
      </c>
      <c r="AY573" s="4" t="str">
        <f t="shared" si="44"/>
        <v xml:space="preserve"> </v>
      </c>
      <c r="AZ573" s="5" t="str" cm="1">
        <f t="array" ref="AZ573">IFERROR(SUMPRODUCT(LARGE($C573:$AQ573,{1,2,3,4,5,6,7,8})), "")</f>
        <v/>
      </c>
    </row>
    <row r="574" spans="1:52" ht="15" customHeight="1" x14ac:dyDescent="0.2">
      <c r="A574" s="4"/>
      <c r="B574" s="4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21"/>
      <c r="AQ574" s="10"/>
      <c r="AR574" s="19"/>
      <c r="AS574" s="10">
        <f t="shared" si="40"/>
        <v>0</v>
      </c>
      <c r="AT574" s="5">
        <f t="shared" si="41"/>
        <v>0</v>
      </c>
      <c r="AU574" s="5" cm="1">
        <f t="array" ref="AU574">IF($AT574&lt;=6,SUM($C574:$AQ574),SUMPRODUCT(LARGE($C574:$AQ574,{1,2,3,4,5,6})))</f>
        <v>0</v>
      </c>
      <c r="AV574" s="4" t="str">
        <f t="shared" si="42"/>
        <v/>
      </c>
      <c r="AW574" s="4" t="str">
        <f t="shared" si="43"/>
        <v xml:space="preserve"> </v>
      </c>
      <c r="AX574" s="5" t="str" cm="1">
        <f t="array" ref="AX574">IFERROR(SUMPRODUCT(LARGE($C574:$AQ574,{1,2,3,4})), "")</f>
        <v/>
      </c>
      <c r="AY574" s="4" t="str">
        <f t="shared" si="44"/>
        <v xml:space="preserve"> </v>
      </c>
      <c r="AZ574" s="5" t="str" cm="1">
        <f t="array" ref="AZ574">IFERROR(SUMPRODUCT(LARGE($C574:$AQ574,{1,2,3,4,5,6,7,8})), "")</f>
        <v/>
      </c>
    </row>
    <row r="575" spans="1:52" ht="15" customHeight="1" x14ac:dyDescent="0.2">
      <c r="A575" s="4"/>
      <c r="B575" s="4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21"/>
      <c r="AQ575" s="10"/>
      <c r="AR575" s="19"/>
      <c r="AS575" s="10">
        <f t="shared" si="40"/>
        <v>0</v>
      </c>
      <c r="AT575" s="5">
        <f t="shared" si="41"/>
        <v>0</v>
      </c>
      <c r="AU575" s="5" cm="1">
        <f t="array" ref="AU575">IF($AT575&lt;=6,SUM($C575:$AQ575),SUMPRODUCT(LARGE($C575:$AQ575,{1,2,3,4,5,6})))</f>
        <v>0</v>
      </c>
      <c r="AV575" s="4" t="str">
        <f t="shared" si="42"/>
        <v/>
      </c>
      <c r="AW575" s="4" t="str">
        <f t="shared" si="43"/>
        <v xml:space="preserve"> </v>
      </c>
      <c r="AX575" s="5" t="str" cm="1">
        <f t="array" ref="AX575">IFERROR(SUMPRODUCT(LARGE($C575:$AQ575,{1,2,3,4})), "")</f>
        <v/>
      </c>
      <c r="AY575" s="4" t="str">
        <f t="shared" si="44"/>
        <v xml:space="preserve"> </v>
      </c>
      <c r="AZ575" s="5" t="str" cm="1">
        <f t="array" ref="AZ575">IFERROR(SUMPRODUCT(LARGE($C575:$AQ575,{1,2,3,4,5,6,7,8})), "")</f>
        <v/>
      </c>
    </row>
    <row r="576" spans="1:52" ht="15" customHeight="1" x14ac:dyDescent="0.2">
      <c r="A576" s="4"/>
      <c r="B576" s="4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21"/>
      <c r="AQ576" s="10"/>
      <c r="AR576" s="19"/>
      <c r="AS576" s="10">
        <f t="shared" si="40"/>
        <v>0</v>
      </c>
      <c r="AT576" s="5">
        <f t="shared" si="41"/>
        <v>0</v>
      </c>
      <c r="AU576" s="5" cm="1">
        <f t="array" ref="AU576">IF($AT576&lt;=6,SUM($C576:$AQ576),SUMPRODUCT(LARGE($C576:$AQ576,{1,2,3,4,5,6})))</f>
        <v>0</v>
      </c>
      <c r="AV576" s="4" t="str">
        <f t="shared" si="42"/>
        <v/>
      </c>
      <c r="AW576" s="4" t="str">
        <f t="shared" si="43"/>
        <v xml:space="preserve"> </v>
      </c>
      <c r="AX576" s="5" t="str" cm="1">
        <f t="array" ref="AX576">IFERROR(SUMPRODUCT(LARGE($C576:$AQ576,{1,2,3,4})), "")</f>
        <v/>
      </c>
      <c r="AY576" s="4" t="str">
        <f t="shared" si="44"/>
        <v xml:space="preserve"> </v>
      </c>
      <c r="AZ576" s="5" t="str" cm="1">
        <f t="array" ref="AZ576">IFERROR(SUMPRODUCT(LARGE($C576:$AQ576,{1,2,3,4,5,6,7,8})), "")</f>
        <v/>
      </c>
    </row>
    <row r="577" spans="1:52" ht="15" customHeight="1" x14ac:dyDescent="0.2">
      <c r="A577" s="4"/>
      <c r="B577" s="4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21"/>
      <c r="AQ577" s="10"/>
      <c r="AR577" s="19"/>
      <c r="AS577" s="10">
        <f t="shared" si="40"/>
        <v>0</v>
      </c>
      <c r="AT577" s="5">
        <f t="shared" si="41"/>
        <v>0</v>
      </c>
      <c r="AU577" s="5" cm="1">
        <f t="array" ref="AU577">IF($AT577&lt;=6,SUM($C577:$AQ577),SUMPRODUCT(LARGE($C577:$AQ577,{1,2,3,4,5,6})))</f>
        <v>0</v>
      </c>
      <c r="AV577" s="4" t="str">
        <f t="shared" si="42"/>
        <v/>
      </c>
      <c r="AW577" s="4" t="str">
        <f t="shared" si="43"/>
        <v xml:space="preserve"> </v>
      </c>
      <c r="AX577" s="5" t="str" cm="1">
        <f t="array" ref="AX577">IFERROR(SUMPRODUCT(LARGE($C577:$AQ577,{1,2,3,4})), "")</f>
        <v/>
      </c>
      <c r="AY577" s="4" t="str">
        <f t="shared" si="44"/>
        <v xml:space="preserve"> </v>
      </c>
      <c r="AZ577" s="5" t="str" cm="1">
        <f t="array" ref="AZ577">IFERROR(SUMPRODUCT(LARGE($C577:$AQ577,{1,2,3,4,5,6,7,8})), "")</f>
        <v/>
      </c>
    </row>
    <row r="578" spans="1:52" ht="15" customHeight="1" x14ac:dyDescent="0.2">
      <c r="A578" s="4"/>
      <c r="B578" s="4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21"/>
      <c r="AQ578" s="10"/>
      <c r="AR578" s="19"/>
      <c r="AS578" s="10">
        <f t="shared" si="40"/>
        <v>0</v>
      </c>
      <c r="AT578" s="5">
        <f t="shared" si="41"/>
        <v>0</v>
      </c>
      <c r="AU578" s="5" cm="1">
        <f t="array" ref="AU578">IF($AT578&lt;=6,SUM($C578:$AQ578),SUMPRODUCT(LARGE($C578:$AQ578,{1,2,3,4,5,6})))</f>
        <v>0</v>
      </c>
      <c r="AV578" s="4" t="str">
        <f t="shared" si="42"/>
        <v/>
      </c>
      <c r="AW578" s="4" t="str">
        <f t="shared" si="43"/>
        <v xml:space="preserve"> </v>
      </c>
      <c r="AX578" s="5" t="str" cm="1">
        <f t="array" ref="AX578">IFERROR(SUMPRODUCT(LARGE($C578:$AQ578,{1,2,3,4})), "")</f>
        <v/>
      </c>
      <c r="AY578" s="4" t="str">
        <f t="shared" si="44"/>
        <v xml:space="preserve"> </v>
      </c>
      <c r="AZ578" s="5" t="str" cm="1">
        <f t="array" ref="AZ578">IFERROR(SUMPRODUCT(LARGE($C578:$AQ578,{1,2,3,4,5,6,7,8})), "")</f>
        <v/>
      </c>
    </row>
    <row r="579" spans="1:52" ht="15" customHeight="1" x14ac:dyDescent="0.2">
      <c r="A579" s="4"/>
      <c r="B579" s="4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21"/>
      <c r="AQ579" s="10"/>
      <c r="AR579" s="19"/>
      <c r="AS579" s="10">
        <f t="shared" si="40"/>
        <v>0</v>
      </c>
      <c r="AT579" s="5">
        <f t="shared" si="41"/>
        <v>0</v>
      </c>
      <c r="AU579" s="5" cm="1">
        <f t="array" ref="AU579">IF($AT579&lt;=6,SUM($C579:$AQ579),SUMPRODUCT(LARGE($C579:$AQ579,{1,2,3,4,5,6})))</f>
        <v>0</v>
      </c>
      <c r="AV579" s="4" t="str">
        <f t="shared" si="42"/>
        <v/>
      </c>
      <c r="AW579" s="4" t="str">
        <f t="shared" si="43"/>
        <v xml:space="preserve"> </v>
      </c>
      <c r="AX579" s="5" t="str" cm="1">
        <f t="array" ref="AX579">IFERROR(SUMPRODUCT(LARGE($C579:$AQ579,{1,2,3,4})), "")</f>
        <v/>
      </c>
      <c r="AY579" s="4" t="str">
        <f t="shared" si="44"/>
        <v xml:space="preserve"> </v>
      </c>
      <c r="AZ579" s="5" t="str" cm="1">
        <f t="array" ref="AZ579">IFERROR(SUMPRODUCT(LARGE($C579:$AQ579,{1,2,3,4,5,6,7,8})), "")</f>
        <v/>
      </c>
    </row>
    <row r="580" spans="1:52" ht="15" customHeight="1" x14ac:dyDescent="0.2">
      <c r="A580" s="4"/>
      <c r="B580" s="4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21"/>
      <c r="AQ580" s="10"/>
      <c r="AR580" s="19"/>
      <c r="AS580" s="10">
        <f t="shared" ref="AS580:AS643" si="45">SUM($C580:$AR580)</f>
        <v>0</v>
      </c>
      <c r="AT580" s="5">
        <f t="shared" si="41"/>
        <v>0</v>
      </c>
      <c r="AU580" s="5" cm="1">
        <f t="array" ref="AU580">IF($AT580&lt;=6,SUM($C580:$AQ580),SUMPRODUCT(LARGE($C580:$AQ580,{1,2,3,4,5,6})))</f>
        <v>0</v>
      </c>
      <c r="AV580" s="4" t="str">
        <f t="shared" si="42"/>
        <v/>
      </c>
      <c r="AW580" s="4" t="str">
        <f t="shared" si="43"/>
        <v xml:space="preserve"> </v>
      </c>
      <c r="AX580" s="5" t="str" cm="1">
        <f t="array" ref="AX580">IFERROR(SUMPRODUCT(LARGE($C580:$AQ580,{1,2,3,4})), "")</f>
        <v/>
      </c>
      <c r="AY580" s="4" t="str">
        <f t="shared" si="44"/>
        <v xml:space="preserve"> </v>
      </c>
      <c r="AZ580" s="5" t="str" cm="1">
        <f t="array" ref="AZ580">IFERROR(SUMPRODUCT(LARGE($C580:$AQ580,{1,2,3,4,5,6,7,8})), "")</f>
        <v/>
      </c>
    </row>
    <row r="581" spans="1:52" ht="15" customHeight="1" x14ac:dyDescent="0.2">
      <c r="A581" s="4"/>
      <c r="B581" s="4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21"/>
      <c r="AQ581" s="10"/>
      <c r="AR581" s="19"/>
      <c r="AS581" s="10">
        <f t="shared" si="45"/>
        <v>0</v>
      </c>
      <c r="AT581" s="5">
        <f t="shared" ref="AT581:AT644" si="46">COUNTA(C581:AQ581)</f>
        <v>0</v>
      </c>
      <c r="AU581" s="5" cm="1">
        <f t="array" ref="AU581">IF($AT581&lt;=6,SUM($C581:$AQ581),SUMPRODUCT(LARGE($C581:$AQ581,{1,2,3,4,5,6})))</f>
        <v>0</v>
      </c>
      <c r="AV581" s="4" t="str">
        <f t="shared" ref="AV581:AV644" si="47">IF(AND($AT581&gt;=6,AU581=AU582),"Manual Calc Needed","")</f>
        <v/>
      </c>
      <c r="AW581" s="4" t="str">
        <f t="shared" ref="AW581:AW644" si="48">IF(AND($AT581&gt;=6,$AV581="Tie"),"Manual Calc Needed"," ")</f>
        <v xml:space="preserve"> </v>
      </c>
      <c r="AX581" s="5" t="str" cm="1">
        <f t="array" ref="AX581">IFERROR(SUMPRODUCT(LARGE($C581:$AQ581,{1,2,3,4})), "")</f>
        <v/>
      </c>
      <c r="AY581" s="4" t="str">
        <f t="shared" ref="AY581:AY644" si="49">IF(AND($AT581&gt;=6,$AV581="Tie",AX581=AX582),"Manual Calc Needed"," ")</f>
        <v xml:space="preserve"> </v>
      </c>
      <c r="AZ581" s="5" t="str" cm="1">
        <f t="array" ref="AZ581">IFERROR(SUMPRODUCT(LARGE($C581:$AQ581,{1,2,3,4,5,6,7,8})), "")</f>
        <v/>
      </c>
    </row>
    <row r="582" spans="1:52" ht="15" customHeight="1" x14ac:dyDescent="0.2">
      <c r="A582" s="4"/>
      <c r="B582" s="4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21"/>
      <c r="AQ582" s="10"/>
      <c r="AR582" s="19"/>
      <c r="AS582" s="10">
        <f t="shared" si="45"/>
        <v>0</v>
      </c>
      <c r="AT582" s="5">
        <f t="shared" si="46"/>
        <v>0</v>
      </c>
      <c r="AU582" s="5" cm="1">
        <f t="array" ref="AU582">IF($AT582&lt;=6,SUM($C582:$AQ582),SUMPRODUCT(LARGE($C582:$AQ582,{1,2,3,4,5,6})))</f>
        <v>0</v>
      </c>
      <c r="AV582" s="4" t="str">
        <f t="shared" si="47"/>
        <v/>
      </c>
      <c r="AW582" s="4" t="str">
        <f t="shared" si="48"/>
        <v xml:space="preserve"> </v>
      </c>
      <c r="AX582" s="5" t="str" cm="1">
        <f t="array" ref="AX582">IFERROR(SUMPRODUCT(LARGE($C582:$AQ582,{1,2,3,4})), "")</f>
        <v/>
      </c>
      <c r="AY582" s="4" t="str">
        <f t="shared" si="49"/>
        <v xml:space="preserve"> </v>
      </c>
      <c r="AZ582" s="5" t="str" cm="1">
        <f t="array" ref="AZ582">IFERROR(SUMPRODUCT(LARGE($C582:$AQ582,{1,2,3,4,5,6,7,8})), "")</f>
        <v/>
      </c>
    </row>
    <row r="583" spans="1:52" ht="15" customHeight="1" x14ac:dyDescent="0.2">
      <c r="A583" s="4"/>
      <c r="B583" s="4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21"/>
      <c r="AQ583" s="10"/>
      <c r="AR583" s="19"/>
      <c r="AS583" s="10">
        <f t="shared" si="45"/>
        <v>0</v>
      </c>
      <c r="AT583" s="5">
        <f t="shared" si="46"/>
        <v>0</v>
      </c>
      <c r="AU583" s="5" cm="1">
        <f t="array" ref="AU583">IF($AT583&lt;=6,SUM($C583:$AQ583),SUMPRODUCT(LARGE($C583:$AQ583,{1,2,3,4,5,6})))</f>
        <v>0</v>
      </c>
      <c r="AV583" s="4" t="str">
        <f t="shared" si="47"/>
        <v/>
      </c>
      <c r="AW583" s="4" t="str">
        <f t="shared" si="48"/>
        <v xml:space="preserve"> </v>
      </c>
      <c r="AX583" s="5" t="str" cm="1">
        <f t="array" ref="AX583">IFERROR(SUMPRODUCT(LARGE($C583:$AQ583,{1,2,3,4})), "")</f>
        <v/>
      </c>
      <c r="AY583" s="4" t="str">
        <f t="shared" si="49"/>
        <v xml:space="preserve"> </v>
      </c>
      <c r="AZ583" s="5" t="str" cm="1">
        <f t="array" ref="AZ583">IFERROR(SUMPRODUCT(LARGE($C583:$AQ583,{1,2,3,4,5,6,7,8})), "")</f>
        <v/>
      </c>
    </row>
    <row r="584" spans="1:52" ht="15" customHeight="1" x14ac:dyDescent="0.2">
      <c r="A584" s="4"/>
      <c r="B584" s="4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21"/>
      <c r="AQ584" s="10"/>
      <c r="AR584" s="19"/>
      <c r="AS584" s="10">
        <f t="shared" si="45"/>
        <v>0</v>
      </c>
      <c r="AT584" s="5">
        <f t="shared" si="46"/>
        <v>0</v>
      </c>
      <c r="AU584" s="5" cm="1">
        <f t="array" ref="AU584">IF($AT584&lt;=6,SUM($C584:$AQ584),SUMPRODUCT(LARGE($C584:$AQ584,{1,2,3,4,5,6})))</f>
        <v>0</v>
      </c>
      <c r="AV584" s="4" t="str">
        <f t="shared" si="47"/>
        <v/>
      </c>
      <c r="AW584" s="4" t="str">
        <f t="shared" si="48"/>
        <v xml:space="preserve"> </v>
      </c>
      <c r="AX584" s="5" t="str" cm="1">
        <f t="array" ref="AX584">IFERROR(SUMPRODUCT(LARGE($C584:$AQ584,{1,2,3,4})), "")</f>
        <v/>
      </c>
      <c r="AY584" s="4" t="str">
        <f t="shared" si="49"/>
        <v xml:space="preserve"> </v>
      </c>
      <c r="AZ584" s="5" t="str" cm="1">
        <f t="array" ref="AZ584">IFERROR(SUMPRODUCT(LARGE($C584:$AQ584,{1,2,3,4,5,6,7,8})), "")</f>
        <v/>
      </c>
    </row>
    <row r="585" spans="1:52" ht="15" customHeight="1" x14ac:dyDescent="0.2">
      <c r="A585" s="4"/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21"/>
      <c r="AQ585" s="10"/>
      <c r="AR585" s="19"/>
      <c r="AS585" s="10">
        <f t="shared" si="45"/>
        <v>0</v>
      </c>
      <c r="AT585" s="5">
        <f t="shared" si="46"/>
        <v>0</v>
      </c>
      <c r="AU585" s="5" cm="1">
        <f t="array" ref="AU585">IF($AT585&lt;=6,SUM($C585:$AQ585),SUMPRODUCT(LARGE($C585:$AQ585,{1,2,3,4,5,6})))</f>
        <v>0</v>
      </c>
      <c r="AV585" s="4" t="str">
        <f t="shared" si="47"/>
        <v/>
      </c>
      <c r="AW585" s="4" t="str">
        <f t="shared" si="48"/>
        <v xml:space="preserve"> </v>
      </c>
      <c r="AX585" s="5" t="str" cm="1">
        <f t="array" ref="AX585">IFERROR(SUMPRODUCT(LARGE($C585:$AQ585,{1,2,3,4})), "")</f>
        <v/>
      </c>
      <c r="AY585" s="4" t="str">
        <f t="shared" si="49"/>
        <v xml:space="preserve"> </v>
      </c>
      <c r="AZ585" s="5" t="str" cm="1">
        <f t="array" ref="AZ585">IFERROR(SUMPRODUCT(LARGE($C585:$AQ585,{1,2,3,4,5,6,7,8})), "")</f>
        <v/>
      </c>
    </row>
    <row r="586" spans="1:52" ht="15" customHeight="1" x14ac:dyDescent="0.2">
      <c r="A586" s="4"/>
      <c r="B586" s="4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21"/>
      <c r="AQ586" s="10"/>
      <c r="AR586" s="19"/>
      <c r="AS586" s="10">
        <f t="shared" si="45"/>
        <v>0</v>
      </c>
      <c r="AT586" s="5">
        <f t="shared" si="46"/>
        <v>0</v>
      </c>
      <c r="AU586" s="5" cm="1">
        <f t="array" ref="AU586">IF($AT586&lt;=6,SUM($C586:$AQ586),SUMPRODUCT(LARGE($C586:$AQ586,{1,2,3,4,5,6})))</f>
        <v>0</v>
      </c>
      <c r="AV586" s="4" t="str">
        <f t="shared" si="47"/>
        <v/>
      </c>
      <c r="AW586" s="4" t="str">
        <f t="shared" si="48"/>
        <v xml:space="preserve"> </v>
      </c>
      <c r="AX586" s="5" t="str" cm="1">
        <f t="array" ref="AX586">IFERROR(SUMPRODUCT(LARGE($C586:$AQ586,{1,2,3,4})), "")</f>
        <v/>
      </c>
      <c r="AY586" s="4" t="str">
        <f t="shared" si="49"/>
        <v xml:space="preserve"> </v>
      </c>
      <c r="AZ586" s="5" t="str" cm="1">
        <f t="array" ref="AZ586">IFERROR(SUMPRODUCT(LARGE($C586:$AQ586,{1,2,3,4,5,6,7,8})), "")</f>
        <v/>
      </c>
    </row>
    <row r="587" spans="1:52" ht="15" customHeight="1" x14ac:dyDescent="0.2">
      <c r="A587" s="4"/>
      <c r="B587" s="4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21"/>
      <c r="AQ587" s="10"/>
      <c r="AR587" s="19"/>
      <c r="AS587" s="10">
        <f t="shared" si="45"/>
        <v>0</v>
      </c>
      <c r="AT587" s="5">
        <f t="shared" si="46"/>
        <v>0</v>
      </c>
      <c r="AU587" s="5" cm="1">
        <f t="array" ref="AU587">IF($AT587&lt;=6,SUM($C587:$AQ587),SUMPRODUCT(LARGE($C587:$AQ587,{1,2,3,4,5,6})))</f>
        <v>0</v>
      </c>
      <c r="AV587" s="4" t="str">
        <f t="shared" si="47"/>
        <v/>
      </c>
      <c r="AW587" s="4" t="str">
        <f t="shared" si="48"/>
        <v xml:space="preserve"> </v>
      </c>
      <c r="AX587" s="5" t="str" cm="1">
        <f t="array" ref="AX587">IFERROR(SUMPRODUCT(LARGE($C587:$AQ587,{1,2,3,4})), "")</f>
        <v/>
      </c>
      <c r="AY587" s="4" t="str">
        <f t="shared" si="49"/>
        <v xml:space="preserve"> </v>
      </c>
      <c r="AZ587" s="5" t="str" cm="1">
        <f t="array" ref="AZ587">IFERROR(SUMPRODUCT(LARGE($C587:$AQ587,{1,2,3,4,5,6,7,8})), "")</f>
        <v/>
      </c>
    </row>
    <row r="588" spans="1:52" ht="15" customHeight="1" x14ac:dyDescent="0.2">
      <c r="A588" s="4"/>
      <c r="B588" s="4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21"/>
      <c r="AQ588" s="10"/>
      <c r="AR588" s="19"/>
      <c r="AS588" s="10">
        <f t="shared" si="45"/>
        <v>0</v>
      </c>
      <c r="AT588" s="5">
        <f t="shared" si="46"/>
        <v>0</v>
      </c>
      <c r="AU588" s="5" cm="1">
        <f t="array" ref="AU588">IF($AT588&lt;=6,SUM($C588:$AQ588),SUMPRODUCT(LARGE($C588:$AQ588,{1,2,3,4,5,6})))</f>
        <v>0</v>
      </c>
      <c r="AV588" s="4" t="str">
        <f t="shared" si="47"/>
        <v/>
      </c>
      <c r="AW588" s="4" t="str">
        <f t="shared" si="48"/>
        <v xml:space="preserve"> </v>
      </c>
      <c r="AX588" s="5" t="str" cm="1">
        <f t="array" ref="AX588">IFERROR(SUMPRODUCT(LARGE($C588:$AQ588,{1,2,3,4})), "")</f>
        <v/>
      </c>
      <c r="AY588" s="4" t="str">
        <f t="shared" si="49"/>
        <v xml:space="preserve"> </v>
      </c>
      <c r="AZ588" s="5" t="str" cm="1">
        <f t="array" ref="AZ588">IFERROR(SUMPRODUCT(LARGE($C588:$AQ588,{1,2,3,4,5,6,7,8})), "")</f>
        <v/>
      </c>
    </row>
    <row r="589" spans="1:52" ht="15" customHeight="1" x14ac:dyDescent="0.2">
      <c r="A589" s="4"/>
      <c r="B589" s="4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21"/>
      <c r="AQ589" s="10"/>
      <c r="AR589" s="19"/>
      <c r="AS589" s="10">
        <f t="shared" si="45"/>
        <v>0</v>
      </c>
      <c r="AT589" s="5">
        <f t="shared" si="46"/>
        <v>0</v>
      </c>
      <c r="AU589" s="5" cm="1">
        <f t="array" ref="AU589">IF($AT589&lt;=6,SUM($C589:$AQ589),SUMPRODUCT(LARGE($C589:$AQ589,{1,2,3,4,5,6})))</f>
        <v>0</v>
      </c>
      <c r="AV589" s="4" t="str">
        <f t="shared" si="47"/>
        <v/>
      </c>
      <c r="AW589" s="4" t="str">
        <f t="shared" si="48"/>
        <v xml:space="preserve"> </v>
      </c>
      <c r="AX589" s="5" t="str" cm="1">
        <f t="array" ref="AX589">IFERROR(SUMPRODUCT(LARGE($C589:$AQ589,{1,2,3,4})), "")</f>
        <v/>
      </c>
      <c r="AY589" s="4" t="str">
        <f t="shared" si="49"/>
        <v xml:space="preserve"> </v>
      </c>
      <c r="AZ589" s="5" t="str" cm="1">
        <f t="array" ref="AZ589">IFERROR(SUMPRODUCT(LARGE($C589:$AQ589,{1,2,3,4,5,6,7,8})), "")</f>
        <v/>
      </c>
    </row>
    <row r="590" spans="1:52" ht="15" customHeight="1" x14ac:dyDescent="0.2">
      <c r="A590" s="4"/>
      <c r="B590" s="4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21"/>
      <c r="AQ590" s="10"/>
      <c r="AR590" s="19"/>
      <c r="AS590" s="10">
        <f t="shared" si="45"/>
        <v>0</v>
      </c>
      <c r="AT590" s="5">
        <f t="shared" si="46"/>
        <v>0</v>
      </c>
      <c r="AU590" s="5" cm="1">
        <f t="array" ref="AU590">IF($AT590&lt;=6,SUM($C590:$AQ590),SUMPRODUCT(LARGE($C590:$AQ590,{1,2,3,4,5,6})))</f>
        <v>0</v>
      </c>
      <c r="AV590" s="4" t="str">
        <f t="shared" si="47"/>
        <v/>
      </c>
      <c r="AW590" s="4" t="str">
        <f t="shared" si="48"/>
        <v xml:space="preserve"> </v>
      </c>
      <c r="AX590" s="5" t="str" cm="1">
        <f t="array" ref="AX590">IFERROR(SUMPRODUCT(LARGE($C590:$AQ590,{1,2,3,4})), "")</f>
        <v/>
      </c>
      <c r="AY590" s="4" t="str">
        <f t="shared" si="49"/>
        <v xml:space="preserve"> </v>
      </c>
      <c r="AZ590" s="5" t="str" cm="1">
        <f t="array" ref="AZ590">IFERROR(SUMPRODUCT(LARGE($C590:$AQ590,{1,2,3,4,5,6,7,8})), "")</f>
        <v/>
      </c>
    </row>
    <row r="591" spans="1:52" ht="15" customHeight="1" x14ac:dyDescent="0.2">
      <c r="A591" s="4"/>
      <c r="B591" s="4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21"/>
      <c r="AQ591" s="10"/>
      <c r="AR591" s="19"/>
      <c r="AS591" s="10">
        <f t="shared" si="45"/>
        <v>0</v>
      </c>
      <c r="AT591" s="5">
        <f t="shared" si="46"/>
        <v>0</v>
      </c>
      <c r="AU591" s="5" cm="1">
        <f t="array" ref="AU591">IF($AT591&lt;=6,SUM($C591:$AQ591),SUMPRODUCT(LARGE($C591:$AQ591,{1,2,3,4,5,6})))</f>
        <v>0</v>
      </c>
      <c r="AV591" s="4" t="str">
        <f t="shared" si="47"/>
        <v/>
      </c>
      <c r="AW591" s="4" t="str">
        <f t="shared" si="48"/>
        <v xml:space="preserve"> </v>
      </c>
      <c r="AX591" s="5" t="str" cm="1">
        <f t="array" ref="AX591">IFERROR(SUMPRODUCT(LARGE($C591:$AQ591,{1,2,3,4})), "")</f>
        <v/>
      </c>
      <c r="AY591" s="4" t="str">
        <f t="shared" si="49"/>
        <v xml:space="preserve"> </v>
      </c>
      <c r="AZ591" s="5" t="str" cm="1">
        <f t="array" ref="AZ591">IFERROR(SUMPRODUCT(LARGE($C591:$AQ591,{1,2,3,4,5,6,7,8})), "")</f>
        <v/>
      </c>
    </row>
    <row r="592" spans="1:52" ht="15" customHeight="1" x14ac:dyDescent="0.2">
      <c r="A592" s="4"/>
      <c r="B592" s="4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21"/>
      <c r="AQ592" s="10"/>
      <c r="AR592" s="19"/>
      <c r="AS592" s="10">
        <f t="shared" si="45"/>
        <v>0</v>
      </c>
      <c r="AT592" s="5">
        <f t="shared" si="46"/>
        <v>0</v>
      </c>
      <c r="AU592" s="5" cm="1">
        <f t="array" ref="AU592">IF($AT592&lt;=6,SUM($C592:$AQ592),SUMPRODUCT(LARGE($C592:$AQ592,{1,2,3,4,5,6})))</f>
        <v>0</v>
      </c>
      <c r="AV592" s="4" t="str">
        <f t="shared" si="47"/>
        <v/>
      </c>
      <c r="AW592" s="4" t="str">
        <f t="shared" si="48"/>
        <v xml:space="preserve"> </v>
      </c>
      <c r="AX592" s="5" t="str" cm="1">
        <f t="array" ref="AX592">IFERROR(SUMPRODUCT(LARGE($C592:$AQ592,{1,2,3,4})), "")</f>
        <v/>
      </c>
      <c r="AY592" s="4" t="str">
        <f t="shared" si="49"/>
        <v xml:space="preserve"> </v>
      </c>
      <c r="AZ592" s="5" t="str" cm="1">
        <f t="array" ref="AZ592">IFERROR(SUMPRODUCT(LARGE($C592:$AQ592,{1,2,3,4,5,6,7,8})), "")</f>
        <v/>
      </c>
    </row>
    <row r="593" spans="1:52" ht="15" customHeight="1" x14ac:dyDescent="0.2">
      <c r="A593" s="4"/>
      <c r="B593" s="4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21"/>
      <c r="AQ593" s="10"/>
      <c r="AR593" s="19"/>
      <c r="AS593" s="10">
        <f t="shared" si="45"/>
        <v>0</v>
      </c>
      <c r="AT593" s="5">
        <f t="shared" si="46"/>
        <v>0</v>
      </c>
      <c r="AU593" s="5" cm="1">
        <f t="array" ref="AU593">IF($AT593&lt;=6,SUM($C593:$AQ593),SUMPRODUCT(LARGE($C593:$AQ593,{1,2,3,4,5,6})))</f>
        <v>0</v>
      </c>
      <c r="AV593" s="4" t="str">
        <f t="shared" si="47"/>
        <v/>
      </c>
      <c r="AW593" s="4" t="str">
        <f t="shared" si="48"/>
        <v xml:space="preserve"> </v>
      </c>
      <c r="AX593" s="5" t="str" cm="1">
        <f t="array" ref="AX593">IFERROR(SUMPRODUCT(LARGE($C593:$AQ593,{1,2,3,4})), "")</f>
        <v/>
      </c>
      <c r="AY593" s="4" t="str">
        <f t="shared" si="49"/>
        <v xml:space="preserve"> </v>
      </c>
      <c r="AZ593" s="5" t="str" cm="1">
        <f t="array" ref="AZ593">IFERROR(SUMPRODUCT(LARGE($C593:$AQ593,{1,2,3,4,5,6,7,8})), "")</f>
        <v/>
      </c>
    </row>
    <row r="594" spans="1:52" ht="15" customHeight="1" x14ac:dyDescent="0.2">
      <c r="A594" s="4"/>
      <c r="B594" s="4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21"/>
      <c r="AQ594" s="10"/>
      <c r="AR594" s="19"/>
      <c r="AS594" s="10">
        <f t="shared" si="45"/>
        <v>0</v>
      </c>
      <c r="AT594" s="5">
        <f t="shared" si="46"/>
        <v>0</v>
      </c>
      <c r="AU594" s="5" cm="1">
        <f t="array" ref="AU594">IF($AT594&lt;=6,SUM($C594:$AQ594),SUMPRODUCT(LARGE($C594:$AQ594,{1,2,3,4,5,6})))</f>
        <v>0</v>
      </c>
      <c r="AV594" s="4" t="str">
        <f t="shared" si="47"/>
        <v/>
      </c>
      <c r="AW594" s="4" t="str">
        <f t="shared" si="48"/>
        <v xml:space="preserve"> </v>
      </c>
      <c r="AX594" s="5" t="str" cm="1">
        <f t="array" ref="AX594">IFERROR(SUMPRODUCT(LARGE($C594:$AQ594,{1,2,3,4})), "")</f>
        <v/>
      </c>
      <c r="AY594" s="4" t="str">
        <f t="shared" si="49"/>
        <v xml:space="preserve"> </v>
      </c>
      <c r="AZ594" s="5" t="str" cm="1">
        <f t="array" ref="AZ594">IFERROR(SUMPRODUCT(LARGE($C594:$AQ594,{1,2,3,4,5,6,7,8})), "")</f>
        <v/>
      </c>
    </row>
    <row r="595" spans="1:52" ht="15" customHeight="1" x14ac:dyDescent="0.2">
      <c r="A595" s="4"/>
      <c r="B595" s="4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21"/>
      <c r="AQ595" s="10"/>
      <c r="AR595" s="19"/>
      <c r="AS595" s="10">
        <f t="shared" si="45"/>
        <v>0</v>
      </c>
      <c r="AT595" s="5">
        <f t="shared" si="46"/>
        <v>0</v>
      </c>
      <c r="AU595" s="5" cm="1">
        <f t="array" ref="AU595">IF($AT595&lt;=6,SUM($C595:$AQ595),SUMPRODUCT(LARGE($C595:$AQ595,{1,2,3,4,5,6})))</f>
        <v>0</v>
      </c>
      <c r="AV595" s="4" t="str">
        <f t="shared" si="47"/>
        <v/>
      </c>
      <c r="AW595" s="4" t="str">
        <f t="shared" si="48"/>
        <v xml:space="preserve"> </v>
      </c>
      <c r="AX595" s="5" t="str" cm="1">
        <f t="array" ref="AX595">IFERROR(SUMPRODUCT(LARGE($C595:$AQ595,{1,2,3,4})), "")</f>
        <v/>
      </c>
      <c r="AY595" s="4" t="str">
        <f t="shared" si="49"/>
        <v xml:space="preserve"> </v>
      </c>
      <c r="AZ595" s="5" t="str" cm="1">
        <f t="array" ref="AZ595">IFERROR(SUMPRODUCT(LARGE($C595:$AQ595,{1,2,3,4,5,6,7,8})), "")</f>
        <v/>
      </c>
    </row>
    <row r="596" spans="1:52" ht="15" customHeight="1" x14ac:dyDescent="0.2">
      <c r="A596" s="4"/>
      <c r="B596" s="4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21"/>
      <c r="AQ596" s="10"/>
      <c r="AR596" s="19"/>
      <c r="AS596" s="10">
        <f t="shared" si="45"/>
        <v>0</v>
      </c>
      <c r="AT596" s="5">
        <f t="shared" si="46"/>
        <v>0</v>
      </c>
      <c r="AU596" s="5" cm="1">
        <f t="array" ref="AU596">IF($AT596&lt;=6,SUM($C596:$AQ596),SUMPRODUCT(LARGE($C596:$AQ596,{1,2,3,4,5,6})))</f>
        <v>0</v>
      </c>
      <c r="AV596" s="4" t="str">
        <f t="shared" si="47"/>
        <v/>
      </c>
      <c r="AW596" s="4" t="str">
        <f t="shared" si="48"/>
        <v xml:space="preserve"> </v>
      </c>
      <c r="AX596" s="5" t="str" cm="1">
        <f t="array" ref="AX596">IFERROR(SUMPRODUCT(LARGE($C596:$AQ596,{1,2,3,4})), "")</f>
        <v/>
      </c>
      <c r="AY596" s="4" t="str">
        <f t="shared" si="49"/>
        <v xml:space="preserve"> </v>
      </c>
      <c r="AZ596" s="5" t="str" cm="1">
        <f t="array" ref="AZ596">IFERROR(SUMPRODUCT(LARGE($C596:$AQ596,{1,2,3,4,5,6,7,8})), "")</f>
        <v/>
      </c>
    </row>
    <row r="597" spans="1:52" ht="15" customHeight="1" x14ac:dyDescent="0.2">
      <c r="A597" s="4"/>
      <c r="B597" s="4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21"/>
      <c r="AQ597" s="10"/>
      <c r="AR597" s="19"/>
      <c r="AS597" s="10">
        <f t="shared" si="45"/>
        <v>0</v>
      </c>
      <c r="AT597" s="5">
        <f t="shared" si="46"/>
        <v>0</v>
      </c>
      <c r="AU597" s="5" cm="1">
        <f t="array" ref="AU597">IF($AT597&lt;=6,SUM($C597:$AQ597),SUMPRODUCT(LARGE($C597:$AQ597,{1,2,3,4,5,6})))</f>
        <v>0</v>
      </c>
      <c r="AV597" s="4" t="str">
        <f t="shared" si="47"/>
        <v/>
      </c>
      <c r="AW597" s="4" t="str">
        <f t="shared" si="48"/>
        <v xml:space="preserve"> </v>
      </c>
      <c r="AX597" s="5" t="str" cm="1">
        <f t="array" ref="AX597">IFERROR(SUMPRODUCT(LARGE($C597:$AQ597,{1,2,3,4})), "")</f>
        <v/>
      </c>
      <c r="AY597" s="4" t="str">
        <f t="shared" si="49"/>
        <v xml:space="preserve"> </v>
      </c>
      <c r="AZ597" s="5" t="str" cm="1">
        <f t="array" ref="AZ597">IFERROR(SUMPRODUCT(LARGE($C597:$AQ597,{1,2,3,4,5,6,7,8})), "")</f>
        <v/>
      </c>
    </row>
    <row r="598" spans="1:52" ht="15" customHeight="1" x14ac:dyDescent="0.2">
      <c r="A598" s="4"/>
      <c r="B598" s="4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21"/>
      <c r="AQ598" s="10"/>
      <c r="AR598" s="19"/>
      <c r="AS598" s="10">
        <f t="shared" si="45"/>
        <v>0</v>
      </c>
      <c r="AT598" s="5">
        <f t="shared" si="46"/>
        <v>0</v>
      </c>
      <c r="AU598" s="5" cm="1">
        <f t="array" ref="AU598">IF($AT598&lt;=6,SUM($C598:$AQ598),SUMPRODUCT(LARGE($C598:$AQ598,{1,2,3,4,5,6})))</f>
        <v>0</v>
      </c>
      <c r="AV598" s="4" t="str">
        <f t="shared" si="47"/>
        <v/>
      </c>
      <c r="AW598" s="4" t="str">
        <f t="shared" si="48"/>
        <v xml:space="preserve"> </v>
      </c>
      <c r="AX598" s="5" t="str" cm="1">
        <f t="array" ref="AX598">IFERROR(SUMPRODUCT(LARGE($C598:$AQ598,{1,2,3,4})), "")</f>
        <v/>
      </c>
      <c r="AY598" s="4" t="str">
        <f t="shared" si="49"/>
        <v xml:space="preserve"> </v>
      </c>
      <c r="AZ598" s="5" t="str" cm="1">
        <f t="array" ref="AZ598">IFERROR(SUMPRODUCT(LARGE($C598:$AQ598,{1,2,3,4,5,6,7,8})), "")</f>
        <v/>
      </c>
    </row>
    <row r="599" spans="1:52" ht="15" customHeight="1" x14ac:dyDescent="0.2">
      <c r="A599" s="4"/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21"/>
      <c r="AQ599" s="10"/>
      <c r="AR599" s="19"/>
      <c r="AS599" s="10">
        <f t="shared" si="45"/>
        <v>0</v>
      </c>
      <c r="AT599" s="5">
        <f t="shared" si="46"/>
        <v>0</v>
      </c>
      <c r="AU599" s="5" cm="1">
        <f t="array" ref="AU599">IF($AT599&lt;=6,SUM($C599:$AQ599),SUMPRODUCT(LARGE($C599:$AQ599,{1,2,3,4,5,6})))</f>
        <v>0</v>
      </c>
      <c r="AV599" s="4" t="str">
        <f t="shared" si="47"/>
        <v/>
      </c>
      <c r="AW599" s="4" t="str">
        <f t="shared" si="48"/>
        <v xml:space="preserve"> </v>
      </c>
      <c r="AX599" s="5" t="str" cm="1">
        <f t="array" ref="AX599">IFERROR(SUMPRODUCT(LARGE($C599:$AQ599,{1,2,3,4})), "")</f>
        <v/>
      </c>
      <c r="AY599" s="4" t="str">
        <f t="shared" si="49"/>
        <v xml:space="preserve"> </v>
      </c>
      <c r="AZ599" s="5" t="str" cm="1">
        <f t="array" ref="AZ599">IFERROR(SUMPRODUCT(LARGE($C599:$AQ599,{1,2,3,4,5,6,7,8})), "")</f>
        <v/>
      </c>
    </row>
    <row r="600" spans="1:52" ht="15" customHeight="1" x14ac:dyDescent="0.2">
      <c r="A600" s="4"/>
      <c r="B600" s="4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21"/>
      <c r="AQ600" s="10"/>
      <c r="AR600" s="19"/>
      <c r="AS600" s="10">
        <f t="shared" si="45"/>
        <v>0</v>
      </c>
      <c r="AT600" s="5">
        <f t="shared" si="46"/>
        <v>0</v>
      </c>
      <c r="AU600" s="5" cm="1">
        <f t="array" ref="AU600">IF($AT600&lt;=6,SUM($C600:$AQ600),SUMPRODUCT(LARGE($C600:$AQ600,{1,2,3,4,5,6})))</f>
        <v>0</v>
      </c>
      <c r="AV600" s="4" t="str">
        <f t="shared" si="47"/>
        <v/>
      </c>
      <c r="AW600" s="4" t="str">
        <f t="shared" si="48"/>
        <v xml:space="preserve"> </v>
      </c>
      <c r="AX600" s="5" t="str" cm="1">
        <f t="array" ref="AX600">IFERROR(SUMPRODUCT(LARGE($C600:$AQ600,{1,2,3,4})), "")</f>
        <v/>
      </c>
      <c r="AY600" s="4" t="str">
        <f t="shared" si="49"/>
        <v xml:space="preserve"> </v>
      </c>
      <c r="AZ600" s="5" t="str" cm="1">
        <f t="array" ref="AZ600">IFERROR(SUMPRODUCT(LARGE($C600:$AQ600,{1,2,3,4,5,6,7,8})), "")</f>
        <v/>
      </c>
    </row>
    <row r="601" spans="1:52" ht="15" customHeight="1" x14ac:dyDescent="0.2">
      <c r="A601" s="4"/>
      <c r="B601" s="4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21"/>
      <c r="AQ601" s="10"/>
      <c r="AR601" s="19"/>
      <c r="AS601" s="10">
        <f t="shared" si="45"/>
        <v>0</v>
      </c>
      <c r="AT601" s="5">
        <f t="shared" si="46"/>
        <v>0</v>
      </c>
      <c r="AU601" s="5" cm="1">
        <f t="array" ref="AU601">IF($AT601&lt;=6,SUM($C601:$AQ601),SUMPRODUCT(LARGE($C601:$AQ601,{1,2,3,4,5,6})))</f>
        <v>0</v>
      </c>
      <c r="AV601" s="4" t="str">
        <f t="shared" si="47"/>
        <v/>
      </c>
      <c r="AW601" s="4" t="str">
        <f t="shared" si="48"/>
        <v xml:space="preserve"> </v>
      </c>
      <c r="AX601" s="5" t="str" cm="1">
        <f t="array" ref="AX601">IFERROR(SUMPRODUCT(LARGE($C601:$AQ601,{1,2,3,4})), "")</f>
        <v/>
      </c>
      <c r="AY601" s="4" t="str">
        <f t="shared" si="49"/>
        <v xml:space="preserve"> </v>
      </c>
      <c r="AZ601" s="5" t="str" cm="1">
        <f t="array" ref="AZ601">IFERROR(SUMPRODUCT(LARGE($C601:$AQ601,{1,2,3,4,5,6,7,8})), "")</f>
        <v/>
      </c>
    </row>
    <row r="602" spans="1:52" ht="15" customHeight="1" x14ac:dyDescent="0.2">
      <c r="A602" s="4"/>
      <c r="B602" s="4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21"/>
      <c r="AQ602" s="10"/>
      <c r="AR602" s="19"/>
      <c r="AS602" s="10">
        <f t="shared" si="45"/>
        <v>0</v>
      </c>
      <c r="AT602" s="5">
        <f t="shared" si="46"/>
        <v>0</v>
      </c>
      <c r="AU602" s="5" cm="1">
        <f t="array" ref="AU602">IF($AT602&lt;=6,SUM($C602:$AQ602),SUMPRODUCT(LARGE($C602:$AQ602,{1,2,3,4,5,6})))</f>
        <v>0</v>
      </c>
      <c r="AV602" s="4" t="str">
        <f t="shared" si="47"/>
        <v/>
      </c>
      <c r="AW602" s="4" t="str">
        <f t="shared" si="48"/>
        <v xml:space="preserve"> </v>
      </c>
      <c r="AX602" s="5" t="str" cm="1">
        <f t="array" ref="AX602">IFERROR(SUMPRODUCT(LARGE($C602:$AQ602,{1,2,3,4})), "")</f>
        <v/>
      </c>
      <c r="AY602" s="4" t="str">
        <f t="shared" si="49"/>
        <v xml:space="preserve"> </v>
      </c>
      <c r="AZ602" s="5" t="str" cm="1">
        <f t="array" ref="AZ602">IFERROR(SUMPRODUCT(LARGE($C602:$AQ602,{1,2,3,4,5,6,7,8})), "")</f>
        <v/>
      </c>
    </row>
    <row r="603" spans="1:52" ht="15" customHeight="1" x14ac:dyDescent="0.2">
      <c r="A603" s="4"/>
      <c r="B603" s="4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21"/>
      <c r="AQ603" s="10"/>
      <c r="AR603" s="19"/>
      <c r="AS603" s="10">
        <f t="shared" si="45"/>
        <v>0</v>
      </c>
      <c r="AT603" s="5">
        <f t="shared" si="46"/>
        <v>0</v>
      </c>
      <c r="AU603" s="5" cm="1">
        <f t="array" ref="AU603">IF($AT603&lt;=6,SUM($C603:$AQ603),SUMPRODUCT(LARGE($C603:$AQ603,{1,2,3,4,5,6})))</f>
        <v>0</v>
      </c>
      <c r="AV603" s="4" t="str">
        <f t="shared" si="47"/>
        <v/>
      </c>
      <c r="AW603" s="4" t="str">
        <f t="shared" si="48"/>
        <v xml:space="preserve"> </v>
      </c>
      <c r="AX603" s="5" t="str" cm="1">
        <f t="array" ref="AX603">IFERROR(SUMPRODUCT(LARGE($C603:$AQ603,{1,2,3,4})), "")</f>
        <v/>
      </c>
      <c r="AY603" s="4" t="str">
        <f t="shared" si="49"/>
        <v xml:space="preserve"> </v>
      </c>
      <c r="AZ603" s="5" t="str" cm="1">
        <f t="array" ref="AZ603">IFERROR(SUMPRODUCT(LARGE($C603:$AQ603,{1,2,3,4,5,6,7,8})), "")</f>
        <v/>
      </c>
    </row>
    <row r="604" spans="1:52" ht="15" customHeight="1" x14ac:dyDescent="0.2">
      <c r="A604" s="4"/>
      <c r="B604" s="4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21"/>
      <c r="AQ604" s="10"/>
      <c r="AR604" s="19"/>
      <c r="AS604" s="10">
        <f t="shared" si="45"/>
        <v>0</v>
      </c>
      <c r="AT604" s="5">
        <f t="shared" si="46"/>
        <v>0</v>
      </c>
      <c r="AU604" s="5" cm="1">
        <f t="array" ref="AU604">IF($AT604&lt;=6,SUM($C604:$AQ604),SUMPRODUCT(LARGE($C604:$AQ604,{1,2,3,4,5,6})))</f>
        <v>0</v>
      </c>
      <c r="AV604" s="4" t="str">
        <f t="shared" si="47"/>
        <v/>
      </c>
      <c r="AW604" s="4" t="str">
        <f t="shared" si="48"/>
        <v xml:space="preserve"> </v>
      </c>
      <c r="AX604" s="5" t="str" cm="1">
        <f t="array" ref="AX604">IFERROR(SUMPRODUCT(LARGE($C604:$AQ604,{1,2,3,4})), "")</f>
        <v/>
      </c>
      <c r="AY604" s="4" t="str">
        <f t="shared" si="49"/>
        <v xml:space="preserve"> </v>
      </c>
      <c r="AZ604" s="5" t="str" cm="1">
        <f t="array" ref="AZ604">IFERROR(SUMPRODUCT(LARGE($C604:$AQ604,{1,2,3,4,5,6,7,8})), "")</f>
        <v/>
      </c>
    </row>
    <row r="605" spans="1:52" ht="15" customHeight="1" x14ac:dyDescent="0.2">
      <c r="A605" s="4"/>
      <c r="B605" s="4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21"/>
      <c r="AQ605" s="10"/>
      <c r="AR605" s="19"/>
      <c r="AS605" s="10">
        <f t="shared" si="45"/>
        <v>0</v>
      </c>
      <c r="AT605" s="5">
        <f t="shared" si="46"/>
        <v>0</v>
      </c>
      <c r="AU605" s="5" cm="1">
        <f t="array" ref="AU605">IF($AT605&lt;=6,SUM($C605:$AQ605),SUMPRODUCT(LARGE($C605:$AQ605,{1,2,3,4,5,6})))</f>
        <v>0</v>
      </c>
      <c r="AV605" s="4" t="str">
        <f t="shared" si="47"/>
        <v/>
      </c>
      <c r="AW605" s="4" t="str">
        <f t="shared" si="48"/>
        <v xml:space="preserve"> </v>
      </c>
      <c r="AX605" s="5" t="str" cm="1">
        <f t="array" ref="AX605">IFERROR(SUMPRODUCT(LARGE($C605:$AQ605,{1,2,3,4})), "")</f>
        <v/>
      </c>
      <c r="AY605" s="4" t="str">
        <f t="shared" si="49"/>
        <v xml:space="preserve"> </v>
      </c>
      <c r="AZ605" s="5" t="str" cm="1">
        <f t="array" ref="AZ605">IFERROR(SUMPRODUCT(LARGE($C605:$AQ605,{1,2,3,4,5,6,7,8})), "")</f>
        <v/>
      </c>
    </row>
    <row r="606" spans="1:52" ht="15" customHeight="1" x14ac:dyDescent="0.2">
      <c r="A606" s="4"/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21"/>
      <c r="AQ606" s="10"/>
      <c r="AR606" s="19"/>
      <c r="AS606" s="10">
        <f t="shared" si="45"/>
        <v>0</v>
      </c>
      <c r="AT606" s="5">
        <f t="shared" si="46"/>
        <v>0</v>
      </c>
      <c r="AU606" s="5" cm="1">
        <f t="array" ref="AU606">IF($AT606&lt;=6,SUM($C606:$AQ606),SUMPRODUCT(LARGE($C606:$AQ606,{1,2,3,4,5,6})))</f>
        <v>0</v>
      </c>
      <c r="AV606" s="4" t="str">
        <f t="shared" si="47"/>
        <v/>
      </c>
      <c r="AW606" s="4" t="str">
        <f t="shared" si="48"/>
        <v xml:space="preserve"> </v>
      </c>
      <c r="AX606" s="5" t="str" cm="1">
        <f t="array" ref="AX606">IFERROR(SUMPRODUCT(LARGE($C606:$AQ606,{1,2,3,4})), "")</f>
        <v/>
      </c>
      <c r="AY606" s="4" t="str">
        <f t="shared" si="49"/>
        <v xml:space="preserve"> </v>
      </c>
      <c r="AZ606" s="5" t="str" cm="1">
        <f t="array" ref="AZ606">IFERROR(SUMPRODUCT(LARGE($C606:$AQ606,{1,2,3,4,5,6,7,8})), "")</f>
        <v/>
      </c>
    </row>
    <row r="607" spans="1:52" ht="15" customHeight="1" x14ac:dyDescent="0.2">
      <c r="A607" s="4"/>
      <c r="B607" s="4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21"/>
      <c r="AQ607" s="10"/>
      <c r="AR607" s="19"/>
      <c r="AS607" s="10">
        <f t="shared" si="45"/>
        <v>0</v>
      </c>
      <c r="AT607" s="5">
        <f t="shared" si="46"/>
        <v>0</v>
      </c>
      <c r="AU607" s="5" cm="1">
        <f t="array" ref="AU607">IF($AT607&lt;=6,SUM($C607:$AQ607),SUMPRODUCT(LARGE($C607:$AQ607,{1,2,3,4,5,6})))</f>
        <v>0</v>
      </c>
      <c r="AV607" s="4" t="str">
        <f t="shared" si="47"/>
        <v/>
      </c>
      <c r="AW607" s="4" t="str">
        <f t="shared" si="48"/>
        <v xml:space="preserve"> </v>
      </c>
      <c r="AX607" s="5" t="str" cm="1">
        <f t="array" ref="AX607">IFERROR(SUMPRODUCT(LARGE($C607:$AQ607,{1,2,3,4})), "")</f>
        <v/>
      </c>
      <c r="AY607" s="4" t="str">
        <f t="shared" si="49"/>
        <v xml:space="preserve"> </v>
      </c>
      <c r="AZ607" s="5" t="str" cm="1">
        <f t="array" ref="AZ607">IFERROR(SUMPRODUCT(LARGE($C607:$AQ607,{1,2,3,4,5,6,7,8})), "")</f>
        <v/>
      </c>
    </row>
    <row r="608" spans="1:52" ht="15" customHeight="1" x14ac:dyDescent="0.2">
      <c r="A608" s="4"/>
      <c r="B608" s="4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21"/>
      <c r="AQ608" s="10"/>
      <c r="AR608" s="19"/>
      <c r="AS608" s="10">
        <f t="shared" si="45"/>
        <v>0</v>
      </c>
      <c r="AT608" s="5">
        <f t="shared" si="46"/>
        <v>0</v>
      </c>
      <c r="AU608" s="5" cm="1">
        <f t="array" ref="AU608">IF($AT608&lt;=6,SUM($C608:$AQ608),SUMPRODUCT(LARGE($C608:$AQ608,{1,2,3,4,5,6})))</f>
        <v>0</v>
      </c>
      <c r="AV608" s="4" t="str">
        <f t="shared" si="47"/>
        <v/>
      </c>
      <c r="AW608" s="4" t="str">
        <f t="shared" si="48"/>
        <v xml:space="preserve"> </v>
      </c>
      <c r="AX608" s="5" t="str" cm="1">
        <f t="array" ref="AX608">IFERROR(SUMPRODUCT(LARGE($C608:$AQ608,{1,2,3,4})), "")</f>
        <v/>
      </c>
      <c r="AY608" s="4" t="str">
        <f t="shared" si="49"/>
        <v xml:space="preserve"> </v>
      </c>
      <c r="AZ608" s="5" t="str" cm="1">
        <f t="array" ref="AZ608">IFERROR(SUMPRODUCT(LARGE($C608:$AQ608,{1,2,3,4,5,6,7,8})), "")</f>
        <v/>
      </c>
    </row>
    <row r="609" spans="1:52" ht="15" customHeight="1" x14ac:dyDescent="0.2">
      <c r="A609" s="4"/>
      <c r="B609" s="4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21"/>
      <c r="AQ609" s="10"/>
      <c r="AR609" s="19"/>
      <c r="AS609" s="10">
        <f t="shared" si="45"/>
        <v>0</v>
      </c>
      <c r="AT609" s="5">
        <f t="shared" si="46"/>
        <v>0</v>
      </c>
      <c r="AU609" s="5" cm="1">
        <f t="array" ref="AU609">IF($AT609&lt;=6,SUM($C609:$AQ609),SUMPRODUCT(LARGE($C609:$AQ609,{1,2,3,4,5,6})))</f>
        <v>0</v>
      </c>
      <c r="AV609" s="4" t="str">
        <f t="shared" si="47"/>
        <v/>
      </c>
      <c r="AW609" s="4" t="str">
        <f t="shared" si="48"/>
        <v xml:space="preserve"> </v>
      </c>
      <c r="AX609" s="5" t="str" cm="1">
        <f t="array" ref="AX609">IFERROR(SUMPRODUCT(LARGE($C609:$AQ609,{1,2,3,4})), "")</f>
        <v/>
      </c>
      <c r="AY609" s="4" t="str">
        <f t="shared" si="49"/>
        <v xml:space="preserve"> </v>
      </c>
      <c r="AZ609" s="5" t="str" cm="1">
        <f t="array" ref="AZ609">IFERROR(SUMPRODUCT(LARGE($C609:$AQ609,{1,2,3,4,5,6,7,8})), "")</f>
        <v/>
      </c>
    </row>
    <row r="610" spans="1:52" ht="15" customHeight="1" x14ac:dyDescent="0.2">
      <c r="A610" s="4"/>
      <c r="B610" s="4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21"/>
      <c r="AQ610" s="10"/>
      <c r="AR610" s="19"/>
      <c r="AS610" s="10">
        <f t="shared" si="45"/>
        <v>0</v>
      </c>
      <c r="AT610" s="5">
        <f t="shared" si="46"/>
        <v>0</v>
      </c>
      <c r="AU610" s="5" cm="1">
        <f t="array" ref="AU610">IF($AT610&lt;=6,SUM($C610:$AQ610),SUMPRODUCT(LARGE($C610:$AQ610,{1,2,3,4,5,6})))</f>
        <v>0</v>
      </c>
      <c r="AV610" s="4" t="str">
        <f t="shared" si="47"/>
        <v/>
      </c>
      <c r="AW610" s="4" t="str">
        <f t="shared" si="48"/>
        <v xml:space="preserve"> </v>
      </c>
      <c r="AX610" s="5" t="str" cm="1">
        <f t="array" ref="AX610">IFERROR(SUMPRODUCT(LARGE($C610:$AQ610,{1,2,3,4})), "")</f>
        <v/>
      </c>
      <c r="AY610" s="4" t="str">
        <f t="shared" si="49"/>
        <v xml:space="preserve"> </v>
      </c>
      <c r="AZ610" s="5" t="str" cm="1">
        <f t="array" ref="AZ610">IFERROR(SUMPRODUCT(LARGE($C610:$AQ610,{1,2,3,4,5,6,7,8})), "")</f>
        <v/>
      </c>
    </row>
    <row r="611" spans="1:52" ht="15" customHeight="1" x14ac:dyDescent="0.2">
      <c r="A611" s="4"/>
      <c r="B611" s="4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21"/>
      <c r="AQ611" s="10"/>
      <c r="AR611" s="19"/>
      <c r="AS611" s="10">
        <f t="shared" si="45"/>
        <v>0</v>
      </c>
      <c r="AT611" s="5">
        <f t="shared" si="46"/>
        <v>0</v>
      </c>
      <c r="AU611" s="5" cm="1">
        <f t="array" ref="AU611">IF($AT611&lt;=6,SUM($C611:$AQ611),SUMPRODUCT(LARGE($C611:$AQ611,{1,2,3,4,5,6})))</f>
        <v>0</v>
      </c>
      <c r="AV611" s="4" t="str">
        <f t="shared" si="47"/>
        <v/>
      </c>
      <c r="AW611" s="4" t="str">
        <f t="shared" si="48"/>
        <v xml:space="preserve"> </v>
      </c>
      <c r="AX611" s="5" t="str" cm="1">
        <f t="array" ref="AX611">IFERROR(SUMPRODUCT(LARGE($C611:$AQ611,{1,2,3,4})), "")</f>
        <v/>
      </c>
      <c r="AY611" s="4" t="str">
        <f t="shared" si="49"/>
        <v xml:space="preserve"> </v>
      </c>
      <c r="AZ611" s="5" t="str" cm="1">
        <f t="array" ref="AZ611">IFERROR(SUMPRODUCT(LARGE($C611:$AQ611,{1,2,3,4,5,6,7,8})), "")</f>
        <v/>
      </c>
    </row>
    <row r="612" spans="1:52" ht="15" customHeight="1" x14ac:dyDescent="0.2">
      <c r="A612" s="4"/>
      <c r="B612" s="4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21"/>
      <c r="AQ612" s="10"/>
      <c r="AR612" s="19"/>
      <c r="AS612" s="10">
        <f t="shared" si="45"/>
        <v>0</v>
      </c>
      <c r="AT612" s="5">
        <f t="shared" si="46"/>
        <v>0</v>
      </c>
      <c r="AU612" s="5" cm="1">
        <f t="array" ref="AU612">IF($AT612&lt;=6,SUM($C612:$AQ612),SUMPRODUCT(LARGE($C612:$AQ612,{1,2,3,4,5,6})))</f>
        <v>0</v>
      </c>
      <c r="AV612" s="4" t="str">
        <f t="shared" si="47"/>
        <v/>
      </c>
      <c r="AW612" s="4" t="str">
        <f t="shared" si="48"/>
        <v xml:space="preserve"> </v>
      </c>
      <c r="AX612" s="5" t="str" cm="1">
        <f t="array" ref="AX612">IFERROR(SUMPRODUCT(LARGE($C612:$AQ612,{1,2,3,4})), "")</f>
        <v/>
      </c>
      <c r="AY612" s="4" t="str">
        <f t="shared" si="49"/>
        <v xml:space="preserve"> </v>
      </c>
      <c r="AZ612" s="5" t="str" cm="1">
        <f t="array" ref="AZ612">IFERROR(SUMPRODUCT(LARGE($C612:$AQ612,{1,2,3,4,5,6,7,8})), "")</f>
        <v/>
      </c>
    </row>
    <row r="613" spans="1:52" ht="15" customHeight="1" x14ac:dyDescent="0.2">
      <c r="A613" s="4"/>
      <c r="B613" s="4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21"/>
      <c r="AQ613" s="10"/>
      <c r="AR613" s="19"/>
      <c r="AS613" s="10">
        <f t="shared" si="45"/>
        <v>0</v>
      </c>
      <c r="AT613" s="5">
        <f t="shared" si="46"/>
        <v>0</v>
      </c>
      <c r="AU613" s="5" cm="1">
        <f t="array" ref="AU613">IF($AT613&lt;=6,SUM($C613:$AQ613),SUMPRODUCT(LARGE($C613:$AQ613,{1,2,3,4,5,6})))</f>
        <v>0</v>
      </c>
      <c r="AV613" s="4" t="str">
        <f t="shared" si="47"/>
        <v/>
      </c>
      <c r="AW613" s="4" t="str">
        <f t="shared" si="48"/>
        <v xml:space="preserve"> </v>
      </c>
      <c r="AX613" s="5" t="str" cm="1">
        <f t="array" ref="AX613">IFERROR(SUMPRODUCT(LARGE($C613:$AQ613,{1,2,3,4})), "")</f>
        <v/>
      </c>
      <c r="AY613" s="4" t="str">
        <f t="shared" si="49"/>
        <v xml:space="preserve"> </v>
      </c>
      <c r="AZ613" s="5" t="str" cm="1">
        <f t="array" ref="AZ613">IFERROR(SUMPRODUCT(LARGE($C613:$AQ613,{1,2,3,4,5,6,7,8})), "")</f>
        <v/>
      </c>
    </row>
    <row r="614" spans="1:52" ht="15" customHeight="1" x14ac:dyDescent="0.2">
      <c r="A614" s="4"/>
      <c r="B614" s="4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21"/>
      <c r="AQ614" s="10"/>
      <c r="AR614" s="19"/>
      <c r="AS614" s="10">
        <f t="shared" si="45"/>
        <v>0</v>
      </c>
      <c r="AT614" s="5">
        <f t="shared" si="46"/>
        <v>0</v>
      </c>
      <c r="AU614" s="5" cm="1">
        <f t="array" ref="AU614">IF($AT614&lt;=6,SUM($C614:$AQ614),SUMPRODUCT(LARGE($C614:$AQ614,{1,2,3,4,5,6})))</f>
        <v>0</v>
      </c>
      <c r="AV614" s="4" t="str">
        <f t="shared" si="47"/>
        <v/>
      </c>
      <c r="AW614" s="4" t="str">
        <f t="shared" si="48"/>
        <v xml:space="preserve"> </v>
      </c>
      <c r="AX614" s="5" t="str" cm="1">
        <f t="array" ref="AX614">IFERROR(SUMPRODUCT(LARGE($C614:$AQ614,{1,2,3,4})), "")</f>
        <v/>
      </c>
      <c r="AY614" s="4" t="str">
        <f t="shared" si="49"/>
        <v xml:space="preserve"> </v>
      </c>
      <c r="AZ614" s="5" t="str" cm="1">
        <f t="array" ref="AZ614">IFERROR(SUMPRODUCT(LARGE($C614:$AQ614,{1,2,3,4,5,6,7,8})), "")</f>
        <v/>
      </c>
    </row>
    <row r="615" spans="1:52" ht="15" customHeight="1" x14ac:dyDescent="0.2">
      <c r="A615" s="4"/>
      <c r="B615" s="4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21"/>
      <c r="AQ615" s="10"/>
      <c r="AR615" s="19"/>
      <c r="AS615" s="10">
        <f t="shared" si="45"/>
        <v>0</v>
      </c>
      <c r="AT615" s="5">
        <f t="shared" si="46"/>
        <v>0</v>
      </c>
      <c r="AU615" s="5" cm="1">
        <f t="array" ref="AU615">IF($AT615&lt;=6,SUM($C615:$AQ615),SUMPRODUCT(LARGE($C615:$AQ615,{1,2,3,4,5,6})))</f>
        <v>0</v>
      </c>
      <c r="AV615" s="4" t="str">
        <f t="shared" si="47"/>
        <v/>
      </c>
      <c r="AW615" s="4" t="str">
        <f t="shared" si="48"/>
        <v xml:space="preserve"> </v>
      </c>
      <c r="AX615" s="5" t="str" cm="1">
        <f t="array" ref="AX615">IFERROR(SUMPRODUCT(LARGE($C615:$AQ615,{1,2,3,4})), "")</f>
        <v/>
      </c>
      <c r="AY615" s="4" t="str">
        <f t="shared" si="49"/>
        <v xml:space="preserve"> </v>
      </c>
      <c r="AZ615" s="5" t="str" cm="1">
        <f t="array" ref="AZ615">IFERROR(SUMPRODUCT(LARGE($C615:$AQ615,{1,2,3,4,5,6,7,8})), "")</f>
        <v/>
      </c>
    </row>
    <row r="616" spans="1:52" ht="15" customHeight="1" x14ac:dyDescent="0.2">
      <c r="A616" s="4"/>
      <c r="B616" s="4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21"/>
      <c r="AQ616" s="10"/>
      <c r="AR616" s="19"/>
      <c r="AS616" s="10">
        <f t="shared" si="45"/>
        <v>0</v>
      </c>
      <c r="AT616" s="5">
        <f t="shared" si="46"/>
        <v>0</v>
      </c>
      <c r="AU616" s="5" cm="1">
        <f t="array" ref="AU616">IF($AT616&lt;=6,SUM($C616:$AQ616),SUMPRODUCT(LARGE($C616:$AQ616,{1,2,3,4,5,6})))</f>
        <v>0</v>
      </c>
      <c r="AV616" s="4" t="str">
        <f t="shared" si="47"/>
        <v/>
      </c>
      <c r="AW616" s="4" t="str">
        <f t="shared" si="48"/>
        <v xml:space="preserve"> </v>
      </c>
      <c r="AX616" s="5" t="str" cm="1">
        <f t="array" ref="AX616">IFERROR(SUMPRODUCT(LARGE($C616:$AQ616,{1,2,3,4})), "")</f>
        <v/>
      </c>
      <c r="AY616" s="4" t="str">
        <f t="shared" si="49"/>
        <v xml:space="preserve"> </v>
      </c>
      <c r="AZ616" s="5" t="str" cm="1">
        <f t="array" ref="AZ616">IFERROR(SUMPRODUCT(LARGE($C616:$AQ616,{1,2,3,4,5,6,7,8})), "")</f>
        <v/>
      </c>
    </row>
    <row r="617" spans="1:52" ht="15" customHeight="1" x14ac:dyDescent="0.2">
      <c r="A617" s="4"/>
      <c r="B617" s="4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21"/>
      <c r="AQ617" s="10"/>
      <c r="AR617" s="19"/>
      <c r="AS617" s="10">
        <f t="shared" si="45"/>
        <v>0</v>
      </c>
      <c r="AT617" s="5">
        <f t="shared" si="46"/>
        <v>0</v>
      </c>
      <c r="AU617" s="5" cm="1">
        <f t="array" ref="AU617">IF($AT617&lt;=6,SUM($C617:$AQ617),SUMPRODUCT(LARGE($C617:$AQ617,{1,2,3,4,5,6})))</f>
        <v>0</v>
      </c>
      <c r="AV617" s="4" t="str">
        <f t="shared" si="47"/>
        <v/>
      </c>
      <c r="AW617" s="4" t="str">
        <f t="shared" si="48"/>
        <v xml:space="preserve"> </v>
      </c>
      <c r="AX617" s="5" t="str" cm="1">
        <f t="array" ref="AX617">IFERROR(SUMPRODUCT(LARGE($C617:$AQ617,{1,2,3,4})), "")</f>
        <v/>
      </c>
      <c r="AY617" s="4" t="str">
        <f t="shared" si="49"/>
        <v xml:space="preserve"> </v>
      </c>
      <c r="AZ617" s="5" t="str" cm="1">
        <f t="array" ref="AZ617">IFERROR(SUMPRODUCT(LARGE($C617:$AQ617,{1,2,3,4,5,6,7,8})), "")</f>
        <v/>
      </c>
    </row>
    <row r="618" spans="1:52" ht="15" customHeight="1" x14ac:dyDescent="0.2">
      <c r="A618" s="4"/>
      <c r="B618" s="4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21"/>
      <c r="AQ618" s="10"/>
      <c r="AR618" s="19"/>
      <c r="AS618" s="10">
        <f t="shared" si="45"/>
        <v>0</v>
      </c>
      <c r="AT618" s="5">
        <f t="shared" si="46"/>
        <v>0</v>
      </c>
      <c r="AU618" s="5" cm="1">
        <f t="array" ref="AU618">IF($AT618&lt;=6,SUM($C618:$AQ618),SUMPRODUCT(LARGE($C618:$AQ618,{1,2,3,4,5,6})))</f>
        <v>0</v>
      </c>
      <c r="AV618" s="4" t="str">
        <f t="shared" si="47"/>
        <v/>
      </c>
      <c r="AW618" s="4" t="str">
        <f t="shared" si="48"/>
        <v xml:space="preserve"> </v>
      </c>
      <c r="AX618" s="5" t="str" cm="1">
        <f t="array" ref="AX618">IFERROR(SUMPRODUCT(LARGE($C618:$AQ618,{1,2,3,4})), "")</f>
        <v/>
      </c>
      <c r="AY618" s="4" t="str">
        <f t="shared" si="49"/>
        <v xml:space="preserve"> </v>
      </c>
      <c r="AZ618" s="5" t="str" cm="1">
        <f t="array" ref="AZ618">IFERROR(SUMPRODUCT(LARGE($C618:$AQ618,{1,2,3,4,5,6,7,8})), "")</f>
        <v/>
      </c>
    </row>
    <row r="619" spans="1:52" ht="15" customHeight="1" x14ac:dyDescent="0.2">
      <c r="A619" s="4"/>
      <c r="B619" s="4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21"/>
      <c r="AQ619" s="10"/>
      <c r="AR619" s="19"/>
      <c r="AS619" s="10">
        <f t="shared" si="45"/>
        <v>0</v>
      </c>
      <c r="AT619" s="5">
        <f t="shared" si="46"/>
        <v>0</v>
      </c>
      <c r="AU619" s="5" cm="1">
        <f t="array" ref="AU619">IF($AT619&lt;=6,SUM($C619:$AQ619),SUMPRODUCT(LARGE($C619:$AQ619,{1,2,3,4,5,6})))</f>
        <v>0</v>
      </c>
      <c r="AV619" s="4" t="str">
        <f t="shared" si="47"/>
        <v/>
      </c>
      <c r="AW619" s="4" t="str">
        <f t="shared" si="48"/>
        <v xml:space="preserve"> </v>
      </c>
      <c r="AX619" s="5" t="str" cm="1">
        <f t="array" ref="AX619">IFERROR(SUMPRODUCT(LARGE($C619:$AQ619,{1,2,3,4})), "")</f>
        <v/>
      </c>
      <c r="AY619" s="4" t="str">
        <f t="shared" si="49"/>
        <v xml:space="preserve"> </v>
      </c>
      <c r="AZ619" s="5" t="str" cm="1">
        <f t="array" ref="AZ619">IFERROR(SUMPRODUCT(LARGE($C619:$AQ619,{1,2,3,4,5,6,7,8})), "")</f>
        <v/>
      </c>
    </row>
    <row r="620" spans="1:52" ht="15" customHeight="1" x14ac:dyDescent="0.2">
      <c r="A620" s="4"/>
      <c r="B620" s="4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21"/>
      <c r="AQ620" s="10"/>
      <c r="AR620" s="19"/>
      <c r="AS620" s="10">
        <f t="shared" si="45"/>
        <v>0</v>
      </c>
      <c r="AT620" s="5">
        <f t="shared" si="46"/>
        <v>0</v>
      </c>
      <c r="AU620" s="5" cm="1">
        <f t="array" ref="AU620">IF($AT620&lt;=6,SUM($C620:$AQ620),SUMPRODUCT(LARGE($C620:$AQ620,{1,2,3,4,5,6})))</f>
        <v>0</v>
      </c>
      <c r="AV620" s="4" t="str">
        <f t="shared" si="47"/>
        <v/>
      </c>
      <c r="AW620" s="4" t="str">
        <f t="shared" si="48"/>
        <v xml:space="preserve"> </v>
      </c>
      <c r="AX620" s="5" t="str" cm="1">
        <f t="array" ref="AX620">IFERROR(SUMPRODUCT(LARGE($C620:$AQ620,{1,2,3,4})), "")</f>
        <v/>
      </c>
      <c r="AY620" s="4" t="str">
        <f t="shared" si="49"/>
        <v xml:space="preserve"> </v>
      </c>
      <c r="AZ620" s="5" t="str" cm="1">
        <f t="array" ref="AZ620">IFERROR(SUMPRODUCT(LARGE($C620:$AQ620,{1,2,3,4,5,6,7,8})), "")</f>
        <v/>
      </c>
    </row>
    <row r="621" spans="1:52" ht="15" customHeight="1" x14ac:dyDescent="0.2">
      <c r="A621" s="4"/>
      <c r="B621" s="4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21"/>
      <c r="AQ621" s="10"/>
      <c r="AR621" s="19"/>
      <c r="AS621" s="10">
        <f t="shared" si="45"/>
        <v>0</v>
      </c>
      <c r="AT621" s="5">
        <f t="shared" si="46"/>
        <v>0</v>
      </c>
      <c r="AU621" s="5" cm="1">
        <f t="array" ref="AU621">IF($AT621&lt;=6,SUM($C621:$AQ621),SUMPRODUCT(LARGE($C621:$AQ621,{1,2,3,4,5,6})))</f>
        <v>0</v>
      </c>
      <c r="AV621" s="4" t="str">
        <f t="shared" si="47"/>
        <v/>
      </c>
      <c r="AW621" s="4" t="str">
        <f t="shared" si="48"/>
        <v xml:space="preserve"> </v>
      </c>
      <c r="AX621" s="5" t="str" cm="1">
        <f t="array" ref="AX621">IFERROR(SUMPRODUCT(LARGE($C621:$AQ621,{1,2,3,4})), "")</f>
        <v/>
      </c>
      <c r="AY621" s="4" t="str">
        <f t="shared" si="49"/>
        <v xml:space="preserve"> </v>
      </c>
      <c r="AZ621" s="5" t="str" cm="1">
        <f t="array" ref="AZ621">IFERROR(SUMPRODUCT(LARGE($C621:$AQ621,{1,2,3,4,5,6,7,8})), "")</f>
        <v/>
      </c>
    </row>
    <row r="622" spans="1:52" ht="15" customHeight="1" x14ac:dyDescent="0.2">
      <c r="A622" s="4"/>
      <c r="B622" s="4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21"/>
      <c r="AQ622" s="10"/>
      <c r="AR622" s="19"/>
      <c r="AS622" s="10">
        <f t="shared" si="45"/>
        <v>0</v>
      </c>
      <c r="AT622" s="5">
        <f t="shared" si="46"/>
        <v>0</v>
      </c>
      <c r="AU622" s="5" cm="1">
        <f t="array" ref="AU622">IF($AT622&lt;=6,SUM($C622:$AQ622),SUMPRODUCT(LARGE($C622:$AQ622,{1,2,3,4,5,6})))</f>
        <v>0</v>
      </c>
      <c r="AV622" s="4" t="str">
        <f t="shared" si="47"/>
        <v/>
      </c>
      <c r="AW622" s="4" t="str">
        <f t="shared" si="48"/>
        <v xml:space="preserve"> </v>
      </c>
      <c r="AX622" s="5" t="str" cm="1">
        <f t="array" ref="AX622">IFERROR(SUMPRODUCT(LARGE($C622:$AQ622,{1,2,3,4})), "")</f>
        <v/>
      </c>
      <c r="AY622" s="4" t="str">
        <f t="shared" si="49"/>
        <v xml:space="preserve"> </v>
      </c>
      <c r="AZ622" s="5" t="str" cm="1">
        <f t="array" ref="AZ622">IFERROR(SUMPRODUCT(LARGE($C622:$AQ622,{1,2,3,4,5,6,7,8})), "")</f>
        <v/>
      </c>
    </row>
    <row r="623" spans="1:52" ht="15" customHeight="1" x14ac:dyDescent="0.2">
      <c r="A623" s="4"/>
      <c r="B623" s="4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21"/>
      <c r="AQ623" s="10"/>
      <c r="AR623" s="19"/>
      <c r="AS623" s="10">
        <f t="shared" si="45"/>
        <v>0</v>
      </c>
      <c r="AT623" s="5">
        <f t="shared" si="46"/>
        <v>0</v>
      </c>
      <c r="AU623" s="5" cm="1">
        <f t="array" ref="AU623">IF($AT623&lt;=6,SUM($C623:$AQ623),SUMPRODUCT(LARGE($C623:$AQ623,{1,2,3,4,5,6})))</f>
        <v>0</v>
      </c>
      <c r="AV623" s="4" t="str">
        <f t="shared" si="47"/>
        <v/>
      </c>
      <c r="AW623" s="4" t="str">
        <f t="shared" si="48"/>
        <v xml:space="preserve"> </v>
      </c>
      <c r="AX623" s="5" t="str" cm="1">
        <f t="array" ref="AX623">IFERROR(SUMPRODUCT(LARGE($C623:$AQ623,{1,2,3,4})), "")</f>
        <v/>
      </c>
      <c r="AY623" s="4" t="str">
        <f t="shared" si="49"/>
        <v xml:space="preserve"> </v>
      </c>
      <c r="AZ623" s="5" t="str" cm="1">
        <f t="array" ref="AZ623">IFERROR(SUMPRODUCT(LARGE($C623:$AQ623,{1,2,3,4,5,6,7,8})), "")</f>
        <v/>
      </c>
    </row>
    <row r="624" spans="1:52" ht="15" customHeight="1" x14ac:dyDescent="0.2">
      <c r="A624" s="4"/>
      <c r="B624" s="4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21"/>
      <c r="AQ624" s="10"/>
      <c r="AR624" s="19"/>
      <c r="AS624" s="10">
        <f t="shared" si="45"/>
        <v>0</v>
      </c>
      <c r="AT624" s="5">
        <f t="shared" si="46"/>
        <v>0</v>
      </c>
      <c r="AU624" s="5" cm="1">
        <f t="array" ref="AU624">IF($AT624&lt;=6,SUM($C624:$AQ624),SUMPRODUCT(LARGE($C624:$AQ624,{1,2,3,4,5,6})))</f>
        <v>0</v>
      </c>
      <c r="AV624" s="4" t="str">
        <f t="shared" si="47"/>
        <v/>
      </c>
      <c r="AW624" s="4" t="str">
        <f t="shared" si="48"/>
        <v xml:space="preserve"> </v>
      </c>
      <c r="AX624" s="5" t="str" cm="1">
        <f t="array" ref="AX624">IFERROR(SUMPRODUCT(LARGE($C624:$AQ624,{1,2,3,4})), "")</f>
        <v/>
      </c>
      <c r="AY624" s="4" t="str">
        <f t="shared" si="49"/>
        <v xml:space="preserve"> </v>
      </c>
      <c r="AZ624" s="5" t="str" cm="1">
        <f t="array" ref="AZ624">IFERROR(SUMPRODUCT(LARGE($C624:$AQ624,{1,2,3,4,5,6,7,8})), "")</f>
        <v/>
      </c>
    </row>
    <row r="625" spans="1:56" ht="15" customHeight="1" x14ac:dyDescent="0.2">
      <c r="A625" s="4"/>
      <c r="B625" s="4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21"/>
      <c r="AQ625" s="10"/>
      <c r="AR625" s="19"/>
      <c r="AS625" s="10">
        <f t="shared" si="45"/>
        <v>0</v>
      </c>
      <c r="AT625" s="5">
        <f t="shared" si="46"/>
        <v>0</v>
      </c>
      <c r="AU625" s="5" cm="1">
        <f t="array" ref="AU625">IF($AT625&lt;=6,SUM($C625:$AQ625),SUMPRODUCT(LARGE($C625:$AQ625,{1,2,3,4,5,6})))</f>
        <v>0</v>
      </c>
      <c r="AV625" s="4" t="str">
        <f t="shared" si="47"/>
        <v/>
      </c>
      <c r="AW625" s="4" t="str">
        <f t="shared" si="48"/>
        <v xml:space="preserve"> </v>
      </c>
      <c r="AX625" s="5" t="str" cm="1">
        <f t="array" ref="AX625">IFERROR(SUMPRODUCT(LARGE($C625:$AQ625,{1,2,3,4})), "")</f>
        <v/>
      </c>
      <c r="AY625" s="4" t="str">
        <f t="shared" si="49"/>
        <v xml:space="preserve"> </v>
      </c>
      <c r="AZ625" s="5" t="str" cm="1">
        <f t="array" ref="AZ625">IFERROR(SUMPRODUCT(LARGE($C625:$AQ625,{1,2,3,4,5,6,7,8})), "")</f>
        <v/>
      </c>
    </row>
    <row r="626" spans="1:56" ht="15" customHeight="1" x14ac:dyDescent="0.2">
      <c r="A626" s="4"/>
      <c r="B626" s="4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21"/>
      <c r="AQ626" s="10"/>
      <c r="AR626" s="19"/>
      <c r="AS626" s="10">
        <f t="shared" si="45"/>
        <v>0</v>
      </c>
      <c r="AT626" s="5">
        <f t="shared" si="46"/>
        <v>0</v>
      </c>
      <c r="AU626" s="5" cm="1">
        <f t="array" ref="AU626">IF($AT626&lt;=6,SUM($C626:$AQ626),SUMPRODUCT(LARGE($C626:$AQ626,{1,2,3,4,5,6})))</f>
        <v>0</v>
      </c>
      <c r="AV626" s="4" t="str">
        <f t="shared" si="47"/>
        <v/>
      </c>
      <c r="AW626" s="4" t="str">
        <f t="shared" si="48"/>
        <v xml:space="preserve"> </v>
      </c>
      <c r="AX626" s="5" t="str" cm="1">
        <f t="array" ref="AX626">IFERROR(SUMPRODUCT(LARGE($C626:$AQ626,{1,2,3,4})), "")</f>
        <v/>
      </c>
      <c r="AY626" s="4" t="str">
        <f t="shared" si="49"/>
        <v xml:space="preserve"> </v>
      </c>
      <c r="AZ626" s="5" t="str" cm="1">
        <f t="array" ref="AZ626">IFERROR(SUMPRODUCT(LARGE($C626:$AQ626,{1,2,3,4,5,6,7,8})), "")</f>
        <v/>
      </c>
    </row>
    <row r="627" spans="1:56" ht="15" customHeight="1" x14ac:dyDescent="0.2">
      <c r="A627" s="4"/>
      <c r="B627" s="4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21"/>
      <c r="AQ627" s="10"/>
      <c r="AR627" s="19"/>
      <c r="AS627" s="10">
        <f t="shared" si="45"/>
        <v>0</v>
      </c>
      <c r="AT627" s="5">
        <f t="shared" si="46"/>
        <v>0</v>
      </c>
      <c r="AU627" s="5" cm="1">
        <f t="array" ref="AU627">IF($AT627&lt;=6,SUM($C627:$AQ627),SUMPRODUCT(LARGE($C627:$AQ627,{1,2,3,4,5,6})))</f>
        <v>0</v>
      </c>
      <c r="AV627" s="4" t="str">
        <f t="shared" si="47"/>
        <v/>
      </c>
      <c r="AW627" s="4" t="str">
        <f t="shared" si="48"/>
        <v xml:space="preserve"> </v>
      </c>
      <c r="AX627" s="5" t="str" cm="1">
        <f t="array" ref="AX627">IFERROR(SUMPRODUCT(LARGE($C627:$AQ627,{1,2,3,4})), "")</f>
        <v/>
      </c>
      <c r="AY627" s="4" t="str">
        <f t="shared" si="49"/>
        <v xml:space="preserve"> </v>
      </c>
      <c r="AZ627" s="5" t="str" cm="1">
        <f t="array" ref="AZ627">IFERROR(SUMPRODUCT(LARGE($C627:$AQ627,{1,2,3,4,5,6,7,8})), "")</f>
        <v/>
      </c>
    </row>
    <row r="628" spans="1:56" ht="15" customHeight="1" x14ac:dyDescent="0.2">
      <c r="A628" s="4"/>
      <c r="B628" s="4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21"/>
      <c r="AQ628" s="10"/>
      <c r="AR628" s="19"/>
      <c r="AS628" s="10">
        <f t="shared" si="45"/>
        <v>0</v>
      </c>
      <c r="AT628" s="5">
        <f t="shared" si="46"/>
        <v>0</v>
      </c>
      <c r="AU628" s="5" cm="1">
        <f t="array" ref="AU628">IF($AT628&lt;=6,SUM($C628:$AQ628),SUMPRODUCT(LARGE($C628:$AQ628,{1,2,3,4,5,6})))</f>
        <v>0</v>
      </c>
      <c r="AV628" s="4" t="str">
        <f t="shared" si="47"/>
        <v/>
      </c>
      <c r="AW628" s="4" t="str">
        <f t="shared" si="48"/>
        <v xml:space="preserve"> </v>
      </c>
      <c r="AX628" s="5" t="str" cm="1">
        <f t="array" ref="AX628">IFERROR(SUMPRODUCT(LARGE($C628:$AQ628,{1,2,3,4})), "")</f>
        <v/>
      </c>
      <c r="AY628" s="4" t="str">
        <f t="shared" si="49"/>
        <v xml:space="preserve"> </v>
      </c>
      <c r="AZ628" s="5" t="str" cm="1">
        <f t="array" ref="AZ628">IFERROR(SUMPRODUCT(LARGE($C628:$AQ628,{1,2,3,4,5,6,7,8})), "")</f>
        <v/>
      </c>
    </row>
    <row r="629" spans="1:56" ht="15" customHeight="1" x14ac:dyDescent="0.2">
      <c r="A629" s="4"/>
      <c r="B629" s="4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21"/>
      <c r="AQ629" s="10"/>
      <c r="AR629" s="19"/>
      <c r="AS629" s="10">
        <f t="shared" si="45"/>
        <v>0</v>
      </c>
      <c r="AT629" s="5">
        <f t="shared" si="46"/>
        <v>0</v>
      </c>
      <c r="AU629" s="5" cm="1">
        <f t="array" ref="AU629">IF($AT629&lt;=6,SUM($C629:$AQ629),SUMPRODUCT(LARGE($C629:$AQ629,{1,2,3,4,5,6})))</f>
        <v>0</v>
      </c>
      <c r="AV629" s="4" t="str">
        <f t="shared" si="47"/>
        <v/>
      </c>
      <c r="AW629" s="4" t="str">
        <f t="shared" si="48"/>
        <v xml:space="preserve"> </v>
      </c>
      <c r="AX629" s="5" t="str" cm="1">
        <f t="array" ref="AX629">IFERROR(SUMPRODUCT(LARGE($C629:$AQ629,{1,2,3,4})), "")</f>
        <v/>
      </c>
      <c r="AY629" s="4" t="str">
        <f t="shared" si="49"/>
        <v xml:space="preserve"> </v>
      </c>
      <c r="AZ629" s="5" t="str" cm="1">
        <f t="array" ref="AZ629">IFERROR(SUMPRODUCT(LARGE($C629:$AQ629,{1,2,3,4,5,6,7,8})), "")</f>
        <v/>
      </c>
    </row>
    <row r="630" spans="1:56" ht="15" customHeight="1" x14ac:dyDescent="0.2">
      <c r="A630" s="4"/>
      <c r="B630" s="4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21"/>
      <c r="AQ630" s="10"/>
      <c r="AR630" s="19"/>
      <c r="AS630" s="10">
        <f t="shared" si="45"/>
        <v>0</v>
      </c>
      <c r="AT630" s="5">
        <f t="shared" si="46"/>
        <v>0</v>
      </c>
      <c r="AU630" s="5" cm="1">
        <f t="array" ref="AU630">IF($AT630&lt;=6,SUM($C630:$AQ630),SUMPRODUCT(LARGE($C630:$AQ630,{1,2,3,4,5,6})))</f>
        <v>0</v>
      </c>
      <c r="AV630" s="4" t="str">
        <f t="shared" si="47"/>
        <v/>
      </c>
      <c r="AW630" s="4" t="str">
        <f t="shared" si="48"/>
        <v xml:space="preserve"> </v>
      </c>
      <c r="AX630" s="5" t="str" cm="1">
        <f t="array" ref="AX630">IFERROR(SUMPRODUCT(LARGE($C630:$AQ630,{1,2,3,4})), "")</f>
        <v/>
      </c>
      <c r="AY630" s="4" t="str">
        <f t="shared" si="49"/>
        <v xml:space="preserve"> </v>
      </c>
      <c r="AZ630" s="5" t="str" cm="1">
        <f t="array" ref="AZ630">IFERROR(SUMPRODUCT(LARGE($C630:$AQ630,{1,2,3,4,5,6,7,8})), "")</f>
        <v/>
      </c>
    </row>
    <row r="631" spans="1:56" ht="15" customHeight="1" x14ac:dyDescent="0.2">
      <c r="A631" s="4"/>
      <c r="B631" s="4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21"/>
      <c r="AQ631" s="10"/>
      <c r="AR631" s="19"/>
      <c r="AS631" s="10">
        <f t="shared" si="45"/>
        <v>0</v>
      </c>
      <c r="AT631" s="5">
        <f t="shared" si="46"/>
        <v>0</v>
      </c>
      <c r="AU631" s="5" cm="1">
        <f t="array" ref="AU631">IF($AT631&lt;=6,SUM($C631:$AQ631),SUMPRODUCT(LARGE($C631:$AQ631,{1,2,3,4,5,6})))</f>
        <v>0</v>
      </c>
      <c r="AV631" s="4" t="str">
        <f t="shared" si="47"/>
        <v/>
      </c>
      <c r="AW631" s="4" t="str">
        <f t="shared" si="48"/>
        <v xml:space="preserve"> </v>
      </c>
      <c r="AX631" s="5" t="str" cm="1">
        <f t="array" ref="AX631">IFERROR(SUMPRODUCT(LARGE($C631:$AQ631,{1,2,3,4})), "")</f>
        <v/>
      </c>
      <c r="AY631" s="4" t="str">
        <f t="shared" si="49"/>
        <v xml:space="preserve"> </v>
      </c>
      <c r="AZ631" s="5" t="str" cm="1">
        <f t="array" ref="AZ631">IFERROR(SUMPRODUCT(LARGE($C631:$AQ631,{1,2,3,4,5,6,7,8})), "")</f>
        <v/>
      </c>
    </row>
    <row r="632" spans="1:56" ht="15" customHeight="1" x14ac:dyDescent="0.2">
      <c r="A632" s="4"/>
      <c r="B632" s="4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21"/>
      <c r="AQ632" s="10"/>
      <c r="AR632" s="19"/>
      <c r="AS632" s="10">
        <f t="shared" si="45"/>
        <v>0</v>
      </c>
      <c r="AT632" s="5">
        <f t="shared" si="46"/>
        <v>0</v>
      </c>
      <c r="AU632" s="5" cm="1">
        <f t="array" ref="AU632">IF($AT632&lt;=6,SUM($C632:$AQ632),SUMPRODUCT(LARGE($C632:$AQ632,{1,2,3,4,5,6})))</f>
        <v>0</v>
      </c>
      <c r="AV632" s="4" t="str">
        <f t="shared" si="47"/>
        <v/>
      </c>
      <c r="AW632" s="4" t="str">
        <f t="shared" si="48"/>
        <v xml:space="preserve"> </v>
      </c>
      <c r="AX632" s="5" t="str" cm="1">
        <f t="array" ref="AX632">IFERROR(SUMPRODUCT(LARGE($C632:$AQ632,{1,2,3,4})), "")</f>
        <v/>
      </c>
      <c r="AY632" s="4" t="str">
        <f t="shared" si="49"/>
        <v xml:space="preserve"> </v>
      </c>
      <c r="AZ632" s="5" t="str" cm="1">
        <f t="array" ref="AZ632">IFERROR(SUMPRODUCT(LARGE($C632:$AQ632,{1,2,3,4,5,6,7,8})), "")</f>
        <v/>
      </c>
    </row>
    <row r="633" spans="1:56" ht="15" customHeight="1" x14ac:dyDescent="0.2">
      <c r="A633" s="4"/>
      <c r="B633" s="4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21"/>
      <c r="AQ633" s="10"/>
      <c r="AR633" s="19"/>
      <c r="AS633" s="10">
        <f t="shared" si="45"/>
        <v>0</v>
      </c>
      <c r="AT633" s="5">
        <f t="shared" si="46"/>
        <v>0</v>
      </c>
      <c r="AU633" s="5" cm="1">
        <f t="array" ref="AU633">IF($AT633&lt;=6,SUM($C633:$AQ633),SUMPRODUCT(LARGE($C633:$AQ633,{1,2,3,4,5,6})))</f>
        <v>0</v>
      </c>
      <c r="AV633" s="4" t="str">
        <f t="shared" si="47"/>
        <v/>
      </c>
      <c r="AW633" s="4" t="str">
        <f t="shared" si="48"/>
        <v xml:space="preserve"> </v>
      </c>
      <c r="AX633" s="5" t="str" cm="1">
        <f t="array" ref="AX633">IFERROR(SUMPRODUCT(LARGE($C633:$AQ633,{1,2,3,4})), "")</f>
        <v/>
      </c>
      <c r="AY633" s="4" t="str">
        <f t="shared" si="49"/>
        <v xml:space="preserve"> </v>
      </c>
      <c r="AZ633" s="5" t="str" cm="1">
        <f t="array" ref="AZ633">IFERROR(SUMPRODUCT(LARGE($C633:$AQ633,{1,2,3,4,5,6,7,8})), "")</f>
        <v/>
      </c>
    </row>
    <row r="634" spans="1:56" ht="15" customHeight="1" x14ac:dyDescent="0.2">
      <c r="A634" s="4"/>
      <c r="B634" s="4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21"/>
      <c r="AQ634" s="10"/>
      <c r="AR634" s="19"/>
      <c r="AS634" s="10">
        <f t="shared" si="45"/>
        <v>0</v>
      </c>
      <c r="AT634" s="5">
        <f t="shared" si="46"/>
        <v>0</v>
      </c>
      <c r="AU634" s="5" cm="1">
        <f t="array" ref="AU634">IF($AT634&lt;=6,SUM($C634:$AQ634),SUMPRODUCT(LARGE($C634:$AQ634,{1,2,3,4,5,6})))</f>
        <v>0</v>
      </c>
      <c r="AV634" s="4" t="str">
        <f t="shared" si="47"/>
        <v/>
      </c>
      <c r="AW634" s="4" t="str">
        <f t="shared" si="48"/>
        <v xml:space="preserve"> </v>
      </c>
      <c r="AX634" s="5" t="str" cm="1">
        <f t="array" ref="AX634">IFERROR(SUMPRODUCT(LARGE($C634:$AQ634,{1,2,3,4})), "")</f>
        <v/>
      </c>
      <c r="AY634" s="4" t="str">
        <f t="shared" si="49"/>
        <v xml:space="preserve"> </v>
      </c>
      <c r="AZ634" s="5" t="str" cm="1">
        <f t="array" ref="AZ634">IFERROR(SUMPRODUCT(LARGE($C634:$AQ634,{1,2,3,4,5,6,7,8})), "")</f>
        <v/>
      </c>
      <c r="BA634" s="25"/>
      <c r="BB634" s="25"/>
      <c r="BC634" s="25"/>
      <c r="BD634" s="25"/>
    </row>
    <row r="635" spans="1:56" ht="15" customHeight="1" x14ac:dyDescent="0.2">
      <c r="A635" s="4"/>
      <c r="B635" s="4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21"/>
      <c r="AQ635" s="10"/>
      <c r="AR635" s="19"/>
      <c r="AS635" s="10">
        <f t="shared" si="45"/>
        <v>0</v>
      </c>
      <c r="AT635" s="5">
        <f t="shared" si="46"/>
        <v>0</v>
      </c>
      <c r="AU635" s="5" cm="1">
        <f t="array" ref="AU635">IF($AT635&lt;=6,SUM($C635:$AQ635),SUMPRODUCT(LARGE($C635:$AQ635,{1,2,3,4,5,6})))</f>
        <v>0</v>
      </c>
      <c r="AV635" s="4" t="str">
        <f t="shared" si="47"/>
        <v/>
      </c>
      <c r="AW635" s="4" t="str">
        <f t="shared" si="48"/>
        <v xml:space="preserve"> </v>
      </c>
      <c r="AX635" s="5" t="str" cm="1">
        <f t="array" ref="AX635">IFERROR(SUMPRODUCT(LARGE($C635:$AQ635,{1,2,3,4})), "")</f>
        <v/>
      </c>
      <c r="AY635" s="4" t="str">
        <f t="shared" si="49"/>
        <v xml:space="preserve"> </v>
      </c>
      <c r="AZ635" s="5" t="str" cm="1">
        <f t="array" ref="AZ635">IFERROR(SUMPRODUCT(LARGE($C635:$AQ635,{1,2,3,4,5,6,7,8})), "")</f>
        <v/>
      </c>
    </row>
    <row r="636" spans="1:56" ht="15" customHeight="1" x14ac:dyDescent="0.2">
      <c r="A636" s="4"/>
      <c r="B636" s="4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21"/>
      <c r="AQ636" s="10"/>
      <c r="AR636" s="19"/>
      <c r="AS636" s="10">
        <f t="shared" si="45"/>
        <v>0</v>
      </c>
      <c r="AT636" s="5">
        <f t="shared" si="46"/>
        <v>0</v>
      </c>
      <c r="AU636" s="5" cm="1">
        <f t="array" ref="AU636">IF($AT636&lt;=6,SUM($C636:$AQ636),SUMPRODUCT(LARGE($C636:$AQ636,{1,2,3,4,5,6})))</f>
        <v>0</v>
      </c>
      <c r="AV636" s="4" t="str">
        <f t="shared" si="47"/>
        <v/>
      </c>
      <c r="AW636" s="4" t="str">
        <f t="shared" si="48"/>
        <v xml:space="preserve"> </v>
      </c>
      <c r="AX636" s="5" t="str" cm="1">
        <f t="array" ref="AX636">IFERROR(SUMPRODUCT(LARGE($C636:$AQ636,{1,2,3,4})), "")</f>
        <v/>
      </c>
      <c r="AY636" s="4" t="str">
        <f t="shared" si="49"/>
        <v xml:space="preserve"> </v>
      </c>
      <c r="AZ636" s="5" t="str" cm="1">
        <f t="array" ref="AZ636">IFERROR(SUMPRODUCT(LARGE($C636:$AQ636,{1,2,3,4,5,6,7,8})), "")</f>
        <v/>
      </c>
    </row>
    <row r="637" spans="1:56" ht="15" customHeight="1" x14ac:dyDescent="0.2">
      <c r="A637" s="4"/>
      <c r="B637" s="4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21"/>
      <c r="AQ637" s="10"/>
      <c r="AR637" s="19"/>
      <c r="AS637" s="10">
        <f t="shared" si="45"/>
        <v>0</v>
      </c>
      <c r="AT637" s="5">
        <f t="shared" si="46"/>
        <v>0</v>
      </c>
      <c r="AU637" s="5" cm="1">
        <f t="array" ref="AU637">IF($AT637&lt;=6,SUM($C637:$AQ637),SUMPRODUCT(LARGE($C637:$AQ637,{1,2,3,4,5,6})))</f>
        <v>0</v>
      </c>
      <c r="AV637" s="4" t="str">
        <f t="shared" si="47"/>
        <v/>
      </c>
      <c r="AW637" s="4" t="str">
        <f t="shared" si="48"/>
        <v xml:space="preserve"> </v>
      </c>
      <c r="AX637" s="5" t="str" cm="1">
        <f t="array" ref="AX637">IFERROR(SUMPRODUCT(LARGE($C637:$AQ637,{1,2,3,4})), "")</f>
        <v/>
      </c>
      <c r="AY637" s="4" t="str">
        <f t="shared" si="49"/>
        <v xml:space="preserve"> </v>
      </c>
      <c r="AZ637" s="5" t="str" cm="1">
        <f t="array" ref="AZ637">IFERROR(SUMPRODUCT(LARGE($C637:$AQ637,{1,2,3,4,5,6,7,8})), "")</f>
        <v/>
      </c>
    </row>
    <row r="638" spans="1:56" ht="15" customHeight="1" x14ac:dyDescent="0.2">
      <c r="A638" s="4"/>
      <c r="B638" s="4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21"/>
      <c r="AQ638" s="10"/>
      <c r="AR638" s="19"/>
      <c r="AS638" s="10">
        <f t="shared" si="45"/>
        <v>0</v>
      </c>
      <c r="AT638" s="5">
        <f t="shared" si="46"/>
        <v>0</v>
      </c>
      <c r="AU638" s="5" cm="1">
        <f t="array" ref="AU638">IF($AT638&lt;=6,SUM($C638:$AQ638),SUMPRODUCT(LARGE($C638:$AQ638,{1,2,3,4,5,6})))</f>
        <v>0</v>
      </c>
      <c r="AV638" s="4" t="str">
        <f t="shared" si="47"/>
        <v/>
      </c>
      <c r="AW638" s="4" t="str">
        <f t="shared" si="48"/>
        <v xml:space="preserve"> </v>
      </c>
      <c r="AX638" s="5" t="str" cm="1">
        <f t="array" ref="AX638">IFERROR(SUMPRODUCT(LARGE($C638:$AQ638,{1,2,3,4})), "")</f>
        <v/>
      </c>
      <c r="AY638" s="4" t="str">
        <f t="shared" si="49"/>
        <v xml:space="preserve"> </v>
      </c>
      <c r="AZ638" s="5" t="str" cm="1">
        <f t="array" ref="AZ638">IFERROR(SUMPRODUCT(LARGE($C638:$AQ638,{1,2,3,4,5,6,7,8})), "")</f>
        <v/>
      </c>
    </row>
    <row r="639" spans="1:56" ht="15" customHeight="1" x14ac:dyDescent="0.2">
      <c r="A639" s="4"/>
      <c r="B639" s="4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21"/>
      <c r="AQ639" s="10"/>
      <c r="AR639" s="19"/>
      <c r="AS639" s="10">
        <f t="shared" si="45"/>
        <v>0</v>
      </c>
      <c r="AT639" s="5">
        <f t="shared" si="46"/>
        <v>0</v>
      </c>
      <c r="AU639" s="5" cm="1">
        <f t="array" ref="AU639">IF($AT639&lt;=6,SUM($C639:$AQ639),SUMPRODUCT(LARGE($C639:$AQ639,{1,2,3,4,5,6})))</f>
        <v>0</v>
      </c>
      <c r="AV639" s="4" t="str">
        <f t="shared" si="47"/>
        <v/>
      </c>
      <c r="AW639" s="4" t="str">
        <f t="shared" si="48"/>
        <v xml:space="preserve"> </v>
      </c>
      <c r="AX639" s="5" t="str" cm="1">
        <f t="array" ref="AX639">IFERROR(SUMPRODUCT(LARGE($C639:$AQ639,{1,2,3,4})), "")</f>
        <v/>
      </c>
      <c r="AY639" s="4" t="str">
        <f t="shared" si="49"/>
        <v xml:space="preserve"> </v>
      </c>
      <c r="AZ639" s="5" t="str" cm="1">
        <f t="array" ref="AZ639">IFERROR(SUMPRODUCT(LARGE($C639:$AQ639,{1,2,3,4,5,6,7,8})), "")</f>
        <v/>
      </c>
    </row>
    <row r="640" spans="1:56" ht="15" customHeight="1" x14ac:dyDescent="0.2">
      <c r="A640" s="4"/>
      <c r="B640" s="4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21"/>
      <c r="AQ640" s="10"/>
      <c r="AR640" s="19"/>
      <c r="AS640" s="10">
        <f t="shared" si="45"/>
        <v>0</v>
      </c>
      <c r="AT640" s="5">
        <f t="shared" si="46"/>
        <v>0</v>
      </c>
      <c r="AU640" s="5" cm="1">
        <f t="array" ref="AU640">IF($AT640&lt;=6,SUM($C640:$AQ640),SUMPRODUCT(LARGE($C640:$AQ640,{1,2,3,4,5,6})))</f>
        <v>0</v>
      </c>
      <c r="AV640" s="4" t="str">
        <f t="shared" si="47"/>
        <v/>
      </c>
      <c r="AW640" s="4" t="str">
        <f t="shared" si="48"/>
        <v xml:space="preserve"> </v>
      </c>
      <c r="AX640" s="5" t="str" cm="1">
        <f t="array" ref="AX640">IFERROR(SUMPRODUCT(LARGE($C640:$AQ640,{1,2,3,4})), "")</f>
        <v/>
      </c>
      <c r="AY640" s="4" t="str">
        <f t="shared" si="49"/>
        <v xml:space="preserve"> </v>
      </c>
      <c r="AZ640" s="5" t="str" cm="1">
        <f t="array" ref="AZ640">IFERROR(SUMPRODUCT(LARGE($C640:$AQ640,{1,2,3,4,5,6,7,8})), "")</f>
        <v/>
      </c>
    </row>
    <row r="641" spans="1:52" ht="15" customHeight="1" x14ac:dyDescent="0.2">
      <c r="A641" s="4"/>
      <c r="B641" s="4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21"/>
      <c r="AQ641" s="10"/>
      <c r="AR641" s="19"/>
      <c r="AS641" s="10">
        <f t="shared" si="45"/>
        <v>0</v>
      </c>
      <c r="AT641" s="5">
        <f t="shared" si="46"/>
        <v>0</v>
      </c>
      <c r="AU641" s="5" cm="1">
        <f t="array" ref="AU641">IF($AT641&lt;=6,SUM($C641:$AQ641),SUMPRODUCT(LARGE($C641:$AQ641,{1,2,3,4,5,6})))</f>
        <v>0</v>
      </c>
      <c r="AV641" s="4" t="str">
        <f t="shared" si="47"/>
        <v/>
      </c>
      <c r="AW641" s="4" t="str">
        <f t="shared" si="48"/>
        <v xml:space="preserve"> </v>
      </c>
      <c r="AX641" s="5" t="str" cm="1">
        <f t="array" ref="AX641">IFERROR(SUMPRODUCT(LARGE($C641:$AQ641,{1,2,3,4})), "")</f>
        <v/>
      </c>
      <c r="AY641" s="4" t="str">
        <f t="shared" si="49"/>
        <v xml:space="preserve"> </v>
      </c>
      <c r="AZ641" s="5" t="str" cm="1">
        <f t="array" ref="AZ641">IFERROR(SUMPRODUCT(LARGE($C641:$AQ641,{1,2,3,4,5,6,7,8})), "")</f>
        <v/>
      </c>
    </row>
    <row r="642" spans="1:52" ht="15" customHeight="1" x14ac:dyDescent="0.2">
      <c r="A642" s="4"/>
      <c r="B642" s="4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21"/>
      <c r="AQ642" s="10"/>
      <c r="AR642" s="19"/>
      <c r="AS642" s="10">
        <f t="shared" si="45"/>
        <v>0</v>
      </c>
      <c r="AT642" s="5">
        <f t="shared" si="46"/>
        <v>0</v>
      </c>
      <c r="AU642" s="5" cm="1">
        <f t="array" ref="AU642">IF($AT642&lt;=6,SUM($C642:$AQ642),SUMPRODUCT(LARGE($C642:$AQ642,{1,2,3,4,5,6})))</f>
        <v>0</v>
      </c>
      <c r="AV642" s="4" t="str">
        <f t="shared" si="47"/>
        <v/>
      </c>
      <c r="AW642" s="4" t="str">
        <f t="shared" si="48"/>
        <v xml:space="preserve"> </v>
      </c>
      <c r="AX642" s="5" t="str" cm="1">
        <f t="array" ref="AX642">IFERROR(SUMPRODUCT(LARGE($C642:$AQ642,{1,2,3,4})), "")</f>
        <v/>
      </c>
      <c r="AY642" s="4" t="str">
        <f t="shared" si="49"/>
        <v xml:space="preserve"> </v>
      </c>
      <c r="AZ642" s="5" t="str" cm="1">
        <f t="array" ref="AZ642">IFERROR(SUMPRODUCT(LARGE($C642:$AQ642,{1,2,3,4,5,6,7,8})), "")</f>
        <v/>
      </c>
    </row>
    <row r="643" spans="1:52" ht="15" customHeight="1" x14ac:dyDescent="0.2">
      <c r="A643" s="4"/>
      <c r="B643" s="4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21"/>
      <c r="AQ643" s="10"/>
      <c r="AR643" s="19"/>
      <c r="AS643" s="10">
        <f t="shared" si="45"/>
        <v>0</v>
      </c>
      <c r="AT643" s="5">
        <f t="shared" si="46"/>
        <v>0</v>
      </c>
      <c r="AU643" s="5" cm="1">
        <f t="array" ref="AU643">IF($AT643&lt;=6,SUM($C643:$AQ643),SUMPRODUCT(LARGE($C643:$AQ643,{1,2,3,4,5,6})))</f>
        <v>0</v>
      </c>
      <c r="AV643" s="4" t="str">
        <f t="shared" si="47"/>
        <v/>
      </c>
      <c r="AW643" s="4" t="str">
        <f t="shared" si="48"/>
        <v xml:space="preserve"> </v>
      </c>
      <c r="AX643" s="5" t="str" cm="1">
        <f t="array" ref="AX643">IFERROR(SUMPRODUCT(LARGE($C643:$AQ643,{1,2,3,4})), "")</f>
        <v/>
      </c>
      <c r="AY643" s="4" t="str">
        <f t="shared" si="49"/>
        <v xml:space="preserve"> </v>
      </c>
      <c r="AZ643" s="5" t="str" cm="1">
        <f t="array" ref="AZ643">IFERROR(SUMPRODUCT(LARGE($C643:$AQ643,{1,2,3,4,5,6,7,8})), "")</f>
        <v/>
      </c>
    </row>
    <row r="644" spans="1:52" ht="15" customHeight="1" x14ac:dyDescent="0.2">
      <c r="A644" s="4"/>
      <c r="B644" s="4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21"/>
      <c r="AQ644" s="10"/>
      <c r="AR644" s="19"/>
      <c r="AS644" s="10">
        <f t="shared" ref="AS644:AS701" si="50">SUM($C644:$AR644)</f>
        <v>0</v>
      </c>
      <c r="AT644" s="5">
        <f t="shared" si="46"/>
        <v>0</v>
      </c>
      <c r="AU644" s="5" cm="1">
        <f t="array" ref="AU644">IF($AT644&lt;=6,SUM($C644:$AQ644),SUMPRODUCT(LARGE($C644:$AQ644,{1,2,3,4,5,6})))</f>
        <v>0</v>
      </c>
      <c r="AV644" s="4" t="str">
        <f t="shared" si="47"/>
        <v/>
      </c>
      <c r="AW644" s="4" t="str">
        <f t="shared" si="48"/>
        <v xml:space="preserve"> </v>
      </c>
      <c r="AX644" s="5" t="str" cm="1">
        <f t="array" ref="AX644">IFERROR(SUMPRODUCT(LARGE($C644:$AQ644,{1,2,3,4})), "")</f>
        <v/>
      </c>
      <c r="AY644" s="4" t="str">
        <f t="shared" si="49"/>
        <v xml:space="preserve"> </v>
      </c>
      <c r="AZ644" s="5" t="str" cm="1">
        <f t="array" ref="AZ644">IFERROR(SUMPRODUCT(LARGE($C644:$AQ644,{1,2,3,4,5,6,7,8})), "")</f>
        <v/>
      </c>
    </row>
    <row r="645" spans="1:52" ht="15" customHeight="1" x14ac:dyDescent="0.2">
      <c r="A645" s="4"/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21"/>
      <c r="AQ645" s="10"/>
      <c r="AR645" s="19"/>
      <c r="AS645" s="10">
        <f t="shared" si="50"/>
        <v>0</v>
      </c>
      <c r="AT645" s="5">
        <f t="shared" ref="AT645:AT701" si="51">COUNTA(C645:AQ645)</f>
        <v>0</v>
      </c>
      <c r="AU645" s="5" cm="1">
        <f t="array" ref="AU645">IF($AT645&lt;=6,SUM($C645:$AQ645),SUMPRODUCT(LARGE($C645:$AQ645,{1,2,3,4,5,6})))</f>
        <v>0</v>
      </c>
      <c r="AV645" s="4" t="str">
        <f t="shared" ref="AV645:AV701" si="52">IF(AND($AT645&gt;=6,AU645=AU646),"Manual Calc Needed","")</f>
        <v/>
      </c>
      <c r="AW645" s="4" t="str">
        <f t="shared" ref="AW645:AW701" si="53">IF(AND($AT645&gt;=6,$AV645="Tie"),"Manual Calc Needed"," ")</f>
        <v xml:space="preserve"> </v>
      </c>
      <c r="AX645" s="5" t="str" cm="1">
        <f t="array" ref="AX645">IFERROR(SUMPRODUCT(LARGE($C645:$AQ645,{1,2,3,4})), "")</f>
        <v/>
      </c>
      <c r="AY645" s="4" t="str">
        <f t="shared" ref="AY645:AY701" si="54">IF(AND($AT645&gt;=6,$AV645="Tie",AX645=AX646),"Manual Calc Needed"," ")</f>
        <v xml:space="preserve"> </v>
      </c>
      <c r="AZ645" s="5" t="str" cm="1">
        <f t="array" ref="AZ645">IFERROR(SUMPRODUCT(LARGE($C645:$AQ645,{1,2,3,4,5,6,7,8})), "")</f>
        <v/>
      </c>
    </row>
    <row r="646" spans="1:52" ht="15" customHeight="1" x14ac:dyDescent="0.2">
      <c r="A646" s="4"/>
      <c r="B646" s="4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21"/>
      <c r="AQ646" s="10"/>
      <c r="AR646" s="19"/>
      <c r="AS646" s="10">
        <f t="shared" si="50"/>
        <v>0</v>
      </c>
      <c r="AT646" s="5">
        <f t="shared" si="51"/>
        <v>0</v>
      </c>
      <c r="AU646" s="5" cm="1">
        <f t="array" ref="AU646">IF($AT646&lt;=6,SUM($C646:$AQ646),SUMPRODUCT(LARGE($C646:$AQ646,{1,2,3,4,5,6})))</f>
        <v>0</v>
      </c>
      <c r="AV646" s="4" t="str">
        <f t="shared" si="52"/>
        <v/>
      </c>
      <c r="AW646" s="4" t="str">
        <f t="shared" si="53"/>
        <v xml:space="preserve"> </v>
      </c>
      <c r="AX646" s="5" t="str" cm="1">
        <f t="array" ref="AX646">IFERROR(SUMPRODUCT(LARGE($C646:$AQ646,{1,2,3,4})), "")</f>
        <v/>
      </c>
      <c r="AY646" s="4" t="str">
        <f t="shared" si="54"/>
        <v xml:space="preserve"> </v>
      </c>
      <c r="AZ646" s="5" t="str" cm="1">
        <f t="array" ref="AZ646">IFERROR(SUMPRODUCT(LARGE($C646:$AQ646,{1,2,3,4,5,6,7,8})), "")</f>
        <v/>
      </c>
    </row>
    <row r="647" spans="1:52" ht="15" customHeight="1" x14ac:dyDescent="0.2">
      <c r="A647" s="4"/>
      <c r="B647" s="4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21"/>
      <c r="AQ647" s="10"/>
      <c r="AR647" s="19"/>
      <c r="AS647" s="10">
        <f t="shared" si="50"/>
        <v>0</v>
      </c>
      <c r="AT647" s="5">
        <f t="shared" si="51"/>
        <v>0</v>
      </c>
      <c r="AU647" s="5" cm="1">
        <f t="array" ref="AU647">IF($AT647&lt;=6,SUM($C647:$AQ647),SUMPRODUCT(LARGE($C647:$AQ647,{1,2,3,4,5,6})))</f>
        <v>0</v>
      </c>
      <c r="AV647" s="4" t="str">
        <f t="shared" si="52"/>
        <v/>
      </c>
      <c r="AW647" s="4" t="str">
        <f t="shared" si="53"/>
        <v xml:space="preserve"> </v>
      </c>
      <c r="AX647" s="5" t="str" cm="1">
        <f t="array" ref="AX647">IFERROR(SUMPRODUCT(LARGE($C647:$AQ647,{1,2,3,4})), "")</f>
        <v/>
      </c>
      <c r="AY647" s="4" t="str">
        <f t="shared" si="54"/>
        <v xml:space="preserve"> </v>
      </c>
      <c r="AZ647" s="5" t="str" cm="1">
        <f t="array" ref="AZ647">IFERROR(SUMPRODUCT(LARGE($C647:$AQ647,{1,2,3,4,5,6,7,8})), "")</f>
        <v/>
      </c>
    </row>
    <row r="648" spans="1:52" ht="15" customHeight="1" x14ac:dyDescent="0.2">
      <c r="A648" s="4"/>
      <c r="B648" s="4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21"/>
      <c r="AQ648" s="10"/>
      <c r="AR648" s="19"/>
      <c r="AS648" s="10">
        <f t="shared" si="50"/>
        <v>0</v>
      </c>
      <c r="AT648" s="5">
        <f t="shared" si="51"/>
        <v>0</v>
      </c>
      <c r="AU648" s="5" cm="1">
        <f t="array" ref="AU648">IF($AT648&lt;=6,SUM($C648:$AQ648),SUMPRODUCT(LARGE($C648:$AQ648,{1,2,3,4,5,6})))</f>
        <v>0</v>
      </c>
      <c r="AV648" s="4" t="str">
        <f t="shared" si="52"/>
        <v/>
      </c>
      <c r="AW648" s="4" t="str">
        <f t="shared" si="53"/>
        <v xml:space="preserve"> </v>
      </c>
      <c r="AX648" s="5" t="str" cm="1">
        <f t="array" ref="AX648">IFERROR(SUMPRODUCT(LARGE($C648:$AQ648,{1,2,3,4})), "")</f>
        <v/>
      </c>
      <c r="AY648" s="4" t="str">
        <f t="shared" si="54"/>
        <v xml:space="preserve"> </v>
      </c>
      <c r="AZ648" s="5" t="str" cm="1">
        <f t="array" ref="AZ648">IFERROR(SUMPRODUCT(LARGE($C648:$AQ648,{1,2,3,4,5,6,7,8})), "")</f>
        <v/>
      </c>
    </row>
    <row r="649" spans="1:52" ht="15" customHeight="1" x14ac:dyDescent="0.2">
      <c r="A649" s="4"/>
      <c r="B649" s="4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21"/>
      <c r="AQ649" s="10"/>
      <c r="AR649" s="19"/>
      <c r="AS649" s="10">
        <f t="shared" si="50"/>
        <v>0</v>
      </c>
      <c r="AT649" s="5">
        <f t="shared" si="51"/>
        <v>0</v>
      </c>
      <c r="AU649" s="5" cm="1">
        <f t="array" ref="AU649">IF($AT649&lt;=6,SUM($C649:$AQ649),SUMPRODUCT(LARGE($C649:$AQ649,{1,2,3,4,5,6})))</f>
        <v>0</v>
      </c>
      <c r="AV649" s="4" t="str">
        <f t="shared" si="52"/>
        <v/>
      </c>
      <c r="AW649" s="4" t="str">
        <f t="shared" si="53"/>
        <v xml:space="preserve"> </v>
      </c>
      <c r="AX649" s="5" t="str" cm="1">
        <f t="array" ref="AX649">IFERROR(SUMPRODUCT(LARGE($C649:$AQ649,{1,2,3,4})), "")</f>
        <v/>
      </c>
      <c r="AY649" s="4" t="str">
        <f t="shared" si="54"/>
        <v xml:space="preserve"> </v>
      </c>
      <c r="AZ649" s="5" t="str" cm="1">
        <f t="array" ref="AZ649">IFERROR(SUMPRODUCT(LARGE($C649:$AQ649,{1,2,3,4,5,6,7,8})), "")</f>
        <v/>
      </c>
    </row>
    <row r="650" spans="1:52" ht="15" customHeight="1" x14ac:dyDescent="0.2">
      <c r="A650" s="4"/>
      <c r="B650" s="4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21"/>
      <c r="AQ650" s="10"/>
      <c r="AR650" s="19"/>
      <c r="AS650" s="10">
        <f t="shared" si="50"/>
        <v>0</v>
      </c>
      <c r="AT650" s="5">
        <f t="shared" si="51"/>
        <v>0</v>
      </c>
      <c r="AU650" s="5" cm="1">
        <f t="array" ref="AU650">IF($AT650&lt;=6,SUM($C650:$AQ650),SUMPRODUCT(LARGE($C650:$AQ650,{1,2,3,4,5,6})))</f>
        <v>0</v>
      </c>
      <c r="AV650" s="4" t="str">
        <f t="shared" si="52"/>
        <v/>
      </c>
      <c r="AW650" s="4" t="str">
        <f t="shared" si="53"/>
        <v xml:space="preserve"> </v>
      </c>
      <c r="AX650" s="5" t="str" cm="1">
        <f t="array" ref="AX650">IFERROR(SUMPRODUCT(LARGE($C650:$AQ650,{1,2,3,4})), "")</f>
        <v/>
      </c>
      <c r="AY650" s="4" t="str">
        <f t="shared" si="54"/>
        <v xml:space="preserve"> </v>
      </c>
      <c r="AZ650" s="5" t="str" cm="1">
        <f t="array" ref="AZ650">IFERROR(SUMPRODUCT(LARGE($C650:$AQ650,{1,2,3,4,5,6,7,8})), "")</f>
        <v/>
      </c>
    </row>
    <row r="651" spans="1:52" ht="15" customHeight="1" x14ac:dyDescent="0.2">
      <c r="A651" s="4"/>
      <c r="B651" s="4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21"/>
      <c r="AQ651" s="10"/>
      <c r="AR651" s="19"/>
      <c r="AS651" s="10">
        <f t="shared" si="50"/>
        <v>0</v>
      </c>
      <c r="AT651" s="5">
        <f t="shared" si="51"/>
        <v>0</v>
      </c>
      <c r="AU651" s="5" cm="1">
        <f t="array" ref="AU651">IF($AT651&lt;=6,SUM($C651:$AQ651),SUMPRODUCT(LARGE($C651:$AQ651,{1,2,3,4,5,6})))</f>
        <v>0</v>
      </c>
      <c r="AV651" s="4" t="str">
        <f t="shared" si="52"/>
        <v/>
      </c>
      <c r="AW651" s="4" t="str">
        <f t="shared" si="53"/>
        <v xml:space="preserve"> </v>
      </c>
      <c r="AX651" s="5" t="str" cm="1">
        <f t="array" ref="AX651">IFERROR(SUMPRODUCT(LARGE($C651:$AQ651,{1,2,3,4})), "")</f>
        <v/>
      </c>
      <c r="AY651" s="4" t="str">
        <f t="shared" si="54"/>
        <v xml:space="preserve"> </v>
      </c>
      <c r="AZ651" s="5" t="str" cm="1">
        <f t="array" ref="AZ651">IFERROR(SUMPRODUCT(LARGE($C651:$AQ651,{1,2,3,4,5,6,7,8})), "")</f>
        <v/>
      </c>
    </row>
    <row r="652" spans="1:52" ht="15" customHeight="1" x14ac:dyDescent="0.2">
      <c r="A652" s="4"/>
      <c r="B652" s="4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21"/>
      <c r="AQ652" s="10"/>
      <c r="AR652" s="19"/>
      <c r="AS652" s="10">
        <f t="shared" si="50"/>
        <v>0</v>
      </c>
      <c r="AT652" s="5">
        <f t="shared" si="51"/>
        <v>0</v>
      </c>
      <c r="AU652" s="5" cm="1">
        <f t="array" ref="AU652">IF($AT652&lt;=6,SUM($C652:$AQ652),SUMPRODUCT(LARGE($C652:$AQ652,{1,2,3,4,5,6})))</f>
        <v>0</v>
      </c>
      <c r="AV652" s="4" t="str">
        <f t="shared" si="52"/>
        <v/>
      </c>
      <c r="AW652" s="4" t="str">
        <f t="shared" si="53"/>
        <v xml:space="preserve"> </v>
      </c>
      <c r="AX652" s="5" t="str" cm="1">
        <f t="array" ref="AX652">IFERROR(SUMPRODUCT(LARGE($C652:$AQ652,{1,2,3,4})), "")</f>
        <v/>
      </c>
      <c r="AY652" s="4" t="str">
        <f t="shared" si="54"/>
        <v xml:space="preserve"> </v>
      </c>
      <c r="AZ652" s="5" t="str" cm="1">
        <f t="array" ref="AZ652">IFERROR(SUMPRODUCT(LARGE($C652:$AQ652,{1,2,3,4,5,6,7,8})), "")</f>
        <v/>
      </c>
    </row>
    <row r="653" spans="1:52" ht="15" customHeight="1" x14ac:dyDescent="0.2">
      <c r="A653" s="4"/>
      <c r="B653" s="4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21"/>
      <c r="AQ653" s="10"/>
      <c r="AR653" s="19"/>
      <c r="AS653" s="10">
        <f t="shared" si="50"/>
        <v>0</v>
      </c>
      <c r="AT653" s="5">
        <f t="shared" si="51"/>
        <v>0</v>
      </c>
      <c r="AU653" s="5" cm="1">
        <f t="array" ref="AU653">IF($AT653&lt;=6,SUM($C653:$AQ653),SUMPRODUCT(LARGE($C653:$AQ653,{1,2,3,4,5,6})))</f>
        <v>0</v>
      </c>
      <c r="AV653" s="4" t="str">
        <f t="shared" si="52"/>
        <v/>
      </c>
      <c r="AW653" s="4" t="str">
        <f t="shared" si="53"/>
        <v xml:space="preserve"> </v>
      </c>
      <c r="AX653" s="5" t="str" cm="1">
        <f t="array" ref="AX653">IFERROR(SUMPRODUCT(LARGE($C653:$AQ653,{1,2,3,4})), "")</f>
        <v/>
      </c>
      <c r="AY653" s="4" t="str">
        <f t="shared" si="54"/>
        <v xml:space="preserve"> </v>
      </c>
      <c r="AZ653" s="5" t="str" cm="1">
        <f t="array" ref="AZ653">IFERROR(SUMPRODUCT(LARGE($C653:$AQ653,{1,2,3,4,5,6,7,8})), "")</f>
        <v/>
      </c>
    </row>
    <row r="654" spans="1:52" ht="15" customHeight="1" x14ac:dyDescent="0.2">
      <c r="A654" s="4"/>
      <c r="B654" s="4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21"/>
      <c r="AQ654" s="10"/>
      <c r="AR654" s="19"/>
      <c r="AS654" s="10">
        <f t="shared" si="50"/>
        <v>0</v>
      </c>
      <c r="AT654" s="5">
        <f t="shared" si="51"/>
        <v>0</v>
      </c>
      <c r="AU654" s="5" cm="1">
        <f t="array" ref="AU654">IF($AT654&lt;=6,SUM($C654:$AQ654),SUMPRODUCT(LARGE($C654:$AQ654,{1,2,3,4,5,6})))</f>
        <v>0</v>
      </c>
      <c r="AV654" s="4" t="str">
        <f t="shared" si="52"/>
        <v/>
      </c>
      <c r="AW654" s="4" t="str">
        <f t="shared" si="53"/>
        <v xml:space="preserve"> </v>
      </c>
      <c r="AX654" s="5" t="str" cm="1">
        <f t="array" ref="AX654">IFERROR(SUMPRODUCT(LARGE($C654:$AQ654,{1,2,3,4})), "")</f>
        <v/>
      </c>
      <c r="AY654" s="4" t="str">
        <f t="shared" si="54"/>
        <v xml:space="preserve"> </v>
      </c>
      <c r="AZ654" s="5" t="str" cm="1">
        <f t="array" ref="AZ654">IFERROR(SUMPRODUCT(LARGE($C654:$AQ654,{1,2,3,4,5,6,7,8})), "")</f>
        <v/>
      </c>
    </row>
    <row r="655" spans="1:52" ht="15" customHeight="1" x14ac:dyDescent="0.2">
      <c r="A655" s="4"/>
      <c r="B655" s="4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21"/>
      <c r="AQ655" s="10"/>
      <c r="AR655" s="19"/>
      <c r="AS655" s="10">
        <f t="shared" si="50"/>
        <v>0</v>
      </c>
      <c r="AT655" s="5">
        <f t="shared" si="51"/>
        <v>0</v>
      </c>
      <c r="AU655" s="5" cm="1">
        <f t="array" ref="AU655">IF($AT655&lt;=6,SUM($C655:$AQ655),SUMPRODUCT(LARGE($C655:$AQ655,{1,2,3,4,5,6})))</f>
        <v>0</v>
      </c>
      <c r="AV655" s="4" t="str">
        <f t="shared" si="52"/>
        <v/>
      </c>
      <c r="AW655" s="4" t="str">
        <f t="shared" si="53"/>
        <v xml:space="preserve"> </v>
      </c>
      <c r="AX655" s="5" t="str" cm="1">
        <f t="array" ref="AX655">IFERROR(SUMPRODUCT(LARGE($C655:$AQ655,{1,2,3,4})), "")</f>
        <v/>
      </c>
      <c r="AY655" s="4" t="str">
        <f t="shared" si="54"/>
        <v xml:space="preserve"> </v>
      </c>
      <c r="AZ655" s="5" t="str" cm="1">
        <f t="array" ref="AZ655">IFERROR(SUMPRODUCT(LARGE($C655:$AQ655,{1,2,3,4,5,6,7,8})), "")</f>
        <v/>
      </c>
    </row>
    <row r="656" spans="1:52" ht="15" customHeight="1" x14ac:dyDescent="0.2">
      <c r="A656" s="4"/>
      <c r="B656" s="4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21"/>
      <c r="AQ656" s="10"/>
      <c r="AR656" s="19"/>
      <c r="AS656" s="10">
        <f t="shared" si="50"/>
        <v>0</v>
      </c>
      <c r="AT656" s="5">
        <f t="shared" si="51"/>
        <v>0</v>
      </c>
      <c r="AU656" s="5" cm="1">
        <f t="array" ref="AU656">IF($AT656&lt;=6,SUM($C656:$AQ656),SUMPRODUCT(LARGE($C656:$AQ656,{1,2,3,4,5,6})))</f>
        <v>0</v>
      </c>
      <c r="AV656" s="4" t="str">
        <f t="shared" si="52"/>
        <v/>
      </c>
      <c r="AW656" s="4" t="str">
        <f t="shared" si="53"/>
        <v xml:space="preserve"> </v>
      </c>
      <c r="AX656" s="5" t="str" cm="1">
        <f t="array" ref="AX656">IFERROR(SUMPRODUCT(LARGE($C656:$AQ656,{1,2,3,4})), "")</f>
        <v/>
      </c>
      <c r="AY656" s="4" t="str">
        <f t="shared" si="54"/>
        <v xml:space="preserve"> </v>
      </c>
      <c r="AZ656" s="5" t="str" cm="1">
        <f t="array" ref="AZ656">IFERROR(SUMPRODUCT(LARGE($C656:$AQ656,{1,2,3,4,5,6,7,8})), "")</f>
        <v/>
      </c>
    </row>
    <row r="657" spans="1:52" ht="15" customHeight="1" x14ac:dyDescent="0.2">
      <c r="A657" s="4"/>
      <c r="B657" s="4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21"/>
      <c r="AQ657" s="10"/>
      <c r="AR657" s="19"/>
      <c r="AS657" s="10">
        <f t="shared" si="50"/>
        <v>0</v>
      </c>
      <c r="AT657" s="5">
        <f t="shared" si="51"/>
        <v>0</v>
      </c>
      <c r="AU657" s="5" cm="1">
        <f t="array" ref="AU657">IF($AT657&lt;=6,SUM($C657:$AQ657),SUMPRODUCT(LARGE($C657:$AQ657,{1,2,3,4,5,6})))</f>
        <v>0</v>
      </c>
      <c r="AV657" s="4" t="str">
        <f t="shared" si="52"/>
        <v/>
      </c>
      <c r="AW657" s="4" t="str">
        <f t="shared" si="53"/>
        <v xml:space="preserve"> </v>
      </c>
      <c r="AX657" s="5" t="str" cm="1">
        <f t="array" ref="AX657">IFERROR(SUMPRODUCT(LARGE($C657:$AQ657,{1,2,3,4})), "")</f>
        <v/>
      </c>
      <c r="AY657" s="4" t="str">
        <f t="shared" si="54"/>
        <v xml:space="preserve"> </v>
      </c>
      <c r="AZ657" s="5" t="str" cm="1">
        <f t="array" ref="AZ657">IFERROR(SUMPRODUCT(LARGE($C657:$AQ657,{1,2,3,4,5,6,7,8})), "")</f>
        <v/>
      </c>
    </row>
    <row r="658" spans="1:52" ht="15" customHeight="1" x14ac:dyDescent="0.2">
      <c r="A658" s="4"/>
      <c r="B658" s="4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21"/>
      <c r="AQ658" s="10"/>
      <c r="AR658" s="19"/>
      <c r="AS658" s="10">
        <f t="shared" si="50"/>
        <v>0</v>
      </c>
      <c r="AT658" s="5">
        <f t="shared" si="51"/>
        <v>0</v>
      </c>
      <c r="AU658" s="5" cm="1">
        <f t="array" ref="AU658">IF($AT658&lt;=6,SUM($C658:$AQ658),SUMPRODUCT(LARGE($C658:$AQ658,{1,2,3,4,5,6})))</f>
        <v>0</v>
      </c>
      <c r="AV658" s="4" t="str">
        <f t="shared" si="52"/>
        <v/>
      </c>
      <c r="AW658" s="4" t="str">
        <f t="shared" si="53"/>
        <v xml:space="preserve"> </v>
      </c>
      <c r="AX658" s="5" t="str" cm="1">
        <f t="array" ref="AX658">IFERROR(SUMPRODUCT(LARGE($C658:$AQ658,{1,2,3,4})), "")</f>
        <v/>
      </c>
      <c r="AY658" s="4" t="str">
        <f t="shared" si="54"/>
        <v xml:space="preserve"> </v>
      </c>
      <c r="AZ658" s="5" t="str" cm="1">
        <f t="array" ref="AZ658">IFERROR(SUMPRODUCT(LARGE($C658:$AQ658,{1,2,3,4,5,6,7,8})), "")</f>
        <v/>
      </c>
    </row>
    <row r="659" spans="1:52" ht="15" customHeight="1" x14ac:dyDescent="0.2">
      <c r="A659" s="4"/>
      <c r="B659" s="4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21"/>
      <c r="AQ659" s="10"/>
      <c r="AR659" s="19"/>
      <c r="AS659" s="10">
        <f t="shared" si="50"/>
        <v>0</v>
      </c>
      <c r="AT659" s="5">
        <f t="shared" si="51"/>
        <v>0</v>
      </c>
      <c r="AU659" s="5" cm="1">
        <f t="array" ref="AU659">IF($AT659&lt;=6,SUM($C659:$AQ659),SUMPRODUCT(LARGE($C659:$AQ659,{1,2,3,4,5,6})))</f>
        <v>0</v>
      </c>
      <c r="AV659" s="4" t="str">
        <f t="shared" si="52"/>
        <v/>
      </c>
      <c r="AW659" s="4" t="str">
        <f t="shared" si="53"/>
        <v xml:space="preserve"> </v>
      </c>
      <c r="AX659" s="5" t="str" cm="1">
        <f t="array" ref="AX659">IFERROR(SUMPRODUCT(LARGE($C659:$AQ659,{1,2,3,4})), "")</f>
        <v/>
      </c>
      <c r="AY659" s="4" t="str">
        <f t="shared" si="54"/>
        <v xml:space="preserve"> </v>
      </c>
      <c r="AZ659" s="5" t="str" cm="1">
        <f t="array" ref="AZ659">IFERROR(SUMPRODUCT(LARGE($C659:$AQ659,{1,2,3,4,5,6,7,8})), "")</f>
        <v/>
      </c>
    </row>
    <row r="660" spans="1:52" ht="15" customHeight="1" x14ac:dyDescent="0.2">
      <c r="A660" s="4"/>
      <c r="B660" s="4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21"/>
      <c r="AQ660" s="10"/>
      <c r="AR660" s="19"/>
      <c r="AS660" s="10">
        <f t="shared" si="50"/>
        <v>0</v>
      </c>
      <c r="AT660" s="5">
        <f t="shared" si="51"/>
        <v>0</v>
      </c>
      <c r="AU660" s="5" cm="1">
        <f t="array" ref="AU660">IF($AT660&lt;=6,SUM($C660:$AQ660),SUMPRODUCT(LARGE($C660:$AQ660,{1,2,3,4,5,6})))</f>
        <v>0</v>
      </c>
      <c r="AV660" s="4" t="str">
        <f t="shared" si="52"/>
        <v/>
      </c>
      <c r="AW660" s="4" t="str">
        <f t="shared" si="53"/>
        <v xml:space="preserve"> </v>
      </c>
      <c r="AX660" s="5" t="str" cm="1">
        <f t="array" ref="AX660">IFERROR(SUMPRODUCT(LARGE($C660:$AQ660,{1,2,3,4})), "")</f>
        <v/>
      </c>
      <c r="AY660" s="4" t="str">
        <f t="shared" si="54"/>
        <v xml:space="preserve"> </v>
      </c>
      <c r="AZ660" s="5" t="str" cm="1">
        <f t="array" ref="AZ660">IFERROR(SUMPRODUCT(LARGE($C660:$AQ660,{1,2,3,4,5,6,7,8})), "")</f>
        <v/>
      </c>
    </row>
    <row r="661" spans="1:52" ht="15" customHeight="1" x14ac:dyDescent="0.2">
      <c r="A661" s="4"/>
      <c r="B661" s="4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21"/>
      <c r="AQ661" s="10"/>
      <c r="AR661" s="19"/>
      <c r="AS661" s="10">
        <f t="shared" si="50"/>
        <v>0</v>
      </c>
      <c r="AT661" s="5">
        <f t="shared" si="51"/>
        <v>0</v>
      </c>
      <c r="AU661" s="5" cm="1">
        <f t="array" ref="AU661">IF($AT661&lt;=6,SUM($C661:$AQ661),SUMPRODUCT(LARGE($C661:$AQ661,{1,2,3,4,5,6})))</f>
        <v>0</v>
      </c>
      <c r="AV661" s="4" t="str">
        <f t="shared" si="52"/>
        <v/>
      </c>
      <c r="AW661" s="4" t="str">
        <f t="shared" si="53"/>
        <v xml:space="preserve"> </v>
      </c>
      <c r="AX661" s="5" t="str" cm="1">
        <f t="array" ref="AX661">IFERROR(SUMPRODUCT(LARGE($C661:$AQ661,{1,2,3,4})), "")</f>
        <v/>
      </c>
      <c r="AY661" s="4" t="str">
        <f t="shared" si="54"/>
        <v xml:space="preserve"> </v>
      </c>
      <c r="AZ661" s="5" t="str" cm="1">
        <f t="array" ref="AZ661">IFERROR(SUMPRODUCT(LARGE($C661:$AQ661,{1,2,3,4,5,6,7,8})), "")</f>
        <v/>
      </c>
    </row>
    <row r="662" spans="1:52" ht="15" customHeight="1" x14ac:dyDescent="0.2">
      <c r="A662" s="4"/>
      <c r="B662" s="4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21"/>
      <c r="AQ662" s="10"/>
      <c r="AR662" s="19"/>
      <c r="AS662" s="10">
        <f t="shared" si="50"/>
        <v>0</v>
      </c>
      <c r="AT662" s="5">
        <f t="shared" si="51"/>
        <v>0</v>
      </c>
      <c r="AU662" s="5" cm="1">
        <f t="array" ref="AU662">IF($AT662&lt;=6,SUM($C662:$AQ662),SUMPRODUCT(LARGE($C662:$AQ662,{1,2,3,4,5,6})))</f>
        <v>0</v>
      </c>
      <c r="AV662" s="4" t="str">
        <f t="shared" si="52"/>
        <v/>
      </c>
      <c r="AW662" s="4" t="str">
        <f t="shared" si="53"/>
        <v xml:space="preserve"> </v>
      </c>
      <c r="AX662" s="5" t="str" cm="1">
        <f t="array" ref="AX662">IFERROR(SUMPRODUCT(LARGE($C662:$AQ662,{1,2,3,4})), "")</f>
        <v/>
      </c>
      <c r="AY662" s="4" t="str">
        <f t="shared" si="54"/>
        <v xml:space="preserve"> </v>
      </c>
      <c r="AZ662" s="5" t="str" cm="1">
        <f t="array" ref="AZ662">IFERROR(SUMPRODUCT(LARGE($C662:$AQ662,{1,2,3,4,5,6,7,8})), "")</f>
        <v/>
      </c>
    </row>
    <row r="663" spans="1:52" ht="15" customHeight="1" x14ac:dyDescent="0.2">
      <c r="A663" s="4"/>
      <c r="B663" s="4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21"/>
      <c r="AQ663" s="10"/>
      <c r="AR663" s="19"/>
      <c r="AS663" s="10">
        <f t="shared" si="50"/>
        <v>0</v>
      </c>
      <c r="AT663" s="5">
        <f t="shared" si="51"/>
        <v>0</v>
      </c>
      <c r="AU663" s="5" cm="1">
        <f t="array" ref="AU663">IF($AT663&lt;=6,SUM($C663:$AQ663),SUMPRODUCT(LARGE($C663:$AQ663,{1,2,3,4,5,6})))</f>
        <v>0</v>
      </c>
      <c r="AV663" s="4" t="str">
        <f t="shared" si="52"/>
        <v/>
      </c>
      <c r="AW663" s="4" t="str">
        <f t="shared" si="53"/>
        <v xml:space="preserve"> </v>
      </c>
      <c r="AX663" s="5" t="str" cm="1">
        <f t="array" ref="AX663">IFERROR(SUMPRODUCT(LARGE($C663:$AQ663,{1,2,3,4})), "")</f>
        <v/>
      </c>
      <c r="AY663" s="4" t="str">
        <f t="shared" si="54"/>
        <v xml:space="preserve"> </v>
      </c>
      <c r="AZ663" s="5" t="str" cm="1">
        <f t="array" ref="AZ663">IFERROR(SUMPRODUCT(LARGE($C663:$AQ663,{1,2,3,4,5,6,7,8})), "")</f>
        <v/>
      </c>
    </row>
    <row r="664" spans="1:52" ht="15" customHeight="1" x14ac:dyDescent="0.2">
      <c r="A664" s="4"/>
      <c r="B664" s="4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21"/>
      <c r="AQ664" s="10"/>
      <c r="AR664" s="19"/>
      <c r="AS664" s="10">
        <f t="shared" si="50"/>
        <v>0</v>
      </c>
      <c r="AT664" s="5">
        <f t="shared" si="51"/>
        <v>0</v>
      </c>
      <c r="AU664" s="5" cm="1">
        <f t="array" ref="AU664">IF($AT664&lt;=6,SUM($C664:$AQ664),SUMPRODUCT(LARGE($C664:$AQ664,{1,2,3,4,5,6})))</f>
        <v>0</v>
      </c>
      <c r="AV664" s="4" t="str">
        <f t="shared" si="52"/>
        <v/>
      </c>
      <c r="AW664" s="4" t="str">
        <f t="shared" si="53"/>
        <v xml:space="preserve"> </v>
      </c>
      <c r="AX664" s="5" t="str" cm="1">
        <f t="array" ref="AX664">IFERROR(SUMPRODUCT(LARGE($C664:$AQ664,{1,2,3,4})), "")</f>
        <v/>
      </c>
      <c r="AY664" s="4" t="str">
        <f t="shared" si="54"/>
        <v xml:space="preserve"> </v>
      </c>
      <c r="AZ664" s="5" t="str" cm="1">
        <f t="array" ref="AZ664">IFERROR(SUMPRODUCT(LARGE($C664:$AQ664,{1,2,3,4,5,6,7,8})), "")</f>
        <v/>
      </c>
    </row>
    <row r="665" spans="1:52" ht="15" customHeight="1" x14ac:dyDescent="0.2">
      <c r="A665" s="4"/>
      <c r="B665" s="4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21"/>
      <c r="AQ665" s="10"/>
      <c r="AR665" s="19"/>
      <c r="AS665" s="10">
        <f t="shared" si="50"/>
        <v>0</v>
      </c>
      <c r="AT665" s="5">
        <f t="shared" si="51"/>
        <v>0</v>
      </c>
      <c r="AU665" s="5" cm="1">
        <f t="array" ref="AU665">IF($AT665&lt;=6,SUM($C665:$AQ665),SUMPRODUCT(LARGE($C665:$AQ665,{1,2,3,4,5,6})))</f>
        <v>0</v>
      </c>
      <c r="AV665" s="4" t="str">
        <f t="shared" si="52"/>
        <v/>
      </c>
      <c r="AW665" s="4" t="str">
        <f t="shared" si="53"/>
        <v xml:space="preserve"> </v>
      </c>
      <c r="AX665" s="5" t="str" cm="1">
        <f t="array" ref="AX665">IFERROR(SUMPRODUCT(LARGE($C665:$AQ665,{1,2,3,4})), "")</f>
        <v/>
      </c>
      <c r="AY665" s="4" t="str">
        <f t="shared" si="54"/>
        <v xml:space="preserve"> </v>
      </c>
      <c r="AZ665" s="5" t="str" cm="1">
        <f t="array" ref="AZ665">IFERROR(SUMPRODUCT(LARGE($C665:$AQ665,{1,2,3,4,5,6,7,8})), "")</f>
        <v/>
      </c>
    </row>
    <row r="666" spans="1:52" ht="15" customHeight="1" x14ac:dyDescent="0.2">
      <c r="A666" s="4"/>
      <c r="B666" s="4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21"/>
      <c r="AQ666" s="10"/>
      <c r="AR666" s="19"/>
      <c r="AS666" s="10">
        <f t="shared" si="50"/>
        <v>0</v>
      </c>
      <c r="AT666" s="5">
        <f t="shared" si="51"/>
        <v>0</v>
      </c>
      <c r="AU666" s="5" cm="1">
        <f t="array" ref="AU666">IF($AT666&lt;=6,SUM($C666:$AQ666),SUMPRODUCT(LARGE($C666:$AQ666,{1,2,3,4,5,6})))</f>
        <v>0</v>
      </c>
      <c r="AV666" s="4" t="str">
        <f t="shared" si="52"/>
        <v/>
      </c>
      <c r="AW666" s="4" t="str">
        <f t="shared" si="53"/>
        <v xml:space="preserve"> </v>
      </c>
      <c r="AX666" s="5" t="str" cm="1">
        <f t="array" ref="AX666">IFERROR(SUMPRODUCT(LARGE($C666:$AQ666,{1,2,3,4})), "")</f>
        <v/>
      </c>
      <c r="AY666" s="4" t="str">
        <f t="shared" si="54"/>
        <v xml:space="preserve"> </v>
      </c>
      <c r="AZ666" s="5" t="str" cm="1">
        <f t="array" ref="AZ666">IFERROR(SUMPRODUCT(LARGE($C666:$AQ666,{1,2,3,4,5,6,7,8})), "")</f>
        <v/>
      </c>
    </row>
    <row r="667" spans="1:52" ht="15" customHeight="1" x14ac:dyDescent="0.2">
      <c r="A667" s="4"/>
      <c r="B667" s="4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21"/>
      <c r="AQ667" s="10"/>
      <c r="AR667" s="19"/>
      <c r="AS667" s="10">
        <f t="shared" si="50"/>
        <v>0</v>
      </c>
      <c r="AT667" s="5">
        <f t="shared" si="51"/>
        <v>0</v>
      </c>
      <c r="AU667" s="5" cm="1">
        <f t="array" ref="AU667">IF($AT667&lt;=6,SUM($C667:$AQ667),SUMPRODUCT(LARGE($C667:$AQ667,{1,2,3,4,5,6})))</f>
        <v>0</v>
      </c>
      <c r="AV667" s="4" t="str">
        <f t="shared" si="52"/>
        <v/>
      </c>
      <c r="AW667" s="4" t="str">
        <f t="shared" si="53"/>
        <v xml:space="preserve"> </v>
      </c>
      <c r="AX667" s="5" t="str" cm="1">
        <f t="array" ref="AX667">IFERROR(SUMPRODUCT(LARGE($C667:$AQ667,{1,2,3,4})), "")</f>
        <v/>
      </c>
      <c r="AY667" s="4" t="str">
        <f t="shared" si="54"/>
        <v xml:space="preserve"> </v>
      </c>
      <c r="AZ667" s="5" t="str" cm="1">
        <f t="array" ref="AZ667">IFERROR(SUMPRODUCT(LARGE($C667:$AQ667,{1,2,3,4,5,6,7,8})), "")</f>
        <v/>
      </c>
    </row>
    <row r="668" spans="1:52" ht="15" customHeight="1" x14ac:dyDescent="0.2">
      <c r="A668" s="4"/>
      <c r="B668" s="4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21"/>
      <c r="AQ668" s="10"/>
      <c r="AR668" s="19"/>
      <c r="AS668" s="10">
        <f t="shared" si="50"/>
        <v>0</v>
      </c>
      <c r="AT668" s="5">
        <f t="shared" si="51"/>
        <v>0</v>
      </c>
      <c r="AU668" s="5" cm="1">
        <f t="array" ref="AU668">IF($AT668&lt;=6,SUM($C668:$AQ668),SUMPRODUCT(LARGE($C668:$AQ668,{1,2,3,4,5,6})))</f>
        <v>0</v>
      </c>
      <c r="AV668" s="4" t="str">
        <f t="shared" si="52"/>
        <v/>
      </c>
      <c r="AW668" s="4" t="str">
        <f t="shared" si="53"/>
        <v xml:space="preserve"> </v>
      </c>
      <c r="AX668" s="5" t="str" cm="1">
        <f t="array" ref="AX668">IFERROR(SUMPRODUCT(LARGE($C668:$AQ668,{1,2,3,4})), "")</f>
        <v/>
      </c>
      <c r="AY668" s="4" t="str">
        <f t="shared" si="54"/>
        <v xml:space="preserve"> </v>
      </c>
      <c r="AZ668" s="5" t="str" cm="1">
        <f t="array" ref="AZ668">IFERROR(SUMPRODUCT(LARGE($C668:$AQ668,{1,2,3,4,5,6,7,8})), "")</f>
        <v/>
      </c>
    </row>
    <row r="669" spans="1:52" ht="15" customHeight="1" x14ac:dyDescent="0.2">
      <c r="A669" s="4"/>
      <c r="B669" s="4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21"/>
      <c r="AQ669" s="10"/>
      <c r="AR669" s="19"/>
      <c r="AS669" s="10">
        <f t="shared" si="50"/>
        <v>0</v>
      </c>
      <c r="AT669" s="5">
        <f t="shared" si="51"/>
        <v>0</v>
      </c>
      <c r="AU669" s="5" cm="1">
        <f t="array" ref="AU669">IF($AT669&lt;=6,SUM($C669:$AQ669),SUMPRODUCT(LARGE($C669:$AQ669,{1,2,3,4,5,6})))</f>
        <v>0</v>
      </c>
      <c r="AV669" s="4" t="str">
        <f t="shared" si="52"/>
        <v/>
      </c>
      <c r="AW669" s="4" t="str">
        <f t="shared" si="53"/>
        <v xml:space="preserve"> </v>
      </c>
      <c r="AX669" s="5" t="str" cm="1">
        <f t="array" ref="AX669">IFERROR(SUMPRODUCT(LARGE($C669:$AQ669,{1,2,3,4})), "")</f>
        <v/>
      </c>
      <c r="AY669" s="4" t="str">
        <f t="shared" si="54"/>
        <v xml:space="preserve"> </v>
      </c>
      <c r="AZ669" s="5" t="str" cm="1">
        <f t="array" ref="AZ669">IFERROR(SUMPRODUCT(LARGE($C669:$AQ669,{1,2,3,4,5,6,7,8})), "")</f>
        <v/>
      </c>
    </row>
    <row r="670" spans="1:52" ht="15" customHeight="1" x14ac:dyDescent="0.2">
      <c r="A670" s="4"/>
      <c r="B670" s="4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21"/>
      <c r="AQ670" s="10"/>
      <c r="AR670" s="19"/>
      <c r="AS670" s="10">
        <f t="shared" si="50"/>
        <v>0</v>
      </c>
      <c r="AT670" s="5">
        <f t="shared" si="51"/>
        <v>0</v>
      </c>
      <c r="AU670" s="5" cm="1">
        <f t="array" ref="AU670">IF($AT670&lt;=6,SUM($C670:$AQ670),SUMPRODUCT(LARGE($C670:$AQ670,{1,2,3,4,5,6})))</f>
        <v>0</v>
      </c>
      <c r="AV670" s="4" t="str">
        <f t="shared" si="52"/>
        <v/>
      </c>
      <c r="AW670" s="4" t="str">
        <f t="shared" si="53"/>
        <v xml:space="preserve"> </v>
      </c>
      <c r="AX670" s="5" t="str" cm="1">
        <f t="array" ref="AX670">IFERROR(SUMPRODUCT(LARGE($C670:$AQ670,{1,2,3,4})), "")</f>
        <v/>
      </c>
      <c r="AY670" s="4" t="str">
        <f t="shared" si="54"/>
        <v xml:space="preserve"> </v>
      </c>
      <c r="AZ670" s="5" t="str" cm="1">
        <f t="array" ref="AZ670">IFERROR(SUMPRODUCT(LARGE($C670:$AQ670,{1,2,3,4,5,6,7,8})), "")</f>
        <v/>
      </c>
    </row>
    <row r="671" spans="1:52" ht="15" customHeight="1" x14ac:dyDescent="0.2">
      <c r="A671" s="4"/>
      <c r="B671" s="4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21"/>
      <c r="AQ671" s="10"/>
      <c r="AR671" s="19"/>
      <c r="AS671" s="10">
        <f t="shared" si="50"/>
        <v>0</v>
      </c>
      <c r="AT671" s="5">
        <f t="shared" si="51"/>
        <v>0</v>
      </c>
      <c r="AU671" s="5" cm="1">
        <f t="array" ref="AU671">IF($AT671&lt;=6,SUM($C671:$AQ671),SUMPRODUCT(LARGE($C671:$AQ671,{1,2,3,4,5,6})))</f>
        <v>0</v>
      </c>
      <c r="AV671" s="4" t="str">
        <f t="shared" si="52"/>
        <v/>
      </c>
      <c r="AW671" s="4" t="str">
        <f t="shared" si="53"/>
        <v xml:space="preserve"> </v>
      </c>
      <c r="AX671" s="5" t="str" cm="1">
        <f t="array" ref="AX671">IFERROR(SUMPRODUCT(LARGE($C671:$AQ671,{1,2,3,4})), "")</f>
        <v/>
      </c>
      <c r="AY671" s="4" t="str">
        <f t="shared" si="54"/>
        <v xml:space="preserve"> </v>
      </c>
      <c r="AZ671" s="5" t="str" cm="1">
        <f t="array" ref="AZ671">IFERROR(SUMPRODUCT(LARGE($C671:$AQ671,{1,2,3,4,5,6,7,8})), "")</f>
        <v/>
      </c>
    </row>
    <row r="672" spans="1:52" ht="15" customHeight="1" x14ac:dyDescent="0.2">
      <c r="A672" s="4"/>
      <c r="B672" s="4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21"/>
      <c r="AQ672" s="10"/>
      <c r="AR672" s="19"/>
      <c r="AS672" s="10">
        <f t="shared" si="50"/>
        <v>0</v>
      </c>
      <c r="AT672" s="5">
        <f t="shared" si="51"/>
        <v>0</v>
      </c>
      <c r="AU672" s="5" cm="1">
        <f t="array" ref="AU672">IF($AT672&lt;=6,SUM($C672:$AQ672),SUMPRODUCT(LARGE($C672:$AQ672,{1,2,3,4,5,6})))</f>
        <v>0</v>
      </c>
      <c r="AV672" s="4" t="str">
        <f t="shared" si="52"/>
        <v/>
      </c>
      <c r="AW672" s="4" t="str">
        <f t="shared" si="53"/>
        <v xml:space="preserve"> </v>
      </c>
      <c r="AX672" s="5" t="str" cm="1">
        <f t="array" ref="AX672">IFERROR(SUMPRODUCT(LARGE($C672:$AQ672,{1,2,3,4})), "")</f>
        <v/>
      </c>
      <c r="AY672" s="4" t="str">
        <f t="shared" si="54"/>
        <v xml:space="preserve"> </v>
      </c>
      <c r="AZ672" s="5" t="str" cm="1">
        <f t="array" ref="AZ672">IFERROR(SUMPRODUCT(LARGE($C672:$AQ672,{1,2,3,4,5,6,7,8})), "")</f>
        <v/>
      </c>
    </row>
    <row r="673" spans="1:52" ht="15" customHeight="1" x14ac:dyDescent="0.2">
      <c r="A673" s="4"/>
      <c r="B673" s="4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21"/>
      <c r="AQ673" s="10"/>
      <c r="AR673" s="19"/>
      <c r="AS673" s="10">
        <f t="shared" si="50"/>
        <v>0</v>
      </c>
      <c r="AT673" s="5">
        <f t="shared" si="51"/>
        <v>0</v>
      </c>
      <c r="AU673" s="5" cm="1">
        <f t="array" ref="AU673">IF($AT673&lt;=6,SUM($C673:$AQ673),SUMPRODUCT(LARGE($C673:$AQ673,{1,2,3,4,5,6})))</f>
        <v>0</v>
      </c>
      <c r="AV673" s="4" t="str">
        <f t="shared" si="52"/>
        <v/>
      </c>
      <c r="AW673" s="4" t="str">
        <f t="shared" si="53"/>
        <v xml:space="preserve"> </v>
      </c>
      <c r="AX673" s="5" t="str" cm="1">
        <f t="array" ref="AX673">IFERROR(SUMPRODUCT(LARGE($C673:$AQ673,{1,2,3,4})), "")</f>
        <v/>
      </c>
      <c r="AY673" s="4" t="str">
        <f t="shared" si="54"/>
        <v xml:space="preserve"> </v>
      </c>
      <c r="AZ673" s="5" t="str" cm="1">
        <f t="array" ref="AZ673">IFERROR(SUMPRODUCT(LARGE($C673:$AQ673,{1,2,3,4,5,6,7,8})), "")</f>
        <v/>
      </c>
    </row>
    <row r="674" spans="1:52" ht="15" customHeight="1" x14ac:dyDescent="0.2">
      <c r="A674" s="4"/>
      <c r="B674" s="4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21"/>
      <c r="AQ674" s="10"/>
      <c r="AR674" s="19"/>
      <c r="AS674" s="10">
        <f t="shared" si="50"/>
        <v>0</v>
      </c>
      <c r="AT674" s="5">
        <f t="shared" si="51"/>
        <v>0</v>
      </c>
      <c r="AU674" s="5" cm="1">
        <f t="array" ref="AU674">IF($AT674&lt;=6,SUM($C674:$AQ674),SUMPRODUCT(LARGE($C674:$AQ674,{1,2,3,4,5,6})))</f>
        <v>0</v>
      </c>
      <c r="AV674" s="4" t="str">
        <f t="shared" si="52"/>
        <v/>
      </c>
      <c r="AW674" s="4" t="str">
        <f t="shared" si="53"/>
        <v xml:space="preserve"> </v>
      </c>
      <c r="AX674" s="5" t="str" cm="1">
        <f t="array" ref="AX674">IFERROR(SUMPRODUCT(LARGE($C674:$AQ674,{1,2,3,4})), "")</f>
        <v/>
      </c>
      <c r="AY674" s="4" t="str">
        <f t="shared" si="54"/>
        <v xml:space="preserve"> </v>
      </c>
      <c r="AZ674" s="5" t="str" cm="1">
        <f t="array" ref="AZ674">IFERROR(SUMPRODUCT(LARGE($C674:$AQ674,{1,2,3,4,5,6,7,8})), "")</f>
        <v/>
      </c>
    </row>
    <row r="675" spans="1:52" ht="15" customHeight="1" x14ac:dyDescent="0.2">
      <c r="A675" s="4"/>
      <c r="B675" s="4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21"/>
      <c r="AQ675" s="10"/>
      <c r="AR675" s="19"/>
      <c r="AS675" s="10">
        <f t="shared" si="50"/>
        <v>0</v>
      </c>
      <c r="AT675" s="5">
        <f t="shared" si="51"/>
        <v>0</v>
      </c>
      <c r="AU675" s="5" cm="1">
        <f t="array" ref="AU675">IF($AT675&lt;=6,SUM($C675:$AQ675),SUMPRODUCT(LARGE($C675:$AQ675,{1,2,3,4,5,6})))</f>
        <v>0</v>
      </c>
      <c r="AV675" s="4" t="str">
        <f t="shared" si="52"/>
        <v/>
      </c>
      <c r="AW675" s="4" t="str">
        <f t="shared" si="53"/>
        <v xml:space="preserve"> </v>
      </c>
      <c r="AX675" s="5" t="str" cm="1">
        <f t="array" ref="AX675">IFERROR(SUMPRODUCT(LARGE($C675:$AQ675,{1,2,3,4})), "")</f>
        <v/>
      </c>
      <c r="AY675" s="4" t="str">
        <f t="shared" si="54"/>
        <v xml:space="preserve"> </v>
      </c>
      <c r="AZ675" s="5" t="str" cm="1">
        <f t="array" ref="AZ675">IFERROR(SUMPRODUCT(LARGE($C675:$AQ675,{1,2,3,4,5,6,7,8})), "")</f>
        <v/>
      </c>
    </row>
    <row r="676" spans="1:52" ht="15" customHeight="1" x14ac:dyDescent="0.2">
      <c r="A676" s="4"/>
      <c r="B676" s="4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21"/>
      <c r="AQ676" s="10"/>
      <c r="AR676" s="19"/>
      <c r="AS676" s="10">
        <f t="shared" si="50"/>
        <v>0</v>
      </c>
      <c r="AT676" s="5">
        <f t="shared" si="51"/>
        <v>0</v>
      </c>
      <c r="AU676" s="5" cm="1">
        <f t="array" ref="AU676">IF($AT676&lt;=6,SUM($C676:$AQ676),SUMPRODUCT(LARGE($C676:$AQ676,{1,2,3,4,5,6})))</f>
        <v>0</v>
      </c>
      <c r="AV676" s="4" t="str">
        <f t="shared" si="52"/>
        <v/>
      </c>
      <c r="AW676" s="4" t="str">
        <f t="shared" si="53"/>
        <v xml:space="preserve"> </v>
      </c>
      <c r="AX676" s="5" t="str" cm="1">
        <f t="array" ref="AX676">IFERROR(SUMPRODUCT(LARGE($C676:$AQ676,{1,2,3,4})), "")</f>
        <v/>
      </c>
      <c r="AY676" s="4" t="str">
        <f t="shared" si="54"/>
        <v xml:space="preserve"> </v>
      </c>
      <c r="AZ676" s="5" t="str" cm="1">
        <f t="array" ref="AZ676">IFERROR(SUMPRODUCT(LARGE($C676:$AQ676,{1,2,3,4,5,6,7,8})), "")</f>
        <v/>
      </c>
    </row>
    <row r="677" spans="1:52" ht="15" customHeight="1" x14ac:dyDescent="0.2">
      <c r="A677" s="4"/>
      <c r="B677" s="4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21"/>
      <c r="AQ677" s="10"/>
      <c r="AR677" s="19"/>
      <c r="AS677" s="10">
        <f t="shared" si="50"/>
        <v>0</v>
      </c>
      <c r="AT677" s="5">
        <f t="shared" si="51"/>
        <v>0</v>
      </c>
      <c r="AU677" s="5" cm="1">
        <f t="array" ref="AU677">IF($AT677&lt;=6,SUM($C677:$AQ677),SUMPRODUCT(LARGE($C677:$AQ677,{1,2,3,4,5,6})))</f>
        <v>0</v>
      </c>
      <c r="AV677" s="4" t="str">
        <f t="shared" si="52"/>
        <v/>
      </c>
      <c r="AW677" s="4" t="str">
        <f t="shared" si="53"/>
        <v xml:space="preserve"> </v>
      </c>
      <c r="AX677" s="5" t="str" cm="1">
        <f t="array" ref="AX677">IFERROR(SUMPRODUCT(LARGE($C677:$AQ677,{1,2,3,4})), "")</f>
        <v/>
      </c>
      <c r="AY677" s="4" t="str">
        <f t="shared" si="54"/>
        <v xml:space="preserve"> </v>
      </c>
      <c r="AZ677" s="5" t="str" cm="1">
        <f t="array" ref="AZ677">IFERROR(SUMPRODUCT(LARGE($C677:$AQ677,{1,2,3,4,5,6,7,8})), "")</f>
        <v/>
      </c>
    </row>
    <row r="678" spans="1:52" ht="15" customHeight="1" x14ac:dyDescent="0.2">
      <c r="A678" s="4"/>
      <c r="B678" s="4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21"/>
      <c r="AQ678" s="10"/>
      <c r="AR678" s="19"/>
      <c r="AS678" s="10">
        <f t="shared" si="50"/>
        <v>0</v>
      </c>
      <c r="AT678" s="5">
        <f t="shared" si="51"/>
        <v>0</v>
      </c>
      <c r="AU678" s="5" cm="1">
        <f t="array" ref="AU678">IF($AT678&lt;=6,SUM($C678:$AQ678),SUMPRODUCT(LARGE($C678:$AQ678,{1,2,3,4,5,6})))</f>
        <v>0</v>
      </c>
      <c r="AV678" s="4" t="str">
        <f t="shared" si="52"/>
        <v/>
      </c>
      <c r="AW678" s="4" t="str">
        <f t="shared" si="53"/>
        <v xml:space="preserve"> </v>
      </c>
      <c r="AX678" s="5" t="str" cm="1">
        <f t="array" ref="AX678">IFERROR(SUMPRODUCT(LARGE($C678:$AQ678,{1,2,3,4})), "")</f>
        <v/>
      </c>
      <c r="AY678" s="4" t="str">
        <f t="shared" si="54"/>
        <v xml:space="preserve"> </v>
      </c>
      <c r="AZ678" s="5" t="str" cm="1">
        <f t="array" ref="AZ678">IFERROR(SUMPRODUCT(LARGE($C678:$AQ678,{1,2,3,4,5,6,7,8})), "")</f>
        <v/>
      </c>
    </row>
    <row r="679" spans="1:52" ht="15" customHeight="1" x14ac:dyDescent="0.2">
      <c r="A679" s="4"/>
      <c r="B679" s="4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21"/>
      <c r="AQ679" s="10"/>
      <c r="AR679" s="19"/>
      <c r="AS679" s="10">
        <f t="shared" si="50"/>
        <v>0</v>
      </c>
      <c r="AT679" s="5">
        <f t="shared" si="51"/>
        <v>0</v>
      </c>
      <c r="AU679" s="5" cm="1">
        <f t="array" ref="AU679">IF($AT679&lt;=6,SUM($C679:$AQ679),SUMPRODUCT(LARGE($C679:$AQ679,{1,2,3,4,5,6})))</f>
        <v>0</v>
      </c>
      <c r="AV679" s="4" t="str">
        <f t="shared" si="52"/>
        <v/>
      </c>
      <c r="AW679" s="4" t="str">
        <f t="shared" si="53"/>
        <v xml:space="preserve"> </v>
      </c>
      <c r="AX679" s="5" t="str" cm="1">
        <f t="array" ref="AX679">IFERROR(SUMPRODUCT(LARGE($C679:$AQ679,{1,2,3,4})), "")</f>
        <v/>
      </c>
      <c r="AY679" s="4" t="str">
        <f t="shared" si="54"/>
        <v xml:space="preserve"> </v>
      </c>
      <c r="AZ679" s="5" t="str" cm="1">
        <f t="array" ref="AZ679">IFERROR(SUMPRODUCT(LARGE($C679:$AQ679,{1,2,3,4,5,6,7,8})), "")</f>
        <v/>
      </c>
    </row>
    <row r="680" spans="1:52" ht="15" customHeight="1" x14ac:dyDescent="0.2">
      <c r="A680" s="4"/>
      <c r="B680" s="4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21"/>
      <c r="AQ680" s="10"/>
      <c r="AR680" s="19"/>
      <c r="AS680" s="10">
        <f t="shared" si="50"/>
        <v>0</v>
      </c>
      <c r="AT680" s="5">
        <f t="shared" si="51"/>
        <v>0</v>
      </c>
      <c r="AU680" s="5" cm="1">
        <f t="array" ref="AU680">IF($AT680&lt;=6,SUM($C680:$AQ680),SUMPRODUCT(LARGE($C680:$AQ680,{1,2,3,4,5,6})))</f>
        <v>0</v>
      </c>
      <c r="AV680" s="4" t="str">
        <f t="shared" si="52"/>
        <v/>
      </c>
      <c r="AW680" s="4" t="str">
        <f t="shared" si="53"/>
        <v xml:space="preserve"> </v>
      </c>
      <c r="AX680" s="5" t="str" cm="1">
        <f t="array" ref="AX680">IFERROR(SUMPRODUCT(LARGE($C680:$AQ680,{1,2,3,4})), "")</f>
        <v/>
      </c>
      <c r="AY680" s="4" t="str">
        <f t="shared" si="54"/>
        <v xml:space="preserve"> </v>
      </c>
      <c r="AZ680" s="5" t="str" cm="1">
        <f t="array" ref="AZ680">IFERROR(SUMPRODUCT(LARGE($C680:$AQ680,{1,2,3,4,5,6,7,8})), "")</f>
        <v/>
      </c>
    </row>
    <row r="681" spans="1:52" ht="15" customHeight="1" x14ac:dyDescent="0.2">
      <c r="A681" s="4"/>
      <c r="B681" s="4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21"/>
      <c r="AQ681" s="10"/>
      <c r="AR681" s="19"/>
      <c r="AS681" s="10">
        <f t="shared" si="50"/>
        <v>0</v>
      </c>
      <c r="AT681" s="5">
        <f t="shared" si="51"/>
        <v>0</v>
      </c>
      <c r="AU681" s="5" cm="1">
        <f t="array" ref="AU681">IF($AT681&lt;=6,SUM($C681:$AQ681),SUMPRODUCT(LARGE($C681:$AQ681,{1,2,3,4,5,6})))</f>
        <v>0</v>
      </c>
      <c r="AV681" s="4" t="str">
        <f t="shared" si="52"/>
        <v/>
      </c>
      <c r="AW681" s="4" t="str">
        <f t="shared" si="53"/>
        <v xml:space="preserve"> </v>
      </c>
      <c r="AX681" s="5" t="str" cm="1">
        <f t="array" ref="AX681">IFERROR(SUMPRODUCT(LARGE($C681:$AQ681,{1,2,3,4})), "")</f>
        <v/>
      </c>
      <c r="AY681" s="4" t="str">
        <f t="shared" si="54"/>
        <v xml:space="preserve"> </v>
      </c>
      <c r="AZ681" s="5" t="str" cm="1">
        <f t="array" ref="AZ681">IFERROR(SUMPRODUCT(LARGE($C681:$AQ681,{1,2,3,4,5,6,7,8})), "")</f>
        <v/>
      </c>
    </row>
    <row r="682" spans="1:52" ht="15" customHeight="1" x14ac:dyDescent="0.2">
      <c r="A682" s="4"/>
      <c r="B682" s="4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21"/>
      <c r="AQ682" s="10"/>
      <c r="AR682" s="19"/>
      <c r="AS682" s="10">
        <f t="shared" si="50"/>
        <v>0</v>
      </c>
      <c r="AT682" s="5">
        <f t="shared" si="51"/>
        <v>0</v>
      </c>
      <c r="AU682" s="5" cm="1">
        <f t="array" ref="AU682">IF($AT682&lt;=6,SUM($C682:$AQ682),SUMPRODUCT(LARGE($C682:$AQ682,{1,2,3,4,5,6})))</f>
        <v>0</v>
      </c>
      <c r="AV682" s="4" t="str">
        <f t="shared" si="52"/>
        <v/>
      </c>
      <c r="AW682" s="4" t="str">
        <f t="shared" si="53"/>
        <v xml:space="preserve"> </v>
      </c>
      <c r="AX682" s="5" t="str" cm="1">
        <f t="array" ref="AX682">IFERROR(SUMPRODUCT(LARGE($C682:$AQ682,{1,2,3,4})), "")</f>
        <v/>
      </c>
      <c r="AY682" s="4" t="str">
        <f t="shared" si="54"/>
        <v xml:space="preserve"> </v>
      </c>
      <c r="AZ682" s="5" t="str" cm="1">
        <f t="array" ref="AZ682">IFERROR(SUMPRODUCT(LARGE($C682:$AQ682,{1,2,3,4,5,6,7,8})), "")</f>
        <v/>
      </c>
    </row>
    <row r="683" spans="1:52" ht="15" customHeight="1" x14ac:dyDescent="0.2">
      <c r="A683" s="4"/>
      <c r="B683" s="4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21"/>
      <c r="AQ683" s="10"/>
      <c r="AR683" s="19"/>
      <c r="AS683" s="10">
        <f t="shared" si="50"/>
        <v>0</v>
      </c>
      <c r="AT683" s="5">
        <f t="shared" si="51"/>
        <v>0</v>
      </c>
      <c r="AU683" s="5" cm="1">
        <f t="array" ref="AU683">IF($AT683&lt;=6,SUM($C683:$AQ683),SUMPRODUCT(LARGE($C683:$AQ683,{1,2,3,4,5,6})))</f>
        <v>0</v>
      </c>
      <c r="AV683" s="4" t="str">
        <f t="shared" si="52"/>
        <v/>
      </c>
      <c r="AW683" s="4" t="str">
        <f t="shared" si="53"/>
        <v xml:space="preserve"> </v>
      </c>
      <c r="AX683" s="5" t="str" cm="1">
        <f t="array" ref="AX683">IFERROR(SUMPRODUCT(LARGE($C683:$AQ683,{1,2,3,4})), "")</f>
        <v/>
      </c>
      <c r="AY683" s="4" t="str">
        <f t="shared" si="54"/>
        <v xml:space="preserve"> </v>
      </c>
      <c r="AZ683" s="5" t="str" cm="1">
        <f t="array" ref="AZ683">IFERROR(SUMPRODUCT(LARGE($C683:$AQ683,{1,2,3,4,5,6,7,8})), "")</f>
        <v/>
      </c>
    </row>
    <row r="684" spans="1:52" ht="15" customHeight="1" x14ac:dyDescent="0.2">
      <c r="A684" s="4"/>
      <c r="B684" s="4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21"/>
      <c r="AQ684" s="10"/>
      <c r="AR684" s="19"/>
      <c r="AS684" s="10">
        <f t="shared" si="50"/>
        <v>0</v>
      </c>
      <c r="AT684" s="5">
        <f t="shared" si="51"/>
        <v>0</v>
      </c>
      <c r="AU684" s="5" cm="1">
        <f t="array" ref="AU684">IF($AT684&lt;=6,SUM($C684:$AQ684),SUMPRODUCT(LARGE($C684:$AQ684,{1,2,3,4,5,6})))</f>
        <v>0</v>
      </c>
      <c r="AV684" s="4" t="str">
        <f t="shared" si="52"/>
        <v/>
      </c>
      <c r="AW684" s="4" t="str">
        <f t="shared" si="53"/>
        <v xml:space="preserve"> </v>
      </c>
      <c r="AX684" s="5" t="str" cm="1">
        <f t="array" ref="AX684">IFERROR(SUMPRODUCT(LARGE($C684:$AQ684,{1,2,3,4})), "")</f>
        <v/>
      </c>
      <c r="AY684" s="4" t="str">
        <f t="shared" si="54"/>
        <v xml:space="preserve"> </v>
      </c>
      <c r="AZ684" s="5" t="str" cm="1">
        <f t="array" ref="AZ684">IFERROR(SUMPRODUCT(LARGE($C684:$AQ684,{1,2,3,4,5,6,7,8})), "")</f>
        <v/>
      </c>
    </row>
    <row r="685" spans="1:52" ht="15" customHeight="1" x14ac:dyDescent="0.2">
      <c r="A685" s="4"/>
      <c r="B685" s="4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21"/>
      <c r="AQ685" s="10"/>
      <c r="AR685" s="19"/>
      <c r="AS685" s="10">
        <f t="shared" si="50"/>
        <v>0</v>
      </c>
      <c r="AT685" s="5">
        <f t="shared" si="51"/>
        <v>0</v>
      </c>
      <c r="AU685" s="5" cm="1">
        <f t="array" ref="AU685">IF($AT685&lt;=6,SUM($C685:$AQ685),SUMPRODUCT(LARGE($C685:$AQ685,{1,2,3,4,5,6})))</f>
        <v>0</v>
      </c>
      <c r="AV685" s="4" t="str">
        <f t="shared" si="52"/>
        <v/>
      </c>
      <c r="AW685" s="4" t="str">
        <f t="shared" si="53"/>
        <v xml:space="preserve"> </v>
      </c>
      <c r="AX685" s="5" t="str" cm="1">
        <f t="array" ref="AX685">IFERROR(SUMPRODUCT(LARGE($C685:$AQ685,{1,2,3,4})), "")</f>
        <v/>
      </c>
      <c r="AY685" s="4" t="str">
        <f t="shared" si="54"/>
        <v xml:space="preserve"> </v>
      </c>
      <c r="AZ685" s="5" t="str" cm="1">
        <f t="array" ref="AZ685">IFERROR(SUMPRODUCT(LARGE($C685:$AQ685,{1,2,3,4,5,6,7,8})), "")</f>
        <v/>
      </c>
    </row>
    <row r="686" spans="1:52" ht="15" customHeight="1" x14ac:dyDescent="0.2">
      <c r="A686" s="4"/>
      <c r="B686" s="4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21"/>
      <c r="AQ686" s="10"/>
      <c r="AR686" s="19"/>
      <c r="AS686" s="10">
        <f t="shared" si="50"/>
        <v>0</v>
      </c>
      <c r="AT686" s="5">
        <f t="shared" si="51"/>
        <v>0</v>
      </c>
      <c r="AU686" s="5" cm="1">
        <f t="array" ref="AU686">IF($AT686&lt;=6,SUM($C686:$AQ686),SUMPRODUCT(LARGE($C686:$AQ686,{1,2,3,4,5,6})))</f>
        <v>0</v>
      </c>
      <c r="AV686" s="4" t="str">
        <f t="shared" si="52"/>
        <v/>
      </c>
      <c r="AW686" s="4" t="str">
        <f t="shared" si="53"/>
        <v xml:space="preserve"> </v>
      </c>
      <c r="AX686" s="5" t="str" cm="1">
        <f t="array" ref="AX686">IFERROR(SUMPRODUCT(LARGE($C686:$AQ686,{1,2,3,4})), "")</f>
        <v/>
      </c>
      <c r="AY686" s="4" t="str">
        <f t="shared" si="54"/>
        <v xml:space="preserve"> </v>
      </c>
      <c r="AZ686" s="5" t="str" cm="1">
        <f t="array" ref="AZ686">IFERROR(SUMPRODUCT(LARGE($C686:$AQ686,{1,2,3,4,5,6,7,8})), "")</f>
        <v/>
      </c>
    </row>
    <row r="687" spans="1:52" ht="15" customHeight="1" x14ac:dyDescent="0.2">
      <c r="A687" s="4"/>
      <c r="B687" s="4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21"/>
      <c r="AQ687" s="10"/>
      <c r="AR687" s="19"/>
      <c r="AS687" s="10">
        <f t="shared" si="50"/>
        <v>0</v>
      </c>
      <c r="AT687" s="5">
        <f t="shared" si="51"/>
        <v>0</v>
      </c>
      <c r="AU687" s="5" cm="1">
        <f t="array" ref="AU687">IF($AT687&lt;=6,SUM($C687:$AQ687),SUMPRODUCT(LARGE($C687:$AQ687,{1,2,3,4,5,6})))</f>
        <v>0</v>
      </c>
      <c r="AV687" s="4" t="str">
        <f t="shared" si="52"/>
        <v/>
      </c>
      <c r="AW687" s="4" t="str">
        <f t="shared" si="53"/>
        <v xml:space="preserve"> </v>
      </c>
      <c r="AX687" s="5" t="str" cm="1">
        <f t="array" ref="AX687">IFERROR(SUMPRODUCT(LARGE($C687:$AQ687,{1,2,3,4})), "")</f>
        <v/>
      </c>
      <c r="AY687" s="4" t="str">
        <f t="shared" si="54"/>
        <v xml:space="preserve"> </v>
      </c>
      <c r="AZ687" s="5" t="str" cm="1">
        <f t="array" ref="AZ687">IFERROR(SUMPRODUCT(LARGE($C687:$AQ687,{1,2,3,4,5,6,7,8})), "")</f>
        <v/>
      </c>
    </row>
    <row r="688" spans="1:52" ht="15" customHeight="1" x14ac:dyDescent="0.2">
      <c r="A688" s="4"/>
      <c r="B688" s="4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21"/>
      <c r="AQ688" s="10"/>
      <c r="AR688" s="19"/>
      <c r="AS688" s="10">
        <f t="shared" si="50"/>
        <v>0</v>
      </c>
      <c r="AT688" s="5">
        <f t="shared" si="51"/>
        <v>0</v>
      </c>
      <c r="AU688" s="5" cm="1">
        <f t="array" ref="AU688">IF($AT688&lt;=6,SUM($C688:$AQ688),SUMPRODUCT(LARGE($C688:$AQ688,{1,2,3,4,5,6})))</f>
        <v>0</v>
      </c>
      <c r="AV688" s="4" t="str">
        <f t="shared" si="52"/>
        <v/>
      </c>
      <c r="AW688" s="4" t="str">
        <f t="shared" si="53"/>
        <v xml:space="preserve"> </v>
      </c>
      <c r="AX688" s="5" t="str" cm="1">
        <f t="array" ref="AX688">IFERROR(SUMPRODUCT(LARGE($C688:$AQ688,{1,2,3,4})), "")</f>
        <v/>
      </c>
      <c r="AY688" s="4" t="str">
        <f t="shared" si="54"/>
        <v xml:space="preserve"> </v>
      </c>
      <c r="AZ688" s="5" t="str" cm="1">
        <f t="array" ref="AZ688">IFERROR(SUMPRODUCT(LARGE($C688:$AQ688,{1,2,3,4,5,6,7,8})), "")</f>
        <v/>
      </c>
    </row>
    <row r="689" spans="1:52" ht="15" customHeight="1" x14ac:dyDescent="0.2">
      <c r="A689" s="4"/>
      <c r="B689" s="4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21"/>
      <c r="AQ689" s="10"/>
      <c r="AR689" s="19"/>
      <c r="AS689" s="10">
        <f t="shared" si="50"/>
        <v>0</v>
      </c>
      <c r="AT689" s="5">
        <f t="shared" si="51"/>
        <v>0</v>
      </c>
      <c r="AU689" s="5" cm="1">
        <f t="array" ref="AU689">IF($AT689&lt;=6,SUM($C689:$AQ689),SUMPRODUCT(LARGE($C689:$AQ689,{1,2,3,4,5,6})))</f>
        <v>0</v>
      </c>
      <c r="AV689" s="4" t="str">
        <f t="shared" si="52"/>
        <v/>
      </c>
      <c r="AW689" s="4" t="str">
        <f t="shared" si="53"/>
        <v xml:space="preserve"> </v>
      </c>
      <c r="AX689" s="5" t="str" cm="1">
        <f t="array" ref="AX689">IFERROR(SUMPRODUCT(LARGE($C689:$AQ689,{1,2,3,4})), "")</f>
        <v/>
      </c>
      <c r="AY689" s="4" t="str">
        <f t="shared" si="54"/>
        <v xml:space="preserve"> </v>
      </c>
      <c r="AZ689" s="5" t="str" cm="1">
        <f t="array" ref="AZ689">IFERROR(SUMPRODUCT(LARGE($C689:$AQ689,{1,2,3,4,5,6,7,8})), "")</f>
        <v/>
      </c>
    </row>
    <row r="690" spans="1:52" ht="15" customHeight="1" x14ac:dyDescent="0.2">
      <c r="A690" s="4"/>
      <c r="B690" s="4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21"/>
      <c r="AQ690" s="10"/>
      <c r="AR690" s="19"/>
      <c r="AS690" s="10">
        <f t="shared" si="50"/>
        <v>0</v>
      </c>
      <c r="AT690" s="5">
        <f t="shared" si="51"/>
        <v>0</v>
      </c>
      <c r="AU690" s="5" cm="1">
        <f t="array" ref="AU690">IF($AT690&lt;=6,SUM($C690:$AQ690),SUMPRODUCT(LARGE($C690:$AQ690,{1,2,3,4,5,6})))</f>
        <v>0</v>
      </c>
      <c r="AV690" s="4" t="str">
        <f t="shared" si="52"/>
        <v/>
      </c>
      <c r="AW690" s="4" t="str">
        <f t="shared" si="53"/>
        <v xml:space="preserve"> </v>
      </c>
      <c r="AX690" s="5" t="str" cm="1">
        <f t="array" ref="AX690">IFERROR(SUMPRODUCT(LARGE($C690:$AQ690,{1,2,3,4})), "")</f>
        <v/>
      </c>
      <c r="AY690" s="4" t="str">
        <f t="shared" si="54"/>
        <v xml:space="preserve"> </v>
      </c>
      <c r="AZ690" s="5" t="str" cm="1">
        <f t="array" ref="AZ690">IFERROR(SUMPRODUCT(LARGE($C690:$AQ690,{1,2,3,4,5,6,7,8})), "")</f>
        <v/>
      </c>
    </row>
    <row r="691" spans="1:52" ht="15" customHeight="1" x14ac:dyDescent="0.2">
      <c r="A691" s="4"/>
      <c r="B691" s="4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21"/>
      <c r="AQ691" s="10"/>
      <c r="AR691" s="19"/>
      <c r="AS691" s="10">
        <f t="shared" si="50"/>
        <v>0</v>
      </c>
      <c r="AT691" s="5">
        <f t="shared" si="51"/>
        <v>0</v>
      </c>
      <c r="AU691" s="5" cm="1">
        <f t="array" ref="AU691">IF($AT691&lt;=6,SUM($C691:$AQ691),SUMPRODUCT(LARGE($C691:$AQ691,{1,2,3,4,5,6})))</f>
        <v>0</v>
      </c>
      <c r="AV691" s="4" t="str">
        <f t="shared" si="52"/>
        <v/>
      </c>
      <c r="AW691" s="4" t="str">
        <f t="shared" si="53"/>
        <v xml:space="preserve"> </v>
      </c>
      <c r="AX691" s="5" t="str" cm="1">
        <f t="array" ref="AX691">IFERROR(SUMPRODUCT(LARGE($C691:$AQ691,{1,2,3,4})), "")</f>
        <v/>
      </c>
      <c r="AY691" s="4" t="str">
        <f t="shared" si="54"/>
        <v xml:space="preserve"> </v>
      </c>
      <c r="AZ691" s="5" t="str" cm="1">
        <f t="array" ref="AZ691">IFERROR(SUMPRODUCT(LARGE($C691:$AQ691,{1,2,3,4,5,6,7,8})), "")</f>
        <v/>
      </c>
    </row>
    <row r="692" spans="1:52" ht="15" customHeight="1" x14ac:dyDescent="0.2">
      <c r="A692" s="4"/>
      <c r="B692" s="4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21"/>
      <c r="AQ692" s="10"/>
      <c r="AR692" s="19"/>
      <c r="AS692" s="10">
        <f t="shared" si="50"/>
        <v>0</v>
      </c>
      <c r="AT692" s="5">
        <f t="shared" si="51"/>
        <v>0</v>
      </c>
      <c r="AU692" s="5" cm="1">
        <f t="array" ref="AU692">IF($AT692&lt;=6,SUM($C692:$AQ692),SUMPRODUCT(LARGE($C692:$AQ692,{1,2,3,4,5,6})))</f>
        <v>0</v>
      </c>
      <c r="AV692" s="4" t="str">
        <f t="shared" si="52"/>
        <v/>
      </c>
      <c r="AW692" s="4" t="str">
        <f t="shared" si="53"/>
        <v xml:space="preserve"> </v>
      </c>
      <c r="AX692" s="5" t="str" cm="1">
        <f t="array" ref="AX692">IFERROR(SUMPRODUCT(LARGE($C692:$AQ692,{1,2,3,4})), "")</f>
        <v/>
      </c>
      <c r="AY692" s="4" t="str">
        <f t="shared" si="54"/>
        <v xml:space="preserve"> </v>
      </c>
      <c r="AZ692" s="5" t="str" cm="1">
        <f t="array" ref="AZ692">IFERROR(SUMPRODUCT(LARGE($C692:$AQ692,{1,2,3,4,5,6,7,8})), "")</f>
        <v/>
      </c>
    </row>
    <row r="693" spans="1:52" ht="15" customHeight="1" x14ac:dyDescent="0.2">
      <c r="A693" s="4"/>
      <c r="B693" s="4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21"/>
      <c r="AQ693" s="10"/>
      <c r="AR693" s="19"/>
      <c r="AS693" s="10">
        <f t="shared" si="50"/>
        <v>0</v>
      </c>
      <c r="AT693" s="5">
        <f t="shared" si="51"/>
        <v>0</v>
      </c>
      <c r="AU693" s="5" cm="1">
        <f t="array" ref="AU693">IF($AT693&lt;=6,SUM($C693:$AQ693),SUMPRODUCT(LARGE($C693:$AQ693,{1,2,3,4,5,6})))</f>
        <v>0</v>
      </c>
      <c r="AV693" s="4" t="str">
        <f t="shared" si="52"/>
        <v/>
      </c>
      <c r="AW693" s="4" t="str">
        <f t="shared" si="53"/>
        <v xml:space="preserve"> </v>
      </c>
      <c r="AX693" s="5" t="str" cm="1">
        <f t="array" ref="AX693">IFERROR(SUMPRODUCT(LARGE($C693:$AQ693,{1,2,3,4})), "")</f>
        <v/>
      </c>
      <c r="AY693" s="4" t="str">
        <f t="shared" si="54"/>
        <v xml:space="preserve"> </v>
      </c>
      <c r="AZ693" s="5" t="str" cm="1">
        <f t="array" ref="AZ693">IFERROR(SUMPRODUCT(LARGE($C693:$AQ693,{1,2,3,4,5,6,7,8})), "")</f>
        <v/>
      </c>
    </row>
    <row r="694" spans="1:52" ht="15" customHeight="1" x14ac:dyDescent="0.2">
      <c r="A694" s="4"/>
      <c r="B694" s="4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21"/>
      <c r="AQ694" s="10"/>
      <c r="AR694" s="19"/>
      <c r="AS694" s="10">
        <f t="shared" si="50"/>
        <v>0</v>
      </c>
      <c r="AT694" s="5">
        <f t="shared" si="51"/>
        <v>0</v>
      </c>
      <c r="AU694" s="5" cm="1">
        <f t="array" ref="AU694">IF($AT694&lt;=6,SUM($C694:$AQ694),SUMPRODUCT(LARGE($C694:$AQ694,{1,2,3,4,5,6})))</f>
        <v>0</v>
      </c>
      <c r="AV694" s="4" t="str">
        <f t="shared" si="52"/>
        <v/>
      </c>
      <c r="AW694" s="4" t="str">
        <f t="shared" si="53"/>
        <v xml:space="preserve"> </v>
      </c>
      <c r="AX694" s="5" t="str" cm="1">
        <f t="array" ref="AX694">IFERROR(SUMPRODUCT(LARGE($C694:$AQ694,{1,2,3,4})), "")</f>
        <v/>
      </c>
      <c r="AY694" s="4" t="str">
        <f t="shared" si="54"/>
        <v xml:space="preserve"> </v>
      </c>
      <c r="AZ694" s="5" t="str" cm="1">
        <f t="array" ref="AZ694">IFERROR(SUMPRODUCT(LARGE($C694:$AQ694,{1,2,3,4,5,6,7,8})), "")</f>
        <v/>
      </c>
    </row>
    <row r="695" spans="1:52" ht="15" customHeight="1" x14ac:dyDescent="0.2">
      <c r="A695" s="4"/>
      <c r="B695" s="4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21"/>
      <c r="AQ695" s="10"/>
      <c r="AR695" s="19"/>
      <c r="AS695" s="10">
        <f t="shared" si="50"/>
        <v>0</v>
      </c>
      <c r="AT695" s="5">
        <f t="shared" si="51"/>
        <v>0</v>
      </c>
      <c r="AU695" s="5" cm="1">
        <f t="array" ref="AU695">IF($AT695&lt;=6,SUM($C695:$AQ695),SUMPRODUCT(LARGE($C695:$AQ695,{1,2,3,4,5,6})))</f>
        <v>0</v>
      </c>
      <c r="AV695" s="4" t="str">
        <f t="shared" si="52"/>
        <v/>
      </c>
      <c r="AW695" s="4" t="str">
        <f t="shared" si="53"/>
        <v xml:space="preserve"> </v>
      </c>
      <c r="AX695" s="5" t="str" cm="1">
        <f t="array" ref="AX695">IFERROR(SUMPRODUCT(LARGE($C695:$AQ695,{1,2,3,4})), "")</f>
        <v/>
      </c>
      <c r="AY695" s="4" t="str">
        <f t="shared" si="54"/>
        <v xml:space="preserve"> </v>
      </c>
      <c r="AZ695" s="5" t="str" cm="1">
        <f t="array" ref="AZ695">IFERROR(SUMPRODUCT(LARGE($C695:$AQ695,{1,2,3,4,5,6,7,8})), "")</f>
        <v/>
      </c>
    </row>
    <row r="696" spans="1:52" ht="15" customHeight="1" x14ac:dyDescent="0.2">
      <c r="A696" s="4"/>
      <c r="B696" s="4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21"/>
      <c r="AQ696" s="10"/>
      <c r="AR696" s="19"/>
      <c r="AS696" s="10">
        <f t="shared" si="50"/>
        <v>0</v>
      </c>
      <c r="AT696" s="5">
        <f t="shared" si="51"/>
        <v>0</v>
      </c>
      <c r="AU696" s="5" cm="1">
        <f t="array" ref="AU696">IF($AT696&lt;=6,SUM($C696:$AQ696),SUMPRODUCT(LARGE($C696:$AQ696,{1,2,3,4,5,6})))</f>
        <v>0</v>
      </c>
      <c r="AV696" s="4" t="str">
        <f t="shared" si="52"/>
        <v/>
      </c>
      <c r="AW696" s="4" t="str">
        <f t="shared" si="53"/>
        <v xml:space="preserve"> </v>
      </c>
      <c r="AX696" s="5" t="str" cm="1">
        <f t="array" ref="AX696">IFERROR(SUMPRODUCT(LARGE($C696:$AQ696,{1,2,3,4})), "")</f>
        <v/>
      </c>
      <c r="AY696" s="4" t="str">
        <f t="shared" si="54"/>
        <v xml:space="preserve"> </v>
      </c>
      <c r="AZ696" s="5" t="str" cm="1">
        <f t="array" ref="AZ696">IFERROR(SUMPRODUCT(LARGE($C696:$AQ696,{1,2,3,4,5,6,7,8})), "")</f>
        <v/>
      </c>
    </row>
    <row r="697" spans="1:52" ht="15" customHeight="1" x14ac:dyDescent="0.2">
      <c r="A697" s="4"/>
      <c r="B697" s="4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21"/>
      <c r="AQ697" s="10"/>
      <c r="AR697" s="19"/>
      <c r="AS697" s="10">
        <f t="shared" si="50"/>
        <v>0</v>
      </c>
      <c r="AT697" s="5">
        <f t="shared" si="51"/>
        <v>0</v>
      </c>
      <c r="AU697" s="5" cm="1">
        <f t="array" ref="AU697">IF($AT697&lt;=6,SUM($C697:$AQ697),SUMPRODUCT(LARGE($C697:$AQ697,{1,2,3,4,5,6})))</f>
        <v>0</v>
      </c>
      <c r="AV697" s="4" t="str">
        <f t="shared" si="52"/>
        <v/>
      </c>
      <c r="AW697" s="4" t="str">
        <f t="shared" si="53"/>
        <v xml:space="preserve"> </v>
      </c>
      <c r="AX697" s="5" t="str" cm="1">
        <f t="array" ref="AX697">IFERROR(SUMPRODUCT(LARGE($C697:$AQ697,{1,2,3,4})), "")</f>
        <v/>
      </c>
      <c r="AY697" s="4" t="str">
        <f t="shared" si="54"/>
        <v xml:space="preserve"> </v>
      </c>
      <c r="AZ697" s="5" t="str" cm="1">
        <f t="array" ref="AZ697">IFERROR(SUMPRODUCT(LARGE($C697:$AQ697,{1,2,3,4,5,6,7,8})), "")</f>
        <v/>
      </c>
    </row>
    <row r="698" spans="1:52" ht="15" customHeight="1" x14ac:dyDescent="0.2">
      <c r="A698" s="4"/>
      <c r="B698" s="4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21"/>
      <c r="AQ698" s="10"/>
      <c r="AR698" s="19"/>
      <c r="AS698" s="10">
        <f t="shared" si="50"/>
        <v>0</v>
      </c>
      <c r="AT698" s="5">
        <f t="shared" si="51"/>
        <v>0</v>
      </c>
      <c r="AU698" s="5" cm="1">
        <f t="array" ref="AU698">IF($AT698&lt;=6,SUM($C698:$AQ698),SUMPRODUCT(LARGE($C698:$AQ698,{1,2,3,4,5,6})))</f>
        <v>0</v>
      </c>
      <c r="AV698" s="4" t="str">
        <f t="shared" si="52"/>
        <v/>
      </c>
      <c r="AW698" s="4" t="str">
        <f t="shared" si="53"/>
        <v xml:space="preserve"> </v>
      </c>
      <c r="AX698" s="5" t="str" cm="1">
        <f t="array" ref="AX698">IFERROR(SUMPRODUCT(LARGE($C698:$AQ698,{1,2,3,4})), "")</f>
        <v/>
      </c>
      <c r="AY698" s="4" t="str">
        <f t="shared" si="54"/>
        <v xml:space="preserve"> </v>
      </c>
      <c r="AZ698" s="5" t="str" cm="1">
        <f t="array" ref="AZ698">IFERROR(SUMPRODUCT(LARGE($C698:$AQ698,{1,2,3,4,5,6,7,8})), "")</f>
        <v/>
      </c>
    </row>
    <row r="699" spans="1:52" ht="15" customHeight="1" x14ac:dyDescent="0.2">
      <c r="A699" s="4"/>
      <c r="B699" s="4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21"/>
      <c r="AQ699" s="10"/>
      <c r="AR699" s="19"/>
      <c r="AS699" s="10">
        <f t="shared" si="50"/>
        <v>0</v>
      </c>
      <c r="AT699" s="5">
        <f t="shared" si="51"/>
        <v>0</v>
      </c>
      <c r="AU699" s="5" cm="1">
        <f t="array" ref="AU699">IF($AT699&lt;=6,SUM($C699:$AQ699),SUMPRODUCT(LARGE($C699:$AQ699,{1,2,3,4,5,6})))</f>
        <v>0</v>
      </c>
      <c r="AV699" s="4" t="str">
        <f t="shared" si="52"/>
        <v/>
      </c>
      <c r="AW699" s="4" t="str">
        <f t="shared" si="53"/>
        <v xml:space="preserve"> </v>
      </c>
      <c r="AX699" s="5" t="str" cm="1">
        <f t="array" ref="AX699">IFERROR(SUMPRODUCT(LARGE($C699:$AQ699,{1,2,3,4})), "")</f>
        <v/>
      </c>
      <c r="AY699" s="4" t="str">
        <f t="shared" si="54"/>
        <v xml:space="preserve"> </v>
      </c>
      <c r="AZ699" s="5" t="str" cm="1">
        <f t="array" ref="AZ699">IFERROR(SUMPRODUCT(LARGE($C699:$AQ699,{1,2,3,4,5,6,7,8})), "")</f>
        <v/>
      </c>
    </row>
    <row r="700" spans="1:52" ht="15" customHeight="1" x14ac:dyDescent="0.2">
      <c r="A700" s="4"/>
      <c r="B700" s="4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21"/>
      <c r="AQ700" s="10"/>
      <c r="AR700" s="19"/>
      <c r="AS700" s="10">
        <f t="shared" si="50"/>
        <v>0</v>
      </c>
      <c r="AT700" s="5">
        <f t="shared" si="51"/>
        <v>0</v>
      </c>
      <c r="AU700" s="5" cm="1">
        <f t="array" ref="AU700">IF($AT700&lt;=6,SUM($C700:$AQ700),SUMPRODUCT(LARGE($C700:$AQ700,{1,2,3,4,5,6})))</f>
        <v>0</v>
      </c>
      <c r="AV700" s="4" t="str">
        <f t="shared" si="52"/>
        <v/>
      </c>
      <c r="AW700" s="4" t="str">
        <f t="shared" si="53"/>
        <v xml:space="preserve"> </v>
      </c>
      <c r="AX700" s="5" t="str" cm="1">
        <f t="array" ref="AX700">IFERROR(SUMPRODUCT(LARGE($C700:$AQ700,{1,2,3,4})), "")</f>
        <v/>
      </c>
      <c r="AY700" s="4" t="str">
        <f t="shared" si="54"/>
        <v xml:space="preserve"> </v>
      </c>
      <c r="AZ700" s="5" t="str" cm="1">
        <f t="array" ref="AZ700">IFERROR(SUMPRODUCT(LARGE($C700:$AQ700,{1,2,3,4,5,6,7,8})), "")</f>
        <v/>
      </c>
    </row>
    <row r="701" spans="1:52" ht="15" customHeight="1" x14ac:dyDescent="0.2">
      <c r="A701" s="4"/>
      <c r="B701" s="4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21"/>
      <c r="AQ701" s="10"/>
      <c r="AR701" s="19"/>
      <c r="AS701" s="10">
        <f t="shared" si="50"/>
        <v>0</v>
      </c>
      <c r="AT701" s="5">
        <f t="shared" si="51"/>
        <v>0</v>
      </c>
      <c r="AU701" s="5" cm="1">
        <f t="array" ref="AU701">IF($AT701&lt;=6,SUM($C701:$AQ701),SUMPRODUCT(LARGE($C701:$AQ701,{1,2,3,4,5,6})))</f>
        <v>0</v>
      </c>
      <c r="AV701" s="4" t="str">
        <f t="shared" si="52"/>
        <v/>
      </c>
      <c r="AW701" s="4" t="str">
        <f t="shared" si="53"/>
        <v xml:space="preserve"> </v>
      </c>
      <c r="AX701" s="5" t="str" cm="1">
        <f t="array" ref="AX701">IFERROR(SUMPRODUCT(LARGE($C701:$AQ701,{1,2,3,4})), "")</f>
        <v/>
      </c>
      <c r="AY701" s="4" t="str">
        <f t="shared" si="54"/>
        <v xml:space="preserve"> </v>
      </c>
      <c r="AZ701" s="5" t="str" cm="1">
        <f t="array" ref="AZ701">IFERROR(SUMPRODUCT(LARGE($C701:$AQ701,{1,2,3,4,5,6,7,8})), "")</f>
        <v/>
      </c>
    </row>
  </sheetData>
  <autoFilter ref="C1:AH701"/>
  <mergeCells count="1">
    <mergeCell ref="A2:B2"/>
  </mergeCells>
  <conditionalFormatting sqref="AT4:AT701">
    <cfRule type="cellIs" dxfId="24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V487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B3" sqref="B3"/>
    </sheetView>
  </sheetViews>
  <sheetFormatPr defaultColWidth="11.42578125" defaultRowHeight="15" customHeight="1" x14ac:dyDescent="0.2"/>
  <cols>
    <col min="1" max="1" width="9.5703125" style="3" customWidth="1"/>
    <col min="2" max="2" width="25.7109375" style="3" customWidth="1"/>
    <col min="3" max="29" width="5.7109375" style="11" customWidth="1"/>
    <col min="30" max="39" width="5.42578125" style="11" hidden="1" customWidth="1"/>
    <col min="40" max="40" width="5.7109375" style="11" customWidth="1"/>
    <col min="41" max="41" width="5.7109375" style="7" customWidth="1"/>
    <col min="42" max="42" width="5.7109375" style="141" customWidth="1"/>
    <col min="43" max="43" width="10.140625" style="11" bestFit="1" customWidth="1"/>
    <col min="44" max="44" width="10.28515625" style="23" bestFit="1" customWidth="1"/>
    <col min="45" max="45" width="4" style="11" bestFit="1" customWidth="1"/>
    <col min="46" max="46" width="3.7109375" style="3" bestFit="1" customWidth="1"/>
    <col min="47" max="48" width="8" style="3" bestFit="1" customWidth="1"/>
    <col min="49" max="52" width="3.7109375" style="3" customWidth="1"/>
    <col min="53" max="80" width="4.7109375" style="3" customWidth="1"/>
    <col min="81" max="16384" width="11.42578125" style="3"/>
  </cols>
  <sheetData>
    <row r="1" spans="1:48" ht="21" customHeight="1" x14ac:dyDescent="0.2">
      <c r="A1" s="4"/>
      <c r="B1" s="4"/>
      <c r="C1" s="28" t="s">
        <v>222</v>
      </c>
      <c r="D1" s="28" t="s">
        <v>307</v>
      </c>
      <c r="E1" s="63" t="s">
        <v>541</v>
      </c>
      <c r="F1" s="28" t="s">
        <v>412</v>
      </c>
      <c r="G1" s="28" t="s">
        <v>0</v>
      </c>
      <c r="H1" s="28" t="s">
        <v>110</v>
      </c>
      <c r="I1" s="28" t="s">
        <v>5</v>
      </c>
      <c r="J1" s="28" t="s">
        <v>53</v>
      </c>
      <c r="K1" s="28" t="s">
        <v>391</v>
      </c>
      <c r="L1" s="29" t="s">
        <v>6</v>
      </c>
      <c r="M1" s="29" t="s">
        <v>49</v>
      </c>
      <c r="N1" s="29" t="s">
        <v>234</v>
      </c>
      <c r="O1" s="29" t="s">
        <v>539</v>
      </c>
      <c r="P1" s="29" t="s">
        <v>140</v>
      </c>
      <c r="Q1" s="29" t="s">
        <v>299</v>
      </c>
      <c r="R1" s="28" t="s">
        <v>1325</v>
      </c>
      <c r="S1" s="29" t="s">
        <v>7</v>
      </c>
      <c r="T1" s="29" t="s">
        <v>1397</v>
      </c>
      <c r="U1" s="29" t="s">
        <v>1624</v>
      </c>
      <c r="V1" s="29" t="s">
        <v>138</v>
      </c>
      <c r="W1" s="29" t="s">
        <v>1597</v>
      </c>
      <c r="X1" s="29" t="s">
        <v>115</v>
      </c>
      <c r="Y1" s="28" t="s">
        <v>161</v>
      </c>
      <c r="Z1" s="28" t="s">
        <v>1692</v>
      </c>
      <c r="AA1" s="28" t="s">
        <v>159</v>
      </c>
      <c r="AB1" s="28" t="s">
        <v>1694</v>
      </c>
      <c r="AC1" s="28" t="s">
        <v>1688</v>
      </c>
      <c r="AD1" s="28"/>
      <c r="AE1" s="28"/>
      <c r="AF1" s="29"/>
      <c r="AG1" s="29"/>
      <c r="AH1" s="29"/>
      <c r="AI1" s="29"/>
      <c r="AJ1" s="29"/>
      <c r="AK1" s="29"/>
      <c r="AL1" s="29"/>
      <c r="AM1" s="29"/>
      <c r="AN1" s="43"/>
      <c r="AO1" s="47"/>
      <c r="AP1" s="48"/>
      <c r="AQ1" s="51" t="s">
        <v>433</v>
      </c>
      <c r="AR1" s="36" t="s">
        <v>8</v>
      </c>
      <c r="AS1" s="36" t="s">
        <v>481</v>
      </c>
      <c r="AT1" s="36" t="s">
        <v>9</v>
      </c>
      <c r="AU1" s="36" t="s">
        <v>10</v>
      </c>
      <c r="AV1" s="36" t="s">
        <v>11</v>
      </c>
    </row>
    <row r="2" spans="1:48" ht="21" customHeight="1" x14ac:dyDescent="0.2">
      <c r="A2" s="4"/>
      <c r="B2" s="4" t="s">
        <v>547</v>
      </c>
      <c r="C2" s="28">
        <f>IF(COUNTIFS(C$4:C$1000,"&lt;&gt;"),COUNTIFS(C$4:C$1000,"&lt;&gt;")," ")</f>
        <v>23</v>
      </c>
      <c r="D2" s="28">
        <f t="shared" ref="D2:U2" si="0">IF(COUNTIFS(D$4:D$1000,"&lt;&gt;"),COUNTIFS(D$4:D$1000,"&lt;&gt;")," ")</f>
        <v>1</v>
      </c>
      <c r="E2" s="28">
        <f t="shared" si="0"/>
        <v>1</v>
      </c>
      <c r="F2" s="28">
        <f t="shared" si="0"/>
        <v>35</v>
      </c>
      <c r="G2" s="28">
        <f t="shared" si="0"/>
        <v>4</v>
      </c>
      <c r="H2" s="28">
        <f t="shared" si="0"/>
        <v>19</v>
      </c>
      <c r="I2" s="28" t="str">
        <f t="shared" si="0"/>
        <v xml:space="preserve"> </v>
      </c>
      <c r="J2" s="28">
        <f t="shared" si="0"/>
        <v>37</v>
      </c>
      <c r="K2" s="28">
        <f t="shared" si="0"/>
        <v>2</v>
      </c>
      <c r="L2" s="28">
        <f t="shared" si="0"/>
        <v>32</v>
      </c>
      <c r="M2" s="28">
        <f t="shared" si="0"/>
        <v>36</v>
      </c>
      <c r="N2" s="28">
        <f t="shared" si="0"/>
        <v>43</v>
      </c>
      <c r="O2" s="28">
        <f t="shared" si="0"/>
        <v>34</v>
      </c>
      <c r="P2" s="28">
        <v>43</v>
      </c>
      <c r="Q2" s="28">
        <f t="shared" si="0"/>
        <v>9</v>
      </c>
      <c r="R2" s="28" t="str">
        <f t="shared" si="0"/>
        <v xml:space="preserve"> </v>
      </c>
      <c r="S2" s="28">
        <f t="shared" si="0"/>
        <v>12</v>
      </c>
      <c r="T2" s="28">
        <v>26</v>
      </c>
      <c r="U2" s="28">
        <f t="shared" si="0"/>
        <v>8</v>
      </c>
      <c r="V2" s="29"/>
      <c r="W2" s="29"/>
      <c r="X2" s="29"/>
      <c r="Y2" s="28"/>
      <c r="Z2" s="28"/>
      <c r="AA2" s="28"/>
      <c r="AB2" s="28"/>
      <c r="AC2" s="28"/>
      <c r="AD2" s="28"/>
      <c r="AE2" s="28"/>
      <c r="AF2" s="29"/>
      <c r="AG2" s="29"/>
      <c r="AH2" s="29"/>
      <c r="AI2" s="29"/>
      <c r="AJ2" s="29"/>
      <c r="AK2" s="29"/>
      <c r="AL2" s="29"/>
      <c r="AM2" s="29"/>
      <c r="AN2" s="43"/>
      <c r="AO2" s="47"/>
      <c r="AP2" s="48"/>
      <c r="AQ2" s="51"/>
      <c r="AR2" s="36"/>
      <c r="AS2" s="36"/>
      <c r="AT2" s="36"/>
      <c r="AU2" s="36"/>
      <c r="AV2" s="36"/>
    </row>
    <row r="3" spans="1:48" ht="144.94999999999999" customHeight="1" x14ac:dyDescent="0.25">
      <c r="A3" s="29" t="s">
        <v>550</v>
      </c>
      <c r="B3" s="66" t="s">
        <v>485</v>
      </c>
      <c r="C3" s="26" t="s">
        <v>546</v>
      </c>
      <c r="D3" s="26" t="s">
        <v>724</v>
      </c>
      <c r="E3" s="26" t="s">
        <v>725</v>
      </c>
      <c r="F3" s="26" t="s">
        <v>676</v>
      </c>
      <c r="G3" s="26" t="s">
        <v>870</v>
      </c>
      <c r="H3" s="26" t="s">
        <v>871</v>
      </c>
      <c r="I3" s="26" t="s">
        <v>1322</v>
      </c>
      <c r="J3" s="26" t="s">
        <v>907</v>
      </c>
      <c r="K3" s="26" t="s">
        <v>967</v>
      </c>
      <c r="L3" s="26" t="s">
        <v>1016</v>
      </c>
      <c r="M3" s="26" t="s">
        <v>1015</v>
      </c>
      <c r="N3" s="26" t="s">
        <v>1117</v>
      </c>
      <c r="O3" s="26" t="s">
        <v>1119</v>
      </c>
      <c r="P3" s="26" t="s">
        <v>1118</v>
      </c>
      <c r="Q3" s="26" t="s">
        <v>1120</v>
      </c>
      <c r="R3" s="26" t="s">
        <v>1323</v>
      </c>
      <c r="S3" s="26" t="s">
        <v>1122</v>
      </c>
      <c r="T3" s="26" t="s">
        <v>1401</v>
      </c>
      <c r="U3" s="26" t="s">
        <v>1596</v>
      </c>
      <c r="V3" s="26" t="s">
        <v>1592</v>
      </c>
      <c r="W3" s="26" t="s">
        <v>1593</v>
      </c>
      <c r="X3" s="26" t="s">
        <v>1594</v>
      </c>
      <c r="Y3" s="26" t="s">
        <v>1595</v>
      </c>
      <c r="Z3" s="26" t="s">
        <v>1691</v>
      </c>
      <c r="AA3" s="26" t="s">
        <v>1695</v>
      </c>
      <c r="AB3" s="26" t="s">
        <v>1698</v>
      </c>
      <c r="AC3" s="26" t="s">
        <v>1699</v>
      </c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39" t="s">
        <v>21</v>
      </c>
      <c r="AO3" s="39" t="s">
        <v>22</v>
      </c>
      <c r="AP3" s="39" t="s">
        <v>23</v>
      </c>
      <c r="AQ3" s="50" t="s">
        <v>435</v>
      </c>
      <c r="AR3" s="37" t="s">
        <v>25</v>
      </c>
      <c r="AS3" s="37" t="s">
        <v>26</v>
      </c>
      <c r="AT3" s="37" t="s">
        <v>27</v>
      </c>
      <c r="AU3" s="37" t="s">
        <v>28</v>
      </c>
      <c r="AV3" s="37" t="s">
        <v>29</v>
      </c>
    </row>
    <row r="4" spans="1:48" ht="15" customHeight="1" x14ac:dyDescent="0.2">
      <c r="A4" s="52" t="str">
        <f t="shared" ref="A4:A35" si="1">IF(ISBLANK(B4)," ",(LEFT(B4,FIND("@",SUBSTITUTE(B4,"-","@",LEN(B4)-LEN(SUBSTITUTE(B4,"-",""))))-1)))</f>
        <v>ACU</v>
      </c>
      <c r="B4" s="4" t="s">
        <v>1018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>
        <v>6</v>
      </c>
      <c r="N4" s="10"/>
      <c r="O4" s="10">
        <v>6</v>
      </c>
      <c r="P4" s="10"/>
      <c r="Q4" s="10"/>
      <c r="R4" s="10"/>
      <c r="S4" s="10"/>
      <c r="T4" s="10"/>
      <c r="U4" s="10"/>
      <c r="V4" s="10"/>
      <c r="W4" s="10">
        <v>4</v>
      </c>
      <c r="X4" s="10">
        <v>3</v>
      </c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41"/>
      <c r="AO4" s="42">
        <f t="shared" ref="AO4:AO51" si="2">SUM($C4:$AN4)</f>
        <v>19</v>
      </c>
      <c r="AP4" s="40">
        <f t="shared" ref="AP4:AP13" si="3">COUNTA(C4:AM4)</f>
        <v>4</v>
      </c>
      <c r="AQ4" s="49" cm="1">
        <f t="array" ref="AQ4">IF($AP4&lt;=6,SUM($C4:$AM4),SUMPRODUCT(LARGE($C4:$AM4,{1,2,3,4,5,6})))</f>
        <v>19</v>
      </c>
      <c r="AR4" s="38" t="str">
        <f t="shared" ref="AR4:AR67" si="4">IF(AND($AP4&gt;=6,AQ4=AQ5),"Manual Calc Needed","")</f>
        <v/>
      </c>
      <c r="AS4" s="38" t="str">
        <f t="shared" ref="AS4:AS67" si="5">IF(AND($AP4&gt;=6,$AR4="Tie"),"Manual Calc Needed"," ")</f>
        <v xml:space="preserve"> </v>
      </c>
      <c r="AT4" s="34" cm="1">
        <f t="array" ref="AT4">IFERROR(SUMPRODUCT(LARGE($C4:$AM4,{1,2,3,4})), "")</f>
        <v>19</v>
      </c>
      <c r="AU4" s="34" t="str" cm="1">
        <f t="array" ref="AU4">IFERROR(SUMPRODUCT(LARGE($C4:$AM4,{1,2,3,4,5,6,7})), "")</f>
        <v/>
      </c>
      <c r="AV4" s="34" t="str" cm="1">
        <f t="array" ref="AV4">IFERROR(SUMPRODUCT(LARGE($C4:$AM4,{1,2,3,4,5,6,7,8})), "")</f>
        <v/>
      </c>
    </row>
    <row r="5" spans="1:48" ht="15" hidden="1" customHeight="1" x14ac:dyDescent="0.2">
      <c r="A5" s="46" t="str">
        <f t="shared" si="1"/>
        <v>MTSU</v>
      </c>
      <c r="B5" s="82" t="s">
        <v>728</v>
      </c>
      <c r="C5" s="93"/>
      <c r="D5" s="93">
        <v>9</v>
      </c>
      <c r="E5" s="93">
        <v>2</v>
      </c>
      <c r="F5" s="93">
        <v>14</v>
      </c>
      <c r="G5" s="93"/>
      <c r="H5" s="93"/>
      <c r="I5" s="93"/>
      <c r="J5" s="93"/>
      <c r="K5" s="93"/>
      <c r="L5" s="93">
        <v>7</v>
      </c>
      <c r="M5" s="93"/>
      <c r="N5" s="93"/>
      <c r="O5" s="93"/>
      <c r="P5" s="93">
        <v>13</v>
      </c>
      <c r="Q5" s="93"/>
      <c r="R5" s="93"/>
      <c r="S5" s="93"/>
      <c r="T5" s="93">
        <v>10</v>
      </c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41"/>
      <c r="AO5" s="42">
        <f t="shared" si="2"/>
        <v>55</v>
      </c>
      <c r="AP5" s="40">
        <f t="shared" si="3"/>
        <v>6</v>
      </c>
      <c r="AQ5" s="49" cm="1">
        <f t="array" ref="AQ5">IF($AP5&lt;=6,SUM($C5:$AM5),SUMPRODUCT(LARGE($C5:$AM5,{1,2,3,4,5,6})))</f>
        <v>55</v>
      </c>
      <c r="AR5" s="38" t="str">
        <f t="shared" si="4"/>
        <v/>
      </c>
      <c r="AS5" s="38" t="str">
        <f t="shared" si="5"/>
        <v xml:space="preserve"> </v>
      </c>
      <c r="AT5" s="34" cm="1">
        <f t="array" ref="AT5">IFERROR(SUMPRODUCT(LARGE($C5:$AM5,{1,2,3,4})), "")</f>
        <v>46</v>
      </c>
      <c r="AU5" s="34" t="str" cm="1">
        <f t="array" ref="AU5">IFERROR(SUMPRODUCT(LARGE($C5:$AM5,{1,2,3,4,5,6,7})), "")</f>
        <v/>
      </c>
      <c r="AV5" s="34" t="str" cm="1">
        <f t="array" ref="AV5">IFERROR(SUMPRODUCT(LARGE($C5:$AM5,{1,2,3,4,5,6,7,8})), "")</f>
        <v/>
      </c>
    </row>
    <row r="6" spans="1:48" ht="15" customHeight="1" x14ac:dyDescent="0.2">
      <c r="A6" s="46" t="str">
        <f t="shared" si="1"/>
        <v>ACU</v>
      </c>
      <c r="B6" s="4" t="s">
        <v>673</v>
      </c>
      <c r="C6" s="10">
        <v>2</v>
      </c>
      <c r="D6" s="10"/>
      <c r="E6" s="10"/>
      <c r="F6" s="10">
        <v>5</v>
      </c>
      <c r="G6" s="10"/>
      <c r="H6" s="10"/>
      <c r="I6" s="10"/>
      <c r="J6" s="10"/>
      <c r="K6" s="10"/>
      <c r="L6" s="10"/>
      <c r="M6" s="10">
        <v>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41"/>
      <c r="AO6" s="42">
        <f t="shared" si="2"/>
        <v>9</v>
      </c>
      <c r="AP6" s="40">
        <f t="shared" si="3"/>
        <v>3</v>
      </c>
      <c r="AQ6" s="49" cm="1">
        <f t="array" ref="AQ6">IF($AP6&lt;=6,SUM($C6:$AM6),SUMPRODUCT(LARGE($C6:$AM6,{1,2,3,4,5,6})))</f>
        <v>9</v>
      </c>
      <c r="AR6" s="38" t="str">
        <f t="shared" si="4"/>
        <v/>
      </c>
      <c r="AS6" s="38" t="str">
        <f t="shared" si="5"/>
        <v xml:space="preserve"> </v>
      </c>
      <c r="AT6" s="34" t="str" cm="1">
        <f t="array" ref="AT6">IFERROR(SUMPRODUCT(LARGE($C6:$AM6,{1,2,3,4})), "")</f>
        <v/>
      </c>
      <c r="AU6" s="34" t="str" cm="1">
        <f t="array" ref="AU6">IFERROR(SUMPRODUCT(LARGE($C6:$AM6,{1,2,3,4,5,6,7})), "")</f>
        <v/>
      </c>
      <c r="AV6" s="34" t="str" cm="1">
        <f t="array" ref="AV6">IFERROR(SUMPRODUCT(LARGE($C6:$AM6,{1,2,3,4,5,6,7,8})), "")</f>
        <v/>
      </c>
    </row>
    <row r="7" spans="1:48" ht="15" hidden="1" customHeight="1" x14ac:dyDescent="0.2">
      <c r="A7" s="46" t="str">
        <f t="shared" si="1"/>
        <v>MSU</v>
      </c>
      <c r="B7" s="82" t="s">
        <v>832</v>
      </c>
      <c r="C7" s="93"/>
      <c r="D7" s="93"/>
      <c r="E7" s="93"/>
      <c r="F7" s="93">
        <v>5</v>
      </c>
      <c r="G7" s="93">
        <v>7</v>
      </c>
      <c r="H7" s="93"/>
      <c r="I7" s="93"/>
      <c r="J7" s="93">
        <v>2</v>
      </c>
      <c r="K7" s="93"/>
      <c r="L7" s="93">
        <v>2</v>
      </c>
      <c r="M7" s="93">
        <v>10</v>
      </c>
      <c r="N7" s="93"/>
      <c r="O7" s="93"/>
      <c r="P7" s="93">
        <v>10</v>
      </c>
      <c r="Q7" s="93"/>
      <c r="R7" s="93"/>
      <c r="S7" s="93"/>
      <c r="T7" s="93"/>
      <c r="U7" s="93"/>
      <c r="V7" s="93"/>
      <c r="W7" s="93"/>
      <c r="X7" s="93">
        <v>9</v>
      </c>
      <c r="Y7" s="93">
        <v>12</v>
      </c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41"/>
      <c r="AO7" s="42">
        <f t="shared" si="2"/>
        <v>57</v>
      </c>
      <c r="AP7" s="40">
        <f t="shared" si="3"/>
        <v>8</v>
      </c>
      <c r="AQ7" s="49" cm="1">
        <f t="array" ref="AQ7">IF($AP7&lt;=6,SUM($C7:$AM7),SUMPRODUCT(LARGE($C7:$AM7,{1,2,3,4,5,6})))</f>
        <v>53</v>
      </c>
      <c r="AR7" s="38" t="str">
        <f t="shared" si="4"/>
        <v/>
      </c>
      <c r="AS7" s="38" t="str">
        <f t="shared" si="5"/>
        <v xml:space="preserve"> </v>
      </c>
      <c r="AT7" s="34" cm="1">
        <f t="array" ref="AT7">IFERROR(SUMPRODUCT(LARGE($C7:$AM7,{1,2,3,4})), "")</f>
        <v>41</v>
      </c>
      <c r="AU7" s="34" cm="1">
        <f t="array" ref="AU7">IFERROR(SUMPRODUCT(LARGE($C7:$AM7,{1,2,3,4,5,6,7})), "")</f>
        <v>55</v>
      </c>
      <c r="AV7" s="34" cm="1">
        <f t="array" ref="AV7">IFERROR(SUMPRODUCT(LARGE($C7:$AM7,{1,2,3,4,5,6,7,8})), "")</f>
        <v>57</v>
      </c>
    </row>
    <row r="8" spans="1:48" ht="15" hidden="1" customHeight="1" x14ac:dyDescent="0.2">
      <c r="A8" s="52" t="str">
        <f t="shared" si="1"/>
        <v>DBU</v>
      </c>
      <c r="B8" s="82" t="s">
        <v>615</v>
      </c>
      <c r="C8" s="93">
        <v>7</v>
      </c>
      <c r="D8" s="93"/>
      <c r="E8" s="93"/>
      <c r="F8" s="93"/>
      <c r="G8" s="93"/>
      <c r="H8" s="93"/>
      <c r="I8" s="93"/>
      <c r="J8" s="93">
        <v>7</v>
      </c>
      <c r="K8" s="93"/>
      <c r="L8" s="93">
        <v>10</v>
      </c>
      <c r="M8" s="93">
        <v>6</v>
      </c>
      <c r="N8" s="93"/>
      <c r="O8" s="93"/>
      <c r="P8" s="93">
        <v>3</v>
      </c>
      <c r="Q8" s="93"/>
      <c r="R8" s="93"/>
      <c r="S8" s="93"/>
      <c r="T8" s="93"/>
      <c r="U8" s="93"/>
      <c r="V8" s="93"/>
      <c r="W8" s="93"/>
      <c r="X8" s="93">
        <v>6</v>
      </c>
      <c r="Y8" s="93">
        <v>12</v>
      </c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41"/>
      <c r="AO8" s="42">
        <f t="shared" si="2"/>
        <v>51</v>
      </c>
      <c r="AP8" s="40">
        <f t="shared" si="3"/>
        <v>7</v>
      </c>
      <c r="AQ8" s="49" cm="1">
        <f t="array" ref="AQ8">IF($AP8&lt;=6,SUM($C8:$AM8),SUMPRODUCT(LARGE($C8:$AM8,{1,2,3,4,5,6})))</f>
        <v>48</v>
      </c>
      <c r="AR8" s="38" t="str">
        <f t="shared" si="4"/>
        <v/>
      </c>
      <c r="AS8" s="38" t="str">
        <f t="shared" si="5"/>
        <v xml:space="preserve"> </v>
      </c>
      <c r="AT8" s="34" cm="1">
        <f t="array" ref="AT8">IFERROR(SUMPRODUCT(LARGE($C8:$AM8,{1,2,3,4})), "")</f>
        <v>36</v>
      </c>
      <c r="AU8" s="34" cm="1">
        <f t="array" ref="AU8">IFERROR(SUMPRODUCT(LARGE($C8:$AM8,{1,2,3,4,5,6,7})), "")</f>
        <v>51</v>
      </c>
      <c r="AV8" s="34" t="str" cm="1">
        <f t="array" ref="AV8">IFERROR(SUMPRODUCT(LARGE($C8:$AM8,{1,2,3,4,5,6,7,8})), "")</f>
        <v/>
      </c>
    </row>
    <row r="9" spans="1:48" ht="15" hidden="1" customHeight="1" x14ac:dyDescent="0.2">
      <c r="A9" s="52" t="str">
        <f t="shared" si="1"/>
        <v>UA</v>
      </c>
      <c r="B9" s="82" t="s">
        <v>75</v>
      </c>
      <c r="C9" s="93"/>
      <c r="D9" s="93"/>
      <c r="E9" s="93"/>
      <c r="F9" s="93">
        <v>4</v>
      </c>
      <c r="G9" s="93"/>
      <c r="H9" s="93"/>
      <c r="I9" s="93"/>
      <c r="J9" s="93">
        <v>2</v>
      </c>
      <c r="K9" s="93"/>
      <c r="L9" s="93"/>
      <c r="M9" s="93">
        <v>6</v>
      </c>
      <c r="N9" s="93"/>
      <c r="O9" s="93">
        <v>10</v>
      </c>
      <c r="P9" s="93">
        <v>11</v>
      </c>
      <c r="Q9" s="93"/>
      <c r="R9" s="93"/>
      <c r="S9" s="93"/>
      <c r="T9" s="93"/>
      <c r="U9" s="93"/>
      <c r="V9" s="93"/>
      <c r="W9" s="93">
        <v>12</v>
      </c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41"/>
      <c r="AO9" s="42">
        <f t="shared" si="2"/>
        <v>45</v>
      </c>
      <c r="AP9" s="40">
        <f t="shared" si="3"/>
        <v>6</v>
      </c>
      <c r="AQ9" s="49" cm="1">
        <f t="array" ref="AQ9">IF($AP9&lt;=6,SUM($C9:$AM9),SUMPRODUCT(LARGE($C9:$AM9,{1,2,3,4,5,6})))</f>
        <v>45</v>
      </c>
      <c r="AR9" s="38" t="str">
        <f t="shared" si="4"/>
        <v/>
      </c>
      <c r="AS9" s="38" t="str">
        <f t="shared" si="5"/>
        <v xml:space="preserve"> </v>
      </c>
      <c r="AT9" s="34" cm="1">
        <f t="array" ref="AT9">IFERROR(SUMPRODUCT(LARGE($C9:$AM9,{1,2,3,4})), "")</f>
        <v>39</v>
      </c>
      <c r="AU9" s="34" t="str" cm="1">
        <f t="array" ref="AU9">IFERROR(SUMPRODUCT(LARGE($C9:$AM9,{1,2,3,4,5,6,7})), "")</f>
        <v/>
      </c>
      <c r="AV9" s="34" t="str" cm="1">
        <f t="array" ref="AV9">IFERROR(SUMPRODUCT(LARGE($C9:$AM9,{1,2,3,4,5,6,7,8})), "")</f>
        <v/>
      </c>
    </row>
    <row r="10" spans="1:48" ht="15" hidden="1" customHeight="1" x14ac:dyDescent="0.2">
      <c r="A10" s="46" t="str">
        <f t="shared" si="1"/>
        <v>MSU</v>
      </c>
      <c r="B10" s="140" t="s">
        <v>833</v>
      </c>
      <c r="C10" s="93"/>
      <c r="D10" s="93"/>
      <c r="E10" s="93"/>
      <c r="F10" s="93">
        <v>3</v>
      </c>
      <c r="G10" s="93"/>
      <c r="H10" s="93"/>
      <c r="I10" s="93"/>
      <c r="J10" s="93">
        <v>5</v>
      </c>
      <c r="K10" s="93"/>
      <c r="L10" s="93">
        <v>4</v>
      </c>
      <c r="M10" s="93">
        <v>11</v>
      </c>
      <c r="N10" s="93"/>
      <c r="O10" s="93"/>
      <c r="P10" s="93">
        <v>3</v>
      </c>
      <c r="Q10" s="93"/>
      <c r="R10" s="93"/>
      <c r="S10" s="93"/>
      <c r="T10" s="93"/>
      <c r="U10" s="93"/>
      <c r="V10" s="93"/>
      <c r="W10" s="93"/>
      <c r="X10" s="93">
        <v>12</v>
      </c>
      <c r="Y10" s="93">
        <v>6</v>
      </c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41"/>
      <c r="AO10" s="42">
        <f t="shared" si="2"/>
        <v>44</v>
      </c>
      <c r="AP10" s="40">
        <f t="shared" si="3"/>
        <v>7</v>
      </c>
      <c r="AQ10" s="49" cm="1">
        <f t="array" ref="AQ10">IF($AP10&lt;=6,SUM($C10:$AM10),SUMPRODUCT(LARGE($C10:$AM10,{1,2,3,4,5,6})))</f>
        <v>41</v>
      </c>
      <c r="AR10" s="38" t="str">
        <f t="shared" si="4"/>
        <v/>
      </c>
      <c r="AS10" s="38" t="str">
        <f t="shared" si="5"/>
        <v xml:space="preserve"> </v>
      </c>
      <c r="AT10" s="34" cm="1">
        <f t="array" ref="AT10">IFERROR(SUMPRODUCT(LARGE($C10:$AM10,{1,2,3,4})), "")</f>
        <v>34</v>
      </c>
      <c r="AU10" s="34" cm="1">
        <f t="array" ref="AU10">IFERROR(SUMPRODUCT(LARGE($C10:$AM10,{1,2,3,4,5,6,7})), "")</f>
        <v>44</v>
      </c>
      <c r="AV10" s="34" t="str" cm="1">
        <f t="array" ref="AV10">IFERROR(SUMPRODUCT(LARGE($C10:$AM10,{1,2,3,4,5,6,7,8})), "")</f>
        <v/>
      </c>
    </row>
    <row r="11" spans="1:48" ht="15" customHeight="1" x14ac:dyDescent="0.2">
      <c r="A11" s="46" t="str">
        <f t="shared" si="1"/>
        <v>ACU</v>
      </c>
      <c r="B11" s="4" t="s">
        <v>646</v>
      </c>
      <c r="C11" s="10"/>
      <c r="D11" s="10"/>
      <c r="E11" s="10"/>
      <c r="F11" s="10">
        <v>10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41"/>
      <c r="AO11" s="42">
        <f t="shared" si="2"/>
        <v>10</v>
      </c>
      <c r="AP11" s="40">
        <f t="shared" si="3"/>
        <v>1</v>
      </c>
      <c r="AQ11" s="49" cm="1">
        <f t="array" ref="AQ11">IF($AP11&lt;=6,SUM($C11:$AM11),SUMPRODUCT(LARGE($C11:$AM11,{1,2,3,4,5,6})))</f>
        <v>10</v>
      </c>
      <c r="AR11" s="38" t="str">
        <f t="shared" si="4"/>
        <v/>
      </c>
      <c r="AS11" s="38" t="str">
        <f t="shared" si="5"/>
        <v xml:space="preserve"> </v>
      </c>
      <c r="AT11" s="34" t="str" cm="1">
        <f t="array" ref="AT11">IFERROR(SUMPRODUCT(LARGE($C11:$AM11,{1,2,3,4})), "")</f>
        <v/>
      </c>
      <c r="AU11" s="34" t="str" cm="1">
        <f t="array" ref="AU11">IFERROR(SUMPRODUCT(LARGE($C11:$AM11,{1,2,3,4,5,6,7})), "")</f>
        <v/>
      </c>
      <c r="AV11" s="34" t="str" cm="1">
        <f t="array" ref="AV11">IFERROR(SUMPRODUCT(LARGE($C11:$AM11,{1,2,3,4,5,6,7,8})), "")</f>
        <v/>
      </c>
    </row>
    <row r="12" spans="1:48" ht="15" hidden="1" customHeight="1" x14ac:dyDescent="0.2">
      <c r="A12" s="52" t="str">
        <f t="shared" si="1"/>
        <v>DBU</v>
      </c>
      <c r="B12" s="27" t="s">
        <v>612</v>
      </c>
      <c r="C12" s="46">
        <v>7</v>
      </c>
      <c r="D12" s="46"/>
      <c r="E12" s="46"/>
      <c r="F12" s="46"/>
      <c r="G12" s="46"/>
      <c r="H12" s="46"/>
      <c r="I12" s="46"/>
      <c r="J12" s="46">
        <v>11</v>
      </c>
      <c r="K12" s="46"/>
      <c r="L12" s="46">
        <v>7</v>
      </c>
      <c r="M12" s="46">
        <v>12</v>
      </c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99"/>
      <c r="AO12" s="46">
        <f t="shared" si="2"/>
        <v>37</v>
      </c>
      <c r="AP12" s="40">
        <f t="shared" si="3"/>
        <v>4</v>
      </c>
      <c r="AQ12" s="100" cm="1">
        <f t="array" ref="AQ12">IF($AP12&lt;=6,SUM($C12:$AM12),SUMPRODUCT(LARGE($C12:$AM12,{1,2,3,4,5,6})))</f>
        <v>37</v>
      </c>
      <c r="AR12" s="38" t="str">
        <f t="shared" si="4"/>
        <v/>
      </c>
      <c r="AS12" s="38" t="str">
        <f t="shared" si="5"/>
        <v xml:space="preserve"> </v>
      </c>
      <c r="AT12" s="34" cm="1">
        <f t="array" ref="AT12">IFERROR(SUMPRODUCT(LARGE($C12:$AM12,{1,2,3,4})), "")</f>
        <v>37</v>
      </c>
      <c r="AU12" s="34" t="str" cm="1">
        <f t="array" ref="AU12">IFERROR(SUMPRODUCT(LARGE($C12:$AM12,{1,2,3,4,5,6,7})), "")</f>
        <v/>
      </c>
      <c r="AV12" s="34" t="str" cm="1">
        <f t="array" ref="AV12">IFERROR(SUMPRODUCT(LARGE($C12:$AM12,{1,2,3,4,5,6,7,8})), "")</f>
        <v/>
      </c>
    </row>
    <row r="13" spans="1:48" ht="15" hidden="1" customHeight="1" x14ac:dyDescent="0.2">
      <c r="A13" s="46" t="str">
        <f t="shared" si="1"/>
        <v>DBU</v>
      </c>
      <c r="B13" s="27" t="s">
        <v>614</v>
      </c>
      <c r="C13" s="46">
        <v>13</v>
      </c>
      <c r="D13" s="46"/>
      <c r="E13" s="46"/>
      <c r="F13" s="46"/>
      <c r="G13" s="46"/>
      <c r="H13" s="46"/>
      <c r="I13" s="46"/>
      <c r="J13" s="46">
        <v>4</v>
      </c>
      <c r="K13" s="46"/>
      <c r="L13" s="46"/>
      <c r="M13" s="46">
        <v>15</v>
      </c>
      <c r="N13" s="46"/>
      <c r="O13" s="46">
        <v>3</v>
      </c>
      <c r="P13" s="46"/>
      <c r="Q13" s="46"/>
      <c r="R13" s="46"/>
      <c r="S13" s="46"/>
      <c r="T13" s="46"/>
      <c r="U13" s="46"/>
      <c r="V13" s="46"/>
      <c r="W13" s="46">
        <v>0</v>
      </c>
      <c r="X13" s="46">
        <v>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99"/>
      <c r="AO13" s="46">
        <f t="shared" si="2"/>
        <v>37</v>
      </c>
      <c r="AP13" s="40">
        <f t="shared" si="3"/>
        <v>6</v>
      </c>
      <c r="AQ13" s="100" cm="1">
        <f t="array" ref="AQ13">IF($AP13&lt;=6,SUM($C13:$AM13),SUMPRODUCT(LARGE($C13:$AM13,{1,2,3,4,5,6})))</f>
        <v>37</v>
      </c>
      <c r="AR13" s="38" t="str">
        <f t="shared" si="4"/>
        <v/>
      </c>
      <c r="AS13" s="38" t="str">
        <f t="shared" si="5"/>
        <v xml:space="preserve"> </v>
      </c>
      <c r="AT13" s="34" cm="1">
        <f t="array" ref="AT13">IFERROR(SUMPRODUCT(LARGE($C13:$AM13,{1,2,3,4})), "")</f>
        <v>35</v>
      </c>
      <c r="AU13" s="34" t="str" cm="1">
        <f t="array" ref="AU13">IFERROR(SUMPRODUCT(LARGE($C13:$AM13,{1,2,3,4,5,6,7})), "")</f>
        <v/>
      </c>
      <c r="AV13" s="34" t="str" cm="1">
        <f t="array" ref="AV13">IFERROR(SUMPRODUCT(LARGE($C13:$AM13,{1,2,3,4,5,6,7,8})), "")</f>
        <v/>
      </c>
    </row>
    <row r="14" spans="1:48" ht="15" hidden="1" customHeight="1" x14ac:dyDescent="0.2">
      <c r="A14" s="52" t="str">
        <f t="shared" si="1"/>
        <v>Lee</v>
      </c>
      <c r="B14" s="6" t="s">
        <v>942</v>
      </c>
      <c r="C14" s="10"/>
      <c r="D14" s="10"/>
      <c r="E14" s="10"/>
      <c r="F14" s="10"/>
      <c r="G14" s="10"/>
      <c r="H14" s="10"/>
      <c r="I14" s="10"/>
      <c r="J14" s="10">
        <v>8</v>
      </c>
      <c r="K14" s="10"/>
      <c r="L14" s="10"/>
      <c r="M14" s="10">
        <v>4</v>
      </c>
      <c r="N14" s="10"/>
      <c r="O14" s="10">
        <v>5</v>
      </c>
      <c r="P14" s="10">
        <v>3</v>
      </c>
      <c r="Q14" s="10"/>
      <c r="R14" s="10"/>
      <c r="S14" s="10"/>
      <c r="T14" s="10"/>
      <c r="U14" s="10"/>
      <c r="V14" s="10"/>
      <c r="W14" s="10">
        <v>9</v>
      </c>
      <c r="X14" s="10">
        <v>4</v>
      </c>
      <c r="Y14" s="10">
        <v>5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41"/>
      <c r="AO14" s="42">
        <f t="shared" si="2"/>
        <v>38</v>
      </c>
      <c r="AP14" s="40">
        <f>COUNTA(H14:AM14)</f>
        <v>7</v>
      </c>
      <c r="AQ14" s="49" cm="1">
        <f t="array" ref="AQ14">IF($AP14&lt;=6,SUM($H14:$AM14),SUMPRODUCT(LARGE($H14:$AM14,{1,2,3,4,5,6})))</f>
        <v>35</v>
      </c>
      <c r="AR14" s="38" t="str">
        <f t="shared" si="4"/>
        <v/>
      </c>
      <c r="AS14" s="38" t="str">
        <f t="shared" si="5"/>
        <v xml:space="preserve"> </v>
      </c>
      <c r="AT14" s="34" cm="1">
        <f t="array" ref="AT14">IFERROR(SUMPRODUCT(LARGE($C14:$AM14,{1,2,3,4})), "")</f>
        <v>27</v>
      </c>
      <c r="AU14" s="34" cm="1">
        <f t="array" ref="AU14">IFERROR(SUMPRODUCT(LARGE($C14:$AM14,{1,2,3,4,5,6,7})), "")</f>
        <v>38</v>
      </c>
      <c r="AV14" s="34" t="str" cm="1">
        <f t="array" ref="AV14">IFERROR(SUMPRODUCT(LARGE($C14:$AM14,{1,2,3,4,5,6,7,8})), "")</f>
        <v/>
      </c>
    </row>
    <row r="15" spans="1:48" ht="15" hidden="1" customHeight="1" x14ac:dyDescent="0.2">
      <c r="A15" s="52" t="str">
        <f t="shared" si="1"/>
        <v>WCU</v>
      </c>
      <c r="B15" s="6" t="s">
        <v>89</v>
      </c>
      <c r="C15" s="10">
        <v>4</v>
      </c>
      <c r="D15" s="10"/>
      <c r="E15" s="10"/>
      <c r="F15" s="10"/>
      <c r="G15" s="10"/>
      <c r="H15" s="10"/>
      <c r="I15" s="10"/>
      <c r="J15" s="10">
        <v>10</v>
      </c>
      <c r="K15" s="10"/>
      <c r="L15" s="10">
        <v>7</v>
      </c>
      <c r="M15" s="10"/>
      <c r="N15" s="10"/>
      <c r="O15" s="10"/>
      <c r="P15" s="10">
        <v>3</v>
      </c>
      <c r="Q15" s="10"/>
      <c r="R15" s="10"/>
      <c r="S15" s="10"/>
      <c r="T15" s="10"/>
      <c r="U15" s="10"/>
      <c r="V15" s="10"/>
      <c r="W15" s="10"/>
      <c r="X15" s="10">
        <v>6</v>
      </c>
      <c r="Y15" s="10">
        <v>2</v>
      </c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41"/>
      <c r="AO15" s="42">
        <f t="shared" si="2"/>
        <v>32</v>
      </c>
      <c r="AP15" s="40">
        <f t="shared" ref="AP15:AP46" si="6">COUNTA(C15:AM15)</f>
        <v>6</v>
      </c>
      <c r="AQ15" s="49" cm="1">
        <f t="array" ref="AQ15">IF($AP15&lt;=6,SUM($C15:$AM15),SUMPRODUCT(LARGE($C15:$AM15,{1,2,3,4,5,6})))</f>
        <v>32</v>
      </c>
      <c r="AR15" s="38" t="str">
        <f t="shared" si="4"/>
        <v/>
      </c>
      <c r="AS15" s="38" t="str">
        <f t="shared" si="5"/>
        <v xml:space="preserve"> </v>
      </c>
      <c r="AT15" s="34" cm="1">
        <f t="array" ref="AT15">IFERROR(SUMPRODUCT(LARGE($C15:$AM15,{1,2,3,4})), "")</f>
        <v>27</v>
      </c>
      <c r="AU15" s="34" t="str" cm="1">
        <f t="array" ref="AU15">IFERROR(SUMPRODUCT(LARGE($C15:$AM15,{1,2,3,4,5,6,7})), "")</f>
        <v/>
      </c>
      <c r="AV15" s="34" t="str" cm="1">
        <f t="array" ref="AV15">IFERROR(SUMPRODUCT(LARGE($C15:$AM15,{1,2,3,4,5,6,7,8})), "")</f>
        <v/>
      </c>
    </row>
    <row r="16" spans="1:48" ht="15" hidden="1" customHeight="1" x14ac:dyDescent="0.2">
      <c r="A16" s="52" t="str">
        <f t="shared" si="1"/>
        <v>Lee</v>
      </c>
      <c r="B16" s="4" t="s">
        <v>941</v>
      </c>
      <c r="C16" s="10"/>
      <c r="D16" s="10"/>
      <c r="E16" s="10"/>
      <c r="F16" s="10"/>
      <c r="G16" s="10"/>
      <c r="H16" s="10"/>
      <c r="I16" s="10"/>
      <c r="J16" s="10">
        <v>1</v>
      </c>
      <c r="K16" s="10"/>
      <c r="L16" s="10"/>
      <c r="M16" s="10">
        <v>6</v>
      </c>
      <c r="N16" s="10"/>
      <c r="O16" s="10">
        <v>2</v>
      </c>
      <c r="P16" s="10">
        <v>6</v>
      </c>
      <c r="Q16" s="10"/>
      <c r="R16" s="10"/>
      <c r="S16" s="10"/>
      <c r="T16" s="10"/>
      <c r="U16" s="10"/>
      <c r="V16" s="10"/>
      <c r="W16" s="10">
        <v>7</v>
      </c>
      <c r="X16" s="10">
        <v>4</v>
      </c>
      <c r="Y16" s="10">
        <v>3</v>
      </c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41"/>
      <c r="AO16" s="42">
        <f t="shared" si="2"/>
        <v>29</v>
      </c>
      <c r="AP16" s="40">
        <f t="shared" si="6"/>
        <v>7</v>
      </c>
      <c r="AQ16" s="49" cm="1">
        <f t="array" ref="AQ16">IF($AP16&lt;=6,SUM($C16:$AM16),SUMPRODUCT(LARGE($C16:$AM16,{1,2,3,4,5,6})))</f>
        <v>28</v>
      </c>
      <c r="AR16" s="38" t="str">
        <f t="shared" si="4"/>
        <v/>
      </c>
      <c r="AS16" s="38" t="str">
        <f t="shared" si="5"/>
        <v xml:space="preserve"> </v>
      </c>
      <c r="AT16" s="34" cm="1">
        <f t="array" ref="AT16">IFERROR(SUMPRODUCT(LARGE($C16:$AM16,{1,2,3,4})), "")</f>
        <v>23</v>
      </c>
      <c r="AU16" s="34" cm="1">
        <f t="array" ref="AU16">IFERROR(SUMPRODUCT(LARGE($C16:$AM16,{1,2,3,4,5,6,7})), "")</f>
        <v>29</v>
      </c>
      <c r="AV16" s="34" t="str" cm="1">
        <f t="array" ref="AV16">IFERROR(SUMPRODUCT(LARGE($C16:$AM16,{1,2,3,4,5,6,7,8})), "")</f>
        <v/>
      </c>
    </row>
    <row r="17" spans="1:48" ht="15" hidden="1" customHeight="1" x14ac:dyDescent="0.2">
      <c r="A17" s="52" t="str">
        <f t="shared" si="1"/>
        <v>UA</v>
      </c>
      <c r="B17" s="4" t="s">
        <v>951</v>
      </c>
      <c r="C17" s="10"/>
      <c r="D17" s="10"/>
      <c r="E17" s="10"/>
      <c r="F17" s="10"/>
      <c r="G17" s="10"/>
      <c r="H17" s="10"/>
      <c r="I17" s="10"/>
      <c r="J17" s="10">
        <v>3</v>
      </c>
      <c r="K17" s="10"/>
      <c r="L17" s="10"/>
      <c r="M17" s="10"/>
      <c r="N17" s="10"/>
      <c r="O17" s="10">
        <v>8</v>
      </c>
      <c r="P17" s="10">
        <v>5</v>
      </c>
      <c r="Q17" s="10"/>
      <c r="R17" s="10"/>
      <c r="S17" s="10"/>
      <c r="T17" s="10"/>
      <c r="U17" s="10"/>
      <c r="V17" s="10"/>
      <c r="W17" s="10">
        <v>5</v>
      </c>
      <c r="X17" s="10"/>
      <c r="Y17" s="10">
        <v>5</v>
      </c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41"/>
      <c r="AO17" s="42">
        <f t="shared" si="2"/>
        <v>26</v>
      </c>
      <c r="AP17" s="40">
        <f t="shared" si="6"/>
        <v>5</v>
      </c>
      <c r="AQ17" s="49" cm="1">
        <f t="array" ref="AQ17">IF($AP17&lt;=6,SUM($C17:$AM17),SUMPRODUCT(LARGE($C17:$AM17,{1,2,3,4,5,6})))</f>
        <v>26</v>
      </c>
      <c r="AR17" s="38" t="str">
        <f t="shared" si="4"/>
        <v/>
      </c>
      <c r="AS17" s="38" t="str">
        <f t="shared" si="5"/>
        <v xml:space="preserve"> </v>
      </c>
      <c r="AT17" s="34" cm="1">
        <f t="array" ref="AT17">IFERROR(SUMPRODUCT(LARGE($C17:$AM17,{1,2,3,4})), "")</f>
        <v>23</v>
      </c>
      <c r="AU17" s="34" t="str" cm="1">
        <f t="array" ref="AU17">IFERROR(SUMPRODUCT(LARGE($C17:$AM17,{1,2,3,4,5,6,7})), "")</f>
        <v/>
      </c>
      <c r="AV17" s="34" t="str" cm="1">
        <f t="array" ref="AV17">IFERROR(SUMPRODUCT(LARGE($C17:$AM17,{1,2,3,4,5,6,7,8})), "")</f>
        <v/>
      </c>
    </row>
    <row r="18" spans="1:48" ht="15" hidden="1" customHeight="1" x14ac:dyDescent="0.2">
      <c r="A18" s="52" t="str">
        <f t="shared" si="1"/>
        <v>BPCC</v>
      </c>
      <c r="B18" s="4" t="s">
        <v>610</v>
      </c>
      <c r="C18" s="10">
        <v>9</v>
      </c>
      <c r="D18" s="10"/>
      <c r="E18" s="10"/>
      <c r="F18" s="10"/>
      <c r="G18" s="10"/>
      <c r="H18" s="10"/>
      <c r="I18" s="10"/>
      <c r="J18" s="10">
        <v>5</v>
      </c>
      <c r="K18" s="10"/>
      <c r="L18" s="10"/>
      <c r="M18" s="10">
        <v>3</v>
      </c>
      <c r="N18" s="10"/>
      <c r="O18" s="10">
        <v>4</v>
      </c>
      <c r="P18" s="10">
        <v>4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41"/>
      <c r="AO18" s="42">
        <f t="shared" si="2"/>
        <v>25</v>
      </c>
      <c r="AP18" s="40">
        <f t="shared" si="6"/>
        <v>5</v>
      </c>
      <c r="AQ18" s="49" cm="1">
        <f t="array" ref="AQ18">IF($AP18&lt;=6,SUM($C18:$AM18),SUMPRODUCT(LARGE($C18:$AM18,{1,2,3,4,5,6})))</f>
        <v>25</v>
      </c>
      <c r="AR18" s="38" t="str">
        <f t="shared" si="4"/>
        <v/>
      </c>
      <c r="AS18" s="38" t="str">
        <f t="shared" si="5"/>
        <v xml:space="preserve"> </v>
      </c>
      <c r="AT18" s="34" cm="1">
        <f t="array" ref="AT18">IFERROR(SUMPRODUCT(LARGE($C18:$AM18,{1,2,3,4})), "")</f>
        <v>22</v>
      </c>
      <c r="AU18" s="34" t="str" cm="1">
        <f t="array" ref="AU18">IFERROR(SUMPRODUCT(LARGE($C18:$AM18,{1,2,3,4,5,6,7})), "")</f>
        <v/>
      </c>
      <c r="AV18" s="34" t="str" cm="1">
        <f t="array" ref="AV18">IFERROR(SUMPRODUCT(LARGE($C18:$AM18,{1,2,3,4,5,6,7,8})), "")</f>
        <v/>
      </c>
    </row>
    <row r="19" spans="1:48" ht="15" hidden="1" customHeight="1" x14ac:dyDescent="0.2">
      <c r="A19" s="52" t="str">
        <f t="shared" si="1"/>
        <v>MSU</v>
      </c>
      <c r="B19" s="4" t="s">
        <v>943</v>
      </c>
      <c r="C19" s="10"/>
      <c r="D19" s="10"/>
      <c r="E19" s="10"/>
      <c r="F19" s="10"/>
      <c r="G19" s="10"/>
      <c r="H19" s="10"/>
      <c r="I19" s="10"/>
      <c r="J19" s="10">
        <v>1</v>
      </c>
      <c r="K19" s="10"/>
      <c r="L19" s="10">
        <v>4</v>
      </c>
      <c r="M19" s="10"/>
      <c r="N19" s="10"/>
      <c r="O19" s="10"/>
      <c r="P19" s="10">
        <v>7</v>
      </c>
      <c r="Q19" s="10"/>
      <c r="R19" s="10"/>
      <c r="S19" s="10"/>
      <c r="T19" s="10"/>
      <c r="U19" s="10"/>
      <c r="V19" s="10"/>
      <c r="W19" s="10">
        <v>6</v>
      </c>
      <c r="X19" s="10">
        <v>7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41"/>
      <c r="AO19" s="42">
        <f t="shared" si="2"/>
        <v>25</v>
      </c>
      <c r="AP19" s="40">
        <f t="shared" si="6"/>
        <v>5</v>
      </c>
      <c r="AQ19" s="49" cm="1">
        <f t="array" ref="AQ19">IF($AP19&lt;=6,SUM($C19:$AM19),SUMPRODUCT(LARGE($C19:$AM19,{1,2,3,4,5,6})))</f>
        <v>25</v>
      </c>
      <c r="AR19" s="38" t="str">
        <f t="shared" si="4"/>
        <v/>
      </c>
      <c r="AS19" s="38" t="str">
        <f t="shared" si="5"/>
        <v xml:space="preserve"> </v>
      </c>
      <c r="AT19" s="34" cm="1">
        <f t="array" ref="AT19">IFERROR(SUMPRODUCT(LARGE($C19:$AM19,{1,2,3,4})), "")</f>
        <v>24</v>
      </c>
      <c r="AU19" s="34" t="str" cm="1">
        <f t="array" ref="AU19">IFERROR(SUMPRODUCT(LARGE($C19:$AM19,{1,2,3,4,5,6,7})), "")</f>
        <v/>
      </c>
      <c r="AV19" s="34" t="str" cm="1">
        <f t="array" ref="AV19">IFERROR(SUMPRODUCT(LARGE($C19:$AM19,{1,2,3,4,5,6,7,8})), "")</f>
        <v/>
      </c>
    </row>
    <row r="20" spans="1:48" ht="15" hidden="1" customHeight="1" x14ac:dyDescent="0.2">
      <c r="A20" s="46" t="str">
        <f t="shared" si="1"/>
        <v>UU</v>
      </c>
      <c r="B20" s="4" t="s">
        <v>1046</v>
      </c>
      <c r="C20" s="10"/>
      <c r="D20" s="10"/>
      <c r="E20" s="10"/>
      <c r="F20" s="10"/>
      <c r="G20" s="10"/>
      <c r="H20" s="10"/>
      <c r="I20" s="10"/>
      <c r="J20" s="10"/>
      <c r="K20" s="10"/>
      <c r="L20" s="10">
        <v>5</v>
      </c>
      <c r="M20" s="10">
        <v>1</v>
      </c>
      <c r="N20" s="10"/>
      <c r="O20" s="10">
        <v>5</v>
      </c>
      <c r="P20" s="10">
        <v>5</v>
      </c>
      <c r="Q20" s="10"/>
      <c r="R20" s="10"/>
      <c r="S20" s="10"/>
      <c r="T20" s="10">
        <v>3</v>
      </c>
      <c r="U20" s="10"/>
      <c r="V20" s="10"/>
      <c r="W20" s="10"/>
      <c r="X20" s="10">
        <v>5</v>
      </c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41"/>
      <c r="AO20" s="42">
        <f t="shared" si="2"/>
        <v>24</v>
      </c>
      <c r="AP20" s="40">
        <f t="shared" si="6"/>
        <v>6</v>
      </c>
      <c r="AQ20" s="49" cm="1">
        <f t="array" ref="AQ20">IF($AP20&lt;=6,SUM($C20:$AM20),SUMPRODUCT(LARGE($C20:$AM20,{1,2,3,4,5,6})))</f>
        <v>24</v>
      </c>
      <c r="AR20" s="38" t="str">
        <f t="shared" si="4"/>
        <v>Manual Calc Needed</v>
      </c>
      <c r="AS20" s="38" t="str">
        <f t="shared" si="5"/>
        <v xml:space="preserve"> </v>
      </c>
      <c r="AT20" s="34" cm="1">
        <f t="array" ref="AT20">IFERROR(SUMPRODUCT(LARGE($C20:$AM20,{1,2,3,4})), "")</f>
        <v>20</v>
      </c>
      <c r="AU20" s="34" t="str" cm="1">
        <f t="array" ref="AU20">IFERROR(SUMPRODUCT(LARGE($C20:$AM20,{1,2,3,4,5,6,7})), "")</f>
        <v/>
      </c>
      <c r="AV20" s="34" t="str" cm="1">
        <f t="array" ref="AV20">IFERROR(SUMPRODUCT(LARGE($C20:$AM20,{1,2,3,4,5,6,7,8})), "")</f>
        <v/>
      </c>
    </row>
    <row r="21" spans="1:48" ht="15" hidden="1" customHeight="1" x14ac:dyDescent="0.2">
      <c r="A21" s="46" t="str">
        <f t="shared" si="1"/>
        <v>WhU</v>
      </c>
      <c r="B21" s="4" t="s">
        <v>1200</v>
      </c>
      <c r="C21" s="10"/>
      <c r="D21" s="10"/>
      <c r="E21" s="10"/>
      <c r="F21" s="10"/>
      <c r="G21" s="10"/>
      <c r="H21" s="10">
        <v>11</v>
      </c>
      <c r="I21" s="10"/>
      <c r="J21" s="10"/>
      <c r="K21" s="10"/>
      <c r="L21" s="10"/>
      <c r="M21" s="10"/>
      <c r="N21" s="10">
        <v>3</v>
      </c>
      <c r="O21" s="10">
        <v>4</v>
      </c>
      <c r="P21" s="10"/>
      <c r="Q21" s="10"/>
      <c r="R21" s="10"/>
      <c r="S21" s="10"/>
      <c r="T21" s="10"/>
      <c r="U21" s="10"/>
      <c r="V21" s="10"/>
      <c r="W21" s="10"/>
      <c r="X21" s="10">
        <v>6</v>
      </c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41"/>
      <c r="AO21" s="42">
        <f t="shared" si="2"/>
        <v>24</v>
      </c>
      <c r="AP21" s="40">
        <f t="shared" si="6"/>
        <v>4</v>
      </c>
      <c r="AQ21" s="49" cm="1">
        <f t="array" ref="AQ21">IF($AP21&lt;=6,SUM($C21:$AM21),SUMPRODUCT(LARGE($C21:$AM21,{1,2,3,4,5,6})))</f>
        <v>24</v>
      </c>
      <c r="AR21" s="38" t="str">
        <f t="shared" si="4"/>
        <v/>
      </c>
      <c r="AS21" s="38" t="str">
        <f t="shared" si="5"/>
        <v xml:space="preserve"> </v>
      </c>
      <c r="AT21" s="34" cm="1">
        <f t="array" ref="AT21">IFERROR(SUMPRODUCT(LARGE($C21:$AM21,{1,2,3,4})), "")</f>
        <v>24</v>
      </c>
      <c r="AU21" s="34" t="str" cm="1">
        <f t="array" ref="AU21">IFERROR(SUMPRODUCT(LARGE($C21:$AM21,{1,2,3,4,5,6,7})), "")</f>
        <v/>
      </c>
      <c r="AV21" s="34" t="str" cm="1">
        <f t="array" ref="AV21">IFERROR(SUMPRODUCT(LARGE($C21:$AM21,{1,2,3,4,5,6,7,8})), "")</f>
        <v/>
      </c>
    </row>
    <row r="22" spans="1:48" ht="15" hidden="1" customHeight="1" x14ac:dyDescent="0.2">
      <c r="A22" s="52" t="str">
        <f t="shared" si="1"/>
        <v>UU</v>
      </c>
      <c r="B22" s="4" t="s">
        <v>947</v>
      </c>
      <c r="C22" s="10"/>
      <c r="D22" s="10"/>
      <c r="E22" s="10"/>
      <c r="F22" s="10"/>
      <c r="G22" s="10"/>
      <c r="H22" s="10"/>
      <c r="I22" s="10"/>
      <c r="J22" s="10">
        <v>7</v>
      </c>
      <c r="K22" s="10"/>
      <c r="L22" s="10">
        <v>9</v>
      </c>
      <c r="M22" s="10"/>
      <c r="N22" s="10"/>
      <c r="O22" s="10">
        <v>7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41"/>
      <c r="AO22" s="42">
        <f t="shared" si="2"/>
        <v>23</v>
      </c>
      <c r="AP22" s="40">
        <f t="shared" si="6"/>
        <v>3</v>
      </c>
      <c r="AQ22" s="49" cm="1">
        <f t="array" ref="AQ22">IF($AP22&lt;=6,SUM($C22:$AM22),SUMPRODUCT(LARGE($C22:$AM22,{1,2,3,4,5,6})))</f>
        <v>23</v>
      </c>
      <c r="AR22" s="38" t="str">
        <f t="shared" si="4"/>
        <v/>
      </c>
      <c r="AS22" s="38" t="str">
        <f t="shared" si="5"/>
        <v xml:space="preserve"> </v>
      </c>
      <c r="AT22" s="34" t="str" cm="1">
        <f t="array" ref="AT22">IFERROR(SUMPRODUCT(LARGE($C22:$AM22,{1,2,3,4})), "")</f>
        <v/>
      </c>
      <c r="AU22" s="34" t="str" cm="1">
        <f t="array" ref="AU22">IFERROR(SUMPRODUCT(LARGE($C22:$AM22,{1,2,3,4,5,6,7})), "")</f>
        <v/>
      </c>
      <c r="AV22" s="34" t="str" cm="1">
        <f t="array" ref="AV22">IFERROR(SUMPRODUCT(LARGE($C22:$AM22,{1,2,3,4,5,6,7,8})), "")</f>
        <v/>
      </c>
    </row>
    <row r="23" spans="1:48" ht="15" hidden="1" customHeight="1" x14ac:dyDescent="0.2">
      <c r="A23" s="52" t="str">
        <f t="shared" si="1"/>
        <v>UU</v>
      </c>
      <c r="B23" s="4" t="s">
        <v>1063</v>
      </c>
      <c r="C23" s="10"/>
      <c r="D23" s="10"/>
      <c r="E23" s="10"/>
      <c r="F23" s="10"/>
      <c r="G23" s="10"/>
      <c r="H23" s="10"/>
      <c r="I23" s="10"/>
      <c r="J23" s="10"/>
      <c r="K23" s="10"/>
      <c r="L23" s="10">
        <v>5</v>
      </c>
      <c r="M23" s="10"/>
      <c r="N23" s="10"/>
      <c r="O23" s="10">
        <v>5</v>
      </c>
      <c r="P23" s="10">
        <v>3</v>
      </c>
      <c r="Q23" s="10"/>
      <c r="R23" s="10"/>
      <c r="S23" s="10"/>
      <c r="T23" s="10"/>
      <c r="U23" s="10"/>
      <c r="V23" s="10"/>
      <c r="W23" s="10"/>
      <c r="X23" s="10">
        <v>6</v>
      </c>
      <c r="Y23" s="10">
        <v>4</v>
      </c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41"/>
      <c r="AO23" s="42">
        <f t="shared" si="2"/>
        <v>23</v>
      </c>
      <c r="AP23" s="40">
        <f t="shared" si="6"/>
        <v>5</v>
      </c>
      <c r="AQ23" s="49" cm="1">
        <f t="array" ref="AQ23">IF($AP23&lt;=6,SUM($C23:$AM23),SUMPRODUCT(LARGE($C23:$AM23,{1,2,3,4,5,6})))</f>
        <v>23</v>
      </c>
      <c r="AR23" s="38" t="str">
        <f t="shared" si="4"/>
        <v/>
      </c>
      <c r="AS23" s="38" t="str">
        <f t="shared" si="5"/>
        <v xml:space="preserve"> </v>
      </c>
      <c r="AT23" s="34" cm="1">
        <f t="array" ref="AT23">IFERROR(SUMPRODUCT(LARGE($C23:$AM23,{1,2,3,4})), "")</f>
        <v>20</v>
      </c>
      <c r="AU23" s="34" t="str" cm="1">
        <f t="array" ref="AU23">IFERROR(SUMPRODUCT(LARGE($C23:$AM23,{1,2,3,4,5,6,7})), "")</f>
        <v/>
      </c>
      <c r="AV23" s="34" t="str" cm="1">
        <f t="array" ref="AV23">IFERROR(SUMPRODUCT(LARGE($C23:$AM23,{1,2,3,4,5,6,7,8})), "")</f>
        <v/>
      </c>
    </row>
    <row r="24" spans="1:48" ht="15" hidden="1" customHeight="1" x14ac:dyDescent="0.2">
      <c r="A24" s="52" t="str">
        <f t="shared" si="1"/>
        <v>UU</v>
      </c>
      <c r="B24" s="4" t="s">
        <v>949</v>
      </c>
      <c r="C24" s="10"/>
      <c r="D24" s="10"/>
      <c r="E24" s="10"/>
      <c r="F24" s="10"/>
      <c r="G24" s="10"/>
      <c r="H24" s="10"/>
      <c r="I24" s="10"/>
      <c r="J24" s="10">
        <v>2</v>
      </c>
      <c r="K24" s="10"/>
      <c r="L24" s="10">
        <v>3</v>
      </c>
      <c r="M24" s="10">
        <v>4</v>
      </c>
      <c r="N24" s="10"/>
      <c r="O24" s="10">
        <v>7</v>
      </c>
      <c r="P24" s="10">
        <v>3</v>
      </c>
      <c r="Q24" s="10"/>
      <c r="R24" s="10"/>
      <c r="S24" s="10"/>
      <c r="T24" s="10">
        <v>3</v>
      </c>
      <c r="U24" s="10"/>
      <c r="V24" s="10"/>
      <c r="W24" s="10"/>
      <c r="X24" s="10"/>
      <c r="Y24" s="10">
        <v>2</v>
      </c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41"/>
      <c r="AO24" s="42">
        <f t="shared" si="2"/>
        <v>24</v>
      </c>
      <c r="AP24" s="40">
        <f t="shared" si="6"/>
        <v>7</v>
      </c>
      <c r="AQ24" s="49" cm="1">
        <f t="array" ref="AQ24">IF($AP24&lt;=6,SUM($C24:$AM24),SUMPRODUCT(LARGE($C24:$AM24,{1,2,3,4,5,6})))</f>
        <v>22</v>
      </c>
      <c r="AR24" s="38" t="str">
        <f t="shared" si="4"/>
        <v>Manual Calc Needed</v>
      </c>
      <c r="AS24" s="38" t="str">
        <f t="shared" si="5"/>
        <v xml:space="preserve"> </v>
      </c>
      <c r="AT24" s="34" cm="1">
        <f t="array" ref="AT24">IFERROR(SUMPRODUCT(LARGE($C24:$AM24,{1,2,3,4})), "")</f>
        <v>17</v>
      </c>
      <c r="AU24" s="34" cm="1">
        <f t="array" ref="AU24">IFERROR(SUMPRODUCT(LARGE($C24:$AM24,{1,2,3,4,5,6,7})), "")</f>
        <v>24</v>
      </c>
      <c r="AV24" s="34" t="str" cm="1">
        <f t="array" ref="AV24">IFERROR(SUMPRODUCT(LARGE($C24:$AM24,{1,2,3,4,5,6,7,8})), "")</f>
        <v/>
      </c>
    </row>
    <row r="25" spans="1:48" ht="15" hidden="1" customHeight="1" x14ac:dyDescent="0.2">
      <c r="A25" s="52" t="str">
        <f t="shared" si="1"/>
        <v>UU</v>
      </c>
      <c r="B25" s="4" t="s">
        <v>950</v>
      </c>
      <c r="C25" s="10"/>
      <c r="D25" s="10"/>
      <c r="E25" s="10"/>
      <c r="F25" s="10"/>
      <c r="G25" s="10"/>
      <c r="H25" s="10"/>
      <c r="I25" s="10"/>
      <c r="J25" s="10">
        <v>2</v>
      </c>
      <c r="K25" s="10"/>
      <c r="L25" s="10">
        <v>2</v>
      </c>
      <c r="M25" s="10"/>
      <c r="N25" s="10"/>
      <c r="O25" s="10">
        <v>8</v>
      </c>
      <c r="P25" s="10">
        <v>2</v>
      </c>
      <c r="Q25" s="10"/>
      <c r="R25" s="10"/>
      <c r="S25" s="10"/>
      <c r="T25" s="10"/>
      <c r="U25" s="10"/>
      <c r="V25" s="10"/>
      <c r="W25" s="10"/>
      <c r="X25" s="10">
        <v>8</v>
      </c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41"/>
      <c r="AO25" s="42">
        <f t="shared" si="2"/>
        <v>22</v>
      </c>
      <c r="AP25" s="40">
        <f t="shared" si="6"/>
        <v>5</v>
      </c>
      <c r="AQ25" s="49" cm="1">
        <f t="array" ref="AQ25">IF($AP25&lt;=6,SUM($C25:$AM25),SUMPRODUCT(LARGE($C25:$AM25,{1,2,3,4,5,6})))</f>
        <v>22</v>
      </c>
      <c r="AR25" s="38" t="str">
        <f t="shared" si="4"/>
        <v/>
      </c>
      <c r="AS25" s="38" t="str">
        <f t="shared" si="5"/>
        <v xml:space="preserve"> </v>
      </c>
      <c r="AT25" s="34" cm="1">
        <f t="array" ref="AT25">IFERROR(SUMPRODUCT(LARGE($C25:$AM25,{1,2,3,4})), "")</f>
        <v>20</v>
      </c>
      <c r="AU25" s="34" t="str" cm="1">
        <f t="array" ref="AU25">IFERROR(SUMPRODUCT(LARGE($C25:$AM25,{1,2,3,4,5,6,7})), "")</f>
        <v/>
      </c>
      <c r="AV25" s="34" t="str" cm="1">
        <f t="array" ref="AV25">IFERROR(SUMPRODUCT(LARGE($C25:$AM25,{1,2,3,4,5,6,7,8})), "")</f>
        <v/>
      </c>
    </row>
    <row r="26" spans="1:48" ht="15" hidden="1" customHeight="1" x14ac:dyDescent="0.2">
      <c r="A26" s="52" t="str">
        <f t="shared" si="1"/>
        <v>Lee</v>
      </c>
      <c r="B26" s="4" t="s">
        <v>940</v>
      </c>
      <c r="C26" s="10"/>
      <c r="D26" s="10"/>
      <c r="E26" s="10"/>
      <c r="F26" s="10"/>
      <c r="G26" s="10"/>
      <c r="H26" s="10"/>
      <c r="I26" s="10"/>
      <c r="J26" s="10">
        <v>3</v>
      </c>
      <c r="K26" s="10"/>
      <c r="L26" s="10"/>
      <c r="M26" s="10">
        <v>5</v>
      </c>
      <c r="N26" s="10"/>
      <c r="O26" s="10">
        <v>2</v>
      </c>
      <c r="P26" s="10">
        <v>3</v>
      </c>
      <c r="Q26" s="10"/>
      <c r="R26" s="10"/>
      <c r="S26" s="10"/>
      <c r="T26" s="10"/>
      <c r="U26" s="10"/>
      <c r="V26" s="10"/>
      <c r="W26" s="10"/>
      <c r="X26" s="10">
        <v>3</v>
      </c>
      <c r="Y26" s="10">
        <v>5</v>
      </c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41"/>
      <c r="AO26" s="42">
        <f t="shared" si="2"/>
        <v>21</v>
      </c>
      <c r="AP26" s="40">
        <f t="shared" si="6"/>
        <v>6</v>
      </c>
      <c r="AQ26" s="49" cm="1">
        <f t="array" ref="AQ26">IF($AP26&lt;=6,SUM($C26:$AM26),SUMPRODUCT(LARGE($C26:$AM26,{1,2,3,4,5,6})))</f>
        <v>21</v>
      </c>
      <c r="AR26" s="38" t="str">
        <f t="shared" si="4"/>
        <v>Manual Calc Needed</v>
      </c>
      <c r="AS26" s="38" t="str">
        <f t="shared" si="5"/>
        <v xml:space="preserve"> </v>
      </c>
      <c r="AT26" s="34" cm="1">
        <f t="array" ref="AT26">IFERROR(SUMPRODUCT(LARGE($C26:$AM26,{1,2,3,4})), "")</f>
        <v>16</v>
      </c>
      <c r="AU26" s="34" t="str" cm="1">
        <f t="array" ref="AU26">IFERROR(SUMPRODUCT(LARGE($C26:$AM26,{1,2,3,4,5,6,7})), "")</f>
        <v/>
      </c>
      <c r="AV26" s="34" t="str" cm="1">
        <f t="array" ref="AV26">IFERROR(SUMPRODUCT(LARGE($C26:$AM26,{1,2,3,4,5,6,7,8})), "")</f>
        <v/>
      </c>
    </row>
    <row r="27" spans="1:48" ht="15" hidden="1" customHeight="1" x14ac:dyDescent="0.2">
      <c r="A27" s="52" t="str">
        <f t="shared" si="1"/>
        <v>LTU</v>
      </c>
      <c r="B27" s="4" t="s">
        <v>829</v>
      </c>
      <c r="C27" s="10"/>
      <c r="D27" s="10"/>
      <c r="E27" s="10"/>
      <c r="F27" s="10">
        <v>3</v>
      </c>
      <c r="G27" s="10"/>
      <c r="H27" s="10"/>
      <c r="I27" s="10"/>
      <c r="J27" s="10"/>
      <c r="K27" s="10"/>
      <c r="L27" s="10"/>
      <c r="M27" s="10">
        <v>8</v>
      </c>
      <c r="N27" s="10"/>
      <c r="O27" s="10">
        <v>2</v>
      </c>
      <c r="P27" s="10">
        <v>5</v>
      </c>
      <c r="Q27" s="10"/>
      <c r="R27" s="10"/>
      <c r="S27" s="10"/>
      <c r="T27" s="10"/>
      <c r="U27" s="10"/>
      <c r="V27" s="10"/>
      <c r="W27" s="10"/>
      <c r="X27" s="10">
        <v>3</v>
      </c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41"/>
      <c r="AO27" s="42">
        <f t="shared" si="2"/>
        <v>21</v>
      </c>
      <c r="AP27" s="40">
        <f t="shared" si="6"/>
        <v>5</v>
      </c>
      <c r="AQ27" s="49" cm="1">
        <f t="array" ref="AQ27">IF($AP27&lt;=6,SUM($C27:$AM27),SUMPRODUCT(LARGE($C27:$AM27,{1,2,3,4,5,6})))</f>
        <v>21</v>
      </c>
      <c r="AR27" s="38" t="str">
        <f t="shared" si="4"/>
        <v/>
      </c>
      <c r="AS27" s="38" t="str">
        <f t="shared" si="5"/>
        <v xml:space="preserve"> </v>
      </c>
      <c r="AT27" s="34" cm="1">
        <f t="array" ref="AT27">IFERROR(SUMPRODUCT(LARGE($C27:$AM27,{1,2,3,4})), "")</f>
        <v>19</v>
      </c>
      <c r="AU27" s="34" t="str" cm="1">
        <f t="array" ref="AU27">IFERROR(SUMPRODUCT(LARGE($C27:$AM27,{1,2,3,4,5,6,7})), "")</f>
        <v/>
      </c>
      <c r="AV27" s="34" t="str" cm="1">
        <f t="array" ref="AV27">IFERROR(SUMPRODUCT(LARGE($C27:$AM27,{1,2,3,4,5,6,7,8})), "")</f>
        <v/>
      </c>
    </row>
    <row r="28" spans="1:48" ht="15" hidden="1" customHeight="1" x14ac:dyDescent="0.2">
      <c r="A28" s="52" t="str">
        <f t="shared" si="1"/>
        <v>UTK</v>
      </c>
      <c r="B28" s="4" t="s">
        <v>841</v>
      </c>
      <c r="C28" s="10"/>
      <c r="D28" s="10"/>
      <c r="E28" s="10"/>
      <c r="F28" s="10">
        <v>9</v>
      </c>
      <c r="G28" s="10"/>
      <c r="H28" s="10"/>
      <c r="I28" s="10"/>
      <c r="J28" s="10">
        <v>3</v>
      </c>
      <c r="K28" s="10"/>
      <c r="L28" s="10"/>
      <c r="M28" s="10"/>
      <c r="N28" s="10">
        <v>1</v>
      </c>
      <c r="O28" s="10"/>
      <c r="P28" s="10">
        <v>6</v>
      </c>
      <c r="Q28" s="10"/>
      <c r="R28" s="10"/>
      <c r="S28" s="10"/>
      <c r="T28" s="10">
        <v>2</v>
      </c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41"/>
      <c r="AO28" s="42">
        <f t="shared" si="2"/>
        <v>21</v>
      </c>
      <c r="AP28" s="40">
        <f t="shared" si="6"/>
        <v>5</v>
      </c>
      <c r="AQ28" s="49" cm="1">
        <f t="array" ref="AQ28">IF($AP28&lt;=6,SUM($C28:$AM28),SUMPRODUCT(LARGE($C28:$AM28,{1,2,3,4,5,6})))</f>
        <v>21</v>
      </c>
      <c r="AR28" s="38" t="str">
        <f t="shared" si="4"/>
        <v/>
      </c>
      <c r="AS28" s="38" t="str">
        <f t="shared" si="5"/>
        <v xml:space="preserve"> </v>
      </c>
      <c r="AT28" s="34" cm="1">
        <f t="array" ref="AT28">IFERROR(SUMPRODUCT(LARGE($C28:$AM28,{1,2,3,4})), "")</f>
        <v>20</v>
      </c>
      <c r="AU28" s="34" t="str" cm="1">
        <f t="array" ref="AU28">IFERROR(SUMPRODUCT(LARGE($C28:$AM28,{1,2,3,4,5,6,7})), "")</f>
        <v/>
      </c>
      <c r="AV28" s="34" t="str" cm="1">
        <f t="array" ref="AV28">IFERROR(SUMPRODUCT(LARGE($C28:$AM28,{1,2,3,4,5,6,7,8})), "")</f>
        <v/>
      </c>
    </row>
    <row r="29" spans="1:48" ht="15" hidden="1" customHeight="1" x14ac:dyDescent="0.2">
      <c r="A29" s="52" t="str">
        <f t="shared" si="1"/>
        <v>ACU</v>
      </c>
      <c r="B29" s="4" t="s">
        <v>821</v>
      </c>
      <c r="C29" s="10"/>
      <c r="D29" s="10"/>
      <c r="E29" s="10"/>
      <c r="F29" s="10">
        <v>5</v>
      </c>
      <c r="G29" s="10"/>
      <c r="H29" s="10"/>
      <c r="I29" s="10"/>
      <c r="J29" s="10"/>
      <c r="K29" s="10"/>
      <c r="L29" s="10"/>
      <c r="M29" s="10">
        <v>2</v>
      </c>
      <c r="N29" s="10"/>
      <c r="O29" s="10">
        <v>2</v>
      </c>
      <c r="P29" s="10"/>
      <c r="Q29" s="10"/>
      <c r="R29" s="10"/>
      <c r="S29" s="10"/>
      <c r="T29" s="10"/>
      <c r="U29" s="10"/>
      <c r="V29" s="10"/>
      <c r="W29" s="10">
        <v>2</v>
      </c>
      <c r="X29" s="10">
        <v>2</v>
      </c>
      <c r="Y29" s="10">
        <v>7</v>
      </c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41"/>
      <c r="AO29" s="42">
        <f t="shared" si="2"/>
        <v>20</v>
      </c>
      <c r="AP29" s="40">
        <f t="shared" si="6"/>
        <v>6</v>
      </c>
      <c r="AQ29" s="49" cm="1">
        <f t="array" ref="AQ29">IF($AP29&lt;=6,SUM($C29:$AM29),SUMPRODUCT(LARGE($C29:$AM29,{1,2,3,4,5,6})))</f>
        <v>20</v>
      </c>
      <c r="AR29" s="38" t="str">
        <f t="shared" si="4"/>
        <v>Manual Calc Needed</v>
      </c>
      <c r="AS29" s="38" t="str">
        <f t="shared" si="5"/>
        <v xml:space="preserve"> </v>
      </c>
      <c r="AT29" s="34" cm="1">
        <f t="array" ref="AT29">IFERROR(SUMPRODUCT(LARGE($C29:$AM29,{1,2,3,4})), "")</f>
        <v>16</v>
      </c>
      <c r="AU29" s="34" t="str" cm="1">
        <f t="array" ref="AU29">IFERROR(SUMPRODUCT(LARGE($C29:$AM29,{1,2,3,4,5,6,7})), "")</f>
        <v/>
      </c>
      <c r="AV29" s="34" t="str" cm="1">
        <f t="array" ref="AV29">IFERROR(SUMPRODUCT(LARGE($C29:$AM29,{1,2,3,4,5,6,7,8})), "")</f>
        <v/>
      </c>
    </row>
    <row r="30" spans="1:48" ht="15" hidden="1" customHeight="1" x14ac:dyDescent="0.2">
      <c r="A30" s="52" t="str">
        <f t="shared" si="1"/>
        <v>ACU</v>
      </c>
      <c r="B30" s="4" t="s">
        <v>1043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>
        <v>4</v>
      </c>
      <c r="N30" s="10"/>
      <c r="O30" s="10">
        <v>7</v>
      </c>
      <c r="P30" s="10"/>
      <c r="Q30" s="10"/>
      <c r="R30" s="10"/>
      <c r="S30" s="10"/>
      <c r="T30" s="10"/>
      <c r="U30" s="10"/>
      <c r="V30" s="10"/>
      <c r="W30" s="10">
        <v>1</v>
      </c>
      <c r="X30" s="10">
        <v>1</v>
      </c>
      <c r="Y30" s="10">
        <v>7</v>
      </c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41"/>
      <c r="AO30" s="42">
        <f t="shared" si="2"/>
        <v>20</v>
      </c>
      <c r="AP30" s="40">
        <f t="shared" si="6"/>
        <v>5</v>
      </c>
      <c r="AQ30" s="49" cm="1">
        <f t="array" ref="AQ30">IF($AP30&lt;=6,SUM($C30:$AM30),SUMPRODUCT(LARGE($C30:$AM30,{1,2,3,4,5,6})))</f>
        <v>20</v>
      </c>
      <c r="AR30" s="38" t="str">
        <f t="shared" si="4"/>
        <v/>
      </c>
      <c r="AS30" s="38" t="str">
        <f t="shared" si="5"/>
        <v xml:space="preserve"> </v>
      </c>
      <c r="AT30" s="34" cm="1">
        <f t="array" ref="AT30">IFERROR(SUMPRODUCT(LARGE($C30:$AM30,{1,2,3,4})), "")</f>
        <v>19</v>
      </c>
      <c r="AU30" s="34" t="str" cm="1">
        <f t="array" ref="AU30">IFERROR(SUMPRODUCT(LARGE($C30:$AM30,{1,2,3,4,5,6,7})), "")</f>
        <v/>
      </c>
      <c r="AV30" s="34" t="str" cm="1">
        <f t="array" ref="AV30">IFERROR(SUMPRODUCT(LARGE($C30:$AM30,{1,2,3,4,5,6,7,8})), "")</f>
        <v/>
      </c>
    </row>
    <row r="31" spans="1:48" ht="15" hidden="1" customHeight="1" x14ac:dyDescent="0.2">
      <c r="A31" s="52" t="str">
        <f t="shared" si="1"/>
        <v>BSU</v>
      </c>
      <c r="B31" s="6" t="s">
        <v>698</v>
      </c>
      <c r="C31" s="10"/>
      <c r="D31" s="10"/>
      <c r="E31" s="10"/>
      <c r="F31" s="10"/>
      <c r="G31" s="10"/>
      <c r="H31" s="10">
        <v>3</v>
      </c>
      <c r="I31" s="10"/>
      <c r="J31" s="10"/>
      <c r="K31" s="10"/>
      <c r="L31" s="10"/>
      <c r="M31" s="10"/>
      <c r="N31" s="10">
        <v>8</v>
      </c>
      <c r="O31" s="10"/>
      <c r="P31" s="10"/>
      <c r="Q31" s="10"/>
      <c r="R31" s="10"/>
      <c r="S31" s="10"/>
      <c r="T31" s="10"/>
      <c r="U31" s="10"/>
      <c r="V31" s="10">
        <v>9</v>
      </c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41"/>
      <c r="AO31" s="42">
        <f t="shared" si="2"/>
        <v>20</v>
      </c>
      <c r="AP31" s="40">
        <f t="shared" si="6"/>
        <v>3</v>
      </c>
      <c r="AQ31" s="49" cm="1">
        <f t="array" ref="AQ31">IF($AP31&lt;=6,SUM($C31:$AM31),SUMPRODUCT(LARGE($C31:$AM31,{1,2,3,4,5,6})))</f>
        <v>20</v>
      </c>
      <c r="AR31" s="38" t="str">
        <f t="shared" si="4"/>
        <v/>
      </c>
      <c r="AS31" s="38" t="str">
        <f t="shared" si="5"/>
        <v xml:space="preserve"> </v>
      </c>
      <c r="AT31" s="34" t="str" cm="1">
        <f t="array" ref="AT31">IFERROR(SUMPRODUCT(LARGE($C31:$AM31,{1,2,3,4})), "")</f>
        <v/>
      </c>
      <c r="AU31" s="34" t="str" cm="1">
        <f t="array" ref="AU31">IFERROR(SUMPRODUCT(LARGE($C31:$AM31,{1,2,3,4,5,6,7})), "")</f>
        <v/>
      </c>
      <c r="AV31" s="34" t="str" cm="1">
        <f t="array" ref="AV31">IFERROR(SUMPRODUCT(LARGE($C31:$AM31,{1,2,3,4,5,6,7,8})), "")</f>
        <v/>
      </c>
    </row>
    <row r="32" spans="1:48" ht="15" hidden="1" customHeight="1" x14ac:dyDescent="0.2">
      <c r="A32" s="46" t="str">
        <f t="shared" si="1"/>
        <v>CWI</v>
      </c>
      <c r="B32" s="4" t="s">
        <v>695</v>
      </c>
      <c r="C32" s="10"/>
      <c r="D32" s="10"/>
      <c r="E32" s="10"/>
      <c r="F32" s="10"/>
      <c r="G32" s="10"/>
      <c r="H32" s="10">
        <v>6</v>
      </c>
      <c r="I32" s="10"/>
      <c r="J32" s="10"/>
      <c r="K32" s="10"/>
      <c r="L32" s="10"/>
      <c r="M32" s="10"/>
      <c r="N32" s="10">
        <v>14</v>
      </c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41"/>
      <c r="AO32" s="42">
        <f t="shared" si="2"/>
        <v>20</v>
      </c>
      <c r="AP32" s="40">
        <f t="shared" si="6"/>
        <v>2</v>
      </c>
      <c r="AQ32" s="49" cm="1">
        <f t="array" ref="AQ32">IF($AP32&lt;=6,SUM($C32:$AM32),SUMPRODUCT(LARGE($C32:$AM32,{1,2,3,4,5,6})))</f>
        <v>20</v>
      </c>
      <c r="AR32" s="38" t="str">
        <f t="shared" si="4"/>
        <v/>
      </c>
      <c r="AS32" s="38" t="str">
        <f t="shared" si="5"/>
        <v xml:space="preserve"> </v>
      </c>
      <c r="AT32" s="34" t="str" cm="1">
        <f t="array" ref="AT32">IFERROR(SUMPRODUCT(LARGE($C32:$AM32,{1,2,3,4})), "")</f>
        <v/>
      </c>
      <c r="AU32" s="34" t="str" cm="1">
        <f t="array" ref="AU32">IFERROR(SUMPRODUCT(LARGE($C32:$AM32,{1,2,3,4,5,6,7})), "")</f>
        <v/>
      </c>
      <c r="AV32" s="34" t="str" cm="1">
        <f t="array" ref="AV32">IFERROR(SUMPRODUCT(LARGE($C32:$AM32,{1,2,3,4,5,6,7,8})), "")</f>
        <v/>
      </c>
    </row>
    <row r="33" spans="1:48" ht="15" hidden="1" customHeight="1" x14ac:dyDescent="0.2">
      <c r="A33" s="52" t="str">
        <f t="shared" si="1"/>
        <v>UA</v>
      </c>
      <c r="B33" s="6" t="s">
        <v>807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>
        <v>1</v>
      </c>
      <c r="P33" s="10">
        <v>2</v>
      </c>
      <c r="Q33" s="10"/>
      <c r="R33" s="10"/>
      <c r="S33" s="10"/>
      <c r="T33" s="10"/>
      <c r="U33" s="10"/>
      <c r="V33" s="10"/>
      <c r="W33" s="10">
        <v>7</v>
      </c>
      <c r="X33" s="10"/>
      <c r="Y33" s="10">
        <v>10</v>
      </c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41"/>
      <c r="AO33" s="42">
        <f t="shared" si="2"/>
        <v>20</v>
      </c>
      <c r="AP33" s="40">
        <f t="shared" si="6"/>
        <v>4</v>
      </c>
      <c r="AQ33" s="49" cm="1">
        <f t="array" ref="AQ33">IF($AP33&lt;=6,SUM($C33:$AM33),SUMPRODUCT(LARGE($C33:$AM33,{1,2,3,4,5,6})))</f>
        <v>20</v>
      </c>
      <c r="AR33" s="38" t="str">
        <f t="shared" si="4"/>
        <v/>
      </c>
      <c r="AS33" s="38" t="str">
        <f t="shared" si="5"/>
        <v xml:space="preserve"> </v>
      </c>
      <c r="AT33" s="34" cm="1">
        <f t="array" ref="AT33">IFERROR(SUMPRODUCT(LARGE($C33:$AM33,{1,2,3,4})), "")</f>
        <v>20</v>
      </c>
      <c r="AU33" s="34" t="str" cm="1">
        <f t="array" ref="AU33">IFERROR(SUMPRODUCT(LARGE($C33:$AM33,{1,2,3,4,5,6,7})), "")</f>
        <v/>
      </c>
      <c r="AV33" s="34" t="str" cm="1">
        <f t="array" ref="AV33">IFERROR(SUMPRODUCT(LARGE($C33:$AM33,{1,2,3,4,5,6,7,8})), "")</f>
        <v/>
      </c>
    </row>
    <row r="34" spans="1:48" ht="15" hidden="1" customHeight="1" x14ac:dyDescent="0.2">
      <c r="A34" s="52" t="str">
        <f t="shared" si="1"/>
        <v>UTK</v>
      </c>
      <c r="B34" s="6" t="s">
        <v>85</v>
      </c>
      <c r="C34" s="10"/>
      <c r="D34" s="10"/>
      <c r="E34" s="10"/>
      <c r="F34" s="10"/>
      <c r="G34" s="10"/>
      <c r="H34" s="10"/>
      <c r="I34" s="10"/>
      <c r="J34" s="10"/>
      <c r="K34" s="10"/>
      <c r="L34" s="10">
        <v>2</v>
      </c>
      <c r="M34" s="10"/>
      <c r="N34" s="10">
        <v>2</v>
      </c>
      <c r="O34" s="10"/>
      <c r="P34" s="10">
        <v>7</v>
      </c>
      <c r="Q34" s="10"/>
      <c r="R34" s="10"/>
      <c r="S34" s="10"/>
      <c r="T34" s="10">
        <v>4</v>
      </c>
      <c r="U34" s="10"/>
      <c r="V34" s="10"/>
      <c r="W34" s="10"/>
      <c r="X34" s="10"/>
      <c r="Y34" s="10">
        <v>5</v>
      </c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41"/>
      <c r="AO34" s="42">
        <f t="shared" si="2"/>
        <v>20</v>
      </c>
      <c r="AP34" s="40">
        <f t="shared" si="6"/>
        <v>5</v>
      </c>
      <c r="AQ34" s="49" cm="1">
        <f t="array" ref="AQ34">IF($AP34&lt;=6,SUM($C34:$AM34),SUMPRODUCT(LARGE($C34:$AM34,{1,2,3,4,5,6})))</f>
        <v>20</v>
      </c>
      <c r="AR34" s="38" t="str">
        <f t="shared" si="4"/>
        <v/>
      </c>
      <c r="AS34" s="38" t="str">
        <f t="shared" si="5"/>
        <v xml:space="preserve"> </v>
      </c>
      <c r="AT34" s="34" cm="1">
        <f t="array" ref="AT34">IFERROR(SUMPRODUCT(LARGE($C34:$AM34,{1,2,3,4})), "")</f>
        <v>18</v>
      </c>
      <c r="AU34" s="34" t="str" cm="1">
        <f t="array" ref="AU34">IFERROR(SUMPRODUCT(LARGE($C34:$AM34,{1,2,3,4,5,6,7})), "")</f>
        <v/>
      </c>
      <c r="AV34" s="34" t="str" cm="1">
        <f t="array" ref="AV34">IFERROR(SUMPRODUCT(LARGE($C34:$AM34,{1,2,3,4,5,6,7,8})), "")</f>
        <v/>
      </c>
    </row>
    <row r="35" spans="1:48" ht="15" customHeight="1" x14ac:dyDescent="0.2">
      <c r="A35" s="52" t="str">
        <f t="shared" si="1"/>
        <v>ACU</v>
      </c>
      <c r="B35" s="4" t="s">
        <v>609</v>
      </c>
      <c r="C35" s="10">
        <v>3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5</v>
      </c>
      <c r="N35" s="10"/>
      <c r="O35" s="10">
        <v>3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41"/>
      <c r="AO35" s="42">
        <f t="shared" si="2"/>
        <v>11</v>
      </c>
      <c r="AP35" s="40">
        <f t="shared" si="6"/>
        <v>3</v>
      </c>
      <c r="AQ35" s="49" cm="1">
        <f t="array" ref="AQ35">IF($AP35&lt;=6,SUM($C35:$AM35),SUMPRODUCT(LARGE($C35:$AM35,{1,2,3,4,5,6})))</f>
        <v>11</v>
      </c>
      <c r="AR35" s="38" t="str">
        <f t="shared" si="4"/>
        <v/>
      </c>
      <c r="AS35" s="38" t="str">
        <f t="shared" si="5"/>
        <v xml:space="preserve"> </v>
      </c>
      <c r="AT35" s="34" t="str" cm="1">
        <f t="array" ref="AT35">IFERROR(SUMPRODUCT(LARGE($H35:$AM35,{1,2,3,4})), "")</f>
        <v/>
      </c>
      <c r="AU35" s="34" t="str" cm="1">
        <f t="array" ref="AU35">IFERROR(SUMPRODUCT(LARGE($H35:$AM35,{1,2,3,4,5,6,7})), "")</f>
        <v/>
      </c>
      <c r="AV35" s="34" t="str" cm="1">
        <f t="array" ref="AV35">IFERROR(SUMPRODUCT(LARGE($H35:$AM35,{1,2,3,4,5,6,7,8})), "")</f>
        <v/>
      </c>
    </row>
    <row r="36" spans="1:48" ht="15" customHeight="1" x14ac:dyDescent="0.2">
      <c r="A36" s="46" t="str">
        <f t="shared" ref="A36:A67" si="7">IF(ISBLANK(B36)," ",(LEFT(B36,FIND("@",SUBSTITUTE(B36,"-","@",LEN(B36)-LEN(SUBSTITUTE(B36,"-",""))))-1)))</f>
        <v>ACU</v>
      </c>
      <c r="B36" s="4" t="s">
        <v>820</v>
      </c>
      <c r="C36" s="26"/>
      <c r="D36" s="10"/>
      <c r="E36" s="10"/>
      <c r="F36" s="10">
        <v>2</v>
      </c>
      <c r="G36" s="10"/>
      <c r="H36" s="10"/>
      <c r="I36" s="10"/>
      <c r="J36" s="10"/>
      <c r="K36" s="10"/>
      <c r="L36" s="10"/>
      <c r="M36" s="10">
        <v>3</v>
      </c>
      <c r="N36" s="10"/>
      <c r="O36" s="10"/>
      <c r="P36" s="10"/>
      <c r="Q36" s="10"/>
      <c r="R36" s="10"/>
      <c r="S36" s="10"/>
      <c r="T36" s="10"/>
      <c r="U36" s="10"/>
      <c r="V36" s="10"/>
      <c r="W36" s="10">
        <v>1</v>
      </c>
      <c r="X36" s="10">
        <v>3</v>
      </c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41"/>
      <c r="AO36" s="42">
        <f t="shared" si="2"/>
        <v>9</v>
      </c>
      <c r="AP36" s="40">
        <f t="shared" si="6"/>
        <v>4</v>
      </c>
      <c r="AQ36" s="49" cm="1">
        <f t="array" ref="AQ36">IF($AP36&lt;=6,SUM($C36:$AM36),SUMPRODUCT(LARGE($C36:$AM36,{1,2,3,4,5,6})))</f>
        <v>9</v>
      </c>
      <c r="AR36" s="38" t="str">
        <f t="shared" si="4"/>
        <v/>
      </c>
      <c r="AS36" s="38" t="str">
        <f t="shared" si="5"/>
        <v xml:space="preserve"> </v>
      </c>
      <c r="AT36" s="34" cm="1">
        <f t="array" ref="AT36">IFERROR(SUMPRODUCT(LARGE($C36:$AM36,{1,2,3,4})), "")</f>
        <v>9</v>
      </c>
      <c r="AU36" s="34" t="str" cm="1">
        <f t="array" ref="AU36">IFERROR(SUMPRODUCT(LARGE($C36:$AM36,{1,2,3,4,5,6,7})), "")</f>
        <v/>
      </c>
      <c r="AV36" s="34" t="str" cm="1">
        <f t="array" ref="AV36">IFERROR(SUMPRODUCT(LARGE($C36:$AM36,{1,2,3,4,5,6,7,8})), "")</f>
        <v/>
      </c>
    </row>
    <row r="37" spans="1:48" ht="15" customHeight="1" x14ac:dyDescent="0.2">
      <c r="A37" s="52" t="str">
        <f t="shared" si="7"/>
        <v>ACU</v>
      </c>
      <c r="B37" s="4" t="s">
        <v>607</v>
      </c>
      <c r="C37" s="10">
        <v>4</v>
      </c>
      <c r="D37" s="10"/>
      <c r="E37" s="10"/>
      <c r="F37" s="10">
        <v>2</v>
      </c>
      <c r="G37" s="10"/>
      <c r="H37" s="10"/>
      <c r="I37" s="10"/>
      <c r="J37" s="10"/>
      <c r="K37" s="10"/>
      <c r="L37" s="10"/>
      <c r="M37" s="10">
        <v>1</v>
      </c>
      <c r="N37" s="10"/>
      <c r="O37" s="10">
        <v>2</v>
      </c>
      <c r="P37" s="10"/>
      <c r="Q37" s="10"/>
      <c r="R37" s="10"/>
      <c r="S37" s="10"/>
      <c r="T37" s="10"/>
      <c r="U37" s="10"/>
      <c r="V37" s="10"/>
      <c r="W37" s="10">
        <v>3</v>
      </c>
      <c r="X37" s="10"/>
      <c r="Y37" s="10">
        <v>2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41"/>
      <c r="AO37" s="42">
        <f t="shared" si="2"/>
        <v>14</v>
      </c>
      <c r="AP37" s="40">
        <f t="shared" si="6"/>
        <v>6</v>
      </c>
      <c r="AQ37" s="49" cm="1">
        <f t="array" ref="AQ37">IF($AP37&lt;=6,SUM($C37:$AM37),SUMPRODUCT(LARGE($C37:$AM37,{1,2,3,4,5,6})))</f>
        <v>14</v>
      </c>
      <c r="AR37" s="38" t="str">
        <f t="shared" si="4"/>
        <v/>
      </c>
      <c r="AS37" s="38" t="str">
        <f t="shared" si="5"/>
        <v xml:space="preserve"> </v>
      </c>
      <c r="AT37" s="34" cm="1">
        <f t="array" ref="AT37">IFERROR(SUMPRODUCT(LARGE($C37:$AM37,{1,2,3,4})), "")</f>
        <v>11</v>
      </c>
      <c r="AU37" s="34" t="str" cm="1">
        <f t="array" ref="AU37">IFERROR(SUMPRODUCT(LARGE($C37:$AM37,{1,2,3,4,5,6,7})), "")</f>
        <v/>
      </c>
      <c r="AV37" s="34" t="str" cm="1">
        <f t="array" ref="AV37">IFERROR(SUMPRODUCT(LARGE($C37:$AM37,{1,2,3,4,5,6,7,8})), "")</f>
        <v/>
      </c>
    </row>
    <row r="38" spans="1:48" ht="15" customHeight="1" x14ac:dyDescent="0.2">
      <c r="A38" s="52" t="str">
        <f t="shared" si="7"/>
        <v>ACU</v>
      </c>
      <c r="B38" s="4" t="s">
        <v>608</v>
      </c>
      <c r="C38" s="10">
        <v>2</v>
      </c>
      <c r="D38" s="10"/>
      <c r="E38" s="10"/>
      <c r="F38" s="10">
        <v>5</v>
      </c>
      <c r="G38" s="10"/>
      <c r="H38" s="10"/>
      <c r="I38" s="10"/>
      <c r="J38" s="10"/>
      <c r="K38" s="10"/>
      <c r="L38" s="10"/>
      <c r="M38" s="10"/>
      <c r="N38" s="10"/>
      <c r="O38" s="10">
        <v>4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41"/>
      <c r="AO38" s="42">
        <f t="shared" si="2"/>
        <v>11</v>
      </c>
      <c r="AP38" s="40">
        <f t="shared" si="6"/>
        <v>3</v>
      </c>
      <c r="AQ38" s="49" cm="1">
        <f t="array" ref="AQ38">IF($AP38&lt;=6,SUM($C38:$AM38),SUMPRODUCT(LARGE($C38:$AM38,{1,2,3,4,5,6})))</f>
        <v>11</v>
      </c>
      <c r="AR38" s="38" t="str">
        <f t="shared" si="4"/>
        <v/>
      </c>
      <c r="AS38" s="38" t="str">
        <f t="shared" si="5"/>
        <v xml:space="preserve"> </v>
      </c>
      <c r="AT38" s="34" t="str" cm="1">
        <f t="array" ref="AT38">IFERROR(SUMPRODUCT(LARGE($C38:$AM38,{1,2,3,4})), "")</f>
        <v/>
      </c>
      <c r="AU38" s="34" t="str" cm="1">
        <f t="array" ref="AU38">IFERROR(SUMPRODUCT(LARGE($C38:$AM38,{1,2,3,4,5,6,7})), "")</f>
        <v/>
      </c>
      <c r="AV38" s="34" t="str" cm="1">
        <f t="array" ref="AV38">IFERROR(SUMPRODUCT(LARGE($C38:$AM38,{1,2,3,4,5,6,7,8})), "")</f>
        <v/>
      </c>
    </row>
    <row r="39" spans="1:48" ht="15" customHeight="1" x14ac:dyDescent="0.2">
      <c r="A39" s="52" t="str">
        <f t="shared" si="7"/>
        <v>ACU</v>
      </c>
      <c r="B39" s="4" t="s">
        <v>1042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>
        <v>1</v>
      </c>
      <c r="N39" s="10"/>
      <c r="O39" s="10">
        <v>2</v>
      </c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41"/>
      <c r="AO39" s="42">
        <f t="shared" si="2"/>
        <v>3</v>
      </c>
      <c r="AP39" s="40">
        <f t="shared" si="6"/>
        <v>2</v>
      </c>
      <c r="AQ39" s="49" cm="1">
        <f t="array" ref="AQ39">IF($AP39&lt;=6,SUM($C39:$AM39),SUMPRODUCT(LARGE($C39:$AM39,{1,2,3,4,5,6})))</f>
        <v>3</v>
      </c>
      <c r="AR39" s="38" t="str">
        <f t="shared" si="4"/>
        <v/>
      </c>
      <c r="AS39" s="38" t="str">
        <f t="shared" si="5"/>
        <v xml:space="preserve"> </v>
      </c>
      <c r="AT39" s="34" t="str" cm="1">
        <f t="array" ref="AT39">IFERROR(SUMPRODUCT(LARGE($C39:$AM39,{1,2,3,4})), "")</f>
        <v/>
      </c>
      <c r="AU39" s="34" t="str" cm="1">
        <f t="array" ref="AU39">IFERROR(SUMPRODUCT(LARGE($C39:$AM39,{1,2,3,4,5,6,7})), "")</f>
        <v/>
      </c>
      <c r="AV39" s="34" t="str" cm="1">
        <f t="array" ref="AV39">IFERROR(SUMPRODUCT(LARGE($C39:$AM39,{1,2,3,4,5,6,7,8})), "")</f>
        <v/>
      </c>
    </row>
    <row r="40" spans="1:48" ht="15" customHeight="1" x14ac:dyDescent="0.2">
      <c r="A40" s="52" t="str">
        <f t="shared" si="7"/>
        <v>ATU</v>
      </c>
      <c r="B40" s="4" t="s">
        <v>1667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>
        <v>3</v>
      </c>
      <c r="Y40" s="10">
        <v>2</v>
      </c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41"/>
      <c r="AO40" s="42">
        <f t="shared" si="2"/>
        <v>5</v>
      </c>
      <c r="AP40" s="40">
        <f t="shared" si="6"/>
        <v>2</v>
      </c>
      <c r="AQ40" s="49" cm="1">
        <f t="array" ref="AQ40">IF($AP40&lt;=6,SUM($C40:$AM40),SUMPRODUCT(LARGE($C40:$AM40,{1,2,3,4,5,6})))</f>
        <v>5</v>
      </c>
      <c r="AR40" s="38" t="str">
        <f t="shared" si="4"/>
        <v/>
      </c>
      <c r="AS40" s="38" t="str">
        <f t="shared" si="5"/>
        <v xml:space="preserve"> </v>
      </c>
      <c r="AT40" s="34" t="str" cm="1">
        <f t="array" ref="AT40">IFERROR(SUMPRODUCT(LARGE($C40:$AM40,{1,2,3,4})), "")</f>
        <v/>
      </c>
      <c r="AU40" s="34" t="str" cm="1">
        <f t="array" ref="AU40">IFERROR(SUMPRODUCT(LARGE($C40:$AM40,{1,2,3,4,5,6,7})), "")</f>
        <v/>
      </c>
      <c r="AV40" s="34" t="str" cm="1">
        <f t="array" ref="AV40">IFERROR(SUMPRODUCT(LARGE($C40:$AM40,{1,2,3,4,5,6,7,8})), "")</f>
        <v/>
      </c>
    </row>
    <row r="41" spans="1:48" ht="15" customHeight="1" x14ac:dyDescent="0.2">
      <c r="A41" s="52" t="str">
        <f t="shared" si="7"/>
        <v>BPCC</v>
      </c>
      <c r="B41" s="6" t="s">
        <v>611</v>
      </c>
      <c r="C41" s="10">
        <v>3</v>
      </c>
      <c r="D41" s="10"/>
      <c r="E41" s="10"/>
      <c r="F41" s="10"/>
      <c r="G41" s="10"/>
      <c r="H41" s="10"/>
      <c r="I41" s="10"/>
      <c r="J41" s="10">
        <v>4</v>
      </c>
      <c r="K41" s="10"/>
      <c r="L41" s="10"/>
      <c r="M41" s="10">
        <v>5</v>
      </c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41"/>
      <c r="AO41" s="42">
        <f t="shared" si="2"/>
        <v>14</v>
      </c>
      <c r="AP41" s="40">
        <f t="shared" si="6"/>
        <v>4</v>
      </c>
      <c r="AQ41" s="49" cm="1">
        <f t="array" ref="AQ41">IF($AP41&lt;=6,SUM($C41:$AM41),SUMPRODUCT(LARGE($C41:$AM41,{1,2,3,4,5,6})))</f>
        <v>14</v>
      </c>
      <c r="AR41" s="38" t="str">
        <f t="shared" si="4"/>
        <v/>
      </c>
      <c r="AS41" s="38" t="str">
        <f t="shared" si="5"/>
        <v xml:space="preserve"> </v>
      </c>
      <c r="AT41" s="34" cm="1">
        <f t="array" ref="AT41">IFERROR(SUMPRODUCT(LARGE($C41:$AM41,{1,2,3,4})), "")</f>
        <v>14</v>
      </c>
      <c r="AU41" s="34" t="str" cm="1">
        <f t="array" ref="AU41">IFERROR(SUMPRODUCT(LARGE($C41:$AM41,{1,2,3,4,5,6,7})), "")</f>
        <v/>
      </c>
      <c r="AV41" s="34" t="str" cm="1">
        <f t="array" ref="AV41">IFERROR(SUMPRODUCT(LARGE($C41:$AM41,{1,2,3,4,5,6,7,8})), "")</f>
        <v/>
      </c>
    </row>
    <row r="42" spans="1:48" ht="15" customHeight="1" x14ac:dyDescent="0.2">
      <c r="A42" s="52" t="str">
        <f t="shared" si="7"/>
        <v>BSU</v>
      </c>
      <c r="B42" s="6" t="s">
        <v>1179</v>
      </c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>
        <v>8</v>
      </c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41"/>
      <c r="AO42" s="42">
        <f t="shared" si="2"/>
        <v>8</v>
      </c>
      <c r="AP42" s="40">
        <f t="shared" si="6"/>
        <v>1</v>
      </c>
      <c r="AQ42" s="49" cm="1">
        <f t="array" ref="AQ42">IF($AP42&lt;=6,SUM($C42:$AM42),SUMPRODUCT(LARGE($C42:$AM42,{1,2,3,4,5,6})))</f>
        <v>8</v>
      </c>
      <c r="AR42" s="38" t="str">
        <f t="shared" si="4"/>
        <v/>
      </c>
      <c r="AS42" s="38" t="str">
        <f t="shared" si="5"/>
        <v xml:space="preserve"> </v>
      </c>
      <c r="AT42" s="34" t="str" cm="1">
        <f t="array" ref="AT42">IFERROR(SUMPRODUCT(LARGE($C42:$AM42,{1,2,3,4})), "")</f>
        <v/>
      </c>
      <c r="AU42" s="34" t="str" cm="1">
        <f t="array" ref="AU42">IFERROR(SUMPRODUCT(LARGE($C42:$AM42,{1,2,3,4,5,6,7})), "")</f>
        <v/>
      </c>
      <c r="AV42" s="34" t="str" cm="1">
        <f t="array" ref="AV42">IFERROR(SUMPRODUCT(LARGE($C42:$AM42,{1,2,3,4,5,6,7,8})), "")</f>
        <v/>
      </c>
    </row>
    <row r="43" spans="1:48" ht="15" customHeight="1" x14ac:dyDescent="0.2">
      <c r="A43" s="46" t="str">
        <f t="shared" si="7"/>
        <v>BSU</v>
      </c>
      <c r="B43" s="6" t="s">
        <v>705</v>
      </c>
      <c r="C43" s="10"/>
      <c r="D43" s="10"/>
      <c r="E43" s="10"/>
      <c r="F43" s="10"/>
      <c r="G43" s="10"/>
      <c r="H43" s="10">
        <v>8</v>
      </c>
      <c r="I43" s="10"/>
      <c r="J43" s="10"/>
      <c r="K43" s="10"/>
      <c r="L43" s="10"/>
      <c r="M43" s="10"/>
      <c r="N43" s="10">
        <v>4</v>
      </c>
      <c r="O43" s="10"/>
      <c r="P43" s="10"/>
      <c r="Q43" s="10"/>
      <c r="R43" s="10"/>
      <c r="S43" s="10"/>
      <c r="T43" s="10"/>
      <c r="U43" s="10"/>
      <c r="V43" s="10">
        <v>4</v>
      </c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41"/>
      <c r="AO43" s="42">
        <f t="shared" si="2"/>
        <v>16</v>
      </c>
      <c r="AP43" s="40">
        <f t="shared" si="6"/>
        <v>3</v>
      </c>
      <c r="AQ43" s="49" cm="1">
        <f t="array" ref="AQ43">IF($AP43&lt;=6,SUM($C43:$AM43),SUMPRODUCT(LARGE($C43:$AM43,{1,2,3,4,5,6})))</f>
        <v>16</v>
      </c>
      <c r="AR43" s="38" t="str">
        <f t="shared" si="4"/>
        <v/>
      </c>
      <c r="AS43" s="38" t="str">
        <f t="shared" si="5"/>
        <v xml:space="preserve"> </v>
      </c>
      <c r="AT43" s="34" t="str" cm="1">
        <f t="array" ref="AT43">IFERROR(SUMPRODUCT(LARGE($C43:$AM43,{1,2,3,4})), "")</f>
        <v/>
      </c>
      <c r="AU43" s="34" t="str" cm="1">
        <f t="array" ref="AU43">IFERROR(SUMPRODUCT(LARGE($C43:$AM43,{1,2,3,4,5,6,7})), "")</f>
        <v/>
      </c>
      <c r="AV43" s="34" t="str" cm="1">
        <f t="array" ref="AV43">IFERROR(SUMPRODUCT(LARGE($C43:$AM43,{1,2,3,4,5,6,7,8})), "")</f>
        <v/>
      </c>
    </row>
    <row r="44" spans="1:48" ht="15" customHeight="1" x14ac:dyDescent="0.2">
      <c r="A44" s="52" t="str">
        <f t="shared" si="7"/>
        <v>BSU</v>
      </c>
      <c r="B44" s="4" t="s">
        <v>1180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>
        <v>7</v>
      </c>
      <c r="O44" s="10"/>
      <c r="P44" s="10"/>
      <c r="Q44" s="10"/>
      <c r="R44" s="10"/>
      <c r="S44" s="10"/>
      <c r="T44" s="10"/>
      <c r="U44" s="10"/>
      <c r="V44" s="10">
        <v>6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41"/>
      <c r="AO44" s="42">
        <f t="shared" si="2"/>
        <v>13</v>
      </c>
      <c r="AP44" s="40">
        <f t="shared" si="6"/>
        <v>2</v>
      </c>
      <c r="AQ44" s="49" cm="1">
        <f t="array" ref="AQ44">IF($AP44&lt;=6,SUM($C44:$AM44),SUMPRODUCT(LARGE($C44:$AM44,{1,2,3,4,5,6})))</f>
        <v>13</v>
      </c>
      <c r="AR44" s="38" t="str">
        <f t="shared" si="4"/>
        <v/>
      </c>
      <c r="AS44" s="38" t="str">
        <f t="shared" si="5"/>
        <v xml:space="preserve"> </v>
      </c>
      <c r="AT44" s="34" t="str" cm="1">
        <f t="array" ref="AT44">IFERROR(SUMPRODUCT(LARGE($C44:$AM44,{1,2,3,4})), "")</f>
        <v/>
      </c>
      <c r="AU44" s="34" t="str" cm="1">
        <f t="array" ref="AU44">IFERROR(SUMPRODUCT(LARGE($C44:$AM44,{1,2,3,4,5,6,7})), "")</f>
        <v/>
      </c>
      <c r="AV44" s="34" t="str" cm="1">
        <f t="array" ref="AV44">IFERROR(SUMPRODUCT(LARGE($C44:$AM44,{1,2,3,4,5,6,7,8})), "")</f>
        <v/>
      </c>
    </row>
    <row r="45" spans="1:48" ht="15" customHeight="1" x14ac:dyDescent="0.2">
      <c r="A45" s="52" t="str">
        <f t="shared" si="7"/>
        <v>BSU</v>
      </c>
      <c r="B45" s="4" t="s">
        <v>1181</v>
      </c>
      <c r="C45" s="10"/>
      <c r="D45" s="10"/>
      <c r="E45" s="10"/>
      <c r="F45" s="10"/>
      <c r="G45" s="10"/>
      <c r="H45" s="10">
        <v>2</v>
      </c>
      <c r="I45" s="10"/>
      <c r="J45" s="10"/>
      <c r="K45" s="10"/>
      <c r="L45" s="10"/>
      <c r="M45" s="10"/>
      <c r="N45" s="10">
        <v>4</v>
      </c>
      <c r="O45" s="10"/>
      <c r="P45" s="10"/>
      <c r="Q45" s="10"/>
      <c r="R45" s="10"/>
      <c r="S45" s="10"/>
      <c r="T45" s="10"/>
      <c r="U45" s="10"/>
      <c r="V45" s="10">
        <v>11</v>
      </c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41"/>
      <c r="AO45" s="42">
        <f t="shared" si="2"/>
        <v>17</v>
      </c>
      <c r="AP45" s="40">
        <f t="shared" si="6"/>
        <v>3</v>
      </c>
      <c r="AQ45" s="49" cm="1">
        <f t="array" ref="AQ45">IF($AP45&lt;=6,SUM($C45:$AM45),SUMPRODUCT(LARGE($C45:$AM45,{1,2,3,4,5,6})))</f>
        <v>17</v>
      </c>
      <c r="AR45" s="38" t="str">
        <f t="shared" si="4"/>
        <v/>
      </c>
      <c r="AS45" s="38" t="str">
        <f t="shared" si="5"/>
        <v xml:space="preserve"> </v>
      </c>
      <c r="AT45" s="34" t="str" cm="1">
        <f t="array" ref="AT45">IFERROR(SUMPRODUCT(LARGE($C45:$AM45,{1,2,3,4})), "")</f>
        <v/>
      </c>
      <c r="AU45" s="34" t="str" cm="1">
        <f t="array" ref="AU45">IFERROR(SUMPRODUCT(LARGE($C45:$AM45,{1,2,3,4,5,6,7})), "")</f>
        <v/>
      </c>
      <c r="AV45" s="34" t="str" cm="1">
        <f t="array" ref="AV45">IFERROR(SUMPRODUCT(LARGE($C45:$AM45,{1,2,3,4,5,6,7,8})), "")</f>
        <v/>
      </c>
    </row>
    <row r="46" spans="1:48" ht="15" customHeight="1" x14ac:dyDescent="0.2">
      <c r="A46" s="52" t="str">
        <f t="shared" si="7"/>
        <v>BU</v>
      </c>
      <c r="B46" s="4" t="s">
        <v>1100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>
        <v>2</v>
      </c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41"/>
      <c r="AO46" s="42">
        <f t="shared" si="2"/>
        <v>2</v>
      </c>
      <c r="AP46" s="40">
        <f t="shared" si="6"/>
        <v>1</v>
      </c>
      <c r="AQ46" s="49" cm="1">
        <f t="array" ref="AQ46">IF($AP46&lt;=6,SUM($C46:$AM46),SUMPRODUCT(LARGE($C46:$AM46,{1,2,3,4,5,6})))</f>
        <v>2</v>
      </c>
      <c r="AR46" s="38" t="str">
        <f t="shared" si="4"/>
        <v/>
      </c>
      <c r="AS46" s="38" t="str">
        <f t="shared" si="5"/>
        <v xml:space="preserve"> </v>
      </c>
      <c r="AT46" s="34" t="str" cm="1">
        <f t="array" ref="AT46">IFERROR(SUMPRODUCT(LARGE($C46:$AM46,{1,2,3,4})), "")</f>
        <v/>
      </c>
      <c r="AU46" s="34" t="str" cm="1">
        <f t="array" ref="AU46">IFERROR(SUMPRODUCT(LARGE($C46:$AM46,{1,2,3,4,5,6,7})), "")</f>
        <v/>
      </c>
      <c r="AV46" s="34" t="str" cm="1">
        <f t="array" ref="AV46">IFERROR(SUMPRODUCT(LARGE($C46:$AM46,{1,2,3,4,5,6,7,8})), "")</f>
        <v/>
      </c>
    </row>
    <row r="47" spans="1:48" ht="15" customHeight="1" x14ac:dyDescent="0.2">
      <c r="A47" s="52" t="str">
        <f t="shared" si="7"/>
        <v>BU</v>
      </c>
      <c r="B47" s="4" t="s">
        <v>818</v>
      </c>
      <c r="C47" s="10"/>
      <c r="D47" s="10"/>
      <c r="E47" s="10"/>
      <c r="F47" s="10">
        <v>8</v>
      </c>
      <c r="G47" s="10"/>
      <c r="H47" s="10"/>
      <c r="I47" s="10"/>
      <c r="J47" s="10"/>
      <c r="K47" s="10"/>
      <c r="L47" s="10"/>
      <c r="M47" s="10"/>
      <c r="N47" s="10">
        <v>7</v>
      </c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41"/>
      <c r="AO47" s="42">
        <f t="shared" si="2"/>
        <v>15</v>
      </c>
      <c r="AP47" s="40">
        <f t="shared" ref="AP47:AP78" si="8">COUNTA(C47:AM47)</f>
        <v>2</v>
      </c>
      <c r="AQ47" s="49" cm="1">
        <f t="array" ref="AQ47">IF($AP47&lt;=6,SUM($C47:$AM47),SUMPRODUCT(LARGE($C47:$AM47,{1,2,3,4,5,6})))</f>
        <v>15</v>
      </c>
      <c r="AR47" s="38" t="str">
        <f t="shared" si="4"/>
        <v/>
      </c>
      <c r="AS47" s="38" t="str">
        <f t="shared" si="5"/>
        <v xml:space="preserve"> </v>
      </c>
      <c r="AT47" s="34" t="str" cm="1">
        <f t="array" ref="AT47">IFERROR(SUMPRODUCT(LARGE($C47:$AM47,{1,2,3,4})), "")</f>
        <v/>
      </c>
      <c r="AU47" s="34" t="str" cm="1">
        <f t="array" ref="AU47">IFERROR(SUMPRODUCT(LARGE($C47:$AM47,{1,2,3,4,5,6,7})), "")</f>
        <v/>
      </c>
      <c r="AV47" s="34" t="str" cm="1">
        <f t="array" ref="AV47">IFERROR(SUMPRODUCT(LARGE($C47:$AM47,{1,2,3,4,5,6,7,8})), "")</f>
        <v/>
      </c>
    </row>
    <row r="48" spans="1:48" ht="15" customHeight="1" x14ac:dyDescent="0.2">
      <c r="A48" s="52" t="str">
        <f t="shared" si="7"/>
        <v>BU</v>
      </c>
      <c r="B48" s="4" t="s">
        <v>823</v>
      </c>
      <c r="C48" s="10"/>
      <c r="D48" s="10"/>
      <c r="E48" s="10"/>
      <c r="F48" s="10">
        <v>3</v>
      </c>
      <c r="G48" s="10"/>
      <c r="H48" s="10"/>
      <c r="I48" s="10"/>
      <c r="J48" s="10"/>
      <c r="K48" s="10"/>
      <c r="L48" s="10">
        <v>0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41"/>
      <c r="AO48" s="42">
        <f t="shared" si="2"/>
        <v>3</v>
      </c>
      <c r="AP48" s="40">
        <f t="shared" si="8"/>
        <v>2</v>
      </c>
      <c r="AQ48" s="49" cm="1">
        <f t="array" ref="AQ48">IF($AP48&lt;=6,SUM($C48:$AM48),SUMPRODUCT(LARGE($C48:$AM48,{1,2,3,4,5,6})))</f>
        <v>3</v>
      </c>
      <c r="AR48" s="38" t="str">
        <f t="shared" si="4"/>
        <v/>
      </c>
      <c r="AS48" s="38" t="str">
        <f t="shared" si="5"/>
        <v xml:space="preserve"> </v>
      </c>
      <c r="AT48" s="34" t="str" cm="1">
        <f t="array" ref="AT48">IFERROR(SUMPRODUCT(LARGE($C48:$AM48,{1,2,3,4})), "")</f>
        <v/>
      </c>
      <c r="AU48" s="34" t="str" cm="1">
        <f t="array" ref="AU48">IFERROR(SUMPRODUCT(LARGE($C48:$AM48,{1,2,3,4,5,6,7})), "")</f>
        <v/>
      </c>
      <c r="AV48" s="34" t="str" cm="1">
        <f t="array" ref="AV48">IFERROR(SUMPRODUCT(LARGE($C48:$AM48,{1,2,3,4,5,6,7,8})), "")</f>
        <v/>
      </c>
    </row>
    <row r="49" spans="1:48" ht="15" customHeight="1" x14ac:dyDescent="0.2">
      <c r="A49" s="46" t="str">
        <f t="shared" si="7"/>
        <v>BU</v>
      </c>
      <c r="B49" s="4" t="s">
        <v>822</v>
      </c>
      <c r="C49" s="10"/>
      <c r="D49" s="10"/>
      <c r="E49" s="10"/>
      <c r="F49" s="10">
        <v>1</v>
      </c>
      <c r="G49" s="10"/>
      <c r="H49" s="10"/>
      <c r="I49" s="10"/>
      <c r="J49" s="10"/>
      <c r="K49" s="10"/>
      <c r="L49" s="10">
        <v>2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41"/>
      <c r="AO49" s="42">
        <f t="shared" si="2"/>
        <v>3</v>
      </c>
      <c r="AP49" s="40">
        <f t="shared" si="8"/>
        <v>2</v>
      </c>
      <c r="AQ49" s="49" cm="1">
        <f t="array" ref="AQ49">IF($AP49&lt;=6,SUM($C49:$AM49),SUMPRODUCT(LARGE($C49:$AM49,{1,2,3,4,5,6})))</f>
        <v>3</v>
      </c>
      <c r="AR49" s="38" t="str">
        <f t="shared" si="4"/>
        <v/>
      </c>
      <c r="AS49" s="38" t="str">
        <f t="shared" si="5"/>
        <v xml:space="preserve"> </v>
      </c>
      <c r="AT49" s="34" t="str" cm="1">
        <f t="array" ref="AT49">IFERROR(SUMPRODUCT(LARGE($C49:$AM49,{1,2,3,4})), "")</f>
        <v/>
      </c>
      <c r="AU49" s="34" t="str" cm="1">
        <f t="array" ref="AU49">IFERROR(SUMPRODUCT(LARGE($C49:$AM49,{1,2,3,4,5,6,7})), "")</f>
        <v/>
      </c>
      <c r="AV49" s="34" t="str" cm="1">
        <f t="array" ref="AV49">IFERROR(SUMPRODUCT(LARGE($C49:$AM49,{1,2,3,4,5,6,7,8})), "")</f>
        <v/>
      </c>
    </row>
    <row r="50" spans="1:48" ht="15" customHeight="1" x14ac:dyDescent="0.2">
      <c r="A50" s="52" t="str">
        <f t="shared" si="7"/>
        <v>CCU</v>
      </c>
      <c r="B50" s="4" t="s">
        <v>998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>
        <v>11</v>
      </c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41"/>
      <c r="AO50" s="42">
        <f t="shared" si="2"/>
        <v>11</v>
      </c>
      <c r="AP50" s="40">
        <f t="shared" si="8"/>
        <v>1</v>
      </c>
      <c r="AQ50" s="49" cm="1">
        <f t="array" ref="AQ50">IF($AP50&lt;=6,SUM($C50:$AM50),SUMPRODUCT(LARGE($C50:$AM50,{1,2,3,4,5,6})))</f>
        <v>11</v>
      </c>
      <c r="AR50" s="38" t="str">
        <f t="shared" si="4"/>
        <v/>
      </c>
      <c r="AS50" s="38" t="str">
        <f t="shared" si="5"/>
        <v xml:space="preserve"> </v>
      </c>
      <c r="AT50" s="34" t="str" cm="1">
        <f t="array" ref="AT50">IFERROR(SUMPRODUCT(LARGE($C50:$AM50,{1,2,3,4})), "")</f>
        <v/>
      </c>
      <c r="AU50" s="34" t="str" cm="1">
        <f t="array" ref="AU50">IFERROR(SUMPRODUCT(LARGE($C50:$AM50,{1,2,3,4,5,6,7})), "")</f>
        <v/>
      </c>
      <c r="AV50" s="34" t="str" cm="1">
        <f t="array" ref="AV50">IFERROR(SUMPRODUCT(LARGE($C50:$AM50,{1,2,3,4,5,6,7,8})), "")</f>
        <v/>
      </c>
    </row>
    <row r="51" spans="1:48" ht="15" customHeight="1" x14ac:dyDescent="0.2">
      <c r="A51" s="52" t="str">
        <f t="shared" si="7"/>
        <v>CCU</v>
      </c>
      <c r="B51" s="6" t="s">
        <v>1185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>
        <v>3</v>
      </c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41"/>
      <c r="AO51" s="42">
        <f t="shared" si="2"/>
        <v>3</v>
      </c>
      <c r="AP51" s="40">
        <f t="shared" si="8"/>
        <v>1</v>
      </c>
      <c r="AQ51" s="49" cm="1">
        <f t="array" ref="AQ51">IF($AP51&lt;=6,SUM($C51:$AM51),SUMPRODUCT(LARGE($C51:$AM51,{1,2,3,4,5,6})))</f>
        <v>3</v>
      </c>
      <c r="AR51" s="38" t="str">
        <f t="shared" si="4"/>
        <v/>
      </c>
      <c r="AS51" s="38" t="str">
        <f t="shared" si="5"/>
        <v xml:space="preserve"> </v>
      </c>
      <c r="AT51" s="34" t="str" cm="1">
        <f t="array" ref="AT51">IFERROR(SUMPRODUCT(LARGE($C51:$AM51,{1,2,3,4})), "")</f>
        <v/>
      </c>
      <c r="AU51" s="34" t="str" cm="1">
        <f t="array" ref="AU51">IFERROR(SUMPRODUCT(LARGE($C51:$AM51,{1,2,3,4,5,6,7})), "")</f>
        <v/>
      </c>
      <c r="AV51" s="34" t="str" cm="1">
        <f t="array" ref="AV51">IFERROR(SUMPRODUCT(LARGE($C51:$AM51,{1,2,3,4,5,6,7,8})), "")</f>
        <v/>
      </c>
    </row>
    <row r="52" spans="1:48" ht="15" customHeight="1" x14ac:dyDescent="0.2">
      <c r="A52" s="46" t="str">
        <f t="shared" si="7"/>
        <v>CSI</v>
      </c>
      <c r="B52" s="6" t="s">
        <v>696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>
        <v>2</v>
      </c>
      <c r="O52" s="10"/>
      <c r="P52" s="10"/>
      <c r="Q52" s="10"/>
      <c r="R52" s="10"/>
      <c r="S52" s="10"/>
      <c r="T52" s="10"/>
      <c r="U52" s="10"/>
      <c r="V52" s="10">
        <v>1</v>
      </c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41"/>
      <c r="AO52" s="42">
        <f>SUM($H52:$AN52)</f>
        <v>3</v>
      </c>
      <c r="AP52" s="40">
        <f t="shared" si="8"/>
        <v>2</v>
      </c>
      <c r="AQ52" s="49" cm="1">
        <f t="array" ref="AQ52">IF($AP52&lt;=6,SUM($C52:$AM52),SUMPRODUCT(LARGE($C52:$AM52,{1,2,3,4,5,6})))</f>
        <v>3</v>
      </c>
      <c r="AR52" s="38" t="str">
        <f t="shared" si="4"/>
        <v/>
      </c>
      <c r="AS52" s="38" t="str">
        <f t="shared" si="5"/>
        <v xml:space="preserve"> </v>
      </c>
      <c r="AT52" s="34" t="str" cm="1">
        <f t="array" ref="AT52">IFERROR(SUMPRODUCT(LARGE($C52:$AM52,{1,2,3,4})), "")</f>
        <v/>
      </c>
      <c r="AU52" s="34" t="str" cm="1">
        <f t="array" ref="AU52">IFERROR(SUMPRODUCT(LARGE($C52:$AM52,{1,2,3,4,5,6,7})), "")</f>
        <v/>
      </c>
      <c r="AV52" s="34" t="str" cm="1">
        <f t="array" ref="AV52">IFERROR(SUMPRODUCT(LARGE($C52:$AM52,{1,2,3,4,5,6,7,8})), "")</f>
        <v/>
      </c>
    </row>
    <row r="53" spans="1:48" ht="15" customHeight="1" x14ac:dyDescent="0.2">
      <c r="A53" s="52" t="str">
        <f t="shared" si="7"/>
        <v>CSI</v>
      </c>
      <c r="B53" s="6" t="s">
        <v>1182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>
        <v>1</v>
      </c>
      <c r="O53" s="10"/>
      <c r="P53" s="10"/>
      <c r="Q53" s="10"/>
      <c r="R53" s="10"/>
      <c r="S53" s="10"/>
      <c r="T53" s="10"/>
      <c r="U53" s="10"/>
      <c r="V53" s="10">
        <v>1</v>
      </c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41"/>
      <c r="AO53" s="42">
        <f t="shared" ref="AO53:AO68" si="9">SUM($C53:$AN53)</f>
        <v>2</v>
      </c>
      <c r="AP53" s="40">
        <f t="shared" si="8"/>
        <v>2</v>
      </c>
      <c r="AQ53" s="49" cm="1">
        <f t="array" ref="AQ53">IF($AP53&lt;=6,SUM($C53:$AM53),SUMPRODUCT(LARGE($C53:$AM53,{1,2,3,4,5,6})))</f>
        <v>2</v>
      </c>
      <c r="AR53" s="38" t="str">
        <f t="shared" si="4"/>
        <v/>
      </c>
      <c r="AS53" s="38" t="str">
        <f t="shared" si="5"/>
        <v xml:space="preserve"> </v>
      </c>
      <c r="AT53" s="34" t="str" cm="1">
        <f t="array" ref="AT53">IFERROR(SUMPRODUCT(LARGE($C53:$AM53,{1,2,3,4})), "")</f>
        <v/>
      </c>
      <c r="AU53" s="34" t="str" cm="1">
        <f t="array" ref="AU53">IFERROR(SUMPRODUCT(LARGE($C53:$AM53,{1,2,3,4,5,6,7})), "")</f>
        <v/>
      </c>
      <c r="AV53" s="34" t="str" cm="1">
        <f t="array" ref="AV53">IFERROR(SUMPRODUCT(LARGE($C53:$AM53,{1,2,3,4,5,6,7,8})), "")</f>
        <v/>
      </c>
    </row>
    <row r="54" spans="1:48" ht="15" customHeight="1" x14ac:dyDescent="0.2">
      <c r="A54" s="52" t="str">
        <f t="shared" si="7"/>
        <v>CSI</v>
      </c>
      <c r="B54" s="6" t="s">
        <v>1183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>
        <v>2</v>
      </c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41"/>
      <c r="AO54" s="42">
        <f t="shared" si="9"/>
        <v>2</v>
      </c>
      <c r="AP54" s="40">
        <f t="shared" si="8"/>
        <v>1</v>
      </c>
      <c r="AQ54" s="49" cm="1">
        <f t="array" ref="AQ54">IF($AP54&lt;=6,SUM($C54:$AM54),SUMPRODUCT(LARGE($C54:$AM54,{1,2,3,4,5,6})))</f>
        <v>2</v>
      </c>
      <c r="AR54" s="38" t="str">
        <f t="shared" si="4"/>
        <v/>
      </c>
      <c r="AS54" s="38" t="str">
        <f t="shared" si="5"/>
        <v xml:space="preserve"> </v>
      </c>
      <c r="AT54" s="34" t="str" cm="1">
        <f t="array" ref="AT54">IFERROR(SUMPRODUCT(LARGE($C54:$AM54,{1,2,3,4})), "")</f>
        <v/>
      </c>
      <c r="AU54" s="34" t="str" cm="1">
        <f t="array" ref="AU54">IFERROR(SUMPRODUCT(LARGE($C54:$AM54,{1,2,3,4,5,6,7})), "")</f>
        <v/>
      </c>
      <c r="AV54" s="34" t="str" cm="1">
        <f t="array" ref="AV54">IFERROR(SUMPRODUCT(LARGE($C54:$AM54,{1,2,3,4,5,6,7,8})), "")</f>
        <v/>
      </c>
    </row>
    <row r="55" spans="1:48" ht="15" customHeight="1" x14ac:dyDescent="0.2">
      <c r="A55" s="46" t="str">
        <f t="shared" si="7"/>
        <v>CSI</v>
      </c>
      <c r="B55" s="4" t="s">
        <v>713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v>2</v>
      </c>
      <c r="O55" s="10"/>
      <c r="P55" s="10"/>
      <c r="Q55" s="10"/>
      <c r="R55" s="10"/>
      <c r="S55" s="10"/>
      <c r="T55" s="10"/>
      <c r="U55" s="10"/>
      <c r="V55" s="10">
        <v>1</v>
      </c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41"/>
      <c r="AO55" s="42">
        <f t="shared" si="9"/>
        <v>3</v>
      </c>
      <c r="AP55" s="40">
        <f t="shared" si="8"/>
        <v>2</v>
      </c>
      <c r="AQ55" s="49" cm="1">
        <f t="array" ref="AQ55">IF($AP55&lt;=6,SUM($C55:$AM55),SUMPRODUCT(LARGE($C55:$AM55,{1,2,3,4,5,6})))</f>
        <v>3</v>
      </c>
      <c r="AR55" s="38" t="str">
        <f t="shared" si="4"/>
        <v/>
      </c>
      <c r="AS55" s="38" t="str">
        <f t="shared" si="5"/>
        <v xml:space="preserve"> </v>
      </c>
      <c r="AT55" s="34" t="str" cm="1">
        <f t="array" ref="AT55">IFERROR(SUMPRODUCT(LARGE($C55:$AM55,{1,2,3,4})), "")</f>
        <v/>
      </c>
      <c r="AU55" s="34" t="str" cm="1">
        <f t="array" ref="AU55">IFERROR(SUMPRODUCT(LARGE($C55:$AM55,{1,2,3,4,5,6,7})), "")</f>
        <v/>
      </c>
      <c r="AV55" s="34" t="str" cm="1">
        <f t="array" ref="AV55">IFERROR(SUMPRODUCT(LARGE($C55:$AM55,{1,2,3,4,5,6,7,8})), "")</f>
        <v/>
      </c>
    </row>
    <row r="56" spans="1:48" ht="15" customHeight="1" x14ac:dyDescent="0.2">
      <c r="A56" s="46" t="str">
        <f t="shared" si="7"/>
        <v>CSLB</v>
      </c>
      <c r="B56" s="4" t="s">
        <v>1907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>
        <v>2</v>
      </c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41"/>
      <c r="AO56" s="42">
        <f t="shared" si="9"/>
        <v>2</v>
      </c>
      <c r="AP56" s="40">
        <f t="shared" si="8"/>
        <v>1</v>
      </c>
      <c r="AQ56" s="49" cm="1">
        <f t="array" ref="AQ56">IF($AP56&lt;=6,SUM($C56:$AM56),SUMPRODUCT(LARGE($C56:$AM56,{1,2,3,4,5,6})))</f>
        <v>2</v>
      </c>
      <c r="AR56" s="38" t="str">
        <f t="shared" si="4"/>
        <v/>
      </c>
      <c r="AS56" s="38" t="str">
        <f t="shared" si="5"/>
        <v xml:space="preserve"> </v>
      </c>
      <c r="AT56" s="34" t="str" cm="1">
        <f t="array" ref="AT56">IFERROR(SUMPRODUCT(LARGE($C56:$AM56,{1,2,3,4})), "")</f>
        <v/>
      </c>
      <c r="AU56" s="34" t="str" cm="1">
        <f t="array" ref="AU56">IFERROR(SUMPRODUCT(LARGE($C56:$AM56,{1,2,3,4,5,6,7})), "")</f>
        <v/>
      </c>
      <c r="AV56" s="34" t="str" cm="1">
        <f t="array" ref="AV56">IFERROR(SUMPRODUCT(LARGE($C56:$AM56,{1,2,3,4,5,6,7,8})), "")</f>
        <v/>
      </c>
    </row>
    <row r="57" spans="1:48" ht="15" customHeight="1" x14ac:dyDescent="0.2">
      <c r="A57" s="52" t="str">
        <f t="shared" si="7"/>
        <v>CSUC</v>
      </c>
      <c r="B57" s="6" t="s">
        <v>1277</v>
      </c>
      <c r="C57" s="10"/>
      <c r="D57" s="10"/>
      <c r="E57" s="10"/>
      <c r="F57" s="10"/>
      <c r="G57" s="10"/>
      <c r="H57" s="10">
        <v>2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41"/>
      <c r="AO57" s="42">
        <f t="shared" si="9"/>
        <v>2</v>
      </c>
      <c r="AP57" s="40">
        <f t="shared" si="8"/>
        <v>1</v>
      </c>
      <c r="AQ57" s="49" cm="1">
        <f t="array" ref="AQ57">IF($AP57&lt;=6,SUM($C57:$AM57),SUMPRODUCT(LARGE($C57:$AM57,{1,2,3,4,5,6})))</f>
        <v>2</v>
      </c>
      <c r="AR57" s="38" t="str">
        <f t="shared" si="4"/>
        <v/>
      </c>
      <c r="AS57" s="38" t="str">
        <f t="shared" si="5"/>
        <v xml:space="preserve"> </v>
      </c>
      <c r="AT57" s="34" t="str" cm="1">
        <f t="array" ref="AT57">IFERROR(SUMPRODUCT(LARGE($C57:$AM57,{1,2,3,4})), "")</f>
        <v/>
      </c>
      <c r="AU57" s="34" t="str" cm="1">
        <f t="array" ref="AU57">IFERROR(SUMPRODUCT(LARGE($C57:$AM57,{1,2,3,4,5,6,7})), "")</f>
        <v/>
      </c>
      <c r="AV57" s="34" t="str" cm="1">
        <f t="array" ref="AV57">IFERROR(SUMPRODUCT(LARGE($C57:$AM57,{1,2,3,4,5,6,7,8})), "")</f>
        <v/>
      </c>
    </row>
    <row r="58" spans="1:48" ht="15" customHeight="1" x14ac:dyDescent="0.2">
      <c r="A58" s="52" t="str">
        <f t="shared" si="7"/>
        <v>CWI</v>
      </c>
      <c r="B58" s="4" t="s">
        <v>1137</v>
      </c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>
        <v>3</v>
      </c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41"/>
      <c r="AO58" s="42">
        <f t="shared" si="9"/>
        <v>3</v>
      </c>
      <c r="AP58" s="40">
        <f t="shared" si="8"/>
        <v>1</v>
      </c>
      <c r="AQ58" s="49" cm="1">
        <f t="array" ref="AQ58">IF($AP58&lt;=6,SUM($C58:$AM58),SUMPRODUCT(LARGE($C58:$AM58,{1,2,3,4,5,6})))</f>
        <v>3</v>
      </c>
      <c r="AR58" s="38" t="str">
        <f t="shared" si="4"/>
        <v/>
      </c>
      <c r="AS58" s="38" t="str">
        <f t="shared" si="5"/>
        <v xml:space="preserve"> </v>
      </c>
      <c r="AT58" s="34" t="str" cm="1">
        <f t="array" ref="AT58">IFERROR(SUMPRODUCT(LARGE($C58:$AM58,{1,2,3,4})), "")</f>
        <v/>
      </c>
      <c r="AU58" s="34" t="str" cm="1">
        <f t="array" ref="AU58">IFERROR(SUMPRODUCT(LARGE($C58:$AM58,{1,2,3,4,5,6,7})), "")</f>
        <v/>
      </c>
      <c r="AV58" s="34" t="str" cm="1">
        <f t="array" ref="AV58">IFERROR(SUMPRODUCT(LARGE($C58:$AM58,{1,2,3,4,5,6,7,8})), "")</f>
        <v/>
      </c>
    </row>
    <row r="59" spans="1:48" ht="15" customHeight="1" x14ac:dyDescent="0.2">
      <c r="A59" s="46" t="str">
        <f t="shared" si="7"/>
        <v>CWI</v>
      </c>
      <c r="B59" s="4" t="s">
        <v>688</v>
      </c>
      <c r="C59" s="10"/>
      <c r="D59" s="10"/>
      <c r="E59" s="10"/>
      <c r="F59" s="10"/>
      <c r="G59" s="10"/>
      <c r="H59" s="10">
        <v>6</v>
      </c>
      <c r="I59" s="10"/>
      <c r="J59" s="10"/>
      <c r="K59" s="10"/>
      <c r="L59" s="10"/>
      <c r="M59" s="10"/>
      <c r="N59" s="10">
        <v>7</v>
      </c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41"/>
      <c r="AO59" s="42">
        <f t="shared" si="9"/>
        <v>13</v>
      </c>
      <c r="AP59" s="40">
        <f t="shared" si="8"/>
        <v>2</v>
      </c>
      <c r="AQ59" s="49" cm="1">
        <f t="array" ref="AQ59">IF($AP59&lt;=6,SUM($C59:$AM59),SUMPRODUCT(LARGE($C59:$AM59,{1,2,3,4,5,6})))</f>
        <v>13</v>
      </c>
      <c r="AR59" s="38" t="str">
        <f t="shared" si="4"/>
        <v/>
      </c>
      <c r="AS59" s="38" t="str">
        <f t="shared" si="5"/>
        <v xml:space="preserve"> </v>
      </c>
      <c r="AT59" s="34" t="str" cm="1">
        <f t="array" ref="AT59">IFERROR(SUMPRODUCT(LARGE($C59:$AM59,{1,2,3,4})), "")</f>
        <v/>
      </c>
      <c r="AU59" s="34" t="str" cm="1">
        <f t="array" ref="AU59">IFERROR(SUMPRODUCT(LARGE($C59:$AM59,{1,2,3,4,5,6,7})), "")</f>
        <v/>
      </c>
      <c r="AV59" s="34" t="str" cm="1">
        <f t="array" ref="AV59">IFERROR(SUMPRODUCT(LARGE($C59:$AM59,{1,2,3,4,5,6,7,8})), "")</f>
        <v/>
      </c>
    </row>
    <row r="60" spans="1:48" ht="15" customHeight="1" x14ac:dyDescent="0.2">
      <c r="A60" s="52" t="str">
        <f t="shared" si="7"/>
        <v>CWI</v>
      </c>
      <c r="B60" s="4" t="s">
        <v>711</v>
      </c>
      <c r="C60" s="10"/>
      <c r="D60" s="10"/>
      <c r="E60" s="10"/>
      <c r="F60" s="10"/>
      <c r="G60" s="10"/>
      <c r="H60" s="10">
        <v>2</v>
      </c>
      <c r="I60" s="10"/>
      <c r="J60" s="10"/>
      <c r="K60" s="10"/>
      <c r="L60" s="10"/>
      <c r="M60" s="10"/>
      <c r="N60" s="10">
        <v>3</v>
      </c>
      <c r="O60" s="10"/>
      <c r="P60" s="10"/>
      <c r="Q60" s="10"/>
      <c r="R60" s="10"/>
      <c r="S60" s="10"/>
      <c r="T60" s="10"/>
      <c r="U60" s="10"/>
      <c r="V60" s="10">
        <v>1</v>
      </c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41"/>
      <c r="AO60" s="42">
        <f t="shared" si="9"/>
        <v>6</v>
      </c>
      <c r="AP60" s="40">
        <f t="shared" si="8"/>
        <v>3</v>
      </c>
      <c r="AQ60" s="49" cm="1">
        <f t="array" ref="AQ60">IF($AP60&lt;=6,SUM($C60:$AM60),SUMPRODUCT(LARGE($C60:$AM60,{1,2,3,4,5,6})))</f>
        <v>6</v>
      </c>
      <c r="AR60" s="38" t="str">
        <f t="shared" si="4"/>
        <v/>
      </c>
      <c r="AS60" s="38" t="str">
        <f t="shared" si="5"/>
        <v xml:space="preserve"> </v>
      </c>
      <c r="AT60" s="34" t="str" cm="1">
        <f t="array" ref="AT60">IFERROR(SUMPRODUCT(LARGE($C60:$AM60,{1,2,3,4})), "")</f>
        <v/>
      </c>
      <c r="AU60" s="34" t="str" cm="1">
        <f t="array" ref="AU60">IFERROR(SUMPRODUCT(LARGE($C60:$AM60,{1,2,3,4,5,6,7})), "")</f>
        <v/>
      </c>
      <c r="AV60" s="34" t="str" cm="1">
        <f t="array" ref="AV60">IFERROR(SUMPRODUCT(LARGE($C60:$AM60,{1,2,3,4,5,6,7,8})), "")</f>
        <v/>
      </c>
    </row>
    <row r="61" spans="1:48" ht="15" customHeight="1" x14ac:dyDescent="0.2">
      <c r="A61" s="52" t="str">
        <f t="shared" si="7"/>
        <v>CWI</v>
      </c>
      <c r="B61" s="6" t="s">
        <v>1184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>
        <v>3</v>
      </c>
      <c r="O61" s="10"/>
      <c r="P61" s="10"/>
      <c r="Q61" s="10"/>
      <c r="R61" s="10"/>
      <c r="S61" s="10"/>
      <c r="T61" s="10"/>
      <c r="U61" s="10"/>
      <c r="V61" s="10">
        <v>6</v>
      </c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41"/>
      <c r="AO61" s="42">
        <f t="shared" si="9"/>
        <v>9</v>
      </c>
      <c r="AP61" s="40">
        <f t="shared" si="8"/>
        <v>2</v>
      </c>
      <c r="AQ61" s="49" cm="1">
        <f t="array" ref="AQ61">IF($AP61&lt;=6,SUM($C61:$AM61),SUMPRODUCT(LARGE($C61:$AM61,{1,2,3,4,5,6})))</f>
        <v>9</v>
      </c>
      <c r="AR61" s="38" t="str">
        <f t="shared" si="4"/>
        <v/>
      </c>
      <c r="AS61" s="38" t="str">
        <f t="shared" si="5"/>
        <v xml:space="preserve"> </v>
      </c>
      <c r="AT61" s="34" t="str" cm="1">
        <f t="array" ref="AT61">IFERROR(SUMPRODUCT(LARGE($C61:$AM61,{1,2,3,4})), "")</f>
        <v/>
      </c>
      <c r="AU61" s="34" t="str" cm="1">
        <f t="array" ref="AU61">IFERROR(SUMPRODUCT(LARGE($C61:$AM61,{1,2,3,4,5,6,7})), "")</f>
        <v/>
      </c>
      <c r="AV61" s="34" t="str" cm="1">
        <f t="array" ref="AV61">IFERROR(SUMPRODUCT(LARGE($C61:$AM61,{1,2,3,4,5,6,7,8})), "")</f>
        <v/>
      </c>
    </row>
    <row r="62" spans="1:48" ht="15" customHeight="1" x14ac:dyDescent="0.2">
      <c r="A62" s="52" t="str">
        <f t="shared" si="7"/>
        <v>CWI</v>
      </c>
      <c r="B62" s="6" t="s">
        <v>686</v>
      </c>
      <c r="C62" s="10"/>
      <c r="D62" s="10"/>
      <c r="E62" s="10"/>
      <c r="F62" s="10"/>
      <c r="G62" s="10"/>
      <c r="H62" s="10">
        <v>4</v>
      </c>
      <c r="I62" s="10"/>
      <c r="J62" s="10"/>
      <c r="K62" s="10"/>
      <c r="L62" s="10"/>
      <c r="M62" s="10"/>
      <c r="N62" s="10">
        <v>4</v>
      </c>
      <c r="O62" s="10"/>
      <c r="P62" s="10"/>
      <c r="Q62" s="10"/>
      <c r="R62" s="10"/>
      <c r="S62" s="10"/>
      <c r="T62" s="10"/>
      <c r="U62" s="10"/>
      <c r="V62" s="10">
        <v>2</v>
      </c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41"/>
      <c r="AO62" s="42">
        <f t="shared" si="9"/>
        <v>10</v>
      </c>
      <c r="AP62" s="40">
        <f t="shared" si="8"/>
        <v>3</v>
      </c>
      <c r="AQ62" s="49" cm="1">
        <f t="array" ref="AQ62">IF($AP62&lt;=6,SUM($C62:$AM62),SUMPRODUCT(LARGE($C62:$AM62,{1,2,3,4,5,6})))</f>
        <v>10</v>
      </c>
      <c r="AR62" s="38" t="str">
        <f t="shared" si="4"/>
        <v/>
      </c>
      <c r="AS62" s="38" t="str">
        <f t="shared" si="5"/>
        <v xml:space="preserve"> </v>
      </c>
      <c r="AT62" s="34" t="str" cm="1">
        <f t="array" ref="AT62">IFERROR(SUMPRODUCT(LARGE($C62:$AM62,{1,2,3,4})), "")</f>
        <v/>
      </c>
      <c r="AU62" s="34" t="str" cm="1">
        <f t="array" ref="AU62">IFERROR(SUMPRODUCT(LARGE($C62:$AM62,{1,2,3,4,5,6,7})), "")</f>
        <v/>
      </c>
      <c r="AV62" s="34" t="str" cm="1">
        <f t="array" ref="AV62">IFERROR(SUMPRODUCT(LARGE($C62:$AM62,{1,2,3,4,5,6,7,8})), "")</f>
        <v/>
      </c>
    </row>
    <row r="63" spans="1:48" ht="15" customHeight="1" x14ac:dyDescent="0.2">
      <c r="A63" s="52" t="str">
        <f t="shared" si="7"/>
        <v>CWI</v>
      </c>
      <c r="B63" s="4" t="s">
        <v>1203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>
        <v>2</v>
      </c>
      <c r="O63" s="10"/>
      <c r="P63" s="10"/>
      <c r="Q63" s="10"/>
      <c r="R63" s="10"/>
      <c r="S63" s="10"/>
      <c r="T63" s="10"/>
      <c r="U63" s="10"/>
      <c r="V63" s="10">
        <v>4</v>
      </c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41"/>
      <c r="AO63" s="42">
        <f t="shared" si="9"/>
        <v>6</v>
      </c>
      <c r="AP63" s="40">
        <f t="shared" si="8"/>
        <v>2</v>
      </c>
      <c r="AQ63" s="49" cm="1">
        <f t="array" ref="AQ63">IF($AP63&lt;=6,SUM($C63:$AM63),SUMPRODUCT(LARGE($C63:$AM63,{1,2,3,4,5,6})))</f>
        <v>6</v>
      </c>
      <c r="AR63" s="38" t="str">
        <f t="shared" si="4"/>
        <v/>
      </c>
      <c r="AS63" s="38" t="str">
        <f t="shared" si="5"/>
        <v xml:space="preserve"> </v>
      </c>
      <c r="AT63" s="34" t="str" cm="1">
        <f t="array" ref="AT63">IFERROR(SUMPRODUCT(LARGE($C63:$AM63,{1,2,3,4})), "")</f>
        <v/>
      </c>
      <c r="AU63" s="34" t="str" cm="1">
        <f t="array" ref="AU63">IFERROR(SUMPRODUCT(LARGE($C63:$AM63,{1,2,3,4,5,6,7})), "")</f>
        <v/>
      </c>
      <c r="AV63" s="34" t="str" cm="1">
        <f t="array" ref="AV63">IFERROR(SUMPRODUCT(LARGE($C63:$AM63,{1,2,3,4,5,6,7,8})), "")</f>
        <v/>
      </c>
    </row>
    <row r="64" spans="1:48" ht="15" customHeight="1" x14ac:dyDescent="0.2">
      <c r="A64" s="52" t="str">
        <f t="shared" si="7"/>
        <v>DBU</v>
      </c>
      <c r="B64" s="4" t="s">
        <v>613</v>
      </c>
      <c r="C64" s="10">
        <v>6</v>
      </c>
      <c r="D64" s="10"/>
      <c r="E64" s="10"/>
      <c r="F64" s="10"/>
      <c r="G64" s="10"/>
      <c r="H64" s="10"/>
      <c r="I64" s="10"/>
      <c r="J64" s="10"/>
      <c r="K64" s="10"/>
      <c r="L64" s="10">
        <v>5</v>
      </c>
      <c r="M64" s="10"/>
      <c r="N64" s="10"/>
      <c r="O64" s="10"/>
      <c r="P64" s="10">
        <v>2</v>
      </c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41"/>
      <c r="AO64" s="42">
        <f t="shared" si="9"/>
        <v>13</v>
      </c>
      <c r="AP64" s="40">
        <f t="shared" si="8"/>
        <v>3</v>
      </c>
      <c r="AQ64" s="49" cm="1">
        <f t="array" ref="AQ64">IF($AP64&lt;=6,SUM($C64:$AM64),SUMPRODUCT(LARGE($C64:$AM64,{1,2,3,4,5,6})))</f>
        <v>13</v>
      </c>
      <c r="AR64" s="38" t="str">
        <f t="shared" si="4"/>
        <v/>
      </c>
      <c r="AS64" s="38" t="str">
        <f t="shared" si="5"/>
        <v xml:space="preserve"> </v>
      </c>
      <c r="AT64" s="34" t="str" cm="1">
        <f t="array" ref="AT64">IFERROR(SUMPRODUCT(LARGE($C64:$AM64,{1,2,3,4})), "")</f>
        <v/>
      </c>
      <c r="AU64" s="34" t="str" cm="1">
        <f t="array" ref="AU64">IFERROR(SUMPRODUCT(LARGE($C64:$AM64,{1,2,3,4,5,6,7})), "")</f>
        <v/>
      </c>
      <c r="AV64" s="34" t="str" cm="1">
        <f t="array" ref="AV64">IFERROR(SUMPRODUCT(LARGE($C64:$AM64,{1,2,3,4,5,6,7,8})), "")</f>
        <v/>
      </c>
    </row>
    <row r="65" spans="1:48" ht="15" customHeight="1" x14ac:dyDescent="0.2">
      <c r="A65" s="52" t="str">
        <f t="shared" si="7"/>
        <v>DBU</v>
      </c>
      <c r="B65" s="4" t="s">
        <v>618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>
        <v>5</v>
      </c>
      <c r="M65" s="10">
        <v>1</v>
      </c>
      <c r="N65" s="10"/>
      <c r="O65" s="10"/>
      <c r="P65" s="10">
        <v>6</v>
      </c>
      <c r="Q65" s="10"/>
      <c r="R65" s="10"/>
      <c r="S65" s="10"/>
      <c r="T65" s="10"/>
      <c r="U65" s="10"/>
      <c r="V65" s="10"/>
      <c r="W65" s="10"/>
      <c r="X65" s="10"/>
      <c r="Y65" s="10">
        <v>1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41"/>
      <c r="AO65" s="42">
        <f t="shared" si="9"/>
        <v>16</v>
      </c>
      <c r="AP65" s="40">
        <f t="shared" si="8"/>
        <v>5</v>
      </c>
      <c r="AQ65" s="49" cm="1">
        <f t="array" ref="AQ65">IF($AP65&lt;=6,SUM($C65:$AM65),SUMPRODUCT(LARGE($C65:$AM65,{1,2,3,4,5,6})))</f>
        <v>16</v>
      </c>
      <c r="AR65" s="38" t="str">
        <f t="shared" si="4"/>
        <v/>
      </c>
      <c r="AS65" s="38" t="str">
        <f t="shared" si="5"/>
        <v xml:space="preserve"> </v>
      </c>
      <c r="AT65" s="34" cm="1">
        <f t="array" ref="AT65">IFERROR(SUMPRODUCT(LARGE($C65:$AM65,{1,2,3,4})), "")</f>
        <v>15</v>
      </c>
      <c r="AU65" s="34" t="str" cm="1">
        <f t="array" ref="AU65">IFERROR(SUMPRODUCT(LARGE($C65:$AM65,{1,2,3,4,5,6,7})), "")</f>
        <v/>
      </c>
      <c r="AV65" s="34" t="str" cm="1">
        <f t="array" ref="AV65">IFERROR(SUMPRODUCT(LARGE($C65:$AM65,{1,2,3,4,5,6,7,8})), "")</f>
        <v/>
      </c>
    </row>
    <row r="66" spans="1:48" ht="15" customHeight="1" x14ac:dyDescent="0.2">
      <c r="A66" s="52" t="str">
        <f t="shared" si="7"/>
        <v>DBU</v>
      </c>
      <c r="B66" s="4" t="s">
        <v>616</v>
      </c>
      <c r="C66" s="10">
        <v>3</v>
      </c>
      <c r="D66" s="10"/>
      <c r="E66" s="10"/>
      <c r="F66" s="10"/>
      <c r="G66" s="10"/>
      <c r="H66" s="10"/>
      <c r="I66" s="10"/>
      <c r="J66" s="10"/>
      <c r="K66" s="10"/>
      <c r="L66" s="10">
        <v>2</v>
      </c>
      <c r="M66" s="10"/>
      <c r="N66" s="10"/>
      <c r="O66" s="10"/>
      <c r="P66" s="10">
        <v>7</v>
      </c>
      <c r="Q66" s="10"/>
      <c r="R66" s="10"/>
      <c r="S66" s="10"/>
      <c r="T66" s="10"/>
      <c r="U66" s="10"/>
      <c r="V66" s="10"/>
      <c r="W66" s="10"/>
      <c r="X66" s="10">
        <v>1</v>
      </c>
      <c r="Y66" s="10">
        <v>4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41"/>
      <c r="AO66" s="42">
        <f t="shared" si="9"/>
        <v>17</v>
      </c>
      <c r="AP66" s="40">
        <f t="shared" si="8"/>
        <v>5</v>
      </c>
      <c r="AQ66" s="49" cm="1">
        <f t="array" ref="AQ66">IF($AP66&lt;=6,SUM($C66:$AM66),SUMPRODUCT(LARGE($C66:$AM66,{1,2,3,4,5,6})))</f>
        <v>17</v>
      </c>
      <c r="AR66" s="38" t="str">
        <f t="shared" si="4"/>
        <v/>
      </c>
      <c r="AS66" s="38" t="str">
        <f t="shared" si="5"/>
        <v xml:space="preserve"> </v>
      </c>
      <c r="AT66" s="34" cm="1">
        <f t="array" ref="AT66">IFERROR(SUMPRODUCT(LARGE($C66:$AM66,{1,2,3,4})), "")</f>
        <v>16</v>
      </c>
      <c r="AU66" s="34" t="str" cm="1">
        <f t="array" ref="AU66">IFERROR(SUMPRODUCT(LARGE($C66:$AM66,{1,2,3,4,5,6,7})), "")</f>
        <v/>
      </c>
      <c r="AV66" s="34" t="str" cm="1">
        <f t="array" ref="AV66">IFERROR(SUMPRODUCT(LARGE($C66:$AM66,{1,2,3,4,5,6,7,8})), "")</f>
        <v/>
      </c>
    </row>
    <row r="67" spans="1:48" ht="15" customHeight="1" x14ac:dyDescent="0.2">
      <c r="A67" s="52" t="str">
        <f t="shared" si="7"/>
        <v>DBU</v>
      </c>
      <c r="B67" s="6" t="s">
        <v>939</v>
      </c>
      <c r="C67" s="10"/>
      <c r="D67" s="10"/>
      <c r="E67" s="10"/>
      <c r="F67" s="10"/>
      <c r="G67" s="10"/>
      <c r="H67" s="10"/>
      <c r="I67" s="10"/>
      <c r="J67" s="10">
        <v>5</v>
      </c>
      <c r="K67" s="10"/>
      <c r="L67" s="10">
        <v>2</v>
      </c>
      <c r="M67" s="10">
        <v>3</v>
      </c>
      <c r="N67" s="10"/>
      <c r="O67" s="10">
        <v>0</v>
      </c>
      <c r="P67" s="10">
        <v>1</v>
      </c>
      <c r="Q67" s="10"/>
      <c r="R67" s="10"/>
      <c r="S67" s="10"/>
      <c r="T67" s="10"/>
      <c r="U67" s="10"/>
      <c r="V67" s="10"/>
      <c r="W67" s="10"/>
      <c r="X67" s="10">
        <v>1</v>
      </c>
      <c r="Y67" s="10">
        <v>3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41"/>
      <c r="AO67" s="42">
        <f t="shared" si="9"/>
        <v>15</v>
      </c>
      <c r="AP67" s="40">
        <f t="shared" si="8"/>
        <v>7</v>
      </c>
      <c r="AQ67" s="49" cm="1">
        <f t="array" ref="AQ67">IF($AP67&lt;=6,SUM($C67:$AM67),SUMPRODUCT(LARGE($C67:$AM67,{1,2,3,4,5,6})))</f>
        <v>15</v>
      </c>
      <c r="AR67" s="38" t="str">
        <f t="shared" si="4"/>
        <v/>
      </c>
      <c r="AS67" s="38" t="str">
        <f t="shared" si="5"/>
        <v xml:space="preserve"> </v>
      </c>
      <c r="AT67" s="34" cm="1">
        <f t="array" ref="AT67">IFERROR(SUMPRODUCT(LARGE($C67:$AM67,{1,2,3,4})), "")</f>
        <v>13</v>
      </c>
      <c r="AU67" s="34" cm="1">
        <f t="array" ref="AU67">IFERROR(SUMPRODUCT(LARGE($C67:$AM67,{1,2,3,4,5,6,7})), "")</f>
        <v>15</v>
      </c>
      <c r="AV67" s="34" t="str" cm="1">
        <f t="array" ref="AV67">IFERROR(SUMPRODUCT(LARGE($C67:$AM67,{1,2,3,4,5,6,7,8})), "")</f>
        <v/>
      </c>
    </row>
    <row r="68" spans="1:48" ht="15" customHeight="1" x14ac:dyDescent="0.2">
      <c r="A68" s="52" t="str">
        <f t="shared" ref="A68:A99" si="10">IF(ISBLANK(B68)," ",(LEFT(B68,FIND("@",SUBSTITUTE(B68,"-","@",LEN(B68)-LEN(SUBSTITUTE(B68,"-",""))))-1)))</f>
        <v>DBU</v>
      </c>
      <c r="B68" s="4" t="s">
        <v>1080</v>
      </c>
      <c r="C68" s="10">
        <v>6</v>
      </c>
      <c r="D68" s="10"/>
      <c r="E68" s="10"/>
      <c r="F68" s="10"/>
      <c r="G68" s="10"/>
      <c r="H68" s="10"/>
      <c r="I68" s="10"/>
      <c r="J68" s="10"/>
      <c r="K68" s="10"/>
      <c r="L68" s="10">
        <v>4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41"/>
      <c r="AO68" s="42">
        <f t="shared" si="9"/>
        <v>10</v>
      </c>
      <c r="AP68" s="40">
        <f t="shared" si="8"/>
        <v>2</v>
      </c>
      <c r="AQ68" s="49" cm="1">
        <f t="array" ref="AQ68">IF($AP68&lt;=6,SUM($C68:$AM68),SUMPRODUCT(LARGE($C68:$AM68,{1,2,3,4,5,6})))</f>
        <v>10</v>
      </c>
      <c r="AR68" s="38" t="str">
        <f t="shared" ref="AR68:AR131" si="11">IF(AND($AP68&gt;=6,AQ68=AQ69),"Manual Calc Needed","")</f>
        <v/>
      </c>
      <c r="AS68" s="38" t="str">
        <f t="shared" ref="AS68:AS131" si="12">IF(AND($AP68&gt;=6,$AR68="Tie"),"Manual Calc Needed"," ")</f>
        <v xml:space="preserve"> </v>
      </c>
      <c r="AT68" s="34" t="str" cm="1">
        <f t="array" ref="AT68">IFERROR(SUMPRODUCT(LARGE($C68:$AM68,{1,2,3,4})), "")</f>
        <v/>
      </c>
      <c r="AU68" s="34" t="str" cm="1">
        <f t="array" ref="AU68">IFERROR(SUMPRODUCT(LARGE($C68:$AM68,{1,2,3,4,5,6,7})), "")</f>
        <v/>
      </c>
      <c r="AV68" s="34" t="str" cm="1">
        <f t="array" ref="AV68">IFERROR(SUMPRODUCT(LARGE($C68:$AM68,{1,2,3,4,5,6,7,8})), "")</f>
        <v/>
      </c>
    </row>
    <row r="69" spans="1:48" ht="15" customHeight="1" x14ac:dyDescent="0.2">
      <c r="A69" s="52" t="str">
        <f t="shared" si="10"/>
        <v>DU</v>
      </c>
      <c r="B69" s="4" t="s">
        <v>824</v>
      </c>
      <c r="C69" s="10"/>
      <c r="D69" s="10"/>
      <c r="E69" s="10"/>
      <c r="F69" s="10">
        <v>2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41"/>
      <c r="AO69" s="42">
        <f>SUM($H69:$AN69)</f>
        <v>0</v>
      </c>
      <c r="AP69" s="40">
        <f t="shared" si="8"/>
        <v>1</v>
      </c>
      <c r="AQ69" s="49" cm="1">
        <f t="array" ref="AQ69">IF($AP69&lt;=6,SUM($C69:$AM69),SUMPRODUCT(LARGE($C69:$AM69,{1,2,3,4,5,6})))</f>
        <v>2</v>
      </c>
      <c r="AR69" s="38" t="str">
        <f t="shared" si="11"/>
        <v/>
      </c>
      <c r="AS69" s="38" t="str">
        <f t="shared" si="12"/>
        <v xml:space="preserve"> </v>
      </c>
      <c r="AT69" s="34" t="str" cm="1">
        <f t="array" ref="AT69">IFERROR(SUMPRODUCT(LARGE($C69:$AM69,{1,2,3,4})), "")</f>
        <v/>
      </c>
      <c r="AU69" s="34" t="str" cm="1">
        <f t="array" ref="AU69">IFERROR(SUMPRODUCT(LARGE($C69:$AM69,{1,2,3,4,5,6,7})), "")</f>
        <v/>
      </c>
      <c r="AV69" s="34" t="str" cm="1">
        <f t="array" ref="AV69">IFERROR(SUMPRODUCT(LARGE($C69:$AM69,{1,2,3,4,5,6,7,8})), "")</f>
        <v/>
      </c>
    </row>
    <row r="70" spans="1:48" ht="15" customHeight="1" x14ac:dyDescent="0.2">
      <c r="A70" s="52" t="str">
        <f t="shared" si="10"/>
        <v>GC</v>
      </c>
      <c r="B70" s="4" t="s">
        <v>1533</v>
      </c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>
        <v>6</v>
      </c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41"/>
      <c r="AO70" s="42">
        <f t="shared" ref="AO70:AO101" si="13">SUM($C70:$AN70)</f>
        <v>6</v>
      </c>
      <c r="AP70" s="40">
        <f t="shared" si="8"/>
        <v>1</v>
      </c>
      <c r="AQ70" s="49" cm="1">
        <f t="array" ref="AQ70">IF($AP70&lt;=6,SUM($C70:$AM70),SUMPRODUCT(LARGE($C70:$AM70,{1,2,3,4,5,6})))</f>
        <v>6</v>
      </c>
      <c r="AR70" s="38" t="str">
        <f t="shared" si="11"/>
        <v/>
      </c>
      <c r="AS70" s="38" t="str">
        <f t="shared" si="12"/>
        <v xml:space="preserve"> </v>
      </c>
      <c r="AT70" s="34" t="str" cm="1">
        <f t="array" ref="AT70">IFERROR(SUMPRODUCT(LARGE($C70:$AM70,{1,2,3,4})), "")</f>
        <v/>
      </c>
      <c r="AU70" s="34" t="str" cm="1">
        <f t="array" ref="AU70">IFERROR(SUMPRODUCT(LARGE($C70:$AM70,{1,2,3,4,5,6,7})), "")</f>
        <v/>
      </c>
      <c r="AV70" s="34" t="str" cm="1">
        <f t="array" ref="AV70">IFERROR(SUMPRODUCT(LARGE($C70:$AM70,{1,2,3,4,5,6,7,8})), "")</f>
        <v/>
      </c>
    </row>
    <row r="71" spans="1:48" ht="15" customHeight="1" x14ac:dyDescent="0.2">
      <c r="A71" s="52" t="str">
        <f t="shared" si="10"/>
        <v>GCU</v>
      </c>
      <c r="B71" s="4" t="s">
        <v>1186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3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41"/>
      <c r="AO71" s="42">
        <f t="shared" si="13"/>
        <v>3</v>
      </c>
      <c r="AP71" s="40">
        <f t="shared" si="8"/>
        <v>1</v>
      </c>
      <c r="AQ71" s="49" cm="1">
        <f t="array" ref="AQ71">IF($AP71&lt;=6,SUM($C71:$AM71),SUMPRODUCT(LARGE($C71:$AM71,{1,2,3,4,5,6})))</f>
        <v>3</v>
      </c>
      <c r="AR71" s="38" t="str">
        <f t="shared" si="11"/>
        <v/>
      </c>
      <c r="AS71" s="38" t="str">
        <f t="shared" si="12"/>
        <v xml:space="preserve"> </v>
      </c>
      <c r="AT71" s="34" t="str" cm="1">
        <f t="array" ref="AT71">IFERROR(SUMPRODUCT(LARGE($C71:$AM71,{1,2,3,4})), "")</f>
        <v/>
      </c>
      <c r="AU71" s="34" t="str" cm="1">
        <f t="array" ref="AU71">IFERROR(SUMPRODUCT(LARGE($C71:$AM71,{1,2,3,4,5,6,7})), "")</f>
        <v/>
      </c>
      <c r="AV71" s="34" t="str" cm="1">
        <f t="array" ref="AV71">IFERROR(SUMPRODUCT(LARGE($C71:$AM71,{1,2,3,4,5,6,7,8})), "")</f>
        <v/>
      </c>
    </row>
    <row r="72" spans="1:48" ht="15" customHeight="1" x14ac:dyDescent="0.2">
      <c r="A72" s="46" t="str">
        <f t="shared" si="10"/>
        <v>GCU</v>
      </c>
      <c r="B72" s="4" t="s">
        <v>1187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>
        <v>0</v>
      </c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41"/>
      <c r="AO72" s="42">
        <f t="shared" si="13"/>
        <v>0</v>
      </c>
      <c r="AP72" s="40">
        <f t="shared" si="8"/>
        <v>1</v>
      </c>
      <c r="AQ72" s="49" cm="1">
        <f t="array" ref="AQ72">IF($AP72&lt;=6,SUM($C72:$AM72),SUMPRODUCT(LARGE($C72:$AM72,{1,2,3,4,5,6})))</f>
        <v>0</v>
      </c>
      <c r="AR72" s="38" t="str">
        <f t="shared" si="11"/>
        <v/>
      </c>
      <c r="AS72" s="38" t="str">
        <f t="shared" si="12"/>
        <v xml:space="preserve"> </v>
      </c>
      <c r="AT72" s="34" t="str" cm="1">
        <f t="array" ref="AT72">IFERROR(SUMPRODUCT(LARGE($C72:$AM72,{1,2,3,4})), "")</f>
        <v/>
      </c>
      <c r="AU72" s="34" t="str" cm="1">
        <f t="array" ref="AU72">IFERROR(SUMPRODUCT(LARGE($C72:$AM72,{1,2,3,4,5,6,7})), "")</f>
        <v/>
      </c>
      <c r="AV72" s="34" t="str" cm="1">
        <f t="array" ref="AV72">IFERROR(SUMPRODUCT(LARGE($C72:$AM72,{1,2,3,4,5,6,7,8})), "")</f>
        <v/>
      </c>
    </row>
    <row r="73" spans="1:48" ht="15" customHeight="1" x14ac:dyDescent="0.2">
      <c r="A73" s="52" t="str">
        <f t="shared" si="10"/>
        <v>HiC</v>
      </c>
      <c r="B73" s="6" t="s">
        <v>1188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1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41"/>
      <c r="AO73" s="42">
        <f t="shared" si="13"/>
        <v>1</v>
      </c>
      <c r="AP73" s="40">
        <f t="shared" si="8"/>
        <v>1</v>
      </c>
      <c r="AQ73" s="49" cm="1">
        <f t="array" ref="AQ73">IF($AP73&lt;=6,SUM($C73:$AM73),SUMPRODUCT(LARGE($C73:$AM73,{1,2,3,4,5,6})))</f>
        <v>1</v>
      </c>
      <c r="AR73" s="38" t="str">
        <f t="shared" si="11"/>
        <v/>
      </c>
      <c r="AS73" s="38" t="str">
        <f t="shared" si="12"/>
        <v xml:space="preserve"> </v>
      </c>
      <c r="AT73" s="34" t="str" cm="1">
        <f t="array" ref="AT73">IFERROR(SUMPRODUCT(LARGE($C73:$AM73,{1,2,3,4})), "")</f>
        <v/>
      </c>
      <c r="AU73" s="34" t="str" cm="1">
        <f t="array" ref="AU73">IFERROR(SUMPRODUCT(LARGE($C73:$AM73,{1,2,3,4,5,6,7})), "")</f>
        <v/>
      </c>
      <c r="AV73" s="34" t="str" cm="1">
        <f t="array" ref="AV73">IFERROR(SUMPRODUCT(LARGE($C73:$AM73,{1,2,3,4,5,6,7,8})), "")</f>
        <v/>
      </c>
    </row>
    <row r="74" spans="1:48" ht="15" customHeight="1" x14ac:dyDescent="0.2">
      <c r="A74" s="52" t="str">
        <f t="shared" si="10"/>
        <v>HU</v>
      </c>
      <c r="B74" s="6" t="s">
        <v>1001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>
        <v>2</v>
      </c>
      <c r="Y74" s="10">
        <v>2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41"/>
      <c r="AO74" s="42">
        <f t="shared" si="13"/>
        <v>4</v>
      </c>
      <c r="AP74" s="40">
        <f t="shared" si="8"/>
        <v>2</v>
      </c>
      <c r="AQ74" s="49" cm="1">
        <f t="array" ref="AQ74">IF($AP74&lt;=6,SUM($C74:$AM74),SUMPRODUCT(LARGE($C74:$AM74,{1,2,3,4,5,6})))</f>
        <v>4</v>
      </c>
      <c r="AR74" s="38" t="str">
        <f t="shared" si="11"/>
        <v/>
      </c>
      <c r="AS74" s="38" t="str">
        <f t="shared" si="12"/>
        <v xml:space="preserve"> </v>
      </c>
      <c r="AT74" s="34" t="str" cm="1">
        <f t="array" ref="AT74">IFERROR(SUMPRODUCT(LARGE($C74:$AM74,{1,2,3,4})), "")</f>
        <v/>
      </c>
      <c r="AU74" s="34" t="str" cm="1">
        <f t="array" ref="AU74">IFERROR(SUMPRODUCT(LARGE($C74:$AM74,{1,2,3,4,5,6,7})), "")</f>
        <v/>
      </c>
      <c r="AV74" s="34" t="str" cm="1">
        <f t="array" ref="AV74">IFERROR(SUMPRODUCT(LARGE($C74:$AM74,{1,2,3,4,5,6,7,8})), "")</f>
        <v/>
      </c>
    </row>
    <row r="75" spans="1:48" ht="15" customHeight="1" x14ac:dyDescent="0.2">
      <c r="A75" s="52" t="str">
        <f t="shared" si="10"/>
        <v>ISU</v>
      </c>
      <c r="B75" s="6" t="s">
        <v>702</v>
      </c>
      <c r="C75" s="10"/>
      <c r="D75" s="10"/>
      <c r="E75" s="10"/>
      <c r="F75" s="10"/>
      <c r="G75" s="10"/>
      <c r="H75" s="10">
        <v>2</v>
      </c>
      <c r="I75" s="10"/>
      <c r="J75" s="10"/>
      <c r="K75" s="10"/>
      <c r="L75" s="10"/>
      <c r="M75" s="10"/>
      <c r="N75" s="10">
        <v>2</v>
      </c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41"/>
      <c r="AO75" s="42">
        <f t="shared" si="13"/>
        <v>4</v>
      </c>
      <c r="AP75" s="40">
        <f t="shared" si="8"/>
        <v>2</v>
      </c>
      <c r="AQ75" s="49" cm="1">
        <f t="array" ref="AQ75">IF($AP75&lt;=6,SUM($C75:$AM75),SUMPRODUCT(LARGE($C75:$AM75,{1,2,3,4,5,6})))</f>
        <v>4</v>
      </c>
      <c r="AR75" s="38" t="str">
        <f t="shared" si="11"/>
        <v/>
      </c>
      <c r="AS75" s="38" t="str">
        <f t="shared" si="12"/>
        <v xml:space="preserve"> </v>
      </c>
      <c r="AT75" s="34" t="str" cm="1">
        <f t="array" ref="AT75">IFERROR(SUMPRODUCT(LARGE($C75:$AM75,{1,2,3,4})), "")</f>
        <v/>
      </c>
      <c r="AU75" s="34" t="str" cm="1">
        <f t="array" ref="AU75">IFERROR(SUMPRODUCT(LARGE($C75:$AM75,{1,2,3,4,5,6,7})), "")</f>
        <v/>
      </c>
      <c r="AV75" s="34" t="str" cm="1">
        <f t="array" ref="AV75">IFERROR(SUMPRODUCT(LARGE($C75:$AM75,{1,2,3,4,5,6,7,8})), "")</f>
        <v/>
      </c>
    </row>
    <row r="76" spans="1:48" ht="15" customHeight="1" x14ac:dyDescent="0.2">
      <c r="A76" s="52" t="str">
        <f t="shared" si="10"/>
        <v>ISU</v>
      </c>
      <c r="B76" s="6" t="s">
        <v>1189</v>
      </c>
      <c r="C76" s="10"/>
      <c r="D76" s="10"/>
      <c r="E76" s="10"/>
      <c r="F76" s="10"/>
      <c r="G76" s="10"/>
      <c r="H76" s="10">
        <v>2</v>
      </c>
      <c r="I76" s="10"/>
      <c r="J76" s="10"/>
      <c r="K76" s="10"/>
      <c r="L76" s="10"/>
      <c r="M76" s="10"/>
      <c r="N76" s="10">
        <v>2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41"/>
      <c r="AO76" s="42">
        <f t="shared" si="13"/>
        <v>4</v>
      </c>
      <c r="AP76" s="40">
        <f t="shared" si="8"/>
        <v>2</v>
      </c>
      <c r="AQ76" s="49" cm="1">
        <f t="array" ref="AQ76">IF($AP76&lt;=6,SUM($C76:$AM76),SUMPRODUCT(LARGE($C76:$AM76,{1,2,3,4,5,6})))</f>
        <v>4</v>
      </c>
      <c r="AR76" s="38" t="str">
        <f t="shared" si="11"/>
        <v/>
      </c>
      <c r="AS76" s="38" t="str">
        <f t="shared" si="12"/>
        <v xml:space="preserve"> </v>
      </c>
      <c r="AT76" s="34" t="str" cm="1">
        <f t="array" ref="AT76">IFERROR(SUMPRODUCT(LARGE($C76:$AM76,{1,2,3,4})), "")</f>
        <v/>
      </c>
      <c r="AU76" s="34" t="str" cm="1">
        <f t="array" ref="AU76">IFERROR(SUMPRODUCT(LARGE($C76:$AM76,{1,2,3,4,5,6,7})), "")</f>
        <v/>
      </c>
      <c r="AV76" s="34" t="str" cm="1">
        <f t="array" ref="AV76">IFERROR(SUMPRODUCT(LARGE($C76:$AM76,{1,2,3,4,5,6,7,8})), "")</f>
        <v/>
      </c>
    </row>
    <row r="77" spans="1:48" ht="15" customHeight="1" x14ac:dyDescent="0.2">
      <c r="A77" s="52" t="str">
        <f t="shared" si="10"/>
        <v>ISU</v>
      </c>
      <c r="B77" s="4" t="s">
        <v>706</v>
      </c>
      <c r="C77" s="10"/>
      <c r="D77" s="10"/>
      <c r="E77" s="10"/>
      <c r="F77" s="10"/>
      <c r="G77" s="10"/>
      <c r="H77" s="10">
        <v>6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41"/>
      <c r="AO77" s="42">
        <f t="shared" si="13"/>
        <v>6</v>
      </c>
      <c r="AP77" s="40">
        <f t="shared" si="8"/>
        <v>1</v>
      </c>
      <c r="AQ77" s="49" cm="1">
        <f t="array" ref="AQ77">IF($AP77&lt;=6,SUM($C77:$AM77),SUMPRODUCT(LARGE($C77:$AM77,{1,2,3,4,5,6})))</f>
        <v>6</v>
      </c>
      <c r="AR77" s="38" t="str">
        <f t="shared" si="11"/>
        <v/>
      </c>
      <c r="AS77" s="38" t="str">
        <f t="shared" si="12"/>
        <v xml:space="preserve"> </v>
      </c>
      <c r="AT77" s="34" t="str" cm="1">
        <f t="array" ref="AT77">IFERROR(SUMPRODUCT(LARGE($C77:$AM77,{1,2,3,4})), "")</f>
        <v/>
      </c>
      <c r="AU77" s="34" t="str" cm="1">
        <f t="array" ref="AU77">IFERROR(SUMPRODUCT(LARGE($C77:$AM77,{1,2,3,4,5,6,7})), "")</f>
        <v/>
      </c>
      <c r="AV77" s="34" t="str" cm="1">
        <f t="array" ref="AV77">IFERROR(SUMPRODUCT(LARGE($C77:$AM77,{1,2,3,4,5,6,7,8})), "")</f>
        <v/>
      </c>
    </row>
    <row r="78" spans="1:48" ht="15" customHeight="1" x14ac:dyDescent="0.2">
      <c r="A78" s="52" t="str">
        <f t="shared" si="10"/>
        <v>IVC</v>
      </c>
      <c r="B78" s="4" t="s">
        <v>1724</v>
      </c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>
        <v>2</v>
      </c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41"/>
      <c r="AO78" s="42">
        <f t="shared" si="13"/>
        <v>2</v>
      </c>
      <c r="AP78" s="40">
        <f t="shared" si="8"/>
        <v>1</v>
      </c>
      <c r="AQ78" s="49" cm="1">
        <f t="array" ref="AQ78">IF($AP78&lt;=6,SUM($C78:$AM78),SUMPRODUCT(LARGE($C78:$AM78,{1,2,3,4,5,6})))</f>
        <v>2</v>
      </c>
      <c r="AR78" s="38" t="str">
        <f t="shared" si="11"/>
        <v/>
      </c>
      <c r="AS78" s="38" t="str">
        <f t="shared" si="12"/>
        <v xml:space="preserve"> </v>
      </c>
      <c r="AT78" s="34" t="str" cm="1">
        <f t="array" ref="AT78">IFERROR(SUMPRODUCT(LARGE($C78:$AM78,{1,2,3,4})), "")</f>
        <v/>
      </c>
      <c r="AU78" s="34" t="str" cm="1">
        <f t="array" ref="AU78">IFERROR(SUMPRODUCT(LARGE($C78:$AM78,{1,2,3,4,5,6,7})), "")</f>
        <v/>
      </c>
      <c r="AV78" s="34" t="str" cm="1">
        <f t="array" ref="AV78">IFERROR(SUMPRODUCT(LARGE($C78:$AM78,{1,2,3,4,5,6,7,8})), "")</f>
        <v/>
      </c>
    </row>
    <row r="79" spans="1:48" ht="15" customHeight="1" x14ac:dyDescent="0.2">
      <c r="A79" s="52" t="str">
        <f t="shared" si="10"/>
        <v>IVC</v>
      </c>
      <c r="B79" s="4" t="s">
        <v>1714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>
        <v>2</v>
      </c>
      <c r="AA79" s="10"/>
      <c r="AB79" s="10">
        <v>11</v>
      </c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41"/>
      <c r="AO79" s="42">
        <f t="shared" si="13"/>
        <v>13</v>
      </c>
      <c r="AP79" s="40">
        <f t="shared" ref="AP79:AP90" si="14">COUNTA(C79:AM79)</f>
        <v>2</v>
      </c>
      <c r="AQ79" s="49" cm="1">
        <f t="array" ref="AQ79">IF($AP79&lt;=6,SUM($C79:$AM79),SUMPRODUCT(LARGE($C79:$AM79,{1,2,3,4,5,6})))</f>
        <v>13</v>
      </c>
      <c r="AR79" s="38" t="str">
        <f t="shared" si="11"/>
        <v/>
      </c>
      <c r="AS79" s="38" t="str">
        <f t="shared" si="12"/>
        <v xml:space="preserve"> </v>
      </c>
      <c r="AT79" s="34" t="str" cm="1">
        <f t="array" ref="AT79">IFERROR(SUMPRODUCT(LARGE($C79:$AM79,{1,2,3,4})), "")</f>
        <v/>
      </c>
      <c r="AU79" s="34" t="str" cm="1">
        <f t="array" ref="AU79">IFERROR(SUMPRODUCT(LARGE($C79:$AM79,{1,2,3,4,5,6,7})), "")</f>
        <v/>
      </c>
      <c r="AV79" s="34" t="str" cm="1">
        <f t="array" ref="AV79">IFERROR(SUMPRODUCT(LARGE($C79:$AM79,{1,2,3,4,5,6,7,8})), "")</f>
        <v/>
      </c>
    </row>
    <row r="80" spans="1:48" ht="15" customHeight="1" x14ac:dyDescent="0.2">
      <c r="A80" s="52" t="str">
        <f t="shared" si="10"/>
        <v>JSCC</v>
      </c>
      <c r="B80" s="4" t="s">
        <v>825</v>
      </c>
      <c r="C80" s="10"/>
      <c r="D80" s="10"/>
      <c r="E80" s="10"/>
      <c r="F80" s="10">
        <v>9</v>
      </c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41"/>
      <c r="AO80" s="42">
        <f t="shared" si="13"/>
        <v>9</v>
      </c>
      <c r="AP80" s="40">
        <f t="shared" si="14"/>
        <v>1</v>
      </c>
      <c r="AQ80" s="49" cm="1">
        <f t="array" ref="AQ80">IF($AP80&lt;=6,SUM($C80:$AM80),SUMPRODUCT(LARGE($C80:$AM80,{1,2,3,4,5,6})))</f>
        <v>9</v>
      </c>
      <c r="AR80" s="38" t="str">
        <f t="shared" si="11"/>
        <v/>
      </c>
      <c r="AS80" s="38" t="str">
        <f t="shared" si="12"/>
        <v xml:space="preserve"> </v>
      </c>
      <c r="AT80" s="34" t="str" cm="1">
        <f t="array" ref="AT80">IFERROR(SUMPRODUCT(LARGE($C80:$AM80,{1,2,3,4})), "")</f>
        <v/>
      </c>
      <c r="AU80" s="34" t="str" cm="1">
        <f t="array" ref="AU80">IFERROR(SUMPRODUCT(LARGE($C80:$AM80,{1,2,3,4,5,6,7})), "")</f>
        <v/>
      </c>
      <c r="AV80" s="34" t="str" cm="1">
        <f t="array" ref="AV80">IFERROR(SUMPRODUCT(LARGE($C80:$AM80,{1,2,3,4,5,6,7,8})), "")</f>
        <v/>
      </c>
    </row>
    <row r="81" spans="1:48" ht="15" customHeight="1" x14ac:dyDescent="0.2">
      <c r="A81" s="52" t="str">
        <f t="shared" si="10"/>
        <v>JSCC</v>
      </c>
      <c r="B81" s="4" t="s">
        <v>782</v>
      </c>
      <c r="C81" s="10"/>
      <c r="D81" s="10"/>
      <c r="E81" s="10"/>
      <c r="F81" s="10"/>
      <c r="G81" s="10"/>
      <c r="H81" s="10"/>
      <c r="I81" s="10"/>
      <c r="J81" s="10"/>
      <c r="K81" s="10"/>
      <c r="L81" s="10">
        <v>3</v>
      </c>
      <c r="M81" s="10"/>
      <c r="N81" s="10"/>
      <c r="O81" s="10">
        <v>3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41"/>
      <c r="AO81" s="42">
        <f t="shared" si="13"/>
        <v>6</v>
      </c>
      <c r="AP81" s="40">
        <f t="shared" si="14"/>
        <v>2</v>
      </c>
      <c r="AQ81" s="49" cm="1">
        <f t="array" ref="AQ81">IF($AP81&lt;=6,SUM($C81:$AM81),SUMPRODUCT(LARGE($C81:$AM81,{1,2,3,4,5,6})))</f>
        <v>6</v>
      </c>
      <c r="AR81" s="38" t="str">
        <f t="shared" si="11"/>
        <v/>
      </c>
      <c r="AS81" s="38" t="str">
        <f t="shared" si="12"/>
        <v xml:space="preserve"> </v>
      </c>
      <c r="AT81" s="34" t="str" cm="1">
        <f t="array" ref="AT81">IFERROR(SUMPRODUCT(LARGE($C81:$AM81,{1,2,3,4})), "")</f>
        <v/>
      </c>
      <c r="AU81" s="34" t="str" cm="1">
        <f t="array" ref="AU81">IFERROR(SUMPRODUCT(LARGE($C81:$AM81,{1,2,3,4,5,6,7})), "")</f>
        <v/>
      </c>
      <c r="AV81" s="34" t="str" cm="1">
        <f t="array" ref="AV81">IFERROR(SUMPRODUCT(LARGE($C81:$AM81,{1,2,3,4,5,6,7,8})), "")</f>
        <v/>
      </c>
    </row>
    <row r="82" spans="1:48" ht="15" customHeight="1" x14ac:dyDescent="0.2">
      <c r="A82" s="52" t="str">
        <f t="shared" si="10"/>
        <v>JSCC</v>
      </c>
      <c r="B82" s="6" t="s">
        <v>1069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>
        <v>5</v>
      </c>
      <c r="Y82" s="10">
        <v>6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41"/>
      <c r="AO82" s="42">
        <f t="shared" si="13"/>
        <v>11</v>
      </c>
      <c r="AP82" s="40">
        <f t="shared" si="14"/>
        <v>2</v>
      </c>
      <c r="AQ82" s="49" cm="1">
        <f t="array" ref="AQ82">IF($AP82&lt;=6,SUM($C82:$AM82),SUMPRODUCT(LARGE($C82:$AM82,{1,2,3,4,5,6})))</f>
        <v>11</v>
      </c>
      <c r="AR82" s="38" t="str">
        <f t="shared" si="11"/>
        <v/>
      </c>
      <c r="AS82" s="38" t="str">
        <f t="shared" si="12"/>
        <v xml:space="preserve"> </v>
      </c>
      <c r="AT82" s="34" t="str" cm="1">
        <f t="array" ref="AT82">IFERROR(SUMPRODUCT(LARGE($C82:$AM82,{1,2,3,4})), "")</f>
        <v/>
      </c>
      <c r="AU82" s="34" t="str" cm="1">
        <f t="array" ref="AU82">IFERROR(SUMPRODUCT(LARGE($C82:$AM82,{1,2,3,4,5,6,7})), "")</f>
        <v/>
      </c>
      <c r="AV82" s="34" t="str" cm="1">
        <f t="array" ref="AV82">IFERROR(SUMPRODUCT(LARGE($C82:$AM82,{1,2,3,4,5,6,7,8})), "")</f>
        <v/>
      </c>
    </row>
    <row r="83" spans="1:48" ht="15" customHeight="1" x14ac:dyDescent="0.2">
      <c r="A83" s="46" t="str">
        <f t="shared" si="10"/>
        <v>L&amp;CC</v>
      </c>
      <c r="B83" s="6" t="s">
        <v>1212</v>
      </c>
      <c r="C83" s="10"/>
      <c r="D83" s="10"/>
      <c r="E83" s="10"/>
      <c r="F83" s="10"/>
      <c r="G83" s="10"/>
      <c r="H83" s="10">
        <v>5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41"/>
      <c r="AO83" s="42">
        <f t="shared" si="13"/>
        <v>5</v>
      </c>
      <c r="AP83" s="40">
        <f t="shared" si="14"/>
        <v>1</v>
      </c>
      <c r="AQ83" s="49" cm="1">
        <f t="array" ref="AQ83">IF($AP83&lt;=6,SUM($C83:$AM83),SUMPRODUCT(LARGE($C83:$AM83,{1,2,3,4,5,6})))</f>
        <v>5</v>
      </c>
      <c r="AR83" s="38" t="str">
        <f t="shared" si="11"/>
        <v/>
      </c>
      <c r="AS83" s="38" t="str">
        <f t="shared" si="12"/>
        <v xml:space="preserve"> </v>
      </c>
      <c r="AT83" s="34" t="str" cm="1">
        <f t="array" ref="AT83">IFERROR(SUMPRODUCT(LARGE($C83:$AM83,{1,2,3,4})), "")</f>
        <v/>
      </c>
      <c r="AU83" s="34" t="str" cm="1">
        <f t="array" ref="AU83">IFERROR(SUMPRODUCT(LARGE($C83:$AM83,{1,2,3,4,5,6,7})), "")</f>
        <v/>
      </c>
      <c r="AV83" s="34" t="str" cm="1">
        <f t="array" ref="AV83">IFERROR(SUMPRODUCT(LARGE($C83:$AM83,{1,2,3,4,5,6,7,8})), "")</f>
        <v/>
      </c>
    </row>
    <row r="84" spans="1:48" ht="15" customHeight="1" x14ac:dyDescent="0.2">
      <c r="A84" s="52" t="str">
        <f t="shared" si="10"/>
        <v>LCC</v>
      </c>
      <c r="B84" s="6" t="s">
        <v>1350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>
        <v>6</v>
      </c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41"/>
      <c r="AO84" s="42">
        <f t="shared" si="13"/>
        <v>6</v>
      </c>
      <c r="AP84" s="40">
        <f t="shared" si="14"/>
        <v>1</v>
      </c>
      <c r="AQ84" s="49" cm="1">
        <f t="array" ref="AQ84">IF($AP84&lt;=6,SUM($C84:$AM84),SUMPRODUCT(LARGE($C84:$AM84,{1,2,3,4,5,6})))</f>
        <v>6</v>
      </c>
      <c r="AR84" s="38" t="str">
        <f t="shared" si="11"/>
        <v/>
      </c>
      <c r="AS84" s="38" t="str">
        <f t="shared" si="12"/>
        <v xml:space="preserve"> </v>
      </c>
      <c r="AT84" s="34" t="str" cm="1">
        <f t="array" ref="AT84">IFERROR(SUMPRODUCT(LARGE($C84:$AM84,{1,2,3,4})), "")</f>
        <v/>
      </c>
      <c r="AU84" s="34" t="str" cm="1">
        <f t="array" ref="AU84">IFERROR(SUMPRODUCT(LARGE($C84:$AM84,{1,2,3,4,5,6,7})), "")</f>
        <v/>
      </c>
      <c r="AV84" s="34" t="str" cm="1">
        <f t="array" ref="AV84">IFERROR(SUMPRODUCT(LARGE($C84:$AM84,{1,2,3,4,5,6,7,8})), "")</f>
        <v/>
      </c>
    </row>
    <row r="85" spans="1:48" ht="15" customHeight="1" x14ac:dyDescent="0.2">
      <c r="A85" s="46" t="str">
        <f t="shared" si="10"/>
        <v>LCC</v>
      </c>
      <c r="B85" s="6" t="s">
        <v>1269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>
        <v>4</v>
      </c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41"/>
      <c r="AO85" s="42">
        <f t="shared" si="13"/>
        <v>4</v>
      </c>
      <c r="AP85" s="40">
        <f t="shared" si="14"/>
        <v>1</v>
      </c>
      <c r="AQ85" s="49" cm="1">
        <f t="array" ref="AQ85">IF($AP85&lt;=6,SUM($C85:$AM85),SUMPRODUCT(LARGE($C85:$AM85,{1,2,3,4,5,6})))</f>
        <v>4</v>
      </c>
      <c r="AR85" s="38" t="str">
        <f t="shared" si="11"/>
        <v/>
      </c>
      <c r="AS85" s="38" t="str">
        <f t="shared" si="12"/>
        <v xml:space="preserve"> </v>
      </c>
      <c r="AT85" s="34" t="str" cm="1">
        <f t="array" ref="AT85">IFERROR(SUMPRODUCT(LARGE($C85:$AM85,{1,2,3,4})), "")</f>
        <v/>
      </c>
      <c r="AU85" s="34" t="str" cm="1">
        <f t="array" ref="AU85">IFERROR(SUMPRODUCT(LARGE($C85:$AM85,{1,2,3,4,5,6,7})), "")</f>
        <v/>
      </c>
      <c r="AV85" s="34" t="str" cm="1">
        <f t="array" ref="AV85">IFERROR(SUMPRODUCT(LARGE($C85:$AM85,{1,2,3,4,5,6,7,8})), "")</f>
        <v/>
      </c>
    </row>
    <row r="86" spans="1:48" ht="15" customHeight="1" x14ac:dyDescent="0.2">
      <c r="A86" s="46" t="str">
        <f t="shared" si="10"/>
        <v>LCC</v>
      </c>
      <c r="B86" s="6" t="s">
        <v>1626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>
        <v>4</v>
      </c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41"/>
      <c r="AO86" s="42">
        <f t="shared" si="13"/>
        <v>4</v>
      </c>
      <c r="AP86" s="40">
        <f t="shared" si="14"/>
        <v>1</v>
      </c>
      <c r="AQ86" s="49" cm="1">
        <f t="array" ref="AQ86">IF($AP86&lt;=6,SUM($C86:$AM86),SUMPRODUCT(LARGE($C86:$AM86,{1,2,3,4,5,6})))</f>
        <v>4</v>
      </c>
      <c r="AR86" s="38" t="str">
        <f t="shared" si="11"/>
        <v/>
      </c>
      <c r="AS86" s="38" t="str">
        <f t="shared" si="12"/>
        <v xml:space="preserve"> </v>
      </c>
      <c r="AT86" s="34" t="str" cm="1">
        <f t="array" ref="AT86">IFERROR(SUMPRODUCT(LARGE($C86:$AM86,{1,2,3,4})), "")</f>
        <v/>
      </c>
      <c r="AU86" s="34" t="str" cm="1">
        <f t="array" ref="AU86">IFERROR(SUMPRODUCT(LARGE($C86:$AM86,{1,2,3,4,5,6,7})), "")</f>
        <v/>
      </c>
      <c r="AV86" s="34" t="str" cm="1">
        <f t="array" ref="AV86">IFERROR(SUMPRODUCT(LARGE($C86:$AM86,{1,2,3,4,5,6,7,8})), "")</f>
        <v/>
      </c>
    </row>
    <row r="87" spans="1:48" ht="15" customHeight="1" x14ac:dyDescent="0.2">
      <c r="A87" s="46" t="str">
        <f t="shared" si="10"/>
        <v>LCC</v>
      </c>
      <c r="B87" s="6" t="s">
        <v>1356</v>
      </c>
      <c r="C87" s="10"/>
      <c r="D87" s="10"/>
      <c r="E87" s="10"/>
      <c r="F87" s="10"/>
      <c r="G87" s="10"/>
      <c r="H87" s="10">
        <v>1</v>
      </c>
      <c r="I87" s="10"/>
      <c r="J87" s="10"/>
      <c r="K87" s="10"/>
      <c r="L87" s="10"/>
      <c r="M87" s="10"/>
      <c r="N87" s="10">
        <v>4</v>
      </c>
      <c r="O87" s="10"/>
      <c r="P87" s="10"/>
      <c r="Q87" s="10"/>
      <c r="R87" s="10"/>
      <c r="S87" s="10"/>
      <c r="T87" s="10"/>
      <c r="U87" s="10"/>
      <c r="V87" s="10">
        <v>4</v>
      </c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41"/>
      <c r="AO87" s="42">
        <f t="shared" si="13"/>
        <v>9</v>
      </c>
      <c r="AP87" s="40">
        <f t="shared" si="14"/>
        <v>3</v>
      </c>
      <c r="AQ87" s="49" cm="1">
        <f t="array" ref="AQ87">IF($AP87&lt;=6,SUM($C87:$AM87),SUMPRODUCT(LARGE($C87:$AM87,{1,2,3,4,5,6})))</f>
        <v>9</v>
      </c>
      <c r="AR87" s="38" t="str">
        <f t="shared" si="11"/>
        <v/>
      </c>
      <c r="AS87" s="38" t="str">
        <f t="shared" si="12"/>
        <v xml:space="preserve"> </v>
      </c>
      <c r="AT87" s="34" t="str" cm="1">
        <f t="array" ref="AT87">IFERROR(SUMPRODUCT(LARGE($C87:$AM87,{1,2,3,4})), "")</f>
        <v/>
      </c>
      <c r="AU87" s="34" t="str" cm="1">
        <f t="array" ref="AU87">IFERROR(SUMPRODUCT(LARGE($C87:$AM87,{1,2,3,4,5,6,7})), "")</f>
        <v/>
      </c>
      <c r="AV87" s="34" t="str" cm="1">
        <f t="array" ref="AV87">IFERROR(SUMPRODUCT(LARGE($C87:$AM87,{1,2,3,4,5,6,7,8})), "")</f>
        <v/>
      </c>
    </row>
    <row r="88" spans="1:48" ht="15" customHeight="1" x14ac:dyDescent="0.2">
      <c r="A88" s="46" t="str">
        <f t="shared" si="10"/>
        <v>LCC</v>
      </c>
      <c r="B88" s="6" t="s">
        <v>1625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>
        <v>3</v>
      </c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41"/>
      <c r="AO88" s="42">
        <f t="shared" si="13"/>
        <v>3</v>
      </c>
      <c r="AP88" s="40">
        <f t="shared" si="14"/>
        <v>1</v>
      </c>
      <c r="AQ88" s="49" cm="1">
        <f t="array" ref="AQ88">IF($AP88&lt;=6,SUM($C88:$AM88),SUMPRODUCT(LARGE($C88:$AM88,{1,2,3,4,5,6})))</f>
        <v>3</v>
      </c>
      <c r="AR88" s="38" t="str">
        <f t="shared" si="11"/>
        <v/>
      </c>
      <c r="AS88" s="38" t="str">
        <f t="shared" si="12"/>
        <v xml:space="preserve"> </v>
      </c>
      <c r="AT88" s="34" t="str" cm="1">
        <f t="array" ref="AT88">IFERROR(SUMPRODUCT(LARGE($C88:$AM88,{1,2,3,4})), "")</f>
        <v/>
      </c>
      <c r="AU88" s="34" t="str" cm="1">
        <f t="array" ref="AU88">IFERROR(SUMPRODUCT(LARGE($C88:$AM88,{1,2,3,4,5,6,7})), "")</f>
        <v/>
      </c>
      <c r="AV88" s="34" t="str" cm="1">
        <f t="array" ref="AV88">IFERROR(SUMPRODUCT(LARGE($C88:$AM88,{1,2,3,4,5,6,7,8})), "")</f>
        <v/>
      </c>
    </row>
    <row r="89" spans="1:48" ht="15" customHeight="1" x14ac:dyDescent="0.2">
      <c r="A89" s="46" t="str">
        <f t="shared" si="10"/>
        <v>LCU</v>
      </c>
      <c r="B89" s="4" t="s">
        <v>1044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>
        <v>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41"/>
      <c r="AO89" s="42">
        <f t="shared" si="13"/>
        <v>1</v>
      </c>
      <c r="AP89" s="40">
        <f t="shared" si="14"/>
        <v>1</v>
      </c>
      <c r="AQ89" s="49" cm="1">
        <f t="array" ref="AQ89">IF($AP89&lt;=6,SUM($C89:$AM89),SUMPRODUCT(LARGE($C89:$AM89,{1,2,3,4,5,6})))</f>
        <v>1</v>
      </c>
      <c r="AR89" s="38" t="str">
        <f t="shared" si="11"/>
        <v/>
      </c>
      <c r="AS89" s="38" t="str">
        <f t="shared" si="12"/>
        <v xml:space="preserve"> </v>
      </c>
      <c r="AT89" s="34" t="str" cm="1">
        <f t="array" ref="AT89">IFERROR(SUMPRODUCT(LARGE($C89:$AM89,{1,2,3,4})), "")</f>
        <v/>
      </c>
      <c r="AU89" s="34" t="str" cm="1">
        <f t="array" ref="AU89">IFERROR(SUMPRODUCT(LARGE($C89:$AM89,{1,2,3,4,5,6,7})), "")</f>
        <v/>
      </c>
      <c r="AV89" s="34" t="str" cm="1">
        <f t="array" ref="AV89">IFERROR(SUMPRODUCT(LARGE($C89:$AM89,{1,2,3,4,5,6,7,8})), "")</f>
        <v/>
      </c>
    </row>
    <row r="90" spans="1:48" ht="15" customHeight="1" x14ac:dyDescent="0.2">
      <c r="A90" s="46" t="str">
        <f t="shared" si="10"/>
        <v>LCU</v>
      </c>
      <c r="B90" s="4" t="s">
        <v>619</v>
      </c>
      <c r="C90" s="10">
        <v>8</v>
      </c>
      <c r="D90" s="10"/>
      <c r="E90" s="10"/>
      <c r="F90" s="10"/>
      <c r="G90" s="10"/>
      <c r="H90" s="10"/>
      <c r="I90" s="10"/>
      <c r="J90" s="10">
        <v>2</v>
      </c>
      <c r="K90" s="10"/>
      <c r="L90" s="10"/>
      <c r="M90" s="10">
        <v>1</v>
      </c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41"/>
      <c r="AO90" s="42">
        <f t="shared" si="13"/>
        <v>11</v>
      </c>
      <c r="AP90" s="40">
        <f t="shared" si="14"/>
        <v>3</v>
      </c>
      <c r="AQ90" s="49" cm="1">
        <f t="array" ref="AQ90">IF($AP90&lt;=6,SUM($C90:$AM90),SUMPRODUCT(LARGE($C90:$AM90,{1,2,3,4,5,6})))</f>
        <v>11</v>
      </c>
      <c r="AR90" s="38" t="str">
        <f t="shared" si="11"/>
        <v/>
      </c>
      <c r="AS90" s="38" t="str">
        <f t="shared" si="12"/>
        <v xml:space="preserve"> </v>
      </c>
      <c r="AT90" s="34" t="str" cm="1">
        <f t="array" ref="AT90">IFERROR(SUMPRODUCT(LARGE($H90:$AM90,{1,2,3,4})), "")</f>
        <v/>
      </c>
      <c r="AU90" s="34" t="str" cm="1">
        <f t="array" ref="AU90">IFERROR(SUMPRODUCT(LARGE($H90:$AM90,{1,2,3,4,5,6,7})), "")</f>
        <v/>
      </c>
      <c r="AV90" s="34" t="str" cm="1">
        <f t="array" ref="AV90">IFERROR(SUMPRODUCT(LARGE($H90:$AM90,{1,2,3,4,5,6,7,8})), "")</f>
        <v/>
      </c>
    </row>
    <row r="91" spans="1:48" ht="15" customHeight="1" x14ac:dyDescent="0.2">
      <c r="A91" s="52" t="str">
        <f t="shared" si="10"/>
        <v>LCU</v>
      </c>
      <c r="B91" s="6" t="s">
        <v>620</v>
      </c>
      <c r="C91" s="10">
        <v>1</v>
      </c>
      <c r="D91" s="10"/>
      <c r="E91" s="10"/>
      <c r="F91" s="10"/>
      <c r="G91" s="10"/>
      <c r="H91" s="10"/>
      <c r="I91" s="10"/>
      <c r="J91" s="10">
        <v>3</v>
      </c>
      <c r="K91" s="10"/>
      <c r="L91" s="10"/>
      <c r="M91" s="10">
        <v>1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41"/>
      <c r="AO91" s="42">
        <f t="shared" si="13"/>
        <v>5</v>
      </c>
      <c r="AP91" s="40">
        <f>COUNTA(H91:AM91)</f>
        <v>2</v>
      </c>
      <c r="AQ91" s="49" cm="1">
        <f t="array" ref="AQ91">IF($AP91&lt;=6,SUM($H91:$AM91),SUMPRODUCT(LARGE($H91:$AM91,{1,2,3,4,5,6})))</f>
        <v>4</v>
      </c>
      <c r="AR91" s="38" t="str">
        <f t="shared" si="11"/>
        <v/>
      </c>
      <c r="AS91" s="38" t="str">
        <f t="shared" si="12"/>
        <v xml:space="preserve"> </v>
      </c>
      <c r="AT91" s="34" t="str" cm="1">
        <f t="array" ref="AT91">IFERROR(SUMPRODUCT(LARGE($C91:$AM91,{1,2,3,4})), "")</f>
        <v/>
      </c>
      <c r="AU91" s="34" t="str" cm="1">
        <f t="array" ref="AU91">IFERROR(SUMPRODUCT(LARGE($C91:$AM91,{1,2,3,4,5,6,7})), "")</f>
        <v/>
      </c>
      <c r="AV91" s="34" t="str" cm="1">
        <f t="array" ref="AV91">IFERROR(SUMPRODUCT(LARGE($C91:$AM91,{1,2,3,4,5,6,7,8})), "")</f>
        <v/>
      </c>
    </row>
    <row r="92" spans="1:48" ht="15" customHeight="1" x14ac:dyDescent="0.2">
      <c r="A92" s="46" t="str">
        <f t="shared" si="10"/>
        <v>LSU</v>
      </c>
      <c r="B92" s="4" t="s">
        <v>828</v>
      </c>
      <c r="C92" s="10"/>
      <c r="D92" s="10"/>
      <c r="E92" s="10"/>
      <c r="F92" s="10">
        <v>2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41"/>
      <c r="AO92" s="42">
        <f t="shared" si="13"/>
        <v>2</v>
      </c>
      <c r="AP92" s="40">
        <f t="shared" ref="AP92:AP123" si="15">COUNTA(C92:AM92)</f>
        <v>1</v>
      </c>
      <c r="AQ92" s="49" cm="1">
        <f t="array" ref="AQ92">IF($AP92&lt;=6,SUM($C92:$AM92),SUMPRODUCT(LARGE($C92:$AM92,{1,2,3,4,5,6})))</f>
        <v>2</v>
      </c>
      <c r="AR92" s="38" t="str">
        <f t="shared" si="11"/>
        <v/>
      </c>
      <c r="AS92" s="38" t="str">
        <f t="shared" si="12"/>
        <v xml:space="preserve"> </v>
      </c>
      <c r="AT92" s="34" t="str" cm="1">
        <f t="array" ref="AT92">IFERROR(SUMPRODUCT(LARGE($C92:$AM92,{1,2,3,4})), "")</f>
        <v/>
      </c>
      <c r="AU92" s="34" t="str" cm="1">
        <f t="array" ref="AU92">IFERROR(SUMPRODUCT(LARGE($C92:$AM92,{1,2,3,4,5,6,7})), "")</f>
        <v/>
      </c>
      <c r="AV92" s="34" t="str" cm="1">
        <f t="array" ref="AV92">IFERROR(SUMPRODUCT(LARGE($C92:$AM92,{1,2,3,4,5,6,7,8})), "")</f>
        <v/>
      </c>
    </row>
    <row r="93" spans="1:48" ht="15" customHeight="1" x14ac:dyDescent="0.2">
      <c r="A93" s="52" t="str">
        <f t="shared" si="10"/>
        <v>LSU</v>
      </c>
      <c r="B93" s="4" t="s">
        <v>826</v>
      </c>
      <c r="C93" s="10"/>
      <c r="D93" s="10"/>
      <c r="E93" s="10"/>
      <c r="F93" s="10">
        <v>2</v>
      </c>
      <c r="G93" s="10"/>
      <c r="H93" s="10"/>
      <c r="I93" s="10"/>
      <c r="J93" s="10"/>
      <c r="K93" s="10"/>
      <c r="L93" s="10"/>
      <c r="M93" s="10"/>
      <c r="N93" s="10">
        <v>5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41"/>
      <c r="AO93" s="42">
        <f t="shared" si="13"/>
        <v>7</v>
      </c>
      <c r="AP93" s="40">
        <f t="shared" si="15"/>
        <v>2</v>
      </c>
      <c r="AQ93" s="49" cm="1">
        <f t="array" ref="AQ93">IF($AP93&lt;=6,SUM($C93:$AM93),SUMPRODUCT(LARGE($C93:$AM93,{1,2,3,4,5,6})))</f>
        <v>7</v>
      </c>
      <c r="AR93" s="38" t="str">
        <f t="shared" si="11"/>
        <v/>
      </c>
      <c r="AS93" s="38" t="str">
        <f t="shared" si="12"/>
        <v xml:space="preserve"> </v>
      </c>
      <c r="AT93" s="34" t="str" cm="1">
        <f t="array" ref="AT93">IFERROR(SUMPRODUCT(LARGE($C93:$AM93,{1,2,3,4})), "")</f>
        <v/>
      </c>
      <c r="AU93" s="34" t="str" cm="1">
        <f t="array" ref="AU93">IFERROR(SUMPRODUCT(LARGE($C93:$AM93,{1,2,3,4,5,6,7})), "")</f>
        <v/>
      </c>
      <c r="AV93" s="34" t="str" cm="1">
        <f t="array" ref="AV93">IFERROR(SUMPRODUCT(LARGE($C93:$AM93,{1,2,3,4,5,6,7,8})), "")</f>
        <v/>
      </c>
    </row>
    <row r="94" spans="1:48" ht="15" customHeight="1" x14ac:dyDescent="0.2">
      <c r="A94" s="52" t="str">
        <f t="shared" si="10"/>
        <v>LSU</v>
      </c>
      <c r="B94" s="4" t="s">
        <v>827</v>
      </c>
      <c r="C94" s="10"/>
      <c r="D94" s="10"/>
      <c r="E94" s="10"/>
      <c r="F94" s="10">
        <v>8</v>
      </c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41"/>
      <c r="AO94" s="42">
        <f t="shared" si="13"/>
        <v>8</v>
      </c>
      <c r="AP94" s="40">
        <f t="shared" si="15"/>
        <v>1</v>
      </c>
      <c r="AQ94" s="49" cm="1">
        <f t="array" ref="AQ94">IF($AP94&lt;=6,SUM($C94:$AM94),SUMPRODUCT(LARGE($C94:$AM94,{1,2,3,4,5,6})))</f>
        <v>8</v>
      </c>
      <c r="AR94" s="38" t="str">
        <f t="shared" si="11"/>
        <v/>
      </c>
      <c r="AS94" s="38" t="str">
        <f t="shared" si="12"/>
        <v xml:space="preserve"> </v>
      </c>
      <c r="AT94" s="34" t="str" cm="1">
        <f t="array" ref="AT94">IFERROR(SUMPRODUCT(LARGE($C94:$AM94,{1,2,3,4})), "")</f>
        <v/>
      </c>
      <c r="AU94" s="34" t="str" cm="1">
        <f t="array" ref="AU94">IFERROR(SUMPRODUCT(LARGE($C94:$AM94,{1,2,3,4,5,6,7})), "")</f>
        <v/>
      </c>
      <c r="AV94" s="34" t="str" cm="1">
        <f t="array" ref="AV94">IFERROR(SUMPRODUCT(LARGE($C94:$AM94,{1,2,3,4,5,6,7,8})), "")</f>
        <v/>
      </c>
    </row>
    <row r="95" spans="1:48" ht="15" customHeight="1" x14ac:dyDescent="0.2">
      <c r="A95" s="52" t="str">
        <f t="shared" si="10"/>
        <v>LSUS</v>
      </c>
      <c r="B95" s="6" t="s">
        <v>791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>
        <v>1</v>
      </c>
      <c r="Q95" s="10"/>
      <c r="R95" s="10"/>
      <c r="S95" s="10"/>
      <c r="T95" s="10"/>
      <c r="U95" s="10"/>
      <c r="V95" s="10"/>
      <c r="W95" s="10">
        <v>3</v>
      </c>
      <c r="X95" s="10">
        <v>6</v>
      </c>
      <c r="Y95" s="10">
        <v>7</v>
      </c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41"/>
      <c r="AO95" s="42">
        <f t="shared" si="13"/>
        <v>17</v>
      </c>
      <c r="AP95" s="40">
        <f t="shared" si="15"/>
        <v>4</v>
      </c>
      <c r="AQ95" s="49" cm="1">
        <f t="array" ref="AQ95">IF($AP95&lt;=6,SUM($C95:$AM95),SUMPRODUCT(LARGE($C95:$AM95,{1,2,3,4,5,6})))</f>
        <v>17</v>
      </c>
      <c r="AR95" s="38" t="str">
        <f t="shared" si="11"/>
        <v/>
      </c>
      <c r="AS95" s="38" t="str">
        <f t="shared" si="12"/>
        <v xml:space="preserve"> </v>
      </c>
      <c r="AT95" s="34" cm="1">
        <f t="array" ref="AT95">IFERROR(SUMPRODUCT(LARGE($C95:$AM95,{1,2,3,4})), "")</f>
        <v>17</v>
      </c>
      <c r="AU95" s="34" t="str" cm="1">
        <f t="array" ref="AU95">IFERROR(SUMPRODUCT(LARGE($C95:$AM95,{1,2,3,4,5,6,7})), "")</f>
        <v/>
      </c>
      <c r="AV95" s="34" t="str" cm="1">
        <f t="array" ref="AV95">IFERROR(SUMPRODUCT(LARGE($C95:$AM95,{1,2,3,4,5,6,7,8})), "")</f>
        <v/>
      </c>
    </row>
    <row r="96" spans="1:48" ht="15" customHeight="1" x14ac:dyDescent="0.2">
      <c r="A96" s="52" t="str">
        <f t="shared" si="10"/>
        <v>LSUS</v>
      </c>
      <c r="B96" s="4" t="s">
        <v>1669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>
        <v>0</v>
      </c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41"/>
      <c r="AO96" s="42">
        <f t="shared" si="13"/>
        <v>0</v>
      </c>
      <c r="AP96" s="40">
        <f t="shared" si="15"/>
        <v>1</v>
      </c>
      <c r="AQ96" s="49" cm="1">
        <f t="array" ref="AQ96">IF($AP96&lt;=6,SUM($C96:$AM96),SUMPRODUCT(LARGE($C96:$AM96,{1,2,3,4,5,6})))</f>
        <v>0</v>
      </c>
      <c r="AR96" s="38" t="str">
        <f t="shared" si="11"/>
        <v/>
      </c>
      <c r="AS96" s="38" t="str">
        <f t="shared" si="12"/>
        <v xml:space="preserve"> </v>
      </c>
      <c r="AT96" s="34" t="str" cm="1">
        <f t="array" ref="AT96">IFERROR(SUMPRODUCT(LARGE($C96:$AM96,{1,2,3,4})), "")</f>
        <v/>
      </c>
      <c r="AU96" s="34" t="str" cm="1">
        <f t="array" ref="AU96">IFERROR(SUMPRODUCT(LARGE($C96:$AM96,{1,2,3,4,5,6,7})), "")</f>
        <v/>
      </c>
      <c r="AV96" s="34" t="str" cm="1">
        <f t="array" ref="AV96">IFERROR(SUMPRODUCT(LARGE($C96:$AM96,{1,2,3,4,5,6,7,8})), "")</f>
        <v/>
      </c>
    </row>
    <row r="97" spans="1:48" ht="15" customHeight="1" x14ac:dyDescent="0.2">
      <c r="A97" s="52" t="str">
        <f t="shared" si="10"/>
        <v>LSUS</v>
      </c>
      <c r="B97" s="82" t="s">
        <v>674</v>
      </c>
      <c r="C97" s="93">
        <v>4</v>
      </c>
      <c r="D97" s="93"/>
      <c r="E97" s="93"/>
      <c r="F97" s="93"/>
      <c r="G97" s="93"/>
      <c r="H97" s="93"/>
      <c r="I97" s="93"/>
      <c r="J97" s="93">
        <v>11</v>
      </c>
      <c r="K97" s="93">
        <v>3</v>
      </c>
      <c r="L97" s="93"/>
      <c r="M97" s="93"/>
      <c r="N97" s="93"/>
      <c r="O97" s="93">
        <v>6</v>
      </c>
      <c r="P97" s="93">
        <v>3</v>
      </c>
      <c r="Q97" s="93"/>
      <c r="R97" s="93"/>
      <c r="S97" s="93"/>
      <c r="T97" s="93"/>
      <c r="U97" s="93"/>
      <c r="V97" s="93"/>
      <c r="W97" s="93">
        <v>6</v>
      </c>
      <c r="X97" s="93">
        <v>8</v>
      </c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41"/>
      <c r="AO97" s="42">
        <f t="shared" si="13"/>
        <v>41</v>
      </c>
      <c r="AP97" s="40">
        <f t="shared" si="15"/>
        <v>7</v>
      </c>
      <c r="AQ97" s="49" cm="1">
        <f t="array" ref="AQ97">IF($AP97&lt;=6,SUM($C97:$AM97),SUMPRODUCT(LARGE($C97:$AM97,{1,2,3,4,5,6})))</f>
        <v>38</v>
      </c>
      <c r="AR97" s="38" t="str">
        <f t="shared" si="11"/>
        <v/>
      </c>
      <c r="AS97" s="38" t="str">
        <f t="shared" si="12"/>
        <v xml:space="preserve"> </v>
      </c>
      <c r="AT97" s="34" cm="1">
        <f t="array" ref="AT97">IFERROR(SUMPRODUCT(LARGE($C97:$AM97,{1,2,3,4})), "")</f>
        <v>31</v>
      </c>
      <c r="AU97" s="34" cm="1">
        <f t="array" ref="AU97">IFERROR(SUMPRODUCT(LARGE($C97:$AM97,{1,2,3,4,5,6,7})), "")</f>
        <v>41</v>
      </c>
      <c r="AV97" s="34" t="str" cm="1">
        <f t="array" ref="AV97">IFERROR(SUMPRODUCT(LARGE($C97:$AM97,{1,2,3,4,5,6,7,8})), "")</f>
        <v/>
      </c>
    </row>
    <row r="98" spans="1:48" ht="15" customHeight="1" x14ac:dyDescent="0.2">
      <c r="A98" s="52" t="str">
        <f t="shared" si="10"/>
        <v>LSUS</v>
      </c>
      <c r="B98" s="4" t="s">
        <v>621</v>
      </c>
      <c r="C98" s="10">
        <v>1</v>
      </c>
      <c r="D98" s="10"/>
      <c r="E98" s="10"/>
      <c r="F98" s="10"/>
      <c r="G98" s="10"/>
      <c r="H98" s="10"/>
      <c r="I98" s="10"/>
      <c r="J98" s="10"/>
      <c r="K98" s="10">
        <v>2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41"/>
      <c r="AO98" s="42">
        <f t="shared" si="13"/>
        <v>3</v>
      </c>
      <c r="AP98" s="40">
        <f t="shared" si="15"/>
        <v>2</v>
      </c>
      <c r="AQ98" s="49" cm="1">
        <f t="array" ref="AQ98">IF($AP98&lt;=6,SUM($C98:$AM98),SUMPRODUCT(LARGE($C98:$AM98,{1,2,3,4,5,6})))</f>
        <v>3</v>
      </c>
      <c r="AR98" s="38" t="str">
        <f t="shared" si="11"/>
        <v/>
      </c>
      <c r="AS98" s="38" t="str">
        <f t="shared" si="12"/>
        <v xml:space="preserve"> </v>
      </c>
      <c r="AT98" s="34" t="str" cm="1">
        <f t="array" ref="AT98">IFERROR(SUMPRODUCT(LARGE($C98:$AM98,{1,2,3,4})), "")</f>
        <v/>
      </c>
      <c r="AU98" s="34" t="str" cm="1">
        <f t="array" ref="AU98">IFERROR(SUMPRODUCT(LARGE($C98:$AM98,{1,2,3,4,5,6,7})), "")</f>
        <v/>
      </c>
      <c r="AV98" s="34" t="str" cm="1">
        <f t="array" ref="AV98">IFERROR(SUMPRODUCT(LARGE($C98:$AM98,{1,2,3,4,5,6,7,8})), "")</f>
        <v/>
      </c>
    </row>
    <row r="99" spans="1:48" ht="15" customHeight="1" x14ac:dyDescent="0.2">
      <c r="A99" s="52" t="str">
        <f t="shared" si="10"/>
        <v>LSUS</v>
      </c>
      <c r="B99" s="4" t="s">
        <v>1668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>
        <v>2</v>
      </c>
      <c r="Y99" s="10">
        <v>2</v>
      </c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41"/>
      <c r="AO99" s="42">
        <f t="shared" si="13"/>
        <v>4</v>
      </c>
      <c r="AP99" s="40">
        <f t="shared" si="15"/>
        <v>2</v>
      </c>
      <c r="AQ99" s="49" cm="1">
        <f t="array" ref="AQ99">IF($AP99&lt;=6,SUM($C99:$AM99),SUMPRODUCT(LARGE($C99:$AM99,{1,2,3,4,5,6})))</f>
        <v>4</v>
      </c>
      <c r="AR99" s="38" t="str">
        <f t="shared" si="11"/>
        <v/>
      </c>
      <c r="AS99" s="38" t="str">
        <f t="shared" si="12"/>
        <v xml:space="preserve"> </v>
      </c>
      <c r="AT99" s="34" t="str" cm="1">
        <f t="array" ref="AT99">IFERROR(SUMPRODUCT(LARGE($C99:$AM99,{1,2,3,4})), "")</f>
        <v/>
      </c>
      <c r="AU99" s="34" t="str" cm="1">
        <f t="array" ref="AU99">IFERROR(SUMPRODUCT(LARGE($C99:$AM99,{1,2,3,4,5,6,7})), "")</f>
        <v/>
      </c>
      <c r="AV99" s="34" t="str" cm="1">
        <f t="array" ref="AV99">IFERROR(SUMPRODUCT(LARGE($C99:$AM99,{1,2,3,4,5,6,7,8})), "")</f>
        <v/>
      </c>
    </row>
    <row r="100" spans="1:48" ht="15" customHeight="1" x14ac:dyDescent="0.2">
      <c r="A100" s="52" t="str">
        <f t="shared" ref="A100:A104" si="16">IF(ISBLANK(B100)," ",(LEFT(B100,FIND("@",SUBSTITUTE(B100,"-","@",LEN(B100)-LEN(SUBSTITUTE(B100,"-",""))))-1)))</f>
        <v>LTU</v>
      </c>
      <c r="B100" s="6" t="s">
        <v>1045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>
        <v>8</v>
      </c>
      <c r="N100" s="10"/>
      <c r="O100" s="10">
        <v>1</v>
      </c>
      <c r="P100" s="10">
        <v>2</v>
      </c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41"/>
      <c r="AO100" s="42">
        <f t="shared" si="13"/>
        <v>11</v>
      </c>
      <c r="AP100" s="40">
        <f t="shared" si="15"/>
        <v>3</v>
      </c>
      <c r="AQ100" s="49" cm="1">
        <f t="array" ref="AQ100">IF($AP100&lt;=6,SUM($C100:$AM100),SUMPRODUCT(LARGE($C100:$AM100,{1,2,3,4,5,6})))</f>
        <v>11</v>
      </c>
      <c r="AR100" s="38" t="str">
        <f t="shared" si="11"/>
        <v/>
      </c>
      <c r="AS100" s="38" t="str">
        <f t="shared" si="12"/>
        <v xml:space="preserve"> </v>
      </c>
      <c r="AT100" s="34" t="str" cm="1">
        <f t="array" ref="AT100">IFERROR(SUMPRODUCT(LARGE($C100:$AM100,{1,2,3,4})), "")</f>
        <v/>
      </c>
      <c r="AU100" s="34" t="str" cm="1">
        <f t="array" ref="AU100">IFERROR(SUMPRODUCT(LARGE($C100:$AM100,{1,2,3,4,5,6,7})), "")</f>
        <v/>
      </c>
      <c r="AV100" s="34" t="str" cm="1">
        <f t="array" ref="AV100">IFERROR(SUMPRODUCT(LARGE($C100:$AM100,{1,2,3,4,5,6,7,8})), "")</f>
        <v/>
      </c>
    </row>
    <row r="101" spans="1:48" ht="15" customHeight="1" x14ac:dyDescent="0.25">
      <c r="A101" s="52" t="str">
        <f t="shared" si="16"/>
        <v>LU</v>
      </c>
      <c r="B101" s="4" t="s">
        <v>830</v>
      </c>
      <c r="C101" s="10"/>
      <c r="D101" s="10"/>
      <c r="E101" s="10"/>
      <c r="F101" s="10">
        <v>2</v>
      </c>
      <c r="G101" s="58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41"/>
      <c r="AO101" s="42">
        <f t="shared" si="13"/>
        <v>2</v>
      </c>
      <c r="AP101" s="40">
        <f t="shared" si="15"/>
        <v>1</v>
      </c>
      <c r="AQ101" s="49" cm="1">
        <f t="array" ref="AQ101">IF($AP101&lt;=6,SUM($C101:$AM101),SUMPRODUCT(LARGE($C101:$AM101,{1,2,3,4,5,6})))</f>
        <v>2</v>
      </c>
      <c r="AR101" s="38" t="str">
        <f t="shared" si="11"/>
        <v/>
      </c>
      <c r="AS101" s="38" t="str">
        <f t="shared" si="12"/>
        <v xml:space="preserve"> </v>
      </c>
      <c r="AT101" s="34" t="str" cm="1">
        <f t="array" ref="AT101">IFERROR(SUMPRODUCT(LARGE($C101:$AM101,{1,2,3,4})), "")</f>
        <v/>
      </c>
      <c r="AU101" s="34" t="str" cm="1">
        <f t="array" ref="AU101">IFERROR(SUMPRODUCT(LARGE($C101:$AM101,{1,2,3,4,5,6,7})), "")</f>
        <v/>
      </c>
      <c r="AV101" s="34" t="str" cm="1">
        <f t="array" ref="AV101">IFERROR(SUMPRODUCT(LARGE($C101:$AM101,{1,2,3,4,5,6,7,8})), "")</f>
        <v/>
      </c>
    </row>
    <row r="102" spans="1:48" ht="15" customHeight="1" x14ac:dyDescent="0.2">
      <c r="A102" s="52" t="str">
        <f t="shared" si="16"/>
        <v>LU</v>
      </c>
      <c r="B102" s="4" t="s">
        <v>831</v>
      </c>
      <c r="C102" s="10"/>
      <c r="D102" s="10"/>
      <c r="E102" s="10"/>
      <c r="F102" s="10">
        <v>2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41"/>
      <c r="AO102" s="42">
        <f t="shared" ref="AO102:AO133" si="17">SUM($C102:$AN102)</f>
        <v>2</v>
      </c>
      <c r="AP102" s="40">
        <f t="shared" si="15"/>
        <v>1</v>
      </c>
      <c r="AQ102" s="49" cm="1">
        <f t="array" ref="AQ102">IF($AP102&lt;=6,SUM($C102:$AM102),SUMPRODUCT(LARGE($C102:$AM102,{1,2,3,4,5,6})))</f>
        <v>2</v>
      </c>
      <c r="AR102" s="38" t="str">
        <f t="shared" si="11"/>
        <v/>
      </c>
      <c r="AS102" s="38" t="str">
        <f t="shared" si="12"/>
        <v xml:space="preserve"> </v>
      </c>
      <c r="AT102" s="34" t="str" cm="1">
        <f t="array" ref="AT102">IFERROR(SUMPRODUCT(LARGE($C102:$AM102,{1,2,3,4})), "")</f>
        <v/>
      </c>
      <c r="AU102" s="34" t="str" cm="1">
        <f t="array" ref="AU102">IFERROR(SUMPRODUCT(LARGE($C102:$AM102,{1,2,3,4,5,6,7})), "")</f>
        <v/>
      </c>
      <c r="AV102" s="34" t="str" cm="1">
        <f t="array" ref="AV102">IFERROR(SUMPRODUCT(LARGE($C102:$AM102,{1,2,3,4,5,6,7,8})), "")</f>
        <v/>
      </c>
    </row>
    <row r="103" spans="1:48" ht="15" customHeight="1" x14ac:dyDescent="0.2">
      <c r="A103" s="46" t="str">
        <f t="shared" si="16"/>
        <v>MHCC</v>
      </c>
      <c r="B103" s="6" t="s">
        <v>1628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>
        <v>2</v>
      </c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41"/>
      <c r="AO103" s="42">
        <f t="shared" si="17"/>
        <v>2</v>
      </c>
      <c r="AP103" s="40">
        <f t="shared" si="15"/>
        <v>1</v>
      </c>
      <c r="AQ103" s="49" cm="1">
        <f t="array" ref="AQ103">IF($AP103&lt;=6,SUM($C103:$AM103),SUMPRODUCT(LARGE($C103:$AM103,{1,2,3,4,5,6})))</f>
        <v>2</v>
      </c>
      <c r="AR103" s="38" t="str">
        <f t="shared" si="11"/>
        <v/>
      </c>
      <c r="AS103" s="38" t="str">
        <f t="shared" si="12"/>
        <v xml:space="preserve"> </v>
      </c>
      <c r="AT103" s="34" t="str" cm="1">
        <f t="array" ref="AT103">IFERROR(SUMPRODUCT(LARGE($C103:$AM103,{1,2,3,4})), "")</f>
        <v/>
      </c>
      <c r="AU103" s="34" t="str" cm="1">
        <f t="array" ref="AU103">IFERROR(SUMPRODUCT(LARGE($C103:$AM103,{1,2,3,4,5,6,7})), "")</f>
        <v/>
      </c>
      <c r="AV103" s="34" t="str" cm="1">
        <f t="array" ref="AV103">IFERROR(SUMPRODUCT(LARGE($C103:$AM103,{1,2,3,4,5,6,7,8})), "")</f>
        <v/>
      </c>
    </row>
    <row r="104" spans="1:48" ht="15" customHeight="1" x14ac:dyDescent="0.2">
      <c r="A104" s="46" t="str">
        <f t="shared" si="16"/>
        <v>MHCC</v>
      </c>
      <c r="B104" s="4" t="s">
        <v>1629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>
        <v>0</v>
      </c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41"/>
      <c r="AO104" s="42">
        <f t="shared" si="17"/>
        <v>0</v>
      </c>
      <c r="AP104" s="40">
        <f t="shared" si="15"/>
        <v>1</v>
      </c>
      <c r="AQ104" s="49" cm="1">
        <f t="array" ref="AQ104">IF($AP104&lt;=6,SUM($C104:$AM104),SUMPRODUCT(LARGE($C104:$AM104,{1,2,3,4,5,6})))</f>
        <v>0</v>
      </c>
      <c r="AR104" s="38" t="str">
        <f t="shared" si="11"/>
        <v/>
      </c>
      <c r="AS104" s="38" t="str">
        <f t="shared" si="12"/>
        <v xml:space="preserve"> </v>
      </c>
      <c r="AT104" s="34" t="str" cm="1">
        <f t="array" ref="AT104">IFERROR(SUMPRODUCT(LARGE($C104:$AM104,{1,2,3,4})), "")</f>
        <v/>
      </c>
      <c r="AU104" s="34" t="str" cm="1">
        <f t="array" ref="AU104">IFERROR(SUMPRODUCT(LARGE($C104:$AM104,{1,2,3,4,5,6,7})), "")</f>
        <v/>
      </c>
      <c r="AV104" s="34" t="str" cm="1">
        <f t="array" ref="AV104">IFERROR(SUMPRODUCT(LARGE($C104:$AM104,{1,2,3,4,5,6,7,8})), "")</f>
        <v/>
      </c>
    </row>
    <row r="105" spans="1:48" ht="15" customHeight="1" x14ac:dyDescent="0.2">
      <c r="A105" s="52" t="s">
        <v>395</v>
      </c>
      <c r="B105" s="4" t="s">
        <v>895</v>
      </c>
      <c r="C105" s="10"/>
      <c r="D105" s="10"/>
      <c r="E105" s="10"/>
      <c r="F105" s="10"/>
      <c r="G105" s="10">
        <v>3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41"/>
      <c r="AO105" s="42">
        <f t="shared" si="17"/>
        <v>3</v>
      </c>
      <c r="AP105" s="40">
        <f t="shared" si="15"/>
        <v>1</v>
      </c>
      <c r="AQ105" s="49" cm="1">
        <f t="array" ref="AQ105">IF($AP105&lt;=6,SUM($C105:$AM105),SUMPRODUCT(LARGE($C105:$AM105,{1,2,3,4,5,6})))</f>
        <v>3</v>
      </c>
      <c r="AR105" s="38" t="str">
        <f t="shared" si="11"/>
        <v/>
      </c>
      <c r="AS105" s="38" t="str">
        <f t="shared" si="12"/>
        <v xml:space="preserve"> </v>
      </c>
      <c r="AT105" s="34" t="str" cm="1">
        <f t="array" ref="AT105">IFERROR(SUMPRODUCT(LARGE($C105:$AM105,{1,2,3,4})), "")</f>
        <v/>
      </c>
      <c r="AU105" s="34" t="str" cm="1">
        <f t="array" ref="AU105">IFERROR(SUMPRODUCT(LARGE($C105:$AM105,{1,2,3,4,5,6,7})), "")</f>
        <v/>
      </c>
      <c r="AV105" s="34" t="str" cm="1">
        <f t="array" ref="AV105">IFERROR(SUMPRODUCT(LARGE($C105:$AM105,{1,2,3,4,5,6,7,8})), "")</f>
        <v/>
      </c>
    </row>
    <row r="106" spans="1:48" ht="15" customHeight="1" x14ac:dyDescent="0.2">
      <c r="A106" s="52" t="str">
        <f>IF(ISBLANK(B106)," ",(LEFT(B106,FIND("@",SUBSTITUTE(B106,"-","@",LEN(B106)-LEN(SUBSTITUTE(B106,"-",""))))-1)))</f>
        <v>MoorC</v>
      </c>
      <c r="B106" s="6" t="s">
        <v>1908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41"/>
      <c r="AO106" s="42">
        <f t="shared" si="17"/>
        <v>2</v>
      </c>
      <c r="AP106" s="40">
        <f t="shared" si="15"/>
        <v>1</v>
      </c>
      <c r="AQ106" s="49" cm="1">
        <f t="array" ref="AQ106">IF($AP106&lt;=6,SUM($C106:$AM106),SUMPRODUCT(LARGE($C106:$AM106,{1,2,3,4,5,6})))</f>
        <v>2</v>
      </c>
      <c r="AR106" s="38" t="str">
        <f t="shared" si="11"/>
        <v/>
      </c>
      <c r="AS106" s="38" t="str">
        <f t="shared" si="12"/>
        <v xml:space="preserve"> </v>
      </c>
      <c r="AT106" s="34" t="str" cm="1">
        <f t="array" ref="AT106">IFERROR(SUMPRODUCT(LARGE($C106:$AM106,{1,2,3,4})), "")</f>
        <v/>
      </c>
      <c r="AU106" s="34" t="str" cm="1">
        <f t="array" ref="AU106">IFERROR(SUMPRODUCT(LARGE($C106:$AM106,{1,2,3,4,5,6,7})), "")</f>
        <v/>
      </c>
      <c r="AV106" s="34" t="str" cm="1">
        <f t="array" ref="AV106">IFERROR(SUMPRODUCT(LARGE($C106:$AM106,{1,2,3,4,5,6,7,8})), "")</f>
        <v/>
      </c>
    </row>
    <row r="107" spans="1:48" ht="15" customHeight="1" x14ac:dyDescent="0.2">
      <c r="A107" s="52" t="str">
        <f>IF(ISBLANK(B107)," ",(LEFT(B107,FIND("@",SUBSTITUTE(B107,"-","@",LEN(B107)-LEN(SUBSTITUTE(B107,"-",""))))-1)))</f>
        <v>MoorC</v>
      </c>
      <c r="B107" s="6" t="s">
        <v>1780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>
        <v>2</v>
      </c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41"/>
      <c r="AO107" s="42">
        <f t="shared" si="17"/>
        <v>2</v>
      </c>
      <c r="AP107" s="40">
        <f t="shared" si="15"/>
        <v>1</v>
      </c>
      <c r="AQ107" s="49" cm="1">
        <f t="array" ref="AQ107">IF($AP107&lt;=6,SUM($C107:$AM107),SUMPRODUCT(LARGE($C107:$AM107,{1,2,3,4,5,6})))</f>
        <v>2</v>
      </c>
      <c r="AR107" s="38" t="str">
        <f t="shared" si="11"/>
        <v/>
      </c>
      <c r="AS107" s="38" t="str">
        <f t="shared" si="12"/>
        <v xml:space="preserve"> </v>
      </c>
      <c r="AT107" s="34" t="str" cm="1">
        <f t="array" ref="AT107">IFERROR(SUMPRODUCT(LARGE($C107:$AM107,{1,2,3,4})), "")</f>
        <v/>
      </c>
      <c r="AU107" s="34" t="str" cm="1">
        <f t="array" ref="AU107">IFERROR(SUMPRODUCT(LARGE($C107:$AM107,{1,2,3,4,5,6,7})), "")</f>
        <v/>
      </c>
      <c r="AV107" s="34" t="str" cm="1">
        <f t="array" ref="AV107">IFERROR(SUMPRODUCT(LARGE($C107:$AM107,{1,2,3,4,5,6,7,8})), "")</f>
        <v/>
      </c>
    </row>
    <row r="108" spans="1:48" ht="15" customHeight="1" x14ac:dyDescent="0.2">
      <c r="A108" s="52" t="str">
        <f>IF(ISBLANK(B108)," ",(LEFT(B108,FIND("@",SUBSTITUTE(B108,"-","@",LEN(B108)-LEN(SUBSTITUTE(B108,"-",""))))-1)))</f>
        <v>MoorC</v>
      </c>
      <c r="B108" s="4" t="s">
        <v>1784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>
        <v>4</v>
      </c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41"/>
      <c r="AO108" s="42">
        <f t="shared" si="17"/>
        <v>4</v>
      </c>
      <c r="AP108" s="40">
        <f t="shared" si="15"/>
        <v>1</v>
      </c>
      <c r="AQ108" s="49" cm="1">
        <f t="array" ref="AQ108">IF($AP108&lt;=6,SUM($C108:$AM108),SUMPRODUCT(LARGE($C108:$AM108,{1,2,3,4,5,6})))</f>
        <v>4</v>
      </c>
      <c r="AR108" s="38" t="str">
        <f t="shared" si="11"/>
        <v/>
      </c>
      <c r="AS108" s="38" t="str">
        <f t="shared" si="12"/>
        <v xml:space="preserve"> </v>
      </c>
      <c r="AT108" s="34" t="str" cm="1">
        <f t="array" ref="AT108">IFERROR(SUMPRODUCT(LARGE($C108:$AM108,{1,2,3,4})), "")</f>
        <v/>
      </c>
      <c r="AU108" s="34" t="str" cm="1">
        <f t="array" ref="AU108">IFERROR(SUMPRODUCT(LARGE($C108:$AM108,{1,2,3,4,5,6,7})), "")</f>
        <v/>
      </c>
      <c r="AV108" s="34" t="str" cm="1">
        <f t="array" ref="AV108">IFERROR(SUMPRODUCT(LARGE($C108:$AM108,{1,2,3,4,5,6,7,8})), "")</f>
        <v/>
      </c>
    </row>
    <row r="109" spans="1:48" ht="15" customHeight="1" x14ac:dyDescent="0.2">
      <c r="A109" s="52" t="s">
        <v>56</v>
      </c>
      <c r="B109" s="4" t="s">
        <v>1782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>
        <v>3</v>
      </c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41"/>
      <c r="AO109" s="42">
        <f t="shared" si="17"/>
        <v>3</v>
      </c>
      <c r="AP109" s="40">
        <f t="shared" si="15"/>
        <v>1</v>
      </c>
      <c r="AQ109" s="49" cm="1">
        <f t="array" ref="AQ109">IF($AP109&lt;=6,SUM($C109:$AM109),SUMPRODUCT(LARGE($C109:$AM109,{1,2,3,4,5,6})))</f>
        <v>3</v>
      </c>
      <c r="AR109" s="38" t="str">
        <f t="shared" si="11"/>
        <v/>
      </c>
      <c r="AS109" s="38" t="str">
        <f t="shared" si="12"/>
        <v xml:space="preserve"> </v>
      </c>
      <c r="AT109" s="34" t="str" cm="1">
        <f t="array" ref="AT109">IFERROR(SUMPRODUCT(LARGE($C109:$AM109,{1,2,3,4})), "")</f>
        <v/>
      </c>
      <c r="AU109" s="34" t="str" cm="1">
        <f t="array" ref="AU109">IFERROR(SUMPRODUCT(LARGE($C109:$AM109,{1,2,3,4,5,6,7})), "")</f>
        <v/>
      </c>
      <c r="AV109" s="34" t="str" cm="1">
        <f t="array" ref="AV109">IFERROR(SUMPRODUCT(LARGE($C109:$AM109,{1,2,3,4,5,6,7,8})), "")</f>
        <v/>
      </c>
    </row>
    <row r="110" spans="1:48" ht="15" customHeight="1" x14ac:dyDescent="0.2">
      <c r="A110" s="52" t="str">
        <f t="shared" ref="A110:A141" si="18">IF(ISBLANK(B110)," ",(LEFT(B110,FIND("@",SUBSTITUTE(B110,"-","@",LEN(B110)-LEN(SUBSTITUTE(B110,"-",""))))-1)))</f>
        <v>MoorC</v>
      </c>
      <c r="B110" s="6" t="s">
        <v>1783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>
        <v>2</v>
      </c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41"/>
      <c r="AO110" s="42">
        <f t="shared" si="17"/>
        <v>2</v>
      </c>
      <c r="AP110" s="40">
        <f t="shared" si="15"/>
        <v>1</v>
      </c>
      <c r="AQ110" s="49" cm="1">
        <f t="array" ref="AQ110">IF($AP110&lt;=6,SUM($C110:$AM110),SUMPRODUCT(LARGE($C110:$AM110,{1,2,3,4,5,6})))</f>
        <v>2</v>
      </c>
      <c r="AR110" s="38" t="str">
        <f t="shared" si="11"/>
        <v/>
      </c>
      <c r="AS110" s="38" t="str">
        <f t="shared" si="12"/>
        <v xml:space="preserve"> </v>
      </c>
      <c r="AT110" s="34" t="str" cm="1">
        <f t="array" ref="AT110">IFERROR(SUMPRODUCT(LARGE($C110:$AM110,{1,2,3,4})), "")</f>
        <v/>
      </c>
      <c r="AU110" s="34" t="str" cm="1">
        <f t="array" ref="AU110">IFERROR(SUMPRODUCT(LARGE($C110:$AM110,{1,2,3,4,5,6,7})), "")</f>
        <v/>
      </c>
      <c r="AV110" s="34" t="str" cm="1">
        <f t="array" ref="AV110">IFERROR(SUMPRODUCT(LARGE($C110:$AM110,{1,2,3,4,5,6,7,8})), "")</f>
        <v/>
      </c>
    </row>
    <row r="111" spans="1:48" ht="15" customHeight="1" x14ac:dyDescent="0.2">
      <c r="A111" s="52" t="str">
        <f t="shared" si="18"/>
        <v>MoorC</v>
      </c>
      <c r="B111" s="6" t="s">
        <v>1778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>
        <v>2</v>
      </c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41"/>
      <c r="AO111" s="42">
        <f t="shared" si="17"/>
        <v>2</v>
      </c>
      <c r="AP111" s="40">
        <f t="shared" si="15"/>
        <v>1</v>
      </c>
      <c r="AQ111" s="49" cm="1">
        <f t="array" ref="AQ111">IF($AP111&lt;=6,SUM($C111:$AM111),SUMPRODUCT(LARGE($C111:$AM111,{1,2,3,4,5,6})))</f>
        <v>2</v>
      </c>
      <c r="AR111" s="38" t="str">
        <f t="shared" si="11"/>
        <v/>
      </c>
      <c r="AS111" s="38" t="str">
        <f t="shared" si="12"/>
        <v xml:space="preserve"> </v>
      </c>
      <c r="AT111" s="34" t="str" cm="1">
        <f t="array" ref="AT111">IFERROR(SUMPRODUCT(LARGE($C111:$AM111,{1,2,3,4})), "")</f>
        <v/>
      </c>
      <c r="AU111" s="34" t="str" cm="1">
        <f t="array" ref="AU111">IFERROR(SUMPRODUCT(LARGE($C111:$AM111,{1,2,3,4,5,6,7})), "")</f>
        <v/>
      </c>
      <c r="AV111" s="34" t="str" cm="1">
        <f t="array" ref="AV111">IFERROR(SUMPRODUCT(LARGE($C111:$AM111,{1,2,3,4,5,6,7,8})), "")</f>
        <v/>
      </c>
    </row>
    <row r="112" spans="1:48" ht="15" customHeight="1" x14ac:dyDescent="0.2">
      <c r="A112" s="52" t="str">
        <f t="shared" si="18"/>
        <v>MoorC</v>
      </c>
      <c r="B112" s="6" t="s">
        <v>1781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>
        <v>2</v>
      </c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41"/>
      <c r="AO112" s="42">
        <f t="shared" si="17"/>
        <v>2</v>
      </c>
      <c r="AP112" s="40">
        <f t="shared" si="15"/>
        <v>1</v>
      </c>
      <c r="AQ112" s="49" cm="1">
        <f t="array" ref="AQ112">IF($AP112&lt;=6,SUM($C112:$AM112),SUMPRODUCT(LARGE($C112:$AM112,{1,2,3,4,5,6})))</f>
        <v>2</v>
      </c>
      <c r="AR112" s="38" t="str">
        <f t="shared" si="11"/>
        <v/>
      </c>
      <c r="AS112" s="38" t="str">
        <f t="shared" si="12"/>
        <v xml:space="preserve"> </v>
      </c>
      <c r="AT112" s="34" t="str" cm="1">
        <f t="array" ref="AT112">IFERROR(SUMPRODUCT(LARGE($C112:$AM112,{1,2,3,4})), "")</f>
        <v/>
      </c>
      <c r="AU112" s="34" t="str" cm="1">
        <f t="array" ref="AU112">IFERROR(SUMPRODUCT(LARGE($C112:$AM112,{1,2,3,4,5,6,7})), "")</f>
        <v/>
      </c>
      <c r="AV112" s="34" t="str" cm="1">
        <f t="array" ref="AV112">IFERROR(SUMPRODUCT(LARGE($C112:$AM112,{1,2,3,4,5,6,7,8})), "")</f>
        <v/>
      </c>
    </row>
    <row r="113" spans="1:48" ht="15" customHeight="1" x14ac:dyDescent="0.2">
      <c r="A113" s="46" t="str">
        <f t="shared" si="18"/>
        <v>MoorC</v>
      </c>
      <c r="B113" s="4" t="s">
        <v>1779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>
        <v>2</v>
      </c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41"/>
      <c r="AO113" s="42">
        <f t="shared" si="17"/>
        <v>2</v>
      </c>
      <c r="AP113" s="40">
        <f t="shared" si="15"/>
        <v>1</v>
      </c>
      <c r="AQ113" s="49" cm="1">
        <f t="array" ref="AQ113">IF($AP113&lt;=6,SUM($C113:$AM113),SUMPRODUCT(LARGE($C113:$AM113,{1,2,3,4,5,6})))</f>
        <v>2</v>
      </c>
      <c r="AR113" s="38" t="str">
        <f t="shared" si="11"/>
        <v/>
      </c>
      <c r="AS113" s="38" t="str">
        <f t="shared" si="12"/>
        <v xml:space="preserve"> </v>
      </c>
      <c r="AT113" s="34" t="str" cm="1">
        <f t="array" ref="AT113">IFERROR(SUMPRODUCT(LARGE($C113:$AM113,{1,2,3,4})), "")</f>
        <v/>
      </c>
      <c r="AU113" s="34" t="str" cm="1">
        <f t="array" ref="AU113">IFERROR(SUMPRODUCT(LARGE($C113:$AM113,{1,2,3,4,5,6,7})), "")</f>
        <v/>
      </c>
      <c r="AV113" s="34" t="str" cm="1">
        <f t="array" ref="AV113">IFERROR(SUMPRODUCT(LARGE($C113:$AM113,{1,2,3,4,5,6,7,8})), "")</f>
        <v/>
      </c>
    </row>
    <row r="114" spans="1:48" ht="15" customHeight="1" x14ac:dyDescent="0.2">
      <c r="A114" s="46" t="str">
        <f t="shared" si="18"/>
        <v>MSAC</v>
      </c>
      <c r="B114" s="6" t="s">
        <v>1726</v>
      </c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>
        <v>1</v>
      </c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41"/>
      <c r="AO114" s="42">
        <f t="shared" si="17"/>
        <v>1</v>
      </c>
      <c r="AP114" s="40">
        <f t="shared" si="15"/>
        <v>1</v>
      </c>
      <c r="AQ114" s="49" cm="1">
        <f t="array" ref="AQ114">IF($AP114&lt;=6,SUM($C114:$AM114),SUMPRODUCT(LARGE($C114:$AM114,{1,2,3,4,5,6})))</f>
        <v>1</v>
      </c>
      <c r="AR114" s="38" t="str">
        <f t="shared" si="11"/>
        <v/>
      </c>
      <c r="AS114" s="38" t="str">
        <f t="shared" si="12"/>
        <v xml:space="preserve"> </v>
      </c>
      <c r="AT114" s="34" t="str" cm="1">
        <f t="array" ref="AT114">IFERROR(SUMPRODUCT(LARGE($C114:$AM114,{1,2,3,4})), "")</f>
        <v/>
      </c>
      <c r="AU114" s="34" t="str" cm="1">
        <f t="array" ref="AU114">IFERROR(SUMPRODUCT(LARGE($C114:$AM114,{1,2,3,4,5,6,7})), "")</f>
        <v/>
      </c>
      <c r="AV114" s="34" t="str" cm="1">
        <f t="array" ref="AV114">IFERROR(SUMPRODUCT(LARGE($C114:$AM114,{1,2,3,4,5,6,7,8})), "")</f>
        <v/>
      </c>
    </row>
    <row r="115" spans="1:48" ht="15" customHeight="1" x14ac:dyDescent="0.2">
      <c r="A115" s="52" t="str">
        <f t="shared" si="18"/>
        <v>MSU</v>
      </c>
      <c r="B115" s="82" t="s">
        <v>816</v>
      </c>
      <c r="C115" s="93"/>
      <c r="D115" s="93"/>
      <c r="E115" s="93"/>
      <c r="F115" s="93">
        <v>11</v>
      </c>
      <c r="G115" s="93"/>
      <c r="H115" s="93"/>
      <c r="I115" s="93"/>
      <c r="J115" s="93">
        <v>5</v>
      </c>
      <c r="K115" s="93"/>
      <c r="L115" s="93">
        <v>6</v>
      </c>
      <c r="M115" s="93">
        <v>9</v>
      </c>
      <c r="N115" s="93"/>
      <c r="O115" s="93">
        <v>15</v>
      </c>
      <c r="P115" s="93">
        <v>3</v>
      </c>
      <c r="Q115" s="93"/>
      <c r="R115" s="93"/>
      <c r="S115" s="93"/>
      <c r="T115" s="93"/>
      <c r="U115" s="93"/>
      <c r="V115" s="93"/>
      <c r="W115" s="93"/>
      <c r="X115" s="93">
        <v>8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41"/>
      <c r="AO115" s="42">
        <f t="shared" si="17"/>
        <v>57</v>
      </c>
      <c r="AP115" s="40">
        <f t="shared" si="15"/>
        <v>7</v>
      </c>
      <c r="AQ115" s="49" cm="1">
        <f t="array" ref="AQ115">IF($AP115&lt;=6,SUM($C115:$AM115),SUMPRODUCT(LARGE($C115:$AM115,{1,2,3,4,5,6})))</f>
        <v>54</v>
      </c>
      <c r="AR115" s="38" t="str">
        <f t="shared" si="11"/>
        <v/>
      </c>
      <c r="AS115" s="38" t="str">
        <f t="shared" si="12"/>
        <v xml:space="preserve"> </v>
      </c>
      <c r="AT115" s="34" cm="1">
        <f t="array" ref="AT115">IFERROR(SUMPRODUCT(LARGE($C115:$AM115,{1,2,3,4})), "")</f>
        <v>43</v>
      </c>
      <c r="AU115" s="34" cm="1">
        <f t="array" ref="AU115">IFERROR(SUMPRODUCT(LARGE($C115:$AM115,{1,2,3,4,5,6,7})), "")</f>
        <v>57</v>
      </c>
      <c r="AV115" s="34" t="str" cm="1">
        <f t="array" ref="AV115">IFERROR(SUMPRODUCT(LARGE($C115:$AM115,{1,2,3,4,5,6,7,8})), "")</f>
        <v/>
      </c>
    </row>
    <row r="116" spans="1:48" ht="15" customHeight="1" x14ac:dyDescent="0.2">
      <c r="A116" s="46" t="str">
        <f t="shared" si="18"/>
        <v>MSU</v>
      </c>
      <c r="B116" s="4" t="s">
        <v>880</v>
      </c>
      <c r="C116" s="5"/>
      <c r="D116" s="5"/>
      <c r="E116" s="5"/>
      <c r="F116" s="5"/>
      <c r="G116" s="5">
        <v>5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41"/>
      <c r="AO116" s="42">
        <f t="shared" si="17"/>
        <v>5</v>
      </c>
      <c r="AP116" s="40">
        <f t="shared" si="15"/>
        <v>1</v>
      </c>
      <c r="AQ116" s="49" cm="1">
        <f t="array" ref="AQ116">IF($AP116&lt;=6,SUM($C116:$AM116),SUMPRODUCT(LARGE($C116:$AM116,{1,2,3,4,5,6})))</f>
        <v>5</v>
      </c>
      <c r="AR116" s="38" t="str">
        <f t="shared" si="11"/>
        <v/>
      </c>
      <c r="AS116" s="38" t="str">
        <f t="shared" si="12"/>
        <v xml:space="preserve"> </v>
      </c>
      <c r="AT116" s="34" t="str" cm="1">
        <f t="array" ref="AT116">IFERROR(SUMPRODUCT(LARGE($C116:$AM116,{1,2,3,4})), "")</f>
        <v/>
      </c>
      <c r="AU116" s="34" t="str" cm="1">
        <f t="array" ref="AU116">IFERROR(SUMPRODUCT(LARGE($C116:$AM116,{1,2,3,4,5,6,7})), "")</f>
        <v/>
      </c>
      <c r="AV116" s="34" t="str" cm="1">
        <f t="array" ref="AV116">IFERROR(SUMPRODUCT(LARGE($C116:$AM116,{1,2,3,4,5,6,7,8})), "")</f>
        <v/>
      </c>
    </row>
    <row r="117" spans="1:48" ht="15" customHeight="1" x14ac:dyDescent="0.2">
      <c r="A117" s="46" t="str">
        <f t="shared" si="18"/>
        <v>MTSU</v>
      </c>
      <c r="B117" s="4" t="s">
        <v>754</v>
      </c>
      <c r="C117" s="10"/>
      <c r="D117" s="10"/>
      <c r="E117" s="10"/>
      <c r="F117" s="10">
        <v>2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41"/>
      <c r="AO117" s="42">
        <f t="shared" si="17"/>
        <v>2</v>
      </c>
      <c r="AP117" s="40">
        <f t="shared" si="15"/>
        <v>1</v>
      </c>
      <c r="AQ117" s="49" cm="1">
        <f t="array" ref="AQ117">IF($AP117&lt;=6,SUM($C117:$AM117),SUMPRODUCT(LARGE($C117:$AM117,{1,2,3,4,5,6})))</f>
        <v>2</v>
      </c>
      <c r="AR117" s="38" t="str">
        <f t="shared" si="11"/>
        <v/>
      </c>
      <c r="AS117" s="38" t="str">
        <f t="shared" si="12"/>
        <v xml:space="preserve"> </v>
      </c>
      <c r="AT117" s="34" t="str" cm="1">
        <f t="array" ref="AT117">IFERROR(SUMPRODUCT(LARGE($C117:$AM117,{1,2,3,4})), "")</f>
        <v/>
      </c>
      <c r="AU117" s="34" t="str" cm="1">
        <f t="array" ref="AU117">IFERROR(SUMPRODUCT(LARGE($C117:$AM117,{1,2,3,4,5,6,7})), "")</f>
        <v/>
      </c>
      <c r="AV117" s="34" t="str" cm="1">
        <f t="array" ref="AV117">IFERROR(SUMPRODUCT(LARGE($C117:$AM117,{1,2,3,4,5,6,7,8})), "")</f>
        <v/>
      </c>
    </row>
    <row r="118" spans="1:48" ht="15" customHeight="1" x14ac:dyDescent="0.2">
      <c r="A118" s="52" t="str">
        <f t="shared" si="18"/>
        <v>MTSU</v>
      </c>
      <c r="B118" s="4" t="s">
        <v>1377</v>
      </c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>
        <v>1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41"/>
      <c r="AO118" s="42">
        <f t="shared" si="17"/>
        <v>1</v>
      </c>
      <c r="AP118" s="40">
        <f t="shared" si="15"/>
        <v>1</v>
      </c>
      <c r="AQ118" s="49" cm="1">
        <f t="array" ref="AQ118">IF($AP118&lt;=6,SUM($C118:$AM118),SUMPRODUCT(LARGE($C118:$AM118,{1,2,3,4,5,6})))</f>
        <v>1</v>
      </c>
      <c r="AR118" s="38" t="str">
        <f t="shared" si="11"/>
        <v/>
      </c>
      <c r="AS118" s="38" t="str">
        <f t="shared" si="12"/>
        <v xml:space="preserve"> </v>
      </c>
      <c r="AT118" s="34" t="str" cm="1">
        <f t="array" ref="AT118">IFERROR(SUMPRODUCT(LARGE($C118:$AM118,{1,2,3,4})), "")</f>
        <v/>
      </c>
      <c r="AU118" s="34" t="str" cm="1">
        <f t="array" ref="AU118">IFERROR(SUMPRODUCT(LARGE($C118:$AM118,{1,2,3,4,5,6,7})), "")</f>
        <v/>
      </c>
      <c r="AV118" s="34" t="str" cm="1">
        <f t="array" ref="AV118">IFERROR(SUMPRODUCT(LARGE($C118:$AM118,{1,2,3,4,5,6,7,8})), "")</f>
        <v/>
      </c>
    </row>
    <row r="119" spans="1:48" ht="15" customHeight="1" x14ac:dyDescent="0.2">
      <c r="A119" s="52" t="str">
        <f t="shared" si="18"/>
        <v>MuSU</v>
      </c>
      <c r="B119" s="4" t="s">
        <v>747</v>
      </c>
      <c r="C119" s="10"/>
      <c r="D119" s="10"/>
      <c r="E119" s="10"/>
      <c r="F119" s="10"/>
      <c r="G119" s="10">
        <v>1</v>
      </c>
      <c r="H119" s="10"/>
      <c r="I119" s="10"/>
      <c r="J119" s="10"/>
      <c r="K119" s="10"/>
      <c r="L119" s="10">
        <v>3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41"/>
      <c r="AO119" s="42">
        <f t="shared" si="17"/>
        <v>4</v>
      </c>
      <c r="AP119" s="40">
        <f t="shared" si="15"/>
        <v>2</v>
      </c>
      <c r="AQ119" s="49" cm="1">
        <f t="array" ref="AQ119">IF($AP119&lt;=6,SUM($C119:$AM119),SUMPRODUCT(LARGE($C119:$AM119,{1,2,3,4,5,6})))</f>
        <v>4</v>
      </c>
      <c r="AR119" s="38" t="str">
        <f t="shared" si="11"/>
        <v/>
      </c>
      <c r="AS119" s="38" t="str">
        <f t="shared" si="12"/>
        <v xml:space="preserve"> </v>
      </c>
      <c r="AT119" s="34" t="str" cm="1">
        <f t="array" ref="AT119">IFERROR(SUMPRODUCT(LARGE($C119:$AM119,{1,2,3,4})), "")</f>
        <v/>
      </c>
      <c r="AU119" s="34" t="str" cm="1">
        <f t="array" ref="AU119">IFERROR(SUMPRODUCT(LARGE($C119:$AM119,{1,2,3,4,5,6,7})), "")</f>
        <v/>
      </c>
      <c r="AV119" s="34" t="str" cm="1">
        <f t="array" ref="AV119">IFERROR(SUMPRODUCT(LARGE($C119:$AM119,{1,2,3,4,5,6,7,8})), "")</f>
        <v/>
      </c>
    </row>
    <row r="120" spans="1:48" ht="15" customHeight="1" x14ac:dyDescent="0.2">
      <c r="A120" s="52" t="str">
        <f t="shared" si="18"/>
        <v>NAU</v>
      </c>
      <c r="B120" s="6" t="s">
        <v>1937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>
        <v>1</v>
      </c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41"/>
      <c r="AO120" s="42">
        <f t="shared" si="17"/>
        <v>1</v>
      </c>
      <c r="AP120" s="40">
        <f t="shared" si="15"/>
        <v>1</v>
      </c>
      <c r="AQ120" s="49" cm="1">
        <f t="array" ref="AQ120">IF($AP120&lt;=6,SUM($C120:$AM120),SUMPRODUCT(LARGE($C120:$AM120,{1,2,3,4,5,6})))</f>
        <v>1</v>
      </c>
      <c r="AR120" s="38" t="str">
        <f t="shared" si="11"/>
        <v/>
      </c>
      <c r="AS120" s="38" t="str">
        <f t="shared" si="12"/>
        <v xml:space="preserve"> </v>
      </c>
      <c r="AT120" s="34" t="str" cm="1">
        <f t="array" ref="AT120">IFERROR(SUMPRODUCT(LARGE($C120:$AM120,{1,2,3,4})), "")</f>
        <v/>
      </c>
      <c r="AU120" s="34" t="str" cm="1">
        <f t="array" ref="AU120">IFERROR(SUMPRODUCT(LARGE($C120:$AM120,{1,2,3,4,5,6,7})), "")</f>
        <v/>
      </c>
      <c r="AV120" s="34" t="str" cm="1">
        <f t="array" ref="AV120">IFERROR(SUMPRODUCT(LARGE($C120:$AM120,{1,2,3,4,5,6,7,8})), "")</f>
        <v/>
      </c>
    </row>
    <row r="121" spans="1:48" ht="15" customHeight="1" x14ac:dyDescent="0.2">
      <c r="A121" s="52" t="str">
        <f t="shared" si="18"/>
        <v>NAU</v>
      </c>
      <c r="B121" s="6" t="s">
        <v>1729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>
        <v>1</v>
      </c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41"/>
      <c r="AO121" s="42">
        <f t="shared" si="17"/>
        <v>1</v>
      </c>
      <c r="AP121" s="40">
        <f t="shared" si="15"/>
        <v>1</v>
      </c>
      <c r="AQ121" s="49" cm="1">
        <f t="array" ref="AQ121">IF($AP121&lt;=6,SUM($C121:$AM121),SUMPRODUCT(LARGE($C121:$AM121,{1,2,3,4,5,6})))</f>
        <v>1</v>
      </c>
      <c r="AR121" s="38" t="str">
        <f t="shared" si="11"/>
        <v/>
      </c>
      <c r="AS121" s="38" t="str">
        <f t="shared" si="12"/>
        <v xml:space="preserve"> </v>
      </c>
      <c r="AT121" s="34" t="str" cm="1">
        <f t="array" ref="AT121">IFERROR(SUMPRODUCT(LARGE($C121:$AM121,{1,2,3,4})), "")</f>
        <v/>
      </c>
      <c r="AU121" s="34" t="str" cm="1">
        <f t="array" ref="AU121">IFERROR(SUMPRODUCT(LARGE($C121:$AM121,{1,2,3,4,5,6,7})), "")</f>
        <v/>
      </c>
      <c r="AV121" s="34" t="str" cm="1">
        <f t="array" ref="AV121">IFERROR(SUMPRODUCT(LARGE($C121:$AM121,{1,2,3,4,5,6,7,8})), "")</f>
        <v/>
      </c>
    </row>
    <row r="122" spans="1:48" ht="15" customHeight="1" x14ac:dyDescent="0.2">
      <c r="A122" s="52" t="str">
        <f t="shared" si="18"/>
        <v>NAU</v>
      </c>
      <c r="B122" s="6" t="s">
        <v>1909</v>
      </c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>
        <v>2</v>
      </c>
      <c r="AC122" s="10">
        <v>3</v>
      </c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41"/>
      <c r="AO122" s="42">
        <f t="shared" si="17"/>
        <v>5</v>
      </c>
      <c r="AP122" s="40">
        <f t="shared" si="15"/>
        <v>2</v>
      </c>
      <c r="AQ122" s="49" cm="1">
        <f t="array" ref="AQ122">IF($AP122&lt;=6,SUM($C122:$AM122),SUMPRODUCT(LARGE($C122:$AM122,{1,2,3,4,5,6})))</f>
        <v>5</v>
      </c>
      <c r="AR122" s="38" t="str">
        <f t="shared" si="11"/>
        <v/>
      </c>
      <c r="AS122" s="38" t="str">
        <f t="shared" si="12"/>
        <v xml:space="preserve"> </v>
      </c>
      <c r="AT122" s="34" t="str" cm="1">
        <f t="array" ref="AT122">IFERROR(SUMPRODUCT(LARGE($C122:$AM122,{1,2,3,4})), "")</f>
        <v/>
      </c>
      <c r="AU122" s="34" t="str" cm="1">
        <f t="array" ref="AU122">IFERROR(SUMPRODUCT(LARGE($C122:$AM122,{1,2,3,4,5,6,7})), "")</f>
        <v/>
      </c>
      <c r="AV122" s="34" t="str" cm="1">
        <f t="array" ref="AV122">IFERROR(SUMPRODUCT(LARGE($C122:$AM122,{1,2,3,4,5,6,7,8})), "")</f>
        <v/>
      </c>
    </row>
    <row r="123" spans="1:48" ht="15" customHeight="1" x14ac:dyDescent="0.2">
      <c r="A123" s="52" t="str">
        <f t="shared" si="18"/>
        <v>NSU</v>
      </c>
      <c r="B123" s="4" t="s">
        <v>834</v>
      </c>
      <c r="C123" s="10"/>
      <c r="D123" s="10"/>
      <c r="E123" s="10"/>
      <c r="F123" s="10">
        <v>5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41"/>
      <c r="AO123" s="42">
        <f t="shared" si="17"/>
        <v>5</v>
      </c>
      <c r="AP123" s="40">
        <f t="shared" si="15"/>
        <v>1</v>
      </c>
      <c r="AQ123" s="49" cm="1">
        <f t="array" ref="AQ123">IF($AP123&lt;=6,SUM($C123:$AM123),SUMPRODUCT(LARGE($C123:$AM123,{1,2,3,4,5,6})))</f>
        <v>5</v>
      </c>
      <c r="AR123" s="38" t="str">
        <f t="shared" si="11"/>
        <v/>
      </c>
      <c r="AS123" s="38" t="str">
        <f t="shared" si="12"/>
        <v xml:space="preserve"> </v>
      </c>
      <c r="AT123" s="34" t="str" cm="1">
        <f t="array" ref="AT123">IFERROR(SUMPRODUCT(LARGE($C123:$AM123,{1,2,3,4})), "")</f>
        <v/>
      </c>
      <c r="AU123" s="34" t="str" cm="1">
        <f t="array" ref="AU123">IFERROR(SUMPRODUCT(LARGE($C123:$AM123,{1,2,3,4,5,6,7})), "")</f>
        <v/>
      </c>
      <c r="AV123" s="34" t="str" cm="1">
        <f t="array" ref="AV123">IFERROR(SUMPRODUCT(LARGE($C123:$AM123,{1,2,3,4,5,6,7,8})), "")</f>
        <v/>
      </c>
    </row>
    <row r="124" spans="1:48" ht="15" customHeight="1" x14ac:dyDescent="0.2">
      <c r="A124" s="52" t="str">
        <f t="shared" si="18"/>
        <v>NWC</v>
      </c>
      <c r="B124" s="6" t="s">
        <v>1216</v>
      </c>
      <c r="C124" s="10"/>
      <c r="D124" s="10"/>
      <c r="E124" s="10"/>
      <c r="F124" s="10"/>
      <c r="G124" s="10"/>
      <c r="H124" s="10">
        <v>2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41"/>
      <c r="AO124" s="42">
        <f t="shared" si="17"/>
        <v>2</v>
      </c>
      <c r="AP124" s="40">
        <f t="shared" ref="AP124:AP155" si="19">COUNTA(C124:AM124)</f>
        <v>1</v>
      </c>
      <c r="AQ124" s="49" cm="1">
        <f t="array" ref="AQ124">IF($AP124&lt;=6,SUM($C124:$AM124),SUMPRODUCT(LARGE($C124:$AM124,{1,2,3,4,5,6})))</f>
        <v>2</v>
      </c>
      <c r="AR124" s="38" t="str">
        <f t="shared" si="11"/>
        <v/>
      </c>
      <c r="AS124" s="38" t="str">
        <f t="shared" si="12"/>
        <v xml:space="preserve"> </v>
      </c>
      <c r="AT124" s="34" t="str" cm="1">
        <f t="array" ref="AT124">IFERROR(SUMPRODUCT(LARGE($C124:$AM124,{1,2,3,4})), "")</f>
        <v/>
      </c>
      <c r="AU124" s="34" t="str" cm="1">
        <f t="array" ref="AU124">IFERROR(SUMPRODUCT(LARGE($C124:$AM124,{1,2,3,4,5,6,7})), "")</f>
        <v/>
      </c>
      <c r="AV124" s="34" t="str" cm="1">
        <f t="array" ref="AV124">IFERROR(SUMPRODUCT(LARGE($C124:$AM124,{1,2,3,4,5,6,7,8})), "")</f>
        <v/>
      </c>
    </row>
    <row r="125" spans="1:48" ht="15" customHeight="1" x14ac:dyDescent="0.2">
      <c r="A125" s="52" t="str">
        <f t="shared" si="18"/>
        <v>OCC</v>
      </c>
      <c r="B125" s="6" t="s">
        <v>1911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>
        <v>2</v>
      </c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41"/>
      <c r="AO125" s="42">
        <f t="shared" si="17"/>
        <v>2</v>
      </c>
      <c r="AP125" s="40">
        <f t="shared" si="19"/>
        <v>1</v>
      </c>
      <c r="AQ125" s="49" cm="1">
        <f t="array" ref="AQ125">IF($AP125&lt;=6,SUM($C125:$AM125),SUMPRODUCT(LARGE($C125:$AM125,{1,2,3,4,5,6})))</f>
        <v>2</v>
      </c>
      <c r="AR125" s="38" t="str">
        <f t="shared" si="11"/>
        <v/>
      </c>
      <c r="AS125" s="38" t="str">
        <f t="shared" si="12"/>
        <v xml:space="preserve"> </v>
      </c>
      <c r="AT125" s="34" t="str" cm="1">
        <f t="array" ref="AT125">IFERROR(SUMPRODUCT(LARGE($C125:$AM125,{1,2,3,4})), "")</f>
        <v/>
      </c>
      <c r="AU125" s="34" t="str" cm="1">
        <f t="array" ref="AU125">IFERROR(SUMPRODUCT(LARGE($C125:$AM125,{1,2,3,4,5,6,7})), "")</f>
        <v/>
      </c>
      <c r="AV125" s="34" t="str" cm="1">
        <f t="array" ref="AV125">IFERROR(SUMPRODUCT(LARGE($C125:$AM125,{1,2,3,4,5,6,7,8})), "")</f>
        <v/>
      </c>
    </row>
    <row r="126" spans="1:48" ht="15" customHeight="1" x14ac:dyDescent="0.2">
      <c r="A126" s="52" t="str">
        <f t="shared" si="18"/>
        <v>OCC</v>
      </c>
      <c r="B126" s="6" t="s">
        <v>1910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>
        <v>5</v>
      </c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41"/>
      <c r="AO126" s="42">
        <f t="shared" si="17"/>
        <v>5</v>
      </c>
      <c r="AP126" s="40">
        <f t="shared" si="19"/>
        <v>1</v>
      </c>
      <c r="AQ126" s="49" cm="1">
        <f t="array" ref="AQ126">IF($AP126&lt;=6,SUM($C126:$AM126),SUMPRODUCT(LARGE($C126:$AM126,{1,2,3,4,5,6})))</f>
        <v>5</v>
      </c>
      <c r="AR126" s="38" t="str">
        <f t="shared" si="11"/>
        <v/>
      </c>
      <c r="AS126" s="38" t="str">
        <f t="shared" si="12"/>
        <v xml:space="preserve"> </v>
      </c>
      <c r="AT126" s="34" t="str" cm="1">
        <f t="array" ref="AT126">IFERROR(SUMPRODUCT(LARGE($C126:$AM126,{1,2,3,4})), "")</f>
        <v/>
      </c>
      <c r="AU126" s="34" t="str" cm="1">
        <f t="array" ref="AU126">IFERROR(SUMPRODUCT(LARGE($C126:$AM126,{1,2,3,4,5,6,7})), "")</f>
        <v/>
      </c>
      <c r="AV126" s="34" t="str" cm="1">
        <f t="array" ref="AV126">IFERROR(SUMPRODUCT(LARGE($C126:$AM126,{1,2,3,4,5,6,7,8})), "")</f>
        <v/>
      </c>
    </row>
    <row r="127" spans="1:48" ht="15" customHeight="1" x14ac:dyDescent="0.2">
      <c r="A127" s="52" t="str">
        <f t="shared" si="18"/>
        <v>OCU</v>
      </c>
      <c r="B127" s="6" t="s">
        <v>1425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>
        <v>1</v>
      </c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41"/>
      <c r="AO127" s="42">
        <f t="shared" si="17"/>
        <v>1</v>
      </c>
      <c r="AP127" s="40">
        <f t="shared" si="19"/>
        <v>1</v>
      </c>
      <c r="AQ127" s="49" cm="1">
        <f t="array" ref="AQ127">IF($AP127&lt;=6,SUM($C127:$AM127),SUMPRODUCT(LARGE($C127:$AM127,{1,2,3,4,5,6})))</f>
        <v>1</v>
      </c>
      <c r="AR127" s="38" t="str">
        <f t="shared" si="11"/>
        <v/>
      </c>
      <c r="AS127" s="38" t="str">
        <f t="shared" si="12"/>
        <v xml:space="preserve"> </v>
      </c>
      <c r="AT127" s="34" t="str" cm="1">
        <f t="array" ref="AT127">IFERROR(SUMPRODUCT(LARGE($C127:$AM127,{1,2,3,4})), "")</f>
        <v/>
      </c>
      <c r="AU127" s="34" t="str" cm="1">
        <f t="array" ref="AU127">IFERROR(SUMPRODUCT(LARGE($C127:$AM127,{1,2,3,4,5,6,7})), "")</f>
        <v/>
      </c>
      <c r="AV127" s="34" t="str" cm="1">
        <f t="array" ref="AV127">IFERROR(SUMPRODUCT(LARGE($C127:$AM127,{1,2,3,4,5,6,7,8})), "")</f>
        <v/>
      </c>
    </row>
    <row r="128" spans="1:48" ht="15" customHeight="1" x14ac:dyDescent="0.2">
      <c r="A128" s="52" t="str">
        <f t="shared" si="18"/>
        <v>OkBU</v>
      </c>
      <c r="B128" s="4" t="s">
        <v>835</v>
      </c>
      <c r="C128" s="10"/>
      <c r="D128" s="10"/>
      <c r="E128" s="10"/>
      <c r="F128" s="10">
        <v>3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41"/>
      <c r="AO128" s="42">
        <f t="shared" si="17"/>
        <v>3</v>
      </c>
      <c r="AP128" s="40">
        <f t="shared" si="19"/>
        <v>1</v>
      </c>
      <c r="AQ128" s="49" cm="1">
        <f t="array" ref="AQ128">IF($AP128&lt;=6,SUM($C128:$AM128),SUMPRODUCT(LARGE($C128:$AM128,{1,2,3,4,5,6})))</f>
        <v>3</v>
      </c>
      <c r="AR128" s="38" t="str">
        <f t="shared" si="11"/>
        <v/>
      </c>
      <c r="AS128" s="38" t="str">
        <f t="shared" si="12"/>
        <v xml:space="preserve"> </v>
      </c>
      <c r="AT128" s="34" t="str" cm="1">
        <f t="array" ref="AT128">IFERROR(SUMPRODUCT(LARGE($C128:$AM128,{1,2,3,4})), "")</f>
        <v/>
      </c>
      <c r="AU128" s="34" t="str" cm="1">
        <f t="array" ref="AU128">IFERROR(SUMPRODUCT(LARGE($C128:$AM128,{1,2,3,4,5,6,7})), "")</f>
        <v/>
      </c>
      <c r="AV128" s="34" t="str" cm="1">
        <f t="array" ref="AV128">IFERROR(SUMPRODUCT(LARGE($C128:$AM128,{1,2,3,4,5,6,7,8})), "")</f>
        <v/>
      </c>
    </row>
    <row r="129" spans="1:48" ht="15" customHeight="1" x14ac:dyDescent="0.2">
      <c r="A129" s="52" t="str">
        <f t="shared" si="18"/>
        <v>OkBU</v>
      </c>
      <c r="B129" s="4" t="s">
        <v>819</v>
      </c>
      <c r="C129" s="10"/>
      <c r="D129" s="10"/>
      <c r="E129" s="10"/>
      <c r="F129" s="10">
        <v>4</v>
      </c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41"/>
      <c r="AO129" s="42">
        <f t="shared" si="17"/>
        <v>4</v>
      </c>
      <c r="AP129" s="40">
        <f t="shared" si="19"/>
        <v>1</v>
      </c>
      <c r="AQ129" s="49" cm="1">
        <f t="array" ref="AQ129">IF($AP129&lt;=6,SUM($C129:$AM129),SUMPRODUCT(LARGE($C129:$AM129,{1,2,3,4,5,6})))</f>
        <v>4</v>
      </c>
      <c r="AR129" s="38" t="str">
        <f t="shared" si="11"/>
        <v/>
      </c>
      <c r="AS129" s="38" t="str">
        <f t="shared" si="12"/>
        <v xml:space="preserve"> </v>
      </c>
      <c r="AT129" s="34" t="str" cm="1">
        <f t="array" ref="AT129">IFERROR(SUMPRODUCT(LARGE($C129:$AM129,{1,2,3,4})), "")</f>
        <v/>
      </c>
      <c r="AU129" s="34" t="str" cm="1">
        <f t="array" ref="AU129">IFERROR(SUMPRODUCT(LARGE($C129:$AM129,{1,2,3,4,5,6,7})), "")</f>
        <v/>
      </c>
      <c r="AV129" s="34" t="str" cm="1">
        <f t="array" ref="AV129">IFERROR(SUMPRODUCT(LARGE($C129:$AM129,{1,2,3,4,5,6,7,8})), "")</f>
        <v/>
      </c>
    </row>
    <row r="130" spans="1:48" ht="15" customHeight="1" x14ac:dyDescent="0.2">
      <c r="A130" s="52" t="str">
        <f t="shared" si="18"/>
        <v>OkBU</v>
      </c>
      <c r="B130" s="4" t="s">
        <v>836</v>
      </c>
      <c r="C130" s="10"/>
      <c r="D130" s="10"/>
      <c r="E130" s="10"/>
      <c r="F130" s="10">
        <v>3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41"/>
      <c r="AO130" s="42">
        <f t="shared" si="17"/>
        <v>3</v>
      </c>
      <c r="AP130" s="40">
        <f t="shared" si="19"/>
        <v>1</v>
      </c>
      <c r="AQ130" s="49" cm="1">
        <f t="array" ref="AQ130">IF($AP130&lt;=6,SUM($C130:$AM130),SUMPRODUCT(LARGE($C130:$AM130,{1,2,3,4,5,6})))</f>
        <v>3</v>
      </c>
      <c r="AR130" s="38" t="str">
        <f t="shared" si="11"/>
        <v/>
      </c>
      <c r="AS130" s="38" t="str">
        <f t="shared" si="12"/>
        <v xml:space="preserve"> </v>
      </c>
      <c r="AT130" s="34" t="str" cm="1">
        <f t="array" ref="AT130">IFERROR(SUMPRODUCT(LARGE($C130:$AM130,{1,2,3,4})), "")</f>
        <v/>
      </c>
      <c r="AU130" s="34" t="str" cm="1">
        <f t="array" ref="AU130">IFERROR(SUMPRODUCT(LARGE($C130:$AM130,{1,2,3,4,5,6,7})), "")</f>
        <v/>
      </c>
      <c r="AV130" s="34" t="str" cm="1">
        <f t="array" ref="AV130">IFERROR(SUMPRODUCT(LARGE($C130:$AM130,{1,2,3,4,5,6,7,8})), "")</f>
        <v/>
      </c>
    </row>
    <row r="131" spans="1:48" ht="15" customHeight="1" x14ac:dyDescent="0.2">
      <c r="A131" s="52" t="str">
        <f t="shared" si="18"/>
        <v>OSU</v>
      </c>
      <c r="B131" s="4" t="s">
        <v>1279</v>
      </c>
      <c r="C131" s="10"/>
      <c r="D131" s="10"/>
      <c r="E131" s="10"/>
      <c r="F131" s="10"/>
      <c r="G131" s="10"/>
      <c r="H131" s="10">
        <v>4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41"/>
      <c r="AO131" s="42">
        <f t="shared" si="17"/>
        <v>4</v>
      </c>
      <c r="AP131" s="40">
        <f t="shared" si="19"/>
        <v>1</v>
      </c>
      <c r="AQ131" s="49" cm="1">
        <f t="array" ref="AQ131">IF($AP131&lt;=6,SUM($C131:$AM131),SUMPRODUCT(LARGE($C131:$AM131,{1,2,3,4,5,6})))</f>
        <v>4</v>
      </c>
      <c r="AR131" s="38" t="str">
        <f t="shared" si="11"/>
        <v/>
      </c>
      <c r="AS131" s="38" t="str">
        <f t="shared" si="12"/>
        <v xml:space="preserve"> </v>
      </c>
      <c r="AT131" s="34" t="str" cm="1">
        <f t="array" ref="AT131">IFERROR(SUMPRODUCT(LARGE($C131:$AM131,{1,2,3,4})), "")</f>
        <v/>
      </c>
      <c r="AU131" s="34" t="str" cm="1">
        <f t="array" ref="AU131">IFERROR(SUMPRODUCT(LARGE($C131:$AM131,{1,2,3,4,5,6,7})), "")</f>
        <v/>
      </c>
      <c r="AV131" s="34" t="str" cm="1">
        <f t="array" ref="AV131">IFERROR(SUMPRODUCT(LARGE($C131:$AM131,{1,2,3,4,5,6,7,8})), "")</f>
        <v/>
      </c>
    </row>
    <row r="132" spans="1:48" ht="15" customHeight="1" x14ac:dyDescent="0.2">
      <c r="A132" s="52" t="str">
        <f t="shared" si="18"/>
        <v>OSU</v>
      </c>
      <c r="B132" s="4" t="s">
        <v>1190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>
        <v>1</v>
      </c>
      <c r="O132" s="10"/>
      <c r="P132" s="10"/>
      <c r="Q132" s="10"/>
      <c r="R132" s="10"/>
      <c r="S132" s="10"/>
      <c r="T132" s="10"/>
      <c r="U132" s="10"/>
      <c r="V132" s="10">
        <v>2</v>
      </c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41"/>
      <c r="AO132" s="42">
        <f t="shared" si="17"/>
        <v>3</v>
      </c>
      <c r="AP132" s="40">
        <f t="shared" si="19"/>
        <v>2</v>
      </c>
      <c r="AQ132" s="49" cm="1">
        <f t="array" ref="AQ132">IF($AP132&lt;=6,SUM($C132:$AM132),SUMPRODUCT(LARGE($C132:$AM132,{1,2,3,4,5,6})))</f>
        <v>3</v>
      </c>
      <c r="AR132" s="38" t="str">
        <f t="shared" ref="AR132:AR195" si="20">IF(AND($AP132&gt;=6,AQ132=AQ133),"Manual Calc Needed","")</f>
        <v/>
      </c>
      <c r="AS132" s="38" t="str">
        <f t="shared" ref="AS132:AS195" si="21">IF(AND($AP132&gt;=6,$AR132="Tie"),"Manual Calc Needed"," ")</f>
        <v xml:space="preserve"> </v>
      </c>
      <c r="AT132" s="34" t="str" cm="1">
        <f t="array" ref="AT132">IFERROR(SUMPRODUCT(LARGE($C132:$AM132,{1,2,3,4})), "")</f>
        <v/>
      </c>
      <c r="AU132" s="34" t="str" cm="1">
        <f t="array" ref="AU132">IFERROR(SUMPRODUCT(LARGE($C132:$AM132,{1,2,3,4,5,6,7})), "")</f>
        <v/>
      </c>
      <c r="AV132" s="34" t="str" cm="1">
        <f t="array" ref="AV132">IFERROR(SUMPRODUCT(LARGE($C132:$AM132,{1,2,3,4,5,6,7,8})), "")</f>
        <v/>
      </c>
    </row>
    <row r="133" spans="1:48" ht="15" customHeight="1" x14ac:dyDescent="0.2">
      <c r="A133" s="52" t="str">
        <f t="shared" si="18"/>
        <v>OSU</v>
      </c>
      <c r="B133" s="6" t="s">
        <v>1627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>
        <v>0</v>
      </c>
      <c r="V133" s="10">
        <v>2</v>
      </c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41"/>
      <c r="AO133" s="42">
        <f t="shared" si="17"/>
        <v>2</v>
      </c>
      <c r="AP133" s="40">
        <f t="shared" si="19"/>
        <v>2</v>
      </c>
      <c r="AQ133" s="49" cm="1">
        <f t="array" ref="AQ133">IF($AP133&lt;=6,SUM($C133:$AM133),SUMPRODUCT(LARGE($C133:$AM133,{1,2,3,4,5,6})))</f>
        <v>2</v>
      </c>
      <c r="AR133" s="38" t="str">
        <f t="shared" si="20"/>
        <v/>
      </c>
      <c r="AS133" s="38" t="str">
        <f t="shared" si="21"/>
        <v xml:space="preserve"> </v>
      </c>
      <c r="AT133" s="34" t="str" cm="1">
        <f t="array" ref="AT133">IFERROR(SUMPRODUCT(LARGE($C133:$AM133,{1,2,3,4})), "")</f>
        <v/>
      </c>
      <c r="AU133" s="34" t="str" cm="1">
        <f t="array" ref="AU133">IFERROR(SUMPRODUCT(LARGE($C133:$AM133,{1,2,3,4,5,6,7})), "")</f>
        <v/>
      </c>
      <c r="AV133" s="34" t="str" cm="1">
        <f t="array" ref="AV133">IFERROR(SUMPRODUCT(LARGE($C133:$AM133,{1,2,3,4,5,6,7,8})), "")</f>
        <v/>
      </c>
    </row>
    <row r="134" spans="1:48" ht="15" customHeight="1" x14ac:dyDescent="0.2">
      <c r="A134" s="52" t="str">
        <f t="shared" si="18"/>
        <v>OSU</v>
      </c>
      <c r="B134" s="4" t="s">
        <v>1278</v>
      </c>
      <c r="C134" s="10"/>
      <c r="D134" s="10"/>
      <c r="E134" s="10"/>
      <c r="F134" s="10"/>
      <c r="G134" s="10"/>
      <c r="H134" s="10">
        <v>2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41"/>
      <c r="AO134" s="42">
        <f t="shared" ref="AO134:AO165" si="22">SUM($C134:$AN134)</f>
        <v>2</v>
      </c>
      <c r="AP134" s="40">
        <f t="shared" si="19"/>
        <v>1</v>
      </c>
      <c r="AQ134" s="49" cm="1">
        <f t="array" ref="AQ134">IF($AP134&lt;=6,SUM($C134:$AM134),SUMPRODUCT(LARGE($C134:$AM134,{1,2,3,4,5,6})))</f>
        <v>2</v>
      </c>
      <c r="AR134" s="38" t="str">
        <f t="shared" si="20"/>
        <v/>
      </c>
      <c r="AS134" s="38" t="str">
        <f t="shared" si="21"/>
        <v xml:space="preserve"> </v>
      </c>
      <c r="AT134" s="34" t="str" cm="1">
        <f t="array" ref="AT134">IFERROR(SUMPRODUCT(LARGE($C134:$AM134,{1,2,3,4})), "")</f>
        <v/>
      </c>
      <c r="AU134" s="34" t="str" cm="1">
        <f t="array" ref="AU134">IFERROR(SUMPRODUCT(LARGE($C134:$AM134,{1,2,3,4,5,6,7})), "")</f>
        <v/>
      </c>
      <c r="AV134" s="34" t="str" cm="1">
        <f t="array" ref="AV134">IFERROR(SUMPRODUCT(LARGE($C134:$AM134,{1,2,3,4,5,6,7,8})), "")</f>
        <v/>
      </c>
    </row>
    <row r="135" spans="1:48" ht="15" customHeight="1" x14ac:dyDescent="0.2">
      <c r="A135" s="52" t="str">
        <f t="shared" si="18"/>
        <v>OSU</v>
      </c>
      <c r="B135" s="6" t="s">
        <v>1191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>
        <v>2</v>
      </c>
      <c r="O135" s="10"/>
      <c r="P135" s="10"/>
      <c r="Q135" s="10"/>
      <c r="R135" s="10"/>
      <c r="S135" s="10"/>
      <c r="T135" s="10"/>
      <c r="U135" s="10">
        <v>9</v>
      </c>
      <c r="V135" s="10">
        <v>7</v>
      </c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41"/>
      <c r="AO135" s="42">
        <f t="shared" si="22"/>
        <v>18</v>
      </c>
      <c r="AP135" s="40">
        <f t="shared" si="19"/>
        <v>3</v>
      </c>
      <c r="AQ135" s="49" cm="1">
        <f t="array" ref="AQ135">IF($AP135&lt;=6,SUM($C135:$AM135),SUMPRODUCT(LARGE($C135:$AM135,{1,2,3,4,5,6})))</f>
        <v>18</v>
      </c>
      <c r="AR135" s="38" t="str">
        <f t="shared" si="20"/>
        <v/>
      </c>
      <c r="AS135" s="38" t="str">
        <f t="shared" si="21"/>
        <v xml:space="preserve"> </v>
      </c>
      <c r="AT135" s="34" t="str" cm="1">
        <f t="array" ref="AT135">IFERROR(SUMPRODUCT(LARGE($C135:$AM135,{1,2,3,4})), "")</f>
        <v/>
      </c>
      <c r="AU135" s="34" t="str" cm="1">
        <f t="array" ref="AU135">IFERROR(SUMPRODUCT(LARGE($C135:$AM135,{1,2,3,4,5,6,7})), "")</f>
        <v/>
      </c>
      <c r="AV135" s="34" t="str" cm="1">
        <f t="array" ref="AV135">IFERROR(SUMPRODUCT(LARGE($C135:$AM135,{1,2,3,4,5,6,7,8})), "")</f>
        <v/>
      </c>
    </row>
    <row r="136" spans="1:48" ht="15" customHeight="1" x14ac:dyDescent="0.2">
      <c r="A136" s="52" t="str">
        <f t="shared" si="18"/>
        <v>PHC</v>
      </c>
      <c r="B136" s="6" t="s">
        <v>1081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93">
        <v>11</v>
      </c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41"/>
      <c r="AO136" s="42">
        <f t="shared" si="22"/>
        <v>11</v>
      </c>
      <c r="AP136" s="40">
        <f t="shared" si="19"/>
        <v>1</v>
      </c>
      <c r="AQ136" s="49" cm="1">
        <f t="array" ref="AQ136">IF($AP136&lt;=6,SUM($C136:$AM136),SUMPRODUCT(LARGE($C136:$AM136,{1,2,3,4,5,6})))</f>
        <v>11</v>
      </c>
      <c r="AR136" s="38" t="str">
        <f t="shared" si="20"/>
        <v/>
      </c>
      <c r="AS136" s="38" t="str">
        <f t="shared" si="21"/>
        <v xml:space="preserve"> </v>
      </c>
      <c r="AT136" s="34" t="str" cm="1">
        <f t="array" ref="AT136">IFERROR(SUMPRODUCT(LARGE($C136:$AM136,{1,2,3,4})), "")</f>
        <v/>
      </c>
      <c r="AU136" s="34" t="str" cm="1">
        <f t="array" ref="AU136">IFERROR(SUMPRODUCT(LARGE($C136:$AM136,{1,2,3,4,5,6,7})), "")</f>
        <v/>
      </c>
      <c r="AV136" s="34" t="str" cm="1">
        <f t="array" ref="AV136">IFERROR(SUMPRODUCT(LARGE($C136:$AM136,{1,2,3,4,5,6,7,8})), "")</f>
        <v/>
      </c>
    </row>
    <row r="137" spans="1:48" ht="15" customHeight="1" x14ac:dyDescent="0.2">
      <c r="A137" s="52" t="str">
        <f t="shared" si="18"/>
        <v>PHC</v>
      </c>
      <c r="B137" s="6" t="s">
        <v>1082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>
        <v>2</v>
      </c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41"/>
      <c r="AO137" s="42">
        <f t="shared" si="22"/>
        <v>2</v>
      </c>
      <c r="AP137" s="40">
        <f t="shared" si="19"/>
        <v>1</v>
      </c>
      <c r="AQ137" s="49" cm="1">
        <f t="array" ref="AQ137">IF($AP137&lt;=6,SUM($C137:$AM137),SUMPRODUCT(LARGE($C137:$AM137,{1,2,3,4,5,6})))</f>
        <v>2</v>
      </c>
      <c r="AR137" s="38" t="str">
        <f t="shared" si="20"/>
        <v/>
      </c>
      <c r="AS137" s="38" t="str">
        <f t="shared" si="21"/>
        <v xml:space="preserve"> </v>
      </c>
      <c r="AT137" s="34" t="str" cm="1">
        <f t="array" ref="AT137">IFERROR(SUMPRODUCT(LARGE($C137:$AM137,{1,2,3,4})), "")</f>
        <v/>
      </c>
      <c r="AU137" s="34" t="str" cm="1">
        <f t="array" ref="AU137">IFERROR(SUMPRODUCT(LARGE($C137:$AM137,{1,2,3,4,5,6,7})), "")</f>
        <v/>
      </c>
      <c r="AV137" s="34" t="str" cm="1">
        <f t="array" ref="AV137">IFERROR(SUMPRODUCT(LARGE($C137:$AM137,{1,2,3,4,5,6,7,8})), "")</f>
        <v/>
      </c>
    </row>
    <row r="138" spans="1:48" ht="15" customHeight="1" x14ac:dyDescent="0.2">
      <c r="A138" s="52" t="str">
        <f t="shared" si="18"/>
        <v>PHC</v>
      </c>
      <c r="B138" s="6" t="s">
        <v>1426</v>
      </c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>
        <v>7</v>
      </c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41"/>
      <c r="AO138" s="42">
        <f t="shared" si="22"/>
        <v>7</v>
      </c>
      <c r="AP138" s="40">
        <f t="shared" si="19"/>
        <v>1</v>
      </c>
      <c r="AQ138" s="49" cm="1">
        <f t="array" ref="AQ138">IF($AP138&lt;=6,SUM($C138:$AM138),SUMPRODUCT(LARGE($C138:$AM138,{1,2,3,4,5,6})))</f>
        <v>7</v>
      </c>
      <c r="AR138" s="38" t="str">
        <f t="shared" si="20"/>
        <v/>
      </c>
      <c r="AS138" s="38" t="str">
        <f t="shared" si="21"/>
        <v xml:space="preserve"> </v>
      </c>
      <c r="AT138" s="34" t="str" cm="1">
        <f t="array" ref="AT138">IFERROR(SUMPRODUCT(LARGE($C138:$AM138,{1,2,3,4})), "")</f>
        <v/>
      </c>
      <c r="AU138" s="34" t="str" cm="1">
        <f t="array" ref="AU138">IFERROR(SUMPRODUCT(LARGE($C138:$AM138,{1,2,3,4,5,6,7})), "")</f>
        <v/>
      </c>
      <c r="AV138" s="34" t="str" cm="1">
        <f t="array" ref="AV138">IFERROR(SUMPRODUCT(LARGE($C138:$AM138,{1,2,3,4,5,6,7,8})), "")</f>
        <v/>
      </c>
    </row>
    <row r="139" spans="1:48" ht="15" customHeight="1" x14ac:dyDescent="0.2">
      <c r="A139" s="52" t="str">
        <f t="shared" si="18"/>
        <v>PHC</v>
      </c>
      <c r="B139" s="4" t="s">
        <v>1427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>
        <v>5</v>
      </c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41"/>
      <c r="AO139" s="42">
        <f t="shared" si="22"/>
        <v>5</v>
      </c>
      <c r="AP139" s="40">
        <f t="shared" si="19"/>
        <v>1</v>
      </c>
      <c r="AQ139" s="49" cm="1">
        <f t="array" ref="AQ139">IF($AP139&lt;=6,SUM($C139:$AM139),SUMPRODUCT(LARGE($C139:$AM139,{1,2,3,4,5,6})))</f>
        <v>5</v>
      </c>
      <c r="AR139" s="38" t="str">
        <f t="shared" si="20"/>
        <v/>
      </c>
      <c r="AS139" s="38" t="str">
        <f t="shared" si="21"/>
        <v xml:space="preserve"> </v>
      </c>
      <c r="AT139" s="34" t="str" cm="1">
        <f t="array" ref="AT139">IFERROR(SUMPRODUCT(LARGE($C139:$AM139,{1,2,3,4})), "")</f>
        <v/>
      </c>
      <c r="AU139" s="34" t="str" cm="1">
        <f t="array" ref="AU139">IFERROR(SUMPRODUCT(LARGE($C139:$AM139,{1,2,3,4,5,6,7})), "")</f>
        <v/>
      </c>
      <c r="AV139" s="34" t="str" cm="1">
        <f t="array" ref="AV139">IFERROR(SUMPRODUCT(LARGE($C139:$AM139,{1,2,3,4,5,6,7,8})), "")</f>
        <v/>
      </c>
    </row>
    <row r="140" spans="1:48" ht="15" customHeight="1" x14ac:dyDescent="0.2">
      <c r="A140" s="52" t="str">
        <f t="shared" si="18"/>
        <v>PHC</v>
      </c>
      <c r="B140" s="6" t="s">
        <v>1084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>
        <v>1</v>
      </c>
      <c r="M140" s="10"/>
      <c r="N140" s="10"/>
      <c r="O140" s="10"/>
      <c r="P140" s="10">
        <v>2</v>
      </c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41"/>
      <c r="AO140" s="42">
        <f t="shared" si="22"/>
        <v>3</v>
      </c>
      <c r="AP140" s="40">
        <f t="shared" si="19"/>
        <v>2</v>
      </c>
      <c r="AQ140" s="49" cm="1">
        <f t="array" ref="AQ140">IF($AP140&lt;=6,SUM($C140:$AM140),SUMPRODUCT(LARGE($C140:$AM140,{1,2,3,4,5,6})))</f>
        <v>3</v>
      </c>
      <c r="AR140" s="38" t="str">
        <f t="shared" si="20"/>
        <v/>
      </c>
      <c r="AS140" s="38" t="str">
        <f t="shared" si="21"/>
        <v xml:space="preserve"> </v>
      </c>
      <c r="AT140" s="34" t="str" cm="1">
        <f t="array" ref="AT140">IFERROR(SUMPRODUCT(LARGE($C140:$AM140,{1,2,3,4})), "")</f>
        <v/>
      </c>
      <c r="AU140" s="34" t="str" cm="1">
        <f t="array" ref="AU140">IFERROR(SUMPRODUCT(LARGE($C140:$AM140,{1,2,3,4,5,6,7})), "")</f>
        <v/>
      </c>
      <c r="AV140" s="34" t="str" cm="1">
        <f t="array" ref="AV140">IFERROR(SUMPRODUCT(LARGE($C140:$AM140,{1,2,3,4,5,6,7,8})), "")</f>
        <v/>
      </c>
    </row>
    <row r="141" spans="1:48" ht="15" customHeight="1" x14ac:dyDescent="0.2">
      <c r="A141" s="46" t="str">
        <f t="shared" si="18"/>
        <v>PHC</v>
      </c>
      <c r="B141" s="6" t="s">
        <v>1083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>
        <v>1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41"/>
      <c r="AO141" s="42">
        <f t="shared" si="22"/>
        <v>1</v>
      </c>
      <c r="AP141" s="40">
        <f t="shared" si="19"/>
        <v>1</v>
      </c>
      <c r="AQ141" s="49" cm="1">
        <f t="array" ref="AQ141">IF($AP141&lt;=6,SUM($C141:$AM141),SUMPRODUCT(LARGE($C141:$AM141,{1,2,3,4,5,6})))</f>
        <v>1</v>
      </c>
      <c r="AR141" s="38" t="str">
        <f t="shared" si="20"/>
        <v/>
      </c>
      <c r="AS141" s="38" t="str">
        <f t="shared" si="21"/>
        <v xml:space="preserve"> </v>
      </c>
      <c r="AT141" s="34" t="str" cm="1">
        <f t="array" ref="AT141">IFERROR(SUMPRODUCT(LARGE($C141:$AM141,{1,2,3,4})), "")</f>
        <v/>
      </c>
      <c r="AU141" s="34" t="str" cm="1">
        <f t="array" ref="AU141">IFERROR(SUMPRODUCT(LARGE($C141:$AM141,{1,2,3,4,5,6,7})), "")</f>
        <v/>
      </c>
      <c r="AV141" s="34" t="str" cm="1">
        <f t="array" ref="AV141">IFERROR(SUMPRODUCT(LARGE($C141:$AM141,{1,2,3,4,5,6,7,8})), "")</f>
        <v/>
      </c>
    </row>
    <row r="142" spans="1:48" ht="15" customHeight="1" x14ac:dyDescent="0.2">
      <c r="A142" s="46" t="str">
        <f t="shared" ref="A142:A173" si="23">IF(ISBLANK(B142)," ",(LEFT(B142,FIND("@",SUBSTITUTE(B142,"-","@",LEN(B142)-LEN(SUBSTITUTE(B142,"-",""))))-1)))</f>
        <v>PHC</v>
      </c>
      <c r="B142" s="6" t="s">
        <v>1428</v>
      </c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>
        <v>3</v>
      </c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41"/>
      <c r="AO142" s="42">
        <f t="shared" si="22"/>
        <v>3</v>
      </c>
      <c r="AP142" s="40">
        <f t="shared" si="19"/>
        <v>1</v>
      </c>
      <c r="AQ142" s="49" cm="1">
        <f t="array" ref="AQ142">IF($AP142&lt;=6,SUM($C142:$AM142),SUMPRODUCT(LARGE($C142:$AM142,{1,2,3,4,5,6})))</f>
        <v>3</v>
      </c>
      <c r="AR142" s="38" t="str">
        <f t="shared" si="20"/>
        <v/>
      </c>
      <c r="AS142" s="38" t="str">
        <f t="shared" si="21"/>
        <v xml:space="preserve"> </v>
      </c>
      <c r="AT142" s="34" t="str" cm="1">
        <f t="array" ref="AT142">IFERROR(SUMPRODUCT(LARGE($C142:$AM142,{1,2,3,4})), "")</f>
        <v/>
      </c>
      <c r="AU142" s="34" t="str" cm="1">
        <f t="array" ref="AU142">IFERROR(SUMPRODUCT(LARGE($C142:$AM142,{1,2,3,4,5,6,7})), "")</f>
        <v/>
      </c>
      <c r="AV142" s="34" t="str" cm="1">
        <f t="array" ref="AV142">IFERROR(SUMPRODUCT(LARGE($C142:$AM142,{1,2,3,4,5,6,7,8})), "")</f>
        <v/>
      </c>
    </row>
    <row r="143" spans="1:48" ht="15" customHeight="1" x14ac:dyDescent="0.2">
      <c r="A143" s="52" t="str">
        <f t="shared" si="23"/>
        <v>PLNU</v>
      </c>
      <c r="B143" s="4" t="s">
        <v>1523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>
        <v>2</v>
      </c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41"/>
      <c r="AO143" s="42">
        <f t="shared" si="22"/>
        <v>2</v>
      </c>
      <c r="AP143" s="40">
        <f t="shared" si="19"/>
        <v>1</v>
      </c>
      <c r="AQ143" s="49" cm="1">
        <f t="array" ref="AQ143">IF($AP143&lt;=6,SUM($C143:$AM143),SUMPRODUCT(LARGE($C143:$AM143,{1,2,3,4,5,6})))</f>
        <v>2</v>
      </c>
      <c r="AR143" s="38" t="str">
        <f t="shared" si="20"/>
        <v/>
      </c>
      <c r="AS143" s="38" t="str">
        <f t="shared" si="21"/>
        <v xml:space="preserve"> </v>
      </c>
      <c r="AT143" s="34" t="str" cm="1">
        <f t="array" ref="AT143">IFERROR(SUMPRODUCT(LARGE($C143:$AM143,{1,2,3,4})), "")</f>
        <v/>
      </c>
      <c r="AU143" s="34" t="str" cm="1">
        <f t="array" ref="AU143">IFERROR(SUMPRODUCT(LARGE($C143:$AM143,{1,2,3,4,5,6,7})), "")</f>
        <v/>
      </c>
      <c r="AV143" s="34" t="str" cm="1">
        <f t="array" ref="AV143">IFERROR(SUMPRODUCT(LARGE($C143:$AM143,{1,2,3,4,5,6,7,8})), "")</f>
        <v/>
      </c>
    </row>
    <row r="144" spans="1:48" ht="15" customHeight="1" x14ac:dyDescent="0.2">
      <c r="A144" s="52" t="str">
        <f t="shared" si="23"/>
        <v>PLNU</v>
      </c>
      <c r="B144" s="6" t="s">
        <v>1542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>
        <v>5</v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41"/>
      <c r="AO144" s="42">
        <f t="shared" si="22"/>
        <v>5</v>
      </c>
      <c r="AP144" s="40">
        <f t="shared" si="19"/>
        <v>1</v>
      </c>
      <c r="AQ144" s="49" cm="1">
        <f t="array" ref="AQ144">IF($AP144&lt;=6,SUM($C144:$AM144),SUMPRODUCT(LARGE($C144:$AM144,{1,2,3,4,5,6})))</f>
        <v>5</v>
      </c>
      <c r="AR144" s="38" t="str">
        <f t="shared" si="20"/>
        <v/>
      </c>
      <c r="AS144" s="38" t="str">
        <f t="shared" si="21"/>
        <v xml:space="preserve"> </v>
      </c>
      <c r="AT144" s="34" t="str" cm="1">
        <f t="array" ref="AT144">IFERROR(SUMPRODUCT(LARGE($C144:$AM144,{1,2,3,4})), "")</f>
        <v/>
      </c>
      <c r="AU144" s="34" t="str" cm="1">
        <f t="array" ref="AU144">IFERROR(SUMPRODUCT(LARGE($C144:$AM144,{1,2,3,4,5,6,7})), "")</f>
        <v/>
      </c>
      <c r="AV144" s="34" t="str" cm="1">
        <f t="array" ref="AV144">IFERROR(SUMPRODUCT(LARGE($C144:$AM144,{1,2,3,4,5,6,7,8})), "")</f>
        <v/>
      </c>
    </row>
    <row r="145" spans="1:48" ht="15" customHeight="1" x14ac:dyDescent="0.2">
      <c r="A145" s="52" t="str">
        <f t="shared" si="23"/>
        <v>PLNU</v>
      </c>
      <c r="B145" s="6" t="s">
        <v>1525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>
        <v>1</v>
      </c>
      <c r="T145" s="10"/>
      <c r="U145" s="10"/>
      <c r="V145" s="10"/>
      <c r="W145" s="10"/>
      <c r="X145" s="10"/>
      <c r="Y145" s="10"/>
      <c r="Z145" s="10">
        <v>5</v>
      </c>
      <c r="AA145" s="10">
        <v>4</v>
      </c>
      <c r="AB145" s="10"/>
      <c r="AC145" s="10">
        <v>9</v>
      </c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41"/>
      <c r="AO145" s="42">
        <f t="shared" si="22"/>
        <v>19</v>
      </c>
      <c r="AP145" s="40">
        <f t="shared" si="19"/>
        <v>4</v>
      </c>
      <c r="AQ145" s="49" cm="1">
        <f t="array" ref="AQ145">IF($AP145&lt;=6,SUM($C145:$AM145),SUMPRODUCT(LARGE($C145:$AM145,{1,2,3,4,5,6})))</f>
        <v>19</v>
      </c>
      <c r="AR145" s="38" t="str">
        <f t="shared" si="20"/>
        <v/>
      </c>
      <c r="AS145" s="38" t="str">
        <f t="shared" si="21"/>
        <v xml:space="preserve"> </v>
      </c>
      <c r="AT145" s="34" cm="1">
        <f t="array" ref="AT145">IFERROR(SUMPRODUCT(LARGE($C145:$AM145,{1,2,3,4})), "")</f>
        <v>19</v>
      </c>
      <c r="AU145" s="34" t="str" cm="1">
        <f t="array" ref="AU145">IFERROR(SUMPRODUCT(LARGE($C145:$AM145,{1,2,3,4,5,6,7})), "")</f>
        <v/>
      </c>
      <c r="AV145" s="34" t="str" cm="1">
        <f t="array" ref="AV145">IFERROR(SUMPRODUCT(LARGE($C145:$AM145,{1,2,3,4,5,6,7,8})), "")</f>
        <v/>
      </c>
    </row>
    <row r="146" spans="1:48" ht="15" customHeight="1" x14ac:dyDescent="0.2">
      <c r="A146" s="52" t="str">
        <f t="shared" si="23"/>
        <v>PLNU</v>
      </c>
      <c r="B146" s="6" t="s">
        <v>1526</v>
      </c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>
        <v>1</v>
      </c>
      <c r="T146" s="10"/>
      <c r="U146" s="10"/>
      <c r="V146" s="10"/>
      <c r="W146" s="10"/>
      <c r="X146" s="10"/>
      <c r="Y146" s="10"/>
      <c r="Z146" s="10"/>
      <c r="AA146" s="10">
        <v>11</v>
      </c>
      <c r="AB146" s="10"/>
      <c r="AC146" s="10">
        <v>1</v>
      </c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41"/>
      <c r="AO146" s="42">
        <f t="shared" si="22"/>
        <v>13</v>
      </c>
      <c r="AP146" s="40">
        <f t="shared" si="19"/>
        <v>3</v>
      </c>
      <c r="AQ146" s="49" cm="1">
        <f t="array" ref="AQ146">IF($AP146&lt;=6,SUM($C146:$AM146),SUMPRODUCT(LARGE($C146:$AM146,{1,2,3,4,5,6})))</f>
        <v>13</v>
      </c>
      <c r="AR146" s="38" t="str">
        <f t="shared" si="20"/>
        <v/>
      </c>
      <c r="AS146" s="38" t="str">
        <f t="shared" si="21"/>
        <v xml:space="preserve"> </v>
      </c>
      <c r="AT146" s="34" t="str" cm="1">
        <f t="array" ref="AT146">IFERROR(SUMPRODUCT(LARGE($C146:$AM146,{1,2,3,4})), "")</f>
        <v/>
      </c>
      <c r="AU146" s="34" t="str" cm="1">
        <f t="array" ref="AU146">IFERROR(SUMPRODUCT(LARGE($C146:$AM146,{1,2,3,4,5,6,7})), "")</f>
        <v/>
      </c>
      <c r="AV146" s="34" t="str" cm="1">
        <f t="array" ref="AV146">IFERROR(SUMPRODUCT(LARGE($C146:$AM146,{1,2,3,4,5,6,7,8})), "")</f>
        <v/>
      </c>
    </row>
    <row r="147" spans="1:48" ht="15" customHeight="1" x14ac:dyDescent="0.2">
      <c r="A147" s="52" t="str">
        <f t="shared" si="23"/>
        <v>PLNU</v>
      </c>
      <c r="B147" s="6" t="s">
        <v>1521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>
        <v>8</v>
      </c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41"/>
      <c r="AO147" s="42">
        <f t="shared" si="22"/>
        <v>8</v>
      </c>
      <c r="AP147" s="40">
        <f t="shared" si="19"/>
        <v>1</v>
      </c>
      <c r="AQ147" s="49" cm="1">
        <f t="array" ref="AQ147">IF($AP147&lt;=6,SUM($C147:$AM147),SUMPRODUCT(LARGE($C147:$AM147,{1,2,3,4,5,6})))</f>
        <v>8</v>
      </c>
      <c r="AR147" s="38" t="str">
        <f t="shared" si="20"/>
        <v/>
      </c>
      <c r="AS147" s="38" t="str">
        <f t="shared" si="21"/>
        <v xml:space="preserve"> </v>
      </c>
      <c r="AT147" s="34" t="str" cm="1">
        <f t="array" ref="AT147">IFERROR(SUMPRODUCT(LARGE($C147:$AM147,{1,2,3,4})), "")</f>
        <v/>
      </c>
      <c r="AU147" s="34" t="str" cm="1">
        <f t="array" ref="AU147">IFERROR(SUMPRODUCT(LARGE($C147:$AM147,{1,2,3,4,5,6,7})), "")</f>
        <v/>
      </c>
      <c r="AV147" s="34" t="str" cm="1">
        <f t="array" ref="AV147">IFERROR(SUMPRODUCT(LARGE($C147:$AM147,{1,2,3,4,5,6,7,8})), "")</f>
        <v/>
      </c>
    </row>
    <row r="148" spans="1:48" ht="15" customHeight="1" x14ac:dyDescent="0.2">
      <c r="A148" s="52" t="str">
        <f t="shared" si="23"/>
        <v>PLNU</v>
      </c>
      <c r="B148" s="4" t="s">
        <v>1522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>
        <v>3</v>
      </c>
      <c r="T148" s="10"/>
      <c r="U148" s="10"/>
      <c r="V148" s="10"/>
      <c r="W148" s="10"/>
      <c r="X148" s="10"/>
      <c r="Y148" s="10"/>
      <c r="Z148" s="10"/>
      <c r="AA148" s="10">
        <v>5</v>
      </c>
      <c r="AB148" s="10"/>
      <c r="AC148" s="10">
        <v>7</v>
      </c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41"/>
      <c r="AO148" s="42">
        <f t="shared" si="22"/>
        <v>15</v>
      </c>
      <c r="AP148" s="40">
        <f t="shared" si="19"/>
        <v>3</v>
      </c>
      <c r="AQ148" s="49" cm="1">
        <f t="array" ref="AQ148">IF($AP148&lt;=6,SUM($C148:$AM148),SUMPRODUCT(LARGE($C148:$AM148,{1,2,3,4,5,6})))</f>
        <v>15</v>
      </c>
      <c r="AR148" s="38" t="str">
        <f t="shared" si="20"/>
        <v/>
      </c>
      <c r="AS148" s="38" t="str">
        <f t="shared" si="21"/>
        <v xml:space="preserve"> </v>
      </c>
      <c r="AT148" s="34" t="str" cm="1">
        <f t="array" ref="AT148">IFERROR(SUMPRODUCT(LARGE($C148:$AM148,{1,2,3,4})), "")</f>
        <v/>
      </c>
      <c r="AU148" s="34" t="str" cm="1">
        <f t="array" ref="AU148">IFERROR(SUMPRODUCT(LARGE($C148:$AM148,{1,2,3,4,5,6,7})), "")</f>
        <v/>
      </c>
      <c r="AV148" s="34" t="str" cm="1">
        <f t="array" ref="AV148">IFERROR(SUMPRODUCT(LARGE($C148:$AM148,{1,2,3,4,5,6,7,8})), "")</f>
        <v/>
      </c>
    </row>
    <row r="149" spans="1:48" ht="15" customHeight="1" x14ac:dyDescent="0.2">
      <c r="A149" s="46" t="str">
        <f t="shared" si="23"/>
        <v>PLNU</v>
      </c>
      <c r="B149" s="6" t="s">
        <v>1524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>
        <v>1</v>
      </c>
      <c r="T149" s="10"/>
      <c r="U149" s="10"/>
      <c r="V149" s="10"/>
      <c r="W149" s="10"/>
      <c r="X149" s="10"/>
      <c r="Y149" s="10"/>
      <c r="Z149" s="10">
        <v>10</v>
      </c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41"/>
      <c r="AO149" s="42">
        <f t="shared" si="22"/>
        <v>11</v>
      </c>
      <c r="AP149" s="40">
        <f t="shared" si="19"/>
        <v>2</v>
      </c>
      <c r="AQ149" s="49" cm="1">
        <f t="array" ref="AQ149">IF($AP149&lt;=6,SUM($C149:$AM149),SUMPRODUCT(LARGE($C149:$AM149,{1,2,3,4,5,6})))</f>
        <v>11</v>
      </c>
      <c r="AR149" s="38" t="str">
        <f t="shared" si="20"/>
        <v/>
      </c>
      <c r="AS149" s="38" t="str">
        <f t="shared" si="21"/>
        <v xml:space="preserve"> </v>
      </c>
      <c r="AT149" s="34" t="str" cm="1">
        <f t="array" ref="AT149">IFERROR(SUMPRODUCT(LARGE($C149:$AM149,{1,2,3,4})), "")</f>
        <v/>
      </c>
      <c r="AU149" s="34" t="str" cm="1">
        <f t="array" ref="AU149">IFERROR(SUMPRODUCT(LARGE($C149:$AM149,{1,2,3,4,5,6,7})), "")</f>
        <v/>
      </c>
      <c r="AV149" s="34" t="str" cm="1">
        <f t="array" ref="AV149">IFERROR(SUMPRODUCT(LARGE($C149:$AM149,{1,2,3,4,5,6,7,8})), "")</f>
        <v/>
      </c>
    </row>
    <row r="150" spans="1:48" ht="15" customHeight="1" x14ac:dyDescent="0.2">
      <c r="A150" s="46" t="str">
        <f t="shared" si="23"/>
        <v>PLNU</v>
      </c>
      <c r="B150" s="6" t="s">
        <v>1541</v>
      </c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>
        <v>4</v>
      </c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41"/>
      <c r="AO150" s="42">
        <f t="shared" si="22"/>
        <v>4</v>
      </c>
      <c r="AP150" s="40">
        <f t="shared" si="19"/>
        <v>1</v>
      </c>
      <c r="AQ150" s="49" cm="1">
        <f t="array" ref="AQ150">IF($AP150&lt;=6,SUM($C150:$AM150),SUMPRODUCT(LARGE($C150:$AM150,{1,2,3,4,5,6})))</f>
        <v>4</v>
      </c>
      <c r="AR150" s="38" t="str">
        <f t="shared" si="20"/>
        <v/>
      </c>
      <c r="AS150" s="38" t="str">
        <f t="shared" si="21"/>
        <v xml:space="preserve"> </v>
      </c>
      <c r="AT150" s="34" t="str" cm="1">
        <f t="array" ref="AT150">IFERROR(SUMPRODUCT(LARGE($C150:$AM150,{1,2,3,4})), "")</f>
        <v/>
      </c>
      <c r="AU150" s="34" t="str" cm="1">
        <f t="array" ref="AU150">IFERROR(SUMPRODUCT(LARGE($C150:$AM150,{1,2,3,4,5,6,7})), "")</f>
        <v/>
      </c>
      <c r="AV150" s="34" t="str" cm="1">
        <f t="array" ref="AV150">IFERROR(SUMPRODUCT(LARGE($C150:$AM150,{1,2,3,4,5,6,7,8})), "")</f>
        <v/>
      </c>
    </row>
    <row r="151" spans="1:48" ht="15" customHeight="1" x14ac:dyDescent="0.2">
      <c r="A151" s="52" t="str">
        <f t="shared" si="23"/>
        <v>RHCC</v>
      </c>
      <c r="B151" s="6" t="s">
        <v>1715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>
        <v>3</v>
      </c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41"/>
      <c r="AO151" s="42">
        <f t="shared" si="22"/>
        <v>3</v>
      </c>
      <c r="AP151" s="40">
        <f t="shared" si="19"/>
        <v>1</v>
      </c>
      <c r="AQ151" s="49" cm="1">
        <f t="array" ref="AQ151">IF($AP151&lt;=6,SUM($C151:$AM151),SUMPRODUCT(LARGE($C151:$AM151,{1,2,3,4,5,6})))</f>
        <v>3</v>
      </c>
      <c r="AR151" s="38" t="str">
        <f t="shared" si="20"/>
        <v/>
      </c>
      <c r="AS151" s="38" t="str">
        <f t="shared" si="21"/>
        <v xml:space="preserve"> </v>
      </c>
      <c r="AT151" s="34" t="str" cm="1">
        <f t="array" ref="AT151">IFERROR(SUMPRODUCT(LARGE($C151:$AM151,{1,2,3,4})), "")</f>
        <v/>
      </c>
      <c r="AU151" s="34" t="str" cm="1">
        <f t="array" ref="AU151">IFERROR(SUMPRODUCT(LARGE($C151:$AM151,{1,2,3,4,5,6,7})), "")</f>
        <v/>
      </c>
      <c r="AV151" s="34" t="str" cm="1">
        <f t="array" ref="AV151">IFERROR(SUMPRODUCT(LARGE($C151:$AM151,{1,2,3,4,5,6,7,8})), "")</f>
        <v/>
      </c>
    </row>
    <row r="152" spans="1:48" ht="15" customHeight="1" x14ac:dyDescent="0.2">
      <c r="A152" s="52" t="str">
        <f t="shared" si="23"/>
        <v>RHCC</v>
      </c>
      <c r="B152" s="6" t="s">
        <v>1547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>
        <v>1</v>
      </c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41"/>
      <c r="AO152" s="42">
        <f t="shared" si="22"/>
        <v>1</v>
      </c>
      <c r="AP152" s="40">
        <f t="shared" si="19"/>
        <v>1</v>
      </c>
      <c r="AQ152" s="49" cm="1">
        <f t="array" ref="AQ152">IF($AP152&lt;=6,SUM($C152:$AM152),SUMPRODUCT(LARGE($C152:$AM152,{1,2,3,4,5,6})))</f>
        <v>1</v>
      </c>
      <c r="AR152" s="38" t="str">
        <f t="shared" si="20"/>
        <v/>
      </c>
      <c r="AS152" s="38" t="str">
        <f t="shared" si="21"/>
        <v xml:space="preserve"> </v>
      </c>
      <c r="AT152" s="34" t="str" cm="1">
        <f t="array" ref="AT152">IFERROR(SUMPRODUCT(LARGE($C152:$AM152,{1,2,3,4})), "")</f>
        <v/>
      </c>
      <c r="AU152" s="34" t="str" cm="1">
        <f t="array" ref="AU152">IFERROR(SUMPRODUCT(LARGE($C152:$AM152,{1,2,3,4,5,6,7})), "")</f>
        <v/>
      </c>
      <c r="AV152" s="34" t="str" cm="1">
        <f t="array" ref="AV152">IFERROR(SUMPRODUCT(LARGE($C152:$AM152,{1,2,3,4,5,6,7,8})), "")</f>
        <v/>
      </c>
    </row>
    <row r="153" spans="1:48" ht="15" customHeight="1" x14ac:dyDescent="0.2">
      <c r="A153" s="46" t="str">
        <f t="shared" si="23"/>
        <v>RHCC</v>
      </c>
      <c r="B153" s="6" t="s">
        <v>1548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>
        <v>0</v>
      </c>
      <c r="AB153" s="10">
        <v>0</v>
      </c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41"/>
      <c r="AO153" s="42">
        <f t="shared" si="22"/>
        <v>0</v>
      </c>
      <c r="AP153" s="40">
        <f t="shared" si="19"/>
        <v>2</v>
      </c>
      <c r="AQ153" s="49" cm="1">
        <f t="array" ref="AQ153">IF($AP153&lt;=6,SUM($C153:$AM153),SUMPRODUCT(LARGE($C153:$AM153,{1,2,3,4,5,6})))</f>
        <v>0</v>
      </c>
      <c r="AR153" s="38" t="str">
        <f t="shared" si="20"/>
        <v/>
      </c>
      <c r="AS153" s="38" t="str">
        <f t="shared" si="21"/>
        <v xml:space="preserve"> </v>
      </c>
      <c r="AT153" s="34" t="str" cm="1">
        <f t="array" ref="AT153">IFERROR(SUMPRODUCT(LARGE($C153:$AM153,{1,2,3,4})), "")</f>
        <v/>
      </c>
      <c r="AU153" s="34" t="str" cm="1">
        <f t="array" ref="AU153">IFERROR(SUMPRODUCT(LARGE($C153:$AM153,{1,2,3,4,5,6,7})), "")</f>
        <v/>
      </c>
      <c r="AV153" s="34" t="str" cm="1">
        <f t="array" ref="AV153">IFERROR(SUMPRODUCT(LARGE($C153:$AM153,{1,2,3,4,5,6,7,8})), "")</f>
        <v/>
      </c>
    </row>
    <row r="154" spans="1:48" ht="15" customHeight="1" x14ac:dyDescent="0.2">
      <c r="A154" s="52" t="str">
        <f t="shared" si="23"/>
        <v>RHCC</v>
      </c>
      <c r="B154" s="6" t="s">
        <v>1549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>
        <v>1</v>
      </c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41"/>
      <c r="AO154" s="42">
        <f t="shared" si="22"/>
        <v>1</v>
      </c>
      <c r="AP154" s="40">
        <f t="shared" si="19"/>
        <v>1</v>
      </c>
      <c r="AQ154" s="49" cm="1">
        <f t="array" ref="AQ154">IF($AP154&lt;=6,SUM($C154:$AM154),SUMPRODUCT(LARGE($C154:$AM154,{1,2,3,4,5,6})))</f>
        <v>1</v>
      </c>
      <c r="AR154" s="38" t="str">
        <f t="shared" si="20"/>
        <v/>
      </c>
      <c r="AS154" s="38" t="str">
        <f t="shared" si="21"/>
        <v xml:space="preserve"> </v>
      </c>
      <c r="AT154" s="34" t="str" cm="1">
        <f t="array" ref="AT154">IFERROR(SUMPRODUCT(LARGE($C154:$AM154,{1,2,3,4})), "")</f>
        <v/>
      </c>
      <c r="AU154" s="34" t="str" cm="1">
        <f t="array" ref="AU154">IFERROR(SUMPRODUCT(LARGE($C154:$AM154,{1,2,3,4,5,6,7})), "")</f>
        <v/>
      </c>
      <c r="AV154" s="34" t="str" cm="1">
        <f t="array" ref="AV154">IFERROR(SUMPRODUCT(LARGE($C154:$AM154,{1,2,3,4,5,6,7,8})), "")</f>
        <v/>
      </c>
    </row>
    <row r="155" spans="1:48" ht="15" customHeight="1" x14ac:dyDescent="0.2">
      <c r="A155" s="46" t="str">
        <f t="shared" si="23"/>
        <v>RHCC</v>
      </c>
      <c r="B155" s="4" t="s">
        <v>1785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>
        <v>0</v>
      </c>
      <c r="AB155" s="10">
        <v>5</v>
      </c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41"/>
      <c r="AO155" s="42">
        <f t="shared" si="22"/>
        <v>5</v>
      </c>
      <c r="AP155" s="40">
        <f t="shared" si="19"/>
        <v>2</v>
      </c>
      <c r="AQ155" s="49" cm="1">
        <f t="array" ref="AQ155">IF($AP155&lt;=6,SUM($C155:$AM155),SUMPRODUCT(LARGE($C155:$AM155,{1,2,3,4,5,6})))</f>
        <v>5</v>
      </c>
      <c r="AR155" s="38" t="str">
        <f t="shared" si="20"/>
        <v/>
      </c>
      <c r="AS155" s="38" t="str">
        <f t="shared" si="21"/>
        <v xml:space="preserve"> </v>
      </c>
      <c r="AT155" s="34" t="str" cm="1">
        <f t="array" ref="AT155">IFERROR(SUMPRODUCT(LARGE($C155:$AM155,{1,2,3,4})), "")</f>
        <v/>
      </c>
      <c r="AU155" s="34" t="str" cm="1">
        <f t="array" ref="AU155">IFERROR(SUMPRODUCT(LARGE($C155:$AM155,{1,2,3,4,5,6,7})), "")</f>
        <v/>
      </c>
      <c r="AV155" s="34" t="str" cm="1">
        <f t="array" ref="AV155">IFERROR(SUMPRODUCT(LARGE($C155:$AM155,{1,2,3,4,5,6,7,8})), "")</f>
        <v/>
      </c>
    </row>
    <row r="156" spans="1:48" ht="15" customHeight="1" x14ac:dyDescent="0.2">
      <c r="A156" s="46" t="str">
        <f t="shared" si="23"/>
        <v>RHCC</v>
      </c>
      <c r="B156" s="4" t="s">
        <v>1746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>
        <v>0</v>
      </c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41"/>
      <c r="AO156" s="42">
        <f t="shared" si="22"/>
        <v>0</v>
      </c>
      <c r="AP156" s="40">
        <f t="shared" ref="AP156:AP187" si="24">COUNTA(C156:AM156)</f>
        <v>1</v>
      </c>
      <c r="AQ156" s="49" cm="1">
        <f t="array" ref="AQ156">IF($AP156&lt;=6,SUM($C156:$AM156),SUMPRODUCT(LARGE($C156:$AM156,{1,2,3,4,5,6})))</f>
        <v>0</v>
      </c>
      <c r="AR156" s="38" t="str">
        <f t="shared" si="20"/>
        <v/>
      </c>
      <c r="AS156" s="38" t="str">
        <f t="shared" si="21"/>
        <v xml:space="preserve"> </v>
      </c>
      <c r="AT156" s="34" t="str" cm="1">
        <f t="array" ref="AT156">IFERROR(SUMPRODUCT(LARGE($C156:$AM156,{1,2,3,4})), "")</f>
        <v/>
      </c>
      <c r="AU156" s="34" t="str" cm="1">
        <f t="array" ref="AU156">IFERROR(SUMPRODUCT(LARGE($C156:$AM156,{1,2,3,4,5,6,7})), "")</f>
        <v/>
      </c>
      <c r="AV156" s="34" t="str" cm="1">
        <f t="array" ref="AV156">IFERROR(SUMPRODUCT(LARGE($C156:$AM156,{1,2,3,4,5,6,7,8})), "")</f>
        <v/>
      </c>
    </row>
    <row r="157" spans="1:48" ht="15" customHeight="1" x14ac:dyDescent="0.2">
      <c r="A157" s="46" t="str">
        <f t="shared" si="23"/>
        <v>RHCC</v>
      </c>
      <c r="B157" s="6" t="s">
        <v>1747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>
        <v>2</v>
      </c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41"/>
      <c r="AO157" s="42">
        <f t="shared" si="22"/>
        <v>2</v>
      </c>
      <c r="AP157" s="40">
        <f t="shared" si="24"/>
        <v>1</v>
      </c>
      <c r="AQ157" s="49" cm="1">
        <f t="array" ref="AQ157">IF($AP157&lt;=6,SUM($C157:$AM157),SUMPRODUCT(LARGE($C157:$AM157,{1,2,3,4,5,6})))</f>
        <v>2</v>
      </c>
      <c r="AR157" s="38" t="str">
        <f t="shared" si="20"/>
        <v/>
      </c>
      <c r="AS157" s="38" t="str">
        <f t="shared" si="21"/>
        <v xml:space="preserve"> </v>
      </c>
      <c r="AT157" s="34" t="str" cm="1">
        <f t="array" ref="AT157">IFERROR(SUMPRODUCT(LARGE($C157:$AM157,{1,2,3,4})), "")</f>
        <v/>
      </c>
      <c r="AU157" s="34" t="str" cm="1">
        <f t="array" ref="AU157">IFERROR(SUMPRODUCT(LARGE($C157:$AM157,{1,2,3,4,5,6,7})), "")</f>
        <v/>
      </c>
      <c r="AV157" s="34" t="str" cm="1">
        <f t="array" ref="AV157">IFERROR(SUMPRODUCT(LARGE($C157:$AM157,{1,2,3,4,5,6,7,8})), "")</f>
        <v/>
      </c>
    </row>
    <row r="158" spans="1:48" ht="15" customHeight="1" x14ac:dyDescent="0.2">
      <c r="A158" s="52" t="str">
        <f t="shared" si="23"/>
        <v>SaCC</v>
      </c>
      <c r="B158" s="6" t="s">
        <v>1913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>
        <v>2</v>
      </c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41"/>
      <c r="AO158" s="42">
        <f t="shared" si="22"/>
        <v>2</v>
      </c>
      <c r="AP158" s="40">
        <f t="shared" si="24"/>
        <v>1</v>
      </c>
      <c r="AQ158" s="49" cm="1">
        <f t="array" ref="AQ158">IF($AP158&lt;=6,SUM($C158:$AM158),SUMPRODUCT(LARGE($C158:$AM158,{1,2,3,4,5,6})))</f>
        <v>2</v>
      </c>
      <c r="AR158" s="38" t="str">
        <f t="shared" si="20"/>
        <v/>
      </c>
      <c r="AS158" s="38" t="str">
        <f t="shared" si="21"/>
        <v xml:space="preserve"> </v>
      </c>
      <c r="AT158" s="34" t="str" cm="1">
        <f t="array" ref="AT158">IFERROR(SUMPRODUCT(LARGE($C158:$AM158,{1,2,3,4})), "")</f>
        <v/>
      </c>
      <c r="AU158" s="34" t="str" cm="1">
        <f t="array" ref="AU158">IFERROR(SUMPRODUCT(LARGE($C158:$AM158,{1,2,3,4,5,6,7})), "")</f>
        <v/>
      </c>
      <c r="AV158" s="34" t="str" cm="1">
        <f t="array" ref="AV158">IFERROR(SUMPRODUCT(LARGE($C158:$AM158,{1,2,3,4,5,6,7,8})), "")</f>
        <v/>
      </c>
    </row>
    <row r="159" spans="1:48" ht="15" customHeight="1" x14ac:dyDescent="0.2">
      <c r="A159" s="46" t="str">
        <f t="shared" si="23"/>
        <v>SaCC</v>
      </c>
      <c r="B159" s="4" t="s">
        <v>1787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>
        <v>5</v>
      </c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41"/>
      <c r="AO159" s="42">
        <f t="shared" si="22"/>
        <v>5</v>
      </c>
      <c r="AP159" s="40">
        <f t="shared" si="24"/>
        <v>1</v>
      </c>
      <c r="AQ159" s="49" cm="1">
        <f t="array" ref="AQ159">IF($AP159&lt;=6,SUM($C159:$AM159),SUMPRODUCT(LARGE($C159:$AM159,{1,2,3,4,5,6})))</f>
        <v>5</v>
      </c>
      <c r="AR159" s="38" t="str">
        <f t="shared" si="20"/>
        <v/>
      </c>
      <c r="AS159" s="38" t="str">
        <f t="shared" si="21"/>
        <v xml:space="preserve"> </v>
      </c>
      <c r="AT159" s="34" t="str" cm="1">
        <f t="array" ref="AT159">IFERROR(SUMPRODUCT(LARGE($C159:$AM159,{1,2,3,4})), "")</f>
        <v/>
      </c>
      <c r="AU159" s="34" t="str" cm="1">
        <f t="array" ref="AU159">IFERROR(SUMPRODUCT(LARGE($C159:$AM159,{1,2,3,4,5,6,7})), "")</f>
        <v/>
      </c>
      <c r="AV159" s="34" t="str" cm="1">
        <f t="array" ref="AV159">IFERROR(SUMPRODUCT(LARGE($C159:$AM159,{1,2,3,4,5,6,7,8})), "")</f>
        <v/>
      </c>
    </row>
    <row r="160" spans="1:48" ht="15" customHeight="1" x14ac:dyDescent="0.2">
      <c r="A160" s="46" t="str">
        <f t="shared" si="23"/>
        <v>SaCC</v>
      </c>
      <c r="B160" s="6" t="s">
        <v>1786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>
        <v>5</v>
      </c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41"/>
      <c r="AO160" s="42">
        <f t="shared" si="22"/>
        <v>5</v>
      </c>
      <c r="AP160" s="40">
        <f t="shared" si="24"/>
        <v>1</v>
      </c>
      <c r="AQ160" s="49" cm="1">
        <f t="array" ref="AQ160">IF($AP160&lt;=6,SUM($C160:$AM160),SUMPRODUCT(LARGE($C160:$AM160,{1,2,3,4,5,6})))</f>
        <v>5</v>
      </c>
      <c r="AR160" s="38" t="str">
        <f t="shared" si="20"/>
        <v/>
      </c>
      <c r="AS160" s="38" t="str">
        <f t="shared" si="21"/>
        <v xml:space="preserve"> </v>
      </c>
      <c r="AT160" s="34" t="str" cm="1">
        <f t="array" ref="AT160">IFERROR(SUMPRODUCT(LARGE($C160:$AM160,{1,2,3,4})), "")</f>
        <v/>
      </c>
      <c r="AU160" s="34" t="str" cm="1">
        <f t="array" ref="AU160">IFERROR(SUMPRODUCT(LARGE($C160:$AM160,{1,2,3,4,5,6,7})), "")</f>
        <v/>
      </c>
      <c r="AV160" s="34" t="str" cm="1">
        <f t="array" ref="AV160">IFERROR(SUMPRODUCT(LARGE($C160:$AM160,{1,2,3,4,5,6,7,8})), "")</f>
        <v/>
      </c>
    </row>
    <row r="161" spans="1:48" ht="15" customHeight="1" x14ac:dyDescent="0.2">
      <c r="A161" s="52" t="str">
        <f t="shared" si="23"/>
        <v>SC</v>
      </c>
      <c r="B161" s="4" t="s">
        <v>1258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>
        <v>4</v>
      </c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41"/>
      <c r="AO161" s="42">
        <f t="shared" si="22"/>
        <v>4</v>
      </c>
      <c r="AP161" s="40">
        <f t="shared" si="24"/>
        <v>1</v>
      </c>
      <c r="AQ161" s="49" cm="1">
        <f t="array" ref="AQ161">IF($AP161&lt;=6,SUM($C161:$AM161),SUMPRODUCT(LARGE($C161:$AM161,{1,2,3,4,5,6})))</f>
        <v>4</v>
      </c>
      <c r="AR161" s="38" t="str">
        <f t="shared" si="20"/>
        <v/>
      </c>
      <c r="AS161" s="38" t="str">
        <f t="shared" si="21"/>
        <v xml:space="preserve"> </v>
      </c>
      <c r="AT161" s="34" t="str" cm="1">
        <f t="array" ref="AT161">IFERROR(SUMPRODUCT(LARGE($C161:$AM161,{1,2,3,4})), "")</f>
        <v/>
      </c>
      <c r="AU161" s="34" t="str" cm="1">
        <f t="array" ref="AU161">IFERROR(SUMPRODUCT(LARGE($C161:$AM161,{1,2,3,4,5,6,7})), "")</f>
        <v/>
      </c>
      <c r="AV161" s="34" t="str" cm="1">
        <f t="array" ref="AV161">IFERROR(SUMPRODUCT(LARGE($C161:$AM161,{1,2,3,4,5,6,7,8})), "")</f>
        <v/>
      </c>
    </row>
    <row r="162" spans="1:48" ht="15" customHeight="1" x14ac:dyDescent="0.2">
      <c r="A162" s="46" t="str">
        <f t="shared" si="23"/>
        <v>SC</v>
      </c>
      <c r="B162" s="4" t="s">
        <v>1259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>
        <v>2</v>
      </c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41"/>
      <c r="AO162" s="42">
        <f t="shared" si="22"/>
        <v>2</v>
      </c>
      <c r="AP162" s="40">
        <f t="shared" si="24"/>
        <v>1</v>
      </c>
      <c r="AQ162" s="49" cm="1">
        <f t="array" ref="AQ162">IF($AP162&lt;=6,SUM($C162:$AM162),SUMPRODUCT(LARGE($C162:$AM162,{1,2,3,4,5,6})))</f>
        <v>2</v>
      </c>
      <c r="AR162" s="38" t="str">
        <f t="shared" si="20"/>
        <v/>
      </c>
      <c r="AS162" s="38" t="str">
        <f t="shared" si="21"/>
        <v xml:space="preserve"> </v>
      </c>
      <c r="AT162" s="34" t="str" cm="1">
        <f t="array" ref="AT162">IFERROR(SUMPRODUCT(LARGE($C162:$AM162,{1,2,3,4})), "")</f>
        <v/>
      </c>
      <c r="AU162" s="34" t="str" cm="1">
        <f t="array" ref="AU162">IFERROR(SUMPRODUCT(LARGE($C162:$AM162,{1,2,3,4,5,6,7})), "")</f>
        <v/>
      </c>
      <c r="AV162" s="34" t="str" cm="1">
        <f t="array" ref="AV162">IFERROR(SUMPRODUCT(LARGE($C162:$AM162,{1,2,3,4,5,6,7,8})), "")</f>
        <v/>
      </c>
    </row>
    <row r="163" spans="1:48" ht="15" customHeight="1" x14ac:dyDescent="0.2">
      <c r="A163" s="46" t="str">
        <f t="shared" si="23"/>
        <v>SC</v>
      </c>
      <c r="B163" s="4" t="s">
        <v>1257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>
        <v>0</v>
      </c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41"/>
      <c r="AO163" s="42">
        <f t="shared" si="22"/>
        <v>0</v>
      </c>
      <c r="AP163" s="40">
        <f t="shared" si="24"/>
        <v>1</v>
      </c>
      <c r="AQ163" s="49" cm="1">
        <f t="array" ref="AQ163">IF($AP163&lt;=6,SUM($C163:$AM163),SUMPRODUCT(LARGE($C163:$AM163,{1,2,3,4,5,6})))</f>
        <v>0</v>
      </c>
      <c r="AR163" s="38" t="str">
        <f t="shared" si="20"/>
        <v/>
      </c>
      <c r="AS163" s="38" t="str">
        <f t="shared" si="21"/>
        <v xml:space="preserve"> </v>
      </c>
      <c r="AT163" s="34" t="str" cm="1">
        <f t="array" ref="AT163">IFERROR(SUMPRODUCT(LARGE($C163:$AM163,{1,2,3,4})), "")</f>
        <v/>
      </c>
      <c r="AU163" s="34" t="str" cm="1">
        <f t="array" ref="AU163">IFERROR(SUMPRODUCT(LARGE($C163:$AM163,{1,2,3,4,5,6,7})), "")</f>
        <v/>
      </c>
      <c r="AV163" s="34" t="str" cm="1">
        <f t="array" ref="AV163">IFERROR(SUMPRODUCT(LARGE($C163:$AM163,{1,2,3,4,5,6,7,8})), "")</f>
        <v/>
      </c>
    </row>
    <row r="164" spans="1:48" ht="15" customHeight="1" x14ac:dyDescent="0.2">
      <c r="A164" s="52" t="str">
        <f t="shared" si="23"/>
        <v>SC</v>
      </c>
      <c r="B164" s="4" t="s">
        <v>1256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>
        <v>7</v>
      </c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41"/>
      <c r="AO164" s="42">
        <f t="shared" si="22"/>
        <v>7</v>
      </c>
      <c r="AP164" s="40">
        <f t="shared" si="24"/>
        <v>1</v>
      </c>
      <c r="AQ164" s="49" cm="1">
        <f t="array" ref="AQ164">IF($AP164&lt;=6,SUM($C164:$AM164),SUMPRODUCT(LARGE($C164:$AM164,{1,2,3,4,5,6})))</f>
        <v>7</v>
      </c>
      <c r="AR164" s="38" t="str">
        <f t="shared" si="20"/>
        <v/>
      </c>
      <c r="AS164" s="38" t="str">
        <f t="shared" si="21"/>
        <v xml:space="preserve"> </v>
      </c>
      <c r="AT164" s="34" t="str" cm="1">
        <f t="array" ref="AT164">IFERROR(SUMPRODUCT(LARGE($C164:$AM164,{1,2,3,4})), "")</f>
        <v/>
      </c>
      <c r="AU164" s="34" t="str" cm="1">
        <f t="array" ref="AU164">IFERROR(SUMPRODUCT(LARGE($C164:$AM164,{1,2,3,4,5,6,7})), "")</f>
        <v/>
      </c>
      <c r="AV164" s="34" t="str" cm="1">
        <f t="array" ref="AV164">IFERROR(SUMPRODUCT(LARGE($C164:$AM164,{1,2,3,4,5,6,7,8})), "")</f>
        <v/>
      </c>
    </row>
    <row r="165" spans="1:48" ht="15" customHeight="1" x14ac:dyDescent="0.2">
      <c r="A165" s="52" t="str">
        <f t="shared" si="23"/>
        <v>ScU</v>
      </c>
      <c r="B165" s="4" t="s">
        <v>622</v>
      </c>
      <c r="C165" s="10">
        <v>1</v>
      </c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30"/>
      <c r="AI165" s="26"/>
      <c r="AJ165" s="30"/>
      <c r="AK165" s="30"/>
      <c r="AL165" s="26"/>
      <c r="AM165" s="26"/>
      <c r="AN165" s="41"/>
      <c r="AO165" s="42">
        <f t="shared" si="22"/>
        <v>1</v>
      </c>
      <c r="AP165" s="40">
        <f t="shared" si="24"/>
        <v>1</v>
      </c>
      <c r="AQ165" s="49" cm="1">
        <f t="array" ref="AQ165">IF($AP165&lt;=6,SUM($C165:$AM165),SUMPRODUCT(LARGE($C165:$AM165,{1,2,3,4,5,6})))</f>
        <v>1</v>
      </c>
      <c r="AR165" s="38" t="str">
        <f t="shared" si="20"/>
        <v/>
      </c>
      <c r="AS165" s="38" t="str">
        <f t="shared" si="21"/>
        <v xml:space="preserve"> </v>
      </c>
      <c r="AT165" s="34" t="str" cm="1">
        <f t="array" ref="AT165">IFERROR(SUMPRODUCT(LARGE($C165:$AM165,{1,2,3,4})), "")</f>
        <v/>
      </c>
      <c r="AU165" s="34" t="str" cm="1">
        <f t="array" ref="AU165">IFERROR(SUMPRODUCT(LARGE($C165:$AM165,{1,2,3,4,5,6,7})), "")</f>
        <v/>
      </c>
      <c r="AV165" s="34" t="str" cm="1">
        <f t="array" ref="AV165">IFERROR(SUMPRODUCT(LARGE($C165:$AM165,{1,2,3,4,5,6,7,8})), "")</f>
        <v/>
      </c>
    </row>
    <row r="166" spans="1:48" ht="15" customHeight="1" x14ac:dyDescent="0.2">
      <c r="A166" s="46" t="str">
        <f t="shared" si="23"/>
        <v>SDSU</v>
      </c>
      <c r="B166" s="6" t="s">
        <v>1950</v>
      </c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>
        <v>2</v>
      </c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41"/>
      <c r="AO166" s="42">
        <f t="shared" ref="AO166:AO197" si="25">SUM($C166:$AN166)</f>
        <v>2</v>
      </c>
      <c r="AP166" s="40">
        <f t="shared" si="24"/>
        <v>1</v>
      </c>
      <c r="AQ166" s="49" cm="1">
        <f t="array" ref="AQ166">IF($AP166&lt;=6,SUM($C166:$AM166),SUMPRODUCT(LARGE($C166:$AM166,{1,2,3,4,5,6})))</f>
        <v>2</v>
      </c>
      <c r="AR166" s="38" t="str">
        <f t="shared" si="20"/>
        <v/>
      </c>
      <c r="AS166" s="38" t="str">
        <f t="shared" si="21"/>
        <v xml:space="preserve"> </v>
      </c>
      <c r="AT166" s="34" t="str" cm="1">
        <f t="array" ref="AT166">IFERROR(SUMPRODUCT(LARGE($C166:$AM166,{1,2,3,4})), "")</f>
        <v/>
      </c>
      <c r="AU166" s="34" t="str" cm="1">
        <f t="array" ref="AU166">IFERROR(SUMPRODUCT(LARGE($C166:$AM166,{1,2,3,4,5,6,7})), "")</f>
        <v/>
      </c>
      <c r="AV166" s="34" t="str" cm="1">
        <f t="array" ref="AV166">IFERROR(SUMPRODUCT(LARGE($C166:$AM166,{1,2,3,4,5,6,7,8})), "")</f>
        <v/>
      </c>
    </row>
    <row r="167" spans="1:48" ht="15" customHeight="1" x14ac:dyDescent="0.2">
      <c r="A167" s="52" t="str">
        <f t="shared" si="23"/>
        <v>SDSU</v>
      </c>
      <c r="B167" s="6" t="s">
        <v>1912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>
        <v>2</v>
      </c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41"/>
      <c r="AO167" s="42">
        <f t="shared" si="25"/>
        <v>2</v>
      </c>
      <c r="AP167" s="40">
        <f t="shared" si="24"/>
        <v>1</v>
      </c>
      <c r="AQ167" s="49" cm="1">
        <f t="array" ref="AQ167">IF($AP167&lt;=6,SUM($C167:$AM167),SUMPRODUCT(LARGE($C167:$AM167,{1,2,3,4,5,6})))</f>
        <v>2</v>
      </c>
      <c r="AR167" s="38" t="str">
        <f t="shared" si="20"/>
        <v/>
      </c>
      <c r="AS167" s="38" t="str">
        <f t="shared" si="21"/>
        <v xml:space="preserve"> </v>
      </c>
      <c r="AT167" s="34" t="str" cm="1">
        <f t="array" ref="AT167">IFERROR(SUMPRODUCT(LARGE($C167:$AM167,{1,2,3,4})), "")</f>
        <v/>
      </c>
      <c r="AU167" s="34" t="str" cm="1">
        <f t="array" ref="AU167">IFERROR(SUMPRODUCT(LARGE($C167:$AM167,{1,2,3,4,5,6,7})), "")</f>
        <v/>
      </c>
      <c r="AV167" s="34" t="str" cm="1">
        <f t="array" ref="AV167">IFERROR(SUMPRODUCT(LARGE($C167:$AM167,{1,2,3,4,5,6,7,8})), "")</f>
        <v/>
      </c>
    </row>
    <row r="168" spans="1:48" ht="15" customHeight="1" x14ac:dyDescent="0.2">
      <c r="A168" s="52" t="str">
        <f t="shared" si="23"/>
        <v>SFCC</v>
      </c>
      <c r="B168" s="6" t="s">
        <v>1009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>
        <v>1</v>
      </c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41"/>
      <c r="AO168" s="42">
        <f t="shared" si="25"/>
        <v>1</v>
      </c>
      <c r="AP168" s="40">
        <f t="shared" si="24"/>
        <v>1</v>
      </c>
      <c r="AQ168" s="49" cm="1">
        <f t="array" ref="AQ168">IF($AP168&lt;=6,SUM($C168:$AM168),SUMPRODUCT(LARGE($C168:$AM168,{1,2,3,4,5,6})))</f>
        <v>1</v>
      </c>
      <c r="AR168" s="38" t="str">
        <f t="shared" si="20"/>
        <v/>
      </c>
      <c r="AS168" s="38" t="str">
        <f t="shared" si="21"/>
        <v xml:space="preserve"> </v>
      </c>
      <c r="AT168" s="34" t="str" cm="1">
        <f t="array" ref="AT168">IFERROR(SUMPRODUCT(LARGE($C168:$AM168,{1,2,3,4})), "")</f>
        <v/>
      </c>
      <c r="AU168" s="34" t="str" cm="1">
        <f t="array" ref="AU168">IFERROR(SUMPRODUCT(LARGE($C168:$AM168,{1,2,3,4,5,6,7})), "")</f>
        <v/>
      </c>
      <c r="AV168" s="34" t="str" cm="1">
        <f t="array" ref="AV168">IFERROR(SUMPRODUCT(LARGE($C168:$AM168,{1,2,3,4,5,6,7,8})), "")</f>
        <v/>
      </c>
    </row>
    <row r="169" spans="1:48" ht="15" customHeight="1" x14ac:dyDescent="0.2">
      <c r="A169" s="52" t="str">
        <f t="shared" si="23"/>
        <v>SMU</v>
      </c>
      <c r="B169" s="4" t="s">
        <v>71</v>
      </c>
      <c r="C169" s="10">
        <v>8</v>
      </c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41"/>
      <c r="AO169" s="42">
        <f t="shared" si="25"/>
        <v>8</v>
      </c>
      <c r="AP169" s="40">
        <f t="shared" si="24"/>
        <v>1</v>
      </c>
      <c r="AQ169" s="49" cm="1">
        <f t="array" ref="AQ169">IF($AP169&lt;=6,SUM($C169:$AM169),SUMPRODUCT(LARGE($C169:$AM169,{1,2,3,4,5,6})))</f>
        <v>8</v>
      </c>
      <c r="AR169" s="38" t="str">
        <f t="shared" si="20"/>
        <v/>
      </c>
      <c r="AS169" s="38" t="str">
        <f t="shared" si="21"/>
        <v xml:space="preserve"> </v>
      </c>
      <c r="AT169" s="34" t="str" cm="1">
        <f t="array" ref="AT169">IFERROR(SUMPRODUCT(LARGE($C169:$AM169,{1,2,3,4})), "")</f>
        <v/>
      </c>
      <c r="AU169" s="34" t="str" cm="1">
        <f t="array" ref="AU169">IFERROR(SUMPRODUCT(LARGE($C169:$AM169,{1,2,3,4,5,6,7})), "")</f>
        <v/>
      </c>
      <c r="AV169" s="34" t="str" cm="1">
        <f t="array" ref="AV169">IFERROR(SUMPRODUCT(LARGE($C169:$AM169,{1,2,3,4,5,6,7,8})), "")</f>
        <v/>
      </c>
    </row>
    <row r="170" spans="1:48" ht="15" customHeight="1" x14ac:dyDescent="0.2">
      <c r="A170" s="52" t="str">
        <f t="shared" si="23"/>
        <v>SMU</v>
      </c>
      <c r="B170" s="4" t="s">
        <v>944</v>
      </c>
      <c r="C170" s="10"/>
      <c r="D170" s="10"/>
      <c r="E170" s="10"/>
      <c r="F170" s="10"/>
      <c r="G170" s="10"/>
      <c r="H170" s="10"/>
      <c r="I170" s="10"/>
      <c r="J170" s="10">
        <v>2</v>
      </c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>
        <v>2</v>
      </c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41"/>
      <c r="AO170" s="42">
        <f t="shared" si="25"/>
        <v>4</v>
      </c>
      <c r="AP170" s="40">
        <f t="shared" si="24"/>
        <v>2</v>
      </c>
      <c r="AQ170" s="49" cm="1">
        <f t="array" ref="AQ170">IF($AP170&lt;=6,SUM($C170:$AM170),SUMPRODUCT(LARGE($C170:$AM170,{1,2,3,4,5,6})))</f>
        <v>4</v>
      </c>
      <c r="AR170" s="38" t="str">
        <f t="shared" si="20"/>
        <v/>
      </c>
      <c r="AS170" s="38" t="str">
        <f t="shared" si="21"/>
        <v xml:space="preserve"> </v>
      </c>
      <c r="AT170" s="34" t="str" cm="1">
        <f t="array" ref="AT170">IFERROR(SUMPRODUCT(LARGE($C170:$AM170,{1,2,3,4})), "")</f>
        <v/>
      </c>
      <c r="AU170" s="34" t="str" cm="1">
        <f t="array" ref="AU170">IFERROR(SUMPRODUCT(LARGE($C170:$AM170,{1,2,3,4,5,6,7})), "")</f>
        <v/>
      </c>
      <c r="AV170" s="34" t="str" cm="1">
        <f t="array" ref="AV170">IFERROR(SUMPRODUCT(LARGE($C170:$AM170,{1,2,3,4,5,6,7,8})), "")</f>
        <v/>
      </c>
    </row>
    <row r="171" spans="1:48" ht="15" customHeight="1" x14ac:dyDescent="0.2">
      <c r="A171" s="52" t="str">
        <f t="shared" si="23"/>
        <v>SOSU</v>
      </c>
      <c r="B171" s="6" t="s">
        <v>1260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>
        <v>1</v>
      </c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41"/>
      <c r="AO171" s="42">
        <f t="shared" si="25"/>
        <v>1</v>
      </c>
      <c r="AP171" s="40">
        <f t="shared" si="24"/>
        <v>1</v>
      </c>
      <c r="AQ171" s="49" cm="1">
        <f t="array" ref="AQ171">IF($AP171&lt;=6,SUM($C171:$AM171),SUMPRODUCT(LARGE($C171:$AM171,{1,2,3,4,5,6})))</f>
        <v>1</v>
      </c>
      <c r="AR171" s="38" t="str">
        <f t="shared" si="20"/>
        <v/>
      </c>
      <c r="AS171" s="38" t="str">
        <f t="shared" si="21"/>
        <v xml:space="preserve"> </v>
      </c>
      <c r="AT171" s="34" t="str" cm="1">
        <f t="array" ref="AT171">IFERROR(SUMPRODUCT(LARGE($C171:$AM171,{1,2,3,4})), "")</f>
        <v/>
      </c>
      <c r="AU171" s="34" t="str" cm="1">
        <f t="array" ref="AU171">IFERROR(SUMPRODUCT(LARGE($C171:$AM171,{1,2,3,4,5,6,7})), "")</f>
        <v/>
      </c>
      <c r="AV171" s="34" t="str" cm="1">
        <f t="array" ref="AV171">IFERROR(SUMPRODUCT(LARGE($C171:$AM171,{1,2,3,4,5,6,7,8})), "")</f>
        <v/>
      </c>
    </row>
    <row r="172" spans="1:48" ht="15" customHeight="1" x14ac:dyDescent="0.2">
      <c r="A172" s="52" t="str">
        <f t="shared" si="23"/>
        <v>SWB</v>
      </c>
      <c r="B172" s="6" t="s">
        <v>1007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>
        <v>5</v>
      </c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41"/>
      <c r="AO172" s="42">
        <f t="shared" si="25"/>
        <v>5</v>
      </c>
      <c r="AP172" s="40">
        <f t="shared" si="24"/>
        <v>1</v>
      </c>
      <c r="AQ172" s="49" cm="1">
        <f t="array" ref="AQ172">IF($AP172&lt;=6,SUM($C172:$AM172),SUMPRODUCT(LARGE($C172:$AM172,{1,2,3,4,5,6})))</f>
        <v>5</v>
      </c>
      <c r="AR172" s="38" t="str">
        <f t="shared" si="20"/>
        <v/>
      </c>
      <c r="AS172" s="38" t="str">
        <f t="shared" si="21"/>
        <v xml:space="preserve"> </v>
      </c>
      <c r="AT172" s="34" t="str" cm="1">
        <f t="array" ref="AT172">IFERROR(SUMPRODUCT(LARGE($C172:$AM172,{1,2,3,4})), "")</f>
        <v/>
      </c>
      <c r="AU172" s="34" t="str" cm="1">
        <f t="array" ref="AU172">IFERROR(SUMPRODUCT(LARGE($C172:$AM172,{1,2,3,4,5,6,7})), "")</f>
        <v/>
      </c>
      <c r="AV172" s="34" t="str" cm="1">
        <f t="array" ref="AV172">IFERROR(SUMPRODUCT(LARGE($C172:$AM172,{1,2,3,4,5,6,7,8})), "")</f>
        <v/>
      </c>
    </row>
    <row r="173" spans="1:48" ht="15" customHeight="1" x14ac:dyDescent="0.2">
      <c r="A173" s="52" t="str">
        <f t="shared" si="23"/>
        <v>TCU</v>
      </c>
      <c r="B173" s="4" t="s">
        <v>1429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>
        <v>6</v>
      </c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41"/>
      <c r="AO173" s="42">
        <f t="shared" si="25"/>
        <v>6</v>
      </c>
      <c r="AP173" s="40">
        <f t="shared" si="24"/>
        <v>1</v>
      </c>
      <c r="AQ173" s="49" cm="1">
        <f t="array" ref="AQ173">IF($AP173&lt;=6,SUM($C173:$AM173),SUMPRODUCT(LARGE($C173:$AM173,{1,2,3,4,5,6})))</f>
        <v>6</v>
      </c>
      <c r="AR173" s="38" t="str">
        <f t="shared" si="20"/>
        <v/>
      </c>
      <c r="AS173" s="38" t="str">
        <f t="shared" si="21"/>
        <v xml:space="preserve"> </v>
      </c>
      <c r="AT173" s="34" t="str" cm="1">
        <f t="array" ref="AT173">IFERROR(SUMPRODUCT(LARGE($C173:$AM173,{1,2,3,4})), "")</f>
        <v/>
      </c>
      <c r="AU173" s="34" t="str" cm="1">
        <f t="array" ref="AU173">IFERROR(SUMPRODUCT(LARGE($C173:$AM173,{1,2,3,4,5,6,7})), "")</f>
        <v/>
      </c>
      <c r="AV173" s="34" t="str" cm="1">
        <f t="array" ref="AV173">IFERROR(SUMPRODUCT(LARGE($C173:$AM173,{1,2,3,4,5,6,7,8})), "")</f>
        <v/>
      </c>
    </row>
    <row r="174" spans="1:48" ht="15" customHeight="1" x14ac:dyDescent="0.2">
      <c r="A174" s="52" t="str">
        <f t="shared" ref="A174:A205" si="26">IF(ISBLANK(B174)," ",(LEFT(B174,FIND("@",SUBSTITUTE(B174,"-","@",LEN(B174)-LEN(SUBSTITUTE(B174,"-",""))))-1)))</f>
        <v>UA</v>
      </c>
      <c r="B174" s="4" t="s">
        <v>838</v>
      </c>
      <c r="C174" s="10"/>
      <c r="D174" s="10"/>
      <c r="E174" s="10"/>
      <c r="F174" s="10">
        <v>1</v>
      </c>
      <c r="G174" s="10"/>
      <c r="H174" s="10"/>
      <c r="I174" s="10"/>
      <c r="J174" s="10">
        <v>2</v>
      </c>
      <c r="K174" s="10"/>
      <c r="L174" s="10"/>
      <c r="M174" s="10">
        <v>4</v>
      </c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>
        <v>11</v>
      </c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41"/>
      <c r="AO174" s="42">
        <f t="shared" si="25"/>
        <v>18</v>
      </c>
      <c r="AP174" s="40">
        <f t="shared" si="24"/>
        <v>4</v>
      </c>
      <c r="AQ174" s="49" cm="1">
        <f t="array" ref="AQ174">IF($AP174&lt;=6,SUM($C174:$AM174),SUMPRODUCT(LARGE($C174:$AM174,{1,2,3,4,5,6})))</f>
        <v>18</v>
      </c>
      <c r="AR174" s="38" t="str">
        <f t="shared" si="20"/>
        <v/>
      </c>
      <c r="AS174" s="38" t="str">
        <f t="shared" si="21"/>
        <v xml:space="preserve"> </v>
      </c>
      <c r="AT174" s="34" cm="1">
        <f t="array" ref="AT174">IFERROR(SUMPRODUCT(LARGE($C174:$AM174,{1,2,3,4})), "")</f>
        <v>18</v>
      </c>
      <c r="AU174" s="34" t="str" cm="1">
        <f t="array" ref="AU174">IFERROR(SUMPRODUCT(LARGE($C174:$AM174,{1,2,3,4,5,6,7})), "")</f>
        <v/>
      </c>
      <c r="AV174" s="34" t="str" cm="1">
        <f t="array" ref="AV174">IFERROR(SUMPRODUCT(LARGE($C174:$AM174,{1,2,3,4,5,6,7,8})), "")</f>
        <v/>
      </c>
    </row>
    <row r="175" spans="1:48" ht="15" customHeight="1" x14ac:dyDescent="0.2">
      <c r="A175" s="46" t="str">
        <f t="shared" si="26"/>
        <v>UA</v>
      </c>
      <c r="B175" s="6" t="s">
        <v>1430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>
        <v>3</v>
      </c>
      <c r="Q175" s="10"/>
      <c r="R175" s="10"/>
      <c r="S175" s="10"/>
      <c r="T175" s="10"/>
      <c r="U175" s="10"/>
      <c r="V175" s="10"/>
      <c r="W175" s="10"/>
      <c r="X175" s="10"/>
      <c r="Y175" s="10">
        <v>3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41"/>
      <c r="AO175" s="42">
        <f t="shared" si="25"/>
        <v>6</v>
      </c>
      <c r="AP175" s="40">
        <f t="shared" si="24"/>
        <v>2</v>
      </c>
      <c r="AQ175" s="49" cm="1">
        <f t="array" ref="AQ175">IF($AP175&lt;=6,SUM($C175:$AM175),SUMPRODUCT(LARGE($C175:$AM175,{1,2,3,4,5,6})))</f>
        <v>6</v>
      </c>
      <c r="AR175" s="38" t="str">
        <f t="shared" si="20"/>
        <v/>
      </c>
      <c r="AS175" s="38" t="str">
        <f t="shared" si="21"/>
        <v xml:space="preserve"> </v>
      </c>
      <c r="AT175" s="34" t="str" cm="1">
        <f t="array" ref="AT175">IFERROR(SUMPRODUCT(LARGE($C175:$AM175,{1,2,3,4})), "")</f>
        <v/>
      </c>
      <c r="AU175" s="34" t="str" cm="1">
        <f t="array" ref="AU175">IFERROR(SUMPRODUCT(LARGE($C175:$AM175,{1,2,3,4,5,6,7})), "")</f>
        <v/>
      </c>
      <c r="AV175" s="34" t="str" cm="1">
        <f t="array" ref="AV175">IFERROR(SUMPRODUCT(LARGE($C175:$AM175,{1,2,3,4,5,6,7,8})), "")</f>
        <v/>
      </c>
    </row>
    <row r="176" spans="1:48" ht="15" customHeight="1" x14ac:dyDescent="0.2">
      <c r="A176" s="52" t="str">
        <f t="shared" si="26"/>
        <v>UA</v>
      </c>
      <c r="B176" s="6" t="s">
        <v>77</v>
      </c>
      <c r="C176" s="10"/>
      <c r="D176" s="10"/>
      <c r="E176" s="10"/>
      <c r="F176" s="10">
        <v>8</v>
      </c>
      <c r="G176" s="10"/>
      <c r="H176" s="10"/>
      <c r="I176" s="10"/>
      <c r="J176" s="10">
        <v>2</v>
      </c>
      <c r="K176" s="10"/>
      <c r="L176" s="10"/>
      <c r="M176" s="10">
        <v>3</v>
      </c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41"/>
      <c r="AO176" s="42">
        <f t="shared" si="25"/>
        <v>13</v>
      </c>
      <c r="AP176" s="40">
        <f t="shared" si="24"/>
        <v>3</v>
      </c>
      <c r="AQ176" s="49" cm="1">
        <f t="array" ref="AQ176">IF($AP176&lt;=6,SUM($C176:$AM176),SUMPRODUCT(LARGE($C176:$AM176,{1,2,3,4,5,6})))</f>
        <v>13</v>
      </c>
      <c r="AR176" s="38" t="str">
        <f t="shared" si="20"/>
        <v/>
      </c>
      <c r="AS176" s="38" t="str">
        <f t="shared" si="21"/>
        <v xml:space="preserve"> </v>
      </c>
      <c r="AT176" s="34" t="str" cm="1">
        <f t="array" ref="AT176">IFERROR(SUMPRODUCT(LARGE($C176:$AM176,{1,2,3,4})), "")</f>
        <v/>
      </c>
      <c r="AU176" s="34" t="str" cm="1">
        <f t="array" ref="AU176">IFERROR(SUMPRODUCT(LARGE($C176:$AM176,{1,2,3,4,5,6,7})), "")</f>
        <v/>
      </c>
      <c r="AV176" s="34" t="str" cm="1">
        <f t="array" ref="AV176">IFERROR(SUMPRODUCT(LARGE($C176:$AM176,{1,2,3,4,5,6,7,8})), "")</f>
        <v/>
      </c>
    </row>
    <row r="177" spans="1:48" ht="15" customHeight="1" x14ac:dyDescent="0.2">
      <c r="A177" s="52" t="str">
        <f t="shared" si="26"/>
        <v>UA</v>
      </c>
      <c r="B177" s="4" t="s">
        <v>837</v>
      </c>
      <c r="C177" s="10"/>
      <c r="D177" s="10"/>
      <c r="E177" s="10"/>
      <c r="F177" s="10">
        <v>5</v>
      </c>
      <c r="G177" s="10"/>
      <c r="H177" s="10"/>
      <c r="I177" s="10"/>
      <c r="J177" s="10">
        <v>2</v>
      </c>
      <c r="K177" s="10"/>
      <c r="L177" s="10"/>
      <c r="M177" s="10"/>
      <c r="N177" s="10"/>
      <c r="O177" s="10">
        <v>2</v>
      </c>
      <c r="P177" s="10"/>
      <c r="Q177" s="10"/>
      <c r="R177" s="10"/>
      <c r="S177" s="10"/>
      <c r="T177" s="10"/>
      <c r="U177" s="10"/>
      <c r="V177" s="10"/>
      <c r="W177" s="10"/>
      <c r="X177" s="10"/>
      <c r="Y177" s="10">
        <v>2</v>
      </c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41"/>
      <c r="AO177" s="42">
        <f t="shared" si="25"/>
        <v>11</v>
      </c>
      <c r="AP177" s="40">
        <f t="shared" si="24"/>
        <v>4</v>
      </c>
      <c r="AQ177" s="49" cm="1">
        <f t="array" ref="AQ177">IF($AP177&lt;=6,SUM($C177:$AM177),SUMPRODUCT(LARGE($C177:$AM177,{1,2,3,4,5,6})))</f>
        <v>11</v>
      </c>
      <c r="AR177" s="38" t="str">
        <f t="shared" si="20"/>
        <v/>
      </c>
      <c r="AS177" s="38" t="str">
        <f t="shared" si="21"/>
        <v xml:space="preserve"> </v>
      </c>
      <c r="AT177" s="34" cm="1">
        <f t="array" ref="AT177">IFERROR(SUMPRODUCT(LARGE($C177:$AM177,{1,2,3,4})), "")</f>
        <v>11</v>
      </c>
      <c r="AU177" s="34" t="str" cm="1">
        <f t="array" ref="AU177">IFERROR(SUMPRODUCT(LARGE($C177:$AM177,{1,2,3,4,5,6,7})), "")</f>
        <v/>
      </c>
      <c r="AV177" s="34" t="str" cm="1">
        <f t="array" ref="AV177">IFERROR(SUMPRODUCT(LARGE($C177:$AM177,{1,2,3,4,5,6,7,8})), "")</f>
        <v/>
      </c>
    </row>
    <row r="178" spans="1:48" ht="15" customHeight="1" x14ac:dyDescent="0.2">
      <c r="A178" s="52" t="str">
        <f t="shared" si="26"/>
        <v>UAM</v>
      </c>
      <c r="B178" s="4" t="s">
        <v>839</v>
      </c>
      <c r="C178" s="10"/>
      <c r="D178" s="10"/>
      <c r="E178" s="10"/>
      <c r="F178" s="10">
        <v>1</v>
      </c>
      <c r="G178" s="10"/>
      <c r="H178" s="10"/>
      <c r="I178" s="10"/>
      <c r="J178" s="10"/>
      <c r="K178" s="10"/>
      <c r="L178" s="10"/>
      <c r="M178" s="10">
        <v>3</v>
      </c>
      <c r="N178" s="10"/>
      <c r="O178" s="10"/>
      <c r="P178" s="10">
        <v>2</v>
      </c>
      <c r="Q178" s="10"/>
      <c r="R178" s="10"/>
      <c r="S178" s="10"/>
      <c r="T178" s="10"/>
      <c r="U178" s="10"/>
      <c r="V178" s="10"/>
      <c r="W178" s="10"/>
      <c r="X178" s="10">
        <v>3</v>
      </c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41"/>
      <c r="AO178" s="42">
        <f t="shared" si="25"/>
        <v>9</v>
      </c>
      <c r="AP178" s="40">
        <f t="shared" si="24"/>
        <v>4</v>
      </c>
      <c r="AQ178" s="49" cm="1">
        <f t="array" ref="AQ178">IF($AP178&lt;=6,SUM($C178:$AM178),SUMPRODUCT(LARGE($C178:$AM178,{1,2,3,4,5,6})))</f>
        <v>9</v>
      </c>
      <c r="AR178" s="38" t="str">
        <f t="shared" si="20"/>
        <v/>
      </c>
      <c r="AS178" s="38" t="str">
        <f t="shared" si="21"/>
        <v xml:space="preserve"> </v>
      </c>
      <c r="AT178" s="34" cm="1">
        <f t="array" ref="AT178">IFERROR(SUMPRODUCT(LARGE($C178:$AM178,{1,2,3,4})), "")</f>
        <v>9</v>
      </c>
      <c r="AU178" s="34" t="str" cm="1">
        <f t="array" ref="AU178">IFERROR(SUMPRODUCT(LARGE($C178:$AM178,{1,2,3,4,5,6,7})), "")</f>
        <v/>
      </c>
      <c r="AV178" s="34" t="str" cm="1">
        <f t="array" ref="AV178">IFERROR(SUMPRODUCT(LARGE($C178:$AM178,{1,2,3,4,5,6,7,8})), "")</f>
        <v/>
      </c>
    </row>
    <row r="179" spans="1:48" ht="15" customHeight="1" x14ac:dyDescent="0.2">
      <c r="A179" s="52" t="str">
        <f t="shared" si="26"/>
        <v>UCF</v>
      </c>
      <c r="B179" s="4" t="s">
        <v>840</v>
      </c>
      <c r="C179" s="10"/>
      <c r="D179" s="10"/>
      <c r="E179" s="10"/>
      <c r="F179" s="10">
        <v>1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41"/>
      <c r="AO179" s="42">
        <f t="shared" si="25"/>
        <v>1</v>
      </c>
      <c r="AP179" s="40">
        <f t="shared" si="24"/>
        <v>1</v>
      </c>
      <c r="AQ179" s="49" cm="1">
        <f t="array" ref="AQ179">IF($AP179&lt;=6,SUM($C179:$AM179),SUMPRODUCT(LARGE($C179:$AM179,{1,2,3,4,5,6})))</f>
        <v>1</v>
      </c>
      <c r="AR179" s="38" t="str">
        <f t="shared" si="20"/>
        <v/>
      </c>
      <c r="AS179" s="38" t="str">
        <f t="shared" si="21"/>
        <v xml:space="preserve"> </v>
      </c>
      <c r="AT179" s="34" t="str" cm="1">
        <f t="array" ref="AT179">IFERROR(SUMPRODUCT(LARGE($C179:$AM179,{1,2,3,4})), "")</f>
        <v/>
      </c>
      <c r="AU179" s="34" t="str" cm="1">
        <f t="array" ref="AU179">IFERROR(SUMPRODUCT(LARGE($C179:$AM179,{1,2,3,4,5,6,7})), "")</f>
        <v/>
      </c>
      <c r="AV179" s="34" t="str" cm="1">
        <f t="array" ref="AV179">IFERROR(SUMPRODUCT(LARGE($C179:$AM179,{1,2,3,4,5,6,7,8})), "")</f>
        <v/>
      </c>
    </row>
    <row r="180" spans="1:48" ht="15" customHeight="1" x14ac:dyDescent="0.2">
      <c r="A180" s="52" t="str">
        <f t="shared" si="26"/>
        <v>UCM</v>
      </c>
      <c r="B180" s="6" t="s">
        <v>987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>
        <v>8</v>
      </c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41"/>
      <c r="AO180" s="42">
        <f t="shared" si="25"/>
        <v>8</v>
      </c>
      <c r="AP180" s="40">
        <f t="shared" si="24"/>
        <v>1</v>
      </c>
      <c r="AQ180" s="49" cm="1">
        <f t="array" ref="AQ180">IF($AP180&lt;=6,SUM($C180:$AM180),SUMPRODUCT(LARGE($C180:$AM180,{1,2,3,4,5,6})))</f>
        <v>8</v>
      </c>
      <c r="AR180" s="38" t="str">
        <f t="shared" si="20"/>
        <v/>
      </c>
      <c r="AS180" s="38" t="str">
        <f t="shared" si="21"/>
        <v xml:space="preserve"> </v>
      </c>
      <c r="AT180" s="34" t="str" cm="1">
        <f t="array" ref="AT180">IFERROR(SUMPRODUCT(LARGE($C180:$AM180,{1,2,3,4})), "")</f>
        <v/>
      </c>
      <c r="AU180" s="34" t="str" cm="1">
        <f t="array" ref="AU180">IFERROR(SUMPRODUCT(LARGE($C180:$AM180,{1,2,3,4,5,6,7})), "")</f>
        <v/>
      </c>
      <c r="AV180" s="34" t="str" cm="1">
        <f t="array" ref="AV180">IFERROR(SUMPRODUCT(LARGE($C180:$AM180,{1,2,3,4,5,6,7,8})), "")</f>
        <v/>
      </c>
    </row>
    <row r="181" spans="1:48" ht="15" customHeight="1" x14ac:dyDescent="0.2">
      <c r="A181" s="52" t="str">
        <f t="shared" si="26"/>
        <v>UCM</v>
      </c>
      <c r="B181" s="4" t="s">
        <v>988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>
        <v>3</v>
      </c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41"/>
      <c r="AO181" s="42">
        <f t="shared" si="25"/>
        <v>3</v>
      </c>
      <c r="AP181" s="40">
        <f t="shared" si="24"/>
        <v>1</v>
      </c>
      <c r="AQ181" s="49" cm="1">
        <f t="array" ref="AQ181">IF($AP181&lt;=6,SUM($C181:$AM181),SUMPRODUCT(LARGE($C181:$AM181,{1,2,3,4,5,6})))</f>
        <v>3</v>
      </c>
      <c r="AR181" s="38" t="str">
        <f t="shared" si="20"/>
        <v/>
      </c>
      <c r="AS181" s="38" t="str">
        <f t="shared" si="21"/>
        <v xml:space="preserve"> </v>
      </c>
      <c r="AT181" s="34" t="str" cm="1">
        <f t="array" ref="AT181">IFERROR(SUMPRODUCT(LARGE($C181:$AM181,{1,2,3,4})), "")</f>
        <v/>
      </c>
      <c r="AU181" s="34" t="str" cm="1">
        <f t="array" ref="AU181">IFERROR(SUMPRODUCT(LARGE($C181:$AM181,{1,2,3,4,5,6,7})), "")</f>
        <v/>
      </c>
      <c r="AV181" s="34" t="str" cm="1">
        <f t="array" ref="AV181">IFERROR(SUMPRODUCT(LARGE($C181:$AM181,{1,2,3,4,5,6,7,8})), "")</f>
        <v/>
      </c>
    </row>
    <row r="182" spans="1:48" ht="15" customHeight="1" x14ac:dyDescent="0.2">
      <c r="A182" s="46" t="str">
        <f t="shared" si="26"/>
        <v>UCSB</v>
      </c>
      <c r="B182" s="4" t="s">
        <v>1192</v>
      </c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>
        <v>2</v>
      </c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41"/>
      <c r="AO182" s="42">
        <f t="shared" si="25"/>
        <v>2</v>
      </c>
      <c r="AP182" s="40">
        <f t="shared" si="24"/>
        <v>1</v>
      </c>
      <c r="AQ182" s="49" cm="1">
        <f t="array" ref="AQ182">IF($AP182&lt;=6,SUM($C182:$AM182),SUMPRODUCT(LARGE($C182:$AM182,{1,2,3,4,5,6})))</f>
        <v>2</v>
      </c>
      <c r="AR182" s="38" t="str">
        <f t="shared" si="20"/>
        <v/>
      </c>
      <c r="AS182" s="38" t="str">
        <f t="shared" si="21"/>
        <v xml:space="preserve"> </v>
      </c>
      <c r="AT182" s="34" t="str" cm="1">
        <f t="array" ref="AT182">IFERROR(SUMPRODUCT(LARGE($C182:$AM182,{1,2,3,4})), "")</f>
        <v/>
      </c>
      <c r="AU182" s="34" t="str" cm="1">
        <f t="array" ref="AU182">IFERROR(SUMPRODUCT(LARGE($C182:$AM182,{1,2,3,4,5,6,7})), "")</f>
        <v/>
      </c>
      <c r="AV182" s="34" t="str" cm="1">
        <f t="array" ref="AV182">IFERROR(SUMPRODUCT(LARGE($C182:$AM182,{1,2,3,4,5,6,7,8})), "")</f>
        <v/>
      </c>
    </row>
    <row r="183" spans="1:48" ht="15" customHeight="1" x14ac:dyDescent="0.2">
      <c r="A183" s="52" t="str">
        <f t="shared" si="26"/>
        <v>UCSD</v>
      </c>
      <c r="B183" s="4" t="s">
        <v>1731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>
        <v>1</v>
      </c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41"/>
      <c r="AO183" s="42">
        <f t="shared" si="25"/>
        <v>1</v>
      </c>
      <c r="AP183" s="40">
        <f t="shared" si="24"/>
        <v>1</v>
      </c>
      <c r="AQ183" s="49" cm="1">
        <f t="array" ref="AQ183">IF($AP183&lt;=6,SUM($C183:$AM183),SUMPRODUCT(LARGE($C183:$AM183,{1,2,3,4,5,6})))</f>
        <v>1</v>
      </c>
      <c r="AR183" s="38" t="str">
        <f t="shared" si="20"/>
        <v/>
      </c>
      <c r="AS183" s="38" t="str">
        <f t="shared" si="21"/>
        <v xml:space="preserve"> </v>
      </c>
      <c r="AT183" s="34" t="str" cm="1">
        <f t="array" ref="AT183">IFERROR(SUMPRODUCT(LARGE($C183:$AM183,{1,2,3,4})), "")</f>
        <v/>
      </c>
      <c r="AU183" s="34" t="str" cm="1">
        <f t="array" ref="AU183">IFERROR(SUMPRODUCT(LARGE($C183:$AM183,{1,2,3,4,5,6,7})), "")</f>
        <v/>
      </c>
      <c r="AV183" s="34" t="str" cm="1">
        <f t="array" ref="AV183">IFERROR(SUMPRODUCT(LARGE($C183:$AM183,{1,2,3,4,5,6,7,8})), "")</f>
        <v/>
      </c>
    </row>
    <row r="184" spans="1:48" ht="15" customHeight="1" x14ac:dyDescent="0.2">
      <c r="A184" s="52" t="str">
        <f t="shared" si="26"/>
        <v>UCSD</v>
      </c>
      <c r="B184" s="6" t="s">
        <v>1527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>
        <v>9</v>
      </c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41"/>
      <c r="AO184" s="42">
        <f t="shared" si="25"/>
        <v>9</v>
      </c>
      <c r="AP184" s="40">
        <f t="shared" si="24"/>
        <v>1</v>
      </c>
      <c r="AQ184" s="49" cm="1">
        <f t="array" ref="AQ184">IF($AP184&lt;=6,SUM($C184:$AM184),SUMPRODUCT(LARGE($C184:$AM184,{1,2,3,4,5,6})))</f>
        <v>9</v>
      </c>
      <c r="AR184" s="38" t="str">
        <f t="shared" si="20"/>
        <v/>
      </c>
      <c r="AS184" s="38" t="str">
        <f t="shared" si="21"/>
        <v xml:space="preserve"> </v>
      </c>
      <c r="AT184" s="34" t="str" cm="1">
        <f t="array" ref="AT184">IFERROR(SUMPRODUCT(LARGE($C184:$AM184,{1,2,3,4})), "")</f>
        <v/>
      </c>
      <c r="AU184" s="34" t="str" cm="1">
        <f t="array" ref="AU184">IFERROR(SUMPRODUCT(LARGE($C184:$AM184,{1,2,3,4,5,6,7})), "")</f>
        <v/>
      </c>
      <c r="AV184" s="34" t="str" cm="1">
        <f t="array" ref="AV184">IFERROR(SUMPRODUCT(LARGE($C184:$AM184,{1,2,3,4,5,6,7,8})), "")</f>
        <v/>
      </c>
    </row>
    <row r="185" spans="1:48" ht="15" customHeight="1" x14ac:dyDescent="0.2">
      <c r="A185" s="52" t="str">
        <f t="shared" si="26"/>
        <v>UCSD</v>
      </c>
      <c r="B185" s="6" t="s">
        <v>1529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>
        <v>5</v>
      </c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41"/>
      <c r="AO185" s="42">
        <f t="shared" si="25"/>
        <v>5</v>
      </c>
      <c r="AP185" s="40">
        <f t="shared" si="24"/>
        <v>1</v>
      </c>
      <c r="AQ185" s="49" cm="1">
        <f t="array" ref="AQ185">IF($AP185&lt;=6,SUM($C185:$AM185),SUMPRODUCT(LARGE($C185:$AM185,{1,2,3,4,5,6})))</f>
        <v>5</v>
      </c>
      <c r="AR185" s="38" t="str">
        <f t="shared" si="20"/>
        <v/>
      </c>
      <c r="AS185" s="38" t="str">
        <f t="shared" si="21"/>
        <v xml:space="preserve"> </v>
      </c>
      <c r="AT185" s="34" t="str" cm="1">
        <f t="array" ref="AT185">IFERROR(SUMPRODUCT(LARGE($C185:$AM185,{1,2,3,4})), "")</f>
        <v/>
      </c>
      <c r="AU185" s="34" t="str" cm="1">
        <f t="array" ref="AU185">IFERROR(SUMPRODUCT(LARGE($C185:$AM185,{1,2,3,4,5,6,7})), "")</f>
        <v/>
      </c>
      <c r="AV185" s="34" t="str" cm="1">
        <f t="array" ref="AV185">IFERROR(SUMPRODUCT(LARGE($C185:$AM185,{1,2,3,4,5,6,7,8})), "")</f>
        <v/>
      </c>
    </row>
    <row r="186" spans="1:48" ht="15" customHeight="1" x14ac:dyDescent="0.2">
      <c r="A186" s="52" t="str">
        <f t="shared" si="26"/>
        <v>UCSD</v>
      </c>
      <c r="B186" s="6" t="s">
        <v>1530</v>
      </c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>
        <v>2</v>
      </c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41"/>
      <c r="AO186" s="42">
        <f t="shared" si="25"/>
        <v>2</v>
      </c>
      <c r="AP186" s="40">
        <f t="shared" si="24"/>
        <v>1</v>
      </c>
      <c r="AQ186" s="49" cm="1">
        <f t="array" ref="AQ186">IF($AP186&lt;=6,SUM($C186:$AM186),SUMPRODUCT(LARGE($C186:$AM186,{1,2,3,4,5,6})))</f>
        <v>2</v>
      </c>
      <c r="AR186" s="38" t="str">
        <f t="shared" si="20"/>
        <v/>
      </c>
      <c r="AS186" s="38" t="str">
        <f t="shared" si="21"/>
        <v xml:space="preserve"> </v>
      </c>
      <c r="AT186" s="34" t="str" cm="1">
        <f t="array" ref="AT186">IFERROR(SUMPRODUCT(LARGE($C186:$AM186,{1,2,3,4})), "")</f>
        <v/>
      </c>
      <c r="AU186" s="34" t="str" cm="1">
        <f t="array" ref="AU186">IFERROR(SUMPRODUCT(LARGE($C186:$AM186,{1,2,3,4,5,6,7})), "")</f>
        <v/>
      </c>
      <c r="AV186" s="34" t="str" cm="1">
        <f t="array" ref="AV186">IFERROR(SUMPRODUCT(LARGE($C186:$AM186,{1,2,3,4,5,6,7,8})), "")</f>
        <v/>
      </c>
    </row>
    <row r="187" spans="1:48" ht="15" customHeight="1" x14ac:dyDescent="0.2">
      <c r="A187" s="52" t="str">
        <f t="shared" si="26"/>
        <v>UCSD</v>
      </c>
      <c r="B187" s="6" t="s">
        <v>1788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>
        <v>1</v>
      </c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41"/>
      <c r="AO187" s="42">
        <f t="shared" si="25"/>
        <v>1</v>
      </c>
      <c r="AP187" s="40">
        <f t="shared" si="24"/>
        <v>1</v>
      </c>
      <c r="AQ187" s="49" cm="1">
        <f t="array" ref="AQ187">IF($AP187&lt;=6,SUM($C187:$AM187),SUMPRODUCT(LARGE($C187:$AM187,{1,2,3,4,5,6})))</f>
        <v>1</v>
      </c>
      <c r="AR187" s="38" t="str">
        <f t="shared" si="20"/>
        <v/>
      </c>
      <c r="AS187" s="38" t="str">
        <f t="shared" si="21"/>
        <v xml:space="preserve"> </v>
      </c>
      <c r="AT187" s="34" t="str" cm="1">
        <f t="array" ref="AT187">IFERROR(SUMPRODUCT(LARGE($C187:$AM187,{1,2,3,4})), "")</f>
        <v/>
      </c>
      <c r="AU187" s="34" t="str" cm="1">
        <f t="array" ref="AU187">IFERROR(SUMPRODUCT(LARGE($C187:$AM187,{1,2,3,4,5,6,7})), "")</f>
        <v/>
      </c>
      <c r="AV187" s="34" t="str" cm="1">
        <f t="array" ref="AV187">IFERROR(SUMPRODUCT(LARGE($C187:$AM187,{1,2,3,4,5,6,7,8})), "")</f>
        <v/>
      </c>
    </row>
    <row r="188" spans="1:48" ht="15" customHeight="1" x14ac:dyDescent="0.2">
      <c r="A188" s="52" t="str">
        <f t="shared" si="26"/>
        <v>UCSD</v>
      </c>
      <c r="B188" s="6" t="s">
        <v>1577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>
        <v>2</v>
      </c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41"/>
      <c r="AO188" s="42">
        <f t="shared" si="25"/>
        <v>2</v>
      </c>
      <c r="AP188" s="40">
        <f t="shared" ref="AP188:AP219" si="27">COUNTA(C188:AM188)</f>
        <v>1</v>
      </c>
      <c r="AQ188" s="49" cm="1">
        <f t="array" ref="AQ188">IF($AP188&lt;=6,SUM($C188:$AM188),SUMPRODUCT(LARGE($C188:$AM188,{1,2,3,4,5,6})))</f>
        <v>2</v>
      </c>
      <c r="AR188" s="38" t="str">
        <f t="shared" si="20"/>
        <v/>
      </c>
      <c r="AS188" s="38" t="str">
        <f t="shared" si="21"/>
        <v xml:space="preserve"> </v>
      </c>
      <c r="AT188" s="34" t="str" cm="1">
        <f t="array" ref="AT188">IFERROR(SUMPRODUCT(LARGE($C188:$AM188,{1,2,3,4})), "")</f>
        <v/>
      </c>
      <c r="AU188" s="34" t="str" cm="1">
        <f t="array" ref="AU188">IFERROR(SUMPRODUCT(LARGE($C188:$AM188,{1,2,3,4,5,6,7})), "")</f>
        <v/>
      </c>
      <c r="AV188" s="34" t="str" cm="1">
        <f t="array" ref="AV188">IFERROR(SUMPRODUCT(LARGE($C188:$AM188,{1,2,3,4,5,6,7,8})), "")</f>
        <v/>
      </c>
    </row>
    <row r="189" spans="1:48" ht="15" customHeight="1" x14ac:dyDescent="0.2">
      <c r="A189" s="52" t="str">
        <f t="shared" si="26"/>
        <v>UCSD</v>
      </c>
      <c r="B189" s="6" t="s">
        <v>1716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>
        <v>2</v>
      </c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41"/>
      <c r="AO189" s="42">
        <f t="shared" si="25"/>
        <v>2</v>
      </c>
      <c r="AP189" s="40">
        <f t="shared" si="27"/>
        <v>1</v>
      </c>
      <c r="AQ189" s="49" cm="1">
        <f t="array" ref="AQ189">IF($AP189&lt;=6,SUM($C189:$AM189),SUMPRODUCT(LARGE($C189:$AM189,{1,2,3,4,5,6})))</f>
        <v>2</v>
      </c>
      <c r="AR189" s="38" t="str">
        <f t="shared" si="20"/>
        <v/>
      </c>
      <c r="AS189" s="38" t="str">
        <f t="shared" si="21"/>
        <v xml:space="preserve"> </v>
      </c>
      <c r="AT189" s="34" t="str" cm="1">
        <f t="array" ref="AT189">IFERROR(SUMPRODUCT(LARGE($C189:$AM189,{1,2,3,4})), "")</f>
        <v/>
      </c>
      <c r="AU189" s="34" t="str" cm="1">
        <f t="array" ref="AU189">IFERROR(SUMPRODUCT(LARGE($C189:$AM189,{1,2,3,4,5,6,7})), "")</f>
        <v/>
      </c>
      <c r="AV189" s="34" t="str" cm="1">
        <f t="array" ref="AV189">IFERROR(SUMPRODUCT(LARGE($C189:$AM189,{1,2,3,4,5,6,7,8})), "")</f>
        <v/>
      </c>
    </row>
    <row r="190" spans="1:48" ht="15" customHeight="1" x14ac:dyDescent="0.2">
      <c r="A190" s="52" t="str">
        <f t="shared" si="26"/>
        <v>UCSD</v>
      </c>
      <c r="B190" s="4" t="s">
        <v>1528</v>
      </c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>
        <v>6</v>
      </c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41"/>
      <c r="AO190" s="42">
        <f t="shared" si="25"/>
        <v>6</v>
      </c>
      <c r="AP190" s="40">
        <f t="shared" si="27"/>
        <v>1</v>
      </c>
      <c r="AQ190" s="49" cm="1">
        <f t="array" ref="AQ190">IF($AP190&lt;=6,SUM($C190:$AM190),SUMPRODUCT(LARGE($C190:$AM190,{1,2,3,4,5,6})))</f>
        <v>6</v>
      </c>
      <c r="AR190" s="38" t="str">
        <f t="shared" si="20"/>
        <v/>
      </c>
      <c r="AS190" s="38" t="str">
        <f t="shared" si="21"/>
        <v xml:space="preserve"> </v>
      </c>
      <c r="AT190" s="34" t="str" cm="1">
        <f t="array" ref="AT190">IFERROR(SUMPRODUCT(LARGE($C190:$AM190,{1,2,3,4})), "")</f>
        <v/>
      </c>
      <c r="AU190" s="34" t="str" cm="1">
        <f t="array" ref="AU190">IFERROR(SUMPRODUCT(LARGE($C190:$AM190,{1,2,3,4,5,6,7})), "")</f>
        <v/>
      </c>
      <c r="AV190" s="34" t="str" cm="1">
        <f t="array" ref="AV190">IFERROR(SUMPRODUCT(LARGE($C190:$AM190,{1,2,3,4,5,6,7,8})), "")</f>
        <v/>
      </c>
    </row>
    <row r="191" spans="1:48" ht="15" customHeight="1" x14ac:dyDescent="0.2">
      <c r="A191" s="52" t="str">
        <f t="shared" si="26"/>
        <v>UCSD</v>
      </c>
      <c r="B191" s="6" t="s">
        <v>1717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>
        <v>9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41"/>
      <c r="AO191" s="42">
        <f t="shared" si="25"/>
        <v>9</v>
      </c>
      <c r="AP191" s="40">
        <f t="shared" si="27"/>
        <v>1</v>
      </c>
      <c r="AQ191" s="49" cm="1">
        <f t="array" ref="AQ191">IF($AP191&lt;=6,SUM($C191:$AM191),SUMPRODUCT(LARGE($C191:$AM191,{1,2,3,4,5,6})))</f>
        <v>9</v>
      </c>
      <c r="AR191" s="38" t="str">
        <f t="shared" si="20"/>
        <v/>
      </c>
      <c r="AS191" s="38" t="str">
        <f t="shared" si="21"/>
        <v xml:space="preserve"> </v>
      </c>
      <c r="AT191" s="34" t="str" cm="1">
        <f t="array" ref="AT191">IFERROR(SUMPRODUCT(LARGE($C191:$AM191,{1,2,3,4})), "")</f>
        <v/>
      </c>
      <c r="AU191" s="34" t="str" cm="1">
        <f t="array" ref="AU191">IFERROR(SUMPRODUCT(LARGE($C191:$AM191,{1,2,3,4,5,6,7})), "")</f>
        <v/>
      </c>
      <c r="AV191" s="34" t="str" cm="1">
        <f t="array" ref="AV191">IFERROR(SUMPRODUCT(LARGE($C191:$AM191,{1,2,3,4,5,6,7,8})), "")</f>
        <v/>
      </c>
    </row>
    <row r="192" spans="1:48" ht="15" customHeight="1" x14ac:dyDescent="0.2">
      <c r="A192" s="52" t="str">
        <f t="shared" si="26"/>
        <v>UCSD</v>
      </c>
      <c r="B192" s="6" t="s">
        <v>1559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>
        <v>10</v>
      </c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41"/>
      <c r="AO192" s="42">
        <f t="shared" si="25"/>
        <v>10</v>
      </c>
      <c r="AP192" s="40">
        <f t="shared" si="27"/>
        <v>1</v>
      </c>
      <c r="AQ192" s="49" cm="1">
        <f t="array" ref="AQ192">IF($AP192&lt;=6,SUM($C192:$AM192),SUMPRODUCT(LARGE($C192:$AM192,{1,2,3,4,5,6})))</f>
        <v>10</v>
      </c>
      <c r="AR192" s="38" t="str">
        <f t="shared" si="20"/>
        <v/>
      </c>
      <c r="AS192" s="38" t="str">
        <f t="shared" si="21"/>
        <v xml:space="preserve"> </v>
      </c>
      <c r="AT192" s="34" t="str" cm="1">
        <f t="array" ref="AT192">IFERROR(SUMPRODUCT(LARGE($C192:$AM192,{1,2,3,4})), "")</f>
        <v/>
      </c>
      <c r="AU192" s="34" t="str" cm="1">
        <f t="array" ref="AU192">IFERROR(SUMPRODUCT(LARGE($C192:$AM192,{1,2,3,4,5,6,7})), "")</f>
        <v/>
      </c>
      <c r="AV192" s="34" t="str" cm="1">
        <f t="array" ref="AV192">IFERROR(SUMPRODUCT(LARGE($C192:$AM192,{1,2,3,4,5,6,7,8})), "")</f>
        <v/>
      </c>
    </row>
    <row r="193" spans="1:48" ht="15" customHeight="1" x14ac:dyDescent="0.2">
      <c r="A193" s="46" t="str">
        <f t="shared" si="26"/>
        <v>UCSD</v>
      </c>
      <c r="B193" s="4" t="s">
        <v>1574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>
        <v>2</v>
      </c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41"/>
      <c r="AO193" s="42">
        <f t="shared" si="25"/>
        <v>2</v>
      </c>
      <c r="AP193" s="40">
        <f t="shared" si="27"/>
        <v>1</v>
      </c>
      <c r="AQ193" s="49" cm="1">
        <f t="array" ref="AQ193">IF($AP193&lt;=6,SUM($C193:$AM193),SUMPRODUCT(LARGE($C193:$AM193,{1,2,3,4,5,6})))</f>
        <v>2</v>
      </c>
      <c r="AR193" s="38" t="str">
        <f t="shared" si="20"/>
        <v/>
      </c>
      <c r="AS193" s="38" t="str">
        <f t="shared" si="21"/>
        <v xml:space="preserve"> </v>
      </c>
      <c r="AT193" s="34" t="str" cm="1">
        <f t="array" ref="AT193">IFERROR(SUMPRODUCT(LARGE($C193:$AM193,{1,2,3,4})), "")</f>
        <v/>
      </c>
      <c r="AU193" s="34" t="str" cm="1">
        <f t="array" ref="AU193">IFERROR(SUMPRODUCT(LARGE($C193:$AM193,{1,2,3,4,5,6,7})), "")</f>
        <v/>
      </c>
      <c r="AV193" s="34" t="str" cm="1">
        <f t="array" ref="AV193">IFERROR(SUMPRODUCT(LARGE($C193:$AM193,{1,2,3,4,5,6,7,8})), "")</f>
        <v/>
      </c>
    </row>
    <row r="194" spans="1:48" ht="15" customHeight="1" x14ac:dyDescent="0.2">
      <c r="A194" s="52" t="str">
        <f t="shared" si="26"/>
        <v>UCSD</v>
      </c>
      <c r="B194" s="6" t="s">
        <v>1571</v>
      </c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>
        <v>2</v>
      </c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41"/>
      <c r="AO194" s="42">
        <f t="shared" si="25"/>
        <v>2</v>
      </c>
      <c r="AP194" s="40">
        <f t="shared" si="27"/>
        <v>1</v>
      </c>
      <c r="AQ194" s="49" cm="1">
        <f t="array" ref="AQ194">IF($AP194&lt;=6,SUM($C194:$AM194),SUMPRODUCT(LARGE($C194:$AM194,{1,2,3,4,5,6})))</f>
        <v>2</v>
      </c>
      <c r="AR194" s="38" t="str">
        <f t="shared" si="20"/>
        <v/>
      </c>
      <c r="AS194" s="38" t="str">
        <f t="shared" si="21"/>
        <v xml:space="preserve"> </v>
      </c>
      <c r="AT194" s="34" t="str" cm="1">
        <f t="array" ref="AT194">IFERROR(SUMPRODUCT(LARGE($C194:$AM194,{1,2,3,4})), "")</f>
        <v/>
      </c>
      <c r="AU194" s="34" t="str" cm="1">
        <f t="array" ref="AU194">IFERROR(SUMPRODUCT(LARGE($C194:$AM194,{1,2,3,4,5,6,7})), "")</f>
        <v/>
      </c>
      <c r="AV194" s="34" t="str" cm="1">
        <f t="array" ref="AV194">IFERROR(SUMPRODUCT(LARGE($C194:$AM194,{1,2,3,4,5,6,7,8})), "")</f>
        <v/>
      </c>
    </row>
    <row r="195" spans="1:48" ht="15" customHeight="1" x14ac:dyDescent="0.2">
      <c r="A195" s="52" t="str">
        <f t="shared" si="26"/>
        <v>UJ</v>
      </c>
      <c r="B195" s="6" t="s">
        <v>1379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>
        <v>2</v>
      </c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41"/>
      <c r="AO195" s="42">
        <f t="shared" si="25"/>
        <v>2</v>
      </c>
      <c r="AP195" s="40">
        <f t="shared" si="27"/>
        <v>1</v>
      </c>
      <c r="AQ195" s="49" cm="1">
        <f t="array" ref="AQ195">IF($AP195&lt;=6,SUM($C195:$AM195),SUMPRODUCT(LARGE($C195:$AM195,{1,2,3,4,5,6})))</f>
        <v>2</v>
      </c>
      <c r="AR195" s="38" t="str">
        <f t="shared" si="20"/>
        <v/>
      </c>
      <c r="AS195" s="38" t="str">
        <f t="shared" si="21"/>
        <v xml:space="preserve"> </v>
      </c>
      <c r="AT195" s="34" t="str" cm="1">
        <f t="array" ref="AT195">IFERROR(SUMPRODUCT(LARGE($C195:$AM195,{1,2,3,4})), "")</f>
        <v/>
      </c>
      <c r="AU195" s="34" t="str" cm="1">
        <f t="array" ref="AU195">IFERROR(SUMPRODUCT(LARGE($C195:$AM195,{1,2,3,4,5,6,7})), "")</f>
        <v/>
      </c>
      <c r="AV195" s="34" t="str" cm="1">
        <f t="array" ref="AV195">IFERROR(SUMPRODUCT(LARGE($C195:$AM195,{1,2,3,4,5,6,7,8})), "")</f>
        <v/>
      </c>
    </row>
    <row r="196" spans="1:48" ht="15" customHeight="1" x14ac:dyDescent="0.2">
      <c r="A196" s="46" t="str">
        <f t="shared" si="26"/>
        <v>UJ</v>
      </c>
      <c r="B196" s="4" t="s">
        <v>1378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>
        <v>2</v>
      </c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41"/>
      <c r="AO196" s="42">
        <f t="shared" si="25"/>
        <v>2</v>
      </c>
      <c r="AP196" s="40">
        <f t="shared" si="27"/>
        <v>1</v>
      </c>
      <c r="AQ196" s="49" cm="1">
        <f t="array" ref="AQ196">IF($AP196&lt;=6,SUM($C196:$AM196),SUMPRODUCT(LARGE($C196:$AM196,{1,2,3,4,5,6})))</f>
        <v>2</v>
      </c>
      <c r="AR196" s="38" t="str">
        <f t="shared" ref="AR196:AR259" si="28">IF(AND($AP196&gt;=6,AQ196=AQ197),"Manual Calc Needed","")</f>
        <v/>
      </c>
      <c r="AS196" s="38" t="str">
        <f t="shared" ref="AS196:AS225" si="29">IF(AND($AP196&gt;=6,$AR196="Tie"),"Manual Calc Needed"," ")</f>
        <v xml:space="preserve"> </v>
      </c>
      <c r="AT196" s="34" t="str" cm="1">
        <f t="array" ref="AT196">IFERROR(SUMPRODUCT(LARGE($C196:$AM196,{1,2,3,4})), "")</f>
        <v/>
      </c>
      <c r="AU196" s="34" t="str" cm="1">
        <f t="array" ref="AU196">IFERROR(SUMPRODUCT(LARGE($C196:$AM196,{1,2,3,4,5,6,7})), "")</f>
        <v/>
      </c>
      <c r="AV196" s="34" t="str" cm="1">
        <f t="array" ref="AV196">IFERROR(SUMPRODUCT(LARGE($C196:$AM196,{1,2,3,4,5,6,7,8})), "")</f>
        <v/>
      </c>
    </row>
    <row r="197" spans="1:48" ht="15" customHeight="1" x14ac:dyDescent="0.2">
      <c r="A197" s="52" t="str">
        <f t="shared" si="26"/>
        <v>UMo</v>
      </c>
      <c r="B197" s="6" t="s">
        <v>1193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>
        <v>1</v>
      </c>
      <c r="O197" s="10"/>
      <c r="P197" s="10"/>
      <c r="Q197" s="10"/>
      <c r="R197" s="10"/>
      <c r="S197" s="10"/>
      <c r="T197" s="10"/>
      <c r="U197" s="10"/>
      <c r="V197" s="10">
        <v>0</v>
      </c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41"/>
      <c r="AO197" s="42">
        <f t="shared" si="25"/>
        <v>1</v>
      </c>
      <c r="AP197" s="40">
        <f t="shared" si="27"/>
        <v>2</v>
      </c>
      <c r="AQ197" s="49" cm="1">
        <f t="array" ref="AQ197">IF($AP197&lt;=6,SUM($C197:$AM197),SUMPRODUCT(LARGE($C197:$AM197,{1,2,3,4,5,6})))</f>
        <v>1</v>
      </c>
      <c r="AR197" s="38" t="str">
        <f t="shared" si="28"/>
        <v/>
      </c>
      <c r="AS197" s="38" t="str">
        <f t="shared" si="29"/>
        <v xml:space="preserve"> </v>
      </c>
      <c r="AT197" s="34" t="str" cm="1">
        <f t="array" ref="AT197">IFERROR(SUMPRODUCT(LARGE($C197:$AM197,{1,2,3,4})), "")</f>
        <v/>
      </c>
      <c r="AU197" s="34" t="str" cm="1">
        <f t="array" ref="AU197">IFERROR(SUMPRODUCT(LARGE($C197:$AM197,{1,2,3,4,5,6,7})), "")</f>
        <v/>
      </c>
      <c r="AV197" s="34" t="str" cm="1">
        <f t="array" ref="AV197">IFERROR(SUMPRODUCT(LARGE($C197:$AM197,{1,2,3,4,5,6,7,8})), "")</f>
        <v/>
      </c>
    </row>
    <row r="198" spans="1:48" ht="15" customHeight="1" x14ac:dyDescent="0.2">
      <c r="A198" s="46" t="str">
        <f t="shared" si="26"/>
        <v>Umo</v>
      </c>
      <c r="B198" s="4" t="s">
        <v>1380</v>
      </c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>
        <v>3</v>
      </c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41"/>
      <c r="AO198" s="42">
        <f t="shared" ref="AO198:AO225" si="30">SUM($C198:$AN198)</f>
        <v>3</v>
      </c>
      <c r="AP198" s="40">
        <f t="shared" si="27"/>
        <v>1</v>
      </c>
      <c r="AQ198" s="49" cm="1">
        <f t="array" ref="AQ198">IF($AP198&lt;=6,SUM($C198:$AM198),SUMPRODUCT(LARGE($C198:$AM198,{1,2,3,4,5,6})))</f>
        <v>3</v>
      </c>
      <c r="AR198" s="38" t="str">
        <f t="shared" si="28"/>
        <v/>
      </c>
      <c r="AS198" s="38" t="str">
        <f t="shared" si="29"/>
        <v xml:space="preserve"> </v>
      </c>
      <c r="AT198" s="34" t="str" cm="1">
        <f t="array" ref="AT198">IFERROR(SUMPRODUCT(LARGE($C198:$AM198,{1,2,3,4})), "")</f>
        <v/>
      </c>
      <c r="AU198" s="34" t="str" cm="1">
        <f t="array" ref="AU198">IFERROR(SUMPRODUCT(LARGE($C198:$AM198,{1,2,3,4,5,6,7})), "")</f>
        <v/>
      </c>
      <c r="AV198" s="34" t="str" cm="1">
        <f t="array" ref="AV198">IFERROR(SUMPRODUCT(LARGE($C198:$AM198,{1,2,3,4,5,6,7,8})), "")</f>
        <v/>
      </c>
    </row>
    <row r="199" spans="1:48" ht="15" customHeight="1" x14ac:dyDescent="0.2">
      <c r="A199" s="52" t="str">
        <f t="shared" si="26"/>
        <v>UNLV</v>
      </c>
      <c r="B199" s="4" t="s">
        <v>1790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>
        <v>2</v>
      </c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41"/>
      <c r="AO199" s="42">
        <f t="shared" si="30"/>
        <v>2</v>
      </c>
      <c r="AP199" s="40">
        <f t="shared" si="27"/>
        <v>1</v>
      </c>
      <c r="AQ199" s="49" cm="1">
        <f t="array" ref="AQ199">IF($AP199&lt;=6,SUM($C199:$AM199),SUMPRODUCT(LARGE($C199:$AM199,{1,2,3,4,5,6})))</f>
        <v>2</v>
      </c>
      <c r="AR199" s="38" t="str">
        <f t="shared" si="28"/>
        <v/>
      </c>
      <c r="AS199" s="38" t="str">
        <f t="shared" si="29"/>
        <v xml:space="preserve"> </v>
      </c>
      <c r="AT199" s="34" t="str" cm="1">
        <f t="array" ref="AT199">IFERROR(SUMPRODUCT(LARGE($C199:$AM199,{1,2,3,4})), "")</f>
        <v/>
      </c>
      <c r="AU199" s="34" t="str" cm="1">
        <f t="array" ref="AU199">IFERROR(SUMPRODUCT(LARGE($C199:$AM199,{1,2,3,4,5,6,7})), "")</f>
        <v/>
      </c>
      <c r="AV199" s="34" t="str" cm="1">
        <f t="array" ref="AV199">IFERROR(SUMPRODUCT(LARGE($C199:$AM199,{1,2,3,4,5,6,7,8})), "")</f>
        <v/>
      </c>
    </row>
    <row r="200" spans="1:48" ht="15" customHeight="1" x14ac:dyDescent="0.2">
      <c r="A200" s="52" t="str">
        <f t="shared" si="26"/>
        <v>UNR</v>
      </c>
      <c r="B200" s="4" t="s">
        <v>1531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>
        <v>4</v>
      </c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41"/>
      <c r="AO200" s="42">
        <f t="shared" si="30"/>
        <v>4</v>
      </c>
      <c r="AP200" s="40">
        <f t="shared" si="27"/>
        <v>1</v>
      </c>
      <c r="AQ200" s="49" cm="1">
        <f t="array" ref="AQ200">IF($AP200&lt;=6,SUM($C200:$AM200),SUMPRODUCT(LARGE($C200:$AM200,{1,2,3,4,5,6})))</f>
        <v>4</v>
      </c>
      <c r="AR200" s="38" t="str">
        <f t="shared" si="28"/>
        <v/>
      </c>
      <c r="AS200" s="38" t="str">
        <f t="shared" si="29"/>
        <v xml:space="preserve"> </v>
      </c>
      <c r="AT200" s="34" t="str" cm="1">
        <f t="array" ref="AT200">IFERROR(SUMPRODUCT(LARGE($C200:$AM200,{1,2,3,4})), "")</f>
        <v/>
      </c>
      <c r="AU200" s="34" t="str" cm="1">
        <f t="array" ref="AU200">IFERROR(SUMPRODUCT(LARGE($C200:$AM200,{1,2,3,4,5,6,7})), "")</f>
        <v/>
      </c>
      <c r="AV200" s="34" t="str" cm="1">
        <f t="array" ref="AV200">IFERROR(SUMPRODUCT(LARGE($C200:$AM200,{1,2,3,4,5,6,7,8})), "")</f>
        <v/>
      </c>
    </row>
    <row r="201" spans="1:48" ht="15" customHeight="1" x14ac:dyDescent="0.2">
      <c r="A201" s="52" t="str">
        <f t="shared" si="26"/>
        <v>UNR</v>
      </c>
      <c r="B201" s="6" t="s">
        <v>1519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>
        <v>2</v>
      </c>
      <c r="T201" s="10"/>
      <c r="U201" s="10"/>
      <c r="V201" s="10">
        <v>3</v>
      </c>
      <c r="W201" s="10"/>
      <c r="X201" s="10"/>
      <c r="Y201" s="10">
        <v>2</v>
      </c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41"/>
      <c r="AO201" s="42">
        <f t="shared" si="30"/>
        <v>7</v>
      </c>
      <c r="AP201" s="40">
        <f t="shared" si="27"/>
        <v>3</v>
      </c>
      <c r="AQ201" s="49" cm="1">
        <f t="array" ref="AQ201">IF($AP201&lt;=6,SUM($C201:$AM201),SUMPRODUCT(LARGE($C201:$AM201,{1,2,3,4,5,6})))</f>
        <v>7</v>
      </c>
      <c r="AR201" s="38" t="str">
        <f t="shared" si="28"/>
        <v/>
      </c>
      <c r="AS201" s="38" t="str">
        <f t="shared" si="29"/>
        <v xml:space="preserve"> </v>
      </c>
      <c r="AT201" s="34" t="str" cm="1">
        <f t="array" ref="AT201">IFERROR(SUMPRODUCT(LARGE($C201:$AM201,{1,2,3,4})), "")</f>
        <v/>
      </c>
      <c r="AU201" s="34" t="str" cm="1">
        <f t="array" ref="AU201">IFERROR(SUMPRODUCT(LARGE($C201:$AM201,{1,2,3,4,5,6,7})), "")</f>
        <v/>
      </c>
      <c r="AV201" s="34" t="str" cm="1">
        <f t="array" ref="AV201">IFERROR(SUMPRODUCT(LARGE($C201:$AM201,{1,2,3,4,5,6,7,8})), "")</f>
        <v/>
      </c>
    </row>
    <row r="202" spans="1:48" ht="15" customHeight="1" x14ac:dyDescent="0.2">
      <c r="A202" s="52" t="str">
        <f t="shared" si="26"/>
        <v>UP</v>
      </c>
      <c r="B202" s="4" t="s">
        <v>1194</v>
      </c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>
        <v>4</v>
      </c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41"/>
      <c r="AO202" s="42">
        <f t="shared" si="30"/>
        <v>4</v>
      </c>
      <c r="AP202" s="40">
        <f t="shared" si="27"/>
        <v>1</v>
      </c>
      <c r="AQ202" s="49" cm="1">
        <f t="array" ref="AQ202">IF($AP202&lt;=6,SUM($C202:$AM202),SUMPRODUCT(LARGE($C202:$AM202,{1,2,3,4,5,6})))</f>
        <v>4</v>
      </c>
      <c r="AR202" s="38" t="str">
        <f t="shared" si="28"/>
        <v/>
      </c>
      <c r="AS202" s="38" t="str">
        <f t="shared" si="29"/>
        <v xml:space="preserve"> </v>
      </c>
      <c r="AT202" s="34" t="str" cm="1">
        <f t="array" ref="AT202">IFERROR(SUMPRODUCT(LARGE($C202:$AM202,{1,2,3,4})), "")</f>
        <v/>
      </c>
      <c r="AU202" s="34" t="str" cm="1">
        <f t="array" ref="AU202">IFERROR(SUMPRODUCT(LARGE($C202:$AM202,{1,2,3,4,5,6,7})), "")</f>
        <v/>
      </c>
      <c r="AV202" s="34" t="str" cm="1">
        <f t="array" ref="AV202">IFERROR(SUMPRODUCT(LARGE($C202:$AM202,{1,2,3,4,5,6,7,8})), "")</f>
        <v/>
      </c>
    </row>
    <row r="203" spans="1:48" ht="15" customHeight="1" x14ac:dyDescent="0.2">
      <c r="A203" s="52" t="str">
        <f t="shared" si="26"/>
        <v>USM</v>
      </c>
      <c r="B203" s="4" t="s">
        <v>945</v>
      </c>
      <c r="C203" s="10"/>
      <c r="D203" s="10"/>
      <c r="E203" s="10"/>
      <c r="F203" s="10"/>
      <c r="G203" s="10"/>
      <c r="H203" s="10"/>
      <c r="I203" s="10"/>
      <c r="J203" s="10">
        <v>5</v>
      </c>
      <c r="K203" s="10"/>
      <c r="L203" s="10">
        <v>3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41"/>
      <c r="AO203" s="42">
        <f t="shared" si="30"/>
        <v>8</v>
      </c>
      <c r="AP203" s="40">
        <f t="shared" si="27"/>
        <v>2</v>
      </c>
      <c r="AQ203" s="49" cm="1">
        <f t="array" ref="AQ203">IF($AP203&lt;=6,SUM($C203:$AM203),SUMPRODUCT(LARGE($C203:$AM203,{1,2,3,4,5,6})))</f>
        <v>8</v>
      </c>
      <c r="AR203" s="38" t="str">
        <f t="shared" si="28"/>
        <v/>
      </c>
      <c r="AS203" s="38" t="str">
        <f t="shared" si="29"/>
        <v xml:space="preserve"> </v>
      </c>
      <c r="AT203" s="34" t="str" cm="1">
        <f t="array" ref="AT203">IFERROR(SUMPRODUCT(LARGE($C203:$AM203,{1,2,3,4})), "")</f>
        <v/>
      </c>
      <c r="AU203" s="34" t="str" cm="1">
        <f t="array" ref="AU203">IFERROR(SUMPRODUCT(LARGE($C203:$AM203,{1,2,3,4,5,6,7})), "")</f>
        <v/>
      </c>
      <c r="AV203" s="34" t="str" cm="1">
        <f t="array" ref="AV203">IFERROR(SUMPRODUCT(LARGE($C203:$AM203,{1,2,3,4,5,6,7,8})), "")</f>
        <v/>
      </c>
    </row>
    <row r="204" spans="1:48" ht="15" customHeight="1" x14ac:dyDescent="0.2">
      <c r="A204" s="52" t="str">
        <f t="shared" si="26"/>
        <v>USUL</v>
      </c>
      <c r="B204" s="6" t="s">
        <v>1195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>
        <v>3</v>
      </c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41"/>
      <c r="AO204" s="42">
        <f t="shared" si="30"/>
        <v>3</v>
      </c>
      <c r="AP204" s="40">
        <f t="shared" si="27"/>
        <v>1</v>
      </c>
      <c r="AQ204" s="49" cm="1">
        <f t="array" ref="AQ204">IF($AP204&lt;=6,SUM($C204:$AM204),SUMPRODUCT(LARGE($C204:$AM204,{1,2,3,4,5,6})))</f>
        <v>3</v>
      </c>
      <c r="AR204" s="38" t="str">
        <f t="shared" si="28"/>
        <v/>
      </c>
      <c r="AS204" s="38" t="str">
        <f t="shared" si="29"/>
        <v xml:space="preserve"> </v>
      </c>
      <c r="AT204" s="34" t="str" cm="1">
        <f t="array" ref="AT204">IFERROR(SUMPRODUCT(LARGE($C204:$AM204,{1,2,3,4})), "")</f>
        <v/>
      </c>
      <c r="AU204" s="34" t="str" cm="1">
        <f t="array" ref="AU204">IFERROR(SUMPRODUCT(LARGE($C204:$AM204,{1,2,3,4,5,6,7})), "")</f>
        <v/>
      </c>
      <c r="AV204" s="34" t="str" cm="1">
        <f t="array" ref="AV204">IFERROR(SUMPRODUCT(LARGE($C204:$AM204,{1,2,3,4,5,6,7,8})), "")</f>
        <v/>
      </c>
    </row>
    <row r="205" spans="1:48" ht="15" customHeight="1" x14ac:dyDescent="0.2">
      <c r="A205" s="52" t="str">
        <f t="shared" si="26"/>
        <v>USUL</v>
      </c>
      <c r="B205" s="4" t="s">
        <v>1196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>
        <v>2</v>
      </c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41"/>
      <c r="AO205" s="42">
        <f t="shared" si="30"/>
        <v>2</v>
      </c>
      <c r="AP205" s="40">
        <f t="shared" si="27"/>
        <v>1</v>
      </c>
      <c r="AQ205" s="49" cm="1">
        <f t="array" ref="AQ205">IF($AP205&lt;=6,SUM($C205:$AM205),SUMPRODUCT(LARGE($C205:$AM205,{1,2,3,4,5,6})))</f>
        <v>2</v>
      </c>
      <c r="AR205" s="38" t="str">
        <f t="shared" si="28"/>
        <v/>
      </c>
      <c r="AS205" s="38" t="str">
        <f t="shared" si="29"/>
        <v xml:space="preserve"> </v>
      </c>
      <c r="AT205" s="34" t="str" cm="1">
        <f t="array" ref="AT205">IFERROR(SUMPRODUCT(LARGE($C205:$AM205,{1,2,3,4})), "")</f>
        <v/>
      </c>
      <c r="AU205" s="34" t="str" cm="1">
        <f t="array" ref="AU205">IFERROR(SUMPRODUCT(LARGE($C205:$AM205,{1,2,3,4,5,6,7})), "")</f>
        <v/>
      </c>
      <c r="AV205" s="34" t="str" cm="1">
        <f t="array" ref="AV205">IFERROR(SUMPRODUCT(LARGE($C205:$AM205,{1,2,3,4,5,6,7,8})), "")</f>
        <v/>
      </c>
    </row>
    <row r="206" spans="1:48" ht="15" customHeight="1" x14ac:dyDescent="0.2">
      <c r="A206" s="52" t="str">
        <f t="shared" ref="A206:A225" si="31">IF(ISBLANK(B206)," ",(LEFT(B206,FIND("@",SUBSTITUTE(B206,"-","@",LEN(B206)-LEN(SUBSTITUTE(B206,"-",""))))-1)))</f>
        <v>UTK</v>
      </c>
      <c r="B206" s="4" t="s">
        <v>953</v>
      </c>
      <c r="C206" s="10"/>
      <c r="D206" s="10"/>
      <c r="E206" s="10"/>
      <c r="F206" s="10"/>
      <c r="G206" s="10"/>
      <c r="H206" s="10"/>
      <c r="I206" s="10"/>
      <c r="J206" s="10">
        <v>3</v>
      </c>
      <c r="K206" s="10"/>
      <c r="L206" s="10"/>
      <c r="M206" s="10"/>
      <c r="N206" s="10">
        <v>2</v>
      </c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>
        <v>4</v>
      </c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41"/>
      <c r="AO206" s="42">
        <f t="shared" si="30"/>
        <v>9</v>
      </c>
      <c r="AP206" s="40">
        <f t="shared" si="27"/>
        <v>3</v>
      </c>
      <c r="AQ206" s="49" cm="1">
        <f t="array" ref="AQ206">IF($AP206&lt;=6,SUM($C206:$AM206),SUMPRODUCT(LARGE($C206:$AM206,{1,2,3,4,5,6})))</f>
        <v>9</v>
      </c>
      <c r="AR206" s="38" t="str">
        <f t="shared" si="28"/>
        <v/>
      </c>
      <c r="AS206" s="38" t="str">
        <f t="shared" si="29"/>
        <v xml:space="preserve"> </v>
      </c>
      <c r="AT206" s="34" t="str" cm="1">
        <f t="array" ref="AT206">IFERROR(SUMPRODUCT(LARGE($C206:$AM206,{1,2,3,4})), "")</f>
        <v/>
      </c>
      <c r="AU206" s="34" t="str" cm="1">
        <f t="array" ref="AU206">IFERROR(SUMPRODUCT(LARGE($C206:$AM206,{1,2,3,4,5,6,7})), "")</f>
        <v/>
      </c>
      <c r="AV206" s="34" t="str" cm="1">
        <f t="array" ref="AV206">IFERROR(SUMPRODUCT(LARGE($C206:$AM206,{1,2,3,4,5,6,7,8})), "")</f>
        <v/>
      </c>
    </row>
    <row r="207" spans="1:48" ht="15" customHeight="1" x14ac:dyDescent="0.2">
      <c r="A207" s="52" t="str">
        <f t="shared" si="31"/>
        <v>UTK</v>
      </c>
      <c r="B207" s="4" t="s">
        <v>842</v>
      </c>
      <c r="C207" s="10"/>
      <c r="D207" s="10"/>
      <c r="E207" s="10"/>
      <c r="F207" s="10">
        <v>2</v>
      </c>
      <c r="G207" s="10"/>
      <c r="H207" s="10"/>
      <c r="I207" s="10"/>
      <c r="J207" s="10">
        <v>3</v>
      </c>
      <c r="K207" s="10"/>
      <c r="L207" s="10">
        <v>3</v>
      </c>
      <c r="M207" s="10"/>
      <c r="N207" s="10"/>
      <c r="O207" s="10"/>
      <c r="P207" s="10"/>
      <c r="Q207" s="10"/>
      <c r="R207" s="10"/>
      <c r="S207" s="10"/>
      <c r="T207" s="10">
        <v>4</v>
      </c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41"/>
      <c r="AO207" s="42">
        <f t="shared" si="30"/>
        <v>12</v>
      </c>
      <c r="AP207" s="40">
        <f t="shared" si="27"/>
        <v>4</v>
      </c>
      <c r="AQ207" s="49" cm="1">
        <f t="array" ref="AQ207">IF($AP207&lt;=6,SUM($C207:$AM207),SUMPRODUCT(LARGE($C207:$AM207,{1,2,3,4,5,6})))</f>
        <v>12</v>
      </c>
      <c r="AR207" s="38" t="str">
        <f t="shared" si="28"/>
        <v/>
      </c>
      <c r="AS207" s="38" t="str">
        <f t="shared" si="29"/>
        <v xml:space="preserve"> </v>
      </c>
      <c r="AT207" s="34" cm="1">
        <f t="array" ref="AT207">IFERROR(SUMPRODUCT(LARGE($C207:$AM207,{1,2,3,4})), "")</f>
        <v>12</v>
      </c>
      <c r="AU207" s="34" t="str" cm="1">
        <f t="array" ref="AU207">IFERROR(SUMPRODUCT(LARGE($C207:$AM207,{1,2,3,4,5,6,7})), "")</f>
        <v/>
      </c>
      <c r="AV207" s="34" t="str" cm="1">
        <f t="array" ref="AV207">IFERROR(SUMPRODUCT(LARGE($C207:$AM207,{1,2,3,4,5,6,7,8})), "")</f>
        <v/>
      </c>
    </row>
    <row r="208" spans="1:48" ht="15" customHeight="1" x14ac:dyDescent="0.2">
      <c r="A208" s="52" t="str">
        <f t="shared" si="31"/>
        <v>UTK</v>
      </c>
      <c r="B208" s="4" t="s">
        <v>952</v>
      </c>
      <c r="C208" s="10"/>
      <c r="D208" s="10"/>
      <c r="E208" s="10"/>
      <c r="F208" s="10"/>
      <c r="G208" s="10"/>
      <c r="H208" s="10"/>
      <c r="I208" s="10"/>
      <c r="J208" s="10">
        <v>3</v>
      </c>
      <c r="K208" s="10"/>
      <c r="L208" s="10"/>
      <c r="M208" s="10"/>
      <c r="N208" s="10"/>
      <c r="O208" s="10"/>
      <c r="P208" s="10"/>
      <c r="Q208" s="10"/>
      <c r="R208" s="10"/>
      <c r="S208" s="10"/>
      <c r="T208" s="10">
        <v>3</v>
      </c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41"/>
      <c r="AO208" s="42">
        <f t="shared" si="30"/>
        <v>6</v>
      </c>
      <c r="AP208" s="40">
        <f t="shared" si="27"/>
        <v>2</v>
      </c>
      <c r="AQ208" s="49" cm="1">
        <f t="array" ref="AQ208">IF($AP208&lt;=6,SUM($C208:$AM208),SUMPRODUCT(LARGE($C208:$AM208,{1,2,3,4,5,6})))</f>
        <v>6</v>
      </c>
      <c r="AR208" s="38" t="str">
        <f t="shared" si="28"/>
        <v/>
      </c>
      <c r="AS208" s="38" t="str">
        <f t="shared" si="29"/>
        <v xml:space="preserve"> </v>
      </c>
      <c r="AT208" s="34" t="str" cm="1">
        <f t="array" ref="AT208">IFERROR(SUMPRODUCT(LARGE($C208:$AM208,{1,2,3,4})), "")</f>
        <v/>
      </c>
      <c r="AU208" s="34" t="str" cm="1">
        <f t="array" ref="AU208">IFERROR(SUMPRODUCT(LARGE($C208:$AM208,{1,2,3,4,5,6,7})), "")</f>
        <v/>
      </c>
      <c r="AV208" s="34" t="str" cm="1">
        <f t="array" ref="AV208">IFERROR(SUMPRODUCT(LARGE($C208:$AM208,{1,2,3,4,5,6,7,8})), "")</f>
        <v/>
      </c>
    </row>
    <row r="209" spans="1:48" ht="15" customHeight="1" x14ac:dyDescent="0.2">
      <c r="A209" s="52" t="str">
        <f t="shared" si="31"/>
        <v>UU</v>
      </c>
      <c r="B209" s="140" t="s">
        <v>946</v>
      </c>
      <c r="C209" s="93"/>
      <c r="D209" s="93"/>
      <c r="E209" s="93"/>
      <c r="F209" s="93"/>
      <c r="G209" s="93"/>
      <c r="H209" s="93"/>
      <c r="I209" s="93"/>
      <c r="J209" s="93">
        <v>14</v>
      </c>
      <c r="K209" s="93"/>
      <c r="L209" s="93">
        <v>14</v>
      </c>
      <c r="M209" s="93">
        <v>5</v>
      </c>
      <c r="N209" s="93"/>
      <c r="O209" s="93">
        <v>10</v>
      </c>
      <c r="P209" s="93">
        <v>3</v>
      </c>
      <c r="Q209" s="93"/>
      <c r="R209" s="93"/>
      <c r="S209" s="93"/>
      <c r="T209" s="93"/>
      <c r="U209" s="93"/>
      <c r="V209" s="93"/>
      <c r="W209" s="93"/>
      <c r="X209" s="93">
        <v>13</v>
      </c>
      <c r="Y209" s="93">
        <v>1</v>
      </c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41"/>
      <c r="AO209" s="42">
        <f t="shared" si="30"/>
        <v>60</v>
      </c>
      <c r="AP209" s="40">
        <f t="shared" si="27"/>
        <v>7</v>
      </c>
      <c r="AQ209" s="49" cm="1">
        <f t="array" ref="AQ209">IF($AP209&lt;=6,SUM($C209:$AM209),SUMPRODUCT(LARGE($C209:$AM209,{1,2,3,4,5,6})))</f>
        <v>59</v>
      </c>
      <c r="AR209" s="38" t="str">
        <f t="shared" si="28"/>
        <v/>
      </c>
      <c r="AS209" s="38" t="str">
        <f t="shared" si="29"/>
        <v xml:space="preserve"> </v>
      </c>
      <c r="AT209" s="34" cm="1">
        <f t="array" ref="AT209">IFERROR(SUMPRODUCT(LARGE($C209:$AM209,{1,2,3,4})), "")</f>
        <v>51</v>
      </c>
      <c r="AU209" s="34" cm="1">
        <f t="array" ref="AU209">IFERROR(SUMPRODUCT(LARGE($C209:$AM209,{1,2,3,4,5,6,7})), "")</f>
        <v>60</v>
      </c>
      <c r="AV209" s="34" t="str" cm="1">
        <f t="array" ref="AV209">IFERROR(SUMPRODUCT(LARGE($C209:$AM209,{1,2,3,4,5,6,7,8})), "")</f>
        <v/>
      </c>
    </row>
    <row r="210" spans="1:48" ht="15" customHeight="1" x14ac:dyDescent="0.2">
      <c r="A210" s="52" t="str">
        <f t="shared" si="31"/>
        <v>UU</v>
      </c>
      <c r="B210" s="4" t="s">
        <v>948</v>
      </c>
      <c r="C210" s="10"/>
      <c r="D210" s="10"/>
      <c r="E210" s="10"/>
      <c r="F210" s="10"/>
      <c r="G210" s="10"/>
      <c r="H210" s="10"/>
      <c r="I210" s="10"/>
      <c r="J210" s="10">
        <v>2</v>
      </c>
      <c r="K210" s="10"/>
      <c r="L210" s="10">
        <v>6</v>
      </c>
      <c r="M210" s="10"/>
      <c r="N210" s="10"/>
      <c r="O210" s="10"/>
      <c r="P210" s="10">
        <v>1</v>
      </c>
      <c r="Q210" s="10"/>
      <c r="R210" s="10"/>
      <c r="S210" s="10"/>
      <c r="T210" s="10">
        <v>8</v>
      </c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41"/>
      <c r="AO210" s="42">
        <f t="shared" si="30"/>
        <v>17</v>
      </c>
      <c r="AP210" s="40">
        <f t="shared" si="27"/>
        <v>4</v>
      </c>
      <c r="AQ210" s="49" cm="1">
        <f t="array" ref="AQ210">IF($AP210&lt;=6,SUM($C210:$AM210),SUMPRODUCT(LARGE($C210:$AM210,{1,2,3,4,5,6})))</f>
        <v>17</v>
      </c>
      <c r="AR210" s="38" t="str">
        <f t="shared" si="28"/>
        <v/>
      </c>
      <c r="AS210" s="38" t="str">
        <f t="shared" si="29"/>
        <v xml:space="preserve"> </v>
      </c>
      <c r="AT210" s="34" cm="1">
        <f t="array" ref="AT210">IFERROR(SUMPRODUCT(LARGE($C210:$AM210,{1,2,3,4})), "")</f>
        <v>17</v>
      </c>
      <c r="AU210" s="34" t="str" cm="1">
        <f t="array" ref="AU210">IFERROR(SUMPRODUCT(LARGE($C210:$AM210,{1,2,3,4,5,6,7})), "")</f>
        <v/>
      </c>
      <c r="AV210" s="34" t="str" cm="1">
        <f t="array" ref="AV210">IFERROR(SUMPRODUCT(LARGE($C210:$AM210,{1,2,3,4,5,6,7,8})), "")</f>
        <v/>
      </c>
    </row>
    <row r="211" spans="1:48" ht="15" customHeight="1" x14ac:dyDescent="0.2">
      <c r="A211" s="52" t="str">
        <f t="shared" si="31"/>
        <v>UU</v>
      </c>
      <c r="B211" s="4" t="s">
        <v>1047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>
        <v>3</v>
      </c>
      <c r="N211" s="10"/>
      <c r="O211" s="10">
        <v>3</v>
      </c>
      <c r="P211" s="10"/>
      <c r="Q211" s="10"/>
      <c r="R211" s="10"/>
      <c r="S211" s="10"/>
      <c r="T211" s="10"/>
      <c r="U211" s="10"/>
      <c r="V211" s="10"/>
      <c r="W211" s="10"/>
      <c r="X211" s="10">
        <v>7</v>
      </c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41"/>
      <c r="AO211" s="42">
        <f t="shared" si="30"/>
        <v>13</v>
      </c>
      <c r="AP211" s="40">
        <f t="shared" si="27"/>
        <v>3</v>
      </c>
      <c r="AQ211" s="49" cm="1">
        <f t="array" ref="AQ211">IF($AP211&lt;=6,SUM($C211:$AM211),SUMPRODUCT(LARGE($C211:$AM211,{1,2,3,4,5,6})))</f>
        <v>13</v>
      </c>
      <c r="AR211" s="38" t="str">
        <f t="shared" si="28"/>
        <v/>
      </c>
      <c r="AS211" s="38" t="str">
        <f t="shared" si="29"/>
        <v xml:space="preserve"> </v>
      </c>
      <c r="AT211" s="34" t="str" cm="1">
        <f t="array" ref="AT211">IFERROR(SUMPRODUCT(LARGE($C211:$AM211,{1,2,3,4})), "")</f>
        <v/>
      </c>
      <c r="AU211" s="34" t="str" cm="1">
        <f t="array" ref="AU211">IFERROR(SUMPRODUCT(LARGE($C211:$AM211,{1,2,3,4,5,6,7})), "")</f>
        <v/>
      </c>
      <c r="AV211" s="34" t="str" cm="1">
        <f t="array" ref="AV211">IFERROR(SUMPRODUCT(LARGE($C211:$AM211,{1,2,3,4,5,6,7,8})), "")</f>
        <v/>
      </c>
    </row>
    <row r="212" spans="1:48" ht="15" customHeight="1" x14ac:dyDescent="0.2">
      <c r="A212" s="52" t="str">
        <f t="shared" si="31"/>
        <v>UUt</v>
      </c>
      <c r="B212" s="4" t="s">
        <v>1789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>
        <v>2</v>
      </c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41"/>
      <c r="AO212" s="42">
        <f t="shared" si="30"/>
        <v>2</v>
      </c>
      <c r="AP212" s="40">
        <f t="shared" si="27"/>
        <v>1</v>
      </c>
      <c r="AQ212" s="49" cm="1">
        <f t="array" ref="AQ212">IF($AP212&lt;=6,SUM($C212:$AM212),SUMPRODUCT(LARGE($C212:$AM212,{1,2,3,4,5,6})))</f>
        <v>2</v>
      </c>
      <c r="AR212" s="38" t="str">
        <f t="shared" si="28"/>
        <v/>
      </c>
      <c r="AS212" s="38" t="str">
        <f t="shared" si="29"/>
        <v xml:space="preserve"> </v>
      </c>
      <c r="AT212" s="34" t="str" cm="1">
        <f t="array" ref="AT212">IFERROR(SUMPRODUCT(LARGE($C212:$AM212,{1,2,3,4})), "")</f>
        <v/>
      </c>
      <c r="AU212" s="34" t="str" cm="1">
        <f t="array" ref="AU212">IFERROR(SUMPRODUCT(LARGE($C212:$AM212,{1,2,3,4,5,6,7})), "")</f>
        <v/>
      </c>
      <c r="AV212" s="34" t="str" cm="1">
        <f t="array" ref="AV212">IFERROR(SUMPRODUCT(LARGE($C212:$AM212,{1,2,3,4,5,6,7,8})), "")</f>
        <v/>
      </c>
    </row>
    <row r="213" spans="1:48" ht="15" customHeight="1" x14ac:dyDescent="0.2">
      <c r="A213" s="52" t="str">
        <f t="shared" si="31"/>
        <v>VSU</v>
      </c>
      <c r="B213" s="4" t="s">
        <v>843</v>
      </c>
      <c r="C213" s="10"/>
      <c r="D213" s="10"/>
      <c r="E213" s="10"/>
      <c r="F213" s="10">
        <v>2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41"/>
      <c r="AO213" s="42">
        <f t="shared" si="30"/>
        <v>2</v>
      </c>
      <c r="AP213" s="40">
        <f t="shared" si="27"/>
        <v>1</v>
      </c>
      <c r="AQ213" s="49" cm="1">
        <f t="array" ref="AQ213">IF($AP213&lt;=6,SUM($C213:$AM213),SUMPRODUCT(LARGE($C213:$AM213,{1,2,3,4,5,6})))</f>
        <v>2</v>
      </c>
      <c r="AR213" s="38" t="str">
        <f t="shared" si="28"/>
        <v/>
      </c>
      <c r="AS213" s="38" t="str">
        <f t="shared" si="29"/>
        <v xml:space="preserve"> </v>
      </c>
      <c r="AT213" s="34" t="str" cm="1">
        <f t="array" ref="AT213">IFERROR(SUMPRODUCT(LARGE($C213:$AM213,{1,2,3,4})), "")</f>
        <v/>
      </c>
      <c r="AU213" s="34" t="str" cm="1">
        <f t="array" ref="AU213">IFERROR(SUMPRODUCT(LARGE($C213:$AM213,{1,2,3,4,5,6,7})), "")</f>
        <v/>
      </c>
      <c r="AV213" s="34" t="str" cm="1">
        <f t="array" ref="AV213">IFERROR(SUMPRODUCT(LARGE($C213:$AM213,{1,2,3,4,5,6,7,8})), "")</f>
        <v/>
      </c>
    </row>
    <row r="214" spans="1:48" ht="15" customHeight="1" x14ac:dyDescent="0.2">
      <c r="A214" s="52" t="str">
        <f t="shared" si="31"/>
        <v>WCU</v>
      </c>
      <c r="B214" s="4" t="s">
        <v>88</v>
      </c>
      <c r="C214" s="10">
        <v>2</v>
      </c>
      <c r="D214" s="10"/>
      <c r="E214" s="10"/>
      <c r="F214" s="10"/>
      <c r="G214" s="10"/>
      <c r="H214" s="10"/>
      <c r="I214" s="10"/>
      <c r="J214" s="10">
        <v>3</v>
      </c>
      <c r="K214" s="10"/>
      <c r="L214" s="10">
        <v>2</v>
      </c>
      <c r="M214" s="10"/>
      <c r="N214" s="10"/>
      <c r="O214" s="10"/>
      <c r="P214" s="10">
        <v>3</v>
      </c>
      <c r="Q214" s="10"/>
      <c r="R214" s="10"/>
      <c r="S214" s="10"/>
      <c r="T214" s="10"/>
      <c r="U214" s="10"/>
      <c r="V214" s="10"/>
      <c r="W214" s="10"/>
      <c r="X214" s="10">
        <v>4</v>
      </c>
      <c r="Y214" s="10">
        <v>1</v>
      </c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41"/>
      <c r="AO214" s="42">
        <f t="shared" si="30"/>
        <v>15</v>
      </c>
      <c r="AP214" s="40">
        <f t="shared" si="27"/>
        <v>6</v>
      </c>
      <c r="AQ214" s="49" cm="1">
        <f t="array" ref="AQ214">IF($AP214&lt;=6,SUM($C214:$AM214),SUMPRODUCT(LARGE($C214:$AM214,{1,2,3,4,5,6})))</f>
        <v>15</v>
      </c>
      <c r="AR214" s="38" t="str">
        <f t="shared" si="28"/>
        <v/>
      </c>
      <c r="AS214" s="38" t="str">
        <f t="shared" si="29"/>
        <v xml:space="preserve"> </v>
      </c>
      <c r="AT214" s="34" cm="1">
        <f t="array" ref="AT214">IFERROR(SUMPRODUCT(LARGE($C214:$AM214,{1,2,3,4})), "")</f>
        <v>12</v>
      </c>
      <c r="AU214" s="34" t="str" cm="1">
        <f t="array" ref="AU214">IFERROR(SUMPRODUCT(LARGE($C214:$AM214,{1,2,3,4,5,6,7})), "")</f>
        <v/>
      </c>
      <c r="AV214" s="34" t="str" cm="1">
        <f t="array" ref="AV214">IFERROR(SUMPRODUCT(LARGE($C214:$AM214,{1,2,3,4,5,6,7,8})), "")</f>
        <v/>
      </c>
    </row>
    <row r="215" spans="1:48" ht="15" customHeight="1" x14ac:dyDescent="0.2">
      <c r="A215" s="52" t="str">
        <f t="shared" si="31"/>
        <v>WCU</v>
      </c>
      <c r="B215" s="6" t="s">
        <v>90</v>
      </c>
      <c r="C215" s="10">
        <v>3</v>
      </c>
      <c r="D215" s="10"/>
      <c r="E215" s="10"/>
      <c r="F215" s="10"/>
      <c r="G215" s="10"/>
      <c r="H215" s="10"/>
      <c r="I215" s="10"/>
      <c r="J215" s="10">
        <v>2</v>
      </c>
      <c r="K215" s="10"/>
      <c r="L215" s="10"/>
      <c r="M215" s="10"/>
      <c r="N215" s="10"/>
      <c r="O215" s="10"/>
      <c r="P215" s="10">
        <v>2</v>
      </c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41"/>
      <c r="AO215" s="42">
        <f t="shared" si="30"/>
        <v>7</v>
      </c>
      <c r="AP215" s="40">
        <f t="shared" si="27"/>
        <v>3</v>
      </c>
      <c r="AQ215" s="49" cm="1">
        <f t="array" ref="AQ215">IF($AP215&lt;=6,SUM($C215:$AM215),SUMPRODUCT(LARGE($C215:$AM215,{1,2,3,4,5,6})))</f>
        <v>7</v>
      </c>
      <c r="AR215" s="38" t="str">
        <f t="shared" si="28"/>
        <v/>
      </c>
      <c r="AS215" s="38" t="str">
        <f t="shared" si="29"/>
        <v xml:space="preserve"> </v>
      </c>
      <c r="AT215" s="34" t="str" cm="1">
        <f t="array" ref="AT215">IFERROR(SUMPRODUCT(LARGE($C215:$AM215,{1,2,3,4})), "")</f>
        <v/>
      </c>
      <c r="AU215" s="34" t="str" cm="1">
        <f t="array" ref="AU215">IFERROR(SUMPRODUCT(LARGE($C215:$AM215,{1,2,3,4,5,6,7})), "")</f>
        <v/>
      </c>
      <c r="AV215" s="34" t="str" cm="1">
        <f t="array" ref="AV215">IFERROR(SUMPRODUCT(LARGE($C215:$AM215,{1,2,3,4,5,6,7,8})), "")</f>
        <v/>
      </c>
    </row>
    <row r="216" spans="1:48" ht="15" customHeight="1" x14ac:dyDescent="0.2">
      <c r="A216" s="52" t="str">
        <f t="shared" si="31"/>
        <v>WCU</v>
      </c>
      <c r="B216" s="4" t="s">
        <v>623</v>
      </c>
      <c r="C216" s="10">
        <v>4</v>
      </c>
      <c r="D216" s="10"/>
      <c r="E216" s="10"/>
      <c r="F216" s="10"/>
      <c r="G216" s="10"/>
      <c r="H216" s="10"/>
      <c r="I216" s="10"/>
      <c r="J216" s="10">
        <v>5</v>
      </c>
      <c r="K216" s="10"/>
      <c r="L216" s="10"/>
      <c r="M216" s="10"/>
      <c r="N216" s="10"/>
      <c r="O216" s="10"/>
      <c r="P216" s="10">
        <v>9</v>
      </c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41"/>
      <c r="AO216" s="42">
        <f t="shared" si="30"/>
        <v>18</v>
      </c>
      <c r="AP216" s="40">
        <f t="shared" si="27"/>
        <v>3</v>
      </c>
      <c r="AQ216" s="49" cm="1">
        <f t="array" ref="AQ216">IF($AP216&lt;=6,SUM($C216:$AM216),SUMPRODUCT(LARGE($C216:$AM216,{1,2,3,4,5,6})))</f>
        <v>18</v>
      </c>
      <c r="AR216" s="38" t="str">
        <f t="shared" si="28"/>
        <v/>
      </c>
      <c r="AS216" s="38" t="str">
        <f t="shared" si="29"/>
        <v xml:space="preserve"> </v>
      </c>
      <c r="AT216" s="34" t="str" cm="1">
        <f t="array" ref="AT216">IFERROR(SUMPRODUCT(LARGE($C216:$AM216,{1,2,3,4})), "")</f>
        <v/>
      </c>
      <c r="AU216" s="34" t="str" cm="1">
        <f t="array" ref="AU216">IFERROR(SUMPRODUCT(LARGE($C216:$AM216,{1,2,3,4,5,6,7})), "")</f>
        <v/>
      </c>
      <c r="AV216" s="34" t="str" cm="1">
        <f t="array" ref="AV216">IFERROR(SUMPRODUCT(LARGE($C216:$AM216,{1,2,3,4,5,6,7,8})), "")</f>
        <v/>
      </c>
    </row>
    <row r="217" spans="1:48" ht="15" customHeight="1" x14ac:dyDescent="0.2">
      <c r="A217" s="52" t="str">
        <f t="shared" si="31"/>
        <v>WCU</v>
      </c>
      <c r="B217" s="6" t="s">
        <v>92</v>
      </c>
      <c r="C217" s="10"/>
      <c r="D217" s="10"/>
      <c r="E217" s="10"/>
      <c r="F217" s="10"/>
      <c r="G217" s="10"/>
      <c r="H217" s="10"/>
      <c r="I217" s="10"/>
      <c r="J217" s="10">
        <v>1</v>
      </c>
      <c r="K217" s="10"/>
      <c r="L217" s="10"/>
      <c r="M217" s="10"/>
      <c r="N217" s="10"/>
      <c r="O217" s="10"/>
      <c r="P217" s="10">
        <v>0</v>
      </c>
      <c r="Q217" s="10"/>
      <c r="R217" s="10"/>
      <c r="S217" s="10"/>
      <c r="T217" s="10"/>
      <c r="U217" s="10"/>
      <c r="V217" s="10"/>
      <c r="W217" s="10"/>
      <c r="X217" s="10"/>
      <c r="Y217" s="10">
        <v>2</v>
      </c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41"/>
      <c r="AO217" s="42">
        <f t="shared" si="30"/>
        <v>3</v>
      </c>
      <c r="AP217" s="40">
        <f t="shared" si="27"/>
        <v>3</v>
      </c>
      <c r="AQ217" s="49" cm="1">
        <f t="array" ref="AQ217">IF($AP217&lt;=6,SUM($C217:$AM217),SUMPRODUCT(LARGE($C217:$AM217,{1,2,3,4,5,6})))</f>
        <v>3</v>
      </c>
      <c r="AR217" s="38" t="str">
        <f t="shared" si="28"/>
        <v/>
      </c>
      <c r="AS217" s="38" t="str">
        <f t="shared" si="29"/>
        <v xml:space="preserve"> </v>
      </c>
      <c r="AT217" s="34" t="str" cm="1">
        <f t="array" ref="AT217">IFERROR(SUMPRODUCT(LARGE($C217:$AM217,{1,2,3,4})), "")</f>
        <v/>
      </c>
      <c r="AU217" s="34" t="str" cm="1">
        <f t="array" ref="AU217">IFERROR(SUMPRODUCT(LARGE($C217:$AM217,{1,2,3,4,5,6,7})), "")</f>
        <v/>
      </c>
      <c r="AV217" s="34" t="str" cm="1">
        <f t="array" ref="AV217">IFERROR(SUMPRODUCT(LARGE($C217:$AM217,{1,2,3,4,5,6,7,8})), "")</f>
        <v/>
      </c>
    </row>
    <row r="218" spans="1:48" ht="15" customHeight="1" x14ac:dyDescent="0.2">
      <c r="A218" s="46" t="str">
        <f t="shared" si="31"/>
        <v>WebU</v>
      </c>
      <c r="B218" s="6" t="s">
        <v>1254</v>
      </c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>
        <v>8</v>
      </c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41"/>
      <c r="AO218" s="42">
        <f t="shared" si="30"/>
        <v>8</v>
      </c>
      <c r="AP218" s="40">
        <f t="shared" si="27"/>
        <v>1</v>
      </c>
      <c r="AQ218" s="49" cm="1">
        <f t="array" ref="AQ218">IF($AP218&lt;=6,SUM($C218:$AM218),SUMPRODUCT(LARGE($C218:$AM218,{1,2,3,4,5,6})))</f>
        <v>8</v>
      </c>
      <c r="AR218" s="38" t="str">
        <f t="shared" si="28"/>
        <v/>
      </c>
      <c r="AS218" s="38" t="str">
        <f t="shared" si="29"/>
        <v xml:space="preserve"> </v>
      </c>
      <c r="AT218" s="34" t="str" cm="1">
        <f t="array" ref="AT218">IFERROR(SUMPRODUCT(LARGE($C218:$AM218,{1,2,3,4})), "")</f>
        <v/>
      </c>
      <c r="AU218" s="34" t="str" cm="1">
        <f t="array" ref="AU218">IFERROR(SUMPRODUCT(LARGE($C218:$AM218,{1,2,3,4,5,6,7})), "")</f>
        <v/>
      </c>
      <c r="AV218" s="34" t="str" cm="1">
        <f t="array" ref="AV218">IFERROR(SUMPRODUCT(LARGE($C218:$AM218,{1,2,3,4,5,6,7,8})), "")</f>
        <v/>
      </c>
    </row>
    <row r="219" spans="1:48" ht="15" customHeight="1" x14ac:dyDescent="0.2">
      <c r="A219" s="52" t="str">
        <f t="shared" si="31"/>
        <v>WebU</v>
      </c>
      <c r="B219" s="6" t="s">
        <v>1255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>
        <v>2</v>
      </c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41"/>
      <c r="AO219" s="42">
        <f t="shared" si="30"/>
        <v>2</v>
      </c>
      <c r="AP219" s="40">
        <f t="shared" si="27"/>
        <v>1</v>
      </c>
      <c r="AQ219" s="49" cm="1">
        <f t="array" ref="AQ219">IF($AP219&lt;=6,SUM($C219:$AM219),SUMPRODUCT(LARGE($C219:$AM219,{1,2,3,4,5,6})))</f>
        <v>2</v>
      </c>
      <c r="AR219" s="38" t="str">
        <f t="shared" si="28"/>
        <v/>
      </c>
      <c r="AS219" s="38" t="str">
        <f t="shared" si="29"/>
        <v xml:space="preserve"> </v>
      </c>
      <c r="AT219" s="34" t="str" cm="1">
        <f t="array" ref="AT219">IFERROR(SUMPRODUCT(LARGE($C219:$AM219,{1,2,3,4})), "")</f>
        <v/>
      </c>
      <c r="AU219" s="34" t="str" cm="1">
        <f t="array" ref="AU219">IFERROR(SUMPRODUCT(LARGE($C219:$AM219,{1,2,3,4,5,6,7})), "")</f>
        <v/>
      </c>
      <c r="AV219" s="34" t="str" cm="1">
        <f t="array" ref="AV219">IFERROR(SUMPRODUCT(LARGE($C219:$AM219,{1,2,3,4,5,6,7,8})), "")</f>
        <v/>
      </c>
    </row>
    <row r="220" spans="1:48" ht="15" customHeight="1" x14ac:dyDescent="0.2">
      <c r="A220" s="52" t="str">
        <f t="shared" si="31"/>
        <v>WhU</v>
      </c>
      <c r="B220" s="4" t="s">
        <v>1201</v>
      </c>
      <c r="C220" s="10"/>
      <c r="D220" s="10"/>
      <c r="E220" s="10"/>
      <c r="F220" s="10"/>
      <c r="G220" s="10"/>
      <c r="H220" s="10">
        <v>1</v>
      </c>
      <c r="I220" s="10"/>
      <c r="J220" s="10"/>
      <c r="K220" s="10"/>
      <c r="L220" s="10"/>
      <c r="M220" s="10"/>
      <c r="N220" s="10">
        <v>6</v>
      </c>
      <c r="O220" s="10"/>
      <c r="P220" s="10"/>
      <c r="Q220" s="10"/>
      <c r="R220" s="10"/>
      <c r="S220" s="10"/>
      <c r="T220" s="10"/>
      <c r="U220" s="10"/>
      <c r="V220" s="10">
        <v>2</v>
      </c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41"/>
      <c r="AO220" s="42">
        <f t="shared" si="30"/>
        <v>9</v>
      </c>
      <c r="AP220" s="40">
        <f t="shared" ref="AP220:AP225" si="32">COUNTA(C220:AM220)</f>
        <v>3</v>
      </c>
      <c r="AQ220" s="49" cm="1">
        <f t="array" ref="AQ220">IF($AP220&lt;=6,SUM($C220:$AM220),SUMPRODUCT(LARGE($C220:$AM220,{1,2,3,4,5,6})))</f>
        <v>9</v>
      </c>
      <c r="AR220" s="38" t="str">
        <f t="shared" si="28"/>
        <v/>
      </c>
      <c r="AS220" s="38" t="str">
        <f t="shared" si="29"/>
        <v xml:space="preserve"> </v>
      </c>
      <c r="AT220" s="34" t="str" cm="1">
        <f t="array" ref="AT220">IFERROR(SUMPRODUCT(LARGE($C220:$AM220,{1,2,3,4})), "")</f>
        <v/>
      </c>
      <c r="AU220" s="34" t="str" cm="1">
        <f t="array" ref="AU220">IFERROR(SUMPRODUCT(LARGE($C220:$AM220,{1,2,3,4,5,6,7})), "")</f>
        <v/>
      </c>
      <c r="AV220" s="34" t="str" cm="1">
        <f t="array" ref="AV220">IFERROR(SUMPRODUCT(LARGE($C220:$AM220,{1,2,3,4,5,6,7,8})), "")</f>
        <v/>
      </c>
    </row>
    <row r="221" spans="1:48" ht="15" customHeight="1" x14ac:dyDescent="0.2">
      <c r="A221" s="52" t="str">
        <f t="shared" si="31"/>
        <v>WhU</v>
      </c>
      <c r="B221" s="6" t="s">
        <v>1199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>
        <v>4</v>
      </c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41"/>
      <c r="AO221" s="42">
        <f t="shared" si="30"/>
        <v>4</v>
      </c>
      <c r="AP221" s="40">
        <f t="shared" si="32"/>
        <v>1</v>
      </c>
      <c r="AQ221" s="49" cm="1">
        <f t="array" ref="AQ221">IF($AP221&lt;=6,SUM($C221:$AM221),SUMPRODUCT(LARGE($C221:$AM221,{1,2,3,4,5,6})))</f>
        <v>4</v>
      </c>
      <c r="AR221" s="38" t="str">
        <f t="shared" si="28"/>
        <v/>
      </c>
      <c r="AS221" s="38" t="str">
        <f t="shared" si="29"/>
        <v xml:space="preserve"> </v>
      </c>
      <c r="AT221" s="34" t="str" cm="1">
        <f t="array" ref="AT221">IFERROR(SUMPRODUCT(LARGE($C221:$AM221,{1,2,3,4})), "")</f>
        <v/>
      </c>
      <c r="AU221" s="34" t="str" cm="1">
        <f t="array" ref="AU221">IFERROR(SUMPRODUCT(LARGE($C221:$AM221,{1,2,3,4,5,6,7})), "")</f>
        <v/>
      </c>
      <c r="AV221" s="34" t="str" cm="1">
        <f t="array" ref="AV221">IFERROR(SUMPRODUCT(LARGE($C221:$AM221,{1,2,3,4,5,6,7,8})), "")</f>
        <v/>
      </c>
    </row>
    <row r="222" spans="1:48" ht="15" customHeight="1" x14ac:dyDescent="0.2">
      <c r="A222" s="52" t="str">
        <f t="shared" si="31"/>
        <v>WhU</v>
      </c>
      <c r="B222" s="4" t="s">
        <v>1202</v>
      </c>
      <c r="C222" s="10"/>
      <c r="D222" s="10"/>
      <c r="E222" s="10"/>
      <c r="F222" s="10"/>
      <c r="G222" s="10"/>
      <c r="H222" s="10">
        <v>3</v>
      </c>
      <c r="I222" s="10"/>
      <c r="J222" s="10"/>
      <c r="K222" s="10"/>
      <c r="L222" s="10"/>
      <c r="M222" s="10"/>
      <c r="N222" s="10">
        <v>1</v>
      </c>
      <c r="O222" s="10"/>
      <c r="P222" s="10"/>
      <c r="Q222" s="10"/>
      <c r="R222" s="10"/>
      <c r="S222" s="10"/>
      <c r="T222" s="10"/>
      <c r="U222" s="10"/>
      <c r="V222" s="10">
        <v>3</v>
      </c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41"/>
      <c r="AO222" s="42">
        <f t="shared" si="30"/>
        <v>7</v>
      </c>
      <c r="AP222" s="40">
        <f t="shared" si="32"/>
        <v>3</v>
      </c>
      <c r="AQ222" s="49" cm="1">
        <f t="array" ref="AQ222">IF($AP222&lt;=6,SUM($C222:$AM222),SUMPRODUCT(LARGE($C222:$AM222,{1,2,3,4,5,6})))</f>
        <v>7</v>
      </c>
      <c r="AR222" s="38" t="str">
        <f t="shared" si="28"/>
        <v/>
      </c>
      <c r="AS222" s="38" t="str">
        <f t="shared" si="29"/>
        <v xml:space="preserve"> </v>
      </c>
      <c r="AT222" s="34" t="str" cm="1">
        <f t="array" ref="AT222">IFERROR(SUMPRODUCT(LARGE($C222:$AM222,{1,2,3,4})), "")</f>
        <v/>
      </c>
      <c r="AU222" s="34" t="str" cm="1">
        <f t="array" ref="AU222">IFERROR(SUMPRODUCT(LARGE($C222:$AM222,{1,2,3,4,5,6,7})), "")</f>
        <v/>
      </c>
      <c r="AV222" s="34" t="str" cm="1">
        <f t="array" ref="AV222">IFERROR(SUMPRODUCT(LARGE($C222:$AM222,{1,2,3,4,5,6,7,8})), "")</f>
        <v/>
      </c>
    </row>
    <row r="223" spans="1:48" ht="15" customHeight="1" x14ac:dyDescent="0.2">
      <c r="A223" s="52" t="str">
        <f t="shared" si="31"/>
        <v>WSU</v>
      </c>
      <c r="B223" s="4" t="s">
        <v>1197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>
        <v>8</v>
      </c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41"/>
      <c r="AO223" s="42">
        <f t="shared" si="30"/>
        <v>8</v>
      </c>
      <c r="AP223" s="40">
        <f t="shared" si="32"/>
        <v>1</v>
      </c>
      <c r="AQ223" s="49" cm="1">
        <f t="array" ref="AQ223">IF($AP223&lt;=6,SUM($C223:$AM223),SUMPRODUCT(LARGE($C223:$AM223,{1,2,3,4,5,6})))</f>
        <v>8</v>
      </c>
      <c r="AR223" s="38" t="str">
        <f t="shared" si="28"/>
        <v/>
      </c>
      <c r="AS223" s="38" t="str">
        <f t="shared" si="29"/>
        <v xml:space="preserve"> </v>
      </c>
      <c r="AT223" s="34" t="str" cm="1">
        <f t="array" ref="AT223">IFERROR(SUMPRODUCT(LARGE($C223:$AM223,{1,2,3,4})), "")</f>
        <v/>
      </c>
      <c r="AU223" s="34" t="str" cm="1">
        <f t="array" ref="AU223">IFERROR(SUMPRODUCT(LARGE($C223:$AM223,{1,2,3,4,5,6,7})), "")</f>
        <v/>
      </c>
      <c r="AV223" s="34" t="str" cm="1">
        <f t="array" ref="AV223">IFERROR(SUMPRODUCT(LARGE($C223:$AM223,{1,2,3,4,5,6,7,8})), "")</f>
        <v/>
      </c>
    </row>
    <row r="224" spans="1:48" ht="15" customHeight="1" x14ac:dyDescent="0.2">
      <c r="A224" s="52" t="str">
        <f t="shared" si="31"/>
        <v>WSU</v>
      </c>
      <c r="B224" s="4" t="s">
        <v>1198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>
        <v>2</v>
      </c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41"/>
      <c r="AO224" s="42">
        <f t="shared" si="30"/>
        <v>2</v>
      </c>
      <c r="AP224" s="40">
        <f t="shared" si="32"/>
        <v>1</v>
      </c>
      <c r="AQ224" s="49" cm="1">
        <f t="array" ref="AQ224">IF($AP224&lt;=6,SUM($C224:$AM224),SUMPRODUCT(LARGE($C224:$AM224,{1,2,3,4,5,6})))</f>
        <v>2</v>
      </c>
      <c r="AR224" s="38" t="str">
        <f t="shared" si="28"/>
        <v/>
      </c>
      <c r="AS224" s="38" t="str">
        <f t="shared" si="29"/>
        <v xml:space="preserve"> </v>
      </c>
      <c r="AT224" s="34" t="str" cm="1">
        <f t="array" ref="AT224">IFERROR(SUMPRODUCT(LARGE($C224:$AM224,{1,2,3,4})), "")</f>
        <v/>
      </c>
      <c r="AU224" s="34" t="str" cm="1">
        <f t="array" ref="AU224">IFERROR(SUMPRODUCT(LARGE($C224:$AM224,{1,2,3,4,5,6,7})), "")</f>
        <v/>
      </c>
      <c r="AV224" s="34" t="str" cm="1">
        <f t="array" ref="AV224">IFERROR(SUMPRODUCT(LARGE($C224:$AM224,{1,2,3,4,5,6,7,8})), "")</f>
        <v/>
      </c>
    </row>
    <row r="225" spans="1:48" ht="15" customHeight="1" x14ac:dyDescent="0.2">
      <c r="A225" s="52" t="str">
        <f t="shared" si="31"/>
        <v>WSU</v>
      </c>
      <c r="B225" s="4" t="s">
        <v>701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>
        <v>2</v>
      </c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41"/>
      <c r="AO225" s="42">
        <f t="shared" si="30"/>
        <v>2</v>
      </c>
      <c r="AP225" s="40">
        <f t="shared" si="32"/>
        <v>1</v>
      </c>
      <c r="AQ225" s="49" cm="1">
        <f t="array" ref="AQ225">IF($AP225&lt;=6,SUM($C225:$AM225),SUMPRODUCT(LARGE($C225:$AM225,{1,2,3,4,5,6})))</f>
        <v>2</v>
      </c>
      <c r="AR225" s="38" t="str">
        <f t="shared" si="28"/>
        <v/>
      </c>
      <c r="AS225" s="38" t="str">
        <f t="shared" si="29"/>
        <v xml:space="preserve"> </v>
      </c>
      <c r="AT225" s="34" t="str" cm="1">
        <f t="array" ref="AT225">IFERROR(SUMPRODUCT(LARGE($C225:$AM225,{1,2,3,4})), "")</f>
        <v/>
      </c>
      <c r="AU225" s="34" t="str" cm="1">
        <f t="array" ref="AU225">IFERROR(SUMPRODUCT(LARGE($C225:$AM225,{1,2,3,4,5,6,7})), "")</f>
        <v/>
      </c>
      <c r="AV225" s="34" t="str" cm="1">
        <f t="array" ref="AV225">IFERROR(SUMPRODUCT(LARGE($C225:$AM225,{1,2,3,4,5,6,7,8})), "")</f>
        <v/>
      </c>
    </row>
    <row r="226" spans="1:48" ht="15" customHeight="1" x14ac:dyDescent="0.2">
      <c r="A226" s="52" t="str">
        <f t="shared" ref="A226:A250" si="33">IF(ISBLANK(B226)," ",(LEFT(B226,FIND("@",SUBSTITUTE(B226,"-","@",LEN(B226)-LEN(SUBSTITUTE(B226,"-",""))))-1)))</f>
        <v xml:space="preserve"> </v>
      </c>
      <c r="B226" s="6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41"/>
      <c r="AO226" s="42">
        <f t="shared" ref="AO226:AO240" si="34">SUM($C226:$AN226)</f>
        <v>0</v>
      </c>
      <c r="AP226" s="40">
        <f t="shared" ref="AP226:AP262" si="35">COUNTA(C226:AM226)</f>
        <v>0</v>
      </c>
      <c r="AQ226" s="49" cm="1">
        <f t="array" ref="AQ226">IF($AP226&lt;=6,SUM($C226:$AM226),SUMPRODUCT(LARGE($C226:$AM226,{1,2,3,4,5,6})))</f>
        <v>0</v>
      </c>
      <c r="AR226" s="38" t="str">
        <f t="shared" ref="AR226:AR259" si="36">IF(AND($AP226&gt;=6,AQ226=AQ227),"Manual Calc Needed","")</f>
        <v/>
      </c>
      <c r="AS226" s="38" t="str">
        <f t="shared" ref="AS226:AS259" si="37">IF(AND($AP226&gt;=6,$AR226="Tie"),"Manual Calc Needed"," ")</f>
        <v xml:space="preserve"> </v>
      </c>
      <c r="AT226" s="34" t="str" cm="1">
        <f t="array" ref="AT226">IFERROR(SUMPRODUCT(LARGE($C226:$AM226,{1,2,3,4})), "")</f>
        <v/>
      </c>
      <c r="AU226" s="34" t="str" cm="1">
        <f t="array" ref="AU226">IFERROR(SUMPRODUCT(LARGE($C226:$AM226,{1,2,3,4,5,6,7})), "")</f>
        <v/>
      </c>
      <c r="AV226" s="34" t="str" cm="1">
        <f t="array" ref="AV226">IFERROR(SUMPRODUCT(LARGE($C226:$AM226,{1,2,3,4,5,6,7,8})), "")</f>
        <v/>
      </c>
    </row>
    <row r="227" spans="1:48" ht="15" customHeight="1" x14ac:dyDescent="0.2">
      <c r="A227" s="52" t="str">
        <f t="shared" si="33"/>
        <v xml:space="preserve"> </v>
      </c>
      <c r="B227" s="6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41"/>
      <c r="AO227" s="42">
        <f t="shared" si="34"/>
        <v>0</v>
      </c>
      <c r="AP227" s="40">
        <f t="shared" si="35"/>
        <v>0</v>
      </c>
      <c r="AQ227" s="49" cm="1">
        <f t="array" ref="AQ227">IF($AP227&lt;=6,SUM($C227:$AM227),SUMPRODUCT(LARGE($C227:$AM227,{1,2,3,4,5,6})))</f>
        <v>0</v>
      </c>
      <c r="AR227" s="38" t="str">
        <f t="shared" si="36"/>
        <v/>
      </c>
      <c r="AS227" s="38" t="str">
        <f t="shared" si="37"/>
        <v xml:space="preserve"> </v>
      </c>
      <c r="AT227" s="34" t="str" cm="1">
        <f t="array" ref="AT227">IFERROR(SUMPRODUCT(LARGE($C227:$AM227,{1,2,3,4})), "")</f>
        <v/>
      </c>
      <c r="AU227" s="34" t="str" cm="1">
        <f t="array" ref="AU227">IFERROR(SUMPRODUCT(LARGE($C227:$AM227,{1,2,3,4,5,6,7})), "")</f>
        <v/>
      </c>
      <c r="AV227" s="34" t="str" cm="1">
        <f t="array" ref="AV227">IFERROR(SUMPRODUCT(LARGE($C227:$AM227,{1,2,3,4,5,6,7,8})), "")</f>
        <v/>
      </c>
    </row>
    <row r="228" spans="1:48" ht="15" customHeight="1" x14ac:dyDescent="0.2">
      <c r="A228" s="52" t="str">
        <f t="shared" si="33"/>
        <v xml:space="preserve"> </v>
      </c>
      <c r="B228" s="6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41"/>
      <c r="AO228" s="42">
        <f t="shared" si="34"/>
        <v>0</v>
      </c>
      <c r="AP228" s="40">
        <f t="shared" si="35"/>
        <v>0</v>
      </c>
      <c r="AQ228" s="49" cm="1">
        <f t="array" ref="AQ228">IF($AP228&lt;=6,SUM($C228:$AM228),SUMPRODUCT(LARGE($C228:$AM228,{1,2,3,4,5,6})))</f>
        <v>0</v>
      </c>
      <c r="AR228" s="38" t="str">
        <f t="shared" si="36"/>
        <v/>
      </c>
      <c r="AS228" s="38" t="str">
        <f t="shared" si="37"/>
        <v xml:space="preserve"> </v>
      </c>
      <c r="AT228" s="34" t="str" cm="1">
        <f t="array" ref="AT228">IFERROR(SUMPRODUCT(LARGE($C228:$AM228,{1,2,3,4})), "")</f>
        <v/>
      </c>
      <c r="AU228" s="34" t="str" cm="1">
        <f t="array" ref="AU228">IFERROR(SUMPRODUCT(LARGE($C228:$AM228,{1,2,3,4,5,6,7})), "")</f>
        <v/>
      </c>
      <c r="AV228" s="34" t="str" cm="1">
        <f t="array" ref="AV228">IFERROR(SUMPRODUCT(LARGE($C228:$AM228,{1,2,3,4,5,6,7,8})), "")</f>
        <v/>
      </c>
    </row>
    <row r="229" spans="1:48" ht="15" customHeight="1" x14ac:dyDescent="0.2">
      <c r="A229" s="52" t="str">
        <f t="shared" si="33"/>
        <v xml:space="preserve"> </v>
      </c>
      <c r="B229" s="6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41"/>
      <c r="AO229" s="42">
        <f t="shared" si="34"/>
        <v>0</v>
      </c>
      <c r="AP229" s="40">
        <f t="shared" si="35"/>
        <v>0</v>
      </c>
      <c r="AQ229" s="49" cm="1">
        <f t="array" ref="AQ229">IF($AP229&lt;=6,SUM($C229:$AM229),SUMPRODUCT(LARGE($C229:$AM229,{1,2,3,4,5,6})))</f>
        <v>0</v>
      </c>
      <c r="AR229" s="38" t="str">
        <f t="shared" si="36"/>
        <v/>
      </c>
      <c r="AS229" s="38" t="str">
        <f t="shared" si="37"/>
        <v xml:space="preserve"> </v>
      </c>
      <c r="AT229" s="34" t="str" cm="1">
        <f t="array" ref="AT229">IFERROR(SUMPRODUCT(LARGE($C229:$AM229,{1,2,3,4})), "")</f>
        <v/>
      </c>
      <c r="AU229" s="34" t="str" cm="1">
        <f t="array" ref="AU229">IFERROR(SUMPRODUCT(LARGE($C229:$AM229,{1,2,3,4,5,6,7})), "")</f>
        <v/>
      </c>
      <c r="AV229" s="34" t="str" cm="1">
        <f t="array" ref="AV229">IFERROR(SUMPRODUCT(LARGE($C229:$AM229,{1,2,3,4,5,6,7,8})), "")</f>
        <v/>
      </c>
    </row>
    <row r="230" spans="1:48" ht="15" customHeight="1" x14ac:dyDescent="0.2">
      <c r="A230" s="52" t="str">
        <f t="shared" si="33"/>
        <v xml:space="preserve"> </v>
      </c>
      <c r="B230" s="6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41"/>
      <c r="AO230" s="42">
        <f t="shared" si="34"/>
        <v>0</v>
      </c>
      <c r="AP230" s="40">
        <f t="shared" si="35"/>
        <v>0</v>
      </c>
      <c r="AQ230" s="49" cm="1">
        <f t="array" ref="AQ230">IF($AP230&lt;=6,SUM($C230:$AM230),SUMPRODUCT(LARGE($C230:$AM230,{1,2,3,4,5,6})))</f>
        <v>0</v>
      </c>
      <c r="AR230" s="38" t="str">
        <f t="shared" si="36"/>
        <v/>
      </c>
      <c r="AS230" s="38" t="str">
        <f t="shared" si="37"/>
        <v xml:space="preserve"> </v>
      </c>
      <c r="AT230" s="34" t="str" cm="1">
        <f t="array" ref="AT230">IFERROR(SUMPRODUCT(LARGE($C230:$AM230,{1,2,3,4})), "")</f>
        <v/>
      </c>
      <c r="AU230" s="34" t="str" cm="1">
        <f t="array" ref="AU230">IFERROR(SUMPRODUCT(LARGE($C230:$AM230,{1,2,3,4,5,6,7})), "")</f>
        <v/>
      </c>
      <c r="AV230" s="34" t="str" cm="1">
        <f t="array" ref="AV230">IFERROR(SUMPRODUCT(LARGE($C230:$AM230,{1,2,3,4,5,6,7,8})), "")</f>
        <v/>
      </c>
    </row>
    <row r="231" spans="1:48" ht="15" customHeight="1" x14ac:dyDescent="0.2">
      <c r="A231" s="52" t="str">
        <f t="shared" si="33"/>
        <v xml:space="preserve"> </v>
      </c>
      <c r="B231" s="6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41"/>
      <c r="AO231" s="42">
        <f t="shared" si="34"/>
        <v>0</v>
      </c>
      <c r="AP231" s="40">
        <f t="shared" si="35"/>
        <v>0</v>
      </c>
      <c r="AQ231" s="49" cm="1">
        <f t="array" ref="AQ231">IF($AP231&lt;=6,SUM($C231:$AM231),SUMPRODUCT(LARGE($C231:$AM231,{1,2,3,4,5,6})))</f>
        <v>0</v>
      </c>
      <c r="AR231" s="38" t="str">
        <f t="shared" si="36"/>
        <v/>
      </c>
      <c r="AS231" s="38" t="str">
        <f t="shared" si="37"/>
        <v xml:space="preserve"> </v>
      </c>
      <c r="AT231" s="34" t="str" cm="1">
        <f t="array" ref="AT231">IFERROR(SUMPRODUCT(LARGE($C231:$AM231,{1,2,3,4})), "")</f>
        <v/>
      </c>
      <c r="AU231" s="34" t="str" cm="1">
        <f t="array" ref="AU231">IFERROR(SUMPRODUCT(LARGE($C231:$AM231,{1,2,3,4,5,6,7})), "")</f>
        <v/>
      </c>
      <c r="AV231" s="34" t="str" cm="1">
        <f t="array" ref="AV231">IFERROR(SUMPRODUCT(LARGE($C231:$AM231,{1,2,3,4,5,6,7,8})), "")</f>
        <v/>
      </c>
    </row>
    <row r="232" spans="1:48" ht="15" customHeight="1" x14ac:dyDescent="0.2">
      <c r="A232" s="52" t="str">
        <f t="shared" si="33"/>
        <v xml:space="preserve"> </v>
      </c>
      <c r="B232" s="6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41"/>
      <c r="AO232" s="42">
        <f t="shared" si="34"/>
        <v>0</v>
      </c>
      <c r="AP232" s="40">
        <f t="shared" si="35"/>
        <v>0</v>
      </c>
      <c r="AQ232" s="49" cm="1">
        <f t="array" ref="AQ232">IF($AP232&lt;=6,SUM($C232:$AM232),SUMPRODUCT(LARGE($C232:$AM232,{1,2,3,4,5,6})))</f>
        <v>0</v>
      </c>
      <c r="AR232" s="38" t="str">
        <f t="shared" si="36"/>
        <v/>
      </c>
      <c r="AS232" s="38" t="str">
        <f t="shared" si="37"/>
        <v xml:space="preserve"> </v>
      </c>
      <c r="AT232" s="34" t="str" cm="1">
        <f t="array" ref="AT232">IFERROR(SUMPRODUCT(LARGE($C232:$AM232,{1,2,3,4})), "")</f>
        <v/>
      </c>
      <c r="AU232" s="34" t="str" cm="1">
        <f t="array" ref="AU232">IFERROR(SUMPRODUCT(LARGE($C232:$AM232,{1,2,3,4,5,6,7})), "")</f>
        <v/>
      </c>
      <c r="AV232" s="34" t="str" cm="1">
        <f t="array" ref="AV232">IFERROR(SUMPRODUCT(LARGE($C232:$AM232,{1,2,3,4,5,6,7,8})), "")</f>
        <v/>
      </c>
    </row>
    <row r="233" spans="1:48" ht="15" customHeight="1" x14ac:dyDescent="0.2">
      <c r="A233" s="52" t="str">
        <f t="shared" si="33"/>
        <v xml:space="preserve"> </v>
      </c>
      <c r="B233" s="6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41"/>
      <c r="AO233" s="42">
        <f t="shared" si="34"/>
        <v>0</v>
      </c>
      <c r="AP233" s="40">
        <f t="shared" si="35"/>
        <v>0</v>
      </c>
      <c r="AQ233" s="49" cm="1">
        <f t="array" ref="AQ233">IF($AP233&lt;=6,SUM($C233:$AM233),SUMPRODUCT(LARGE($C233:$AM233,{1,2,3,4,5,6})))</f>
        <v>0</v>
      </c>
      <c r="AR233" s="38" t="str">
        <f t="shared" si="36"/>
        <v/>
      </c>
      <c r="AS233" s="38" t="str">
        <f t="shared" si="37"/>
        <v xml:space="preserve"> </v>
      </c>
      <c r="AT233" s="34" t="str" cm="1">
        <f t="array" ref="AT233">IFERROR(SUMPRODUCT(LARGE($C233:$AM233,{1,2,3,4})), "")</f>
        <v/>
      </c>
      <c r="AU233" s="34" t="str" cm="1">
        <f t="array" ref="AU233">IFERROR(SUMPRODUCT(LARGE($C233:$AM233,{1,2,3,4,5,6,7})), "")</f>
        <v/>
      </c>
      <c r="AV233" s="34" t="str" cm="1">
        <f t="array" ref="AV233">IFERROR(SUMPRODUCT(LARGE($C233:$AM233,{1,2,3,4,5,6,7,8})), "")</f>
        <v/>
      </c>
    </row>
    <row r="234" spans="1:48" ht="15" customHeight="1" x14ac:dyDescent="0.2">
      <c r="A234" s="52" t="str">
        <f t="shared" si="33"/>
        <v xml:space="preserve"> </v>
      </c>
      <c r="B234" s="6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41"/>
      <c r="AO234" s="42">
        <f t="shared" si="34"/>
        <v>0</v>
      </c>
      <c r="AP234" s="40">
        <f t="shared" si="35"/>
        <v>0</v>
      </c>
      <c r="AQ234" s="49" cm="1">
        <f t="array" ref="AQ234">IF($AP234&lt;=6,SUM($C234:$AM234),SUMPRODUCT(LARGE($C234:$AM234,{1,2,3,4,5,6})))</f>
        <v>0</v>
      </c>
      <c r="AR234" s="38" t="str">
        <f t="shared" si="36"/>
        <v/>
      </c>
      <c r="AS234" s="38" t="str">
        <f t="shared" si="37"/>
        <v xml:space="preserve"> </v>
      </c>
      <c r="AT234" s="34" t="str" cm="1">
        <f t="array" ref="AT234">IFERROR(SUMPRODUCT(LARGE($C234:$AM234,{1,2,3,4})), "")</f>
        <v/>
      </c>
      <c r="AU234" s="34" t="str" cm="1">
        <f t="array" ref="AU234">IFERROR(SUMPRODUCT(LARGE($C234:$AM234,{1,2,3,4,5,6,7})), "")</f>
        <v/>
      </c>
      <c r="AV234" s="34" t="str" cm="1">
        <f t="array" ref="AV234">IFERROR(SUMPRODUCT(LARGE($C234:$AM234,{1,2,3,4,5,6,7,8})), "")</f>
        <v/>
      </c>
    </row>
    <row r="235" spans="1:48" ht="15" customHeight="1" x14ac:dyDescent="0.2">
      <c r="A235" s="52" t="str">
        <f t="shared" si="33"/>
        <v xml:space="preserve"> </v>
      </c>
      <c r="B235" s="6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41"/>
      <c r="AO235" s="42">
        <f t="shared" si="34"/>
        <v>0</v>
      </c>
      <c r="AP235" s="40">
        <f t="shared" si="35"/>
        <v>0</v>
      </c>
      <c r="AQ235" s="49" cm="1">
        <f t="array" ref="AQ235">IF($AP235&lt;=6,SUM($C235:$AM235),SUMPRODUCT(LARGE($C235:$AM235,{1,2,3,4,5,6})))</f>
        <v>0</v>
      </c>
      <c r="AR235" s="38" t="str">
        <f t="shared" si="36"/>
        <v/>
      </c>
      <c r="AS235" s="38" t="str">
        <f t="shared" si="37"/>
        <v xml:space="preserve"> </v>
      </c>
      <c r="AT235" s="34" t="str" cm="1">
        <f t="array" ref="AT235">IFERROR(SUMPRODUCT(LARGE($C235:$AM235,{1,2,3,4})), "")</f>
        <v/>
      </c>
      <c r="AU235" s="34" t="str" cm="1">
        <f t="array" ref="AU235">IFERROR(SUMPRODUCT(LARGE($C235:$AM235,{1,2,3,4,5,6,7})), "")</f>
        <v/>
      </c>
      <c r="AV235" s="34" t="str" cm="1">
        <f t="array" ref="AV235">IFERROR(SUMPRODUCT(LARGE($C235:$AM235,{1,2,3,4,5,6,7,8})), "")</f>
        <v/>
      </c>
    </row>
    <row r="236" spans="1:48" ht="15" customHeight="1" x14ac:dyDescent="0.2">
      <c r="A236" s="52" t="str">
        <f t="shared" si="33"/>
        <v xml:space="preserve"> </v>
      </c>
      <c r="B236" s="6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41"/>
      <c r="AO236" s="42">
        <f t="shared" si="34"/>
        <v>0</v>
      </c>
      <c r="AP236" s="40">
        <f t="shared" si="35"/>
        <v>0</v>
      </c>
      <c r="AQ236" s="49" cm="1">
        <f t="array" ref="AQ236">IF($AP236&lt;=6,SUM($C236:$AM236),SUMPRODUCT(LARGE($C236:$AM236,{1,2,3,4,5,6})))</f>
        <v>0</v>
      </c>
      <c r="AR236" s="38" t="str">
        <f t="shared" si="36"/>
        <v/>
      </c>
      <c r="AS236" s="38" t="str">
        <f t="shared" si="37"/>
        <v xml:space="preserve"> </v>
      </c>
      <c r="AT236" s="34" t="str" cm="1">
        <f t="array" ref="AT236">IFERROR(SUMPRODUCT(LARGE($C236:$AM236,{1,2,3,4})), "")</f>
        <v/>
      </c>
      <c r="AU236" s="34" t="str" cm="1">
        <f t="array" ref="AU236">IFERROR(SUMPRODUCT(LARGE($C236:$AM236,{1,2,3,4,5,6,7})), "")</f>
        <v/>
      </c>
      <c r="AV236" s="34" t="str" cm="1">
        <f t="array" ref="AV236">IFERROR(SUMPRODUCT(LARGE($C236:$AM236,{1,2,3,4,5,6,7,8})), "")</f>
        <v/>
      </c>
    </row>
    <row r="237" spans="1:48" ht="15" customHeight="1" x14ac:dyDescent="0.2">
      <c r="A237" s="52" t="str">
        <f t="shared" si="33"/>
        <v xml:space="preserve"> </v>
      </c>
      <c r="B237" s="6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41"/>
      <c r="AO237" s="42">
        <f t="shared" si="34"/>
        <v>0</v>
      </c>
      <c r="AP237" s="40">
        <f t="shared" si="35"/>
        <v>0</v>
      </c>
      <c r="AQ237" s="49" cm="1">
        <f t="array" ref="AQ237">IF($AP237&lt;=6,SUM($C237:$AM237),SUMPRODUCT(LARGE($C237:$AM237,{1,2,3,4,5,6})))</f>
        <v>0</v>
      </c>
      <c r="AR237" s="38" t="str">
        <f t="shared" si="36"/>
        <v/>
      </c>
      <c r="AS237" s="38" t="str">
        <f t="shared" si="37"/>
        <v xml:space="preserve"> </v>
      </c>
      <c r="AT237" s="34" t="str" cm="1">
        <f t="array" ref="AT237">IFERROR(SUMPRODUCT(LARGE($C237:$AM237,{1,2,3,4})), "")</f>
        <v/>
      </c>
      <c r="AU237" s="34" t="str" cm="1">
        <f t="array" ref="AU237">IFERROR(SUMPRODUCT(LARGE($C237:$AM237,{1,2,3,4,5,6,7})), "")</f>
        <v/>
      </c>
      <c r="AV237" s="34" t="str" cm="1">
        <f t="array" ref="AV237">IFERROR(SUMPRODUCT(LARGE($C237:$AM237,{1,2,3,4,5,6,7,8})), "")</f>
        <v/>
      </c>
    </row>
    <row r="238" spans="1:48" ht="15" customHeight="1" x14ac:dyDescent="0.2">
      <c r="A238" s="52" t="str">
        <f t="shared" si="33"/>
        <v xml:space="preserve"> </v>
      </c>
      <c r="B238" s="6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41"/>
      <c r="AO238" s="42">
        <f t="shared" si="34"/>
        <v>0</v>
      </c>
      <c r="AP238" s="40">
        <f t="shared" si="35"/>
        <v>0</v>
      </c>
      <c r="AQ238" s="49" cm="1">
        <f t="array" ref="AQ238">IF($AP238&lt;=6,SUM($C238:$AM238),SUMPRODUCT(LARGE($C238:$AM238,{1,2,3,4,5,6})))</f>
        <v>0</v>
      </c>
      <c r="AR238" s="38" t="str">
        <f t="shared" si="36"/>
        <v/>
      </c>
      <c r="AS238" s="38" t="str">
        <f t="shared" si="37"/>
        <v xml:space="preserve"> </v>
      </c>
      <c r="AT238" s="34" t="str" cm="1">
        <f t="array" ref="AT238">IFERROR(SUMPRODUCT(LARGE($C238:$AM238,{1,2,3,4})), "")</f>
        <v/>
      </c>
      <c r="AU238" s="34" t="str" cm="1">
        <f t="array" ref="AU238">IFERROR(SUMPRODUCT(LARGE($C238:$AM238,{1,2,3,4,5,6,7})), "")</f>
        <v/>
      </c>
      <c r="AV238" s="34" t="str" cm="1">
        <f t="array" ref="AV238">IFERROR(SUMPRODUCT(LARGE($C238:$AM238,{1,2,3,4,5,6,7,8})), "")</f>
        <v/>
      </c>
    </row>
    <row r="239" spans="1:48" ht="15" customHeight="1" x14ac:dyDescent="0.2">
      <c r="A239" s="52" t="str">
        <f t="shared" si="33"/>
        <v xml:space="preserve"> </v>
      </c>
      <c r="B239" s="6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41"/>
      <c r="AO239" s="42">
        <f t="shared" si="34"/>
        <v>0</v>
      </c>
      <c r="AP239" s="40">
        <f t="shared" si="35"/>
        <v>0</v>
      </c>
      <c r="AQ239" s="49" cm="1">
        <f t="array" ref="AQ239">IF($AP239&lt;=6,SUM($C239:$AM239),SUMPRODUCT(LARGE($C239:$AM239,{1,2,3,4,5,6})))</f>
        <v>0</v>
      </c>
      <c r="AR239" s="38" t="str">
        <f t="shared" si="36"/>
        <v/>
      </c>
      <c r="AS239" s="38" t="str">
        <f t="shared" si="37"/>
        <v xml:space="preserve"> </v>
      </c>
      <c r="AT239" s="34" t="str" cm="1">
        <f t="array" ref="AT239">IFERROR(SUMPRODUCT(LARGE($C239:$AM239,{1,2,3,4})), "")</f>
        <v/>
      </c>
      <c r="AU239" s="34" t="str" cm="1">
        <f t="array" ref="AU239">IFERROR(SUMPRODUCT(LARGE($C239:$AM239,{1,2,3,4,5,6,7})), "")</f>
        <v/>
      </c>
      <c r="AV239" s="34" t="str" cm="1">
        <f t="array" ref="AV239">IFERROR(SUMPRODUCT(LARGE($C239:$AM239,{1,2,3,4,5,6,7,8})), "")</f>
        <v/>
      </c>
    </row>
    <row r="240" spans="1:48" ht="15" customHeight="1" x14ac:dyDescent="0.2">
      <c r="A240" s="52" t="str">
        <f t="shared" si="33"/>
        <v xml:space="preserve"> </v>
      </c>
      <c r="B240" s="6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41"/>
      <c r="AO240" s="42">
        <f t="shared" si="34"/>
        <v>0</v>
      </c>
      <c r="AP240" s="40">
        <f t="shared" si="35"/>
        <v>0</v>
      </c>
      <c r="AQ240" s="49" cm="1">
        <f t="array" ref="AQ240">IF($AP240&lt;=6,SUM($C240:$AM240),SUMPRODUCT(LARGE($C240:$AM240,{1,2,3,4,5,6})))</f>
        <v>0</v>
      </c>
      <c r="AR240" s="38" t="str">
        <f t="shared" si="36"/>
        <v/>
      </c>
      <c r="AS240" s="38" t="str">
        <f t="shared" si="37"/>
        <v xml:space="preserve"> </v>
      </c>
      <c r="AT240" s="34" t="str" cm="1">
        <f t="array" ref="AT240">IFERROR(SUMPRODUCT(LARGE($C240:$AM240,{1,2,3,4})), "")</f>
        <v/>
      </c>
      <c r="AU240" s="34" t="str" cm="1">
        <f t="array" ref="AU240">IFERROR(SUMPRODUCT(LARGE($C240:$AM240,{1,2,3,4,5,6,7})), "")</f>
        <v/>
      </c>
      <c r="AV240" s="34" t="str" cm="1">
        <f t="array" ref="AV240">IFERROR(SUMPRODUCT(LARGE($C240:$AM240,{1,2,3,4,5,6,7,8})), "")</f>
        <v/>
      </c>
    </row>
    <row r="241" spans="1:48" ht="15" customHeight="1" x14ac:dyDescent="0.2">
      <c r="A241" s="52" t="str">
        <f t="shared" si="33"/>
        <v xml:space="preserve"> </v>
      </c>
      <c r="B241" s="6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41"/>
      <c r="AO241" s="42">
        <f t="shared" ref="AO241:AO304" si="38">SUM($C241:$AN241)</f>
        <v>0</v>
      </c>
      <c r="AP241" s="40">
        <f t="shared" si="35"/>
        <v>0</v>
      </c>
      <c r="AQ241" s="49" cm="1">
        <f t="array" ref="AQ241">IF($AP241&lt;=6,SUM($C241:$AM241),SUMPRODUCT(LARGE($C241:$AM241,{1,2,3,4,5,6})))</f>
        <v>0</v>
      </c>
      <c r="AR241" s="38" t="str">
        <f t="shared" si="36"/>
        <v/>
      </c>
      <c r="AS241" s="38" t="str">
        <f t="shared" si="37"/>
        <v xml:space="preserve"> </v>
      </c>
      <c r="AT241" s="34" t="str" cm="1">
        <f t="array" ref="AT241">IFERROR(SUMPRODUCT(LARGE($C241:$AM241,{1,2,3,4})), "")</f>
        <v/>
      </c>
      <c r="AU241" s="34" t="str" cm="1">
        <f t="array" ref="AU241">IFERROR(SUMPRODUCT(LARGE($C241:$AM241,{1,2,3,4,5,6,7})), "")</f>
        <v/>
      </c>
      <c r="AV241" s="34" t="str" cm="1">
        <f t="array" ref="AV241">IFERROR(SUMPRODUCT(LARGE($C241:$AM241,{1,2,3,4,5,6,7,8})), "")</f>
        <v/>
      </c>
    </row>
    <row r="242" spans="1:48" ht="15" customHeight="1" x14ac:dyDescent="0.2">
      <c r="A242" s="52" t="str">
        <f t="shared" si="33"/>
        <v xml:space="preserve"> </v>
      </c>
      <c r="B242" s="6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41"/>
      <c r="AO242" s="42">
        <f t="shared" si="38"/>
        <v>0</v>
      </c>
      <c r="AP242" s="40">
        <f t="shared" si="35"/>
        <v>0</v>
      </c>
      <c r="AQ242" s="49" cm="1">
        <f t="array" ref="AQ242">IF($AP242&lt;=6,SUM($C242:$AM242),SUMPRODUCT(LARGE($C242:$AM242,{1,2,3,4,5,6})))</f>
        <v>0</v>
      </c>
      <c r="AR242" s="38" t="str">
        <f t="shared" si="36"/>
        <v/>
      </c>
      <c r="AS242" s="38" t="str">
        <f t="shared" si="37"/>
        <v xml:space="preserve"> </v>
      </c>
      <c r="AT242" s="34" t="str" cm="1">
        <f t="array" ref="AT242">IFERROR(SUMPRODUCT(LARGE($C242:$AM242,{1,2,3,4})), "")</f>
        <v/>
      </c>
      <c r="AU242" s="34" t="str" cm="1">
        <f t="array" ref="AU242">IFERROR(SUMPRODUCT(LARGE($C242:$AM242,{1,2,3,4,5,6,7})), "")</f>
        <v/>
      </c>
      <c r="AV242" s="34" t="str" cm="1">
        <f t="array" ref="AV242">IFERROR(SUMPRODUCT(LARGE($C242:$AM242,{1,2,3,4,5,6,7,8})), "")</f>
        <v/>
      </c>
    </row>
    <row r="243" spans="1:48" ht="15" customHeight="1" x14ac:dyDescent="0.2">
      <c r="A243" s="52" t="str">
        <f t="shared" si="33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41"/>
      <c r="AO243" s="42">
        <f t="shared" si="38"/>
        <v>0</v>
      </c>
      <c r="AP243" s="40">
        <f t="shared" si="35"/>
        <v>0</v>
      </c>
      <c r="AQ243" s="49" cm="1">
        <f t="array" ref="AQ243">IF($AP243&lt;=6,SUM($C243:$AM243),SUMPRODUCT(LARGE($C243:$AM243,{1,2,3,4,5,6})))</f>
        <v>0</v>
      </c>
      <c r="AR243" s="38" t="str">
        <f t="shared" si="36"/>
        <v/>
      </c>
      <c r="AS243" s="38" t="str">
        <f t="shared" si="37"/>
        <v xml:space="preserve"> </v>
      </c>
      <c r="AT243" s="34" t="str" cm="1">
        <f t="array" ref="AT243">IFERROR(SUMPRODUCT(LARGE($C243:$AM243,{1,2,3,4})), "")</f>
        <v/>
      </c>
      <c r="AU243" s="34" t="str" cm="1">
        <f t="array" ref="AU243">IFERROR(SUMPRODUCT(LARGE($C243:$AM243,{1,2,3,4,5,6,7})), "")</f>
        <v/>
      </c>
      <c r="AV243" s="34" t="str" cm="1">
        <f t="array" ref="AV243">IFERROR(SUMPRODUCT(LARGE($C243:$AM243,{1,2,3,4,5,6,7,8})), "")</f>
        <v/>
      </c>
    </row>
    <row r="244" spans="1:48" ht="15" customHeight="1" x14ac:dyDescent="0.2">
      <c r="A244" s="52" t="str">
        <f t="shared" si="33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41"/>
      <c r="AO244" s="42">
        <f t="shared" si="38"/>
        <v>0</v>
      </c>
      <c r="AP244" s="40">
        <f t="shared" si="35"/>
        <v>0</v>
      </c>
      <c r="AQ244" s="49" cm="1">
        <f t="array" ref="AQ244">IF($AP244&lt;=6,SUM($C244:$AM244),SUMPRODUCT(LARGE($C244:$AM244,{1,2,3,4,5,6})))</f>
        <v>0</v>
      </c>
      <c r="AR244" s="38" t="str">
        <f t="shared" si="36"/>
        <v/>
      </c>
      <c r="AS244" s="38" t="str">
        <f t="shared" si="37"/>
        <v xml:space="preserve"> </v>
      </c>
      <c r="AT244" s="34" t="str" cm="1">
        <f t="array" ref="AT244">IFERROR(SUMPRODUCT(LARGE($C244:$AM244,{1,2,3,4})), "")</f>
        <v/>
      </c>
      <c r="AU244" s="34" t="str" cm="1">
        <f t="array" ref="AU244">IFERROR(SUMPRODUCT(LARGE($C244:$AM244,{1,2,3,4,5,6,7})), "")</f>
        <v/>
      </c>
      <c r="AV244" s="34" t="str" cm="1">
        <f t="array" ref="AV244">IFERROR(SUMPRODUCT(LARGE($C244:$AM244,{1,2,3,4,5,6,7,8})), "")</f>
        <v/>
      </c>
    </row>
    <row r="245" spans="1:48" ht="15" customHeight="1" x14ac:dyDescent="0.2">
      <c r="A245" s="52" t="str">
        <f t="shared" si="33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41"/>
      <c r="AO245" s="42">
        <f t="shared" si="38"/>
        <v>0</v>
      </c>
      <c r="AP245" s="40">
        <f t="shared" si="35"/>
        <v>0</v>
      </c>
      <c r="AQ245" s="49" cm="1">
        <f t="array" ref="AQ245">IF($AP245&lt;=6,SUM($C245:$AM245),SUMPRODUCT(LARGE($C245:$AM245,{1,2,3,4,5,6})))</f>
        <v>0</v>
      </c>
      <c r="AR245" s="38" t="str">
        <f t="shared" si="36"/>
        <v/>
      </c>
      <c r="AS245" s="38" t="str">
        <f t="shared" si="37"/>
        <v xml:space="preserve"> </v>
      </c>
      <c r="AT245" s="34" t="str" cm="1">
        <f t="array" ref="AT245">IFERROR(SUMPRODUCT(LARGE($C245:$AM245,{1,2,3,4})), "")</f>
        <v/>
      </c>
      <c r="AU245" s="34" t="str" cm="1">
        <f t="array" ref="AU245">IFERROR(SUMPRODUCT(LARGE($C245:$AM245,{1,2,3,4,5,6,7})), "")</f>
        <v/>
      </c>
      <c r="AV245" s="34" t="str" cm="1">
        <f t="array" ref="AV245">IFERROR(SUMPRODUCT(LARGE($C245:$AM245,{1,2,3,4,5,6,7,8})), "")</f>
        <v/>
      </c>
    </row>
    <row r="246" spans="1:48" ht="15" customHeight="1" x14ac:dyDescent="0.2">
      <c r="A246" s="52" t="str">
        <f t="shared" si="33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41"/>
      <c r="AO246" s="42">
        <f t="shared" si="38"/>
        <v>0</v>
      </c>
      <c r="AP246" s="40">
        <f t="shared" si="35"/>
        <v>0</v>
      </c>
      <c r="AQ246" s="49" cm="1">
        <f t="array" ref="AQ246">IF($AP246&lt;=6,SUM($C246:$AM246),SUMPRODUCT(LARGE($C246:$AM246,{1,2,3,4,5,6})))</f>
        <v>0</v>
      </c>
      <c r="AR246" s="38" t="str">
        <f t="shared" si="36"/>
        <v/>
      </c>
      <c r="AS246" s="38" t="str">
        <f t="shared" si="37"/>
        <v xml:space="preserve"> </v>
      </c>
      <c r="AT246" s="34" t="str" cm="1">
        <f t="array" ref="AT246">IFERROR(SUMPRODUCT(LARGE($C246:$AM246,{1,2,3,4})), "")</f>
        <v/>
      </c>
      <c r="AU246" s="34" t="str" cm="1">
        <f t="array" ref="AU246">IFERROR(SUMPRODUCT(LARGE($C246:$AM246,{1,2,3,4,5,6,7})), "")</f>
        <v/>
      </c>
      <c r="AV246" s="34" t="str" cm="1">
        <f t="array" ref="AV246">IFERROR(SUMPRODUCT(LARGE($C246:$AM246,{1,2,3,4,5,6,7,8})), "")</f>
        <v/>
      </c>
    </row>
    <row r="247" spans="1:48" ht="15" customHeight="1" x14ac:dyDescent="0.2">
      <c r="A247" s="52" t="str">
        <f t="shared" si="33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41"/>
      <c r="AO247" s="42">
        <f t="shared" si="38"/>
        <v>0</v>
      </c>
      <c r="AP247" s="40">
        <f t="shared" si="35"/>
        <v>0</v>
      </c>
      <c r="AQ247" s="49" cm="1">
        <f t="array" ref="AQ247">IF($AP247&lt;=6,SUM($C247:$AM247),SUMPRODUCT(LARGE($C247:$AM247,{1,2,3,4,5,6})))</f>
        <v>0</v>
      </c>
      <c r="AR247" s="38" t="str">
        <f t="shared" si="36"/>
        <v/>
      </c>
      <c r="AS247" s="38" t="str">
        <f t="shared" si="37"/>
        <v xml:space="preserve"> </v>
      </c>
      <c r="AT247" s="34" t="str" cm="1">
        <f t="array" ref="AT247">IFERROR(SUMPRODUCT(LARGE($C247:$AM247,{1,2,3,4})), "")</f>
        <v/>
      </c>
      <c r="AU247" s="34" t="str" cm="1">
        <f t="array" ref="AU247">IFERROR(SUMPRODUCT(LARGE($C247:$AM247,{1,2,3,4,5,6,7})), "")</f>
        <v/>
      </c>
      <c r="AV247" s="34" t="str" cm="1">
        <f t="array" ref="AV247">IFERROR(SUMPRODUCT(LARGE($C247:$AM247,{1,2,3,4,5,6,7,8})), "")</f>
        <v/>
      </c>
    </row>
    <row r="248" spans="1:48" ht="15" customHeight="1" x14ac:dyDescent="0.2">
      <c r="A248" s="52" t="str">
        <f t="shared" si="33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41"/>
      <c r="AO248" s="42">
        <f t="shared" si="38"/>
        <v>0</v>
      </c>
      <c r="AP248" s="40">
        <f t="shared" si="35"/>
        <v>0</v>
      </c>
      <c r="AQ248" s="49" cm="1">
        <f t="array" ref="AQ248">IF($AP248&lt;=6,SUM($C248:$AM248),SUMPRODUCT(LARGE($C248:$AM248,{1,2,3,4,5,6})))</f>
        <v>0</v>
      </c>
      <c r="AR248" s="38" t="str">
        <f t="shared" si="36"/>
        <v/>
      </c>
      <c r="AS248" s="38" t="str">
        <f t="shared" si="37"/>
        <v xml:space="preserve"> </v>
      </c>
      <c r="AT248" s="34" t="str" cm="1">
        <f t="array" ref="AT248">IFERROR(SUMPRODUCT(LARGE($C248:$AM248,{1,2,3,4})), "")</f>
        <v/>
      </c>
      <c r="AU248" s="34" t="str" cm="1">
        <f t="array" ref="AU248">IFERROR(SUMPRODUCT(LARGE($C248:$AM248,{1,2,3,4,5,6,7})), "")</f>
        <v/>
      </c>
      <c r="AV248" s="34" t="str" cm="1">
        <f t="array" ref="AV248">IFERROR(SUMPRODUCT(LARGE($C248:$AM248,{1,2,3,4,5,6,7,8})), "")</f>
        <v/>
      </c>
    </row>
    <row r="249" spans="1:48" ht="15" customHeight="1" x14ac:dyDescent="0.2">
      <c r="A249" s="52" t="str">
        <f t="shared" si="33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41"/>
      <c r="AO249" s="42">
        <f t="shared" si="38"/>
        <v>0</v>
      </c>
      <c r="AP249" s="40">
        <f t="shared" si="35"/>
        <v>0</v>
      </c>
      <c r="AQ249" s="49" cm="1">
        <f t="array" ref="AQ249">IF($AP249&lt;=6,SUM($C249:$AM249),SUMPRODUCT(LARGE($C249:$AM249,{1,2,3,4,5,6})))</f>
        <v>0</v>
      </c>
      <c r="AR249" s="38" t="str">
        <f t="shared" si="36"/>
        <v/>
      </c>
      <c r="AS249" s="38" t="str">
        <f t="shared" si="37"/>
        <v xml:space="preserve"> </v>
      </c>
      <c r="AT249" s="34" t="str" cm="1">
        <f t="array" ref="AT249">IFERROR(SUMPRODUCT(LARGE($C249:$AM249,{1,2,3,4})), "")</f>
        <v/>
      </c>
      <c r="AU249" s="34" t="str" cm="1">
        <f t="array" ref="AU249">IFERROR(SUMPRODUCT(LARGE($C249:$AM249,{1,2,3,4,5,6,7})), "")</f>
        <v/>
      </c>
      <c r="AV249" s="34" t="str" cm="1">
        <f t="array" ref="AV249">IFERROR(SUMPRODUCT(LARGE($C249:$AM249,{1,2,3,4,5,6,7,8})), "")</f>
        <v/>
      </c>
    </row>
    <row r="250" spans="1:48" ht="15" customHeight="1" x14ac:dyDescent="0.2">
      <c r="A250" s="52" t="str">
        <f t="shared" si="33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41"/>
      <c r="AO250" s="42">
        <f t="shared" si="38"/>
        <v>0</v>
      </c>
      <c r="AP250" s="40">
        <f t="shared" si="35"/>
        <v>0</v>
      </c>
      <c r="AQ250" s="49" cm="1">
        <f t="array" ref="AQ250">IF($AP250&lt;=6,SUM($C250:$AM250),SUMPRODUCT(LARGE($C250:$AM250,{1,2,3,4,5,6})))</f>
        <v>0</v>
      </c>
      <c r="AR250" s="38" t="str">
        <f t="shared" si="36"/>
        <v/>
      </c>
      <c r="AS250" s="38" t="str">
        <f t="shared" si="37"/>
        <v xml:space="preserve"> </v>
      </c>
      <c r="AT250" s="34" t="str" cm="1">
        <f t="array" ref="AT250">IFERROR(SUMPRODUCT(LARGE($C250:$AM250,{1,2,3,4})), "")</f>
        <v/>
      </c>
      <c r="AU250" s="34" t="str" cm="1">
        <f t="array" ref="AU250">IFERROR(SUMPRODUCT(LARGE($C250:$AM250,{1,2,3,4,5,6,7})), "")</f>
        <v/>
      </c>
      <c r="AV250" s="34" t="str" cm="1">
        <f t="array" ref="AV250">IFERROR(SUMPRODUCT(LARGE($C250:$AM250,{1,2,3,4,5,6,7,8})), "")</f>
        <v/>
      </c>
    </row>
    <row r="251" spans="1:48" ht="15" customHeight="1" x14ac:dyDescent="0.2">
      <c r="A251" s="52" t="str">
        <f t="shared" ref="A251:A280" si="39">IF(ISBLANK(B251)," ",(LEFT(B251,FIND("@",SUBSTITUTE(B251,"-","@",LEN(B251)-LEN(SUBSTITUTE(B251,"-",""))))-1)))</f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41"/>
      <c r="AO251" s="42">
        <f t="shared" si="38"/>
        <v>0</v>
      </c>
      <c r="AP251" s="40">
        <f t="shared" si="35"/>
        <v>0</v>
      </c>
      <c r="AQ251" s="49" cm="1">
        <f t="array" ref="AQ251">IF($AP251&lt;=6,SUM($C251:$AM251),SUMPRODUCT(LARGE($C251:$AM251,{1,2,3,4,5,6})))</f>
        <v>0</v>
      </c>
      <c r="AR251" s="38" t="str">
        <f t="shared" si="36"/>
        <v/>
      </c>
      <c r="AS251" s="38" t="str">
        <f t="shared" si="37"/>
        <v xml:space="preserve"> </v>
      </c>
      <c r="AT251" s="34" t="str" cm="1">
        <f t="array" ref="AT251">IFERROR(SUMPRODUCT(LARGE($C251:$AM251,{1,2,3,4})), "")</f>
        <v/>
      </c>
      <c r="AU251" s="34" t="str" cm="1">
        <f t="array" ref="AU251">IFERROR(SUMPRODUCT(LARGE($C251:$AM251,{1,2,3,4,5,6,7})), "")</f>
        <v/>
      </c>
      <c r="AV251" s="34" t="str" cm="1">
        <f t="array" ref="AV251">IFERROR(SUMPRODUCT(LARGE($C251:$AM251,{1,2,3,4,5,6,7,8})), "")</f>
        <v/>
      </c>
    </row>
    <row r="252" spans="1:48" ht="15" customHeight="1" x14ac:dyDescent="0.2">
      <c r="A252" s="52" t="str">
        <f t="shared" si="39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41"/>
      <c r="AO252" s="42">
        <f t="shared" si="38"/>
        <v>0</v>
      </c>
      <c r="AP252" s="40">
        <f t="shared" si="35"/>
        <v>0</v>
      </c>
      <c r="AQ252" s="49" cm="1">
        <f t="array" ref="AQ252">IF($AP252&lt;=6,SUM($C252:$AM252),SUMPRODUCT(LARGE($C252:$AM252,{1,2,3,4,5,6})))</f>
        <v>0</v>
      </c>
      <c r="AR252" s="38" t="str">
        <f t="shared" si="36"/>
        <v/>
      </c>
      <c r="AS252" s="38" t="str">
        <f t="shared" si="37"/>
        <v xml:space="preserve"> </v>
      </c>
      <c r="AT252" s="34" t="str" cm="1">
        <f t="array" ref="AT252">IFERROR(SUMPRODUCT(LARGE($C252:$AM252,{1,2,3,4})), "")</f>
        <v/>
      </c>
      <c r="AU252" s="34" t="str" cm="1">
        <f t="array" ref="AU252">IFERROR(SUMPRODUCT(LARGE($C252:$AM252,{1,2,3,4,5,6,7})), "")</f>
        <v/>
      </c>
      <c r="AV252" s="34" t="str" cm="1">
        <f t="array" ref="AV252">IFERROR(SUMPRODUCT(LARGE($C252:$AM252,{1,2,3,4,5,6,7,8})), "")</f>
        <v/>
      </c>
    </row>
    <row r="253" spans="1:48" ht="15" customHeight="1" x14ac:dyDescent="0.2">
      <c r="A253" s="52" t="str">
        <f t="shared" si="39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41"/>
      <c r="AO253" s="42">
        <f t="shared" si="38"/>
        <v>0</v>
      </c>
      <c r="AP253" s="40">
        <f t="shared" si="35"/>
        <v>0</v>
      </c>
      <c r="AQ253" s="49" cm="1">
        <f t="array" ref="AQ253">IF($AP253&lt;=6,SUM($C253:$AM253),SUMPRODUCT(LARGE($C253:$AM253,{1,2,3,4,5,6})))</f>
        <v>0</v>
      </c>
      <c r="AR253" s="38" t="str">
        <f t="shared" si="36"/>
        <v/>
      </c>
      <c r="AS253" s="38" t="str">
        <f t="shared" si="37"/>
        <v xml:space="preserve"> </v>
      </c>
      <c r="AT253" s="34" t="str" cm="1">
        <f t="array" ref="AT253">IFERROR(SUMPRODUCT(LARGE($C253:$AM253,{1,2,3,4})), "")</f>
        <v/>
      </c>
      <c r="AU253" s="34" t="str" cm="1">
        <f t="array" ref="AU253">IFERROR(SUMPRODUCT(LARGE($C253:$AM253,{1,2,3,4,5,6,7})), "")</f>
        <v/>
      </c>
      <c r="AV253" s="34" t="str" cm="1">
        <f t="array" ref="AV253">IFERROR(SUMPRODUCT(LARGE($C253:$AM253,{1,2,3,4,5,6,7,8})), "")</f>
        <v/>
      </c>
    </row>
    <row r="254" spans="1:48" ht="15" customHeight="1" x14ac:dyDescent="0.2">
      <c r="A254" s="46" t="str">
        <f t="shared" si="39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41"/>
      <c r="AO254" s="42">
        <f t="shared" si="38"/>
        <v>0</v>
      </c>
      <c r="AP254" s="40">
        <f t="shared" si="35"/>
        <v>0</v>
      </c>
      <c r="AQ254" s="49" cm="1">
        <f t="array" ref="AQ254">IF($AP254&lt;=6,SUM($C254:$AM254),SUMPRODUCT(LARGE($C254:$AM254,{1,2,3,4,5,6})))</f>
        <v>0</v>
      </c>
      <c r="AR254" s="38" t="str">
        <f t="shared" si="36"/>
        <v/>
      </c>
      <c r="AS254" s="38" t="str">
        <f t="shared" si="37"/>
        <v xml:space="preserve"> </v>
      </c>
      <c r="AT254" s="34" t="str" cm="1">
        <f t="array" ref="AT254">IFERROR(SUMPRODUCT(LARGE($C254:$AM254,{1,2,3,4})), "")</f>
        <v/>
      </c>
      <c r="AU254" s="34" t="str" cm="1">
        <f t="array" ref="AU254">IFERROR(SUMPRODUCT(LARGE($C254:$AM254,{1,2,3,4,5,6,7})), "")</f>
        <v/>
      </c>
      <c r="AV254" s="34" t="str" cm="1">
        <f t="array" ref="AV254">IFERROR(SUMPRODUCT(LARGE($C254:$AM254,{1,2,3,4,5,6,7,8})), "")</f>
        <v/>
      </c>
    </row>
    <row r="255" spans="1:48" ht="15" customHeight="1" x14ac:dyDescent="0.2">
      <c r="A255" s="46" t="str">
        <f t="shared" si="39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41"/>
      <c r="AO255" s="42">
        <f t="shared" si="38"/>
        <v>0</v>
      </c>
      <c r="AP255" s="40">
        <f t="shared" si="35"/>
        <v>0</v>
      </c>
      <c r="AQ255" s="49" cm="1">
        <f t="array" ref="AQ255">IF($AP255&lt;=6,SUM($C255:$AM255),SUMPRODUCT(LARGE($C255:$AM255,{1,2,3,4,5,6})))</f>
        <v>0</v>
      </c>
      <c r="AR255" s="38" t="str">
        <f t="shared" si="36"/>
        <v/>
      </c>
      <c r="AS255" s="38" t="str">
        <f t="shared" si="37"/>
        <v xml:space="preserve"> </v>
      </c>
      <c r="AT255" s="34" t="str" cm="1">
        <f t="array" ref="AT255">IFERROR(SUMPRODUCT(LARGE($C255:$AM255,{1,2,3,4})), "")</f>
        <v/>
      </c>
      <c r="AU255" s="34" t="str" cm="1">
        <f t="array" ref="AU255">IFERROR(SUMPRODUCT(LARGE($C255:$AM255,{1,2,3,4,5,6,7})), "")</f>
        <v/>
      </c>
      <c r="AV255" s="34" t="str" cm="1">
        <f t="array" ref="AV255">IFERROR(SUMPRODUCT(LARGE($C255:$AM255,{1,2,3,4,5,6,7,8})), "")</f>
        <v/>
      </c>
    </row>
    <row r="256" spans="1:48" ht="15" customHeight="1" x14ac:dyDescent="0.2">
      <c r="A256" s="46" t="str">
        <f t="shared" si="39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41"/>
      <c r="AO256" s="42">
        <f t="shared" si="38"/>
        <v>0</v>
      </c>
      <c r="AP256" s="40">
        <f t="shared" si="35"/>
        <v>0</v>
      </c>
      <c r="AQ256" s="49" cm="1">
        <f t="array" ref="AQ256">IF($AP256&lt;=6,SUM($C256:$AM256),SUMPRODUCT(LARGE($C256:$AM256,{1,2,3,4,5,6})))</f>
        <v>0</v>
      </c>
      <c r="AR256" s="38" t="str">
        <f t="shared" si="36"/>
        <v/>
      </c>
      <c r="AS256" s="38" t="str">
        <f t="shared" si="37"/>
        <v xml:space="preserve"> </v>
      </c>
      <c r="AT256" s="34" t="str" cm="1">
        <f t="array" ref="AT256">IFERROR(SUMPRODUCT(LARGE($C256:$AM256,{1,2,3,4})), "")</f>
        <v/>
      </c>
      <c r="AU256" s="34" t="str" cm="1">
        <f t="array" ref="AU256">IFERROR(SUMPRODUCT(LARGE($C256:$AM256,{1,2,3,4,5,6,7})), "")</f>
        <v/>
      </c>
      <c r="AV256" s="34" t="str" cm="1">
        <f t="array" ref="AV256">IFERROR(SUMPRODUCT(LARGE($C256:$AM256,{1,2,3,4,5,6,7,8})), "")</f>
        <v/>
      </c>
    </row>
    <row r="257" spans="1:48" ht="15" customHeight="1" x14ac:dyDescent="0.2">
      <c r="A257" s="46" t="str">
        <f t="shared" si="39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41"/>
      <c r="AO257" s="42">
        <f t="shared" si="38"/>
        <v>0</v>
      </c>
      <c r="AP257" s="40">
        <f t="shared" si="35"/>
        <v>0</v>
      </c>
      <c r="AQ257" s="49" cm="1">
        <f t="array" ref="AQ257">IF($AP257&lt;=6,SUM($C257:$AM257),SUMPRODUCT(LARGE($C257:$AM257,{1,2,3,4,5,6})))</f>
        <v>0</v>
      </c>
      <c r="AR257" s="38" t="str">
        <f t="shared" si="36"/>
        <v/>
      </c>
      <c r="AS257" s="38" t="str">
        <f t="shared" si="37"/>
        <v xml:space="preserve"> </v>
      </c>
      <c r="AT257" s="34" t="str" cm="1">
        <f t="array" ref="AT257">IFERROR(SUMPRODUCT(LARGE($C257:$AM257,{1,2,3,4})), "")</f>
        <v/>
      </c>
      <c r="AU257" s="34" t="str" cm="1">
        <f t="array" ref="AU257">IFERROR(SUMPRODUCT(LARGE($C257:$AM257,{1,2,3,4,5,6,7})), "")</f>
        <v/>
      </c>
      <c r="AV257" s="34" t="str" cm="1">
        <f t="array" ref="AV257">IFERROR(SUMPRODUCT(LARGE($C257:$AM257,{1,2,3,4,5,6,7,8})), "")</f>
        <v/>
      </c>
    </row>
    <row r="258" spans="1:48" ht="15" customHeight="1" x14ac:dyDescent="0.2">
      <c r="A258" s="46" t="str">
        <f t="shared" si="39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41"/>
      <c r="AO258" s="42">
        <f t="shared" si="38"/>
        <v>0</v>
      </c>
      <c r="AP258" s="40">
        <f t="shared" si="35"/>
        <v>0</v>
      </c>
      <c r="AQ258" s="49" cm="1">
        <f t="array" ref="AQ258">IF($AP258&lt;=6,SUM($C258:$AM258),SUMPRODUCT(LARGE($C258:$AM258,{1,2,3,4,5,6})))</f>
        <v>0</v>
      </c>
      <c r="AR258" s="38" t="str">
        <f t="shared" si="36"/>
        <v/>
      </c>
      <c r="AS258" s="38" t="str">
        <f t="shared" si="37"/>
        <v xml:space="preserve"> </v>
      </c>
      <c r="AT258" s="34" t="str" cm="1">
        <f t="array" ref="AT258">IFERROR(SUMPRODUCT(LARGE($C258:$AM258,{1,2,3,4})), "")</f>
        <v/>
      </c>
      <c r="AU258" s="34" t="str" cm="1">
        <f t="array" ref="AU258">IFERROR(SUMPRODUCT(LARGE($C258:$AM258,{1,2,3,4,5,6,7})), "")</f>
        <v/>
      </c>
      <c r="AV258" s="34" t="str" cm="1">
        <f t="array" ref="AV258">IFERROR(SUMPRODUCT(LARGE($C258:$AM258,{1,2,3,4,5,6,7,8})), "")</f>
        <v/>
      </c>
    </row>
    <row r="259" spans="1:48" ht="15" customHeight="1" x14ac:dyDescent="0.2">
      <c r="A259" s="46" t="str">
        <f t="shared" si="39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41"/>
      <c r="AO259" s="42">
        <f t="shared" si="38"/>
        <v>0</v>
      </c>
      <c r="AP259" s="40">
        <f t="shared" si="35"/>
        <v>0</v>
      </c>
      <c r="AQ259" s="49" cm="1">
        <f t="array" ref="AQ259">IF($AP259&lt;=6,SUM($C259:$AM259),SUMPRODUCT(LARGE($C259:$AM259,{1,2,3,4,5,6})))</f>
        <v>0</v>
      </c>
      <c r="AR259" s="38" t="str">
        <f t="shared" si="36"/>
        <v/>
      </c>
      <c r="AS259" s="38" t="str">
        <f t="shared" si="37"/>
        <v xml:space="preserve"> </v>
      </c>
      <c r="AT259" s="34" t="str" cm="1">
        <f t="array" ref="AT259">IFERROR(SUMPRODUCT(LARGE($C259:$AM259,{1,2,3,4})), "")</f>
        <v/>
      </c>
      <c r="AU259" s="34" t="str" cm="1">
        <f t="array" ref="AU259">IFERROR(SUMPRODUCT(LARGE($C259:$AM259,{1,2,3,4,5,6,7})), "")</f>
        <v/>
      </c>
      <c r="AV259" s="34" t="str" cm="1">
        <f t="array" ref="AV259">IFERROR(SUMPRODUCT(LARGE($C259:$AM259,{1,2,3,4,5,6,7,8})), "")</f>
        <v/>
      </c>
    </row>
    <row r="260" spans="1:48" ht="15" customHeight="1" x14ac:dyDescent="0.2">
      <c r="A260" s="46" t="str">
        <f t="shared" si="39"/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41"/>
      <c r="AO260" s="42">
        <f t="shared" si="38"/>
        <v>0</v>
      </c>
      <c r="AP260" s="40">
        <f t="shared" si="35"/>
        <v>0</v>
      </c>
      <c r="AQ260" s="49" cm="1">
        <f t="array" ref="AQ260">IF($AP260&lt;=6,SUM($C260:$AM260),SUMPRODUCT(LARGE($C260:$AM260,{1,2,3,4,5,6})))</f>
        <v>0</v>
      </c>
      <c r="AR260" s="38" t="str">
        <f t="shared" ref="AR260:AR280" si="40">IF(AND($AP260&gt;=6,AQ260=AQ261),"Manual Calc Needed","")</f>
        <v/>
      </c>
      <c r="AS260" s="38" t="str">
        <f t="shared" ref="AS260:AS280" si="41">IF(AND($AP260&gt;=6,$AR260="Tie"),"Manual Calc Needed"," ")</f>
        <v xml:space="preserve"> </v>
      </c>
      <c r="AT260" s="34" t="str" cm="1">
        <f t="array" ref="AT260">IFERROR(SUMPRODUCT(LARGE($C260:$AM260,{1,2,3,4})), "")</f>
        <v/>
      </c>
      <c r="AU260" s="34" t="str" cm="1">
        <f t="array" ref="AU260">IFERROR(SUMPRODUCT(LARGE($C260:$AM260,{1,2,3,4,5,6,7})), "")</f>
        <v/>
      </c>
      <c r="AV260" s="34" t="str" cm="1">
        <f t="array" ref="AV260">IFERROR(SUMPRODUCT(LARGE($C260:$AM260,{1,2,3,4,5,6,7,8})), "")</f>
        <v/>
      </c>
    </row>
    <row r="261" spans="1:48" ht="15" customHeight="1" x14ac:dyDescent="0.2">
      <c r="A261" s="46" t="str">
        <f t="shared" si="39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41"/>
      <c r="AO261" s="42">
        <f t="shared" si="38"/>
        <v>0</v>
      </c>
      <c r="AP261" s="40">
        <f t="shared" si="35"/>
        <v>0</v>
      </c>
      <c r="AQ261" s="49" cm="1">
        <f t="array" ref="AQ261">IF($AP261&lt;=6,SUM($C261:$AM261),SUMPRODUCT(LARGE($C261:$AM261,{1,2,3,4,5,6})))</f>
        <v>0</v>
      </c>
      <c r="AR261" s="38" t="str">
        <f t="shared" si="40"/>
        <v/>
      </c>
      <c r="AS261" s="38" t="str">
        <f t="shared" si="41"/>
        <v xml:space="preserve"> </v>
      </c>
      <c r="AT261" s="34" t="str" cm="1">
        <f t="array" ref="AT261">IFERROR(SUMPRODUCT(LARGE($C261:$AM261,{1,2,3,4})), "")</f>
        <v/>
      </c>
      <c r="AU261" s="34" t="str" cm="1">
        <f t="array" ref="AU261">IFERROR(SUMPRODUCT(LARGE($C261:$AM261,{1,2,3,4,5,6,7})), "")</f>
        <v/>
      </c>
      <c r="AV261" s="34" t="str" cm="1">
        <f t="array" ref="AV261">IFERROR(SUMPRODUCT(LARGE($C261:$AM261,{1,2,3,4,5,6,7,8})), "")</f>
        <v/>
      </c>
    </row>
    <row r="262" spans="1:48" ht="15" customHeight="1" x14ac:dyDescent="0.2">
      <c r="A262" s="46" t="str">
        <f t="shared" si="39"/>
        <v xml:space="preserve"> </v>
      </c>
      <c r="B262" s="6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41"/>
      <c r="AO262" s="42">
        <f t="shared" si="38"/>
        <v>0</v>
      </c>
      <c r="AP262" s="40">
        <f t="shared" si="35"/>
        <v>0</v>
      </c>
      <c r="AQ262" s="49" cm="1">
        <f t="array" ref="AQ262">IF($AP262&lt;=6,SUM($C262:$AM262),SUMPRODUCT(LARGE($C262:$AM262,{1,2,3,4,5,6})))</f>
        <v>0</v>
      </c>
      <c r="AR262" s="38" t="str">
        <f t="shared" si="40"/>
        <v/>
      </c>
      <c r="AS262" s="38" t="str">
        <f t="shared" si="41"/>
        <v xml:space="preserve"> </v>
      </c>
      <c r="AT262" s="34" t="str" cm="1">
        <f t="array" ref="AT262">IFERROR(SUMPRODUCT(LARGE($C262:$AM262,{1,2,3,4})), "")</f>
        <v/>
      </c>
      <c r="AU262" s="34" t="str" cm="1">
        <f t="array" ref="AU262">IFERROR(SUMPRODUCT(LARGE($C262:$AM262,{1,2,3,4,5,6,7})), "")</f>
        <v/>
      </c>
      <c r="AV262" s="34" t="str" cm="1">
        <f t="array" ref="AV262">IFERROR(SUMPRODUCT(LARGE($C262:$AM262,{1,2,3,4,5,6,7,8})), "")</f>
        <v/>
      </c>
    </row>
    <row r="263" spans="1:48" ht="15" customHeight="1" x14ac:dyDescent="0.2">
      <c r="A263" s="46" t="str">
        <f t="shared" si="39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41"/>
      <c r="AO263" s="42">
        <f t="shared" si="38"/>
        <v>0</v>
      </c>
      <c r="AP263" s="40">
        <f t="shared" ref="AP263:AP302" si="42">COUNTA(C263:AM263)</f>
        <v>0</v>
      </c>
      <c r="AQ263" s="49" cm="1">
        <f t="array" ref="AQ263">IF($AP263&lt;=6,SUM($C263:$AM263),SUMPRODUCT(LARGE($C263:$AM263,{1,2,3,4,5,6})))</f>
        <v>0</v>
      </c>
      <c r="AR263" s="38" t="str">
        <f t="shared" si="40"/>
        <v/>
      </c>
      <c r="AS263" s="38" t="str">
        <f t="shared" si="41"/>
        <v xml:space="preserve"> </v>
      </c>
      <c r="AT263" s="34" t="str" cm="1">
        <f t="array" ref="AT263">IFERROR(SUMPRODUCT(LARGE($C263:$AM263,{1,2,3,4})), "")</f>
        <v/>
      </c>
      <c r="AU263" s="34" t="str" cm="1">
        <f t="array" ref="AU263">IFERROR(SUMPRODUCT(LARGE($C263:$AM263,{1,2,3,4,5,6,7})), "")</f>
        <v/>
      </c>
      <c r="AV263" s="34" t="str" cm="1">
        <f t="array" ref="AV263">IFERROR(SUMPRODUCT(LARGE($C263:$AM263,{1,2,3,4,5,6,7,8})), "")</f>
        <v/>
      </c>
    </row>
    <row r="264" spans="1:48" ht="15" customHeight="1" x14ac:dyDescent="0.2">
      <c r="A264" s="52" t="str">
        <f t="shared" si="39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41"/>
      <c r="AO264" s="42">
        <f t="shared" si="38"/>
        <v>0</v>
      </c>
      <c r="AP264" s="40">
        <f t="shared" si="42"/>
        <v>0</v>
      </c>
      <c r="AQ264" s="49" cm="1">
        <f t="array" ref="AQ264">IF($AP264&lt;=6,SUM($C264:$AM264),SUMPRODUCT(LARGE($C264:$AM264,{1,2,3,4,5,6})))</f>
        <v>0</v>
      </c>
      <c r="AR264" s="38" t="str">
        <f t="shared" si="40"/>
        <v/>
      </c>
      <c r="AS264" s="38" t="str">
        <f t="shared" si="41"/>
        <v xml:space="preserve"> </v>
      </c>
      <c r="AT264" s="34" t="str" cm="1">
        <f t="array" ref="AT264">IFERROR(SUMPRODUCT(LARGE($C264:$AM264,{1,2,3,4})), "")</f>
        <v/>
      </c>
      <c r="AU264" s="34" t="str" cm="1">
        <f t="array" ref="AU264">IFERROR(SUMPRODUCT(LARGE($C264:$AM264,{1,2,3,4,5,6,7})), "")</f>
        <v/>
      </c>
      <c r="AV264" s="34" t="str" cm="1">
        <f t="array" ref="AV264">IFERROR(SUMPRODUCT(LARGE($C264:$AM264,{1,2,3,4,5,6,7,8})), "")</f>
        <v/>
      </c>
    </row>
    <row r="265" spans="1:48" ht="15" customHeight="1" x14ac:dyDescent="0.2">
      <c r="A265" s="52" t="str">
        <f t="shared" si="39"/>
        <v xml:space="preserve"> </v>
      </c>
      <c r="B265" s="6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41"/>
      <c r="AO265" s="42">
        <f t="shared" si="38"/>
        <v>0</v>
      </c>
      <c r="AP265" s="40">
        <f t="shared" si="42"/>
        <v>0</v>
      </c>
      <c r="AQ265" s="49" cm="1">
        <f t="array" ref="AQ265">IF($AP265&lt;=6,SUM($C265:$AM265),SUMPRODUCT(LARGE($C265:$AM265,{1,2,3,4,5,6})))</f>
        <v>0</v>
      </c>
      <c r="AR265" s="38" t="str">
        <f t="shared" si="40"/>
        <v/>
      </c>
      <c r="AS265" s="38" t="str">
        <f t="shared" si="41"/>
        <v xml:space="preserve"> </v>
      </c>
      <c r="AT265" s="34" t="str" cm="1">
        <f t="array" ref="AT265">IFERROR(SUMPRODUCT(LARGE($C265:$AM265,{1,2,3,4})), "")</f>
        <v/>
      </c>
      <c r="AU265" s="34" t="str" cm="1">
        <f t="array" ref="AU265">IFERROR(SUMPRODUCT(LARGE($C265:$AM265,{1,2,3,4,5,6,7})), "")</f>
        <v/>
      </c>
      <c r="AV265" s="34" t="str" cm="1">
        <f t="array" ref="AV265">IFERROR(SUMPRODUCT(LARGE($C265:$AM265,{1,2,3,4,5,6,7,8})), "")</f>
        <v/>
      </c>
    </row>
    <row r="266" spans="1:48" ht="15" customHeight="1" x14ac:dyDescent="0.2">
      <c r="A266" s="52" t="str">
        <f t="shared" si="39"/>
        <v xml:space="preserve"> </v>
      </c>
      <c r="B266" s="6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41"/>
      <c r="AO266" s="42">
        <f t="shared" si="38"/>
        <v>0</v>
      </c>
      <c r="AP266" s="40">
        <f t="shared" si="42"/>
        <v>0</v>
      </c>
      <c r="AQ266" s="49" cm="1">
        <f t="array" ref="AQ266">IF($AP266&lt;=6,SUM($C266:$AM266),SUMPRODUCT(LARGE($C266:$AM266,{1,2,3,4,5,6})))</f>
        <v>0</v>
      </c>
      <c r="AR266" s="38" t="str">
        <f t="shared" si="40"/>
        <v/>
      </c>
      <c r="AS266" s="38" t="str">
        <f t="shared" si="41"/>
        <v xml:space="preserve"> </v>
      </c>
      <c r="AT266" s="34" t="str" cm="1">
        <f t="array" ref="AT266">IFERROR(SUMPRODUCT(LARGE($C266:$AM266,{1,2,3,4})), "")</f>
        <v/>
      </c>
      <c r="AU266" s="34" t="str" cm="1">
        <f t="array" ref="AU266">IFERROR(SUMPRODUCT(LARGE($C266:$AM266,{1,2,3,4,5,6,7})), "")</f>
        <v/>
      </c>
      <c r="AV266" s="34" t="str" cm="1">
        <f t="array" ref="AV266">IFERROR(SUMPRODUCT(LARGE($C266:$AM266,{1,2,3,4,5,6,7,8})), "")</f>
        <v/>
      </c>
    </row>
    <row r="267" spans="1:48" ht="15" customHeight="1" x14ac:dyDescent="0.2">
      <c r="A267" s="52" t="str">
        <f t="shared" si="39"/>
        <v xml:space="preserve"> </v>
      </c>
      <c r="B267" s="6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41"/>
      <c r="AO267" s="42">
        <f t="shared" si="38"/>
        <v>0</v>
      </c>
      <c r="AP267" s="40">
        <f t="shared" si="42"/>
        <v>0</v>
      </c>
      <c r="AQ267" s="49" cm="1">
        <f t="array" ref="AQ267">IF($AP267&lt;=6,SUM($C267:$AM267),SUMPRODUCT(LARGE($C267:$AM267,{1,2,3,4,5,6})))</f>
        <v>0</v>
      </c>
      <c r="AR267" s="38" t="str">
        <f t="shared" si="40"/>
        <v/>
      </c>
      <c r="AS267" s="38" t="str">
        <f t="shared" si="41"/>
        <v xml:space="preserve"> </v>
      </c>
      <c r="AT267" s="34" t="str" cm="1">
        <f t="array" ref="AT267">IFERROR(SUMPRODUCT(LARGE($C267:$AM267,{1,2,3,4})), "")</f>
        <v/>
      </c>
      <c r="AU267" s="34" t="str" cm="1">
        <f t="array" ref="AU267">IFERROR(SUMPRODUCT(LARGE($C267:$AM267,{1,2,3,4,5,6,7})), "")</f>
        <v/>
      </c>
      <c r="AV267" s="34" t="str" cm="1">
        <f t="array" ref="AV267">IFERROR(SUMPRODUCT(LARGE($C267:$AM267,{1,2,3,4,5,6,7,8})), "")</f>
        <v/>
      </c>
    </row>
    <row r="268" spans="1:48" ht="15" customHeight="1" x14ac:dyDescent="0.2">
      <c r="A268" s="52" t="str">
        <f t="shared" si="39"/>
        <v xml:space="preserve"> </v>
      </c>
      <c r="B268" s="6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41"/>
      <c r="AO268" s="42">
        <f t="shared" si="38"/>
        <v>0</v>
      </c>
      <c r="AP268" s="40">
        <f t="shared" si="42"/>
        <v>0</v>
      </c>
      <c r="AQ268" s="49" cm="1">
        <f t="array" ref="AQ268">IF($AP268&lt;=6,SUM($C268:$AM268),SUMPRODUCT(LARGE($C268:$AM268,{1,2,3,4,5,6})))</f>
        <v>0</v>
      </c>
      <c r="AR268" s="38" t="str">
        <f t="shared" si="40"/>
        <v/>
      </c>
      <c r="AS268" s="38" t="str">
        <f t="shared" si="41"/>
        <v xml:space="preserve"> </v>
      </c>
      <c r="AT268" s="34" t="str" cm="1">
        <f t="array" ref="AT268">IFERROR(SUMPRODUCT(LARGE($C268:$AM268,{1,2,3,4})), "")</f>
        <v/>
      </c>
      <c r="AU268" s="34" t="str" cm="1">
        <f t="array" ref="AU268">IFERROR(SUMPRODUCT(LARGE($C268:$AM268,{1,2,3,4,5,6,7})), "")</f>
        <v/>
      </c>
      <c r="AV268" s="34" t="str" cm="1">
        <f t="array" ref="AV268">IFERROR(SUMPRODUCT(LARGE($C268:$AM268,{1,2,3,4,5,6,7,8})), "")</f>
        <v/>
      </c>
    </row>
    <row r="269" spans="1:48" ht="15" customHeight="1" x14ac:dyDescent="0.2">
      <c r="A269" s="52" t="str">
        <f t="shared" si="39"/>
        <v xml:space="preserve"> </v>
      </c>
      <c r="B269" s="6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41"/>
      <c r="AO269" s="42">
        <f t="shared" si="38"/>
        <v>0</v>
      </c>
      <c r="AP269" s="40">
        <f t="shared" si="42"/>
        <v>0</v>
      </c>
      <c r="AQ269" s="49" cm="1">
        <f t="array" ref="AQ269">IF($AP269&lt;=6,SUM($C269:$AM269),SUMPRODUCT(LARGE($C269:$AM269,{1,2,3,4,5,6})))</f>
        <v>0</v>
      </c>
      <c r="AR269" s="38" t="str">
        <f t="shared" si="40"/>
        <v/>
      </c>
      <c r="AS269" s="38" t="str">
        <f t="shared" si="41"/>
        <v xml:space="preserve"> </v>
      </c>
      <c r="AT269" s="34" t="str" cm="1">
        <f t="array" ref="AT269">IFERROR(SUMPRODUCT(LARGE($C269:$AM269,{1,2,3,4})), "")</f>
        <v/>
      </c>
      <c r="AU269" s="34" t="str" cm="1">
        <f t="array" ref="AU269">IFERROR(SUMPRODUCT(LARGE($C269:$AM269,{1,2,3,4,5,6,7})), "")</f>
        <v/>
      </c>
      <c r="AV269" s="34" t="str" cm="1">
        <f t="array" ref="AV269">IFERROR(SUMPRODUCT(LARGE($C269:$AM269,{1,2,3,4,5,6,7,8})), "")</f>
        <v/>
      </c>
    </row>
    <row r="270" spans="1:48" ht="15" customHeight="1" x14ac:dyDescent="0.2">
      <c r="A270" s="52" t="str">
        <f t="shared" si="39"/>
        <v xml:space="preserve"> </v>
      </c>
      <c r="B270" s="6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41"/>
      <c r="AO270" s="42">
        <f t="shared" si="38"/>
        <v>0</v>
      </c>
      <c r="AP270" s="40">
        <f t="shared" si="42"/>
        <v>0</v>
      </c>
      <c r="AQ270" s="49" cm="1">
        <f t="array" ref="AQ270">IF($AP270&lt;=6,SUM($C270:$AM270),SUMPRODUCT(LARGE($C270:$AM270,{1,2,3,4,5,6})))</f>
        <v>0</v>
      </c>
      <c r="AR270" s="38" t="str">
        <f t="shared" si="40"/>
        <v/>
      </c>
      <c r="AS270" s="38" t="str">
        <f t="shared" si="41"/>
        <v xml:space="preserve"> </v>
      </c>
      <c r="AT270" s="34" t="str" cm="1">
        <f t="array" ref="AT270">IFERROR(SUMPRODUCT(LARGE($C270:$AM270,{1,2,3,4})), "")</f>
        <v/>
      </c>
      <c r="AU270" s="34" t="str" cm="1">
        <f t="array" ref="AU270">IFERROR(SUMPRODUCT(LARGE($C270:$AM270,{1,2,3,4,5,6,7})), "")</f>
        <v/>
      </c>
      <c r="AV270" s="34" t="str" cm="1">
        <f t="array" ref="AV270">IFERROR(SUMPRODUCT(LARGE($C270:$AM270,{1,2,3,4,5,6,7,8})), "")</f>
        <v/>
      </c>
    </row>
    <row r="271" spans="1:48" ht="15" customHeight="1" x14ac:dyDescent="0.2">
      <c r="A271" s="52" t="str">
        <f t="shared" si="39"/>
        <v xml:space="preserve"> </v>
      </c>
      <c r="B271" s="6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41"/>
      <c r="AO271" s="42">
        <f t="shared" si="38"/>
        <v>0</v>
      </c>
      <c r="AP271" s="40">
        <f t="shared" si="42"/>
        <v>0</v>
      </c>
      <c r="AQ271" s="49" cm="1">
        <f t="array" ref="AQ271">IF($AP271&lt;=6,SUM($C271:$AM271),SUMPRODUCT(LARGE($C271:$AM271,{1,2,3,4,5,6})))</f>
        <v>0</v>
      </c>
      <c r="AR271" s="38" t="str">
        <f t="shared" si="40"/>
        <v/>
      </c>
      <c r="AS271" s="38" t="str">
        <f t="shared" si="41"/>
        <v xml:space="preserve"> </v>
      </c>
      <c r="AT271" s="34" t="str" cm="1">
        <f t="array" ref="AT271">IFERROR(SUMPRODUCT(LARGE($C271:$AM271,{1,2,3,4})), "")</f>
        <v/>
      </c>
      <c r="AU271" s="34" t="str" cm="1">
        <f t="array" ref="AU271">IFERROR(SUMPRODUCT(LARGE($C271:$AM271,{1,2,3,4,5,6,7})), "")</f>
        <v/>
      </c>
      <c r="AV271" s="34" t="str" cm="1">
        <f t="array" ref="AV271">IFERROR(SUMPRODUCT(LARGE($C271:$AM271,{1,2,3,4,5,6,7,8})), "")</f>
        <v/>
      </c>
    </row>
    <row r="272" spans="1:48" ht="15" customHeight="1" x14ac:dyDescent="0.2">
      <c r="A272" s="52" t="str">
        <f t="shared" si="39"/>
        <v xml:space="preserve"> </v>
      </c>
      <c r="B272" s="6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41"/>
      <c r="AO272" s="42">
        <f t="shared" si="38"/>
        <v>0</v>
      </c>
      <c r="AP272" s="40">
        <f t="shared" si="42"/>
        <v>0</v>
      </c>
      <c r="AQ272" s="49" cm="1">
        <f t="array" ref="AQ272">IF($AP272&lt;=6,SUM($C272:$AM272),SUMPRODUCT(LARGE($C272:$AM272,{1,2,3,4,5,6})))</f>
        <v>0</v>
      </c>
      <c r="AR272" s="38" t="str">
        <f t="shared" si="40"/>
        <v/>
      </c>
      <c r="AS272" s="38" t="str">
        <f t="shared" si="41"/>
        <v xml:space="preserve"> </v>
      </c>
      <c r="AT272" s="34" t="str" cm="1">
        <f t="array" ref="AT272">IFERROR(SUMPRODUCT(LARGE($C272:$AM272,{1,2,3,4})), "")</f>
        <v/>
      </c>
      <c r="AU272" s="34" t="str" cm="1">
        <f t="array" ref="AU272">IFERROR(SUMPRODUCT(LARGE($C272:$AM272,{1,2,3,4,5,6,7})), "")</f>
        <v/>
      </c>
      <c r="AV272" s="34" t="str" cm="1">
        <f t="array" ref="AV272">IFERROR(SUMPRODUCT(LARGE($C272:$AM272,{1,2,3,4,5,6,7,8})), "")</f>
        <v/>
      </c>
    </row>
    <row r="273" spans="1:48" ht="15" customHeight="1" x14ac:dyDescent="0.2">
      <c r="A273" s="52" t="str">
        <f t="shared" si="39"/>
        <v xml:space="preserve"> </v>
      </c>
      <c r="B273" s="6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41"/>
      <c r="AO273" s="42">
        <f t="shared" si="38"/>
        <v>0</v>
      </c>
      <c r="AP273" s="40">
        <f t="shared" si="42"/>
        <v>0</v>
      </c>
      <c r="AQ273" s="49" cm="1">
        <f t="array" ref="AQ273">IF($AP273&lt;=6,SUM($C273:$AM273),SUMPRODUCT(LARGE($C273:$AM273,{1,2,3,4,5,6})))</f>
        <v>0</v>
      </c>
      <c r="AR273" s="38" t="str">
        <f t="shared" si="40"/>
        <v/>
      </c>
      <c r="AS273" s="38" t="str">
        <f t="shared" si="41"/>
        <v xml:space="preserve"> </v>
      </c>
      <c r="AT273" s="34" t="str" cm="1">
        <f t="array" ref="AT273">IFERROR(SUMPRODUCT(LARGE($C273:$AM273,{1,2,3,4})), "")</f>
        <v/>
      </c>
      <c r="AU273" s="34" t="str" cm="1">
        <f t="array" ref="AU273">IFERROR(SUMPRODUCT(LARGE($C273:$AM273,{1,2,3,4,5,6,7})), "")</f>
        <v/>
      </c>
      <c r="AV273" s="34" t="str" cm="1">
        <f t="array" ref="AV273">IFERROR(SUMPRODUCT(LARGE($C273:$AM273,{1,2,3,4,5,6,7,8})), "")</f>
        <v/>
      </c>
    </row>
    <row r="274" spans="1:48" ht="15" customHeight="1" x14ac:dyDescent="0.2">
      <c r="A274" s="52" t="str">
        <f t="shared" si="39"/>
        <v xml:space="preserve"> </v>
      </c>
      <c r="B274" s="6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41"/>
      <c r="AO274" s="42">
        <f t="shared" si="38"/>
        <v>0</v>
      </c>
      <c r="AP274" s="40">
        <f t="shared" si="42"/>
        <v>0</v>
      </c>
      <c r="AQ274" s="49" cm="1">
        <f t="array" ref="AQ274">IF($AP274&lt;=6,SUM($C274:$AM274),SUMPRODUCT(LARGE($C274:$AM274,{1,2,3,4,5,6})))</f>
        <v>0</v>
      </c>
      <c r="AR274" s="38" t="str">
        <f t="shared" si="40"/>
        <v/>
      </c>
      <c r="AS274" s="38" t="str">
        <f t="shared" si="41"/>
        <v xml:space="preserve"> </v>
      </c>
      <c r="AT274" s="34" t="str" cm="1">
        <f t="array" ref="AT274">IFERROR(SUMPRODUCT(LARGE($C274:$AM274,{1,2,3,4})), "")</f>
        <v/>
      </c>
      <c r="AU274" s="34" t="str" cm="1">
        <f t="array" ref="AU274">IFERROR(SUMPRODUCT(LARGE($C274:$AM274,{1,2,3,4,5,6,7})), "")</f>
        <v/>
      </c>
      <c r="AV274" s="34" t="str" cm="1">
        <f t="array" ref="AV274">IFERROR(SUMPRODUCT(LARGE($C274:$AM274,{1,2,3,4,5,6,7,8})), "")</f>
        <v/>
      </c>
    </row>
    <row r="275" spans="1:48" ht="15" customHeight="1" x14ac:dyDescent="0.2">
      <c r="A275" s="52" t="str">
        <f t="shared" si="39"/>
        <v xml:space="preserve"> </v>
      </c>
      <c r="B275" s="6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41"/>
      <c r="AO275" s="42">
        <f t="shared" si="38"/>
        <v>0</v>
      </c>
      <c r="AP275" s="40">
        <f t="shared" si="42"/>
        <v>0</v>
      </c>
      <c r="AQ275" s="49" cm="1">
        <f t="array" ref="AQ275">IF($AP275&lt;=6,SUM($C275:$AM275),SUMPRODUCT(LARGE($C275:$AM275,{1,2,3,4,5,6})))</f>
        <v>0</v>
      </c>
      <c r="AR275" s="38" t="str">
        <f t="shared" si="40"/>
        <v/>
      </c>
      <c r="AS275" s="38" t="str">
        <f t="shared" si="41"/>
        <v xml:space="preserve"> </v>
      </c>
      <c r="AT275" s="34" t="str" cm="1">
        <f t="array" ref="AT275">IFERROR(SUMPRODUCT(LARGE($C275:$AM275,{1,2,3,4})), "")</f>
        <v/>
      </c>
      <c r="AU275" s="34" t="str" cm="1">
        <f t="array" ref="AU275">IFERROR(SUMPRODUCT(LARGE($C275:$AM275,{1,2,3,4,5,6,7})), "")</f>
        <v/>
      </c>
      <c r="AV275" s="34" t="str" cm="1">
        <f t="array" ref="AV275">IFERROR(SUMPRODUCT(LARGE($C275:$AM275,{1,2,3,4,5,6,7,8})), "")</f>
        <v/>
      </c>
    </row>
    <row r="276" spans="1:48" ht="15" customHeight="1" x14ac:dyDescent="0.2">
      <c r="A276" s="52" t="str">
        <f t="shared" si="39"/>
        <v xml:space="preserve"> </v>
      </c>
      <c r="B276" s="6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41"/>
      <c r="AO276" s="42">
        <f t="shared" si="38"/>
        <v>0</v>
      </c>
      <c r="AP276" s="40">
        <f t="shared" si="42"/>
        <v>0</v>
      </c>
      <c r="AQ276" s="49" cm="1">
        <f t="array" ref="AQ276">IF($AP276&lt;=6,SUM($C276:$AM276),SUMPRODUCT(LARGE($C276:$AM276,{1,2,3,4,5,6})))</f>
        <v>0</v>
      </c>
      <c r="AR276" s="38" t="str">
        <f t="shared" si="40"/>
        <v/>
      </c>
      <c r="AS276" s="38" t="str">
        <f t="shared" si="41"/>
        <v xml:space="preserve"> </v>
      </c>
      <c r="AT276" s="34" t="str" cm="1">
        <f t="array" ref="AT276">IFERROR(SUMPRODUCT(LARGE($C276:$AM276,{1,2,3,4})), "")</f>
        <v/>
      </c>
      <c r="AU276" s="34" t="str" cm="1">
        <f t="array" ref="AU276">IFERROR(SUMPRODUCT(LARGE($C276:$AM276,{1,2,3,4,5,6,7})), "")</f>
        <v/>
      </c>
      <c r="AV276" s="34" t="str" cm="1">
        <f t="array" ref="AV276">IFERROR(SUMPRODUCT(LARGE($C276:$AM276,{1,2,3,4,5,6,7,8})), "")</f>
        <v/>
      </c>
    </row>
    <row r="277" spans="1:48" ht="15" customHeight="1" x14ac:dyDescent="0.2">
      <c r="A277" s="52" t="str">
        <f t="shared" si="39"/>
        <v xml:space="preserve"> </v>
      </c>
      <c r="B277" s="6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41"/>
      <c r="AO277" s="42">
        <f t="shared" si="38"/>
        <v>0</v>
      </c>
      <c r="AP277" s="40">
        <f t="shared" si="42"/>
        <v>0</v>
      </c>
      <c r="AQ277" s="49" cm="1">
        <f t="array" ref="AQ277">IF($AP277&lt;=6,SUM($C277:$AM277),SUMPRODUCT(LARGE($C277:$AM277,{1,2,3,4,5,6})))</f>
        <v>0</v>
      </c>
      <c r="AR277" s="38" t="str">
        <f t="shared" si="40"/>
        <v/>
      </c>
      <c r="AS277" s="38" t="str">
        <f t="shared" si="41"/>
        <v xml:space="preserve"> </v>
      </c>
      <c r="AT277" s="34" t="str" cm="1">
        <f t="array" ref="AT277">IFERROR(SUMPRODUCT(LARGE($C277:$AM277,{1,2,3,4})), "")</f>
        <v/>
      </c>
      <c r="AU277" s="34" t="str" cm="1">
        <f t="array" ref="AU277">IFERROR(SUMPRODUCT(LARGE($C277:$AM277,{1,2,3,4,5,6,7})), "")</f>
        <v/>
      </c>
      <c r="AV277" s="34" t="str" cm="1">
        <f t="array" ref="AV277">IFERROR(SUMPRODUCT(LARGE($C277:$AM277,{1,2,3,4,5,6,7,8})), "")</f>
        <v/>
      </c>
    </row>
    <row r="278" spans="1:48" ht="15" customHeight="1" x14ac:dyDescent="0.2">
      <c r="A278" s="52" t="str">
        <f t="shared" si="39"/>
        <v xml:space="preserve"> </v>
      </c>
      <c r="B278" s="6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41"/>
      <c r="AO278" s="42">
        <f t="shared" si="38"/>
        <v>0</v>
      </c>
      <c r="AP278" s="40">
        <f t="shared" si="42"/>
        <v>0</v>
      </c>
      <c r="AQ278" s="49" cm="1">
        <f t="array" ref="AQ278">IF($AP278&lt;=6,SUM($C278:$AM278),SUMPRODUCT(LARGE($C278:$AM278,{1,2,3,4,5,6})))</f>
        <v>0</v>
      </c>
      <c r="AR278" s="38" t="str">
        <f t="shared" si="40"/>
        <v/>
      </c>
      <c r="AS278" s="38" t="str">
        <f t="shared" si="41"/>
        <v xml:space="preserve"> </v>
      </c>
      <c r="AT278" s="34" t="str" cm="1">
        <f t="array" ref="AT278">IFERROR(SUMPRODUCT(LARGE($C278:$AM278,{1,2,3,4})), "")</f>
        <v/>
      </c>
      <c r="AU278" s="34" t="str" cm="1">
        <f t="array" ref="AU278">IFERROR(SUMPRODUCT(LARGE($C278:$AM278,{1,2,3,4,5,6,7})), "")</f>
        <v/>
      </c>
      <c r="AV278" s="34" t="str" cm="1">
        <f t="array" ref="AV278">IFERROR(SUMPRODUCT(LARGE($C278:$AM278,{1,2,3,4,5,6,7,8})), "")</f>
        <v/>
      </c>
    </row>
    <row r="279" spans="1:48" ht="15" customHeight="1" x14ac:dyDescent="0.2">
      <c r="A279" s="52" t="str">
        <f t="shared" si="39"/>
        <v xml:space="preserve"> </v>
      </c>
      <c r="B279" s="6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41"/>
      <c r="AO279" s="42">
        <f t="shared" si="38"/>
        <v>0</v>
      </c>
      <c r="AP279" s="40">
        <f t="shared" si="42"/>
        <v>0</v>
      </c>
      <c r="AQ279" s="49" cm="1">
        <f t="array" ref="AQ279">IF($AP279&lt;=6,SUM($C279:$AM279),SUMPRODUCT(LARGE($C279:$AM279,{1,2,3,4,5,6})))</f>
        <v>0</v>
      </c>
      <c r="AR279" s="38" t="str">
        <f t="shared" si="40"/>
        <v/>
      </c>
      <c r="AS279" s="38" t="str">
        <f t="shared" si="41"/>
        <v xml:space="preserve"> </v>
      </c>
      <c r="AT279" s="34" t="str" cm="1">
        <f t="array" ref="AT279">IFERROR(SUMPRODUCT(LARGE($C279:$AM279,{1,2,3,4})), "")</f>
        <v/>
      </c>
      <c r="AU279" s="34" t="str" cm="1">
        <f t="array" ref="AU279">IFERROR(SUMPRODUCT(LARGE($C279:$AM279,{1,2,3,4,5,6,7})), "")</f>
        <v/>
      </c>
      <c r="AV279" s="34" t="str" cm="1">
        <f t="array" ref="AV279">IFERROR(SUMPRODUCT(LARGE($C279:$AM279,{1,2,3,4,5,6,7,8})), "")</f>
        <v/>
      </c>
    </row>
    <row r="280" spans="1:48" ht="15" customHeight="1" x14ac:dyDescent="0.2">
      <c r="A280" s="52" t="str">
        <f t="shared" si="39"/>
        <v xml:space="preserve"> </v>
      </c>
      <c r="B280" s="6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41"/>
      <c r="AO280" s="42">
        <f t="shared" si="38"/>
        <v>0</v>
      </c>
      <c r="AP280" s="40">
        <f t="shared" si="42"/>
        <v>0</v>
      </c>
      <c r="AQ280" s="49" cm="1">
        <f t="array" ref="AQ280">IF($AP280&lt;=6,SUM($C280:$AM280),SUMPRODUCT(LARGE($C280:$AM280,{1,2,3,4,5,6})))</f>
        <v>0</v>
      </c>
      <c r="AR280" s="38" t="str">
        <f t="shared" si="40"/>
        <v/>
      </c>
      <c r="AS280" s="38" t="str">
        <f t="shared" si="41"/>
        <v xml:space="preserve"> </v>
      </c>
      <c r="AT280" s="34" t="str" cm="1">
        <f t="array" ref="AT280">IFERROR(SUMPRODUCT(LARGE($C280:$AM280,{1,2,3,4})), "")</f>
        <v/>
      </c>
      <c r="AU280" s="34" t="str" cm="1">
        <f t="array" ref="AU280">IFERROR(SUMPRODUCT(LARGE($C280:$AM280,{1,2,3,4,5,6,7})), "")</f>
        <v/>
      </c>
      <c r="AV280" s="34" t="str" cm="1">
        <f t="array" ref="AV280">IFERROR(SUMPRODUCT(LARGE($C280:$AM280,{1,2,3,4,5,6,7,8})), "")</f>
        <v/>
      </c>
    </row>
    <row r="281" spans="1:48" ht="15" customHeight="1" x14ac:dyDescent="0.2">
      <c r="A281" s="52" t="str">
        <f t="shared" ref="A281:A300" si="43">IF(ISBLANK(B281)," ",(LEFT(B281,FIND("@",SUBSTITUTE(B281,"-","@",LEN(B281)-LEN(SUBSTITUTE(B281,"-",""))))-1)))</f>
        <v xml:space="preserve"> </v>
      </c>
      <c r="B281" s="6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41"/>
      <c r="AO281" s="42">
        <f t="shared" si="38"/>
        <v>0</v>
      </c>
      <c r="AP281" s="40">
        <f t="shared" si="42"/>
        <v>0</v>
      </c>
      <c r="AQ281" s="49" cm="1">
        <f t="array" ref="AQ281">IF($AP281&lt;=6,SUM($C281:$AM281),SUMPRODUCT(LARGE($C281:$AM281,{1,2,3,4,5,6})))</f>
        <v>0</v>
      </c>
      <c r="AR281" s="38" t="str">
        <f t="shared" ref="AR281:AR324" si="44">IF(AND($AP281&gt;=6,AQ281=AQ282),"Manual Calc Needed","")</f>
        <v/>
      </c>
      <c r="AS281" s="38" t="str">
        <f t="shared" ref="AS281:AS325" si="45">IF(AND($AP281&gt;=6,$AR281="Tie"),"Manual Calc Needed"," ")</f>
        <v xml:space="preserve"> </v>
      </c>
      <c r="AT281" s="34" t="str" cm="1">
        <f t="array" ref="AT281">IFERROR(SUMPRODUCT(LARGE($C281:$AM281,{1,2,3,4})), "")</f>
        <v/>
      </c>
      <c r="AU281" s="34" t="str" cm="1">
        <f t="array" ref="AU281">IFERROR(SUMPRODUCT(LARGE($C281:$AM281,{1,2,3,4,5,6,7})), "")</f>
        <v/>
      </c>
      <c r="AV281" s="34" t="str" cm="1">
        <f t="array" ref="AV281">IFERROR(SUMPRODUCT(LARGE($C281:$AM281,{1,2,3,4,5,6,7,8})), "")</f>
        <v/>
      </c>
    </row>
    <row r="282" spans="1:48" ht="15" customHeight="1" x14ac:dyDescent="0.2">
      <c r="A282" s="52" t="str">
        <f t="shared" si="43"/>
        <v xml:space="preserve"> </v>
      </c>
      <c r="B282" s="6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41"/>
      <c r="AO282" s="42">
        <f t="shared" si="38"/>
        <v>0</v>
      </c>
      <c r="AP282" s="40">
        <f t="shared" si="42"/>
        <v>0</v>
      </c>
      <c r="AQ282" s="49" cm="1">
        <f t="array" ref="AQ282">IF($AP282&lt;=6,SUM($C282:$AM282),SUMPRODUCT(LARGE($C282:$AM282,{1,2,3,4,5,6})))</f>
        <v>0</v>
      </c>
      <c r="AR282" s="38" t="str">
        <f t="shared" si="44"/>
        <v/>
      </c>
      <c r="AS282" s="38" t="str">
        <f t="shared" si="45"/>
        <v xml:space="preserve"> </v>
      </c>
      <c r="AT282" s="34" t="str" cm="1">
        <f t="array" ref="AT282">IFERROR(SUMPRODUCT(LARGE($C282:$AM282,{1,2,3,4})), "")</f>
        <v/>
      </c>
      <c r="AU282" s="34" t="str" cm="1">
        <f t="array" ref="AU282">IFERROR(SUMPRODUCT(LARGE($C282:$AM282,{1,2,3,4,5,6,7})), "")</f>
        <v/>
      </c>
      <c r="AV282" s="34" t="str" cm="1">
        <f t="array" ref="AV282">IFERROR(SUMPRODUCT(LARGE($C282:$AM282,{1,2,3,4,5,6,7,8})), "")</f>
        <v/>
      </c>
    </row>
    <row r="283" spans="1:48" ht="15" customHeight="1" x14ac:dyDescent="0.2">
      <c r="A283" s="52" t="str">
        <f t="shared" si="43"/>
        <v xml:space="preserve"> </v>
      </c>
      <c r="B283" s="6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41"/>
      <c r="AO283" s="42">
        <f t="shared" si="38"/>
        <v>0</v>
      </c>
      <c r="AP283" s="40">
        <f t="shared" si="42"/>
        <v>0</v>
      </c>
      <c r="AQ283" s="49" cm="1">
        <f t="array" ref="AQ283">IF($AP283&lt;=6,SUM($C283:$AM283),SUMPRODUCT(LARGE($C283:$AM283,{1,2,3,4,5,6})))</f>
        <v>0</v>
      </c>
      <c r="AR283" s="38" t="str">
        <f t="shared" si="44"/>
        <v/>
      </c>
      <c r="AS283" s="38" t="str">
        <f t="shared" si="45"/>
        <v xml:space="preserve"> </v>
      </c>
      <c r="AT283" s="34" t="str" cm="1">
        <f t="array" ref="AT283">IFERROR(SUMPRODUCT(LARGE($C283:$AM283,{1,2,3,4})), "")</f>
        <v/>
      </c>
      <c r="AU283" s="34" t="str" cm="1">
        <f t="array" ref="AU283">IFERROR(SUMPRODUCT(LARGE($C283:$AM283,{1,2,3,4,5,6,7})), "")</f>
        <v/>
      </c>
      <c r="AV283" s="34" t="str" cm="1">
        <f t="array" ref="AV283">IFERROR(SUMPRODUCT(LARGE($C283:$AM283,{1,2,3,4,5,6,7,8})), "")</f>
        <v/>
      </c>
    </row>
    <row r="284" spans="1:48" ht="15" customHeight="1" x14ac:dyDescent="0.2">
      <c r="A284" s="52" t="str">
        <f t="shared" si="43"/>
        <v xml:space="preserve"> </v>
      </c>
      <c r="B284" s="6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41"/>
      <c r="AO284" s="42">
        <f t="shared" si="38"/>
        <v>0</v>
      </c>
      <c r="AP284" s="40">
        <f t="shared" si="42"/>
        <v>0</v>
      </c>
      <c r="AQ284" s="49" cm="1">
        <f t="array" ref="AQ284">IF($AP284&lt;=6,SUM($C284:$AM284),SUMPRODUCT(LARGE($C284:$AM284,{1,2,3,4,5,6})))</f>
        <v>0</v>
      </c>
      <c r="AR284" s="38" t="str">
        <f t="shared" si="44"/>
        <v/>
      </c>
      <c r="AS284" s="38" t="str">
        <f t="shared" si="45"/>
        <v xml:space="preserve"> </v>
      </c>
      <c r="AT284" s="34" t="str" cm="1">
        <f t="array" ref="AT284">IFERROR(SUMPRODUCT(LARGE($C284:$AM284,{1,2,3,4})), "")</f>
        <v/>
      </c>
      <c r="AU284" s="34" t="str" cm="1">
        <f t="array" ref="AU284">IFERROR(SUMPRODUCT(LARGE($C284:$AM284,{1,2,3,4,5,6,7})), "")</f>
        <v/>
      </c>
      <c r="AV284" s="34" t="str" cm="1">
        <f t="array" ref="AV284">IFERROR(SUMPRODUCT(LARGE($C284:$AM284,{1,2,3,4,5,6,7,8})), "")</f>
        <v/>
      </c>
    </row>
    <row r="285" spans="1:48" ht="15" customHeight="1" x14ac:dyDescent="0.2">
      <c r="A285" s="52" t="str">
        <f t="shared" si="43"/>
        <v xml:space="preserve"> </v>
      </c>
      <c r="B285" s="6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41"/>
      <c r="AO285" s="42">
        <f t="shared" si="38"/>
        <v>0</v>
      </c>
      <c r="AP285" s="40">
        <f t="shared" si="42"/>
        <v>0</v>
      </c>
      <c r="AQ285" s="49" cm="1">
        <f t="array" ref="AQ285">IF($AP285&lt;=6,SUM($C285:$AM285),SUMPRODUCT(LARGE($C285:$AM285,{1,2,3,4,5,6})))</f>
        <v>0</v>
      </c>
      <c r="AR285" s="38" t="str">
        <f t="shared" si="44"/>
        <v/>
      </c>
      <c r="AS285" s="38" t="str">
        <f t="shared" si="45"/>
        <v xml:space="preserve"> </v>
      </c>
      <c r="AT285" s="34" t="str" cm="1">
        <f t="array" ref="AT285">IFERROR(SUMPRODUCT(LARGE($C285:$AM285,{1,2,3,4})), "")</f>
        <v/>
      </c>
      <c r="AU285" s="34" t="str" cm="1">
        <f t="array" ref="AU285">IFERROR(SUMPRODUCT(LARGE($C285:$AM285,{1,2,3,4,5,6,7})), "")</f>
        <v/>
      </c>
      <c r="AV285" s="34" t="str" cm="1">
        <f t="array" ref="AV285">IFERROR(SUMPRODUCT(LARGE($C285:$AM285,{1,2,3,4,5,6,7,8})), "")</f>
        <v/>
      </c>
    </row>
    <row r="286" spans="1:48" ht="15" customHeight="1" x14ac:dyDescent="0.2">
      <c r="A286" s="52" t="str">
        <f t="shared" si="43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41"/>
      <c r="AO286" s="42">
        <f t="shared" si="38"/>
        <v>0</v>
      </c>
      <c r="AP286" s="40">
        <f t="shared" si="42"/>
        <v>0</v>
      </c>
      <c r="AQ286" s="49" cm="1">
        <f t="array" ref="AQ286">IF($AP286&lt;=6,SUM($C286:$AM286),SUMPRODUCT(LARGE($C286:$AM286,{1,2,3,4,5,6})))</f>
        <v>0</v>
      </c>
      <c r="AR286" s="38" t="str">
        <f t="shared" si="44"/>
        <v/>
      </c>
      <c r="AS286" s="38" t="str">
        <f t="shared" si="45"/>
        <v xml:space="preserve"> </v>
      </c>
      <c r="AT286" s="34" t="str" cm="1">
        <f t="array" ref="AT286">IFERROR(SUMPRODUCT(LARGE($C286:$AM286,{1,2,3,4})), "")</f>
        <v/>
      </c>
      <c r="AU286" s="34" t="str" cm="1">
        <f t="array" ref="AU286">IFERROR(SUMPRODUCT(LARGE($C286:$AM286,{1,2,3,4,5,6,7})), "")</f>
        <v/>
      </c>
      <c r="AV286" s="34" t="str" cm="1">
        <f t="array" ref="AV286">IFERROR(SUMPRODUCT(LARGE($C286:$AM286,{1,2,3,4,5,6,7,8})), "")</f>
        <v/>
      </c>
    </row>
    <row r="287" spans="1:48" ht="15" customHeight="1" x14ac:dyDescent="0.2">
      <c r="A287" s="52" t="str">
        <f t="shared" si="43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41"/>
      <c r="AO287" s="42">
        <f t="shared" si="38"/>
        <v>0</v>
      </c>
      <c r="AP287" s="40">
        <f t="shared" si="42"/>
        <v>0</v>
      </c>
      <c r="AQ287" s="49" cm="1">
        <f t="array" ref="AQ287">IF($AP287&lt;=6,SUM($C287:$AM287),SUMPRODUCT(LARGE($C287:$AM287,{1,2,3,4,5,6})))</f>
        <v>0</v>
      </c>
      <c r="AR287" s="38" t="str">
        <f t="shared" si="44"/>
        <v/>
      </c>
      <c r="AS287" s="38" t="str">
        <f t="shared" si="45"/>
        <v xml:space="preserve"> </v>
      </c>
      <c r="AT287" s="34" t="str" cm="1">
        <f t="array" ref="AT287">IFERROR(SUMPRODUCT(LARGE($C287:$AM287,{1,2,3,4})), "")</f>
        <v/>
      </c>
      <c r="AU287" s="34" t="str" cm="1">
        <f t="array" ref="AU287">IFERROR(SUMPRODUCT(LARGE($C287:$AM287,{1,2,3,4,5,6,7})), "")</f>
        <v/>
      </c>
      <c r="AV287" s="34" t="str" cm="1">
        <f t="array" ref="AV287">IFERROR(SUMPRODUCT(LARGE($C287:$AM287,{1,2,3,4,5,6,7,8})), "")</f>
        <v/>
      </c>
    </row>
    <row r="288" spans="1:48" ht="15" customHeight="1" x14ac:dyDescent="0.2">
      <c r="A288" s="52" t="str">
        <f t="shared" si="43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5"/>
      <c r="AJ288" s="5"/>
      <c r="AK288" s="10"/>
      <c r="AL288" s="10"/>
      <c r="AM288" s="10"/>
      <c r="AN288" s="41"/>
      <c r="AO288" s="42">
        <f t="shared" si="38"/>
        <v>0</v>
      </c>
      <c r="AP288" s="40">
        <f t="shared" si="42"/>
        <v>0</v>
      </c>
      <c r="AQ288" s="49" cm="1">
        <f t="array" ref="AQ288">IF($AP288&lt;=6,SUM($C288:$AM288),SUMPRODUCT(LARGE($C288:$AM288,{1,2,3,4,5,6})))</f>
        <v>0</v>
      </c>
      <c r="AR288" s="38" t="str">
        <f t="shared" si="44"/>
        <v/>
      </c>
      <c r="AS288" s="38" t="str">
        <f t="shared" si="45"/>
        <v xml:space="preserve"> </v>
      </c>
      <c r="AT288" s="34" t="str" cm="1">
        <f t="array" ref="AT288">IFERROR(SUMPRODUCT(LARGE($C288:$AM288,{1,2,3,4})), "")</f>
        <v/>
      </c>
      <c r="AU288" s="34" t="str" cm="1">
        <f t="array" ref="AU288">IFERROR(SUMPRODUCT(LARGE($C288:$AM288,{1,2,3,4,5,6,7})), "")</f>
        <v/>
      </c>
      <c r="AV288" s="34" t="str" cm="1">
        <f t="array" ref="AV288">IFERROR(SUMPRODUCT(LARGE($C288:$AM288,{1,2,3,4,5,6,7,8})), "")</f>
        <v/>
      </c>
    </row>
    <row r="289" spans="1:48" ht="15" customHeight="1" x14ac:dyDescent="0.2">
      <c r="A289" s="52" t="str">
        <f t="shared" si="43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41"/>
      <c r="AO289" s="42">
        <f t="shared" si="38"/>
        <v>0</v>
      </c>
      <c r="AP289" s="40">
        <f t="shared" si="42"/>
        <v>0</v>
      </c>
      <c r="AQ289" s="49" cm="1">
        <f t="array" ref="AQ289">IF($AP289&lt;=6,SUM($C289:$AM289),SUMPRODUCT(LARGE($C289:$AM289,{1,2,3,4,5,6})))</f>
        <v>0</v>
      </c>
      <c r="AR289" s="38" t="str">
        <f t="shared" si="44"/>
        <v/>
      </c>
      <c r="AS289" s="38" t="str">
        <f t="shared" si="45"/>
        <v xml:space="preserve"> </v>
      </c>
      <c r="AT289" s="34" t="str" cm="1">
        <f t="array" ref="AT289">IFERROR(SUMPRODUCT(LARGE($C289:$AM289,{1,2,3,4})), "")</f>
        <v/>
      </c>
      <c r="AU289" s="34" t="str" cm="1">
        <f t="array" ref="AU289">IFERROR(SUMPRODUCT(LARGE($C289:$AM289,{1,2,3,4,5,6,7})), "")</f>
        <v/>
      </c>
      <c r="AV289" s="34" t="str" cm="1">
        <f t="array" ref="AV289">IFERROR(SUMPRODUCT(LARGE($C289:$AM289,{1,2,3,4,5,6,7,8})), "")</f>
        <v/>
      </c>
    </row>
    <row r="290" spans="1:48" ht="15" customHeight="1" x14ac:dyDescent="0.2">
      <c r="A290" s="52" t="str">
        <f t="shared" si="43"/>
        <v xml:space="preserve"> </v>
      </c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41"/>
      <c r="AO290" s="42">
        <f t="shared" si="38"/>
        <v>0</v>
      </c>
      <c r="AP290" s="40">
        <f t="shared" si="42"/>
        <v>0</v>
      </c>
      <c r="AQ290" s="49" cm="1">
        <f t="array" ref="AQ290">IF($AP290&lt;=6,SUM($C290:$AM290),SUMPRODUCT(LARGE($C290:$AM290,{1,2,3,4,5,6})))</f>
        <v>0</v>
      </c>
      <c r="AR290" s="38" t="str">
        <f t="shared" si="44"/>
        <v/>
      </c>
      <c r="AS290" s="38" t="str">
        <f t="shared" si="45"/>
        <v xml:space="preserve"> </v>
      </c>
      <c r="AT290" s="34" t="str" cm="1">
        <f t="array" ref="AT290">IFERROR(SUMPRODUCT(LARGE($C290:$AM290,{1,2,3,4})), "")</f>
        <v/>
      </c>
      <c r="AU290" s="34" t="str" cm="1">
        <f t="array" ref="AU290">IFERROR(SUMPRODUCT(LARGE($C290:$AM290,{1,2,3,4,5,6,7})), "")</f>
        <v/>
      </c>
      <c r="AV290" s="34" t="str" cm="1">
        <f t="array" ref="AV290">IFERROR(SUMPRODUCT(LARGE($C290:$AM290,{1,2,3,4,5,6,7,8})), "")</f>
        <v/>
      </c>
    </row>
    <row r="291" spans="1:48" ht="15" customHeight="1" x14ac:dyDescent="0.2">
      <c r="A291" s="52" t="str">
        <f t="shared" si="43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41"/>
      <c r="AO291" s="42">
        <f t="shared" si="38"/>
        <v>0</v>
      </c>
      <c r="AP291" s="40">
        <f t="shared" si="42"/>
        <v>0</v>
      </c>
      <c r="AQ291" s="49" cm="1">
        <f t="array" ref="AQ291">IF($AP291&lt;=6,SUM($C291:$AM291),SUMPRODUCT(LARGE($C291:$AM291,{1,2,3,4,5,6})))</f>
        <v>0</v>
      </c>
      <c r="AR291" s="38" t="str">
        <f t="shared" si="44"/>
        <v/>
      </c>
      <c r="AS291" s="38" t="str">
        <f t="shared" si="45"/>
        <v xml:space="preserve"> </v>
      </c>
      <c r="AT291" s="34" t="str" cm="1">
        <f t="array" ref="AT291">IFERROR(SUMPRODUCT(LARGE($C291:$AM291,{1,2,3,4})), "")</f>
        <v/>
      </c>
      <c r="AU291" s="34" t="str" cm="1">
        <f t="array" ref="AU291">IFERROR(SUMPRODUCT(LARGE($C291:$AM291,{1,2,3,4,5,6,7})), "")</f>
        <v/>
      </c>
      <c r="AV291" s="34" t="str" cm="1">
        <f t="array" ref="AV291">IFERROR(SUMPRODUCT(LARGE($C291:$AM291,{1,2,3,4,5,6,7,8})), "")</f>
        <v/>
      </c>
    </row>
    <row r="292" spans="1:48" ht="15" customHeight="1" x14ac:dyDescent="0.2">
      <c r="A292" s="52" t="str">
        <f t="shared" si="43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41"/>
      <c r="AO292" s="42">
        <f t="shared" si="38"/>
        <v>0</v>
      </c>
      <c r="AP292" s="40">
        <f t="shared" si="42"/>
        <v>0</v>
      </c>
      <c r="AQ292" s="49" cm="1">
        <f t="array" ref="AQ292">IF($AP292&lt;=6,SUM($C292:$AM292),SUMPRODUCT(LARGE($C292:$AM292,{1,2,3,4,5,6})))</f>
        <v>0</v>
      </c>
      <c r="AR292" s="38" t="str">
        <f t="shared" si="44"/>
        <v/>
      </c>
      <c r="AS292" s="38" t="str">
        <f t="shared" si="45"/>
        <v xml:space="preserve"> </v>
      </c>
      <c r="AT292" s="34" t="str" cm="1">
        <f t="array" ref="AT292">IFERROR(SUMPRODUCT(LARGE($C292:$AM292,{1,2,3,4})), "")</f>
        <v/>
      </c>
      <c r="AU292" s="34" t="str" cm="1">
        <f t="array" ref="AU292">IFERROR(SUMPRODUCT(LARGE($C292:$AM292,{1,2,3,4,5,6,7})), "")</f>
        <v/>
      </c>
      <c r="AV292" s="34" t="str" cm="1">
        <f t="array" ref="AV292">IFERROR(SUMPRODUCT(LARGE($C292:$AM292,{1,2,3,4,5,6,7,8})), "")</f>
        <v/>
      </c>
    </row>
    <row r="293" spans="1:48" ht="15" customHeight="1" x14ac:dyDescent="0.2">
      <c r="A293" s="52" t="str">
        <f t="shared" si="43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41"/>
      <c r="AO293" s="42">
        <f t="shared" si="38"/>
        <v>0</v>
      </c>
      <c r="AP293" s="40">
        <f t="shared" si="42"/>
        <v>0</v>
      </c>
      <c r="AQ293" s="49" cm="1">
        <f t="array" ref="AQ293">IF($AP293&lt;=6,SUM($C293:$AM293),SUMPRODUCT(LARGE($C293:$AM293,{1,2,3,4,5,6})))</f>
        <v>0</v>
      </c>
      <c r="AR293" s="38" t="str">
        <f t="shared" si="44"/>
        <v/>
      </c>
      <c r="AS293" s="38" t="str">
        <f t="shared" si="45"/>
        <v xml:space="preserve"> </v>
      </c>
      <c r="AT293" s="34" t="str" cm="1">
        <f t="array" ref="AT293">IFERROR(SUMPRODUCT(LARGE($C293:$AM293,{1,2,3,4})), "")</f>
        <v/>
      </c>
      <c r="AU293" s="34" t="str" cm="1">
        <f t="array" ref="AU293">IFERROR(SUMPRODUCT(LARGE($C293:$AM293,{1,2,3,4,5,6,7})), "")</f>
        <v/>
      </c>
      <c r="AV293" s="34" t="str" cm="1">
        <f t="array" ref="AV293">IFERROR(SUMPRODUCT(LARGE($C293:$AM293,{1,2,3,4,5,6,7,8})), "")</f>
        <v/>
      </c>
    </row>
    <row r="294" spans="1:48" ht="15" customHeight="1" x14ac:dyDescent="0.2">
      <c r="A294" s="52" t="str">
        <f t="shared" si="43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41"/>
      <c r="AO294" s="42">
        <f t="shared" si="38"/>
        <v>0</v>
      </c>
      <c r="AP294" s="40">
        <f t="shared" si="42"/>
        <v>0</v>
      </c>
      <c r="AQ294" s="49" cm="1">
        <f t="array" ref="AQ294">IF($AP294&lt;=6,SUM($C294:$AM294),SUMPRODUCT(LARGE($C294:$AM294,{1,2,3,4,5,6})))</f>
        <v>0</v>
      </c>
      <c r="AR294" s="38" t="str">
        <f t="shared" si="44"/>
        <v/>
      </c>
      <c r="AS294" s="38" t="str">
        <f t="shared" si="45"/>
        <v xml:space="preserve"> </v>
      </c>
      <c r="AT294" s="34" t="str" cm="1">
        <f t="array" ref="AT294">IFERROR(SUMPRODUCT(LARGE($C294:$AM294,{1,2,3,4})), "")</f>
        <v/>
      </c>
      <c r="AU294" s="34" t="str" cm="1">
        <f t="array" ref="AU294">IFERROR(SUMPRODUCT(LARGE($C294:$AM294,{1,2,3,4,5,6,7})), "")</f>
        <v/>
      </c>
      <c r="AV294" s="34" t="str" cm="1">
        <f t="array" ref="AV294">IFERROR(SUMPRODUCT(LARGE($C294:$AM294,{1,2,3,4,5,6,7,8})), "")</f>
        <v/>
      </c>
    </row>
    <row r="295" spans="1:48" ht="15" customHeight="1" x14ac:dyDescent="0.2">
      <c r="A295" s="52" t="str">
        <f t="shared" si="43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41"/>
      <c r="AO295" s="42">
        <f t="shared" si="38"/>
        <v>0</v>
      </c>
      <c r="AP295" s="40">
        <f t="shared" si="42"/>
        <v>0</v>
      </c>
      <c r="AQ295" s="49" cm="1">
        <f t="array" ref="AQ295">IF($AP295&lt;=6,SUM($C295:$AM295),SUMPRODUCT(LARGE($C295:$AM295,{1,2,3,4,5,6})))</f>
        <v>0</v>
      </c>
      <c r="AR295" s="38" t="str">
        <f t="shared" si="44"/>
        <v/>
      </c>
      <c r="AS295" s="38" t="str">
        <f t="shared" si="45"/>
        <v xml:space="preserve"> </v>
      </c>
      <c r="AT295" s="34" t="str" cm="1">
        <f t="array" ref="AT295">IFERROR(SUMPRODUCT(LARGE($C295:$AM295,{1,2,3,4})), "")</f>
        <v/>
      </c>
      <c r="AU295" s="34" t="str" cm="1">
        <f t="array" ref="AU295">IFERROR(SUMPRODUCT(LARGE($C295:$AM295,{1,2,3,4,5,6,7})), "")</f>
        <v/>
      </c>
      <c r="AV295" s="34" t="str" cm="1">
        <f t="array" ref="AV295">IFERROR(SUMPRODUCT(LARGE($C295:$AM295,{1,2,3,4,5,6,7,8})), "")</f>
        <v/>
      </c>
    </row>
    <row r="296" spans="1:48" ht="15" customHeight="1" x14ac:dyDescent="0.2">
      <c r="A296" s="52" t="str">
        <f t="shared" si="43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41"/>
      <c r="AO296" s="42">
        <f t="shared" si="38"/>
        <v>0</v>
      </c>
      <c r="AP296" s="40">
        <f t="shared" si="42"/>
        <v>0</v>
      </c>
      <c r="AQ296" s="49" cm="1">
        <f t="array" ref="AQ296">IF($AP296&lt;=6,SUM($C296:$AM296),SUMPRODUCT(LARGE($C296:$AM296,{1,2,3,4,5,6})))</f>
        <v>0</v>
      </c>
      <c r="AR296" s="38" t="str">
        <f t="shared" si="44"/>
        <v/>
      </c>
      <c r="AS296" s="38" t="str">
        <f t="shared" si="45"/>
        <v xml:space="preserve"> </v>
      </c>
      <c r="AT296" s="34" t="str" cm="1">
        <f t="array" ref="AT296">IFERROR(SUMPRODUCT(LARGE($C296:$AM296,{1,2,3,4})), "")</f>
        <v/>
      </c>
      <c r="AU296" s="34" t="str" cm="1">
        <f t="array" ref="AU296">IFERROR(SUMPRODUCT(LARGE($C296:$AM296,{1,2,3,4,5,6,7})), "")</f>
        <v/>
      </c>
      <c r="AV296" s="34" t="str" cm="1">
        <f t="array" ref="AV296">IFERROR(SUMPRODUCT(LARGE($C296:$AM296,{1,2,3,4,5,6,7,8})), "")</f>
        <v/>
      </c>
    </row>
    <row r="297" spans="1:48" ht="15" customHeight="1" x14ac:dyDescent="0.2">
      <c r="A297" s="52" t="str">
        <f t="shared" si="43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41"/>
      <c r="AO297" s="42">
        <f t="shared" si="38"/>
        <v>0</v>
      </c>
      <c r="AP297" s="40">
        <f t="shared" si="42"/>
        <v>0</v>
      </c>
      <c r="AQ297" s="49" cm="1">
        <f t="array" ref="AQ297">IF($AP297&lt;=6,SUM($C297:$AM297),SUMPRODUCT(LARGE($C297:$AM297,{1,2,3,4,5,6})))</f>
        <v>0</v>
      </c>
      <c r="AR297" s="38" t="str">
        <f t="shared" si="44"/>
        <v/>
      </c>
      <c r="AS297" s="38" t="str">
        <f t="shared" si="45"/>
        <v xml:space="preserve"> </v>
      </c>
      <c r="AT297" s="34" t="str" cm="1">
        <f t="array" ref="AT297">IFERROR(SUMPRODUCT(LARGE($C297:$AM297,{1,2,3,4})), "")</f>
        <v/>
      </c>
      <c r="AU297" s="34" t="str" cm="1">
        <f t="array" ref="AU297">IFERROR(SUMPRODUCT(LARGE($C297:$AM297,{1,2,3,4,5,6,7})), "")</f>
        <v/>
      </c>
      <c r="AV297" s="34" t="str" cm="1">
        <f t="array" ref="AV297">IFERROR(SUMPRODUCT(LARGE($C297:$AM297,{1,2,3,4,5,6,7,8})), "")</f>
        <v/>
      </c>
    </row>
    <row r="298" spans="1:48" ht="15" customHeight="1" x14ac:dyDescent="0.2">
      <c r="A298" s="52" t="str">
        <f t="shared" si="43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41"/>
      <c r="AO298" s="42">
        <f t="shared" si="38"/>
        <v>0</v>
      </c>
      <c r="AP298" s="40">
        <f t="shared" si="42"/>
        <v>0</v>
      </c>
      <c r="AQ298" s="49" cm="1">
        <f t="array" ref="AQ298">IF($AP298&lt;=6,SUM($C298:$AM298),SUMPRODUCT(LARGE($C298:$AM298,{1,2,3,4,5,6})))</f>
        <v>0</v>
      </c>
      <c r="AR298" s="38" t="str">
        <f t="shared" si="44"/>
        <v/>
      </c>
      <c r="AS298" s="38" t="str">
        <f t="shared" si="45"/>
        <v xml:space="preserve"> </v>
      </c>
      <c r="AT298" s="34" t="str" cm="1">
        <f t="array" ref="AT298">IFERROR(SUMPRODUCT(LARGE($C298:$AM298,{1,2,3,4})), "")</f>
        <v/>
      </c>
      <c r="AU298" s="34" t="str" cm="1">
        <f t="array" ref="AU298">IFERROR(SUMPRODUCT(LARGE($C298:$AM298,{1,2,3,4,5,6,7})), "")</f>
        <v/>
      </c>
      <c r="AV298" s="34" t="str" cm="1">
        <f t="array" ref="AV298">IFERROR(SUMPRODUCT(LARGE($C298:$AM298,{1,2,3,4,5,6,7,8})), "")</f>
        <v/>
      </c>
    </row>
    <row r="299" spans="1:48" ht="15" customHeight="1" x14ac:dyDescent="0.2">
      <c r="A299" s="52" t="str">
        <f t="shared" si="43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41"/>
      <c r="AO299" s="42">
        <f t="shared" si="38"/>
        <v>0</v>
      </c>
      <c r="AP299" s="40">
        <f t="shared" si="42"/>
        <v>0</v>
      </c>
      <c r="AQ299" s="49" cm="1">
        <f t="array" ref="AQ299">IF($AP299&lt;=6,SUM($C299:$AM299),SUMPRODUCT(LARGE($C299:$AM299,{1,2,3,4,5,6})))</f>
        <v>0</v>
      </c>
      <c r="AR299" s="38" t="str">
        <f t="shared" si="44"/>
        <v/>
      </c>
      <c r="AS299" s="38" t="str">
        <f t="shared" si="45"/>
        <v xml:space="preserve"> </v>
      </c>
      <c r="AT299" s="34" t="str" cm="1">
        <f t="array" ref="AT299">IFERROR(SUMPRODUCT(LARGE($C299:$AM299,{1,2,3,4})), "")</f>
        <v/>
      </c>
      <c r="AU299" s="34" t="str" cm="1">
        <f t="array" ref="AU299">IFERROR(SUMPRODUCT(LARGE($C299:$AM299,{1,2,3,4,5,6,7})), "")</f>
        <v/>
      </c>
      <c r="AV299" s="34" t="str" cm="1">
        <f t="array" ref="AV299">IFERROR(SUMPRODUCT(LARGE($C299:$AM299,{1,2,3,4,5,6,7,8})), "")</f>
        <v/>
      </c>
    </row>
    <row r="300" spans="1:48" ht="15" customHeight="1" x14ac:dyDescent="0.2">
      <c r="A300" s="52" t="str">
        <f t="shared" si="43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41"/>
      <c r="AO300" s="42">
        <f t="shared" si="38"/>
        <v>0</v>
      </c>
      <c r="AP300" s="40">
        <f t="shared" si="42"/>
        <v>0</v>
      </c>
      <c r="AQ300" s="49" cm="1">
        <f t="array" ref="AQ300">IF($AP300&lt;=6,SUM($C300:$AM300),SUMPRODUCT(LARGE($C300:$AM300,{1,2,3,4,5,6})))</f>
        <v>0</v>
      </c>
      <c r="AR300" s="38" t="str">
        <f t="shared" si="44"/>
        <v/>
      </c>
      <c r="AS300" s="38" t="str">
        <f t="shared" si="45"/>
        <v xml:space="preserve"> </v>
      </c>
      <c r="AT300" s="34" t="str" cm="1">
        <f t="array" ref="AT300">IFERROR(SUMPRODUCT(LARGE($C300:$AM300,{1,2,3,4})), "")</f>
        <v/>
      </c>
      <c r="AU300" s="34" t="str" cm="1">
        <f t="array" ref="AU300">IFERROR(SUMPRODUCT(LARGE($C300:$AM300,{1,2,3,4,5,6,7})), "")</f>
        <v/>
      </c>
      <c r="AV300" s="34" t="str" cm="1">
        <f t="array" ref="AV300">IFERROR(SUMPRODUCT(LARGE($C300:$AM300,{1,2,3,4,5,6,7,8})), "")</f>
        <v/>
      </c>
    </row>
    <row r="301" spans="1:48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41"/>
      <c r="AO301" s="42">
        <f t="shared" si="38"/>
        <v>0</v>
      </c>
      <c r="AP301" s="40">
        <f t="shared" si="42"/>
        <v>0</v>
      </c>
      <c r="AQ301" s="49" cm="1">
        <f t="array" ref="AQ301">IF($AP301&lt;=6,SUM($C301:$AM301),SUMPRODUCT(LARGE($C301:$AM301,{1,2,3,4,5,6})))</f>
        <v>0</v>
      </c>
      <c r="AR301" s="38" t="str">
        <f t="shared" si="44"/>
        <v/>
      </c>
      <c r="AS301" s="38" t="str">
        <f t="shared" si="45"/>
        <v xml:space="preserve"> </v>
      </c>
      <c r="AT301" s="34" t="str" cm="1">
        <f t="array" ref="AT301">IFERROR(SUMPRODUCT(LARGE($C301:$AM301,{1,2,3,4})), "")</f>
        <v/>
      </c>
      <c r="AU301" s="34" t="str" cm="1">
        <f t="array" ref="AU301">IFERROR(SUMPRODUCT(LARGE($C301:$AM301,{1,2,3,4,5,6,7})), "")</f>
        <v/>
      </c>
      <c r="AV301" s="34" t="str" cm="1">
        <f t="array" ref="AV301">IFERROR(SUMPRODUCT(LARGE($C301:$AM301,{1,2,3,4,5,6,7,8})), "")</f>
        <v/>
      </c>
    </row>
    <row r="302" spans="1:48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5"/>
      <c r="AJ302" s="5"/>
      <c r="AK302" s="10"/>
      <c r="AL302" s="10"/>
      <c r="AM302" s="10"/>
      <c r="AN302" s="41"/>
      <c r="AO302" s="42">
        <f t="shared" si="38"/>
        <v>0</v>
      </c>
      <c r="AP302" s="40">
        <f t="shared" si="42"/>
        <v>0</v>
      </c>
      <c r="AQ302" s="49" cm="1">
        <f t="array" ref="AQ302">IF($AP302&lt;=6,SUM($C302:$AM302),SUMPRODUCT(LARGE($C302:$AM302,{1,2,3,4,5,6})))</f>
        <v>0</v>
      </c>
      <c r="AR302" s="38" t="str">
        <f t="shared" si="44"/>
        <v/>
      </c>
      <c r="AS302" s="38" t="str">
        <f t="shared" si="45"/>
        <v xml:space="preserve"> </v>
      </c>
      <c r="AT302" s="34" t="str" cm="1">
        <f t="array" ref="AT302">IFERROR(SUMPRODUCT(LARGE($C302:$AM302,{1,2,3,4})), "")</f>
        <v/>
      </c>
      <c r="AU302" s="34" t="str" cm="1">
        <f t="array" ref="AU302">IFERROR(SUMPRODUCT(LARGE($C302:$AM302,{1,2,3,4,5,6,7})), "")</f>
        <v/>
      </c>
      <c r="AV302" s="34" t="str" cm="1">
        <f t="array" ref="AV302">IFERROR(SUMPRODUCT(LARGE($C302:$AM302,{1,2,3,4,5,6,7,8})), "")</f>
        <v/>
      </c>
    </row>
    <row r="303" spans="1:48" ht="15" customHeight="1" x14ac:dyDescent="0.2">
      <c r="A303" s="4"/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41"/>
      <c r="AO303" s="42">
        <f t="shared" si="38"/>
        <v>0</v>
      </c>
      <c r="AP303" s="48"/>
      <c r="AQ303" s="34" cm="1">
        <f t="array" ref="AQ303">IF($AP303&lt;=6,SUM($C303:$AM303),SUMPRODUCT(LARGE($C303:$AM303,{1,2,3,4,5,6})))</f>
        <v>0</v>
      </c>
      <c r="AR303" s="38" t="str">
        <f t="shared" si="44"/>
        <v/>
      </c>
      <c r="AS303" s="38" t="str">
        <f t="shared" si="45"/>
        <v xml:space="preserve"> </v>
      </c>
      <c r="AT303" s="34" t="str" cm="1">
        <f t="array" ref="AT303">IFERROR(SUMPRODUCT(LARGE($C303:$AM303,{1,2,3,4})), "")</f>
        <v/>
      </c>
      <c r="AU303" s="34" t="str" cm="1">
        <f t="array" ref="AU303">IFERROR(SUMPRODUCT(LARGE($C303:$AM303,{1,2,3,4,5,6,7})), "")</f>
        <v/>
      </c>
      <c r="AV303" s="34" t="str" cm="1">
        <f t="array" ref="AV303">IFERROR(SUMPRODUCT(LARGE($C303:$AM303,{1,2,3,4,5,6,7,8})), "")</f>
        <v/>
      </c>
    </row>
    <row r="304" spans="1:48" ht="15" customHeight="1" x14ac:dyDescent="0.2">
      <c r="A304" s="4"/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41"/>
      <c r="AO304" s="42">
        <f t="shared" si="38"/>
        <v>0</v>
      </c>
      <c r="AP304" s="40">
        <f t="shared" ref="AP304:AP335" si="46">COUNTA(C304:AM304)</f>
        <v>0</v>
      </c>
      <c r="AQ304" s="34" cm="1">
        <f t="array" ref="AQ304">IF($AP304&lt;=6,SUM($C304:$AM304),SUMPRODUCT(LARGE($C304:$AM304,{1,2,3,4,5,6})))</f>
        <v>0</v>
      </c>
      <c r="AR304" s="38" t="str">
        <f t="shared" si="44"/>
        <v/>
      </c>
      <c r="AS304" s="38" t="str">
        <f t="shared" si="45"/>
        <v xml:space="preserve"> </v>
      </c>
      <c r="AT304" s="34" t="str" cm="1">
        <f t="array" ref="AT304">IFERROR(SUMPRODUCT(LARGE($C304:$AM304,{1,2,3,4})), "")</f>
        <v/>
      </c>
      <c r="AU304" s="34" t="str" cm="1">
        <f t="array" ref="AU304">IFERROR(SUMPRODUCT(LARGE($C304:$AM304,{1,2,3,4,5,6,7})), "")</f>
        <v/>
      </c>
      <c r="AV304" s="34" t="str" cm="1">
        <f t="array" ref="AV304">IFERROR(SUMPRODUCT(LARGE($C304:$AM304,{1,2,3,4,5,6,7,8})), "")</f>
        <v/>
      </c>
    </row>
    <row r="305" spans="2:48" ht="15" customHeight="1" x14ac:dyDescent="0.2">
      <c r="B305" s="62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41"/>
      <c r="AO305" s="42">
        <f t="shared" ref="AO305:AO368" si="47">SUM($C305:$AN305)</f>
        <v>0</v>
      </c>
      <c r="AP305" s="40">
        <f t="shared" si="46"/>
        <v>0</v>
      </c>
      <c r="AQ305" s="34" cm="1">
        <f t="array" ref="AQ305">IF($AP305&lt;=6,SUM($C305:$AM305),SUMPRODUCT(LARGE($C305:$AM305,{1,2,3,4,5,6})))</f>
        <v>0</v>
      </c>
      <c r="AR305" s="38" t="str">
        <f t="shared" si="44"/>
        <v/>
      </c>
      <c r="AS305" s="38" t="str">
        <f t="shared" si="45"/>
        <v xml:space="preserve"> </v>
      </c>
      <c r="AT305" s="34" t="str" cm="1">
        <f t="array" ref="AT305">IFERROR(SUMPRODUCT(LARGE($C305:$AM305,{1,2,3,4})), "")</f>
        <v/>
      </c>
      <c r="AU305" s="34" t="str" cm="1">
        <f t="array" ref="AU305">IFERROR(SUMPRODUCT(LARGE($C305:$AM305,{1,2,3,4,5,6,7})), "")</f>
        <v/>
      </c>
      <c r="AV305" s="34" t="str" cm="1">
        <f t="array" ref="AV305">IFERROR(SUMPRODUCT(LARGE($C305:$AM305,{1,2,3,4,5,6,7,8})), "")</f>
        <v/>
      </c>
    </row>
    <row r="306" spans="2:48" ht="15" customHeight="1" x14ac:dyDescent="0.2"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41"/>
      <c r="AO306" s="42">
        <f t="shared" si="47"/>
        <v>0</v>
      </c>
      <c r="AP306" s="40">
        <f t="shared" si="46"/>
        <v>0</v>
      </c>
      <c r="AQ306" s="34" cm="1">
        <f t="array" ref="AQ306">IF($AP306&lt;=6,SUM($C306:$AM306),SUMPRODUCT(LARGE($C306:$AM306,{1,2,3,4,5,6})))</f>
        <v>0</v>
      </c>
      <c r="AR306" s="38" t="str">
        <f t="shared" si="44"/>
        <v/>
      </c>
      <c r="AS306" s="38" t="str">
        <f t="shared" si="45"/>
        <v xml:space="preserve"> </v>
      </c>
      <c r="AT306" s="34" t="str" cm="1">
        <f t="array" ref="AT306">IFERROR(SUMPRODUCT(LARGE($C306:$AM306,{1,2,3,4})), "")</f>
        <v/>
      </c>
      <c r="AU306" s="34" t="str" cm="1">
        <f t="array" ref="AU306">IFERROR(SUMPRODUCT(LARGE($C306:$AM306,{1,2,3,4,5,6,7})), "")</f>
        <v/>
      </c>
      <c r="AV306" s="34" t="str" cm="1">
        <f t="array" ref="AV306">IFERROR(SUMPRODUCT(LARGE($C306:$AM306,{1,2,3,4,5,6,7,8})), "")</f>
        <v/>
      </c>
    </row>
    <row r="307" spans="2:48" ht="15" customHeight="1" x14ac:dyDescent="0.2"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41"/>
      <c r="AO307" s="42">
        <f t="shared" si="47"/>
        <v>0</v>
      </c>
      <c r="AP307" s="40">
        <f t="shared" si="46"/>
        <v>0</v>
      </c>
      <c r="AQ307" s="34" cm="1">
        <f t="array" ref="AQ307">IF($AP307&lt;=6,SUM($C307:$AM307),SUMPRODUCT(LARGE($C307:$AM307,{1,2,3,4,5,6})))</f>
        <v>0</v>
      </c>
      <c r="AR307" s="38" t="str">
        <f t="shared" si="44"/>
        <v/>
      </c>
      <c r="AS307" s="38" t="str">
        <f t="shared" si="45"/>
        <v xml:space="preserve"> </v>
      </c>
      <c r="AT307" s="34" t="str" cm="1">
        <f t="array" ref="AT307">IFERROR(SUMPRODUCT(LARGE($C307:$AM307,{1,2,3,4})), "")</f>
        <v/>
      </c>
      <c r="AU307" s="34" t="str" cm="1">
        <f t="array" ref="AU307">IFERROR(SUMPRODUCT(LARGE($C307:$AM307,{1,2,3,4,5,6,7})), "")</f>
        <v/>
      </c>
      <c r="AV307" s="34" t="str" cm="1">
        <f t="array" ref="AV307">IFERROR(SUMPRODUCT(LARGE($C307:$AM307,{1,2,3,4,5,6,7,8})), "")</f>
        <v/>
      </c>
    </row>
    <row r="308" spans="2:48" ht="15" customHeight="1" x14ac:dyDescent="0.2">
      <c r="B308" s="6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41"/>
      <c r="AO308" s="42">
        <f t="shared" si="47"/>
        <v>0</v>
      </c>
      <c r="AP308" s="40">
        <f t="shared" si="46"/>
        <v>0</v>
      </c>
      <c r="AQ308" s="34" cm="1">
        <f t="array" ref="AQ308">IF($AP308&lt;=6,SUM($C308:$AM308),SUMPRODUCT(LARGE($C308:$AM308,{1,2,3,4,5,6})))</f>
        <v>0</v>
      </c>
      <c r="AR308" s="38" t="str">
        <f t="shared" si="44"/>
        <v/>
      </c>
      <c r="AS308" s="38" t="str">
        <f t="shared" si="45"/>
        <v xml:space="preserve"> </v>
      </c>
      <c r="AT308" s="34" t="str" cm="1">
        <f t="array" ref="AT308">IFERROR(SUMPRODUCT(LARGE($C308:$AM308,{1,2,3,4})), "")</f>
        <v/>
      </c>
      <c r="AU308" s="34" t="str" cm="1">
        <f t="array" ref="AU308">IFERROR(SUMPRODUCT(LARGE($C308:$AM308,{1,2,3,4,5,6,7})), "")</f>
        <v/>
      </c>
      <c r="AV308" s="34" t="str" cm="1">
        <f t="array" ref="AV308">IFERROR(SUMPRODUCT(LARGE($C308:$AM308,{1,2,3,4,5,6,7,8})), "")</f>
        <v/>
      </c>
    </row>
    <row r="309" spans="2:48" ht="15" customHeight="1" x14ac:dyDescent="0.2"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41"/>
      <c r="AO309" s="42">
        <f t="shared" si="47"/>
        <v>0</v>
      </c>
      <c r="AP309" s="40">
        <f t="shared" si="46"/>
        <v>0</v>
      </c>
      <c r="AQ309" s="34" cm="1">
        <f t="array" ref="AQ309">IF($AP309&lt;=6,SUM($C309:$AM309),SUMPRODUCT(LARGE($C309:$AM309,{1,2,3,4,5,6})))</f>
        <v>0</v>
      </c>
      <c r="AR309" s="38" t="str">
        <f t="shared" si="44"/>
        <v/>
      </c>
      <c r="AS309" s="38" t="str">
        <f t="shared" si="45"/>
        <v xml:space="preserve"> </v>
      </c>
      <c r="AT309" s="34" t="str" cm="1">
        <f t="array" ref="AT309">IFERROR(SUMPRODUCT(LARGE($C309:$AM309,{1,2,3,4})), "")</f>
        <v/>
      </c>
      <c r="AU309" s="34" t="str" cm="1">
        <f t="array" ref="AU309">IFERROR(SUMPRODUCT(LARGE($C309:$AM309,{1,2,3,4,5,6,7})), "")</f>
        <v/>
      </c>
      <c r="AV309" s="34" t="str" cm="1">
        <f t="array" ref="AV309">IFERROR(SUMPRODUCT(LARGE($C309:$AM309,{1,2,3,4,5,6,7,8})), "")</f>
        <v/>
      </c>
    </row>
    <row r="310" spans="2:48" ht="15" customHeight="1" x14ac:dyDescent="0.2"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41"/>
      <c r="AO310" s="42">
        <f t="shared" si="47"/>
        <v>0</v>
      </c>
      <c r="AP310" s="40">
        <f t="shared" si="46"/>
        <v>0</v>
      </c>
      <c r="AQ310" s="34" cm="1">
        <f t="array" ref="AQ310">IF($AP310&lt;=6,SUM($C310:$AM310),SUMPRODUCT(LARGE($C310:$AM310,{1,2,3,4,5,6})))</f>
        <v>0</v>
      </c>
      <c r="AR310" s="38" t="str">
        <f t="shared" si="44"/>
        <v/>
      </c>
      <c r="AS310" s="38" t="str">
        <f t="shared" si="45"/>
        <v xml:space="preserve"> </v>
      </c>
      <c r="AT310" s="34" t="str" cm="1">
        <f t="array" ref="AT310">IFERROR(SUMPRODUCT(LARGE($C310:$AM310,{1,2,3,4})), "")</f>
        <v/>
      </c>
      <c r="AU310" s="34" t="str" cm="1">
        <f t="array" ref="AU310">IFERROR(SUMPRODUCT(LARGE($C310:$AM310,{1,2,3,4,5,6,7})), "")</f>
        <v/>
      </c>
      <c r="AV310" s="34" t="str" cm="1">
        <f t="array" ref="AV310">IFERROR(SUMPRODUCT(LARGE($C310:$AM310,{1,2,3,4,5,6,7,8})), "")</f>
        <v/>
      </c>
    </row>
    <row r="311" spans="2:48" ht="15" customHeight="1" x14ac:dyDescent="0.2"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41"/>
      <c r="AO311" s="42">
        <f t="shared" si="47"/>
        <v>0</v>
      </c>
      <c r="AP311" s="40">
        <f t="shared" si="46"/>
        <v>0</v>
      </c>
      <c r="AQ311" s="34" cm="1">
        <f t="array" ref="AQ311">IF($AP311&lt;=6,SUM($C311:$AM311),SUMPRODUCT(LARGE($C311:$AM311,{1,2,3,4,5,6})))</f>
        <v>0</v>
      </c>
      <c r="AR311" s="38" t="str">
        <f t="shared" si="44"/>
        <v/>
      </c>
      <c r="AS311" s="38" t="str">
        <f t="shared" si="45"/>
        <v xml:space="preserve"> </v>
      </c>
      <c r="AT311" s="34" t="str" cm="1">
        <f t="array" ref="AT311">IFERROR(SUMPRODUCT(LARGE($C311:$AM311,{1,2,3,4})), "")</f>
        <v/>
      </c>
      <c r="AU311" s="34" t="str" cm="1">
        <f t="array" ref="AU311">IFERROR(SUMPRODUCT(LARGE($C311:$AM311,{1,2,3,4,5,6,7})), "")</f>
        <v/>
      </c>
      <c r="AV311" s="34" t="str" cm="1">
        <f t="array" ref="AV311">IFERROR(SUMPRODUCT(LARGE($C311:$AM311,{1,2,3,4,5,6,7,8})), "")</f>
        <v/>
      </c>
    </row>
    <row r="312" spans="2:48" ht="15" customHeight="1" x14ac:dyDescent="0.2"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41"/>
      <c r="AO312" s="42">
        <f t="shared" si="47"/>
        <v>0</v>
      </c>
      <c r="AP312" s="40">
        <f t="shared" si="46"/>
        <v>0</v>
      </c>
      <c r="AQ312" s="34" cm="1">
        <f t="array" ref="AQ312">IF($AP312&lt;=6,SUM($C312:$AM312),SUMPRODUCT(LARGE($C312:$AM312,{1,2,3,4,5,6})))</f>
        <v>0</v>
      </c>
      <c r="AR312" s="38" t="str">
        <f t="shared" si="44"/>
        <v/>
      </c>
      <c r="AS312" s="38" t="str">
        <f t="shared" si="45"/>
        <v xml:space="preserve"> </v>
      </c>
      <c r="AT312" s="34" t="str" cm="1">
        <f t="array" ref="AT312">IFERROR(SUMPRODUCT(LARGE($C312:$AM312,{1,2,3,4})), "")</f>
        <v/>
      </c>
      <c r="AU312" s="34" t="str" cm="1">
        <f t="array" ref="AU312">IFERROR(SUMPRODUCT(LARGE($C312:$AM312,{1,2,3,4,5,6,7})), "")</f>
        <v/>
      </c>
      <c r="AV312" s="34" t="str" cm="1">
        <f t="array" ref="AV312">IFERROR(SUMPRODUCT(LARGE($C312:$AM312,{1,2,3,4,5,6,7,8})), "")</f>
        <v/>
      </c>
    </row>
    <row r="313" spans="2:48" ht="15" customHeight="1" x14ac:dyDescent="0.2"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41"/>
      <c r="AO313" s="42">
        <f t="shared" si="47"/>
        <v>0</v>
      </c>
      <c r="AP313" s="40">
        <f t="shared" si="46"/>
        <v>0</v>
      </c>
      <c r="AQ313" s="34" cm="1">
        <f t="array" ref="AQ313">IF($AP313&lt;=6,SUM($C313:$AM313),SUMPRODUCT(LARGE($C313:$AM313,{1,2,3,4,5,6})))</f>
        <v>0</v>
      </c>
      <c r="AR313" s="38" t="str">
        <f t="shared" si="44"/>
        <v/>
      </c>
      <c r="AS313" s="38" t="str">
        <f t="shared" si="45"/>
        <v xml:space="preserve"> </v>
      </c>
      <c r="AT313" s="34" t="str" cm="1">
        <f t="array" ref="AT313">IFERROR(SUMPRODUCT(LARGE($C313:$AM313,{1,2,3,4})), "")</f>
        <v/>
      </c>
      <c r="AU313" s="34" t="str" cm="1">
        <f t="array" ref="AU313">IFERROR(SUMPRODUCT(LARGE($C313:$AM313,{1,2,3,4,5,6,7})), "")</f>
        <v/>
      </c>
      <c r="AV313" s="34" t="str" cm="1">
        <f t="array" ref="AV313">IFERROR(SUMPRODUCT(LARGE($C313:$AM313,{1,2,3,4,5,6,7,8})), "")</f>
        <v/>
      </c>
    </row>
    <row r="314" spans="2:48" ht="15" customHeight="1" x14ac:dyDescent="0.2"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41"/>
      <c r="AO314" s="42">
        <f t="shared" si="47"/>
        <v>0</v>
      </c>
      <c r="AP314" s="40">
        <f t="shared" si="46"/>
        <v>0</v>
      </c>
      <c r="AQ314" s="34" cm="1">
        <f t="array" ref="AQ314">IF($AP314&lt;=6,SUM($C314:$AM314),SUMPRODUCT(LARGE($C314:$AM314,{1,2,3,4,5,6})))</f>
        <v>0</v>
      </c>
      <c r="AR314" s="38" t="str">
        <f t="shared" si="44"/>
        <v/>
      </c>
      <c r="AS314" s="38" t="str">
        <f t="shared" si="45"/>
        <v xml:space="preserve"> </v>
      </c>
      <c r="AT314" s="34" t="str" cm="1">
        <f t="array" ref="AT314">IFERROR(SUMPRODUCT(LARGE($C314:$AM314,{1,2,3,4})), "")</f>
        <v/>
      </c>
      <c r="AU314" s="34" t="str" cm="1">
        <f t="array" ref="AU314">IFERROR(SUMPRODUCT(LARGE($C314:$AM314,{1,2,3,4,5,6,7})), "")</f>
        <v/>
      </c>
      <c r="AV314" s="34" t="str" cm="1">
        <f t="array" ref="AV314">IFERROR(SUMPRODUCT(LARGE($C314:$AM314,{1,2,3,4,5,6,7,8})), "")</f>
        <v/>
      </c>
    </row>
    <row r="315" spans="2:48" ht="15" customHeight="1" x14ac:dyDescent="0.2">
      <c r="B315" s="6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41"/>
      <c r="AO315" s="42">
        <f t="shared" si="47"/>
        <v>0</v>
      </c>
      <c r="AP315" s="40">
        <f t="shared" si="46"/>
        <v>0</v>
      </c>
      <c r="AQ315" s="34" cm="1">
        <f t="array" ref="AQ315">IF($AP315&lt;=6,SUM($C315:$AM315),SUMPRODUCT(LARGE($C315:$AM315,{1,2,3,4,5,6})))</f>
        <v>0</v>
      </c>
      <c r="AR315" s="38" t="str">
        <f t="shared" si="44"/>
        <v/>
      </c>
      <c r="AS315" s="38" t="str">
        <f t="shared" si="45"/>
        <v xml:space="preserve"> </v>
      </c>
      <c r="AT315" s="34" t="str" cm="1">
        <f t="array" ref="AT315">IFERROR(SUMPRODUCT(LARGE($C315:$AM315,{1,2,3,4})), "")</f>
        <v/>
      </c>
      <c r="AU315" s="34" t="str" cm="1">
        <f t="array" ref="AU315">IFERROR(SUMPRODUCT(LARGE($C315:$AM315,{1,2,3,4,5,6,7})), "")</f>
        <v/>
      </c>
      <c r="AV315" s="34" t="str" cm="1">
        <f t="array" ref="AV315">IFERROR(SUMPRODUCT(LARGE($C315:$AM315,{1,2,3,4,5,6,7,8})), "")</f>
        <v/>
      </c>
    </row>
    <row r="316" spans="2:48" ht="15" customHeight="1" x14ac:dyDescent="0.2"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41"/>
      <c r="AO316" s="42">
        <f t="shared" si="47"/>
        <v>0</v>
      </c>
      <c r="AP316" s="40">
        <f t="shared" si="46"/>
        <v>0</v>
      </c>
      <c r="AQ316" s="34" cm="1">
        <f t="array" ref="AQ316">IF($AP316&lt;=6,SUM($C316:$AM316),SUMPRODUCT(LARGE($C316:$AM316,{1,2,3,4,5,6})))</f>
        <v>0</v>
      </c>
      <c r="AR316" s="38" t="str">
        <f t="shared" si="44"/>
        <v/>
      </c>
      <c r="AS316" s="38" t="str">
        <f t="shared" si="45"/>
        <v xml:space="preserve"> </v>
      </c>
      <c r="AT316" s="34" t="str" cm="1">
        <f t="array" ref="AT316">IFERROR(SUMPRODUCT(LARGE($C316:$AM316,{1,2,3,4})), "")</f>
        <v/>
      </c>
      <c r="AU316" s="34" t="str" cm="1">
        <f t="array" ref="AU316">IFERROR(SUMPRODUCT(LARGE($C316:$AM316,{1,2,3,4,5,6,7})), "")</f>
        <v/>
      </c>
      <c r="AV316" s="34" t="str" cm="1">
        <f t="array" ref="AV316">IFERROR(SUMPRODUCT(LARGE($C316:$AM316,{1,2,3,4,5,6,7,8})), "")</f>
        <v/>
      </c>
    </row>
    <row r="317" spans="2:48" ht="15" customHeight="1" x14ac:dyDescent="0.2"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41"/>
      <c r="AO317" s="42">
        <f t="shared" si="47"/>
        <v>0</v>
      </c>
      <c r="AP317" s="40">
        <f t="shared" si="46"/>
        <v>0</v>
      </c>
      <c r="AQ317" s="34" cm="1">
        <f t="array" ref="AQ317">IF($AP317&lt;=6,SUM($C317:$AM317),SUMPRODUCT(LARGE($C317:$AM317,{1,2,3,4,5,6})))</f>
        <v>0</v>
      </c>
      <c r="AR317" s="38" t="str">
        <f t="shared" si="44"/>
        <v/>
      </c>
      <c r="AS317" s="38" t="str">
        <f t="shared" si="45"/>
        <v xml:space="preserve"> </v>
      </c>
      <c r="AT317" s="34" t="str" cm="1">
        <f t="array" ref="AT317">IFERROR(SUMPRODUCT(LARGE($C317:$AM317,{1,2,3,4})), "")</f>
        <v/>
      </c>
      <c r="AU317" s="34" t="str" cm="1">
        <f t="array" ref="AU317">IFERROR(SUMPRODUCT(LARGE($C317:$AM317,{1,2,3,4,5,6,7})), "")</f>
        <v/>
      </c>
      <c r="AV317" s="34" t="str" cm="1">
        <f t="array" ref="AV317">IFERROR(SUMPRODUCT(LARGE($C317:$AM317,{1,2,3,4,5,6,7,8})), "")</f>
        <v/>
      </c>
    </row>
    <row r="318" spans="2:48" ht="15" customHeight="1" x14ac:dyDescent="0.2"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41"/>
      <c r="AO318" s="42">
        <f t="shared" si="47"/>
        <v>0</v>
      </c>
      <c r="AP318" s="40">
        <f t="shared" si="46"/>
        <v>0</v>
      </c>
      <c r="AQ318" s="34" cm="1">
        <f t="array" ref="AQ318">IF($AP318&lt;=6,SUM($C318:$AM318),SUMPRODUCT(LARGE($C318:$AM318,{1,2,3,4,5,6})))</f>
        <v>0</v>
      </c>
      <c r="AR318" s="38" t="str">
        <f t="shared" si="44"/>
        <v/>
      </c>
      <c r="AS318" s="38" t="str">
        <f t="shared" si="45"/>
        <v xml:space="preserve"> </v>
      </c>
      <c r="AT318" s="34" t="str" cm="1">
        <f t="array" ref="AT318">IFERROR(SUMPRODUCT(LARGE($C318:$AM318,{1,2,3,4})), "")</f>
        <v/>
      </c>
      <c r="AU318" s="34" t="str" cm="1">
        <f t="array" ref="AU318">IFERROR(SUMPRODUCT(LARGE($C318:$AM318,{1,2,3,4,5,6,7})), "")</f>
        <v/>
      </c>
      <c r="AV318" s="34" t="str" cm="1">
        <f t="array" ref="AV318">IFERROR(SUMPRODUCT(LARGE($C318:$AM318,{1,2,3,4,5,6,7,8})), "")</f>
        <v/>
      </c>
    </row>
    <row r="319" spans="2:48" ht="15" customHeight="1" x14ac:dyDescent="0.2"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5"/>
      <c r="AI319" s="10"/>
      <c r="AJ319" s="10"/>
      <c r="AK319" s="10"/>
      <c r="AL319" s="10"/>
      <c r="AM319" s="10"/>
      <c r="AN319" s="41"/>
      <c r="AO319" s="42">
        <f t="shared" si="47"/>
        <v>0</v>
      </c>
      <c r="AP319" s="40">
        <f t="shared" si="46"/>
        <v>0</v>
      </c>
      <c r="AQ319" s="34" cm="1">
        <f t="array" ref="AQ319">IF($AP319&lt;=6,SUM($C319:$AM319),SUMPRODUCT(LARGE($C319:$AM319,{1,2,3,4,5,6})))</f>
        <v>0</v>
      </c>
      <c r="AR319" s="38" t="str">
        <f t="shared" si="44"/>
        <v/>
      </c>
      <c r="AS319" s="38" t="str">
        <f t="shared" si="45"/>
        <v xml:space="preserve"> </v>
      </c>
      <c r="AT319" s="34" t="str" cm="1">
        <f t="array" ref="AT319">IFERROR(SUMPRODUCT(LARGE($C319:$AM319,{1,2,3,4})), "")</f>
        <v/>
      </c>
      <c r="AU319" s="34" t="str" cm="1">
        <f t="array" ref="AU319">IFERROR(SUMPRODUCT(LARGE($C319:$AM319,{1,2,3,4,5,6,7})), "")</f>
        <v/>
      </c>
      <c r="AV319" s="34" t="str" cm="1">
        <f t="array" ref="AV319">IFERROR(SUMPRODUCT(LARGE($C319:$AM319,{1,2,3,4,5,6,7,8})), "")</f>
        <v/>
      </c>
    </row>
    <row r="320" spans="2:48" ht="15" customHeight="1" x14ac:dyDescent="0.2"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41"/>
      <c r="AO320" s="42">
        <f t="shared" si="47"/>
        <v>0</v>
      </c>
      <c r="AP320" s="40">
        <f t="shared" si="46"/>
        <v>0</v>
      </c>
      <c r="AQ320" s="34" cm="1">
        <f t="array" ref="AQ320">IF($AP320&lt;=6,SUM($C320:$AM320),SUMPRODUCT(LARGE($C320:$AM320,{1,2,3,4,5,6})))</f>
        <v>0</v>
      </c>
      <c r="AR320" s="38" t="str">
        <f t="shared" si="44"/>
        <v/>
      </c>
      <c r="AS320" s="38" t="str">
        <f t="shared" si="45"/>
        <v xml:space="preserve"> </v>
      </c>
      <c r="AT320" s="34" t="str" cm="1">
        <f t="array" ref="AT320">IFERROR(SUMPRODUCT(LARGE($C320:$AM320,{1,2,3,4})), "")</f>
        <v/>
      </c>
      <c r="AU320" s="34" t="str" cm="1">
        <f t="array" ref="AU320">IFERROR(SUMPRODUCT(LARGE($C320:$AM320,{1,2,3,4,5,6,7})), "")</f>
        <v/>
      </c>
      <c r="AV320" s="34" t="str" cm="1">
        <f t="array" ref="AV320">IFERROR(SUMPRODUCT(LARGE($C320:$AM320,{1,2,3,4,5,6,7,8})), "")</f>
        <v/>
      </c>
    </row>
    <row r="321" spans="2:48" ht="15" customHeight="1" x14ac:dyDescent="0.2"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41"/>
      <c r="AO321" s="42">
        <f t="shared" si="47"/>
        <v>0</v>
      </c>
      <c r="AP321" s="40">
        <f t="shared" si="46"/>
        <v>0</v>
      </c>
      <c r="AQ321" s="34" cm="1">
        <f t="array" ref="AQ321">IF($AP321&lt;=6,SUM($C321:$AM321),SUMPRODUCT(LARGE($C321:$AM321,{1,2,3,4,5,6})))</f>
        <v>0</v>
      </c>
      <c r="AR321" s="38" t="str">
        <f t="shared" si="44"/>
        <v/>
      </c>
      <c r="AS321" s="38" t="str">
        <f t="shared" si="45"/>
        <v xml:space="preserve"> </v>
      </c>
      <c r="AT321" s="34" t="str" cm="1">
        <f t="array" ref="AT321">IFERROR(SUMPRODUCT(LARGE($C321:$AM321,{1,2,3,4})), "")</f>
        <v/>
      </c>
      <c r="AU321" s="34" t="str" cm="1">
        <f t="array" ref="AU321">IFERROR(SUMPRODUCT(LARGE($C321:$AM321,{1,2,3,4,5,6,7})), "")</f>
        <v/>
      </c>
      <c r="AV321" s="34" t="str" cm="1">
        <f t="array" ref="AV321">IFERROR(SUMPRODUCT(LARGE($C321:$AM321,{1,2,3,4,5,6,7,8})), "")</f>
        <v/>
      </c>
    </row>
    <row r="322" spans="2:48" ht="15" customHeight="1" x14ac:dyDescent="0.2"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41"/>
      <c r="AO322" s="42">
        <f t="shared" si="47"/>
        <v>0</v>
      </c>
      <c r="AP322" s="40">
        <f t="shared" si="46"/>
        <v>0</v>
      </c>
      <c r="AQ322" s="34" cm="1">
        <f t="array" ref="AQ322">IF($AP322&lt;=6,SUM($C322:$AM322),SUMPRODUCT(LARGE($C322:$AM322,{1,2,3,4,5,6})))</f>
        <v>0</v>
      </c>
      <c r="AR322" s="38" t="str">
        <f t="shared" si="44"/>
        <v/>
      </c>
      <c r="AS322" s="38" t="str">
        <f t="shared" si="45"/>
        <v xml:space="preserve"> </v>
      </c>
      <c r="AT322" s="34" t="str" cm="1">
        <f t="array" ref="AT322">IFERROR(SUMPRODUCT(LARGE($C322:$AM322,{1,2,3,4})), "")</f>
        <v/>
      </c>
      <c r="AU322" s="34" t="str" cm="1">
        <f t="array" ref="AU322">IFERROR(SUMPRODUCT(LARGE($C322:$AM322,{1,2,3,4,5,6,7})), "")</f>
        <v/>
      </c>
      <c r="AV322" s="34" t="str" cm="1">
        <f t="array" ref="AV322">IFERROR(SUMPRODUCT(LARGE($C322:$AM322,{1,2,3,4,5,6,7,8})), "")</f>
        <v/>
      </c>
    </row>
    <row r="323" spans="2:48" ht="15" customHeight="1" x14ac:dyDescent="0.2">
      <c r="B323" s="6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41"/>
      <c r="AO323" s="42">
        <f t="shared" si="47"/>
        <v>0</v>
      </c>
      <c r="AP323" s="40">
        <f t="shared" si="46"/>
        <v>0</v>
      </c>
      <c r="AQ323" s="34" cm="1">
        <f t="array" ref="AQ323">IF($AP323&lt;=6,SUM($C323:$AM323),SUMPRODUCT(LARGE($C323:$AM323,{1,2,3,4,5,6})))</f>
        <v>0</v>
      </c>
      <c r="AR323" s="38" t="str">
        <f t="shared" si="44"/>
        <v/>
      </c>
      <c r="AS323" s="38" t="str">
        <f t="shared" si="45"/>
        <v xml:space="preserve"> </v>
      </c>
      <c r="AT323" s="34" t="str" cm="1">
        <f t="array" ref="AT323">IFERROR(SUMPRODUCT(LARGE($C323:$AM323,{1,2,3,4})), "")</f>
        <v/>
      </c>
      <c r="AU323" s="34" t="str" cm="1">
        <f t="array" ref="AU323">IFERROR(SUMPRODUCT(LARGE($C323:$AM323,{1,2,3,4,5,6,7})), "")</f>
        <v/>
      </c>
      <c r="AV323" s="34" t="str" cm="1">
        <f t="array" ref="AV323">IFERROR(SUMPRODUCT(LARGE($C323:$AM323,{1,2,3,4,5,6,7,8})), "")</f>
        <v/>
      </c>
    </row>
    <row r="324" spans="2:48" ht="15" customHeight="1" x14ac:dyDescent="0.2"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41"/>
      <c r="AO324" s="42">
        <f t="shared" si="47"/>
        <v>0</v>
      </c>
      <c r="AP324" s="40">
        <f t="shared" si="46"/>
        <v>0</v>
      </c>
      <c r="AQ324" s="34" cm="1">
        <f t="array" ref="AQ324">IF($AP324&lt;=6,SUM($C324:$AM324),SUMPRODUCT(LARGE($C324:$AM324,{1,2,3,4,5,6})))</f>
        <v>0</v>
      </c>
      <c r="AR324" s="38" t="str">
        <f t="shared" si="44"/>
        <v/>
      </c>
      <c r="AS324" s="38" t="str">
        <f t="shared" si="45"/>
        <v xml:space="preserve"> </v>
      </c>
      <c r="AT324" s="34" t="str" cm="1">
        <f t="array" ref="AT324">IFERROR(SUMPRODUCT(LARGE($C324:$AM324,{1,2,3,4})), "")</f>
        <v/>
      </c>
      <c r="AU324" s="34" t="str" cm="1">
        <f t="array" ref="AU324">IFERROR(SUMPRODUCT(LARGE($C324:$AM324,{1,2,3,4,5,6,7})), "")</f>
        <v/>
      </c>
      <c r="AV324" s="34" t="str" cm="1">
        <f t="array" ref="AV324">IFERROR(SUMPRODUCT(LARGE($C324:$AM324,{1,2,3,4,5,6,7,8})), "")</f>
        <v/>
      </c>
    </row>
    <row r="325" spans="2:48" ht="15" customHeight="1" x14ac:dyDescent="0.2">
      <c r="B325" s="6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41"/>
      <c r="AO325" s="42">
        <f t="shared" si="47"/>
        <v>0</v>
      </c>
      <c r="AP325" s="40">
        <f t="shared" si="46"/>
        <v>0</v>
      </c>
      <c r="AQ325" s="34" cm="1">
        <f t="array" ref="AQ325">IF($AP325&lt;=6,SUM($C325:$AM325),SUMPRODUCT(LARGE($C325:$AM325,{1,2,3,4,5,6})))</f>
        <v>0</v>
      </c>
      <c r="AR325" s="38" t="str">
        <f t="shared" ref="AR325:AR388" si="48">IF(AND($AP325&gt;=6,AQ325=AQ326),"Manual Calc Needed","")</f>
        <v/>
      </c>
      <c r="AS325" s="38" t="str">
        <f t="shared" si="45"/>
        <v xml:space="preserve"> </v>
      </c>
      <c r="AT325" s="34" t="str" cm="1">
        <f t="array" ref="AT325">IFERROR(SUMPRODUCT(LARGE($C325:$AM325,{1,2,3,4})), "")</f>
        <v/>
      </c>
      <c r="AU325" s="34" t="str" cm="1">
        <f t="array" ref="AU325">IFERROR(SUMPRODUCT(LARGE($C325:$AM325,{1,2,3,4,5,6,7})), "")</f>
        <v/>
      </c>
      <c r="AV325" s="34" t="str" cm="1">
        <f t="array" ref="AV325">IFERROR(SUMPRODUCT(LARGE($C325:$AM325,{1,2,3,4,5,6,7,8})), "")</f>
        <v/>
      </c>
    </row>
    <row r="326" spans="2:48" ht="15" customHeight="1" x14ac:dyDescent="0.2"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41"/>
      <c r="AO326" s="42">
        <f t="shared" si="47"/>
        <v>0</v>
      </c>
      <c r="AP326" s="40">
        <f t="shared" si="46"/>
        <v>0</v>
      </c>
      <c r="AQ326" s="34" cm="1">
        <f t="array" ref="AQ326">IF($AP326&lt;=6,SUM($C326:$AM326),SUMPRODUCT(LARGE($C326:$AM326,{1,2,3,4,5,6})))</f>
        <v>0</v>
      </c>
      <c r="AR326" s="38" t="str">
        <f t="shared" si="48"/>
        <v/>
      </c>
      <c r="AS326" s="38" t="str">
        <f t="shared" ref="AS326:AS389" si="49">IF(AND($AP326&gt;=6,$AR326="Tie"),"Manual Calc Needed"," ")</f>
        <v xml:space="preserve"> </v>
      </c>
      <c r="AT326" s="34" t="str" cm="1">
        <f t="array" ref="AT326">IFERROR(SUMPRODUCT(LARGE($C326:$AM326,{1,2,3,4})), "")</f>
        <v/>
      </c>
      <c r="AU326" s="34" t="str" cm="1">
        <f t="array" ref="AU326">IFERROR(SUMPRODUCT(LARGE($C326:$AM326,{1,2,3,4,5,6,7})), "")</f>
        <v/>
      </c>
      <c r="AV326" s="34" t="str" cm="1">
        <f t="array" ref="AV326">IFERROR(SUMPRODUCT(LARGE($C326:$AM326,{1,2,3,4,5,6,7,8})), "")</f>
        <v/>
      </c>
    </row>
    <row r="327" spans="2:48" ht="15" customHeight="1" x14ac:dyDescent="0.2"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41"/>
      <c r="AO327" s="42">
        <f t="shared" si="47"/>
        <v>0</v>
      </c>
      <c r="AP327" s="40">
        <f t="shared" si="46"/>
        <v>0</v>
      </c>
      <c r="AQ327" s="34" cm="1">
        <f t="array" ref="AQ327">IF($AP327&lt;=6,SUM($C327:$AM327),SUMPRODUCT(LARGE($C327:$AM327,{1,2,3,4,5,6})))</f>
        <v>0</v>
      </c>
      <c r="AR327" s="38" t="str">
        <f t="shared" si="48"/>
        <v/>
      </c>
      <c r="AS327" s="38" t="str">
        <f t="shared" si="49"/>
        <v xml:space="preserve"> </v>
      </c>
      <c r="AT327" s="34" t="str" cm="1">
        <f t="array" ref="AT327">IFERROR(SUMPRODUCT(LARGE($C327:$AM327,{1,2,3,4})), "")</f>
        <v/>
      </c>
      <c r="AU327" s="34" t="str" cm="1">
        <f t="array" ref="AU327">IFERROR(SUMPRODUCT(LARGE($C327:$AM327,{1,2,3,4,5,6,7})), "")</f>
        <v/>
      </c>
      <c r="AV327" s="34" t="str" cm="1">
        <f t="array" ref="AV327">IFERROR(SUMPRODUCT(LARGE($C327:$AM327,{1,2,3,4,5,6,7,8})), "")</f>
        <v/>
      </c>
    </row>
    <row r="328" spans="2:48" ht="15" customHeight="1" x14ac:dyDescent="0.2"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41"/>
      <c r="AO328" s="42">
        <f t="shared" si="47"/>
        <v>0</v>
      </c>
      <c r="AP328" s="40">
        <f t="shared" si="46"/>
        <v>0</v>
      </c>
      <c r="AQ328" s="34" cm="1">
        <f t="array" ref="AQ328">IF($AP328&lt;=6,SUM($C328:$AM328),SUMPRODUCT(LARGE($C328:$AM328,{1,2,3,4,5,6})))</f>
        <v>0</v>
      </c>
      <c r="AR328" s="38" t="str">
        <f t="shared" si="48"/>
        <v/>
      </c>
      <c r="AS328" s="38" t="str">
        <f t="shared" si="49"/>
        <v xml:space="preserve"> </v>
      </c>
      <c r="AT328" s="34" t="str" cm="1">
        <f t="array" ref="AT328">IFERROR(SUMPRODUCT(LARGE($C328:$AM328,{1,2,3,4})), "")</f>
        <v/>
      </c>
      <c r="AU328" s="34" t="str" cm="1">
        <f t="array" ref="AU328">IFERROR(SUMPRODUCT(LARGE($C328:$AM328,{1,2,3,4,5,6,7})), "")</f>
        <v/>
      </c>
      <c r="AV328" s="34" t="str" cm="1">
        <f t="array" ref="AV328">IFERROR(SUMPRODUCT(LARGE($C328:$AM328,{1,2,3,4,5,6,7,8})), "")</f>
        <v/>
      </c>
    </row>
    <row r="329" spans="2:48" ht="15" customHeight="1" x14ac:dyDescent="0.2">
      <c r="B329" s="6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41"/>
      <c r="AO329" s="42">
        <f t="shared" si="47"/>
        <v>0</v>
      </c>
      <c r="AP329" s="40">
        <f t="shared" si="46"/>
        <v>0</v>
      </c>
      <c r="AQ329" s="34" cm="1">
        <f t="array" ref="AQ329">IF($AP329&lt;=6,SUM($C329:$AM329),SUMPRODUCT(LARGE($C329:$AM329,{1,2,3,4,5,6})))</f>
        <v>0</v>
      </c>
      <c r="AR329" s="38" t="str">
        <f t="shared" si="48"/>
        <v/>
      </c>
      <c r="AS329" s="38" t="str">
        <f t="shared" si="49"/>
        <v xml:space="preserve"> </v>
      </c>
      <c r="AT329" s="34" t="str" cm="1">
        <f t="array" ref="AT329">IFERROR(SUMPRODUCT(LARGE($C329:$AM329,{1,2,3,4})), "")</f>
        <v/>
      </c>
      <c r="AU329" s="34" t="str" cm="1">
        <f t="array" ref="AU329">IFERROR(SUMPRODUCT(LARGE($C329:$AM329,{1,2,3,4,5,6,7})), "")</f>
        <v/>
      </c>
      <c r="AV329" s="34" t="str" cm="1">
        <f t="array" ref="AV329">IFERROR(SUMPRODUCT(LARGE($C329:$AM329,{1,2,3,4,5,6,7,8})), "")</f>
        <v/>
      </c>
    </row>
    <row r="330" spans="2:48" ht="15" customHeight="1" x14ac:dyDescent="0.2"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41"/>
      <c r="AO330" s="42">
        <f t="shared" si="47"/>
        <v>0</v>
      </c>
      <c r="AP330" s="40">
        <f t="shared" si="46"/>
        <v>0</v>
      </c>
      <c r="AQ330" s="34" cm="1">
        <f t="array" ref="AQ330">IF($AP330&lt;=6,SUM($C330:$AM330),SUMPRODUCT(LARGE($C330:$AM330,{1,2,3,4,5,6})))</f>
        <v>0</v>
      </c>
      <c r="AR330" s="38" t="str">
        <f t="shared" si="48"/>
        <v/>
      </c>
      <c r="AS330" s="38" t="str">
        <f t="shared" si="49"/>
        <v xml:space="preserve"> </v>
      </c>
      <c r="AT330" s="34" t="str" cm="1">
        <f t="array" ref="AT330">IFERROR(SUMPRODUCT(LARGE($C330:$AM330,{1,2,3,4})), "")</f>
        <v/>
      </c>
      <c r="AU330" s="34" t="str" cm="1">
        <f t="array" ref="AU330">IFERROR(SUMPRODUCT(LARGE($C330:$AM330,{1,2,3,4,5,6,7})), "")</f>
        <v/>
      </c>
      <c r="AV330" s="34" t="str" cm="1">
        <f t="array" ref="AV330">IFERROR(SUMPRODUCT(LARGE($C330:$AM330,{1,2,3,4,5,6,7,8})), "")</f>
        <v/>
      </c>
    </row>
    <row r="331" spans="2:48" ht="15" customHeight="1" x14ac:dyDescent="0.2"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41"/>
      <c r="AO331" s="42">
        <f t="shared" si="47"/>
        <v>0</v>
      </c>
      <c r="AP331" s="40">
        <f t="shared" si="46"/>
        <v>0</v>
      </c>
      <c r="AQ331" s="34" cm="1">
        <f t="array" ref="AQ331">IF($AP331&lt;=6,SUM($C331:$AM331),SUMPRODUCT(LARGE($C331:$AM331,{1,2,3,4,5,6})))</f>
        <v>0</v>
      </c>
      <c r="AR331" s="38" t="str">
        <f t="shared" si="48"/>
        <v/>
      </c>
      <c r="AS331" s="38" t="str">
        <f t="shared" si="49"/>
        <v xml:space="preserve"> </v>
      </c>
      <c r="AT331" s="34" t="str" cm="1">
        <f t="array" ref="AT331">IFERROR(SUMPRODUCT(LARGE($C331:$AM331,{1,2,3,4})), "")</f>
        <v/>
      </c>
      <c r="AU331" s="34" t="str" cm="1">
        <f t="array" ref="AU331">IFERROR(SUMPRODUCT(LARGE($C331:$AM331,{1,2,3,4,5,6,7})), "")</f>
        <v/>
      </c>
      <c r="AV331" s="34" t="str" cm="1">
        <f t="array" ref="AV331">IFERROR(SUMPRODUCT(LARGE($C331:$AM331,{1,2,3,4,5,6,7,8})), "")</f>
        <v/>
      </c>
    </row>
    <row r="332" spans="2:48" ht="15" customHeight="1" x14ac:dyDescent="0.2"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41"/>
      <c r="AO332" s="42">
        <f t="shared" si="47"/>
        <v>0</v>
      </c>
      <c r="AP332" s="40">
        <f t="shared" si="46"/>
        <v>0</v>
      </c>
      <c r="AQ332" s="34" cm="1">
        <f t="array" ref="AQ332">IF($AP332&lt;=6,SUM($C332:$AM332),SUMPRODUCT(LARGE($C332:$AM332,{1,2,3,4,5,6})))</f>
        <v>0</v>
      </c>
      <c r="AR332" s="38" t="str">
        <f t="shared" si="48"/>
        <v/>
      </c>
      <c r="AS332" s="38" t="str">
        <f t="shared" si="49"/>
        <v xml:space="preserve"> </v>
      </c>
      <c r="AT332" s="34" t="str" cm="1">
        <f t="array" ref="AT332">IFERROR(SUMPRODUCT(LARGE($C332:$AM332,{1,2,3,4})), "")</f>
        <v/>
      </c>
      <c r="AU332" s="34" t="str" cm="1">
        <f t="array" ref="AU332">IFERROR(SUMPRODUCT(LARGE($C332:$AM332,{1,2,3,4,5,6,7})), "")</f>
        <v/>
      </c>
      <c r="AV332" s="34" t="str" cm="1">
        <f t="array" ref="AV332">IFERROR(SUMPRODUCT(LARGE($C332:$AM332,{1,2,3,4,5,6,7,8})), "")</f>
        <v/>
      </c>
    </row>
    <row r="333" spans="2:48" ht="15" customHeight="1" x14ac:dyDescent="0.2"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41"/>
      <c r="AO333" s="42">
        <f t="shared" si="47"/>
        <v>0</v>
      </c>
      <c r="AP333" s="40">
        <f t="shared" si="46"/>
        <v>0</v>
      </c>
      <c r="AQ333" s="34" cm="1">
        <f t="array" ref="AQ333">IF($AP333&lt;=6,SUM($C333:$AM333),SUMPRODUCT(LARGE($C333:$AM333,{1,2,3,4,5,6})))</f>
        <v>0</v>
      </c>
      <c r="AR333" s="38" t="str">
        <f t="shared" si="48"/>
        <v/>
      </c>
      <c r="AS333" s="38" t="str">
        <f t="shared" si="49"/>
        <v xml:space="preserve"> </v>
      </c>
      <c r="AT333" s="34" t="str" cm="1">
        <f t="array" ref="AT333">IFERROR(SUMPRODUCT(LARGE($C333:$AM333,{1,2,3,4})), "")</f>
        <v/>
      </c>
      <c r="AU333" s="34" t="str" cm="1">
        <f t="array" ref="AU333">IFERROR(SUMPRODUCT(LARGE($C333:$AM333,{1,2,3,4,5,6,7})), "")</f>
        <v/>
      </c>
      <c r="AV333" s="34" t="str" cm="1">
        <f t="array" ref="AV333">IFERROR(SUMPRODUCT(LARGE($C333:$AM333,{1,2,3,4,5,6,7,8})), "")</f>
        <v/>
      </c>
    </row>
    <row r="334" spans="2:48" ht="15" customHeight="1" x14ac:dyDescent="0.2"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41"/>
      <c r="AO334" s="42">
        <f t="shared" si="47"/>
        <v>0</v>
      </c>
      <c r="AP334" s="40">
        <f t="shared" si="46"/>
        <v>0</v>
      </c>
      <c r="AQ334" s="34" cm="1">
        <f t="array" ref="AQ334">IF($AP334&lt;=6,SUM($C334:$AM334),SUMPRODUCT(LARGE($C334:$AM334,{1,2,3,4,5,6})))</f>
        <v>0</v>
      </c>
      <c r="AR334" s="38" t="str">
        <f t="shared" si="48"/>
        <v/>
      </c>
      <c r="AS334" s="38" t="str">
        <f t="shared" si="49"/>
        <v xml:space="preserve"> </v>
      </c>
      <c r="AT334" s="34" t="str" cm="1">
        <f t="array" ref="AT334">IFERROR(SUMPRODUCT(LARGE($C334:$AM334,{1,2,3,4})), "")</f>
        <v/>
      </c>
      <c r="AU334" s="34" t="str" cm="1">
        <f t="array" ref="AU334">IFERROR(SUMPRODUCT(LARGE($C334:$AM334,{1,2,3,4,5,6,7})), "")</f>
        <v/>
      </c>
      <c r="AV334" s="34" t="str" cm="1">
        <f t="array" ref="AV334">IFERROR(SUMPRODUCT(LARGE($C334:$AM334,{1,2,3,4,5,6,7,8})), "")</f>
        <v/>
      </c>
    </row>
    <row r="335" spans="2:48" ht="15" customHeight="1" x14ac:dyDescent="0.2"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41"/>
      <c r="AO335" s="42">
        <f t="shared" si="47"/>
        <v>0</v>
      </c>
      <c r="AP335" s="40">
        <f t="shared" si="46"/>
        <v>0</v>
      </c>
      <c r="AQ335" s="34" cm="1">
        <f t="array" ref="AQ335">IF($AP335&lt;=6,SUM($C335:$AM335),SUMPRODUCT(LARGE($C335:$AM335,{1,2,3,4,5,6})))</f>
        <v>0</v>
      </c>
      <c r="AR335" s="38" t="str">
        <f t="shared" si="48"/>
        <v/>
      </c>
      <c r="AS335" s="38" t="str">
        <f t="shared" si="49"/>
        <v xml:space="preserve"> </v>
      </c>
      <c r="AT335" s="34" t="str" cm="1">
        <f t="array" ref="AT335">IFERROR(SUMPRODUCT(LARGE($C335:$AM335,{1,2,3,4})), "")</f>
        <v/>
      </c>
      <c r="AU335" s="34" t="str" cm="1">
        <f t="array" ref="AU335">IFERROR(SUMPRODUCT(LARGE($C335:$AM335,{1,2,3,4,5,6,7})), "")</f>
        <v/>
      </c>
      <c r="AV335" s="34" t="str" cm="1">
        <f t="array" ref="AV335">IFERROR(SUMPRODUCT(LARGE($C335:$AM335,{1,2,3,4,5,6,7,8})), "")</f>
        <v/>
      </c>
    </row>
    <row r="336" spans="2:48" ht="15" customHeight="1" x14ac:dyDescent="0.2"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41"/>
      <c r="AO336" s="42">
        <f t="shared" si="47"/>
        <v>0</v>
      </c>
      <c r="AP336" s="40">
        <f t="shared" ref="AP336:AP367" si="50">COUNTA(C336:AM336)</f>
        <v>0</v>
      </c>
      <c r="AQ336" s="34" cm="1">
        <f t="array" ref="AQ336">IF($AP336&lt;=6,SUM($C336:$AM336),SUMPRODUCT(LARGE($C336:$AM336,{1,2,3,4,5,6})))</f>
        <v>0</v>
      </c>
      <c r="AR336" s="38" t="str">
        <f t="shared" si="48"/>
        <v/>
      </c>
      <c r="AS336" s="38" t="str">
        <f t="shared" si="49"/>
        <v xml:space="preserve"> </v>
      </c>
      <c r="AT336" s="34" t="str" cm="1">
        <f t="array" ref="AT336">IFERROR(SUMPRODUCT(LARGE($C336:$AM336,{1,2,3,4})), "")</f>
        <v/>
      </c>
      <c r="AU336" s="34" t="str" cm="1">
        <f t="array" ref="AU336">IFERROR(SUMPRODUCT(LARGE($C336:$AM336,{1,2,3,4,5,6,7})), "")</f>
        <v/>
      </c>
      <c r="AV336" s="34" t="str" cm="1">
        <f t="array" ref="AV336">IFERROR(SUMPRODUCT(LARGE($C336:$AM336,{1,2,3,4,5,6,7,8})), "")</f>
        <v/>
      </c>
    </row>
    <row r="337" spans="2:48" ht="15" customHeight="1" x14ac:dyDescent="0.2">
      <c r="B337" s="6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41"/>
      <c r="AO337" s="42">
        <f t="shared" si="47"/>
        <v>0</v>
      </c>
      <c r="AP337" s="40">
        <f t="shared" si="50"/>
        <v>0</v>
      </c>
      <c r="AQ337" s="34" cm="1">
        <f t="array" ref="AQ337">IF($AP337&lt;=6,SUM($C337:$AM337),SUMPRODUCT(LARGE($C337:$AM337,{1,2,3,4,5,6})))</f>
        <v>0</v>
      </c>
      <c r="AR337" s="38" t="str">
        <f t="shared" si="48"/>
        <v/>
      </c>
      <c r="AS337" s="38" t="str">
        <f t="shared" si="49"/>
        <v xml:space="preserve"> </v>
      </c>
      <c r="AT337" s="34" t="str" cm="1">
        <f t="array" ref="AT337">IFERROR(SUMPRODUCT(LARGE($C337:$AM337,{1,2,3,4})), "")</f>
        <v/>
      </c>
      <c r="AU337" s="34" t="str" cm="1">
        <f t="array" ref="AU337">IFERROR(SUMPRODUCT(LARGE($C337:$AM337,{1,2,3,4,5,6,7})), "")</f>
        <v/>
      </c>
      <c r="AV337" s="34" t="str" cm="1">
        <f t="array" ref="AV337">IFERROR(SUMPRODUCT(LARGE($C337:$AM337,{1,2,3,4,5,6,7,8})), "")</f>
        <v/>
      </c>
    </row>
    <row r="338" spans="2:48" ht="15" customHeight="1" x14ac:dyDescent="0.2"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41"/>
      <c r="AO338" s="42">
        <f t="shared" si="47"/>
        <v>0</v>
      </c>
      <c r="AP338" s="40">
        <f t="shared" si="50"/>
        <v>0</v>
      </c>
      <c r="AQ338" s="34" cm="1">
        <f t="array" ref="AQ338">IF($AP338&lt;=6,SUM($C338:$AM338),SUMPRODUCT(LARGE($C338:$AM338,{1,2,3,4,5,6})))</f>
        <v>0</v>
      </c>
      <c r="AR338" s="38" t="str">
        <f t="shared" si="48"/>
        <v/>
      </c>
      <c r="AS338" s="38" t="str">
        <f t="shared" si="49"/>
        <v xml:space="preserve"> </v>
      </c>
      <c r="AT338" s="34" t="str" cm="1">
        <f t="array" ref="AT338">IFERROR(SUMPRODUCT(LARGE($C338:$AM338,{1,2,3,4})), "")</f>
        <v/>
      </c>
      <c r="AU338" s="34" t="str" cm="1">
        <f t="array" ref="AU338">IFERROR(SUMPRODUCT(LARGE($C338:$AM338,{1,2,3,4,5,6,7})), "")</f>
        <v/>
      </c>
      <c r="AV338" s="34" t="str" cm="1">
        <f t="array" ref="AV338">IFERROR(SUMPRODUCT(LARGE($C338:$AM338,{1,2,3,4,5,6,7,8})), "")</f>
        <v/>
      </c>
    </row>
    <row r="339" spans="2:48" ht="15" customHeight="1" x14ac:dyDescent="0.2">
      <c r="B339" s="6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41"/>
      <c r="AO339" s="42">
        <f t="shared" si="47"/>
        <v>0</v>
      </c>
      <c r="AP339" s="40">
        <f t="shared" si="50"/>
        <v>0</v>
      </c>
      <c r="AQ339" s="34" cm="1">
        <f t="array" ref="AQ339">IF($AP339&lt;=6,SUM($C339:$AM339),SUMPRODUCT(LARGE($C339:$AM339,{1,2,3,4,5,6})))</f>
        <v>0</v>
      </c>
      <c r="AR339" s="38" t="str">
        <f t="shared" si="48"/>
        <v/>
      </c>
      <c r="AS339" s="38" t="str">
        <f t="shared" si="49"/>
        <v xml:space="preserve"> </v>
      </c>
      <c r="AT339" s="34" t="str" cm="1">
        <f t="array" ref="AT339">IFERROR(SUMPRODUCT(LARGE($C339:$AM339,{1,2,3,4})), "")</f>
        <v/>
      </c>
      <c r="AU339" s="34" t="str" cm="1">
        <f t="array" ref="AU339">IFERROR(SUMPRODUCT(LARGE($C339:$AM339,{1,2,3,4,5,6,7})), "")</f>
        <v/>
      </c>
      <c r="AV339" s="34" t="str" cm="1">
        <f t="array" ref="AV339">IFERROR(SUMPRODUCT(LARGE($C339:$AM339,{1,2,3,4,5,6,7,8})), "")</f>
        <v/>
      </c>
    </row>
    <row r="340" spans="2:48" ht="15" customHeight="1" x14ac:dyDescent="0.2">
      <c r="B340" s="6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41"/>
      <c r="AO340" s="42">
        <f t="shared" si="47"/>
        <v>0</v>
      </c>
      <c r="AP340" s="40">
        <f t="shared" si="50"/>
        <v>0</v>
      </c>
      <c r="AQ340" s="34" cm="1">
        <f t="array" ref="AQ340">IF($AP340&lt;=6,SUM($C340:$AM340),SUMPRODUCT(LARGE($C340:$AM340,{1,2,3,4,5,6})))</f>
        <v>0</v>
      </c>
      <c r="AR340" s="38" t="str">
        <f t="shared" si="48"/>
        <v/>
      </c>
      <c r="AS340" s="38" t="str">
        <f t="shared" si="49"/>
        <v xml:space="preserve"> </v>
      </c>
      <c r="AT340" s="34" t="str" cm="1">
        <f t="array" ref="AT340">IFERROR(SUMPRODUCT(LARGE($C340:$AM340,{1,2,3,4})), "")</f>
        <v/>
      </c>
      <c r="AU340" s="34" t="str" cm="1">
        <f t="array" ref="AU340">IFERROR(SUMPRODUCT(LARGE($C340:$AM340,{1,2,3,4,5,6,7})), "")</f>
        <v/>
      </c>
      <c r="AV340" s="34" t="str" cm="1">
        <f t="array" ref="AV340">IFERROR(SUMPRODUCT(LARGE($C340:$AM340,{1,2,3,4,5,6,7,8})), "")</f>
        <v/>
      </c>
    </row>
    <row r="341" spans="2:48" ht="15" customHeight="1" x14ac:dyDescent="0.2">
      <c r="B341" s="6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41"/>
      <c r="AO341" s="42">
        <f t="shared" si="47"/>
        <v>0</v>
      </c>
      <c r="AP341" s="40">
        <f t="shared" si="50"/>
        <v>0</v>
      </c>
      <c r="AQ341" s="34" cm="1">
        <f t="array" ref="AQ341">IF($AP341&lt;=6,SUM($C341:$AM341),SUMPRODUCT(LARGE($C341:$AM341,{1,2,3,4,5,6})))</f>
        <v>0</v>
      </c>
      <c r="AR341" s="38" t="str">
        <f t="shared" si="48"/>
        <v/>
      </c>
      <c r="AS341" s="38" t="str">
        <f t="shared" si="49"/>
        <v xml:space="preserve"> </v>
      </c>
      <c r="AT341" s="34" t="str" cm="1">
        <f t="array" ref="AT341">IFERROR(SUMPRODUCT(LARGE($C341:$AM341,{1,2,3,4})), "")</f>
        <v/>
      </c>
      <c r="AU341" s="34" t="str" cm="1">
        <f t="array" ref="AU341">IFERROR(SUMPRODUCT(LARGE($C341:$AM341,{1,2,3,4,5,6,7})), "")</f>
        <v/>
      </c>
      <c r="AV341" s="34" t="str" cm="1">
        <f t="array" ref="AV341">IFERROR(SUMPRODUCT(LARGE($C341:$AM341,{1,2,3,4,5,6,7,8})), "")</f>
        <v/>
      </c>
    </row>
    <row r="342" spans="2:48" ht="15" customHeight="1" x14ac:dyDescent="0.2">
      <c r="B342" s="6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41"/>
      <c r="AO342" s="42">
        <f t="shared" si="47"/>
        <v>0</v>
      </c>
      <c r="AP342" s="40">
        <f t="shared" si="50"/>
        <v>0</v>
      </c>
      <c r="AQ342" s="34" cm="1">
        <f t="array" ref="AQ342">IF($AP342&lt;=6,SUM($C342:$AM342),SUMPRODUCT(LARGE($C342:$AM342,{1,2,3,4,5,6})))</f>
        <v>0</v>
      </c>
      <c r="AR342" s="38" t="str">
        <f t="shared" si="48"/>
        <v/>
      </c>
      <c r="AS342" s="38" t="str">
        <f t="shared" si="49"/>
        <v xml:space="preserve"> </v>
      </c>
      <c r="AT342" s="34" t="str" cm="1">
        <f t="array" ref="AT342">IFERROR(SUMPRODUCT(LARGE($C342:$AM342,{1,2,3,4})), "")</f>
        <v/>
      </c>
      <c r="AU342" s="34" t="str" cm="1">
        <f t="array" ref="AU342">IFERROR(SUMPRODUCT(LARGE($C342:$AM342,{1,2,3,4,5,6,7})), "")</f>
        <v/>
      </c>
      <c r="AV342" s="34" t="str" cm="1">
        <f t="array" ref="AV342">IFERROR(SUMPRODUCT(LARGE($C342:$AM342,{1,2,3,4,5,6,7,8})), "")</f>
        <v/>
      </c>
    </row>
    <row r="343" spans="2:48" ht="15" customHeight="1" x14ac:dyDescent="0.2">
      <c r="B343" s="6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41"/>
      <c r="AO343" s="42">
        <f t="shared" si="47"/>
        <v>0</v>
      </c>
      <c r="AP343" s="40">
        <f t="shared" si="50"/>
        <v>0</v>
      </c>
      <c r="AQ343" s="34" cm="1">
        <f t="array" ref="AQ343">IF($AP343&lt;=6,SUM($C343:$AM343),SUMPRODUCT(LARGE($C343:$AM343,{1,2,3,4,5,6})))</f>
        <v>0</v>
      </c>
      <c r="AR343" s="38" t="str">
        <f t="shared" si="48"/>
        <v/>
      </c>
      <c r="AS343" s="38" t="str">
        <f t="shared" si="49"/>
        <v xml:space="preserve"> </v>
      </c>
      <c r="AT343" s="34" t="str" cm="1">
        <f t="array" ref="AT343">IFERROR(SUMPRODUCT(LARGE($C343:$AM343,{1,2,3,4})), "")</f>
        <v/>
      </c>
      <c r="AU343" s="34" t="str" cm="1">
        <f t="array" ref="AU343">IFERROR(SUMPRODUCT(LARGE($C343:$AM343,{1,2,3,4,5,6,7})), "")</f>
        <v/>
      </c>
      <c r="AV343" s="34" t="str" cm="1">
        <f t="array" ref="AV343">IFERROR(SUMPRODUCT(LARGE($C343:$AM343,{1,2,3,4,5,6,7,8})), "")</f>
        <v/>
      </c>
    </row>
    <row r="344" spans="2:48" ht="15" customHeight="1" x14ac:dyDescent="0.2"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41"/>
      <c r="AO344" s="42">
        <f t="shared" si="47"/>
        <v>0</v>
      </c>
      <c r="AP344" s="40">
        <f t="shared" si="50"/>
        <v>0</v>
      </c>
      <c r="AQ344" s="34" cm="1">
        <f t="array" ref="AQ344">IF($AP344&lt;=6,SUM($C344:$AM344),SUMPRODUCT(LARGE($C344:$AM344,{1,2,3,4,5,6})))</f>
        <v>0</v>
      </c>
      <c r="AR344" s="38" t="str">
        <f t="shared" si="48"/>
        <v/>
      </c>
      <c r="AS344" s="38" t="str">
        <f t="shared" si="49"/>
        <v xml:space="preserve"> </v>
      </c>
      <c r="AT344" s="34" t="str" cm="1">
        <f t="array" ref="AT344">IFERROR(SUMPRODUCT(LARGE($C344:$AM344,{1,2,3,4})), "")</f>
        <v/>
      </c>
      <c r="AU344" s="34" t="str" cm="1">
        <f t="array" ref="AU344">IFERROR(SUMPRODUCT(LARGE($C344:$AM344,{1,2,3,4,5,6,7})), "")</f>
        <v/>
      </c>
      <c r="AV344" s="34" t="str" cm="1">
        <f t="array" ref="AV344">IFERROR(SUMPRODUCT(LARGE($C344:$AM344,{1,2,3,4,5,6,7,8})), "")</f>
        <v/>
      </c>
    </row>
    <row r="345" spans="2:48" ht="15" customHeight="1" x14ac:dyDescent="0.2"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41"/>
      <c r="AO345" s="42">
        <f t="shared" si="47"/>
        <v>0</v>
      </c>
      <c r="AP345" s="40">
        <f t="shared" si="50"/>
        <v>0</v>
      </c>
      <c r="AQ345" s="34" cm="1">
        <f t="array" ref="AQ345">IF($AP345&lt;=6,SUM($C345:$AM345),SUMPRODUCT(LARGE($C345:$AM345,{1,2,3,4,5,6})))</f>
        <v>0</v>
      </c>
      <c r="AR345" s="38" t="str">
        <f t="shared" si="48"/>
        <v/>
      </c>
      <c r="AS345" s="38" t="str">
        <f t="shared" si="49"/>
        <v xml:space="preserve"> </v>
      </c>
      <c r="AT345" s="34" t="str" cm="1">
        <f t="array" ref="AT345">IFERROR(SUMPRODUCT(LARGE($C345:$AM345,{1,2,3,4})), "")</f>
        <v/>
      </c>
      <c r="AU345" s="34" t="str" cm="1">
        <f t="array" ref="AU345">IFERROR(SUMPRODUCT(LARGE($C345:$AM345,{1,2,3,4,5,6,7})), "")</f>
        <v/>
      </c>
      <c r="AV345" s="34" t="str" cm="1">
        <f t="array" ref="AV345">IFERROR(SUMPRODUCT(LARGE($C345:$AM345,{1,2,3,4,5,6,7,8})), "")</f>
        <v/>
      </c>
    </row>
    <row r="346" spans="2:48" ht="15" customHeight="1" x14ac:dyDescent="0.2">
      <c r="B346" s="6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41"/>
      <c r="AO346" s="42">
        <f t="shared" si="47"/>
        <v>0</v>
      </c>
      <c r="AP346" s="40">
        <f t="shared" si="50"/>
        <v>0</v>
      </c>
      <c r="AQ346" s="34" cm="1">
        <f t="array" ref="AQ346">IF($AP346&lt;=6,SUM($C346:$AM346),SUMPRODUCT(LARGE($C346:$AM346,{1,2,3,4,5,6})))</f>
        <v>0</v>
      </c>
      <c r="AR346" s="38" t="str">
        <f t="shared" si="48"/>
        <v/>
      </c>
      <c r="AS346" s="38" t="str">
        <f t="shared" si="49"/>
        <v xml:space="preserve"> </v>
      </c>
      <c r="AT346" s="34" t="str" cm="1">
        <f t="array" ref="AT346">IFERROR(SUMPRODUCT(LARGE($C346:$AM346,{1,2,3,4})), "")</f>
        <v/>
      </c>
      <c r="AU346" s="34" t="str" cm="1">
        <f t="array" ref="AU346">IFERROR(SUMPRODUCT(LARGE($C346:$AM346,{1,2,3,4,5,6,7})), "")</f>
        <v/>
      </c>
      <c r="AV346" s="34" t="str" cm="1">
        <f t="array" ref="AV346">IFERROR(SUMPRODUCT(LARGE($C346:$AM346,{1,2,3,4,5,6,7,8})), "")</f>
        <v/>
      </c>
    </row>
    <row r="347" spans="2:48" ht="15" customHeight="1" x14ac:dyDescent="0.2"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41"/>
      <c r="AO347" s="42">
        <f t="shared" si="47"/>
        <v>0</v>
      </c>
      <c r="AP347" s="40">
        <f t="shared" si="50"/>
        <v>0</v>
      </c>
      <c r="AQ347" s="34" cm="1">
        <f t="array" ref="AQ347">IF($AP347&lt;=6,SUM($C347:$AM347),SUMPRODUCT(LARGE($C347:$AM347,{1,2,3,4,5,6})))</f>
        <v>0</v>
      </c>
      <c r="AR347" s="38" t="str">
        <f t="shared" si="48"/>
        <v/>
      </c>
      <c r="AS347" s="38" t="str">
        <f t="shared" si="49"/>
        <v xml:space="preserve"> </v>
      </c>
      <c r="AT347" s="34" t="str" cm="1">
        <f t="array" ref="AT347">IFERROR(SUMPRODUCT(LARGE($C347:$AM347,{1,2,3,4})), "")</f>
        <v/>
      </c>
      <c r="AU347" s="34" t="str" cm="1">
        <f t="array" ref="AU347">IFERROR(SUMPRODUCT(LARGE($C347:$AM347,{1,2,3,4,5,6,7})), "")</f>
        <v/>
      </c>
      <c r="AV347" s="34" t="str" cm="1">
        <f t="array" ref="AV347">IFERROR(SUMPRODUCT(LARGE($C347:$AM347,{1,2,3,4,5,6,7,8})), "")</f>
        <v/>
      </c>
    </row>
    <row r="348" spans="2:48" ht="15" customHeight="1" x14ac:dyDescent="0.2">
      <c r="B348" s="6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41"/>
      <c r="AO348" s="42">
        <f t="shared" si="47"/>
        <v>0</v>
      </c>
      <c r="AP348" s="40">
        <f t="shared" si="50"/>
        <v>0</v>
      </c>
      <c r="AQ348" s="34" cm="1">
        <f t="array" ref="AQ348">IF($AP348&lt;=6,SUM($C348:$AM348),SUMPRODUCT(LARGE($C348:$AM348,{1,2,3,4,5,6})))</f>
        <v>0</v>
      </c>
      <c r="AR348" s="38" t="str">
        <f t="shared" si="48"/>
        <v/>
      </c>
      <c r="AS348" s="38" t="str">
        <f t="shared" si="49"/>
        <v xml:space="preserve"> </v>
      </c>
      <c r="AT348" s="34" t="str" cm="1">
        <f t="array" ref="AT348">IFERROR(SUMPRODUCT(LARGE($C348:$AM348,{1,2,3,4})), "")</f>
        <v/>
      </c>
      <c r="AU348" s="34" t="str" cm="1">
        <f t="array" ref="AU348">IFERROR(SUMPRODUCT(LARGE($C348:$AM348,{1,2,3,4,5,6,7})), "")</f>
        <v/>
      </c>
      <c r="AV348" s="34" t="str" cm="1">
        <f t="array" ref="AV348">IFERROR(SUMPRODUCT(LARGE($C348:$AM348,{1,2,3,4,5,6,7,8})), "")</f>
        <v/>
      </c>
    </row>
    <row r="349" spans="2:48" ht="15" customHeight="1" x14ac:dyDescent="0.2">
      <c r="B349" s="6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41"/>
      <c r="AO349" s="42">
        <f t="shared" si="47"/>
        <v>0</v>
      </c>
      <c r="AP349" s="40">
        <f t="shared" si="50"/>
        <v>0</v>
      </c>
      <c r="AQ349" s="34" cm="1">
        <f t="array" ref="AQ349">IF($AP349&lt;=6,SUM($C349:$AM349),SUMPRODUCT(LARGE($C349:$AM349,{1,2,3,4,5,6})))</f>
        <v>0</v>
      </c>
      <c r="AR349" s="38" t="str">
        <f t="shared" si="48"/>
        <v/>
      </c>
      <c r="AS349" s="38" t="str">
        <f t="shared" si="49"/>
        <v xml:space="preserve"> </v>
      </c>
      <c r="AT349" s="34" t="str" cm="1">
        <f t="array" ref="AT349">IFERROR(SUMPRODUCT(LARGE($C349:$AM349,{1,2,3,4})), "")</f>
        <v/>
      </c>
      <c r="AU349" s="34" t="str" cm="1">
        <f t="array" ref="AU349">IFERROR(SUMPRODUCT(LARGE($C349:$AM349,{1,2,3,4,5,6,7})), "")</f>
        <v/>
      </c>
      <c r="AV349" s="34" t="str" cm="1">
        <f t="array" ref="AV349">IFERROR(SUMPRODUCT(LARGE($C349:$AM349,{1,2,3,4,5,6,7,8})), "")</f>
        <v/>
      </c>
    </row>
    <row r="350" spans="2:48" ht="15" customHeight="1" x14ac:dyDescent="0.2">
      <c r="B350" s="6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41"/>
      <c r="AO350" s="42">
        <f t="shared" si="47"/>
        <v>0</v>
      </c>
      <c r="AP350" s="40">
        <f t="shared" si="50"/>
        <v>0</v>
      </c>
      <c r="AQ350" s="34" cm="1">
        <f t="array" ref="AQ350">IF($AP350&lt;=6,SUM($C350:$AM350),SUMPRODUCT(LARGE($C350:$AM350,{1,2,3,4,5,6})))</f>
        <v>0</v>
      </c>
      <c r="AR350" s="38" t="str">
        <f t="shared" si="48"/>
        <v/>
      </c>
      <c r="AS350" s="38" t="str">
        <f t="shared" si="49"/>
        <v xml:space="preserve"> </v>
      </c>
      <c r="AT350" s="34" t="str" cm="1">
        <f t="array" ref="AT350">IFERROR(SUMPRODUCT(LARGE($C350:$AM350,{1,2,3,4})), "")</f>
        <v/>
      </c>
      <c r="AU350" s="34" t="str" cm="1">
        <f t="array" ref="AU350">IFERROR(SUMPRODUCT(LARGE($C350:$AM350,{1,2,3,4,5,6,7})), "")</f>
        <v/>
      </c>
      <c r="AV350" s="34" t="str" cm="1">
        <f t="array" ref="AV350">IFERROR(SUMPRODUCT(LARGE($C350:$AM350,{1,2,3,4,5,6,7,8})), "")</f>
        <v/>
      </c>
    </row>
    <row r="351" spans="2:48" ht="15" customHeight="1" x14ac:dyDescent="0.2">
      <c r="B351" s="6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41"/>
      <c r="AO351" s="42">
        <f t="shared" si="47"/>
        <v>0</v>
      </c>
      <c r="AP351" s="40">
        <f t="shared" si="50"/>
        <v>0</v>
      </c>
      <c r="AQ351" s="34" cm="1">
        <f t="array" ref="AQ351">IF($AP351&lt;=6,SUM($C351:$AM351),SUMPRODUCT(LARGE($C351:$AM351,{1,2,3,4,5,6})))</f>
        <v>0</v>
      </c>
      <c r="AR351" s="38" t="str">
        <f t="shared" si="48"/>
        <v/>
      </c>
      <c r="AS351" s="38" t="str">
        <f t="shared" si="49"/>
        <v xml:space="preserve"> </v>
      </c>
      <c r="AT351" s="34" t="str" cm="1">
        <f t="array" ref="AT351">IFERROR(SUMPRODUCT(LARGE($C351:$AM351,{1,2,3,4})), "")</f>
        <v/>
      </c>
      <c r="AU351" s="34" t="str" cm="1">
        <f t="array" ref="AU351">IFERROR(SUMPRODUCT(LARGE($C351:$AM351,{1,2,3,4,5,6,7})), "")</f>
        <v/>
      </c>
      <c r="AV351" s="34" t="str" cm="1">
        <f t="array" ref="AV351">IFERROR(SUMPRODUCT(LARGE($C351:$AM351,{1,2,3,4,5,6,7,8})), "")</f>
        <v/>
      </c>
    </row>
    <row r="352" spans="2:48" ht="15" customHeight="1" x14ac:dyDescent="0.2">
      <c r="B352" s="6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41"/>
      <c r="AO352" s="42">
        <f t="shared" si="47"/>
        <v>0</v>
      </c>
      <c r="AP352" s="40">
        <f t="shared" si="50"/>
        <v>0</v>
      </c>
      <c r="AQ352" s="34" cm="1">
        <f t="array" ref="AQ352">IF($AP352&lt;=6,SUM($C352:$AM352),SUMPRODUCT(LARGE($C352:$AM352,{1,2,3,4,5,6})))</f>
        <v>0</v>
      </c>
      <c r="AR352" s="38" t="str">
        <f t="shared" si="48"/>
        <v/>
      </c>
      <c r="AS352" s="38" t="str">
        <f t="shared" si="49"/>
        <v xml:space="preserve"> </v>
      </c>
      <c r="AT352" s="34" t="str" cm="1">
        <f t="array" ref="AT352">IFERROR(SUMPRODUCT(LARGE($C352:$AM352,{1,2,3,4})), "")</f>
        <v/>
      </c>
      <c r="AU352" s="34" t="str" cm="1">
        <f t="array" ref="AU352">IFERROR(SUMPRODUCT(LARGE($C352:$AM352,{1,2,3,4,5,6,7})), "")</f>
        <v/>
      </c>
      <c r="AV352" s="34" t="str" cm="1">
        <f t="array" ref="AV352">IFERROR(SUMPRODUCT(LARGE($C352:$AM352,{1,2,3,4,5,6,7,8})), "")</f>
        <v/>
      </c>
    </row>
    <row r="353" spans="2:48" ht="15" customHeight="1" x14ac:dyDescent="0.2">
      <c r="B353" s="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41"/>
      <c r="AO353" s="42">
        <f t="shared" si="47"/>
        <v>0</v>
      </c>
      <c r="AP353" s="40">
        <f t="shared" si="50"/>
        <v>0</v>
      </c>
      <c r="AQ353" s="34" cm="1">
        <f t="array" ref="AQ353">IF($AP353&lt;=6,SUM($C353:$AM353),SUMPRODUCT(LARGE($C353:$AM353,{1,2,3,4,5,6})))</f>
        <v>0</v>
      </c>
      <c r="AR353" s="38" t="str">
        <f t="shared" si="48"/>
        <v/>
      </c>
      <c r="AS353" s="38" t="str">
        <f t="shared" si="49"/>
        <v xml:space="preserve"> </v>
      </c>
      <c r="AT353" s="34" t="str" cm="1">
        <f t="array" ref="AT353">IFERROR(SUMPRODUCT(LARGE($C353:$AM353,{1,2,3,4})), "")</f>
        <v/>
      </c>
      <c r="AU353" s="34" t="str" cm="1">
        <f t="array" ref="AU353">IFERROR(SUMPRODUCT(LARGE($C353:$AM353,{1,2,3,4,5,6,7})), "")</f>
        <v/>
      </c>
      <c r="AV353" s="34" t="str" cm="1">
        <f t="array" ref="AV353">IFERROR(SUMPRODUCT(LARGE($C353:$AM353,{1,2,3,4,5,6,7,8})), "")</f>
        <v/>
      </c>
    </row>
    <row r="354" spans="2:48" ht="15" customHeight="1" x14ac:dyDescent="0.2">
      <c r="B354" s="6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41"/>
      <c r="AO354" s="42">
        <f t="shared" si="47"/>
        <v>0</v>
      </c>
      <c r="AP354" s="40">
        <f t="shared" si="50"/>
        <v>0</v>
      </c>
      <c r="AQ354" s="34" cm="1">
        <f t="array" ref="AQ354">IF($AP354&lt;=6,SUM($C354:$AM354),SUMPRODUCT(LARGE($C354:$AM354,{1,2,3,4,5,6})))</f>
        <v>0</v>
      </c>
      <c r="AR354" s="38" t="str">
        <f t="shared" si="48"/>
        <v/>
      </c>
      <c r="AS354" s="38" t="str">
        <f t="shared" si="49"/>
        <v xml:space="preserve"> </v>
      </c>
      <c r="AT354" s="34" t="str" cm="1">
        <f t="array" ref="AT354">IFERROR(SUMPRODUCT(LARGE($C354:$AM354,{1,2,3,4})), "")</f>
        <v/>
      </c>
      <c r="AU354" s="34" t="str" cm="1">
        <f t="array" ref="AU354">IFERROR(SUMPRODUCT(LARGE($C354:$AM354,{1,2,3,4,5,6,7})), "")</f>
        <v/>
      </c>
      <c r="AV354" s="34" t="str" cm="1">
        <f t="array" ref="AV354">IFERROR(SUMPRODUCT(LARGE($C354:$AM354,{1,2,3,4,5,6,7,8})), "")</f>
        <v/>
      </c>
    </row>
    <row r="355" spans="2:48" ht="15" customHeight="1" x14ac:dyDescent="0.2">
      <c r="B355" s="6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41"/>
      <c r="AO355" s="42">
        <f t="shared" si="47"/>
        <v>0</v>
      </c>
      <c r="AP355" s="40">
        <f t="shared" si="50"/>
        <v>0</v>
      </c>
      <c r="AQ355" s="34" cm="1">
        <f t="array" ref="AQ355">IF($AP355&lt;=6,SUM($C355:$AM355),SUMPRODUCT(LARGE($C355:$AM355,{1,2,3,4,5,6})))</f>
        <v>0</v>
      </c>
      <c r="AR355" s="38" t="str">
        <f t="shared" si="48"/>
        <v/>
      </c>
      <c r="AS355" s="38" t="str">
        <f t="shared" si="49"/>
        <v xml:space="preserve"> </v>
      </c>
      <c r="AT355" s="34" t="str" cm="1">
        <f t="array" ref="AT355">IFERROR(SUMPRODUCT(LARGE($C355:$AM355,{1,2,3,4})), "")</f>
        <v/>
      </c>
      <c r="AU355" s="34" t="str" cm="1">
        <f t="array" ref="AU355">IFERROR(SUMPRODUCT(LARGE($C355:$AM355,{1,2,3,4,5,6,7})), "")</f>
        <v/>
      </c>
      <c r="AV355" s="34" t="str" cm="1">
        <f t="array" ref="AV355">IFERROR(SUMPRODUCT(LARGE($C355:$AM355,{1,2,3,4,5,6,7,8})), "")</f>
        <v/>
      </c>
    </row>
    <row r="356" spans="2:48" ht="15" customHeight="1" x14ac:dyDescent="0.2">
      <c r="B356" s="6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41"/>
      <c r="AO356" s="42">
        <f t="shared" si="47"/>
        <v>0</v>
      </c>
      <c r="AP356" s="40">
        <f t="shared" si="50"/>
        <v>0</v>
      </c>
      <c r="AQ356" s="34" cm="1">
        <f t="array" ref="AQ356">IF($AP356&lt;=6,SUM($C356:$AM356),SUMPRODUCT(LARGE($C356:$AM356,{1,2,3,4,5,6})))</f>
        <v>0</v>
      </c>
      <c r="AR356" s="38" t="str">
        <f t="shared" si="48"/>
        <v/>
      </c>
      <c r="AS356" s="38" t="str">
        <f t="shared" si="49"/>
        <v xml:space="preserve"> </v>
      </c>
      <c r="AT356" s="34" t="str" cm="1">
        <f t="array" ref="AT356">IFERROR(SUMPRODUCT(LARGE($C356:$AM356,{1,2,3,4})), "")</f>
        <v/>
      </c>
      <c r="AU356" s="34" t="str" cm="1">
        <f t="array" ref="AU356">IFERROR(SUMPRODUCT(LARGE($C356:$AM356,{1,2,3,4,5,6,7})), "")</f>
        <v/>
      </c>
      <c r="AV356" s="34" t="str" cm="1">
        <f t="array" ref="AV356">IFERROR(SUMPRODUCT(LARGE($C356:$AM356,{1,2,3,4,5,6,7,8})), "")</f>
        <v/>
      </c>
    </row>
    <row r="357" spans="2:48" ht="15" customHeight="1" x14ac:dyDescent="0.2">
      <c r="B357" s="6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41"/>
      <c r="AO357" s="42">
        <f t="shared" si="47"/>
        <v>0</v>
      </c>
      <c r="AP357" s="40">
        <f t="shared" si="50"/>
        <v>0</v>
      </c>
      <c r="AQ357" s="34" cm="1">
        <f t="array" ref="AQ357">IF($AP357&lt;=6,SUM($C357:$AM357),SUMPRODUCT(LARGE($C357:$AM357,{1,2,3,4,5,6})))</f>
        <v>0</v>
      </c>
      <c r="AR357" s="38" t="str">
        <f t="shared" si="48"/>
        <v/>
      </c>
      <c r="AS357" s="38" t="str">
        <f t="shared" si="49"/>
        <v xml:space="preserve"> </v>
      </c>
      <c r="AT357" s="34" t="str" cm="1">
        <f t="array" ref="AT357">IFERROR(SUMPRODUCT(LARGE($C357:$AM357,{1,2,3,4})), "")</f>
        <v/>
      </c>
      <c r="AU357" s="34" t="str" cm="1">
        <f t="array" ref="AU357">IFERROR(SUMPRODUCT(LARGE($C357:$AM357,{1,2,3,4,5,6,7})), "")</f>
        <v/>
      </c>
      <c r="AV357" s="34" t="str" cm="1">
        <f t="array" ref="AV357">IFERROR(SUMPRODUCT(LARGE($C357:$AM357,{1,2,3,4,5,6,7,8})), "")</f>
        <v/>
      </c>
    </row>
    <row r="358" spans="2:48" ht="15" customHeight="1" x14ac:dyDescent="0.2">
      <c r="B358" s="1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41"/>
      <c r="AO358" s="42">
        <f t="shared" si="47"/>
        <v>0</v>
      </c>
      <c r="AP358" s="40">
        <f t="shared" si="50"/>
        <v>0</v>
      </c>
      <c r="AQ358" s="34" cm="1">
        <f t="array" ref="AQ358">IF($AP358&lt;=6,SUM($C358:$AM358),SUMPRODUCT(LARGE($C358:$AM358,{1,2,3,4,5,6})))</f>
        <v>0</v>
      </c>
      <c r="AR358" s="38" t="str">
        <f t="shared" si="48"/>
        <v/>
      </c>
      <c r="AS358" s="38" t="str">
        <f t="shared" si="49"/>
        <v xml:space="preserve"> </v>
      </c>
      <c r="AT358" s="34" t="str" cm="1">
        <f t="array" ref="AT358">IFERROR(SUMPRODUCT(LARGE($C358:$AM358,{1,2,3,4})), "")</f>
        <v/>
      </c>
      <c r="AU358" s="34" t="str" cm="1">
        <f t="array" ref="AU358">IFERROR(SUMPRODUCT(LARGE($C358:$AM358,{1,2,3,4,5,6,7})), "")</f>
        <v/>
      </c>
      <c r="AV358" s="34" t="str" cm="1">
        <f t="array" ref="AV358">IFERROR(SUMPRODUCT(LARGE($C358:$AM358,{1,2,3,4,5,6,7,8})), "")</f>
        <v/>
      </c>
    </row>
    <row r="359" spans="2:48" ht="15" customHeight="1" x14ac:dyDescent="0.2"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41"/>
      <c r="AO359" s="42">
        <f t="shared" si="47"/>
        <v>0</v>
      </c>
      <c r="AP359" s="40">
        <f t="shared" si="50"/>
        <v>0</v>
      </c>
      <c r="AQ359" s="34" cm="1">
        <f t="array" ref="AQ359">IF($AP359&lt;=6,SUM($C359:$AM359),SUMPRODUCT(LARGE($C359:$AM359,{1,2,3,4,5,6})))</f>
        <v>0</v>
      </c>
      <c r="AR359" s="38" t="str">
        <f t="shared" si="48"/>
        <v/>
      </c>
      <c r="AS359" s="38" t="str">
        <f t="shared" si="49"/>
        <v xml:space="preserve"> </v>
      </c>
      <c r="AT359" s="34" t="str" cm="1">
        <f t="array" ref="AT359">IFERROR(SUMPRODUCT(LARGE($C359:$AM359,{1,2,3,4})), "")</f>
        <v/>
      </c>
      <c r="AU359" s="34" t="str" cm="1">
        <f t="array" ref="AU359">IFERROR(SUMPRODUCT(LARGE($C359:$AM359,{1,2,3,4,5,6,7})), "")</f>
        <v/>
      </c>
      <c r="AV359" s="34" t="str" cm="1">
        <f t="array" ref="AV359">IFERROR(SUMPRODUCT(LARGE($C359:$AM359,{1,2,3,4,5,6,7,8})), "")</f>
        <v/>
      </c>
    </row>
    <row r="360" spans="2:48" ht="15" customHeight="1" x14ac:dyDescent="0.2"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41"/>
      <c r="AO360" s="42">
        <f t="shared" si="47"/>
        <v>0</v>
      </c>
      <c r="AP360" s="40">
        <f t="shared" si="50"/>
        <v>0</v>
      </c>
      <c r="AQ360" s="34" cm="1">
        <f t="array" ref="AQ360">IF($AP360&lt;=6,SUM($C360:$AM360),SUMPRODUCT(LARGE($C360:$AM360,{1,2,3,4,5,6})))</f>
        <v>0</v>
      </c>
      <c r="AR360" s="38" t="str">
        <f t="shared" si="48"/>
        <v/>
      </c>
      <c r="AS360" s="38" t="str">
        <f t="shared" si="49"/>
        <v xml:space="preserve"> </v>
      </c>
      <c r="AT360" s="34" t="str" cm="1">
        <f t="array" ref="AT360">IFERROR(SUMPRODUCT(LARGE($C360:$AM360,{1,2,3,4})), "")</f>
        <v/>
      </c>
      <c r="AU360" s="34" t="str" cm="1">
        <f t="array" ref="AU360">IFERROR(SUMPRODUCT(LARGE($C360:$AM360,{1,2,3,4,5,6,7})), "")</f>
        <v/>
      </c>
      <c r="AV360" s="34" t="str" cm="1">
        <f t="array" ref="AV360">IFERROR(SUMPRODUCT(LARGE($C360:$AM360,{1,2,3,4,5,6,7,8})), "")</f>
        <v/>
      </c>
    </row>
    <row r="361" spans="2:48" ht="15" customHeight="1" x14ac:dyDescent="0.2"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41"/>
      <c r="AO361" s="42">
        <f t="shared" si="47"/>
        <v>0</v>
      </c>
      <c r="AP361" s="40">
        <f t="shared" si="50"/>
        <v>0</v>
      </c>
      <c r="AQ361" s="34" cm="1">
        <f t="array" ref="AQ361">IF($AP361&lt;=6,SUM($C361:$AM361),SUMPRODUCT(LARGE($C361:$AM361,{1,2,3,4,5,6})))</f>
        <v>0</v>
      </c>
      <c r="AR361" s="38" t="str">
        <f t="shared" si="48"/>
        <v/>
      </c>
      <c r="AS361" s="38" t="str">
        <f t="shared" si="49"/>
        <v xml:space="preserve"> </v>
      </c>
      <c r="AT361" s="34" t="str" cm="1">
        <f t="array" ref="AT361">IFERROR(SUMPRODUCT(LARGE($C361:$AM361,{1,2,3,4})), "")</f>
        <v/>
      </c>
      <c r="AU361" s="34" t="str" cm="1">
        <f t="array" ref="AU361">IFERROR(SUMPRODUCT(LARGE($C361:$AM361,{1,2,3,4,5,6,7})), "")</f>
        <v/>
      </c>
      <c r="AV361" s="34" t="str" cm="1">
        <f t="array" ref="AV361">IFERROR(SUMPRODUCT(LARGE($C361:$AM361,{1,2,3,4,5,6,7,8})), "")</f>
        <v/>
      </c>
    </row>
    <row r="362" spans="2:48" ht="15" customHeight="1" x14ac:dyDescent="0.2"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41"/>
      <c r="AO362" s="42">
        <f t="shared" si="47"/>
        <v>0</v>
      </c>
      <c r="AP362" s="40">
        <f t="shared" si="50"/>
        <v>0</v>
      </c>
      <c r="AQ362" s="34" cm="1">
        <f t="array" ref="AQ362">IF($AP362&lt;=6,SUM($C362:$AM362),SUMPRODUCT(LARGE($C362:$AM362,{1,2,3,4,5,6})))</f>
        <v>0</v>
      </c>
      <c r="AR362" s="38" t="str">
        <f t="shared" si="48"/>
        <v/>
      </c>
      <c r="AS362" s="38" t="str">
        <f t="shared" si="49"/>
        <v xml:space="preserve"> </v>
      </c>
      <c r="AT362" s="34" t="str" cm="1">
        <f t="array" ref="AT362">IFERROR(SUMPRODUCT(LARGE($C362:$AM362,{1,2,3,4})), "")</f>
        <v/>
      </c>
      <c r="AU362" s="34" t="str" cm="1">
        <f t="array" ref="AU362">IFERROR(SUMPRODUCT(LARGE($C362:$AM362,{1,2,3,4,5,6,7})), "")</f>
        <v/>
      </c>
      <c r="AV362" s="34" t="str" cm="1">
        <f t="array" ref="AV362">IFERROR(SUMPRODUCT(LARGE($C362:$AM362,{1,2,3,4,5,6,7,8})), "")</f>
        <v/>
      </c>
    </row>
    <row r="363" spans="2:48" ht="15" customHeight="1" x14ac:dyDescent="0.2"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41"/>
      <c r="AO363" s="42">
        <f t="shared" si="47"/>
        <v>0</v>
      </c>
      <c r="AP363" s="40">
        <f t="shared" si="50"/>
        <v>0</v>
      </c>
      <c r="AQ363" s="34" cm="1">
        <f t="array" ref="AQ363">IF($AP363&lt;=6,SUM($C363:$AM363),SUMPRODUCT(LARGE($C363:$AM363,{1,2,3,4,5,6})))</f>
        <v>0</v>
      </c>
      <c r="AR363" s="38" t="str">
        <f t="shared" si="48"/>
        <v/>
      </c>
      <c r="AS363" s="38" t="str">
        <f t="shared" si="49"/>
        <v xml:space="preserve"> </v>
      </c>
      <c r="AT363" s="34" t="str" cm="1">
        <f t="array" ref="AT363">IFERROR(SUMPRODUCT(LARGE($C363:$AM363,{1,2,3,4})), "")</f>
        <v/>
      </c>
      <c r="AU363" s="34" t="str" cm="1">
        <f t="array" ref="AU363">IFERROR(SUMPRODUCT(LARGE($C363:$AM363,{1,2,3,4,5,6,7})), "")</f>
        <v/>
      </c>
      <c r="AV363" s="34" t="str" cm="1">
        <f t="array" ref="AV363">IFERROR(SUMPRODUCT(LARGE($C363:$AM363,{1,2,3,4,5,6,7,8})), "")</f>
        <v/>
      </c>
    </row>
    <row r="364" spans="2:48" ht="15" customHeight="1" x14ac:dyDescent="0.2">
      <c r="B364" s="6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41"/>
      <c r="AO364" s="42">
        <f t="shared" si="47"/>
        <v>0</v>
      </c>
      <c r="AP364" s="40">
        <f t="shared" si="50"/>
        <v>0</v>
      </c>
      <c r="AQ364" s="34" cm="1">
        <f t="array" ref="AQ364">IF($AP364&lt;=6,SUM($C364:$AM364),SUMPRODUCT(LARGE($C364:$AM364,{1,2,3,4,5,6})))</f>
        <v>0</v>
      </c>
      <c r="AR364" s="38" t="str">
        <f t="shared" si="48"/>
        <v/>
      </c>
      <c r="AS364" s="38" t="str">
        <f t="shared" si="49"/>
        <v xml:space="preserve"> </v>
      </c>
      <c r="AT364" s="34" t="str" cm="1">
        <f t="array" ref="AT364">IFERROR(SUMPRODUCT(LARGE($C364:$AM364,{1,2,3,4})), "")</f>
        <v/>
      </c>
      <c r="AU364" s="34" t="str" cm="1">
        <f t="array" ref="AU364">IFERROR(SUMPRODUCT(LARGE($C364:$AM364,{1,2,3,4,5,6,7})), "")</f>
        <v/>
      </c>
      <c r="AV364" s="34" t="str" cm="1">
        <f t="array" ref="AV364">IFERROR(SUMPRODUCT(LARGE($C364:$AM364,{1,2,3,4,5,6,7,8})), "")</f>
        <v/>
      </c>
    </row>
    <row r="365" spans="2:48" ht="15" customHeight="1" x14ac:dyDescent="0.2">
      <c r="B365" s="6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41"/>
      <c r="AO365" s="42">
        <f t="shared" si="47"/>
        <v>0</v>
      </c>
      <c r="AP365" s="40">
        <f t="shared" si="50"/>
        <v>0</v>
      </c>
      <c r="AQ365" s="34" cm="1">
        <f t="array" ref="AQ365">IF($AP365&lt;=6,SUM($C365:$AM365),SUMPRODUCT(LARGE($C365:$AM365,{1,2,3,4,5,6})))</f>
        <v>0</v>
      </c>
      <c r="AR365" s="38" t="str">
        <f t="shared" si="48"/>
        <v/>
      </c>
      <c r="AS365" s="38" t="str">
        <f t="shared" si="49"/>
        <v xml:space="preserve"> </v>
      </c>
      <c r="AT365" s="34" t="str" cm="1">
        <f t="array" ref="AT365">IFERROR(SUMPRODUCT(LARGE($C365:$AM365,{1,2,3,4})), "")</f>
        <v/>
      </c>
      <c r="AU365" s="34" t="str" cm="1">
        <f t="array" ref="AU365">IFERROR(SUMPRODUCT(LARGE($C365:$AM365,{1,2,3,4,5,6,7})), "")</f>
        <v/>
      </c>
      <c r="AV365" s="34" t="str" cm="1">
        <f t="array" ref="AV365">IFERROR(SUMPRODUCT(LARGE($C365:$AM365,{1,2,3,4,5,6,7,8})), "")</f>
        <v/>
      </c>
    </row>
    <row r="366" spans="2:48" ht="15" customHeight="1" x14ac:dyDescent="0.2"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41"/>
      <c r="AO366" s="42">
        <f t="shared" si="47"/>
        <v>0</v>
      </c>
      <c r="AP366" s="40">
        <f t="shared" si="50"/>
        <v>0</v>
      </c>
      <c r="AQ366" s="34" cm="1">
        <f t="array" ref="AQ366">IF($AP366&lt;=6,SUM($C366:$AM366),SUMPRODUCT(LARGE($C366:$AM366,{1,2,3,4,5,6})))</f>
        <v>0</v>
      </c>
      <c r="AR366" s="38" t="str">
        <f t="shared" si="48"/>
        <v/>
      </c>
      <c r="AS366" s="38" t="str">
        <f t="shared" si="49"/>
        <v xml:space="preserve"> </v>
      </c>
      <c r="AT366" s="34" t="str" cm="1">
        <f t="array" ref="AT366">IFERROR(SUMPRODUCT(LARGE($C366:$AM366,{1,2,3,4})), "")</f>
        <v/>
      </c>
      <c r="AU366" s="34" t="str" cm="1">
        <f t="array" ref="AU366">IFERROR(SUMPRODUCT(LARGE($C366:$AM366,{1,2,3,4,5,6,7})), "")</f>
        <v/>
      </c>
      <c r="AV366" s="34" t="str" cm="1">
        <f t="array" ref="AV366">IFERROR(SUMPRODUCT(LARGE($C366:$AM366,{1,2,3,4,5,6,7,8})), "")</f>
        <v/>
      </c>
    </row>
    <row r="367" spans="2:48" ht="15" customHeight="1" x14ac:dyDescent="0.2">
      <c r="B367" s="6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41"/>
      <c r="AO367" s="42">
        <f t="shared" si="47"/>
        <v>0</v>
      </c>
      <c r="AP367" s="40">
        <f t="shared" si="50"/>
        <v>0</v>
      </c>
      <c r="AQ367" s="34" cm="1">
        <f t="array" ref="AQ367">IF($AP367&lt;=6,SUM($C367:$AM367),SUMPRODUCT(LARGE($C367:$AM367,{1,2,3,4,5,6})))</f>
        <v>0</v>
      </c>
      <c r="AR367" s="38" t="str">
        <f t="shared" si="48"/>
        <v/>
      </c>
      <c r="AS367" s="38" t="str">
        <f t="shared" si="49"/>
        <v xml:space="preserve"> </v>
      </c>
      <c r="AT367" s="34" t="str" cm="1">
        <f t="array" ref="AT367">IFERROR(SUMPRODUCT(LARGE($C367:$AM367,{1,2,3,4})), "")</f>
        <v/>
      </c>
      <c r="AU367" s="34" t="str" cm="1">
        <f t="array" ref="AU367">IFERROR(SUMPRODUCT(LARGE($C367:$AM367,{1,2,3,4,5,6,7})), "")</f>
        <v/>
      </c>
      <c r="AV367" s="34" t="str" cm="1">
        <f t="array" ref="AV367">IFERROR(SUMPRODUCT(LARGE($C367:$AM367,{1,2,3,4,5,6,7,8})), "")</f>
        <v/>
      </c>
    </row>
    <row r="368" spans="2:48" ht="15" customHeight="1" x14ac:dyDescent="0.2"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41"/>
      <c r="AO368" s="42">
        <f t="shared" si="47"/>
        <v>0</v>
      </c>
      <c r="AP368" s="40">
        <f t="shared" ref="AP368:AP399" si="51">COUNTA(C368:AM368)</f>
        <v>0</v>
      </c>
      <c r="AQ368" s="34" cm="1">
        <f t="array" ref="AQ368">IF($AP368&lt;=6,SUM($C368:$AM368),SUMPRODUCT(LARGE($C368:$AM368,{1,2,3,4,5,6})))</f>
        <v>0</v>
      </c>
      <c r="AR368" s="38" t="str">
        <f t="shared" si="48"/>
        <v/>
      </c>
      <c r="AS368" s="38" t="str">
        <f t="shared" si="49"/>
        <v xml:space="preserve"> </v>
      </c>
      <c r="AT368" s="34" t="str" cm="1">
        <f t="array" ref="AT368">IFERROR(SUMPRODUCT(LARGE($C368:$AM368,{1,2,3,4})), "")</f>
        <v/>
      </c>
      <c r="AU368" s="34" t="str" cm="1">
        <f t="array" ref="AU368">IFERROR(SUMPRODUCT(LARGE($C368:$AM368,{1,2,3,4,5,6,7})), "")</f>
        <v/>
      </c>
      <c r="AV368" s="34" t="str" cm="1">
        <f t="array" ref="AV368">IFERROR(SUMPRODUCT(LARGE($C368:$AM368,{1,2,3,4,5,6,7,8})), "")</f>
        <v/>
      </c>
    </row>
    <row r="369" spans="2:48" ht="15" customHeight="1" x14ac:dyDescent="0.2"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41"/>
      <c r="AO369" s="42">
        <f t="shared" ref="AO369:AO432" si="52">SUM($C369:$AN369)</f>
        <v>0</v>
      </c>
      <c r="AP369" s="40">
        <f t="shared" si="51"/>
        <v>0</v>
      </c>
      <c r="AQ369" s="34" cm="1">
        <f t="array" ref="AQ369">IF($AP369&lt;=6,SUM($C369:$AM369),SUMPRODUCT(LARGE($C369:$AM369,{1,2,3,4,5,6})))</f>
        <v>0</v>
      </c>
      <c r="AR369" s="38" t="str">
        <f t="shared" si="48"/>
        <v/>
      </c>
      <c r="AS369" s="38" t="str">
        <f t="shared" si="49"/>
        <v xml:space="preserve"> </v>
      </c>
      <c r="AT369" s="34" t="str" cm="1">
        <f t="array" ref="AT369">IFERROR(SUMPRODUCT(LARGE($C369:$AM369,{1,2,3,4})), "")</f>
        <v/>
      </c>
      <c r="AU369" s="34" t="str" cm="1">
        <f t="array" ref="AU369">IFERROR(SUMPRODUCT(LARGE($C369:$AM369,{1,2,3,4,5,6,7})), "")</f>
        <v/>
      </c>
      <c r="AV369" s="34" t="str" cm="1">
        <f t="array" ref="AV369">IFERROR(SUMPRODUCT(LARGE($C369:$AM369,{1,2,3,4,5,6,7,8})), "")</f>
        <v/>
      </c>
    </row>
    <row r="370" spans="2:48" ht="15" customHeight="1" x14ac:dyDescent="0.2">
      <c r="B370" s="6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41"/>
      <c r="AO370" s="42">
        <f t="shared" si="52"/>
        <v>0</v>
      </c>
      <c r="AP370" s="40">
        <f t="shared" si="51"/>
        <v>0</v>
      </c>
      <c r="AQ370" s="34" cm="1">
        <f t="array" ref="AQ370">IF($AP370&lt;=6,SUM($C370:$AM370),SUMPRODUCT(LARGE($C370:$AM370,{1,2,3,4,5,6})))</f>
        <v>0</v>
      </c>
      <c r="AR370" s="38" t="str">
        <f t="shared" si="48"/>
        <v/>
      </c>
      <c r="AS370" s="38" t="str">
        <f t="shared" si="49"/>
        <v xml:space="preserve"> </v>
      </c>
      <c r="AT370" s="34" t="str" cm="1">
        <f t="array" ref="AT370">IFERROR(SUMPRODUCT(LARGE($C370:$AM370,{1,2,3,4})), "")</f>
        <v/>
      </c>
      <c r="AU370" s="34" t="str" cm="1">
        <f t="array" ref="AU370">IFERROR(SUMPRODUCT(LARGE($C370:$AM370,{1,2,3,4,5,6,7})), "")</f>
        <v/>
      </c>
      <c r="AV370" s="34" t="str" cm="1">
        <f t="array" ref="AV370">IFERROR(SUMPRODUCT(LARGE($C370:$AM370,{1,2,3,4,5,6,7,8})), "")</f>
        <v/>
      </c>
    </row>
    <row r="371" spans="2:48" ht="15" customHeight="1" x14ac:dyDescent="0.2">
      <c r="B371" s="6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41"/>
      <c r="AO371" s="42">
        <f t="shared" si="52"/>
        <v>0</v>
      </c>
      <c r="AP371" s="40">
        <f t="shared" si="51"/>
        <v>0</v>
      </c>
      <c r="AQ371" s="34" cm="1">
        <f t="array" ref="AQ371">IF($AP371&lt;=6,SUM($C371:$AM371),SUMPRODUCT(LARGE($C371:$AM371,{1,2,3,4,5,6})))</f>
        <v>0</v>
      </c>
      <c r="AR371" s="38" t="str">
        <f t="shared" si="48"/>
        <v/>
      </c>
      <c r="AS371" s="38" t="str">
        <f t="shared" si="49"/>
        <v xml:space="preserve"> </v>
      </c>
      <c r="AT371" s="34" t="str" cm="1">
        <f t="array" ref="AT371">IFERROR(SUMPRODUCT(LARGE($C371:$AM371,{1,2,3,4})), "")</f>
        <v/>
      </c>
      <c r="AU371" s="34" t="str" cm="1">
        <f t="array" ref="AU371">IFERROR(SUMPRODUCT(LARGE($C371:$AM371,{1,2,3,4,5,6,7})), "")</f>
        <v/>
      </c>
      <c r="AV371" s="34" t="str" cm="1">
        <f t="array" ref="AV371">IFERROR(SUMPRODUCT(LARGE($C371:$AM371,{1,2,3,4,5,6,7,8})), "")</f>
        <v/>
      </c>
    </row>
    <row r="372" spans="2:48" ht="15" customHeight="1" x14ac:dyDescent="0.2"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41"/>
      <c r="AO372" s="42">
        <f t="shared" si="52"/>
        <v>0</v>
      </c>
      <c r="AP372" s="40">
        <f t="shared" si="51"/>
        <v>0</v>
      </c>
      <c r="AQ372" s="34" cm="1">
        <f t="array" ref="AQ372">IF($AP372&lt;=6,SUM($C372:$AM372),SUMPRODUCT(LARGE($C372:$AM372,{1,2,3,4,5,6})))</f>
        <v>0</v>
      </c>
      <c r="AR372" s="38" t="str">
        <f t="shared" si="48"/>
        <v/>
      </c>
      <c r="AS372" s="38" t="str">
        <f t="shared" si="49"/>
        <v xml:space="preserve"> </v>
      </c>
      <c r="AT372" s="34" t="str" cm="1">
        <f t="array" ref="AT372">IFERROR(SUMPRODUCT(LARGE($C372:$AM372,{1,2,3,4})), "")</f>
        <v/>
      </c>
      <c r="AU372" s="34" t="str" cm="1">
        <f t="array" ref="AU372">IFERROR(SUMPRODUCT(LARGE($C372:$AM372,{1,2,3,4,5,6,7})), "")</f>
        <v/>
      </c>
      <c r="AV372" s="34" t="str" cm="1">
        <f t="array" ref="AV372">IFERROR(SUMPRODUCT(LARGE($C372:$AM372,{1,2,3,4,5,6,7,8})), "")</f>
        <v/>
      </c>
    </row>
    <row r="373" spans="2:48" ht="15" customHeight="1" x14ac:dyDescent="0.2">
      <c r="B373" s="4"/>
      <c r="C373" s="10"/>
      <c r="D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41"/>
      <c r="AO373" s="42">
        <f t="shared" si="52"/>
        <v>0</v>
      </c>
      <c r="AP373" s="40">
        <f t="shared" si="51"/>
        <v>0</v>
      </c>
      <c r="AQ373" s="34" cm="1">
        <f t="array" ref="AQ373">IF($AP373&lt;=6,SUM($C373:$AM373),SUMPRODUCT(LARGE($C373:$AM373,{1,2,3,4,5,6})))</f>
        <v>0</v>
      </c>
      <c r="AR373" s="38" t="str">
        <f t="shared" si="48"/>
        <v/>
      </c>
      <c r="AS373" s="38" t="str">
        <f t="shared" si="49"/>
        <v xml:space="preserve"> </v>
      </c>
      <c r="AT373" s="34" t="str" cm="1">
        <f t="array" ref="AT373">IFERROR(SUMPRODUCT(LARGE($C373:$AM373,{1,2,3,4})), "")</f>
        <v/>
      </c>
      <c r="AU373" s="34" t="str" cm="1">
        <f t="array" ref="AU373">IFERROR(SUMPRODUCT(LARGE($C373:$AM373,{1,2,3,4,5,6,7})), "")</f>
        <v/>
      </c>
      <c r="AV373" s="34" t="str" cm="1">
        <f t="array" ref="AV373">IFERROR(SUMPRODUCT(LARGE($C373:$AM373,{1,2,3,4,5,6,7,8})), "")</f>
        <v/>
      </c>
    </row>
    <row r="374" spans="2:48" ht="15" customHeight="1" x14ac:dyDescent="0.2"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41"/>
      <c r="AO374" s="42">
        <f t="shared" si="52"/>
        <v>0</v>
      </c>
      <c r="AP374" s="40">
        <f t="shared" si="51"/>
        <v>0</v>
      </c>
      <c r="AQ374" s="34" cm="1">
        <f t="array" ref="AQ374">IF($AP374&lt;=6,SUM($C374:$AM374),SUMPRODUCT(LARGE($C374:$AM374,{1,2,3,4,5,6})))</f>
        <v>0</v>
      </c>
      <c r="AR374" s="38" t="str">
        <f t="shared" si="48"/>
        <v/>
      </c>
      <c r="AS374" s="38" t="str">
        <f t="shared" si="49"/>
        <v xml:space="preserve"> </v>
      </c>
      <c r="AT374" s="34" t="str" cm="1">
        <f t="array" ref="AT374">IFERROR(SUMPRODUCT(LARGE($C374:$AM374,{1,2,3,4})), "")</f>
        <v/>
      </c>
      <c r="AU374" s="34" t="str" cm="1">
        <f t="array" ref="AU374">IFERROR(SUMPRODUCT(LARGE($C374:$AM374,{1,2,3,4,5,6,7})), "")</f>
        <v/>
      </c>
      <c r="AV374" s="34" t="str" cm="1">
        <f t="array" ref="AV374">IFERROR(SUMPRODUCT(LARGE($C374:$AM374,{1,2,3,4,5,6,7,8})), "")</f>
        <v/>
      </c>
    </row>
    <row r="375" spans="2:48" ht="15" customHeight="1" x14ac:dyDescent="0.2">
      <c r="B375" s="6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41"/>
      <c r="AO375" s="42">
        <f t="shared" si="52"/>
        <v>0</v>
      </c>
      <c r="AP375" s="40">
        <f t="shared" si="51"/>
        <v>0</v>
      </c>
      <c r="AQ375" s="34" cm="1">
        <f t="array" ref="AQ375">IF($AP375&lt;=6,SUM($C375:$AM375),SUMPRODUCT(LARGE($C375:$AM375,{1,2,3,4,5,6})))</f>
        <v>0</v>
      </c>
      <c r="AR375" s="38" t="str">
        <f t="shared" si="48"/>
        <v/>
      </c>
      <c r="AS375" s="38" t="str">
        <f t="shared" si="49"/>
        <v xml:space="preserve"> </v>
      </c>
      <c r="AT375" s="34" t="str" cm="1">
        <f t="array" ref="AT375">IFERROR(SUMPRODUCT(LARGE($C375:$AM375,{1,2,3,4})), "")</f>
        <v/>
      </c>
      <c r="AU375" s="34" t="str" cm="1">
        <f t="array" ref="AU375">IFERROR(SUMPRODUCT(LARGE($C375:$AM375,{1,2,3,4,5,6,7})), "")</f>
        <v/>
      </c>
      <c r="AV375" s="34" t="str" cm="1">
        <f t="array" ref="AV375">IFERROR(SUMPRODUCT(LARGE($C375:$AM375,{1,2,3,4,5,6,7,8})), "")</f>
        <v/>
      </c>
    </row>
    <row r="376" spans="2:48" ht="15" customHeight="1" x14ac:dyDescent="0.2"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41"/>
      <c r="AO376" s="42">
        <f t="shared" si="52"/>
        <v>0</v>
      </c>
      <c r="AP376" s="40">
        <f t="shared" si="51"/>
        <v>0</v>
      </c>
      <c r="AQ376" s="34" cm="1">
        <f t="array" ref="AQ376">IF($AP376&lt;=6,SUM($C376:$AM376),SUMPRODUCT(LARGE($C376:$AM376,{1,2,3,4,5,6})))</f>
        <v>0</v>
      </c>
      <c r="AR376" s="38" t="str">
        <f t="shared" si="48"/>
        <v/>
      </c>
      <c r="AS376" s="38" t="str">
        <f t="shared" si="49"/>
        <v xml:space="preserve"> </v>
      </c>
      <c r="AT376" s="34" t="str" cm="1">
        <f t="array" ref="AT376">IFERROR(SUMPRODUCT(LARGE($C376:$AM376,{1,2,3,4})), "")</f>
        <v/>
      </c>
      <c r="AU376" s="34" t="str" cm="1">
        <f t="array" ref="AU376">IFERROR(SUMPRODUCT(LARGE($C376:$AM376,{1,2,3,4,5,6,7})), "")</f>
        <v/>
      </c>
      <c r="AV376" s="34" t="str" cm="1">
        <f t="array" ref="AV376">IFERROR(SUMPRODUCT(LARGE($C376:$AM376,{1,2,3,4,5,6,7,8})), "")</f>
        <v/>
      </c>
    </row>
    <row r="377" spans="2:48" ht="15" customHeight="1" x14ac:dyDescent="0.2"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41"/>
      <c r="AO377" s="42">
        <f t="shared" si="52"/>
        <v>0</v>
      </c>
      <c r="AP377" s="40">
        <f t="shared" si="51"/>
        <v>0</v>
      </c>
      <c r="AQ377" s="34" cm="1">
        <f t="array" ref="AQ377">IF($AP377&lt;=6,SUM($C377:$AM377),SUMPRODUCT(LARGE($C377:$AM377,{1,2,3,4,5,6})))</f>
        <v>0</v>
      </c>
      <c r="AR377" s="38" t="str">
        <f t="shared" si="48"/>
        <v/>
      </c>
      <c r="AS377" s="38" t="str">
        <f t="shared" si="49"/>
        <v xml:space="preserve"> </v>
      </c>
      <c r="AT377" s="34" t="str" cm="1">
        <f t="array" ref="AT377">IFERROR(SUMPRODUCT(LARGE($C377:$AM377,{1,2,3,4})), "")</f>
        <v/>
      </c>
      <c r="AU377" s="34" t="str" cm="1">
        <f t="array" ref="AU377">IFERROR(SUMPRODUCT(LARGE($C377:$AM377,{1,2,3,4,5,6,7})), "")</f>
        <v/>
      </c>
      <c r="AV377" s="34" t="str" cm="1">
        <f t="array" ref="AV377">IFERROR(SUMPRODUCT(LARGE($C377:$AM377,{1,2,3,4,5,6,7,8})), "")</f>
        <v/>
      </c>
    </row>
    <row r="378" spans="2:48" ht="15" customHeight="1" x14ac:dyDescent="0.2">
      <c r="B378" s="6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41"/>
      <c r="AO378" s="42">
        <f t="shared" si="52"/>
        <v>0</v>
      </c>
      <c r="AP378" s="40">
        <f t="shared" si="51"/>
        <v>0</v>
      </c>
      <c r="AQ378" s="34" cm="1">
        <f t="array" ref="AQ378">IF($AP378&lt;=6,SUM($C378:$AM378),SUMPRODUCT(LARGE($C378:$AM378,{1,2,3,4,5,6})))</f>
        <v>0</v>
      </c>
      <c r="AR378" s="38" t="str">
        <f t="shared" si="48"/>
        <v/>
      </c>
      <c r="AS378" s="38" t="str">
        <f t="shared" si="49"/>
        <v xml:space="preserve"> </v>
      </c>
      <c r="AT378" s="34" t="str" cm="1">
        <f t="array" ref="AT378">IFERROR(SUMPRODUCT(LARGE($C378:$AM378,{1,2,3,4})), "")</f>
        <v/>
      </c>
      <c r="AU378" s="34" t="str" cm="1">
        <f t="array" ref="AU378">IFERROR(SUMPRODUCT(LARGE($C378:$AM378,{1,2,3,4,5,6,7})), "")</f>
        <v/>
      </c>
      <c r="AV378" s="34" t="str" cm="1">
        <f t="array" ref="AV378">IFERROR(SUMPRODUCT(LARGE($C378:$AM378,{1,2,3,4,5,6,7,8})), "")</f>
        <v/>
      </c>
    </row>
    <row r="379" spans="2:48" ht="15" customHeight="1" x14ac:dyDescent="0.2"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41"/>
      <c r="AO379" s="42">
        <f t="shared" si="52"/>
        <v>0</v>
      </c>
      <c r="AP379" s="40">
        <f t="shared" si="51"/>
        <v>0</v>
      </c>
      <c r="AQ379" s="34" cm="1">
        <f t="array" ref="AQ379">IF($AP379&lt;=6,SUM($C379:$AM379),SUMPRODUCT(LARGE($C379:$AM379,{1,2,3,4,5,6})))</f>
        <v>0</v>
      </c>
      <c r="AR379" s="38" t="str">
        <f t="shared" si="48"/>
        <v/>
      </c>
      <c r="AS379" s="38" t="str">
        <f t="shared" si="49"/>
        <v xml:space="preserve"> </v>
      </c>
      <c r="AT379" s="34" t="str" cm="1">
        <f t="array" ref="AT379">IFERROR(SUMPRODUCT(LARGE($C379:$AM379,{1,2,3,4})), "")</f>
        <v/>
      </c>
      <c r="AU379" s="34" t="str" cm="1">
        <f t="array" ref="AU379">IFERROR(SUMPRODUCT(LARGE($C379:$AM379,{1,2,3,4,5,6,7})), "")</f>
        <v/>
      </c>
      <c r="AV379" s="34" t="str" cm="1">
        <f t="array" ref="AV379">IFERROR(SUMPRODUCT(LARGE($C379:$AM379,{1,2,3,4,5,6,7,8})), "")</f>
        <v/>
      </c>
    </row>
    <row r="380" spans="2:48" ht="15" customHeight="1" x14ac:dyDescent="0.2"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41"/>
      <c r="AO380" s="42">
        <f t="shared" si="52"/>
        <v>0</v>
      </c>
      <c r="AP380" s="40">
        <f t="shared" si="51"/>
        <v>0</v>
      </c>
      <c r="AQ380" s="34" cm="1">
        <f t="array" ref="AQ380">IF($AP380&lt;=6,SUM($C380:$AM380),SUMPRODUCT(LARGE($C380:$AM380,{1,2,3,4,5,6})))</f>
        <v>0</v>
      </c>
      <c r="AR380" s="38" t="str">
        <f t="shared" si="48"/>
        <v/>
      </c>
      <c r="AS380" s="38" t="str">
        <f t="shared" si="49"/>
        <v xml:space="preserve"> </v>
      </c>
      <c r="AT380" s="34" t="str" cm="1">
        <f t="array" ref="AT380">IFERROR(SUMPRODUCT(LARGE($C380:$AM380,{1,2,3,4})), "")</f>
        <v/>
      </c>
      <c r="AU380" s="34" t="str" cm="1">
        <f t="array" ref="AU380">IFERROR(SUMPRODUCT(LARGE($C380:$AM380,{1,2,3,4,5,6,7})), "")</f>
        <v/>
      </c>
      <c r="AV380" s="34" t="str" cm="1">
        <f t="array" ref="AV380">IFERROR(SUMPRODUCT(LARGE($C380:$AM380,{1,2,3,4,5,6,7,8})), "")</f>
        <v/>
      </c>
    </row>
    <row r="381" spans="2:48" ht="15" customHeight="1" x14ac:dyDescent="0.2">
      <c r="B381" s="1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41"/>
      <c r="AO381" s="42">
        <f t="shared" si="52"/>
        <v>0</v>
      </c>
      <c r="AP381" s="40">
        <f t="shared" si="51"/>
        <v>0</v>
      </c>
      <c r="AQ381" s="34" cm="1">
        <f t="array" ref="AQ381">IF($AP381&lt;=6,SUM($C381:$AM381),SUMPRODUCT(LARGE($C381:$AM381,{1,2,3,4,5,6})))</f>
        <v>0</v>
      </c>
      <c r="AR381" s="38" t="str">
        <f t="shared" si="48"/>
        <v/>
      </c>
      <c r="AS381" s="38" t="str">
        <f t="shared" si="49"/>
        <v xml:space="preserve"> </v>
      </c>
      <c r="AT381" s="34" t="str" cm="1">
        <f t="array" ref="AT381">IFERROR(SUMPRODUCT(LARGE($C381:$AM381,{1,2,3,4})), "")</f>
        <v/>
      </c>
      <c r="AU381" s="34" t="str" cm="1">
        <f t="array" ref="AU381">IFERROR(SUMPRODUCT(LARGE($C381:$AM381,{1,2,3,4,5,6,7})), "")</f>
        <v/>
      </c>
      <c r="AV381" s="34" t="str" cm="1">
        <f t="array" ref="AV381">IFERROR(SUMPRODUCT(LARGE($C381:$AM381,{1,2,3,4,5,6,7,8})), "")</f>
        <v/>
      </c>
    </row>
    <row r="382" spans="2:48" ht="15" customHeight="1" x14ac:dyDescent="0.2">
      <c r="B382" s="6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41"/>
      <c r="AO382" s="42">
        <f t="shared" si="52"/>
        <v>0</v>
      </c>
      <c r="AP382" s="40">
        <f t="shared" si="51"/>
        <v>0</v>
      </c>
      <c r="AQ382" s="34" cm="1">
        <f t="array" ref="AQ382">IF($AP382&lt;=6,SUM($C382:$AM382),SUMPRODUCT(LARGE($C382:$AM382,{1,2,3,4,5,6})))</f>
        <v>0</v>
      </c>
      <c r="AR382" s="38" t="str">
        <f t="shared" si="48"/>
        <v/>
      </c>
      <c r="AS382" s="38" t="str">
        <f t="shared" si="49"/>
        <v xml:space="preserve"> </v>
      </c>
      <c r="AT382" s="34" t="str" cm="1">
        <f t="array" ref="AT382">IFERROR(SUMPRODUCT(LARGE($C382:$AM382,{1,2,3,4})), "")</f>
        <v/>
      </c>
      <c r="AU382" s="34" t="str" cm="1">
        <f t="array" ref="AU382">IFERROR(SUMPRODUCT(LARGE($C382:$AM382,{1,2,3,4,5,6,7})), "")</f>
        <v/>
      </c>
      <c r="AV382" s="34" t="str" cm="1">
        <f t="array" ref="AV382">IFERROR(SUMPRODUCT(LARGE($C382:$AM382,{1,2,3,4,5,6,7,8})), "")</f>
        <v/>
      </c>
    </row>
    <row r="383" spans="2:48" ht="15" customHeight="1" x14ac:dyDescent="0.2"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41"/>
      <c r="AO383" s="42">
        <f t="shared" si="52"/>
        <v>0</v>
      </c>
      <c r="AP383" s="40">
        <f t="shared" si="51"/>
        <v>0</v>
      </c>
      <c r="AQ383" s="34" cm="1">
        <f t="array" ref="AQ383">IF($AP383&lt;=6,SUM($C383:$AM383),SUMPRODUCT(LARGE($C383:$AM383,{1,2,3,4,5,6})))</f>
        <v>0</v>
      </c>
      <c r="AR383" s="38" t="str">
        <f t="shared" si="48"/>
        <v/>
      </c>
      <c r="AS383" s="38" t="str">
        <f t="shared" si="49"/>
        <v xml:space="preserve"> </v>
      </c>
      <c r="AT383" s="34" t="str" cm="1">
        <f t="array" ref="AT383">IFERROR(SUMPRODUCT(LARGE($C383:$AM383,{1,2,3,4})), "")</f>
        <v/>
      </c>
      <c r="AU383" s="34" t="str" cm="1">
        <f t="array" ref="AU383">IFERROR(SUMPRODUCT(LARGE($C383:$AM383,{1,2,3,4,5,6,7})), "")</f>
        <v/>
      </c>
      <c r="AV383" s="34" t="str" cm="1">
        <f t="array" ref="AV383">IFERROR(SUMPRODUCT(LARGE($C383:$AM383,{1,2,3,4,5,6,7,8})), "")</f>
        <v/>
      </c>
    </row>
    <row r="384" spans="2:48" ht="15" customHeight="1" x14ac:dyDescent="0.2"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41"/>
      <c r="AO384" s="42">
        <f t="shared" si="52"/>
        <v>0</v>
      </c>
      <c r="AP384" s="40">
        <f t="shared" si="51"/>
        <v>0</v>
      </c>
      <c r="AQ384" s="34" cm="1">
        <f t="array" ref="AQ384">IF($AP384&lt;=6,SUM($C384:$AM384),SUMPRODUCT(LARGE($C384:$AM384,{1,2,3,4,5,6})))</f>
        <v>0</v>
      </c>
      <c r="AR384" s="38" t="str">
        <f t="shared" si="48"/>
        <v/>
      </c>
      <c r="AS384" s="38" t="str">
        <f t="shared" si="49"/>
        <v xml:space="preserve"> </v>
      </c>
      <c r="AT384" s="34" t="str" cm="1">
        <f t="array" ref="AT384">IFERROR(SUMPRODUCT(LARGE($C384:$AM384,{1,2,3,4})), "")</f>
        <v/>
      </c>
      <c r="AU384" s="34" t="str" cm="1">
        <f t="array" ref="AU384">IFERROR(SUMPRODUCT(LARGE($C384:$AM384,{1,2,3,4,5,6,7})), "")</f>
        <v/>
      </c>
      <c r="AV384" s="34" t="str" cm="1">
        <f t="array" ref="AV384">IFERROR(SUMPRODUCT(LARGE($C384:$AM384,{1,2,3,4,5,6,7,8})), "")</f>
        <v/>
      </c>
    </row>
    <row r="385" spans="2:48" ht="15" customHeight="1" x14ac:dyDescent="0.2"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41"/>
      <c r="AO385" s="42">
        <f t="shared" si="52"/>
        <v>0</v>
      </c>
      <c r="AP385" s="40">
        <f t="shared" si="51"/>
        <v>0</v>
      </c>
      <c r="AQ385" s="34" cm="1">
        <f t="array" ref="AQ385">IF($AP385&lt;=6,SUM($C385:$AM385),SUMPRODUCT(LARGE($C385:$AM385,{1,2,3,4,5,6})))</f>
        <v>0</v>
      </c>
      <c r="AR385" s="38" t="str">
        <f t="shared" si="48"/>
        <v/>
      </c>
      <c r="AS385" s="38" t="str">
        <f t="shared" si="49"/>
        <v xml:space="preserve"> </v>
      </c>
      <c r="AT385" s="34" t="str" cm="1">
        <f t="array" ref="AT385">IFERROR(SUMPRODUCT(LARGE($C385:$AM385,{1,2,3,4})), "")</f>
        <v/>
      </c>
      <c r="AU385" s="34" t="str" cm="1">
        <f t="array" ref="AU385">IFERROR(SUMPRODUCT(LARGE($C385:$AM385,{1,2,3,4,5,6,7})), "")</f>
        <v/>
      </c>
      <c r="AV385" s="34" t="str" cm="1">
        <f t="array" ref="AV385">IFERROR(SUMPRODUCT(LARGE($C385:$AM385,{1,2,3,4,5,6,7,8})), "")</f>
        <v/>
      </c>
    </row>
    <row r="386" spans="2:48" ht="15" customHeight="1" x14ac:dyDescent="0.2"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41"/>
      <c r="AO386" s="42">
        <f t="shared" si="52"/>
        <v>0</v>
      </c>
      <c r="AP386" s="40">
        <f t="shared" si="51"/>
        <v>0</v>
      </c>
      <c r="AQ386" s="34" cm="1">
        <f t="array" ref="AQ386">IF($AP386&lt;=6,SUM($C386:$AM386),SUMPRODUCT(LARGE($C386:$AM386,{1,2,3,4,5,6})))</f>
        <v>0</v>
      </c>
      <c r="AR386" s="38" t="str">
        <f t="shared" si="48"/>
        <v/>
      </c>
      <c r="AS386" s="38" t="str">
        <f t="shared" si="49"/>
        <v xml:space="preserve"> </v>
      </c>
      <c r="AT386" s="34" t="str" cm="1">
        <f t="array" ref="AT386">IFERROR(SUMPRODUCT(LARGE($C386:$AM386,{1,2,3,4})), "")</f>
        <v/>
      </c>
      <c r="AU386" s="34" t="str" cm="1">
        <f t="array" ref="AU386">IFERROR(SUMPRODUCT(LARGE($C386:$AM386,{1,2,3,4,5,6,7})), "")</f>
        <v/>
      </c>
      <c r="AV386" s="34" t="str" cm="1">
        <f t="array" ref="AV386">IFERROR(SUMPRODUCT(LARGE($C386:$AM386,{1,2,3,4,5,6,7,8})), "")</f>
        <v/>
      </c>
    </row>
    <row r="387" spans="2:48" ht="15" customHeight="1" x14ac:dyDescent="0.2">
      <c r="B387" s="6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41"/>
      <c r="AO387" s="42">
        <f t="shared" si="52"/>
        <v>0</v>
      </c>
      <c r="AP387" s="40">
        <f t="shared" si="51"/>
        <v>0</v>
      </c>
      <c r="AQ387" s="34" cm="1">
        <f t="array" ref="AQ387">IF($AP387&lt;=6,SUM($C387:$AM387),SUMPRODUCT(LARGE($C387:$AM387,{1,2,3,4,5,6})))</f>
        <v>0</v>
      </c>
      <c r="AR387" s="38" t="str">
        <f t="shared" si="48"/>
        <v/>
      </c>
      <c r="AS387" s="38" t="str">
        <f t="shared" si="49"/>
        <v xml:space="preserve"> </v>
      </c>
      <c r="AT387" s="34" t="str" cm="1">
        <f t="array" ref="AT387">IFERROR(SUMPRODUCT(LARGE($C387:$AM387,{1,2,3,4})), "")</f>
        <v/>
      </c>
      <c r="AU387" s="34" t="str" cm="1">
        <f t="array" ref="AU387">IFERROR(SUMPRODUCT(LARGE($C387:$AM387,{1,2,3,4,5,6,7})), "")</f>
        <v/>
      </c>
      <c r="AV387" s="34" t="str" cm="1">
        <f t="array" ref="AV387">IFERROR(SUMPRODUCT(LARGE($C387:$AM387,{1,2,3,4,5,6,7,8})), "")</f>
        <v/>
      </c>
    </row>
    <row r="388" spans="2:48" ht="15" customHeight="1" x14ac:dyDescent="0.2"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41"/>
      <c r="AO388" s="42">
        <f t="shared" si="52"/>
        <v>0</v>
      </c>
      <c r="AP388" s="40">
        <f t="shared" si="51"/>
        <v>0</v>
      </c>
      <c r="AQ388" s="34" cm="1">
        <f t="array" ref="AQ388">IF($AP388&lt;=6,SUM($C388:$AM388),SUMPRODUCT(LARGE($C388:$AM388,{1,2,3,4,5,6})))</f>
        <v>0</v>
      </c>
      <c r="AR388" s="38" t="str">
        <f t="shared" si="48"/>
        <v/>
      </c>
      <c r="AS388" s="38" t="str">
        <f t="shared" si="49"/>
        <v xml:space="preserve"> </v>
      </c>
      <c r="AT388" s="34" t="str" cm="1">
        <f t="array" ref="AT388">IFERROR(SUMPRODUCT(LARGE($C388:$AM388,{1,2,3,4})), "")</f>
        <v/>
      </c>
      <c r="AU388" s="34" t="str" cm="1">
        <f t="array" ref="AU388">IFERROR(SUMPRODUCT(LARGE($C388:$AM388,{1,2,3,4,5,6,7})), "")</f>
        <v/>
      </c>
      <c r="AV388" s="34" t="str" cm="1">
        <f t="array" ref="AV388">IFERROR(SUMPRODUCT(LARGE($C388:$AM388,{1,2,3,4,5,6,7,8})), "")</f>
        <v/>
      </c>
    </row>
    <row r="389" spans="2:48" ht="15" customHeight="1" x14ac:dyDescent="0.2">
      <c r="B389" s="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41"/>
      <c r="AO389" s="42">
        <f t="shared" si="52"/>
        <v>0</v>
      </c>
      <c r="AP389" s="40">
        <f t="shared" si="51"/>
        <v>0</v>
      </c>
      <c r="AQ389" s="34" cm="1">
        <f t="array" ref="AQ389">IF($AP389&lt;=6,SUM($C389:$AM389),SUMPRODUCT(LARGE($C389:$AM389,{1,2,3,4,5,6})))</f>
        <v>0</v>
      </c>
      <c r="AR389" s="38" t="str">
        <f t="shared" ref="AR389:AR452" si="53">IF(AND($AP389&gt;=6,AQ389=AQ390),"Manual Calc Needed","")</f>
        <v/>
      </c>
      <c r="AS389" s="38" t="str">
        <f t="shared" si="49"/>
        <v xml:space="preserve"> </v>
      </c>
      <c r="AT389" s="34" t="str" cm="1">
        <f t="array" ref="AT389">IFERROR(SUMPRODUCT(LARGE($C389:$AM389,{1,2,3,4})), "")</f>
        <v/>
      </c>
      <c r="AU389" s="34" t="str" cm="1">
        <f t="array" ref="AU389">IFERROR(SUMPRODUCT(LARGE($C389:$AM389,{1,2,3,4,5,6,7})), "")</f>
        <v/>
      </c>
      <c r="AV389" s="34" t="str" cm="1">
        <f t="array" ref="AV389">IFERROR(SUMPRODUCT(LARGE($C389:$AM389,{1,2,3,4,5,6,7,8})), "")</f>
        <v/>
      </c>
    </row>
    <row r="390" spans="2:48" ht="15" customHeight="1" x14ac:dyDescent="0.2"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41"/>
      <c r="AO390" s="42">
        <f t="shared" si="52"/>
        <v>0</v>
      </c>
      <c r="AP390" s="40">
        <f t="shared" si="51"/>
        <v>0</v>
      </c>
      <c r="AQ390" s="34" cm="1">
        <f t="array" ref="AQ390">IF($AP390&lt;=6,SUM($C390:$AM390),SUMPRODUCT(LARGE($C390:$AM390,{1,2,3,4,5,6})))</f>
        <v>0</v>
      </c>
      <c r="AR390" s="38" t="str">
        <f t="shared" si="53"/>
        <v/>
      </c>
      <c r="AS390" s="38" t="str">
        <f t="shared" ref="AS390:AS453" si="54">IF(AND($AP390&gt;=6,$AR390="Tie"),"Manual Calc Needed"," ")</f>
        <v xml:space="preserve"> </v>
      </c>
      <c r="AT390" s="34" t="str" cm="1">
        <f t="array" ref="AT390">IFERROR(SUMPRODUCT(LARGE($C390:$AM390,{1,2,3,4})), "")</f>
        <v/>
      </c>
      <c r="AU390" s="34" t="str" cm="1">
        <f t="array" ref="AU390">IFERROR(SUMPRODUCT(LARGE($C390:$AM390,{1,2,3,4,5,6,7})), "")</f>
        <v/>
      </c>
      <c r="AV390" s="34" t="str" cm="1">
        <f t="array" ref="AV390">IFERROR(SUMPRODUCT(LARGE($C390:$AM390,{1,2,3,4,5,6,7,8})), "")</f>
        <v/>
      </c>
    </row>
    <row r="391" spans="2:48" ht="15" customHeight="1" x14ac:dyDescent="0.2">
      <c r="B391" s="6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41"/>
      <c r="AO391" s="42">
        <f t="shared" si="52"/>
        <v>0</v>
      </c>
      <c r="AP391" s="40">
        <f t="shared" si="51"/>
        <v>0</v>
      </c>
      <c r="AQ391" s="34" cm="1">
        <f t="array" ref="AQ391">IF($AP391&lt;=6,SUM($C391:$AM391),SUMPRODUCT(LARGE($C391:$AM391,{1,2,3,4,5,6})))</f>
        <v>0</v>
      </c>
      <c r="AR391" s="38" t="str">
        <f t="shared" si="53"/>
        <v/>
      </c>
      <c r="AS391" s="38" t="str">
        <f t="shared" si="54"/>
        <v xml:space="preserve"> </v>
      </c>
      <c r="AT391" s="34" t="str" cm="1">
        <f t="array" ref="AT391">IFERROR(SUMPRODUCT(LARGE($C391:$AM391,{1,2,3,4})), "")</f>
        <v/>
      </c>
      <c r="AU391" s="34" t="str" cm="1">
        <f t="array" ref="AU391">IFERROR(SUMPRODUCT(LARGE($C391:$AM391,{1,2,3,4,5,6,7})), "")</f>
        <v/>
      </c>
      <c r="AV391" s="34" t="str" cm="1">
        <f t="array" ref="AV391">IFERROR(SUMPRODUCT(LARGE($C391:$AM391,{1,2,3,4,5,6,7,8})), "")</f>
        <v/>
      </c>
    </row>
    <row r="392" spans="2:48" ht="15" customHeight="1" x14ac:dyDescent="0.2"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41"/>
      <c r="AO392" s="42">
        <f t="shared" si="52"/>
        <v>0</v>
      </c>
      <c r="AP392" s="40">
        <f t="shared" si="51"/>
        <v>0</v>
      </c>
      <c r="AQ392" s="34" cm="1">
        <f t="array" ref="AQ392">IF($AP392&lt;=6,SUM($C392:$AM392),SUMPRODUCT(LARGE($C392:$AM392,{1,2,3,4,5,6})))</f>
        <v>0</v>
      </c>
      <c r="AR392" s="38" t="str">
        <f t="shared" si="53"/>
        <v/>
      </c>
      <c r="AS392" s="38" t="str">
        <f t="shared" si="54"/>
        <v xml:space="preserve"> </v>
      </c>
      <c r="AT392" s="34" t="str" cm="1">
        <f t="array" ref="AT392">IFERROR(SUMPRODUCT(LARGE($C392:$AM392,{1,2,3,4})), "")</f>
        <v/>
      </c>
      <c r="AU392" s="34" t="str" cm="1">
        <f t="array" ref="AU392">IFERROR(SUMPRODUCT(LARGE($C392:$AM392,{1,2,3,4,5,6,7})), "")</f>
        <v/>
      </c>
      <c r="AV392" s="34" t="str" cm="1">
        <f t="array" ref="AV392">IFERROR(SUMPRODUCT(LARGE($C392:$AM392,{1,2,3,4,5,6,7,8})), "")</f>
        <v/>
      </c>
    </row>
    <row r="393" spans="2:48" ht="15" customHeight="1" x14ac:dyDescent="0.2">
      <c r="B393" s="6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41"/>
      <c r="AO393" s="42">
        <f t="shared" si="52"/>
        <v>0</v>
      </c>
      <c r="AP393" s="40">
        <f t="shared" si="51"/>
        <v>0</v>
      </c>
      <c r="AQ393" s="34" cm="1">
        <f t="array" ref="AQ393">IF($AP393&lt;=6,SUM($C393:$AM393),SUMPRODUCT(LARGE($C393:$AM393,{1,2,3,4,5,6})))</f>
        <v>0</v>
      </c>
      <c r="AR393" s="38" t="str">
        <f t="shared" si="53"/>
        <v/>
      </c>
      <c r="AS393" s="38" t="str">
        <f t="shared" si="54"/>
        <v xml:space="preserve"> </v>
      </c>
      <c r="AT393" s="34" t="str" cm="1">
        <f t="array" ref="AT393">IFERROR(SUMPRODUCT(LARGE($C393:$AM393,{1,2,3,4})), "")</f>
        <v/>
      </c>
      <c r="AU393" s="34" t="str" cm="1">
        <f t="array" ref="AU393">IFERROR(SUMPRODUCT(LARGE($C393:$AM393,{1,2,3,4,5,6,7})), "")</f>
        <v/>
      </c>
      <c r="AV393" s="34" t="str" cm="1">
        <f t="array" ref="AV393">IFERROR(SUMPRODUCT(LARGE($C393:$AM393,{1,2,3,4,5,6,7,8})), "")</f>
        <v/>
      </c>
    </row>
    <row r="394" spans="2:48" ht="15" customHeight="1" x14ac:dyDescent="0.2">
      <c r="B394" s="6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41"/>
      <c r="AO394" s="42">
        <f t="shared" si="52"/>
        <v>0</v>
      </c>
      <c r="AP394" s="40">
        <f t="shared" si="51"/>
        <v>0</v>
      </c>
      <c r="AQ394" s="34" cm="1">
        <f t="array" ref="AQ394">IF($AP394&lt;=6,SUM($C394:$AM394),SUMPRODUCT(LARGE($C394:$AM394,{1,2,3,4,5,6})))</f>
        <v>0</v>
      </c>
      <c r="AR394" s="38" t="str">
        <f t="shared" si="53"/>
        <v/>
      </c>
      <c r="AS394" s="38" t="str">
        <f t="shared" si="54"/>
        <v xml:space="preserve"> </v>
      </c>
      <c r="AT394" s="34" t="str" cm="1">
        <f t="array" ref="AT394">IFERROR(SUMPRODUCT(LARGE($C394:$AM394,{1,2,3,4})), "")</f>
        <v/>
      </c>
      <c r="AU394" s="34" t="str" cm="1">
        <f t="array" ref="AU394">IFERROR(SUMPRODUCT(LARGE($C394:$AM394,{1,2,3,4,5,6,7})), "")</f>
        <v/>
      </c>
      <c r="AV394" s="34" t="str" cm="1">
        <f t="array" ref="AV394">IFERROR(SUMPRODUCT(LARGE($C394:$AM394,{1,2,3,4,5,6,7,8})), "")</f>
        <v/>
      </c>
    </row>
    <row r="395" spans="2:48" ht="15" customHeight="1" x14ac:dyDescent="0.2"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41"/>
      <c r="AO395" s="42">
        <f t="shared" si="52"/>
        <v>0</v>
      </c>
      <c r="AP395" s="40">
        <f t="shared" si="51"/>
        <v>0</v>
      </c>
      <c r="AQ395" s="34" cm="1">
        <f t="array" ref="AQ395">IF($AP395&lt;=6,SUM($C395:$AM395),SUMPRODUCT(LARGE($C395:$AM395,{1,2,3,4,5,6})))</f>
        <v>0</v>
      </c>
      <c r="AR395" s="38" t="str">
        <f t="shared" si="53"/>
        <v/>
      </c>
      <c r="AS395" s="38" t="str">
        <f t="shared" si="54"/>
        <v xml:space="preserve"> </v>
      </c>
      <c r="AT395" s="34" t="str" cm="1">
        <f t="array" ref="AT395">IFERROR(SUMPRODUCT(LARGE($C395:$AM395,{1,2,3,4})), "")</f>
        <v/>
      </c>
      <c r="AU395" s="34" t="str" cm="1">
        <f t="array" ref="AU395">IFERROR(SUMPRODUCT(LARGE($C395:$AM395,{1,2,3,4,5,6,7})), "")</f>
        <v/>
      </c>
      <c r="AV395" s="34" t="str" cm="1">
        <f t="array" ref="AV395">IFERROR(SUMPRODUCT(LARGE($C395:$AM395,{1,2,3,4,5,6,7,8})), "")</f>
        <v/>
      </c>
    </row>
    <row r="396" spans="2:48" ht="15" customHeight="1" x14ac:dyDescent="0.2">
      <c r="B396" s="6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41"/>
      <c r="AO396" s="42">
        <f t="shared" si="52"/>
        <v>0</v>
      </c>
      <c r="AP396" s="40">
        <f t="shared" si="51"/>
        <v>0</v>
      </c>
      <c r="AQ396" s="34" cm="1">
        <f t="array" ref="AQ396">IF($AP396&lt;=6,SUM($C396:$AM396),SUMPRODUCT(LARGE($C396:$AM396,{1,2,3,4,5,6})))</f>
        <v>0</v>
      </c>
      <c r="AR396" s="38" t="str">
        <f t="shared" si="53"/>
        <v/>
      </c>
      <c r="AS396" s="38" t="str">
        <f t="shared" si="54"/>
        <v xml:space="preserve"> </v>
      </c>
      <c r="AT396" s="34" t="str" cm="1">
        <f t="array" ref="AT396">IFERROR(SUMPRODUCT(LARGE($C396:$AM396,{1,2,3,4})), "")</f>
        <v/>
      </c>
      <c r="AU396" s="34" t="str" cm="1">
        <f t="array" ref="AU396">IFERROR(SUMPRODUCT(LARGE($C396:$AM396,{1,2,3,4,5,6,7})), "")</f>
        <v/>
      </c>
      <c r="AV396" s="34" t="str" cm="1">
        <f t="array" ref="AV396">IFERROR(SUMPRODUCT(LARGE($C396:$AM396,{1,2,3,4,5,6,7,8})), "")</f>
        <v/>
      </c>
    </row>
    <row r="397" spans="2:48" ht="15" customHeight="1" x14ac:dyDescent="0.2"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41"/>
      <c r="AO397" s="42">
        <f t="shared" si="52"/>
        <v>0</v>
      </c>
      <c r="AP397" s="40">
        <f t="shared" si="51"/>
        <v>0</v>
      </c>
      <c r="AQ397" s="34" cm="1">
        <f t="array" ref="AQ397">IF($AP397&lt;=6,SUM($C397:$AM397),SUMPRODUCT(LARGE($C397:$AM397,{1,2,3,4,5,6})))</f>
        <v>0</v>
      </c>
      <c r="AR397" s="38" t="str">
        <f t="shared" si="53"/>
        <v/>
      </c>
      <c r="AS397" s="38" t="str">
        <f t="shared" si="54"/>
        <v xml:space="preserve"> </v>
      </c>
      <c r="AT397" s="34" t="str" cm="1">
        <f t="array" ref="AT397">IFERROR(SUMPRODUCT(LARGE($C397:$AM397,{1,2,3,4})), "")</f>
        <v/>
      </c>
      <c r="AU397" s="34" t="str" cm="1">
        <f t="array" ref="AU397">IFERROR(SUMPRODUCT(LARGE($C397:$AM397,{1,2,3,4,5,6,7})), "")</f>
        <v/>
      </c>
      <c r="AV397" s="34" t="str" cm="1">
        <f t="array" ref="AV397">IFERROR(SUMPRODUCT(LARGE($C397:$AM397,{1,2,3,4,5,6,7,8})), "")</f>
        <v/>
      </c>
    </row>
    <row r="398" spans="2:48" ht="15" customHeight="1" x14ac:dyDescent="0.2"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41"/>
      <c r="AO398" s="42">
        <f t="shared" si="52"/>
        <v>0</v>
      </c>
      <c r="AP398" s="40">
        <f t="shared" si="51"/>
        <v>0</v>
      </c>
      <c r="AQ398" s="34" cm="1">
        <f t="array" ref="AQ398">IF($AP398&lt;=6,SUM($C398:$AM398),SUMPRODUCT(LARGE($C398:$AM398,{1,2,3,4,5,6})))</f>
        <v>0</v>
      </c>
      <c r="AR398" s="38" t="str">
        <f t="shared" si="53"/>
        <v/>
      </c>
      <c r="AS398" s="38" t="str">
        <f t="shared" si="54"/>
        <v xml:space="preserve"> </v>
      </c>
      <c r="AT398" s="34" t="str" cm="1">
        <f t="array" ref="AT398">IFERROR(SUMPRODUCT(LARGE($C398:$AM398,{1,2,3,4})), "")</f>
        <v/>
      </c>
      <c r="AU398" s="34" t="str" cm="1">
        <f t="array" ref="AU398">IFERROR(SUMPRODUCT(LARGE($C398:$AM398,{1,2,3,4,5,6,7})), "")</f>
        <v/>
      </c>
      <c r="AV398" s="34" t="str" cm="1">
        <f t="array" ref="AV398">IFERROR(SUMPRODUCT(LARGE($C398:$AM398,{1,2,3,4,5,6,7,8})), "")</f>
        <v/>
      </c>
    </row>
    <row r="399" spans="2:48" ht="15" customHeight="1" x14ac:dyDescent="0.2"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41"/>
      <c r="AO399" s="42">
        <f t="shared" si="52"/>
        <v>0</v>
      </c>
      <c r="AP399" s="40">
        <f t="shared" si="51"/>
        <v>0</v>
      </c>
      <c r="AQ399" s="34" cm="1">
        <f t="array" ref="AQ399">IF($AP399&lt;=6,SUM($C399:$AM399),SUMPRODUCT(LARGE($C399:$AM399,{1,2,3,4,5,6})))</f>
        <v>0</v>
      </c>
      <c r="AR399" s="38" t="str">
        <f t="shared" si="53"/>
        <v/>
      </c>
      <c r="AS399" s="38" t="str">
        <f t="shared" si="54"/>
        <v xml:space="preserve"> </v>
      </c>
      <c r="AT399" s="34" t="str" cm="1">
        <f t="array" ref="AT399">IFERROR(SUMPRODUCT(LARGE($C399:$AM399,{1,2,3,4})), "")</f>
        <v/>
      </c>
      <c r="AU399" s="34" t="str" cm="1">
        <f t="array" ref="AU399">IFERROR(SUMPRODUCT(LARGE($C399:$AM399,{1,2,3,4,5,6,7})), "")</f>
        <v/>
      </c>
      <c r="AV399" s="34" t="str" cm="1">
        <f t="array" ref="AV399">IFERROR(SUMPRODUCT(LARGE($C399:$AM399,{1,2,3,4,5,6,7,8})), "")</f>
        <v/>
      </c>
    </row>
    <row r="400" spans="2:48" ht="15" customHeight="1" x14ac:dyDescent="0.2"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41"/>
      <c r="AO400" s="42">
        <f t="shared" si="52"/>
        <v>0</v>
      </c>
      <c r="AP400" s="40">
        <f t="shared" ref="AP400:AP431" si="55">COUNTA(C400:AM400)</f>
        <v>0</v>
      </c>
      <c r="AQ400" s="34" cm="1">
        <f t="array" ref="AQ400">IF($AP400&lt;=6,SUM($C400:$AM400),SUMPRODUCT(LARGE($C400:$AM400,{1,2,3,4,5,6})))</f>
        <v>0</v>
      </c>
      <c r="AR400" s="38" t="str">
        <f t="shared" si="53"/>
        <v/>
      </c>
      <c r="AS400" s="38" t="str">
        <f t="shared" si="54"/>
        <v xml:space="preserve"> </v>
      </c>
      <c r="AT400" s="34" t="str" cm="1">
        <f t="array" ref="AT400">IFERROR(SUMPRODUCT(LARGE($C400:$AM400,{1,2,3,4})), "")</f>
        <v/>
      </c>
      <c r="AU400" s="34" t="str" cm="1">
        <f t="array" ref="AU400">IFERROR(SUMPRODUCT(LARGE($C400:$AM400,{1,2,3,4,5,6,7})), "")</f>
        <v/>
      </c>
      <c r="AV400" s="34" t="str" cm="1">
        <f t="array" ref="AV400">IFERROR(SUMPRODUCT(LARGE($C400:$AM400,{1,2,3,4,5,6,7,8})), "")</f>
        <v/>
      </c>
    </row>
    <row r="401" spans="2:48" ht="15" customHeight="1" x14ac:dyDescent="0.2"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41"/>
      <c r="AO401" s="42">
        <f t="shared" si="52"/>
        <v>0</v>
      </c>
      <c r="AP401" s="40">
        <f t="shared" si="55"/>
        <v>0</v>
      </c>
      <c r="AQ401" s="34" cm="1">
        <f t="array" ref="AQ401">IF($AP401&lt;=6,SUM($C401:$AM401),SUMPRODUCT(LARGE($C401:$AM401,{1,2,3,4,5,6})))</f>
        <v>0</v>
      </c>
      <c r="AR401" s="38" t="str">
        <f t="shared" si="53"/>
        <v/>
      </c>
      <c r="AS401" s="38" t="str">
        <f t="shared" si="54"/>
        <v xml:space="preserve"> </v>
      </c>
      <c r="AT401" s="34" t="str" cm="1">
        <f t="array" ref="AT401">IFERROR(SUMPRODUCT(LARGE($C401:$AM401,{1,2,3,4})), "")</f>
        <v/>
      </c>
      <c r="AU401" s="34" t="str" cm="1">
        <f t="array" ref="AU401">IFERROR(SUMPRODUCT(LARGE($C401:$AM401,{1,2,3,4,5,6,7})), "")</f>
        <v/>
      </c>
      <c r="AV401" s="34" t="str" cm="1">
        <f t="array" ref="AV401">IFERROR(SUMPRODUCT(LARGE($C401:$AM401,{1,2,3,4,5,6,7,8})), "")</f>
        <v/>
      </c>
    </row>
    <row r="402" spans="2:48" ht="15" customHeight="1" x14ac:dyDescent="0.2"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41"/>
      <c r="AO402" s="42">
        <f t="shared" si="52"/>
        <v>0</v>
      </c>
      <c r="AP402" s="40">
        <f t="shared" si="55"/>
        <v>0</v>
      </c>
      <c r="AQ402" s="34" cm="1">
        <f t="array" ref="AQ402">IF($AP402&lt;=6,SUM($C402:$AM402),SUMPRODUCT(LARGE($C402:$AM402,{1,2,3,4,5,6})))</f>
        <v>0</v>
      </c>
      <c r="AR402" s="38" t="str">
        <f t="shared" si="53"/>
        <v/>
      </c>
      <c r="AS402" s="38" t="str">
        <f t="shared" si="54"/>
        <v xml:space="preserve"> </v>
      </c>
      <c r="AT402" s="34" t="str" cm="1">
        <f t="array" ref="AT402">IFERROR(SUMPRODUCT(LARGE($C402:$AM402,{1,2,3,4})), "")</f>
        <v/>
      </c>
      <c r="AU402" s="34" t="str" cm="1">
        <f t="array" ref="AU402">IFERROR(SUMPRODUCT(LARGE($C402:$AM402,{1,2,3,4,5,6,7})), "")</f>
        <v/>
      </c>
      <c r="AV402" s="34" t="str" cm="1">
        <f t="array" ref="AV402">IFERROR(SUMPRODUCT(LARGE($C402:$AM402,{1,2,3,4,5,6,7,8})), "")</f>
        <v/>
      </c>
    </row>
    <row r="403" spans="2:48" ht="15" customHeight="1" x14ac:dyDescent="0.2"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41"/>
      <c r="AO403" s="42">
        <f t="shared" si="52"/>
        <v>0</v>
      </c>
      <c r="AP403" s="40">
        <f t="shared" si="55"/>
        <v>0</v>
      </c>
      <c r="AQ403" s="34" cm="1">
        <f t="array" ref="AQ403">IF($AP403&lt;=6,SUM($C403:$AM403),SUMPRODUCT(LARGE($C403:$AM403,{1,2,3,4,5,6})))</f>
        <v>0</v>
      </c>
      <c r="AR403" s="38" t="str">
        <f t="shared" si="53"/>
        <v/>
      </c>
      <c r="AS403" s="38" t="str">
        <f t="shared" si="54"/>
        <v xml:space="preserve"> </v>
      </c>
      <c r="AT403" s="34" t="str" cm="1">
        <f t="array" ref="AT403">IFERROR(SUMPRODUCT(LARGE($C403:$AM403,{1,2,3,4})), "")</f>
        <v/>
      </c>
      <c r="AU403" s="34" t="str" cm="1">
        <f t="array" ref="AU403">IFERROR(SUMPRODUCT(LARGE($C403:$AM403,{1,2,3,4,5,6,7})), "")</f>
        <v/>
      </c>
      <c r="AV403" s="34" t="str" cm="1">
        <f t="array" ref="AV403">IFERROR(SUMPRODUCT(LARGE($C403:$AM403,{1,2,3,4,5,6,7,8})), "")</f>
        <v/>
      </c>
    </row>
    <row r="404" spans="2:48" ht="15" customHeight="1" x14ac:dyDescent="0.2">
      <c r="B404" s="6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41"/>
      <c r="AO404" s="42">
        <f t="shared" si="52"/>
        <v>0</v>
      </c>
      <c r="AP404" s="40">
        <f t="shared" si="55"/>
        <v>0</v>
      </c>
      <c r="AQ404" s="34" cm="1">
        <f t="array" ref="AQ404">IF($AP404&lt;=6,SUM($C404:$AM404),SUMPRODUCT(LARGE($C404:$AM404,{1,2,3,4,5,6})))</f>
        <v>0</v>
      </c>
      <c r="AR404" s="38" t="str">
        <f t="shared" si="53"/>
        <v/>
      </c>
      <c r="AS404" s="38" t="str">
        <f t="shared" si="54"/>
        <v xml:space="preserve"> </v>
      </c>
      <c r="AT404" s="34" t="str" cm="1">
        <f t="array" ref="AT404">IFERROR(SUMPRODUCT(LARGE($C404:$AM404,{1,2,3,4})), "")</f>
        <v/>
      </c>
      <c r="AU404" s="34" t="str" cm="1">
        <f t="array" ref="AU404">IFERROR(SUMPRODUCT(LARGE($C404:$AM404,{1,2,3,4,5,6,7})), "")</f>
        <v/>
      </c>
      <c r="AV404" s="34" t="str" cm="1">
        <f t="array" ref="AV404">IFERROR(SUMPRODUCT(LARGE($C404:$AM404,{1,2,3,4,5,6,7,8})), "")</f>
        <v/>
      </c>
    </row>
    <row r="405" spans="2:48" ht="15" customHeight="1" x14ac:dyDescent="0.2">
      <c r="B405" s="6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41"/>
      <c r="AO405" s="42">
        <f t="shared" si="52"/>
        <v>0</v>
      </c>
      <c r="AP405" s="40">
        <f t="shared" si="55"/>
        <v>0</v>
      </c>
      <c r="AQ405" s="34" cm="1">
        <f t="array" ref="AQ405">IF($AP405&lt;=6,SUM($C405:$AM405),SUMPRODUCT(LARGE($C405:$AM405,{1,2,3,4,5,6})))</f>
        <v>0</v>
      </c>
      <c r="AR405" s="38" t="str">
        <f t="shared" si="53"/>
        <v/>
      </c>
      <c r="AS405" s="38" t="str">
        <f t="shared" si="54"/>
        <v xml:space="preserve"> </v>
      </c>
      <c r="AT405" s="34" t="str" cm="1">
        <f t="array" ref="AT405">IFERROR(SUMPRODUCT(LARGE($C405:$AM405,{1,2,3,4})), "")</f>
        <v/>
      </c>
      <c r="AU405" s="34" t="str" cm="1">
        <f t="array" ref="AU405">IFERROR(SUMPRODUCT(LARGE($C405:$AM405,{1,2,3,4,5,6,7})), "")</f>
        <v/>
      </c>
      <c r="AV405" s="34" t="str" cm="1">
        <f t="array" ref="AV405">IFERROR(SUMPRODUCT(LARGE($C405:$AM405,{1,2,3,4,5,6,7,8})), "")</f>
        <v/>
      </c>
    </row>
    <row r="406" spans="2:48" ht="15" customHeight="1" x14ac:dyDescent="0.2"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41"/>
      <c r="AO406" s="42">
        <f t="shared" si="52"/>
        <v>0</v>
      </c>
      <c r="AP406" s="40">
        <f t="shared" si="55"/>
        <v>0</v>
      </c>
      <c r="AQ406" s="34" cm="1">
        <f t="array" ref="AQ406">IF($AP406&lt;=6,SUM($C406:$AM406),SUMPRODUCT(LARGE($C406:$AM406,{1,2,3,4,5,6})))</f>
        <v>0</v>
      </c>
      <c r="AR406" s="38" t="str">
        <f t="shared" si="53"/>
        <v/>
      </c>
      <c r="AS406" s="38" t="str">
        <f t="shared" si="54"/>
        <v xml:space="preserve"> </v>
      </c>
      <c r="AT406" s="34" t="str" cm="1">
        <f t="array" ref="AT406">IFERROR(SUMPRODUCT(LARGE($C406:$AM406,{1,2,3,4})), "")</f>
        <v/>
      </c>
      <c r="AU406" s="34" t="str" cm="1">
        <f t="array" ref="AU406">IFERROR(SUMPRODUCT(LARGE($C406:$AM406,{1,2,3,4,5,6,7})), "")</f>
        <v/>
      </c>
      <c r="AV406" s="34" t="str" cm="1">
        <f t="array" ref="AV406">IFERROR(SUMPRODUCT(LARGE($C406:$AM406,{1,2,3,4,5,6,7,8})), "")</f>
        <v/>
      </c>
    </row>
    <row r="407" spans="2:48" ht="15" customHeight="1" x14ac:dyDescent="0.2"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41"/>
      <c r="AO407" s="42">
        <f t="shared" si="52"/>
        <v>0</v>
      </c>
      <c r="AP407" s="40">
        <f t="shared" si="55"/>
        <v>0</v>
      </c>
      <c r="AQ407" s="34" cm="1">
        <f t="array" ref="AQ407">IF($AP407&lt;=6,SUM($C407:$AM407),SUMPRODUCT(LARGE($C407:$AM407,{1,2,3,4,5,6})))</f>
        <v>0</v>
      </c>
      <c r="AR407" s="38" t="str">
        <f t="shared" si="53"/>
        <v/>
      </c>
      <c r="AS407" s="38" t="str">
        <f t="shared" si="54"/>
        <v xml:space="preserve"> </v>
      </c>
      <c r="AT407" s="34" t="str" cm="1">
        <f t="array" ref="AT407">IFERROR(SUMPRODUCT(LARGE($C407:$AM407,{1,2,3,4})), "")</f>
        <v/>
      </c>
      <c r="AU407" s="34" t="str" cm="1">
        <f t="array" ref="AU407">IFERROR(SUMPRODUCT(LARGE($C407:$AM407,{1,2,3,4,5,6,7})), "")</f>
        <v/>
      </c>
      <c r="AV407" s="34" t="str" cm="1">
        <f t="array" ref="AV407">IFERROR(SUMPRODUCT(LARGE($C407:$AM407,{1,2,3,4,5,6,7,8})), "")</f>
        <v/>
      </c>
    </row>
    <row r="408" spans="2:48" ht="15" customHeight="1" x14ac:dyDescent="0.2">
      <c r="B408" s="1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41"/>
      <c r="AO408" s="42">
        <f t="shared" si="52"/>
        <v>0</v>
      </c>
      <c r="AP408" s="40">
        <f t="shared" si="55"/>
        <v>0</v>
      </c>
      <c r="AQ408" s="34" cm="1">
        <f t="array" ref="AQ408">IF($AP408&lt;=6,SUM($C408:$AM408),SUMPRODUCT(LARGE($C408:$AM408,{1,2,3,4,5,6})))</f>
        <v>0</v>
      </c>
      <c r="AR408" s="38" t="str">
        <f t="shared" si="53"/>
        <v/>
      </c>
      <c r="AS408" s="38" t="str">
        <f t="shared" si="54"/>
        <v xml:space="preserve"> </v>
      </c>
      <c r="AT408" s="34" t="str" cm="1">
        <f t="array" ref="AT408">IFERROR(SUMPRODUCT(LARGE($C408:$AM408,{1,2,3,4})), "")</f>
        <v/>
      </c>
      <c r="AU408" s="34" t="str" cm="1">
        <f t="array" ref="AU408">IFERROR(SUMPRODUCT(LARGE($C408:$AM408,{1,2,3,4,5,6,7})), "")</f>
        <v/>
      </c>
      <c r="AV408" s="34" t="str" cm="1">
        <f t="array" ref="AV408">IFERROR(SUMPRODUCT(LARGE($C408:$AM408,{1,2,3,4,5,6,7,8})), "")</f>
        <v/>
      </c>
    </row>
    <row r="409" spans="2:48" ht="15" customHeight="1" x14ac:dyDescent="0.2"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41"/>
      <c r="AO409" s="42">
        <f t="shared" si="52"/>
        <v>0</v>
      </c>
      <c r="AP409" s="40">
        <f t="shared" si="55"/>
        <v>0</v>
      </c>
      <c r="AQ409" s="34" cm="1">
        <f t="array" ref="AQ409">IF($AP409&lt;=6,SUM($C409:$AM409),SUMPRODUCT(LARGE($C409:$AM409,{1,2,3,4,5,6})))</f>
        <v>0</v>
      </c>
      <c r="AR409" s="38" t="str">
        <f t="shared" si="53"/>
        <v/>
      </c>
      <c r="AS409" s="38" t="str">
        <f t="shared" si="54"/>
        <v xml:space="preserve"> </v>
      </c>
      <c r="AT409" s="34" t="str" cm="1">
        <f t="array" ref="AT409">IFERROR(SUMPRODUCT(LARGE($C409:$AM409,{1,2,3,4})), "")</f>
        <v/>
      </c>
      <c r="AU409" s="34" t="str" cm="1">
        <f t="array" ref="AU409">IFERROR(SUMPRODUCT(LARGE($C409:$AM409,{1,2,3,4,5,6,7})), "")</f>
        <v/>
      </c>
      <c r="AV409" s="34" t="str" cm="1">
        <f t="array" ref="AV409">IFERROR(SUMPRODUCT(LARGE($C409:$AM409,{1,2,3,4,5,6,7,8})), "")</f>
        <v/>
      </c>
    </row>
    <row r="410" spans="2:48" ht="15" customHeight="1" x14ac:dyDescent="0.2"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41"/>
      <c r="AO410" s="42">
        <f t="shared" si="52"/>
        <v>0</v>
      </c>
      <c r="AP410" s="40">
        <f t="shared" si="55"/>
        <v>0</v>
      </c>
      <c r="AQ410" s="34" cm="1">
        <f t="array" ref="AQ410">IF($AP410&lt;=6,SUM($C410:$AM410),SUMPRODUCT(LARGE($C410:$AM410,{1,2,3,4,5,6})))</f>
        <v>0</v>
      </c>
      <c r="AR410" s="38" t="str">
        <f t="shared" si="53"/>
        <v/>
      </c>
      <c r="AS410" s="38" t="str">
        <f t="shared" si="54"/>
        <v xml:space="preserve"> </v>
      </c>
      <c r="AT410" s="34" t="str" cm="1">
        <f t="array" ref="AT410">IFERROR(SUMPRODUCT(LARGE($C410:$AM410,{1,2,3,4})), "")</f>
        <v/>
      </c>
      <c r="AU410" s="34" t="str" cm="1">
        <f t="array" ref="AU410">IFERROR(SUMPRODUCT(LARGE($C410:$AM410,{1,2,3,4,5,6,7})), "")</f>
        <v/>
      </c>
      <c r="AV410" s="34" t="str" cm="1">
        <f t="array" ref="AV410">IFERROR(SUMPRODUCT(LARGE($C410:$AM410,{1,2,3,4,5,6,7,8})), "")</f>
        <v/>
      </c>
    </row>
    <row r="411" spans="2:48" ht="15" customHeight="1" x14ac:dyDescent="0.2">
      <c r="B411" s="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41"/>
      <c r="AO411" s="42">
        <f t="shared" si="52"/>
        <v>0</v>
      </c>
      <c r="AP411" s="40">
        <f t="shared" si="55"/>
        <v>0</v>
      </c>
      <c r="AQ411" s="34" cm="1">
        <f t="array" ref="AQ411">IF($AP411&lt;=6,SUM($C411:$AM411),SUMPRODUCT(LARGE($C411:$AM411,{1,2,3,4,5,6})))</f>
        <v>0</v>
      </c>
      <c r="AR411" s="38" t="str">
        <f t="shared" si="53"/>
        <v/>
      </c>
      <c r="AS411" s="38" t="str">
        <f t="shared" si="54"/>
        <v xml:space="preserve"> </v>
      </c>
      <c r="AT411" s="34" t="str" cm="1">
        <f t="array" ref="AT411">IFERROR(SUMPRODUCT(LARGE($C411:$AM411,{1,2,3,4})), "")</f>
        <v/>
      </c>
      <c r="AU411" s="34" t="str" cm="1">
        <f t="array" ref="AU411">IFERROR(SUMPRODUCT(LARGE($C411:$AM411,{1,2,3,4,5,6,7})), "")</f>
        <v/>
      </c>
      <c r="AV411" s="34" t="str" cm="1">
        <f t="array" ref="AV411">IFERROR(SUMPRODUCT(LARGE($C411:$AM411,{1,2,3,4,5,6,7,8})), "")</f>
        <v/>
      </c>
    </row>
    <row r="412" spans="2:48" ht="15" customHeight="1" x14ac:dyDescent="0.2"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41"/>
      <c r="AO412" s="42">
        <f t="shared" si="52"/>
        <v>0</v>
      </c>
      <c r="AP412" s="40">
        <f t="shared" si="55"/>
        <v>0</v>
      </c>
      <c r="AQ412" s="34" cm="1">
        <f t="array" ref="AQ412">IF($AP412&lt;=6,SUM($C412:$AM412),SUMPRODUCT(LARGE($C412:$AM412,{1,2,3,4,5,6})))</f>
        <v>0</v>
      </c>
      <c r="AR412" s="38" t="str">
        <f t="shared" si="53"/>
        <v/>
      </c>
      <c r="AS412" s="38" t="str">
        <f t="shared" si="54"/>
        <v xml:space="preserve"> </v>
      </c>
      <c r="AT412" s="34" t="str" cm="1">
        <f t="array" ref="AT412">IFERROR(SUMPRODUCT(LARGE($C412:$AM412,{1,2,3,4})), "")</f>
        <v/>
      </c>
      <c r="AU412" s="34" t="str" cm="1">
        <f t="array" ref="AU412">IFERROR(SUMPRODUCT(LARGE($C412:$AM412,{1,2,3,4,5,6,7})), "")</f>
        <v/>
      </c>
      <c r="AV412" s="34" t="str" cm="1">
        <f t="array" ref="AV412">IFERROR(SUMPRODUCT(LARGE($C412:$AM412,{1,2,3,4,5,6,7,8})), "")</f>
        <v/>
      </c>
    </row>
    <row r="413" spans="2:48" ht="15" customHeight="1" x14ac:dyDescent="0.2"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41"/>
      <c r="AO413" s="42">
        <f t="shared" si="52"/>
        <v>0</v>
      </c>
      <c r="AP413" s="40">
        <f t="shared" si="55"/>
        <v>0</v>
      </c>
      <c r="AQ413" s="34" cm="1">
        <f t="array" ref="AQ413">IF($AP413&lt;=6,SUM($C413:$AM413),SUMPRODUCT(LARGE($C413:$AM413,{1,2,3,4,5,6})))</f>
        <v>0</v>
      </c>
      <c r="AR413" s="38" t="str">
        <f t="shared" si="53"/>
        <v/>
      </c>
      <c r="AS413" s="38" t="str">
        <f t="shared" si="54"/>
        <v xml:space="preserve"> </v>
      </c>
      <c r="AT413" s="34" t="str" cm="1">
        <f t="array" ref="AT413">IFERROR(SUMPRODUCT(LARGE($C413:$AM413,{1,2,3,4})), "")</f>
        <v/>
      </c>
      <c r="AU413" s="34" t="str" cm="1">
        <f t="array" ref="AU413">IFERROR(SUMPRODUCT(LARGE($C413:$AM413,{1,2,3,4,5,6,7})), "")</f>
        <v/>
      </c>
      <c r="AV413" s="34" t="str" cm="1">
        <f t="array" ref="AV413">IFERROR(SUMPRODUCT(LARGE($C413:$AM413,{1,2,3,4,5,6,7,8})), "")</f>
        <v/>
      </c>
    </row>
    <row r="414" spans="2:48" ht="15" customHeight="1" x14ac:dyDescent="0.2"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41"/>
      <c r="AO414" s="42">
        <f t="shared" si="52"/>
        <v>0</v>
      </c>
      <c r="AP414" s="40">
        <f t="shared" si="55"/>
        <v>0</v>
      </c>
      <c r="AQ414" s="34" cm="1">
        <f t="array" ref="AQ414">IF($AP414&lt;=6,SUM($C414:$AM414),SUMPRODUCT(LARGE($C414:$AM414,{1,2,3,4,5,6})))</f>
        <v>0</v>
      </c>
      <c r="AR414" s="38" t="str">
        <f t="shared" si="53"/>
        <v/>
      </c>
      <c r="AS414" s="38" t="str">
        <f t="shared" si="54"/>
        <v xml:space="preserve"> </v>
      </c>
      <c r="AT414" s="34" t="str" cm="1">
        <f t="array" ref="AT414">IFERROR(SUMPRODUCT(LARGE($C414:$AM414,{1,2,3,4})), "")</f>
        <v/>
      </c>
      <c r="AU414" s="34" t="str" cm="1">
        <f t="array" ref="AU414">IFERROR(SUMPRODUCT(LARGE($C414:$AM414,{1,2,3,4,5,6,7})), "")</f>
        <v/>
      </c>
      <c r="AV414" s="34" t="str" cm="1">
        <f t="array" ref="AV414">IFERROR(SUMPRODUCT(LARGE($C414:$AM414,{1,2,3,4,5,6,7,8})), "")</f>
        <v/>
      </c>
    </row>
    <row r="415" spans="2:48" ht="15" customHeight="1" x14ac:dyDescent="0.2"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41"/>
      <c r="AO415" s="42">
        <f t="shared" si="52"/>
        <v>0</v>
      </c>
      <c r="AP415" s="40">
        <f t="shared" si="55"/>
        <v>0</v>
      </c>
      <c r="AQ415" s="34" cm="1">
        <f t="array" ref="AQ415">IF($AP415&lt;=6,SUM($C415:$AM415),SUMPRODUCT(LARGE($C415:$AM415,{1,2,3,4,5,6})))</f>
        <v>0</v>
      </c>
      <c r="AR415" s="38" t="str">
        <f t="shared" si="53"/>
        <v/>
      </c>
      <c r="AS415" s="38" t="str">
        <f t="shared" si="54"/>
        <v xml:space="preserve"> </v>
      </c>
      <c r="AT415" s="34" t="str" cm="1">
        <f t="array" ref="AT415">IFERROR(SUMPRODUCT(LARGE($C415:$AM415,{1,2,3,4})), "")</f>
        <v/>
      </c>
      <c r="AU415" s="34" t="str" cm="1">
        <f t="array" ref="AU415">IFERROR(SUMPRODUCT(LARGE($C415:$AM415,{1,2,3,4,5,6,7})), "")</f>
        <v/>
      </c>
      <c r="AV415" s="34" t="str" cm="1">
        <f t="array" ref="AV415">IFERROR(SUMPRODUCT(LARGE($C415:$AM415,{1,2,3,4,5,6,7,8})), "")</f>
        <v/>
      </c>
    </row>
    <row r="416" spans="2:48" ht="15" customHeight="1" x14ac:dyDescent="0.2"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41"/>
      <c r="AO416" s="42">
        <f t="shared" si="52"/>
        <v>0</v>
      </c>
      <c r="AP416" s="40">
        <f t="shared" si="55"/>
        <v>0</v>
      </c>
      <c r="AQ416" s="34" cm="1">
        <f t="array" ref="AQ416">IF($AP416&lt;=6,SUM($C416:$AM416),SUMPRODUCT(LARGE($C416:$AM416,{1,2,3,4,5,6})))</f>
        <v>0</v>
      </c>
      <c r="AR416" s="38" t="str">
        <f t="shared" si="53"/>
        <v/>
      </c>
      <c r="AS416" s="38" t="str">
        <f t="shared" si="54"/>
        <v xml:space="preserve"> </v>
      </c>
      <c r="AT416" s="34" t="str" cm="1">
        <f t="array" ref="AT416">IFERROR(SUMPRODUCT(LARGE($C416:$AM416,{1,2,3,4})), "")</f>
        <v/>
      </c>
      <c r="AU416" s="34" t="str" cm="1">
        <f t="array" ref="AU416">IFERROR(SUMPRODUCT(LARGE($C416:$AM416,{1,2,3,4,5,6,7})), "")</f>
        <v/>
      </c>
      <c r="AV416" s="34" t="str" cm="1">
        <f t="array" ref="AV416">IFERROR(SUMPRODUCT(LARGE($C416:$AM416,{1,2,3,4,5,6,7,8})), "")</f>
        <v/>
      </c>
    </row>
    <row r="417" spans="2:48" ht="15" customHeight="1" x14ac:dyDescent="0.2"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41"/>
      <c r="AO417" s="42">
        <f t="shared" si="52"/>
        <v>0</v>
      </c>
      <c r="AP417" s="40">
        <f t="shared" si="55"/>
        <v>0</v>
      </c>
      <c r="AQ417" s="34" cm="1">
        <f t="array" ref="AQ417">IF($AP417&lt;=6,SUM($C417:$AM417),SUMPRODUCT(LARGE($C417:$AM417,{1,2,3,4,5,6})))</f>
        <v>0</v>
      </c>
      <c r="AR417" s="38" t="str">
        <f t="shared" si="53"/>
        <v/>
      </c>
      <c r="AS417" s="38" t="str">
        <f t="shared" si="54"/>
        <v xml:space="preserve"> </v>
      </c>
      <c r="AT417" s="34" t="str" cm="1">
        <f t="array" ref="AT417">IFERROR(SUMPRODUCT(LARGE($C417:$AM417,{1,2,3,4})), "")</f>
        <v/>
      </c>
      <c r="AU417" s="34" t="str" cm="1">
        <f t="array" ref="AU417">IFERROR(SUMPRODUCT(LARGE($C417:$AM417,{1,2,3,4,5,6,7})), "")</f>
        <v/>
      </c>
      <c r="AV417" s="34" t="str" cm="1">
        <f t="array" ref="AV417">IFERROR(SUMPRODUCT(LARGE($C417:$AM417,{1,2,3,4,5,6,7,8})), "")</f>
        <v/>
      </c>
    </row>
    <row r="418" spans="2:48" ht="15" customHeight="1" x14ac:dyDescent="0.2"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41"/>
      <c r="AO418" s="42">
        <f t="shared" si="52"/>
        <v>0</v>
      </c>
      <c r="AP418" s="40">
        <f t="shared" si="55"/>
        <v>0</v>
      </c>
      <c r="AQ418" s="34" cm="1">
        <f t="array" ref="AQ418">IF($AP418&lt;=6,SUM($C418:$AM418),SUMPRODUCT(LARGE($C418:$AM418,{1,2,3,4,5,6})))</f>
        <v>0</v>
      </c>
      <c r="AR418" s="38" t="str">
        <f t="shared" si="53"/>
        <v/>
      </c>
      <c r="AS418" s="38" t="str">
        <f t="shared" si="54"/>
        <v xml:space="preserve"> </v>
      </c>
      <c r="AT418" s="34" t="str" cm="1">
        <f t="array" ref="AT418">IFERROR(SUMPRODUCT(LARGE($C418:$AM418,{1,2,3,4})), "")</f>
        <v/>
      </c>
      <c r="AU418" s="34" t="str" cm="1">
        <f t="array" ref="AU418">IFERROR(SUMPRODUCT(LARGE($C418:$AM418,{1,2,3,4,5,6,7})), "")</f>
        <v/>
      </c>
      <c r="AV418" s="34" t="str" cm="1">
        <f t="array" ref="AV418">IFERROR(SUMPRODUCT(LARGE($C418:$AM418,{1,2,3,4,5,6,7,8})), "")</f>
        <v/>
      </c>
    </row>
    <row r="419" spans="2:48" ht="15" customHeight="1" x14ac:dyDescent="0.2">
      <c r="B419" s="6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41"/>
      <c r="AO419" s="42">
        <f t="shared" si="52"/>
        <v>0</v>
      </c>
      <c r="AP419" s="40">
        <f t="shared" si="55"/>
        <v>0</v>
      </c>
      <c r="AQ419" s="34" cm="1">
        <f t="array" ref="AQ419">IF($AP419&lt;=6,SUM($C419:$AM419),SUMPRODUCT(LARGE($C419:$AM419,{1,2,3,4,5,6})))</f>
        <v>0</v>
      </c>
      <c r="AR419" s="38" t="str">
        <f t="shared" si="53"/>
        <v/>
      </c>
      <c r="AS419" s="38" t="str">
        <f t="shared" si="54"/>
        <v xml:space="preserve"> </v>
      </c>
      <c r="AT419" s="34" t="str" cm="1">
        <f t="array" ref="AT419">IFERROR(SUMPRODUCT(LARGE($C419:$AM419,{1,2,3,4})), "")</f>
        <v/>
      </c>
      <c r="AU419" s="34" t="str" cm="1">
        <f t="array" ref="AU419">IFERROR(SUMPRODUCT(LARGE($C419:$AM419,{1,2,3,4,5,6,7})), "")</f>
        <v/>
      </c>
      <c r="AV419" s="34" t="str" cm="1">
        <f t="array" ref="AV419">IFERROR(SUMPRODUCT(LARGE($C419:$AM419,{1,2,3,4,5,6,7,8})), "")</f>
        <v/>
      </c>
    </row>
    <row r="420" spans="2:48" ht="15" customHeight="1" x14ac:dyDescent="0.2">
      <c r="B420" s="6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41"/>
      <c r="AO420" s="42">
        <f t="shared" si="52"/>
        <v>0</v>
      </c>
      <c r="AP420" s="40">
        <f t="shared" si="55"/>
        <v>0</v>
      </c>
      <c r="AQ420" s="34" cm="1">
        <f t="array" ref="AQ420">IF($AP420&lt;=6,SUM($C420:$AM420),SUMPRODUCT(LARGE($C420:$AM420,{1,2,3,4,5,6})))</f>
        <v>0</v>
      </c>
      <c r="AR420" s="38" t="str">
        <f t="shared" si="53"/>
        <v/>
      </c>
      <c r="AS420" s="38" t="str">
        <f t="shared" si="54"/>
        <v xml:space="preserve"> </v>
      </c>
      <c r="AT420" s="34" t="str" cm="1">
        <f t="array" ref="AT420">IFERROR(SUMPRODUCT(LARGE($C420:$AM420,{1,2,3,4})), "")</f>
        <v/>
      </c>
      <c r="AU420" s="34" t="str" cm="1">
        <f t="array" ref="AU420">IFERROR(SUMPRODUCT(LARGE($C420:$AM420,{1,2,3,4,5,6,7})), "")</f>
        <v/>
      </c>
      <c r="AV420" s="34" t="str" cm="1">
        <f t="array" ref="AV420">IFERROR(SUMPRODUCT(LARGE($C420:$AM420,{1,2,3,4,5,6,7,8})), "")</f>
        <v/>
      </c>
    </row>
    <row r="421" spans="2:48" ht="15" customHeight="1" x14ac:dyDescent="0.2"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41"/>
      <c r="AO421" s="42">
        <f t="shared" si="52"/>
        <v>0</v>
      </c>
      <c r="AP421" s="40">
        <f t="shared" si="55"/>
        <v>0</v>
      </c>
      <c r="AQ421" s="34" cm="1">
        <f t="array" ref="AQ421">IF($AP421&lt;=6,SUM($C421:$AM421),SUMPRODUCT(LARGE($C421:$AM421,{1,2,3,4,5,6})))</f>
        <v>0</v>
      </c>
      <c r="AR421" s="38" t="str">
        <f t="shared" si="53"/>
        <v/>
      </c>
      <c r="AS421" s="38" t="str">
        <f t="shared" si="54"/>
        <v xml:space="preserve"> </v>
      </c>
      <c r="AT421" s="34" t="str" cm="1">
        <f t="array" ref="AT421">IFERROR(SUMPRODUCT(LARGE($C421:$AM421,{1,2,3,4})), "")</f>
        <v/>
      </c>
      <c r="AU421" s="34" t="str" cm="1">
        <f t="array" ref="AU421">IFERROR(SUMPRODUCT(LARGE($C421:$AM421,{1,2,3,4,5,6,7})), "")</f>
        <v/>
      </c>
      <c r="AV421" s="34" t="str" cm="1">
        <f t="array" ref="AV421">IFERROR(SUMPRODUCT(LARGE($C421:$AM421,{1,2,3,4,5,6,7,8})), "")</f>
        <v/>
      </c>
    </row>
    <row r="422" spans="2:48" ht="15" customHeight="1" x14ac:dyDescent="0.2">
      <c r="B422" s="6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41"/>
      <c r="AO422" s="42">
        <f t="shared" si="52"/>
        <v>0</v>
      </c>
      <c r="AP422" s="40">
        <f t="shared" si="55"/>
        <v>0</v>
      </c>
      <c r="AQ422" s="34" cm="1">
        <f t="array" ref="AQ422">IF($AP422&lt;=6,SUM($C422:$AM422),SUMPRODUCT(LARGE($C422:$AM422,{1,2,3,4,5,6})))</f>
        <v>0</v>
      </c>
      <c r="AR422" s="38" t="str">
        <f t="shared" si="53"/>
        <v/>
      </c>
      <c r="AS422" s="38" t="str">
        <f t="shared" si="54"/>
        <v xml:space="preserve"> </v>
      </c>
      <c r="AT422" s="34" t="str" cm="1">
        <f t="array" ref="AT422">IFERROR(SUMPRODUCT(LARGE($C422:$AM422,{1,2,3,4})), "")</f>
        <v/>
      </c>
      <c r="AU422" s="34" t="str" cm="1">
        <f t="array" ref="AU422">IFERROR(SUMPRODUCT(LARGE($C422:$AM422,{1,2,3,4,5,6,7})), "")</f>
        <v/>
      </c>
      <c r="AV422" s="34" t="str" cm="1">
        <f t="array" ref="AV422">IFERROR(SUMPRODUCT(LARGE($C422:$AM422,{1,2,3,4,5,6,7,8})), "")</f>
        <v/>
      </c>
    </row>
    <row r="423" spans="2:48" ht="15" customHeight="1" x14ac:dyDescent="0.2"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41"/>
      <c r="AO423" s="42">
        <f t="shared" si="52"/>
        <v>0</v>
      </c>
      <c r="AP423" s="40">
        <f t="shared" si="55"/>
        <v>0</v>
      </c>
      <c r="AQ423" s="34" cm="1">
        <f t="array" ref="AQ423">IF($AP423&lt;=6,SUM($C423:$AM423),SUMPRODUCT(LARGE($C423:$AM423,{1,2,3,4,5,6})))</f>
        <v>0</v>
      </c>
      <c r="AR423" s="38" t="str">
        <f t="shared" si="53"/>
        <v/>
      </c>
      <c r="AS423" s="38" t="str">
        <f t="shared" si="54"/>
        <v xml:space="preserve"> </v>
      </c>
      <c r="AT423" s="34" t="str" cm="1">
        <f t="array" ref="AT423">IFERROR(SUMPRODUCT(LARGE($C423:$AM423,{1,2,3,4})), "")</f>
        <v/>
      </c>
      <c r="AU423" s="34" t="str" cm="1">
        <f t="array" ref="AU423">IFERROR(SUMPRODUCT(LARGE($C423:$AM423,{1,2,3,4,5,6,7})), "")</f>
        <v/>
      </c>
      <c r="AV423" s="34" t="str" cm="1">
        <f t="array" ref="AV423">IFERROR(SUMPRODUCT(LARGE($C423:$AM423,{1,2,3,4,5,6,7,8})), "")</f>
        <v/>
      </c>
    </row>
    <row r="424" spans="2:48" ht="15" customHeight="1" x14ac:dyDescent="0.2">
      <c r="B424" s="6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41"/>
      <c r="AO424" s="42">
        <f t="shared" si="52"/>
        <v>0</v>
      </c>
      <c r="AP424" s="40">
        <f t="shared" si="55"/>
        <v>0</v>
      </c>
      <c r="AQ424" s="34" cm="1">
        <f t="array" ref="AQ424">IF($AP424&lt;=6,SUM($C424:$AM424),SUMPRODUCT(LARGE($C424:$AM424,{1,2,3,4,5,6})))</f>
        <v>0</v>
      </c>
      <c r="AR424" s="38" t="str">
        <f t="shared" si="53"/>
        <v/>
      </c>
      <c r="AS424" s="38" t="str">
        <f t="shared" si="54"/>
        <v xml:space="preserve"> </v>
      </c>
      <c r="AT424" s="34" t="str" cm="1">
        <f t="array" ref="AT424">IFERROR(SUMPRODUCT(LARGE($C424:$AM424,{1,2,3,4})), "")</f>
        <v/>
      </c>
      <c r="AU424" s="34" t="str" cm="1">
        <f t="array" ref="AU424">IFERROR(SUMPRODUCT(LARGE($C424:$AM424,{1,2,3,4,5,6,7})), "")</f>
        <v/>
      </c>
      <c r="AV424" s="34" t="str" cm="1">
        <f t="array" ref="AV424">IFERROR(SUMPRODUCT(LARGE($C424:$AM424,{1,2,3,4,5,6,7,8})), "")</f>
        <v/>
      </c>
    </row>
    <row r="425" spans="2:48" ht="15" customHeight="1" x14ac:dyDescent="0.2"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41"/>
      <c r="AO425" s="42">
        <f t="shared" si="52"/>
        <v>0</v>
      </c>
      <c r="AP425" s="40">
        <f t="shared" si="55"/>
        <v>0</v>
      </c>
      <c r="AQ425" s="34" cm="1">
        <f t="array" ref="AQ425">IF($AP425&lt;=6,SUM($C425:$AM425),SUMPRODUCT(LARGE($C425:$AM425,{1,2,3,4,5,6})))</f>
        <v>0</v>
      </c>
      <c r="AR425" s="38" t="str">
        <f t="shared" si="53"/>
        <v/>
      </c>
      <c r="AS425" s="38" t="str">
        <f t="shared" si="54"/>
        <v xml:space="preserve"> </v>
      </c>
      <c r="AT425" s="34" t="str" cm="1">
        <f t="array" ref="AT425">IFERROR(SUMPRODUCT(LARGE($C425:$AM425,{1,2,3,4})), "")</f>
        <v/>
      </c>
      <c r="AU425" s="34" t="str" cm="1">
        <f t="array" ref="AU425">IFERROR(SUMPRODUCT(LARGE($C425:$AM425,{1,2,3,4,5,6,7})), "")</f>
        <v/>
      </c>
      <c r="AV425" s="34" t="str" cm="1">
        <f t="array" ref="AV425">IFERROR(SUMPRODUCT(LARGE($C425:$AM425,{1,2,3,4,5,6,7,8})), "")</f>
        <v/>
      </c>
    </row>
    <row r="426" spans="2:48" ht="15" customHeight="1" x14ac:dyDescent="0.2"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41"/>
      <c r="AO426" s="42">
        <f t="shared" si="52"/>
        <v>0</v>
      </c>
      <c r="AP426" s="40">
        <f t="shared" si="55"/>
        <v>0</v>
      </c>
      <c r="AQ426" s="34" cm="1">
        <f t="array" ref="AQ426">IF($AP426&lt;=6,SUM($C426:$AM426),SUMPRODUCT(LARGE($C426:$AM426,{1,2,3,4,5,6})))</f>
        <v>0</v>
      </c>
      <c r="AR426" s="38" t="str">
        <f t="shared" si="53"/>
        <v/>
      </c>
      <c r="AS426" s="38" t="str">
        <f t="shared" si="54"/>
        <v xml:space="preserve"> </v>
      </c>
      <c r="AT426" s="34" t="str" cm="1">
        <f t="array" ref="AT426">IFERROR(SUMPRODUCT(LARGE($C426:$AM426,{1,2,3,4})), "")</f>
        <v/>
      </c>
      <c r="AU426" s="34" t="str" cm="1">
        <f t="array" ref="AU426">IFERROR(SUMPRODUCT(LARGE($C426:$AM426,{1,2,3,4,5,6,7})), "")</f>
        <v/>
      </c>
      <c r="AV426" s="34" t="str" cm="1">
        <f t="array" ref="AV426">IFERROR(SUMPRODUCT(LARGE($C426:$AM426,{1,2,3,4,5,6,7,8})), "")</f>
        <v/>
      </c>
    </row>
    <row r="427" spans="2:48" ht="15" customHeight="1" x14ac:dyDescent="0.2">
      <c r="B427" s="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41"/>
      <c r="AO427" s="42">
        <f t="shared" si="52"/>
        <v>0</v>
      </c>
      <c r="AP427" s="40">
        <f t="shared" si="55"/>
        <v>0</v>
      </c>
      <c r="AQ427" s="34" cm="1">
        <f t="array" ref="AQ427">IF($AP427&lt;=6,SUM($C427:$AM427),SUMPRODUCT(LARGE($C427:$AM427,{1,2,3,4,5,6})))</f>
        <v>0</v>
      </c>
      <c r="AR427" s="38" t="str">
        <f t="shared" si="53"/>
        <v/>
      </c>
      <c r="AS427" s="38" t="str">
        <f t="shared" si="54"/>
        <v xml:space="preserve"> </v>
      </c>
      <c r="AT427" s="34" t="str" cm="1">
        <f t="array" ref="AT427">IFERROR(SUMPRODUCT(LARGE($C427:$AM427,{1,2,3,4})), "")</f>
        <v/>
      </c>
      <c r="AU427" s="34" t="str" cm="1">
        <f t="array" ref="AU427">IFERROR(SUMPRODUCT(LARGE($C427:$AM427,{1,2,3,4,5,6,7})), "")</f>
        <v/>
      </c>
      <c r="AV427" s="34" t="str" cm="1">
        <f t="array" ref="AV427">IFERROR(SUMPRODUCT(LARGE($C427:$AM427,{1,2,3,4,5,6,7,8})), "")</f>
        <v/>
      </c>
    </row>
    <row r="428" spans="2:48" ht="15" customHeight="1" x14ac:dyDescent="0.2">
      <c r="B428" s="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41"/>
      <c r="AO428" s="42">
        <f t="shared" si="52"/>
        <v>0</v>
      </c>
      <c r="AP428" s="40">
        <f t="shared" si="55"/>
        <v>0</v>
      </c>
      <c r="AQ428" s="34" cm="1">
        <f t="array" ref="AQ428">IF($AP428&lt;=6,SUM($C428:$AM428),SUMPRODUCT(LARGE($C428:$AM428,{1,2,3,4,5,6})))</f>
        <v>0</v>
      </c>
      <c r="AR428" s="38" t="str">
        <f t="shared" si="53"/>
        <v/>
      </c>
      <c r="AS428" s="38" t="str">
        <f t="shared" si="54"/>
        <v xml:space="preserve"> </v>
      </c>
      <c r="AT428" s="34" t="str" cm="1">
        <f t="array" ref="AT428">IFERROR(SUMPRODUCT(LARGE($C428:$AM428,{1,2,3,4})), "")</f>
        <v/>
      </c>
      <c r="AU428" s="34" t="str" cm="1">
        <f t="array" ref="AU428">IFERROR(SUMPRODUCT(LARGE($C428:$AM428,{1,2,3,4,5,6,7})), "")</f>
        <v/>
      </c>
      <c r="AV428" s="34" t="str" cm="1">
        <f t="array" ref="AV428">IFERROR(SUMPRODUCT(LARGE($C428:$AM428,{1,2,3,4,5,6,7,8})), "")</f>
        <v/>
      </c>
    </row>
    <row r="429" spans="2:48" ht="15" customHeight="1" x14ac:dyDescent="0.2"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41"/>
      <c r="AO429" s="42">
        <f t="shared" si="52"/>
        <v>0</v>
      </c>
      <c r="AP429" s="40">
        <f t="shared" si="55"/>
        <v>0</v>
      </c>
      <c r="AQ429" s="34" cm="1">
        <f t="array" ref="AQ429">IF($AP429&lt;=6,SUM($C429:$AM429),SUMPRODUCT(LARGE($C429:$AM429,{1,2,3,4,5,6})))</f>
        <v>0</v>
      </c>
      <c r="AR429" s="38" t="str">
        <f t="shared" si="53"/>
        <v/>
      </c>
      <c r="AS429" s="38" t="str">
        <f t="shared" si="54"/>
        <v xml:space="preserve"> </v>
      </c>
      <c r="AT429" s="34" t="str" cm="1">
        <f t="array" ref="AT429">IFERROR(SUMPRODUCT(LARGE($C429:$AM429,{1,2,3,4})), "")</f>
        <v/>
      </c>
      <c r="AU429" s="34" t="str" cm="1">
        <f t="array" ref="AU429">IFERROR(SUMPRODUCT(LARGE($C429:$AM429,{1,2,3,4,5,6,7})), "")</f>
        <v/>
      </c>
      <c r="AV429" s="34" t="str" cm="1">
        <f t="array" ref="AV429">IFERROR(SUMPRODUCT(LARGE($C429:$AM429,{1,2,3,4,5,6,7,8})), "")</f>
        <v/>
      </c>
    </row>
    <row r="430" spans="2:48" ht="15" customHeight="1" x14ac:dyDescent="0.2">
      <c r="B430" s="1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41"/>
      <c r="AO430" s="42">
        <f t="shared" si="52"/>
        <v>0</v>
      </c>
      <c r="AP430" s="40">
        <f t="shared" si="55"/>
        <v>0</v>
      </c>
      <c r="AQ430" s="34" cm="1">
        <f t="array" ref="AQ430">IF($AP430&lt;=6,SUM($C430:$AM430),SUMPRODUCT(LARGE($C430:$AM430,{1,2,3,4,5,6})))</f>
        <v>0</v>
      </c>
      <c r="AR430" s="38" t="str">
        <f t="shared" si="53"/>
        <v/>
      </c>
      <c r="AS430" s="38" t="str">
        <f t="shared" si="54"/>
        <v xml:space="preserve"> </v>
      </c>
      <c r="AT430" s="34" t="str" cm="1">
        <f t="array" ref="AT430">IFERROR(SUMPRODUCT(LARGE($C430:$AM430,{1,2,3,4})), "")</f>
        <v/>
      </c>
      <c r="AU430" s="34" t="str" cm="1">
        <f t="array" ref="AU430">IFERROR(SUMPRODUCT(LARGE($C430:$AM430,{1,2,3,4,5,6,7})), "")</f>
        <v/>
      </c>
      <c r="AV430" s="34" t="str" cm="1">
        <f t="array" ref="AV430">IFERROR(SUMPRODUCT(LARGE($C430:$AM430,{1,2,3,4,5,6,7,8})), "")</f>
        <v/>
      </c>
    </row>
    <row r="431" spans="2:48" ht="15" customHeight="1" x14ac:dyDescent="0.2"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41"/>
      <c r="AO431" s="42">
        <f t="shared" si="52"/>
        <v>0</v>
      </c>
      <c r="AP431" s="40">
        <f t="shared" si="55"/>
        <v>0</v>
      </c>
      <c r="AQ431" s="34" cm="1">
        <f t="array" ref="AQ431">IF($AP431&lt;=6,SUM($C431:$AM431),SUMPRODUCT(LARGE($C431:$AM431,{1,2,3,4,5,6})))</f>
        <v>0</v>
      </c>
      <c r="AR431" s="38" t="str">
        <f t="shared" si="53"/>
        <v/>
      </c>
      <c r="AS431" s="38" t="str">
        <f t="shared" si="54"/>
        <v xml:space="preserve"> </v>
      </c>
      <c r="AT431" s="34" t="str" cm="1">
        <f t="array" ref="AT431">IFERROR(SUMPRODUCT(LARGE($C431:$AM431,{1,2,3,4})), "")</f>
        <v/>
      </c>
      <c r="AU431" s="34" t="str" cm="1">
        <f t="array" ref="AU431">IFERROR(SUMPRODUCT(LARGE($C431:$AM431,{1,2,3,4,5,6,7})), "")</f>
        <v/>
      </c>
      <c r="AV431" s="34" t="str" cm="1">
        <f t="array" ref="AV431">IFERROR(SUMPRODUCT(LARGE($C431:$AM431,{1,2,3,4,5,6,7,8})), "")</f>
        <v/>
      </c>
    </row>
    <row r="432" spans="2:48" ht="15" customHeight="1" x14ac:dyDescent="0.2">
      <c r="B432" s="6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41"/>
      <c r="AO432" s="42">
        <f t="shared" si="52"/>
        <v>0</v>
      </c>
      <c r="AP432" s="40">
        <f t="shared" ref="AP432:AP463" si="56">COUNTA(C432:AM432)</f>
        <v>0</v>
      </c>
      <c r="AQ432" s="34" cm="1">
        <f t="array" ref="AQ432">IF($AP432&lt;=6,SUM($C432:$AM432),SUMPRODUCT(LARGE($C432:$AM432,{1,2,3,4,5,6})))</f>
        <v>0</v>
      </c>
      <c r="AR432" s="38" t="str">
        <f t="shared" si="53"/>
        <v/>
      </c>
      <c r="AS432" s="38" t="str">
        <f t="shared" si="54"/>
        <v xml:space="preserve"> </v>
      </c>
      <c r="AT432" s="34" t="str" cm="1">
        <f t="array" ref="AT432">IFERROR(SUMPRODUCT(LARGE($C432:$AM432,{1,2,3,4})), "")</f>
        <v/>
      </c>
      <c r="AU432" s="34" t="str" cm="1">
        <f t="array" ref="AU432">IFERROR(SUMPRODUCT(LARGE($C432:$AM432,{1,2,3,4,5,6,7})), "")</f>
        <v/>
      </c>
      <c r="AV432" s="34" t="str" cm="1">
        <f t="array" ref="AV432">IFERROR(SUMPRODUCT(LARGE($C432:$AM432,{1,2,3,4,5,6,7,8})), "")</f>
        <v/>
      </c>
    </row>
    <row r="433" spans="2:48" ht="15" customHeight="1" x14ac:dyDescent="0.2">
      <c r="B433" s="6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41"/>
      <c r="AO433" s="42">
        <f t="shared" ref="AO433:AO486" si="57">SUM($C433:$AN433)</f>
        <v>0</v>
      </c>
      <c r="AP433" s="40">
        <f t="shared" si="56"/>
        <v>0</v>
      </c>
      <c r="AQ433" s="34" cm="1">
        <f t="array" ref="AQ433">IF($AP433&lt;=6,SUM($C433:$AM433),SUMPRODUCT(LARGE($C433:$AM433,{1,2,3,4,5,6})))</f>
        <v>0</v>
      </c>
      <c r="AR433" s="38" t="str">
        <f t="shared" si="53"/>
        <v/>
      </c>
      <c r="AS433" s="38" t="str">
        <f t="shared" si="54"/>
        <v xml:space="preserve"> </v>
      </c>
      <c r="AT433" s="34" t="str" cm="1">
        <f t="array" ref="AT433">IFERROR(SUMPRODUCT(LARGE($C433:$AM433,{1,2,3,4})), "")</f>
        <v/>
      </c>
      <c r="AU433" s="34" t="str" cm="1">
        <f t="array" ref="AU433">IFERROR(SUMPRODUCT(LARGE($C433:$AM433,{1,2,3,4,5,6,7})), "")</f>
        <v/>
      </c>
      <c r="AV433" s="34" t="str" cm="1">
        <f t="array" ref="AV433">IFERROR(SUMPRODUCT(LARGE($C433:$AM433,{1,2,3,4,5,6,7,8})), "")</f>
        <v/>
      </c>
    </row>
    <row r="434" spans="2:48" ht="15" customHeight="1" x14ac:dyDescent="0.2"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41"/>
      <c r="AO434" s="42">
        <f t="shared" si="57"/>
        <v>0</v>
      </c>
      <c r="AP434" s="40">
        <f t="shared" si="56"/>
        <v>0</v>
      </c>
      <c r="AQ434" s="34" cm="1">
        <f t="array" ref="AQ434">IF($AP434&lt;=6,SUM($C434:$AM434),SUMPRODUCT(LARGE($C434:$AM434,{1,2,3,4,5,6})))</f>
        <v>0</v>
      </c>
      <c r="AR434" s="38" t="str">
        <f t="shared" si="53"/>
        <v/>
      </c>
      <c r="AS434" s="38" t="str">
        <f t="shared" si="54"/>
        <v xml:space="preserve"> </v>
      </c>
      <c r="AT434" s="34" t="str" cm="1">
        <f t="array" ref="AT434">IFERROR(SUMPRODUCT(LARGE($C434:$AM434,{1,2,3,4})), "")</f>
        <v/>
      </c>
      <c r="AU434" s="34" t="str" cm="1">
        <f t="array" ref="AU434">IFERROR(SUMPRODUCT(LARGE($C434:$AM434,{1,2,3,4,5,6,7})), "")</f>
        <v/>
      </c>
      <c r="AV434" s="34" t="str" cm="1">
        <f t="array" ref="AV434">IFERROR(SUMPRODUCT(LARGE($C434:$AM434,{1,2,3,4,5,6,7,8})), "")</f>
        <v/>
      </c>
    </row>
    <row r="435" spans="2:48" ht="15" customHeight="1" x14ac:dyDescent="0.2"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41"/>
      <c r="AO435" s="42">
        <f t="shared" si="57"/>
        <v>0</v>
      </c>
      <c r="AP435" s="40">
        <f t="shared" si="56"/>
        <v>0</v>
      </c>
      <c r="AQ435" s="34" cm="1">
        <f t="array" ref="AQ435">IF($AP435&lt;=6,SUM($C435:$AM435),SUMPRODUCT(LARGE($C435:$AM435,{1,2,3,4,5,6})))</f>
        <v>0</v>
      </c>
      <c r="AR435" s="38" t="str">
        <f t="shared" si="53"/>
        <v/>
      </c>
      <c r="AS435" s="38" t="str">
        <f t="shared" si="54"/>
        <v xml:space="preserve"> </v>
      </c>
      <c r="AT435" s="34" t="str" cm="1">
        <f t="array" ref="AT435">IFERROR(SUMPRODUCT(LARGE($C435:$AM435,{1,2,3,4})), "")</f>
        <v/>
      </c>
      <c r="AU435" s="34" t="str" cm="1">
        <f t="array" ref="AU435">IFERROR(SUMPRODUCT(LARGE($C435:$AM435,{1,2,3,4,5,6,7})), "")</f>
        <v/>
      </c>
      <c r="AV435" s="34" t="str" cm="1">
        <f t="array" ref="AV435">IFERROR(SUMPRODUCT(LARGE($C435:$AM435,{1,2,3,4,5,6,7,8})), "")</f>
        <v/>
      </c>
    </row>
    <row r="436" spans="2:48" ht="15" customHeight="1" x14ac:dyDescent="0.2"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41"/>
      <c r="AO436" s="42">
        <f t="shared" si="57"/>
        <v>0</v>
      </c>
      <c r="AP436" s="40">
        <f t="shared" si="56"/>
        <v>0</v>
      </c>
      <c r="AQ436" s="34" cm="1">
        <f t="array" ref="AQ436">IF($AP436&lt;=6,SUM($C436:$AM436),SUMPRODUCT(LARGE($C436:$AM436,{1,2,3,4,5,6})))</f>
        <v>0</v>
      </c>
      <c r="AR436" s="38" t="str">
        <f t="shared" si="53"/>
        <v/>
      </c>
      <c r="AS436" s="38" t="str">
        <f t="shared" si="54"/>
        <v xml:space="preserve"> </v>
      </c>
      <c r="AT436" s="34" t="str" cm="1">
        <f t="array" ref="AT436">IFERROR(SUMPRODUCT(LARGE($C436:$AM436,{1,2,3,4})), "")</f>
        <v/>
      </c>
      <c r="AU436" s="34" t="str" cm="1">
        <f t="array" ref="AU436">IFERROR(SUMPRODUCT(LARGE($C436:$AM436,{1,2,3,4,5,6,7})), "")</f>
        <v/>
      </c>
      <c r="AV436" s="34" t="str" cm="1">
        <f t="array" ref="AV436">IFERROR(SUMPRODUCT(LARGE($C436:$AM436,{1,2,3,4,5,6,7,8})), "")</f>
        <v/>
      </c>
    </row>
    <row r="437" spans="2:48" ht="15" customHeight="1" x14ac:dyDescent="0.2">
      <c r="B437" s="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41"/>
      <c r="AO437" s="42">
        <f t="shared" si="57"/>
        <v>0</v>
      </c>
      <c r="AP437" s="40">
        <f t="shared" si="56"/>
        <v>0</v>
      </c>
      <c r="AQ437" s="34" cm="1">
        <f t="array" ref="AQ437">IF($AP437&lt;=6,SUM($C437:$AM437),SUMPRODUCT(LARGE($C437:$AM437,{1,2,3,4,5,6})))</f>
        <v>0</v>
      </c>
      <c r="AR437" s="38" t="str">
        <f t="shared" si="53"/>
        <v/>
      </c>
      <c r="AS437" s="38" t="str">
        <f t="shared" si="54"/>
        <v xml:space="preserve"> </v>
      </c>
      <c r="AT437" s="34" t="str" cm="1">
        <f t="array" ref="AT437">IFERROR(SUMPRODUCT(LARGE($C437:$AM437,{1,2,3,4})), "")</f>
        <v/>
      </c>
      <c r="AU437" s="34" t="str" cm="1">
        <f t="array" ref="AU437">IFERROR(SUMPRODUCT(LARGE($C437:$AM437,{1,2,3,4,5,6,7})), "")</f>
        <v/>
      </c>
      <c r="AV437" s="34" t="str" cm="1">
        <f t="array" ref="AV437">IFERROR(SUMPRODUCT(LARGE($C437:$AM437,{1,2,3,4,5,6,7,8})), "")</f>
        <v/>
      </c>
    </row>
    <row r="438" spans="2:48" ht="15" customHeight="1" x14ac:dyDescent="0.2">
      <c r="B438" s="6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41"/>
      <c r="AO438" s="42">
        <f t="shared" si="57"/>
        <v>0</v>
      </c>
      <c r="AP438" s="40">
        <f t="shared" si="56"/>
        <v>0</v>
      </c>
      <c r="AQ438" s="34" cm="1">
        <f t="array" ref="AQ438">IF($AP438&lt;=6,SUM($C438:$AM438),SUMPRODUCT(LARGE($C438:$AM438,{1,2,3,4,5,6})))</f>
        <v>0</v>
      </c>
      <c r="AR438" s="38" t="str">
        <f t="shared" si="53"/>
        <v/>
      </c>
      <c r="AS438" s="38" t="str">
        <f t="shared" si="54"/>
        <v xml:space="preserve"> </v>
      </c>
      <c r="AT438" s="34" t="str" cm="1">
        <f t="array" ref="AT438">IFERROR(SUMPRODUCT(LARGE($C438:$AM438,{1,2,3,4})), "")</f>
        <v/>
      </c>
      <c r="AU438" s="34" t="str" cm="1">
        <f t="array" ref="AU438">IFERROR(SUMPRODUCT(LARGE($C438:$AM438,{1,2,3,4,5,6,7})), "")</f>
        <v/>
      </c>
      <c r="AV438" s="34" t="str" cm="1">
        <f t="array" ref="AV438">IFERROR(SUMPRODUCT(LARGE($C438:$AM438,{1,2,3,4,5,6,7,8})), "")</f>
        <v/>
      </c>
    </row>
    <row r="439" spans="2:48" ht="15" customHeight="1" x14ac:dyDescent="0.2">
      <c r="B439" s="6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41"/>
      <c r="AO439" s="42">
        <f t="shared" si="57"/>
        <v>0</v>
      </c>
      <c r="AP439" s="40">
        <f t="shared" si="56"/>
        <v>0</v>
      </c>
      <c r="AQ439" s="34" cm="1">
        <f t="array" ref="AQ439">IF($AP439&lt;=6,SUM($C439:$AM439),SUMPRODUCT(LARGE($C439:$AM439,{1,2,3,4,5,6})))</f>
        <v>0</v>
      </c>
      <c r="AR439" s="38" t="str">
        <f t="shared" si="53"/>
        <v/>
      </c>
      <c r="AS439" s="38" t="str">
        <f t="shared" si="54"/>
        <v xml:space="preserve"> </v>
      </c>
      <c r="AT439" s="34" t="str" cm="1">
        <f t="array" ref="AT439">IFERROR(SUMPRODUCT(LARGE($C439:$AM439,{1,2,3,4})), "")</f>
        <v/>
      </c>
      <c r="AU439" s="34" t="str" cm="1">
        <f t="array" ref="AU439">IFERROR(SUMPRODUCT(LARGE($C439:$AM439,{1,2,3,4,5,6,7})), "")</f>
        <v/>
      </c>
      <c r="AV439" s="34" t="str" cm="1">
        <f t="array" ref="AV439">IFERROR(SUMPRODUCT(LARGE($C439:$AM439,{1,2,3,4,5,6,7,8})), "")</f>
        <v/>
      </c>
    </row>
    <row r="440" spans="2:48" ht="15" customHeight="1" x14ac:dyDescent="0.2">
      <c r="B440" s="6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41"/>
      <c r="AO440" s="42">
        <f t="shared" si="57"/>
        <v>0</v>
      </c>
      <c r="AP440" s="40">
        <f t="shared" si="56"/>
        <v>0</v>
      </c>
      <c r="AQ440" s="34" cm="1">
        <f t="array" ref="AQ440">IF($AP440&lt;=6,SUM($C440:$AM440),SUMPRODUCT(LARGE($C440:$AM440,{1,2,3,4,5,6})))</f>
        <v>0</v>
      </c>
      <c r="AR440" s="38" t="str">
        <f t="shared" si="53"/>
        <v/>
      </c>
      <c r="AS440" s="38" t="str">
        <f t="shared" si="54"/>
        <v xml:space="preserve"> </v>
      </c>
      <c r="AT440" s="34" t="str" cm="1">
        <f t="array" ref="AT440">IFERROR(SUMPRODUCT(LARGE($C440:$AM440,{1,2,3,4})), "")</f>
        <v/>
      </c>
      <c r="AU440" s="34" t="str" cm="1">
        <f t="array" ref="AU440">IFERROR(SUMPRODUCT(LARGE($C440:$AM440,{1,2,3,4,5,6,7})), "")</f>
        <v/>
      </c>
      <c r="AV440" s="34" t="str" cm="1">
        <f t="array" ref="AV440">IFERROR(SUMPRODUCT(LARGE($C440:$AM440,{1,2,3,4,5,6,7,8})), "")</f>
        <v/>
      </c>
    </row>
    <row r="441" spans="2:48" ht="15" customHeight="1" x14ac:dyDescent="0.2">
      <c r="B441" s="6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41"/>
      <c r="AO441" s="42">
        <f t="shared" si="57"/>
        <v>0</v>
      </c>
      <c r="AP441" s="40">
        <f t="shared" si="56"/>
        <v>0</v>
      </c>
      <c r="AQ441" s="34" cm="1">
        <f t="array" ref="AQ441">IF($AP441&lt;=6,SUM($C441:$AM441),SUMPRODUCT(LARGE($C441:$AM441,{1,2,3,4,5,6})))</f>
        <v>0</v>
      </c>
      <c r="AR441" s="38" t="str">
        <f t="shared" si="53"/>
        <v/>
      </c>
      <c r="AS441" s="38" t="str">
        <f t="shared" si="54"/>
        <v xml:space="preserve"> </v>
      </c>
      <c r="AT441" s="34" t="str" cm="1">
        <f t="array" ref="AT441">IFERROR(SUMPRODUCT(LARGE($C441:$AM441,{1,2,3,4})), "")</f>
        <v/>
      </c>
      <c r="AU441" s="34" t="str" cm="1">
        <f t="array" ref="AU441">IFERROR(SUMPRODUCT(LARGE($C441:$AM441,{1,2,3,4,5,6,7})), "")</f>
        <v/>
      </c>
      <c r="AV441" s="34" t="str" cm="1">
        <f t="array" ref="AV441">IFERROR(SUMPRODUCT(LARGE($C441:$AM441,{1,2,3,4,5,6,7,8})), "")</f>
        <v/>
      </c>
    </row>
    <row r="442" spans="2:48" ht="15" customHeight="1" x14ac:dyDescent="0.2">
      <c r="B442" s="6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41"/>
      <c r="AO442" s="42">
        <f t="shared" si="57"/>
        <v>0</v>
      </c>
      <c r="AP442" s="40">
        <f t="shared" si="56"/>
        <v>0</v>
      </c>
      <c r="AQ442" s="34" cm="1">
        <f t="array" ref="AQ442">IF($AP442&lt;=6,SUM($C442:$AM442),SUMPRODUCT(LARGE($C442:$AM442,{1,2,3,4,5,6})))</f>
        <v>0</v>
      </c>
      <c r="AR442" s="38" t="str">
        <f t="shared" si="53"/>
        <v/>
      </c>
      <c r="AS442" s="38" t="str">
        <f t="shared" si="54"/>
        <v xml:space="preserve"> </v>
      </c>
      <c r="AT442" s="34" t="str" cm="1">
        <f t="array" ref="AT442">IFERROR(SUMPRODUCT(LARGE($C442:$AM442,{1,2,3,4})), "")</f>
        <v/>
      </c>
      <c r="AU442" s="34" t="str" cm="1">
        <f t="array" ref="AU442">IFERROR(SUMPRODUCT(LARGE($C442:$AM442,{1,2,3,4,5,6,7})), "")</f>
        <v/>
      </c>
      <c r="AV442" s="34" t="str" cm="1">
        <f t="array" ref="AV442">IFERROR(SUMPRODUCT(LARGE($C442:$AM442,{1,2,3,4,5,6,7,8})), "")</f>
        <v/>
      </c>
    </row>
    <row r="443" spans="2:48" ht="15" customHeight="1" x14ac:dyDescent="0.2"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41"/>
      <c r="AO443" s="42">
        <f t="shared" si="57"/>
        <v>0</v>
      </c>
      <c r="AP443" s="40">
        <f t="shared" si="56"/>
        <v>0</v>
      </c>
      <c r="AQ443" s="34" cm="1">
        <f t="array" ref="AQ443">IF($AP443&lt;=6,SUM($C443:$AM443),SUMPRODUCT(LARGE($C443:$AM443,{1,2,3,4,5,6})))</f>
        <v>0</v>
      </c>
      <c r="AR443" s="38" t="str">
        <f t="shared" si="53"/>
        <v/>
      </c>
      <c r="AS443" s="38" t="str">
        <f t="shared" si="54"/>
        <v xml:space="preserve"> </v>
      </c>
      <c r="AT443" s="34" t="str" cm="1">
        <f t="array" ref="AT443">IFERROR(SUMPRODUCT(LARGE($C443:$AM443,{1,2,3,4})), "")</f>
        <v/>
      </c>
      <c r="AU443" s="34" t="str" cm="1">
        <f t="array" ref="AU443">IFERROR(SUMPRODUCT(LARGE($C443:$AM443,{1,2,3,4,5,6,7})), "")</f>
        <v/>
      </c>
      <c r="AV443" s="34" t="str" cm="1">
        <f t="array" ref="AV443">IFERROR(SUMPRODUCT(LARGE($C443:$AM443,{1,2,3,4,5,6,7,8})), "")</f>
        <v/>
      </c>
    </row>
    <row r="444" spans="2:48" ht="15" customHeight="1" x14ac:dyDescent="0.2"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41"/>
      <c r="AO444" s="42">
        <f t="shared" si="57"/>
        <v>0</v>
      </c>
      <c r="AP444" s="40">
        <f t="shared" si="56"/>
        <v>0</v>
      </c>
      <c r="AQ444" s="34" cm="1">
        <f t="array" ref="AQ444">IF($AP444&lt;=6,SUM($C444:$AM444),SUMPRODUCT(LARGE($C444:$AM444,{1,2,3,4,5,6})))</f>
        <v>0</v>
      </c>
      <c r="AR444" s="38" t="str">
        <f t="shared" si="53"/>
        <v/>
      </c>
      <c r="AS444" s="38" t="str">
        <f t="shared" si="54"/>
        <v xml:space="preserve"> </v>
      </c>
      <c r="AT444" s="34" t="str" cm="1">
        <f t="array" ref="AT444">IFERROR(SUMPRODUCT(LARGE($C444:$AM444,{1,2,3,4})), "")</f>
        <v/>
      </c>
      <c r="AU444" s="34" t="str" cm="1">
        <f t="array" ref="AU444">IFERROR(SUMPRODUCT(LARGE($C444:$AM444,{1,2,3,4,5,6,7})), "")</f>
        <v/>
      </c>
      <c r="AV444" s="34" t="str" cm="1">
        <f t="array" ref="AV444">IFERROR(SUMPRODUCT(LARGE($C444:$AM444,{1,2,3,4,5,6,7,8})), "")</f>
        <v/>
      </c>
    </row>
    <row r="445" spans="2:48" ht="15" customHeight="1" x14ac:dyDescent="0.2"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41"/>
      <c r="AO445" s="42">
        <f t="shared" si="57"/>
        <v>0</v>
      </c>
      <c r="AP445" s="40">
        <f t="shared" si="56"/>
        <v>0</v>
      </c>
      <c r="AQ445" s="34" cm="1">
        <f t="array" ref="AQ445">IF($AP445&lt;=6,SUM($C445:$AM445),SUMPRODUCT(LARGE($C445:$AM445,{1,2,3,4,5,6})))</f>
        <v>0</v>
      </c>
      <c r="AR445" s="38" t="str">
        <f t="shared" si="53"/>
        <v/>
      </c>
      <c r="AS445" s="38" t="str">
        <f t="shared" si="54"/>
        <v xml:space="preserve"> </v>
      </c>
      <c r="AT445" s="34" t="str" cm="1">
        <f t="array" ref="AT445">IFERROR(SUMPRODUCT(LARGE($C445:$AM445,{1,2,3,4})), "")</f>
        <v/>
      </c>
      <c r="AU445" s="34" t="str" cm="1">
        <f t="array" ref="AU445">IFERROR(SUMPRODUCT(LARGE($C445:$AM445,{1,2,3,4,5,6,7})), "")</f>
        <v/>
      </c>
      <c r="AV445" s="34" t="str" cm="1">
        <f t="array" ref="AV445">IFERROR(SUMPRODUCT(LARGE($C445:$AM445,{1,2,3,4,5,6,7,8})), "")</f>
        <v/>
      </c>
    </row>
    <row r="446" spans="2:48" ht="15" customHeight="1" x14ac:dyDescent="0.2"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41"/>
      <c r="AO446" s="42">
        <f t="shared" si="57"/>
        <v>0</v>
      </c>
      <c r="AP446" s="40">
        <f t="shared" si="56"/>
        <v>0</v>
      </c>
      <c r="AQ446" s="34" cm="1">
        <f t="array" ref="AQ446">IF($AP446&lt;=6,SUM($C446:$AM446),SUMPRODUCT(LARGE($C446:$AM446,{1,2,3,4,5,6})))</f>
        <v>0</v>
      </c>
      <c r="AR446" s="38" t="str">
        <f t="shared" si="53"/>
        <v/>
      </c>
      <c r="AS446" s="38" t="str">
        <f t="shared" si="54"/>
        <v xml:space="preserve"> </v>
      </c>
      <c r="AT446" s="34" t="str" cm="1">
        <f t="array" ref="AT446">IFERROR(SUMPRODUCT(LARGE($C446:$AM446,{1,2,3,4})), "")</f>
        <v/>
      </c>
      <c r="AU446" s="34" t="str" cm="1">
        <f t="array" ref="AU446">IFERROR(SUMPRODUCT(LARGE($C446:$AM446,{1,2,3,4,5,6,7})), "")</f>
        <v/>
      </c>
      <c r="AV446" s="34" t="str" cm="1">
        <f t="array" ref="AV446">IFERROR(SUMPRODUCT(LARGE($C446:$AM446,{1,2,3,4,5,6,7,8})), "")</f>
        <v/>
      </c>
    </row>
    <row r="447" spans="2:48" ht="15" customHeight="1" x14ac:dyDescent="0.2"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41"/>
      <c r="AO447" s="42">
        <f t="shared" si="57"/>
        <v>0</v>
      </c>
      <c r="AP447" s="40">
        <f t="shared" si="56"/>
        <v>0</v>
      </c>
      <c r="AQ447" s="34" cm="1">
        <f t="array" ref="AQ447">IF($AP447&lt;=6,SUM($C447:$AM447),SUMPRODUCT(LARGE($C447:$AM447,{1,2,3,4,5,6})))</f>
        <v>0</v>
      </c>
      <c r="AR447" s="38" t="str">
        <f t="shared" si="53"/>
        <v/>
      </c>
      <c r="AS447" s="38" t="str">
        <f t="shared" si="54"/>
        <v xml:space="preserve"> </v>
      </c>
      <c r="AT447" s="34" t="str" cm="1">
        <f t="array" ref="AT447">IFERROR(SUMPRODUCT(LARGE($C447:$AM447,{1,2,3,4})), "")</f>
        <v/>
      </c>
      <c r="AU447" s="34" t="str" cm="1">
        <f t="array" ref="AU447">IFERROR(SUMPRODUCT(LARGE($C447:$AM447,{1,2,3,4,5,6,7})), "")</f>
        <v/>
      </c>
      <c r="AV447" s="34" t="str" cm="1">
        <f t="array" ref="AV447">IFERROR(SUMPRODUCT(LARGE($C447:$AM447,{1,2,3,4,5,6,7,8})), "")</f>
        <v/>
      </c>
    </row>
    <row r="448" spans="2:48" ht="15" customHeight="1" x14ac:dyDescent="0.2"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41"/>
      <c r="AO448" s="42">
        <f t="shared" si="57"/>
        <v>0</v>
      </c>
      <c r="AP448" s="40">
        <f t="shared" si="56"/>
        <v>0</v>
      </c>
      <c r="AQ448" s="34" cm="1">
        <f t="array" ref="AQ448">IF($AP448&lt;=6,SUM($C448:$AM448),SUMPRODUCT(LARGE($C448:$AM448,{1,2,3,4,5,6})))</f>
        <v>0</v>
      </c>
      <c r="AR448" s="38" t="str">
        <f t="shared" si="53"/>
        <v/>
      </c>
      <c r="AS448" s="38" t="str">
        <f t="shared" si="54"/>
        <v xml:space="preserve"> </v>
      </c>
      <c r="AT448" s="34" t="str" cm="1">
        <f t="array" ref="AT448">IFERROR(SUMPRODUCT(LARGE($C448:$AM448,{1,2,3,4})), "")</f>
        <v/>
      </c>
      <c r="AU448" s="34" t="str" cm="1">
        <f t="array" ref="AU448">IFERROR(SUMPRODUCT(LARGE($C448:$AM448,{1,2,3,4,5,6,7})), "")</f>
        <v/>
      </c>
      <c r="AV448" s="34" t="str" cm="1">
        <f t="array" ref="AV448">IFERROR(SUMPRODUCT(LARGE($C448:$AM448,{1,2,3,4,5,6,7,8})), "")</f>
        <v/>
      </c>
    </row>
    <row r="449" spans="2:48" ht="15" customHeight="1" x14ac:dyDescent="0.2"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41"/>
      <c r="AO449" s="42">
        <f t="shared" si="57"/>
        <v>0</v>
      </c>
      <c r="AP449" s="40">
        <f t="shared" si="56"/>
        <v>0</v>
      </c>
      <c r="AQ449" s="34" cm="1">
        <f t="array" ref="AQ449">IF($AP449&lt;=6,SUM($C449:$AM449),SUMPRODUCT(LARGE($C449:$AM449,{1,2,3,4,5,6})))</f>
        <v>0</v>
      </c>
      <c r="AR449" s="38" t="str">
        <f t="shared" si="53"/>
        <v/>
      </c>
      <c r="AS449" s="38" t="str">
        <f t="shared" si="54"/>
        <v xml:space="preserve"> </v>
      </c>
      <c r="AT449" s="34" t="str" cm="1">
        <f t="array" ref="AT449">IFERROR(SUMPRODUCT(LARGE($C449:$AM449,{1,2,3,4})), "")</f>
        <v/>
      </c>
      <c r="AU449" s="34" t="str" cm="1">
        <f t="array" ref="AU449">IFERROR(SUMPRODUCT(LARGE($C449:$AM449,{1,2,3,4,5,6,7})), "")</f>
        <v/>
      </c>
      <c r="AV449" s="34" t="str" cm="1">
        <f t="array" ref="AV449">IFERROR(SUMPRODUCT(LARGE($C449:$AM449,{1,2,3,4,5,6,7,8})), "")</f>
        <v/>
      </c>
    </row>
    <row r="450" spans="2:48" ht="15" customHeight="1" x14ac:dyDescent="0.2"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41"/>
      <c r="AO450" s="42">
        <f t="shared" si="57"/>
        <v>0</v>
      </c>
      <c r="AP450" s="40">
        <f t="shared" si="56"/>
        <v>0</v>
      </c>
      <c r="AQ450" s="34" cm="1">
        <f t="array" ref="AQ450">IF($AP450&lt;=6,SUM($C450:$AM450),SUMPRODUCT(LARGE($C450:$AM450,{1,2,3,4,5,6})))</f>
        <v>0</v>
      </c>
      <c r="AR450" s="38" t="str">
        <f t="shared" si="53"/>
        <v/>
      </c>
      <c r="AS450" s="38" t="str">
        <f t="shared" si="54"/>
        <v xml:space="preserve"> </v>
      </c>
      <c r="AT450" s="34" t="str" cm="1">
        <f t="array" ref="AT450">IFERROR(SUMPRODUCT(LARGE($C450:$AM450,{1,2,3,4})), "")</f>
        <v/>
      </c>
      <c r="AU450" s="34" t="str" cm="1">
        <f t="array" ref="AU450">IFERROR(SUMPRODUCT(LARGE($C450:$AM450,{1,2,3,4,5,6,7})), "")</f>
        <v/>
      </c>
      <c r="AV450" s="34" t="str" cm="1">
        <f t="array" ref="AV450">IFERROR(SUMPRODUCT(LARGE($C450:$AM450,{1,2,3,4,5,6,7,8})), "")</f>
        <v/>
      </c>
    </row>
    <row r="451" spans="2:48" ht="15" customHeight="1" x14ac:dyDescent="0.2">
      <c r="B451" s="6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41"/>
      <c r="AO451" s="42">
        <f t="shared" si="57"/>
        <v>0</v>
      </c>
      <c r="AP451" s="40">
        <f t="shared" si="56"/>
        <v>0</v>
      </c>
      <c r="AQ451" s="34" cm="1">
        <f t="array" ref="AQ451">IF($AP451&lt;=6,SUM($C451:$AM451),SUMPRODUCT(LARGE($C451:$AM451,{1,2,3,4,5,6})))</f>
        <v>0</v>
      </c>
      <c r="AR451" s="38" t="str">
        <f t="shared" si="53"/>
        <v/>
      </c>
      <c r="AS451" s="38" t="str">
        <f t="shared" si="54"/>
        <v xml:space="preserve"> </v>
      </c>
      <c r="AT451" s="34" t="str" cm="1">
        <f t="array" ref="AT451">IFERROR(SUMPRODUCT(LARGE($C451:$AM451,{1,2,3,4})), "")</f>
        <v/>
      </c>
      <c r="AU451" s="34" t="str" cm="1">
        <f t="array" ref="AU451">IFERROR(SUMPRODUCT(LARGE($C451:$AM451,{1,2,3,4,5,6,7})), "")</f>
        <v/>
      </c>
      <c r="AV451" s="34" t="str" cm="1">
        <f t="array" ref="AV451">IFERROR(SUMPRODUCT(LARGE($C451:$AM451,{1,2,3,4,5,6,7,8})), "")</f>
        <v/>
      </c>
    </row>
    <row r="452" spans="2:48" ht="15" customHeight="1" x14ac:dyDescent="0.2"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41"/>
      <c r="AO452" s="42">
        <f t="shared" si="57"/>
        <v>0</v>
      </c>
      <c r="AP452" s="40">
        <f t="shared" si="56"/>
        <v>0</v>
      </c>
      <c r="AQ452" s="34" cm="1">
        <f t="array" ref="AQ452">IF($AP452&lt;=6,SUM($C452:$AM452),SUMPRODUCT(LARGE($C452:$AM452,{1,2,3,4,5,6})))</f>
        <v>0</v>
      </c>
      <c r="AR452" s="38" t="str">
        <f t="shared" si="53"/>
        <v/>
      </c>
      <c r="AS452" s="38" t="str">
        <f t="shared" si="54"/>
        <v xml:space="preserve"> </v>
      </c>
      <c r="AT452" s="34" t="str" cm="1">
        <f t="array" ref="AT452">IFERROR(SUMPRODUCT(LARGE($C452:$AM452,{1,2,3,4})), "")</f>
        <v/>
      </c>
      <c r="AU452" s="34" t="str" cm="1">
        <f t="array" ref="AU452">IFERROR(SUMPRODUCT(LARGE($C452:$AM452,{1,2,3,4,5,6,7})), "")</f>
        <v/>
      </c>
      <c r="AV452" s="34" t="str" cm="1">
        <f t="array" ref="AV452">IFERROR(SUMPRODUCT(LARGE($C452:$AM452,{1,2,3,4,5,6,7,8})), "")</f>
        <v/>
      </c>
    </row>
    <row r="453" spans="2:48" ht="15" customHeight="1" x14ac:dyDescent="0.2"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41"/>
      <c r="AO453" s="42">
        <f t="shared" si="57"/>
        <v>0</v>
      </c>
      <c r="AP453" s="40">
        <f t="shared" si="56"/>
        <v>0</v>
      </c>
      <c r="AQ453" s="34" cm="1">
        <f t="array" ref="AQ453">IF($AP453&lt;=6,SUM($C453:$AM453),SUMPRODUCT(LARGE($C453:$AM453,{1,2,3,4,5,6})))</f>
        <v>0</v>
      </c>
      <c r="AR453" s="38" t="str">
        <f t="shared" ref="AR453:AR487" si="58">IF(AND($AP453&gt;=6,AQ453=AQ454),"Manual Calc Needed","")</f>
        <v/>
      </c>
      <c r="AS453" s="38" t="str">
        <f t="shared" si="54"/>
        <v xml:space="preserve"> </v>
      </c>
      <c r="AT453" s="34" t="str" cm="1">
        <f t="array" ref="AT453">IFERROR(SUMPRODUCT(LARGE($C453:$AM453,{1,2,3,4})), "")</f>
        <v/>
      </c>
      <c r="AU453" s="34" t="str" cm="1">
        <f t="array" ref="AU453">IFERROR(SUMPRODUCT(LARGE($C453:$AM453,{1,2,3,4,5,6,7})), "")</f>
        <v/>
      </c>
      <c r="AV453" s="34" t="str" cm="1">
        <f t="array" ref="AV453">IFERROR(SUMPRODUCT(LARGE($C453:$AM453,{1,2,3,4,5,6,7,8})), "")</f>
        <v/>
      </c>
    </row>
    <row r="454" spans="2:48" ht="15" customHeight="1" x14ac:dyDescent="0.2"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41"/>
      <c r="AO454" s="42">
        <f t="shared" si="57"/>
        <v>0</v>
      </c>
      <c r="AP454" s="40">
        <f t="shared" si="56"/>
        <v>0</v>
      </c>
      <c r="AQ454" s="34" cm="1">
        <f t="array" ref="AQ454">IF($AP454&lt;=6,SUM($C454:$AM454),SUMPRODUCT(LARGE($C454:$AM454,{1,2,3,4,5,6})))</f>
        <v>0</v>
      </c>
      <c r="AR454" s="38" t="str">
        <f t="shared" si="58"/>
        <v/>
      </c>
      <c r="AS454" s="38" t="str">
        <f t="shared" ref="AS454:AS487" si="59">IF(AND($AP454&gt;=6,$AR454="Tie"),"Manual Calc Needed"," ")</f>
        <v xml:space="preserve"> </v>
      </c>
      <c r="AT454" s="34" t="str" cm="1">
        <f t="array" ref="AT454">IFERROR(SUMPRODUCT(LARGE($C454:$AM454,{1,2,3,4})), "")</f>
        <v/>
      </c>
      <c r="AU454" s="34" t="str" cm="1">
        <f t="array" ref="AU454">IFERROR(SUMPRODUCT(LARGE($C454:$AM454,{1,2,3,4,5,6,7})), "")</f>
        <v/>
      </c>
      <c r="AV454" s="34" t="str" cm="1">
        <f t="array" ref="AV454">IFERROR(SUMPRODUCT(LARGE($C454:$AM454,{1,2,3,4,5,6,7,8})), "")</f>
        <v/>
      </c>
    </row>
    <row r="455" spans="2:48" ht="15" customHeight="1" x14ac:dyDescent="0.2"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41"/>
      <c r="AO455" s="42">
        <f t="shared" si="57"/>
        <v>0</v>
      </c>
      <c r="AP455" s="40">
        <f t="shared" si="56"/>
        <v>0</v>
      </c>
      <c r="AQ455" s="34" cm="1">
        <f t="array" ref="AQ455">IF($AP455&lt;=6,SUM($C455:$AM455),SUMPRODUCT(LARGE($C455:$AM455,{1,2,3,4,5,6})))</f>
        <v>0</v>
      </c>
      <c r="AR455" s="38" t="str">
        <f t="shared" si="58"/>
        <v/>
      </c>
      <c r="AS455" s="38" t="str">
        <f t="shared" si="59"/>
        <v xml:space="preserve"> </v>
      </c>
      <c r="AT455" s="34" t="str" cm="1">
        <f t="array" ref="AT455">IFERROR(SUMPRODUCT(LARGE($C455:$AM455,{1,2,3,4})), "")</f>
        <v/>
      </c>
      <c r="AU455" s="34" t="str" cm="1">
        <f t="array" ref="AU455">IFERROR(SUMPRODUCT(LARGE($C455:$AM455,{1,2,3,4,5,6,7})), "")</f>
        <v/>
      </c>
      <c r="AV455" s="34" t="str" cm="1">
        <f t="array" ref="AV455">IFERROR(SUMPRODUCT(LARGE($C455:$AM455,{1,2,3,4,5,6,7,8})), "")</f>
        <v/>
      </c>
    </row>
    <row r="456" spans="2:48" ht="15" customHeight="1" x14ac:dyDescent="0.2"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41"/>
      <c r="AO456" s="42">
        <f t="shared" si="57"/>
        <v>0</v>
      </c>
      <c r="AP456" s="40">
        <f t="shared" si="56"/>
        <v>0</v>
      </c>
      <c r="AQ456" s="34" cm="1">
        <f t="array" ref="AQ456">IF($AP456&lt;=6,SUM($C456:$AM456),SUMPRODUCT(LARGE($C456:$AM456,{1,2,3,4,5,6})))</f>
        <v>0</v>
      </c>
      <c r="AR456" s="38" t="str">
        <f t="shared" si="58"/>
        <v/>
      </c>
      <c r="AS456" s="38" t="str">
        <f t="shared" si="59"/>
        <v xml:space="preserve"> </v>
      </c>
      <c r="AT456" s="34" t="str" cm="1">
        <f t="array" ref="AT456">IFERROR(SUMPRODUCT(LARGE($C456:$AM456,{1,2,3,4})), "")</f>
        <v/>
      </c>
      <c r="AU456" s="34" t="str" cm="1">
        <f t="array" ref="AU456">IFERROR(SUMPRODUCT(LARGE($C456:$AM456,{1,2,3,4,5,6,7})), "")</f>
        <v/>
      </c>
      <c r="AV456" s="34" t="str" cm="1">
        <f t="array" ref="AV456">IFERROR(SUMPRODUCT(LARGE($C456:$AM456,{1,2,3,4,5,6,7,8})), "")</f>
        <v/>
      </c>
    </row>
    <row r="457" spans="2:48" ht="15" customHeight="1" x14ac:dyDescent="0.2"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41"/>
      <c r="AO457" s="42">
        <f t="shared" si="57"/>
        <v>0</v>
      </c>
      <c r="AP457" s="40">
        <f t="shared" si="56"/>
        <v>0</v>
      </c>
      <c r="AQ457" s="34" cm="1">
        <f t="array" ref="AQ457">IF($AP457&lt;=6,SUM($C457:$AM457),SUMPRODUCT(LARGE($C457:$AM457,{1,2,3,4,5,6})))</f>
        <v>0</v>
      </c>
      <c r="AR457" s="38" t="str">
        <f t="shared" si="58"/>
        <v/>
      </c>
      <c r="AS457" s="38" t="str">
        <f t="shared" si="59"/>
        <v xml:space="preserve"> </v>
      </c>
      <c r="AT457" s="34" t="str" cm="1">
        <f t="array" ref="AT457">IFERROR(SUMPRODUCT(LARGE($C457:$AM457,{1,2,3,4})), "")</f>
        <v/>
      </c>
      <c r="AU457" s="34" t="str" cm="1">
        <f t="array" ref="AU457">IFERROR(SUMPRODUCT(LARGE($C457:$AM457,{1,2,3,4,5,6,7})), "")</f>
        <v/>
      </c>
      <c r="AV457" s="34" t="str" cm="1">
        <f t="array" ref="AV457">IFERROR(SUMPRODUCT(LARGE($C457:$AM457,{1,2,3,4,5,6,7,8})), "")</f>
        <v/>
      </c>
    </row>
    <row r="458" spans="2:48" ht="15" customHeight="1" x14ac:dyDescent="0.2"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41"/>
      <c r="AO458" s="42">
        <f t="shared" si="57"/>
        <v>0</v>
      </c>
      <c r="AP458" s="40">
        <f t="shared" si="56"/>
        <v>0</v>
      </c>
      <c r="AQ458" s="34" cm="1">
        <f t="array" ref="AQ458">IF($AP458&lt;=6,SUM($C458:$AM458),SUMPRODUCT(LARGE($C458:$AM458,{1,2,3,4,5,6})))</f>
        <v>0</v>
      </c>
      <c r="AR458" s="38" t="str">
        <f t="shared" si="58"/>
        <v/>
      </c>
      <c r="AS458" s="38" t="str">
        <f t="shared" si="59"/>
        <v xml:space="preserve"> </v>
      </c>
      <c r="AT458" s="34" t="str" cm="1">
        <f t="array" ref="AT458">IFERROR(SUMPRODUCT(LARGE($C458:$AM458,{1,2,3,4})), "")</f>
        <v/>
      </c>
      <c r="AU458" s="34" t="str" cm="1">
        <f t="array" ref="AU458">IFERROR(SUMPRODUCT(LARGE($C458:$AM458,{1,2,3,4,5,6,7})), "")</f>
        <v/>
      </c>
      <c r="AV458" s="34" t="str" cm="1">
        <f t="array" ref="AV458">IFERROR(SUMPRODUCT(LARGE($C458:$AM458,{1,2,3,4,5,6,7,8})), "")</f>
        <v/>
      </c>
    </row>
    <row r="459" spans="2:48" ht="15" customHeight="1" x14ac:dyDescent="0.2"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41"/>
      <c r="AO459" s="42">
        <f t="shared" si="57"/>
        <v>0</v>
      </c>
      <c r="AP459" s="40">
        <f t="shared" si="56"/>
        <v>0</v>
      </c>
      <c r="AQ459" s="34" cm="1">
        <f t="array" ref="AQ459">IF($AP459&lt;=6,SUM($C459:$AM459),SUMPRODUCT(LARGE($C459:$AM459,{1,2,3,4,5,6})))</f>
        <v>0</v>
      </c>
      <c r="AR459" s="38" t="str">
        <f t="shared" si="58"/>
        <v/>
      </c>
      <c r="AS459" s="38" t="str">
        <f t="shared" si="59"/>
        <v xml:space="preserve"> </v>
      </c>
      <c r="AT459" s="34" t="str" cm="1">
        <f t="array" ref="AT459">IFERROR(SUMPRODUCT(LARGE($C459:$AM459,{1,2,3,4})), "")</f>
        <v/>
      </c>
      <c r="AU459" s="34" t="str" cm="1">
        <f t="array" ref="AU459">IFERROR(SUMPRODUCT(LARGE($C459:$AM459,{1,2,3,4,5,6,7})), "")</f>
        <v/>
      </c>
      <c r="AV459" s="34" t="str" cm="1">
        <f t="array" ref="AV459">IFERROR(SUMPRODUCT(LARGE($C459:$AM459,{1,2,3,4,5,6,7,8})), "")</f>
        <v/>
      </c>
    </row>
    <row r="460" spans="2:48" ht="15" customHeight="1" x14ac:dyDescent="0.2">
      <c r="B460" s="6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41"/>
      <c r="AO460" s="42">
        <f t="shared" si="57"/>
        <v>0</v>
      </c>
      <c r="AP460" s="40">
        <f t="shared" si="56"/>
        <v>0</v>
      </c>
      <c r="AQ460" s="34" cm="1">
        <f t="array" ref="AQ460">IF($AP460&lt;=6,SUM($C460:$AM460),SUMPRODUCT(LARGE($C460:$AM460,{1,2,3,4,5,6})))</f>
        <v>0</v>
      </c>
      <c r="AR460" s="38" t="str">
        <f t="shared" si="58"/>
        <v/>
      </c>
      <c r="AS460" s="38" t="str">
        <f t="shared" si="59"/>
        <v xml:space="preserve"> </v>
      </c>
      <c r="AT460" s="34" t="str" cm="1">
        <f t="array" ref="AT460">IFERROR(SUMPRODUCT(LARGE($C460:$AM460,{1,2,3,4})), "")</f>
        <v/>
      </c>
      <c r="AU460" s="34" t="str" cm="1">
        <f t="array" ref="AU460">IFERROR(SUMPRODUCT(LARGE($C460:$AM460,{1,2,3,4,5,6,7})), "")</f>
        <v/>
      </c>
      <c r="AV460" s="34" t="str" cm="1">
        <f t="array" ref="AV460">IFERROR(SUMPRODUCT(LARGE($C460:$AM460,{1,2,3,4,5,6,7,8})), "")</f>
        <v/>
      </c>
    </row>
    <row r="461" spans="2:48" ht="15" customHeight="1" x14ac:dyDescent="0.2">
      <c r="B461" s="6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41"/>
      <c r="AO461" s="42">
        <f t="shared" si="57"/>
        <v>0</v>
      </c>
      <c r="AP461" s="40">
        <f t="shared" si="56"/>
        <v>0</v>
      </c>
      <c r="AQ461" s="34" cm="1">
        <f t="array" ref="AQ461">IF($AP461&lt;=6,SUM($C461:$AM461),SUMPRODUCT(LARGE($C461:$AM461,{1,2,3,4,5,6})))</f>
        <v>0</v>
      </c>
      <c r="AR461" s="38" t="str">
        <f t="shared" si="58"/>
        <v/>
      </c>
      <c r="AS461" s="38" t="str">
        <f t="shared" si="59"/>
        <v xml:space="preserve"> </v>
      </c>
      <c r="AT461" s="34" t="str" cm="1">
        <f t="array" ref="AT461">IFERROR(SUMPRODUCT(LARGE($C461:$AM461,{1,2,3,4})), "")</f>
        <v/>
      </c>
      <c r="AU461" s="34" t="str" cm="1">
        <f t="array" ref="AU461">IFERROR(SUMPRODUCT(LARGE($C461:$AM461,{1,2,3,4,5,6,7})), "")</f>
        <v/>
      </c>
      <c r="AV461" s="34" t="str" cm="1">
        <f t="array" ref="AV461">IFERROR(SUMPRODUCT(LARGE($C461:$AM461,{1,2,3,4,5,6,7,8})), "")</f>
        <v/>
      </c>
    </row>
    <row r="462" spans="2:48" ht="15" customHeight="1" x14ac:dyDescent="0.2"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41"/>
      <c r="AO462" s="42">
        <f t="shared" si="57"/>
        <v>0</v>
      </c>
      <c r="AP462" s="40">
        <f t="shared" si="56"/>
        <v>0</v>
      </c>
      <c r="AQ462" s="34" cm="1">
        <f t="array" ref="AQ462">IF($AP462&lt;=6,SUM($C462:$AM462),SUMPRODUCT(LARGE($C462:$AM462,{1,2,3,4,5,6})))</f>
        <v>0</v>
      </c>
      <c r="AR462" s="38" t="str">
        <f t="shared" si="58"/>
        <v/>
      </c>
      <c r="AS462" s="38" t="str">
        <f t="shared" si="59"/>
        <v xml:space="preserve"> </v>
      </c>
      <c r="AT462" s="34" t="str" cm="1">
        <f t="array" ref="AT462">IFERROR(SUMPRODUCT(LARGE($C462:$AM462,{1,2,3,4})), "")</f>
        <v/>
      </c>
      <c r="AU462" s="34" t="str" cm="1">
        <f t="array" ref="AU462">IFERROR(SUMPRODUCT(LARGE($C462:$AM462,{1,2,3,4,5,6,7})), "")</f>
        <v/>
      </c>
      <c r="AV462" s="34" t="str" cm="1">
        <f t="array" ref="AV462">IFERROR(SUMPRODUCT(LARGE($C462:$AM462,{1,2,3,4,5,6,7,8})), "")</f>
        <v/>
      </c>
    </row>
    <row r="463" spans="2:48" ht="15" customHeight="1" x14ac:dyDescent="0.2"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41"/>
      <c r="AO463" s="42">
        <f t="shared" si="57"/>
        <v>0</v>
      </c>
      <c r="AP463" s="40">
        <f t="shared" si="56"/>
        <v>0</v>
      </c>
      <c r="AQ463" s="34" cm="1">
        <f t="array" ref="AQ463">IF($AP463&lt;=6,SUM($C463:$AM463),SUMPRODUCT(LARGE($C463:$AM463,{1,2,3,4,5,6})))</f>
        <v>0</v>
      </c>
      <c r="AR463" s="38" t="str">
        <f t="shared" si="58"/>
        <v/>
      </c>
      <c r="AS463" s="38" t="str">
        <f t="shared" si="59"/>
        <v xml:space="preserve"> </v>
      </c>
      <c r="AT463" s="34" t="str" cm="1">
        <f t="array" ref="AT463">IFERROR(SUMPRODUCT(LARGE($C463:$AM463,{1,2,3,4})), "")</f>
        <v/>
      </c>
      <c r="AU463" s="34" t="str" cm="1">
        <f t="array" ref="AU463">IFERROR(SUMPRODUCT(LARGE($C463:$AM463,{1,2,3,4,5,6,7})), "")</f>
        <v/>
      </c>
      <c r="AV463" s="34" t="str" cm="1">
        <f t="array" ref="AV463">IFERROR(SUMPRODUCT(LARGE($C463:$AM463,{1,2,3,4,5,6,7,8})), "")</f>
        <v/>
      </c>
    </row>
    <row r="464" spans="2:48" ht="15" customHeight="1" x14ac:dyDescent="0.2">
      <c r="B464" s="6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41"/>
      <c r="AO464" s="42">
        <f t="shared" si="57"/>
        <v>0</v>
      </c>
      <c r="AP464" s="40">
        <f t="shared" ref="AP464:AP487" si="60">COUNTA(C464:AM464)</f>
        <v>0</v>
      </c>
      <c r="AQ464" s="34" cm="1">
        <f t="array" ref="AQ464">IF($AP464&lt;=6,SUM($C464:$AM464),SUMPRODUCT(LARGE($C464:$AM464,{1,2,3,4,5,6})))</f>
        <v>0</v>
      </c>
      <c r="AR464" s="38" t="str">
        <f t="shared" si="58"/>
        <v/>
      </c>
      <c r="AS464" s="38" t="str">
        <f t="shared" si="59"/>
        <v xml:space="preserve"> </v>
      </c>
      <c r="AT464" s="34" t="str" cm="1">
        <f t="array" ref="AT464">IFERROR(SUMPRODUCT(LARGE($C464:$AM464,{1,2,3,4})), "")</f>
        <v/>
      </c>
      <c r="AU464" s="34" t="str" cm="1">
        <f t="array" ref="AU464">IFERROR(SUMPRODUCT(LARGE($C464:$AM464,{1,2,3,4,5,6,7})), "")</f>
        <v/>
      </c>
      <c r="AV464" s="34" t="str" cm="1">
        <f t="array" ref="AV464">IFERROR(SUMPRODUCT(LARGE($C464:$AM464,{1,2,3,4,5,6,7,8})), "")</f>
        <v/>
      </c>
    </row>
    <row r="465" spans="2:48" ht="15" customHeight="1" x14ac:dyDescent="0.2">
      <c r="B465" s="1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41"/>
      <c r="AO465" s="42">
        <f t="shared" si="57"/>
        <v>0</v>
      </c>
      <c r="AP465" s="40">
        <f t="shared" si="60"/>
        <v>0</v>
      </c>
      <c r="AQ465" s="34" cm="1">
        <f t="array" ref="AQ465">IF($AP465&lt;=6,SUM($C465:$AM465),SUMPRODUCT(LARGE($C465:$AM465,{1,2,3,4,5,6})))</f>
        <v>0</v>
      </c>
      <c r="AR465" s="38" t="str">
        <f t="shared" si="58"/>
        <v/>
      </c>
      <c r="AS465" s="38" t="str">
        <f t="shared" si="59"/>
        <v xml:space="preserve"> </v>
      </c>
      <c r="AT465" s="34" t="str" cm="1">
        <f t="array" ref="AT465">IFERROR(SUMPRODUCT(LARGE($C465:$AM465,{1,2,3,4})), "")</f>
        <v/>
      </c>
      <c r="AU465" s="34" t="str" cm="1">
        <f t="array" ref="AU465">IFERROR(SUMPRODUCT(LARGE($C465:$AM465,{1,2,3,4,5,6,7})), "")</f>
        <v/>
      </c>
      <c r="AV465" s="34" t="str" cm="1">
        <f t="array" ref="AV465">IFERROR(SUMPRODUCT(LARGE($C465:$AM465,{1,2,3,4,5,6,7,8})), "")</f>
        <v/>
      </c>
    </row>
    <row r="466" spans="2:48" ht="15" customHeight="1" x14ac:dyDescent="0.2"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41"/>
      <c r="AO466" s="42">
        <f t="shared" si="57"/>
        <v>0</v>
      </c>
      <c r="AP466" s="40">
        <f t="shared" si="60"/>
        <v>0</v>
      </c>
      <c r="AQ466" s="34" cm="1">
        <f t="array" ref="AQ466">IF($AP466&lt;=6,SUM($C466:$AM466),SUMPRODUCT(LARGE($C466:$AM466,{1,2,3,4,5,6})))</f>
        <v>0</v>
      </c>
      <c r="AR466" s="38" t="str">
        <f t="shared" si="58"/>
        <v/>
      </c>
      <c r="AS466" s="38" t="str">
        <f t="shared" si="59"/>
        <v xml:space="preserve"> </v>
      </c>
      <c r="AT466" s="34" t="str" cm="1">
        <f t="array" ref="AT466">IFERROR(SUMPRODUCT(LARGE($C466:$AM466,{1,2,3,4})), "")</f>
        <v/>
      </c>
      <c r="AU466" s="34" t="str" cm="1">
        <f t="array" ref="AU466">IFERROR(SUMPRODUCT(LARGE($C466:$AM466,{1,2,3,4,5,6,7})), "")</f>
        <v/>
      </c>
      <c r="AV466" s="34" t="str" cm="1">
        <f t="array" ref="AV466">IFERROR(SUMPRODUCT(LARGE($C466:$AM466,{1,2,3,4,5,6,7,8})), "")</f>
        <v/>
      </c>
    </row>
    <row r="467" spans="2:48" ht="15" customHeight="1" x14ac:dyDescent="0.2"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41"/>
      <c r="AO467" s="42">
        <f t="shared" si="57"/>
        <v>0</v>
      </c>
      <c r="AP467" s="40">
        <f t="shared" si="60"/>
        <v>0</v>
      </c>
      <c r="AQ467" s="34" cm="1">
        <f t="array" ref="AQ467">IF($AP467&lt;=6,SUM($C467:$AM467),SUMPRODUCT(LARGE($C467:$AM467,{1,2,3,4,5,6})))</f>
        <v>0</v>
      </c>
      <c r="AR467" s="38" t="str">
        <f t="shared" si="58"/>
        <v/>
      </c>
      <c r="AS467" s="38" t="str">
        <f t="shared" si="59"/>
        <v xml:space="preserve"> </v>
      </c>
      <c r="AT467" s="34" t="str" cm="1">
        <f t="array" ref="AT467">IFERROR(SUMPRODUCT(LARGE($C467:$AM467,{1,2,3,4})), "")</f>
        <v/>
      </c>
      <c r="AU467" s="34" t="str" cm="1">
        <f t="array" ref="AU467">IFERROR(SUMPRODUCT(LARGE($C467:$AM467,{1,2,3,4,5,6,7})), "")</f>
        <v/>
      </c>
      <c r="AV467" s="34" t="str" cm="1">
        <f t="array" ref="AV467">IFERROR(SUMPRODUCT(LARGE($C467:$AM467,{1,2,3,4,5,6,7,8})), "")</f>
        <v/>
      </c>
    </row>
    <row r="468" spans="2:48" ht="15" customHeight="1" x14ac:dyDescent="0.2"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41"/>
      <c r="AO468" s="42">
        <f t="shared" si="57"/>
        <v>0</v>
      </c>
      <c r="AP468" s="40">
        <f t="shared" si="60"/>
        <v>0</v>
      </c>
      <c r="AQ468" s="34" cm="1">
        <f t="array" ref="AQ468">IF($AP468&lt;=6,SUM($C468:$AM468),SUMPRODUCT(LARGE($C468:$AM468,{1,2,3,4,5,6})))</f>
        <v>0</v>
      </c>
      <c r="AR468" s="38" t="str">
        <f t="shared" si="58"/>
        <v/>
      </c>
      <c r="AS468" s="38" t="str">
        <f t="shared" si="59"/>
        <v xml:space="preserve"> </v>
      </c>
      <c r="AT468" s="34" t="str" cm="1">
        <f t="array" ref="AT468">IFERROR(SUMPRODUCT(LARGE($C468:$AM468,{1,2,3,4})), "")</f>
        <v/>
      </c>
      <c r="AU468" s="34" t="str" cm="1">
        <f t="array" ref="AU468">IFERROR(SUMPRODUCT(LARGE($C468:$AM468,{1,2,3,4,5,6,7})), "")</f>
        <v/>
      </c>
      <c r="AV468" s="34" t="str" cm="1">
        <f t="array" ref="AV468">IFERROR(SUMPRODUCT(LARGE($C468:$AM468,{1,2,3,4,5,6,7,8})), "")</f>
        <v/>
      </c>
    </row>
    <row r="469" spans="2:48" ht="15" customHeight="1" x14ac:dyDescent="0.2"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41"/>
      <c r="AO469" s="42">
        <f t="shared" si="57"/>
        <v>0</v>
      </c>
      <c r="AP469" s="40">
        <f t="shared" si="60"/>
        <v>0</v>
      </c>
      <c r="AQ469" s="34" cm="1">
        <f t="array" ref="AQ469">IF($AP469&lt;=6,SUM($C469:$AM469),SUMPRODUCT(LARGE($C469:$AM469,{1,2,3,4,5,6})))</f>
        <v>0</v>
      </c>
      <c r="AR469" s="38" t="str">
        <f t="shared" si="58"/>
        <v/>
      </c>
      <c r="AS469" s="38" t="str">
        <f t="shared" si="59"/>
        <v xml:space="preserve"> </v>
      </c>
      <c r="AT469" s="34" t="str" cm="1">
        <f t="array" ref="AT469">IFERROR(SUMPRODUCT(LARGE($C469:$AM469,{1,2,3,4})), "")</f>
        <v/>
      </c>
      <c r="AU469" s="34" t="str" cm="1">
        <f t="array" ref="AU469">IFERROR(SUMPRODUCT(LARGE($C469:$AM469,{1,2,3,4,5,6,7})), "")</f>
        <v/>
      </c>
      <c r="AV469" s="34" t="str" cm="1">
        <f t="array" ref="AV469">IFERROR(SUMPRODUCT(LARGE($C469:$AM469,{1,2,3,4,5,6,7,8})), "")</f>
        <v/>
      </c>
    </row>
    <row r="470" spans="2:48" ht="15" customHeight="1" x14ac:dyDescent="0.2"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41"/>
      <c r="AO470" s="42">
        <f t="shared" si="57"/>
        <v>0</v>
      </c>
      <c r="AP470" s="40">
        <f t="shared" si="60"/>
        <v>0</v>
      </c>
      <c r="AQ470" s="34" cm="1">
        <f t="array" ref="AQ470">IF($AP470&lt;=6,SUM($C470:$AM470),SUMPRODUCT(LARGE($C470:$AM470,{1,2,3,4,5,6})))</f>
        <v>0</v>
      </c>
      <c r="AR470" s="38" t="str">
        <f t="shared" si="58"/>
        <v/>
      </c>
      <c r="AS470" s="38" t="str">
        <f t="shared" si="59"/>
        <v xml:space="preserve"> </v>
      </c>
      <c r="AT470" s="34" t="str" cm="1">
        <f t="array" ref="AT470">IFERROR(SUMPRODUCT(LARGE($C470:$AM470,{1,2,3,4})), "")</f>
        <v/>
      </c>
      <c r="AU470" s="34" t="str" cm="1">
        <f t="array" ref="AU470">IFERROR(SUMPRODUCT(LARGE($C470:$AM470,{1,2,3,4,5,6,7})), "")</f>
        <v/>
      </c>
      <c r="AV470" s="34" t="str" cm="1">
        <f t="array" ref="AV470">IFERROR(SUMPRODUCT(LARGE($C470:$AM470,{1,2,3,4,5,6,7,8})), "")</f>
        <v/>
      </c>
    </row>
    <row r="471" spans="2:48" ht="15" customHeight="1" x14ac:dyDescent="0.2"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41"/>
      <c r="AO471" s="42">
        <f t="shared" si="57"/>
        <v>0</v>
      </c>
      <c r="AP471" s="40">
        <f t="shared" si="60"/>
        <v>0</v>
      </c>
      <c r="AQ471" s="34" cm="1">
        <f t="array" ref="AQ471">IF($AP471&lt;=6,SUM($C471:$AM471),SUMPRODUCT(LARGE($C471:$AM471,{1,2,3,4,5,6})))</f>
        <v>0</v>
      </c>
      <c r="AR471" s="38" t="str">
        <f t="shared" si="58"/>
        <v/>
      </c>
      <c r="AS471" s="38" t="str">
        <f t="shared" si="59"/>
        <v xml:space="preserve"> </v>
      </c>
      <c r="AT471" s="34" t="str" cm="1">
        <f t="array" ref="AT471">IFERROR(SUMPRODUCT(LARGE($C471:$AM471,{1,2,3,4})), "")</f>
        <v/>
      </c>
      <c r="AU471" s="34" t="str" cm="1">
        <f t="array" ref="AU471">IFERROR(SUMPRODUCT(LARGE($C471:$AM471,{1,2,3,4,5,6,7})), "")</f>
        <v/>
      </c>
      <c r="AV471" s="34" t="str" cm="1">
        <f t="array" ref="AV471">IFERROR(SUMPRODUCT(LARGE($C471:$AM471,{1,2,3,4,5,6,7,8})), "")</f>
        <v/>
      </c>
    </row>
    <row r="472" spans="2:48" ht="15" customHeight="1" x14ac:dyDescent="0.2"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5"/>
      <c r="AI472" s="10"/>
      <c r="AJ472" s="10"/>
      <c r="AK472" s="10"/>
      <c r="AL472" s="10"/>
      <c r="AM472" s="10"/>
      <c r="AN472" s="41"/>
      <c r="AO472" s="42">
        <f t="shared" si="57"/>
        <v>0</v>
      </c>
      <c r="AP472" s="40">
        <f t="shared" si="60"/>
        <v>0</v>
      </c>
      <c r="AQ472" s="34" cm="1">
        <f t="array" ref="AQ472">IF($AP472&lt;=6,SUM($C472:$AM472),SUMPRODUCT(LARGE($C472:$AM472,{1,2,3,4,5,6})))</f>
        <v>0</v>
      </c>
      <c r="AR472" s="38" t="str">
        <f t="shared" si="58"/>
        <v/>
      </c>
      <c r="AS472" s="38" t="str">
        <f t="shared" si="59"/>
        <v xml:space="preserve"> </v>
      </c>
      <c r="AT472" s="34" t="str" cm="1">
        <f t="array" ref="AT472">IFERROR(SUMPRODUCT(LARGE($C472:$AM472,{1,2,3,4})), "")</f>
        <v/>
      </c>
      <c r="AU472" s="34" t="str" cm="1">
        <f t="array" ref="AU472">IFERROR(SUMPRODUCT(LARGE($C472:$AM472,{1,2,3,4,5,6,7})), "")</f>
        <v/>
      </c>
      <c r="AV472" s="34" t="str" cm="1">
        <f t="array" ref="AV472">IFERROR(SUMPRODUCT(LARGE($C472:$AM472,{1,2,3,4,5,6,7,8})), "")</f>
        <v/>
      </c>
    </row>
    <row r="473" spans="2:48" ht="15" customHeight="1" x14ac:dyDescent="0.2"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41"/>
      <c r="AO473" s="42">
        <f t="shared" si="57"/>
        <v>0</v>
      </c>
      <c r="AP473" s="40">
        <f t="shared" si="60"/>
        <v>0</v>
      </c>
      <c r="AQ473" s="34" cm="1">
        <f t="array" ref="AQ473">IF($AP473&lt;=6,SUM($C473:$AM473),SUMPRODUCT(LARGE($C473:$AM473,{1,2,3,4,5,6})))</f>
        <v>0</v>
      </c>
      <c r="AR473" s="38" t="str">
        <f t="shared" si="58"/>
        <v/>
      </c>
      <c r="AS473" s="38" t="str">
        <f t="shared" si="59"/>
        <v xml:space="preserve"> </v>
      </c>
      <c r="AT473" s="34" t="str" cm="1">
        <f t="array" ref="AT473">IFERROR(SUMPRODUCT(LARGE($C473:$AM473,{1,2,3,4})), "")</f>
        <v/>
      </c>
      <c r="AU473" s="34" t="str" cm="1">
        <f t="array" ref="AU473">IFERROR(SUMPRODUCT(LARGE($C473:$AM473,{1,2,3,4,5,6,7})), "")</f>
        <v/>
      </c>
      <c r="AV473" s="34" t="str" cm="1">
        <f t="array" ref="AV473">IFERROR(SUMPRODUCT(LARGE($C473:$AM473,{1,2,3,4,5,6,7,8})), "")</f>
        <v/>
      </c>
    </row>
    <row r="474" spans="2:48" ht="15" customHeight="1" x14ac:dyDescent="0.2"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41"/>
      <c r="AO474" s="42">
        <f t="shared" si="57"/>
        <v>0</v>
      </c>
      <c r="AP474" s="40">
        <f t="shared" si="60"/>
        <v>0</v>
      </c>
      <c r="AQ474" s="34" cm="1">
        <f t="array" ref="AQ474">IF($AP474&lt;=6,SUM($C474:$AM474),SUMPRODUCT(LARGE($C474:$AM474,{1,2,3,4,5,6})))</f>
        <v>0</v>
      </c>
      <c r="AR474" s="38" t="str">
        <f t="shared" si="58"/>
        <v/>
      </c>
      <c r="AS474" s="38" t="str">
        <f t="shared" si="59"/>
        <v xml:space="preserve"> </v>
      </c>
      <c r="AT474" s="34" t="str" cm="1">
        <f t="array" ref="AT474">IFERROR(SUMPRODUCT(LARGE($C474:$AM474,{1,2,3,4})), "")</f>
        <v/>
      </c>
      <c r="AU474" s="34" t="str" cm="1">
        <f t="array" ref="AU474">IFERROR(SUMPRODUCT(LARGE($C474:$AM474,{1,2,3,4,5,6,7})), "")</f>
        <v/>
      </c>
      <c r="AV474" s="34" t="str" cm="1">
        <f t="array" ref="AV474">IFERROR(SUMPRODUCT(LARGE($C474:$AM474,{1,2,3,4,5,6,7,8})), "")</f>
        <v/>
      </c>
    </row>
    <row r="475" spans="2:48" ht="15" customHeight="1" x14ac:dyDescent="0.2"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41"/>
      <c r="AO475" s="42">
        <f t="shared" si="57"/>
        <v>0</v>
      </c>
      <c r="AP475" s="40">
        <f t="shared" si="60"/>
        <v>0</v>
      </c>
      <c r="AQ475" s="34" cm="1">
        <f t="array" ref="AQ475">IF($AP475&lt;=6,SUM($C475:$AM475),SUMPRODUCT(LARGE($C475:$AM475,{1,2,3,4,5,6})))</f>
        <v>0</v>
      </c>
      <c r="AR475" s="38" t="str">
        <f t="shared" si="58"/>
        <v/>
      </c>
      <c r="AS475" s="38" t="str">
        <f t="shared" si="59"/>
        <v xml:space="preserve"> </v>
      </c>
      <c r="AT475" s="34" t="str" cm="1">
        <f t="array" ref="AT475">IFERROR(SUMPRODUCT(LARGE($C475:$AM475,{1,2,3,4})), "")</f>
        <v/>
      </c>
      <c r="AU475" s="34" t="str" cm="1">
        <f t="array" ref="AU475">IFERROR(SUMPRODUCT(LARGE($C475:$AM475,{1,2,3,4,5,6,7})), "")</f>
        <v/>
      </c>
      <c r="AV475" s="34" t="str" cm="1">
        <f t="array" ref="AV475">IFERROR(SUMPRODUCT(LARGE($C475:$AM475,{1,2,3,4,5,6,7,8})), "")</f>
        <v/>
      </c>
    </row>
    <row r="476" spans="2:48" ht="15" customHeight="1" x14ac:dyDescent="0.2"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41"/>
      <c r="AO476" s="42">
        <f t="shared" si="57"/>
        <v>0</v>
      </c>
      <c r="AP476" s="40">
        <f t="shared" si="60"/>
        <v>0</v>
      </c>
      <c r="AQ476" s="34" cm="1">
        <f t="array" ref="AQ476">IF($AP476&lt;=6,SUM($C476:$AM476),SUMPRODUCT(LARGE($C476:$AM476,{1,2,3,4,5,6})))</f>
        <v>0</v>
      </c>
      <c r="AR476" s="38" t="str">
        <f t="shared" si="58"/>
        <v/>
      </c>
      <c r="AS476" s="38" t="str">
        <f t="shared" si="59"/>
        <v xml:space="preserve"> </v>
      </c>
      <c r="AT476" s="34" t="str" cm="1">
        <f t="array" ref="AT476">IFERROR(SUMPRODUCT(LARGE($C476:$AM476,{1,2,3,4})), "")</f>
        <v/>
      </c>
      <c r="AU476" s="34" t="str" cm="1">
        <f t="array" ref="AU476">IFERROR(SUMPRODUCT(LARGE($C476:$AM476,{1,2,3,4,5,6,7})), "")</f>
        <v/>
      </c>
      <c r="AV476" s="34" t="str" cm="1">
        <f t="array" ref="AV476">IFERROR(SUMPRODUCT(LARGE($C476:$AM476,{1,2,3,4,5,6,7,8})), "")</f>
        <v/>
      </c>
    </row>
    <row r="477" spans="2:48" ht="15" customHeight="1" x14ac:dyDescent="0.2"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41"/>
      <c r="AO477" s="42">
        <f t="shared" si="57"/>
        <v>0</v>
      </c>
      <c r="AP477" s="40">
        <f t="shared" si="60"/>
        <v>0</v>
      </c>
      <c r="AQ477" s="34" cm="1">
        <f t="array" ref="AQ477">IF($AP477&lt;=6,SUM($C477:$AM477),SUMPRODUCT(LARGE($C477:$AM477,{1,2,3,4,5,6})))</f>
        <v>0</v>
      </c>
      <c r="AR477" s="38" t="str">
        <f t="shared" si="58"/>
        <v/>
      </c>
      <c r="AS477" s="38" t="str">
        <f t="shared" si="59"/>
        <v xml:space="preserve"> </v>
      </c>
      <c r="AT477" s="34" t="str" cm="1">
        <f t="array" ref="AT477">IFERROR(SUMPRODUCT(LARGE($C477:$AM477,{1,2,3,4})), "")</f>
        <v/>
      </c>
      <c r="AU477" s="34" t="str" cm="1">
        <f t="array" ref="AU477">IFERROR(SUMPRODUCT(LARGE($C477:$AM477,{1,2,3,4,5,6,7})), "")</f>
        <v/>
      </c>
      <c r="AV477" s="34" t="str" cm="1">
        <f t="array" ref="AV477">IFERROR(SUMPRODUCT(LARGE($C477:$AM477,{1,2,3,4,5,6,7,8})), "")</f>
        <v/>
      </c>
    </row>
    <row r="478" spans="2:48" ht="15" customHeight="1" x14ac:dyDescent="0.2"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41"/>
      <c r="AO478" s="42">
        <f t="shared" si="57"/>
        <v>0</v>
      </c>
      <c r="AP478" s="40">
        <f t="shared" si="60"/>
        <v>0</v>
      </c>
      <c r="AQ478" s="34" cm="1">
        <f t="array" ref="AQ478">IF($AP478&lt;=6,SUM($C478:$AM478),SUMPRODUCT(LARGE($C478:$AM478,{1,2,3,4,5,6})))</f>
        <v>0</v>
      </c>
      <c r="AR478" s="38" t="str">
        <f t="shared" si="58"/>
        <v/>
      </c>
      <c r="AS478" s="38" t="str">
        <f t="shared" si="59"/>
        <v xml:space="preserve"> </v>
      </c>
      <c r="AT478" s="34" t="str" cm="1">
        <f t="array" ref="AT478">IFERROR(SUMPRODUCT(LARGE($C478:$AM478,{1,2,3,4})), "")</f>
        <v/>
      </c>
      <c r="AU478" s="34" t="str" cm="1">
        <f t="array" ref="AU478">IFERROR(SUMPRODUCT(LARGE($C478:$AM478,{1,2,3,4,5,6,7})), "")</f>
        <v/>
      </c>
      <c r="AV478" s="34" t="str" cm="1">
        <f t="array" ref="AV478">IFERROR(SUMPRODUCT(LARGE($C478:$AM478,{1,2,3,4,5,6,7,8})), "")</f>
        <v/>
      </c>
    </row>
    <row r="479" spans="2:48" ht="15" customHeight="1" x14ac:dyDescent="0.2"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41"/>
      <c r="AO479" s="42">
        <f t="shared" si="57"/>
        <v>0</v>
      </c>
      <c r="AP479" s="40">
        <f t="shared" si="60"/>
        <v>0</v>
      </c>
      <c r="AQ479" s="34" cm="1">
        <f t="array" ref="AQ479">IF($AP479&lt;=6,SUM($C479:$AM479),SUMPRODUCT(LARGE($C479:$AM479,{1,2,3,4,5,6})))</f>
        <v>0</v>
      </c>
      <c r="AR479" s="38" t="str">
        <f t="shared" si="58"/>
        <v/>
      </c>
      <c r="AS479" s="38" t="str">
        <f t="shared" si="59"/>
        <v xml:space="preserve"> </v>
      </c>
      <c r="AT479" s="34" t="str" cm="1">
        <f t="array" ref="AT479">IFERROR(SUMPRODUCT(LARGE($C479:$AM479,{1,2,3,4})), "")</f>
        <v/>
      </c>
      <c r="AU479" s="34" t="str" cm="1">
        <f t="array" ref="AU479">IFERROR(SUMPRODUCT(LARGE($C479:$AM479,{1,2,3,4,5,6,7})), "")</f>
        <v/>
      </c>
      <c r="AV479" s="34" t="str" cm="1">
        <f t="array" ref="AV479">IFERROR(SUMPRODUCT(LARGE($C479:$AM479,{1,2,3,4,5,6,7,8})), "")</f>
        <v/>
      </c>
    </row>
    <row r="480" spans="2:48" ht="15" customHeight="1" x14ac:dyDescent="0.2"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41"/>
      <c r="AO480" s="42">
        <f t="shared" si="57"/>
        <v>0</v>
      </c>
      <c r="AP480" s="40">
        <f t="shared" si="60"/>
        <v>0</v>
      </c>
      <c r="AQ480" s="34" cm="1">
        <f t="array" ref="AQ480">IF($AP480&lt;=6,SUM($C480:$AM480),SUMPRODUCT(LARGE($C480:$AM480,{1,2,3,4,5,6})))</f>
        <v>0</v>
      </c>
      <c r="AR480" s="38" t="str">
        <f t="shared" si="58"/>
        <v/>
      </c>
      <c r="AS480" s="38" t="str">
        <f t="shared" si="59"/>
        <v xml:space="preserve"> </v>
      </c>
      <c r="AT480" s="34" t="str" cm="1">
        <f t="array" ref="AT480">IFERROR(SUMPRODUCT(LARGE($C480:$AM480,{1,2,3,4})), "")</f>
        <v/>
      </c>
      <c r="AU480" s="34" t="str" cm="1">
        <f t="array" ref="AU480">IFERROR(SUMPRODUCT(LARGE($C480:$AM480,{1,2,3,4,5,6,7})), "")</f>
        <v/>
      </c>
      <c r="AV480" s="34" t="str" cm="1">
        <f t="array" ref="AV480">IFERROR(SUMPRODUCT(LARGE($C480:$AM480,{1,2,3,4,5,6,7,8})), "")</f>
        <v/>
      </c>
    </row>
    <row r="481" spans="2:48" ht="15" customHeight="1" x14ac:dyDescent="0.2"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41"/>
      <c r="AO481" s="42">
        <f t="shared" si="57"/>
        <v>0</v>
      </c>
      <c r="AP481" s="40">
        <f t="shared" si="60"/>
        <v>0</v>
      </c>
      <c r="AQ481" s="34" cm="1">
        <f t="array" ref="AQ481">IF($AP481&lt;=6,SUM($C481:$AM481),SUMPRODUCT(LARGE($C481:$AM481,{1,2,3,4,5,6})))</f>
        <v>0</v>
      </c>
      <c r="AR481" s="38" t="str">
        <f t="shared" si="58"/>
        <v/>
      </c>
      <c r="AS481" s="38" t="str">
        <f t="shared" si="59"/>
        <v xml:space="preserve"> </v>
      </c>
      <c r="AT481" s="34" t="str" cm="1">
        <f t="array" ref="AT481">IFERROR(SUMPRODUCT(LARGE($C481:$AM481,{1,2,3,4})), "")</f>
        <v/>
      </c>
      <c r="AU481" s="34" t="str" cm="1">
        <f t="array" ref="AU481">IFERROR(SUMPRODUCT(LARGE($C481:$AM481,{1,2,3,4,5,6,7})), "")</f>
        <v/>
      </c>
      <c r="AV481" s="34" t="str" cm="1">
        <f t="array" ref="AV481">IFERROR(SUMPRODUCT(LARGE($C481:$AM481,{1,2,3,4,5,6,7,8})), "")</f>
        <v/>
      </c>
    </row>
    <row r="482" spans="2:48" ht="15" customHeight="1" x14ac:dyDescent="0.2"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41"/>
      <c r="AO482" s="42">
        <f t="shared" si="57"/>
        <v>0</v>
      </c>
      <c r="AP482" s="40">
        <f t="shared" si="60"/>
        <v>0</v>
      </c>
      <c r="AQ482" s="34" cm="1">
        <f t="array" ref="AQ482">IF($AP482&lt;=6,SUM($C482:$AM482),SUMPRODUCT(LARGE($C482:$AM482,{1,2,3,4,5,6})))</f>
        <v>0</v>
      </c>
      <c r="AR482" s="38" t="str">
        <f t="shared" si="58"/>
        <v/>
      </c>
      <c r="AS482" s="38" t="str">
        <f t="shared" si="59"/>
        <v xml:space="preserve"> </v>
      </c>
      <c r="AT482" s="34" t="str" cm="1">
        <f t="array" ref="AT482">IFERROR(SUMPRODUCT(LARGE($C482:$AM482,{1,2,3,4})), "")</f>
        <v/>
      </c>
      <c r="AU482" s="34" t="str" cm="1">
        <f t="array" ref="AU482">IFERROR(SUMPRODUCT(LARGE($C482:$AM482,{1,2,3,4,5,6,7})), "")</f>
        <v/>
      </c>
      <c r="AV482" s="34" t="str" cm="1">
        <f t="array" ref="AV482">IFERROR(SUMPRODUCT(LARGE($C482:$AM482,{1,2,3,4,5,6,7,8})), "")</f>
        <v/>
      </c>
    </row>
    <row r="483" spans="2:48" ht="15" customHeight="1" x14ac:dyDescent="0.2"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41"/>
      <c r="AO483" s="42">
        <f t="shared" si="57"/>
        <v>0</v>
      </c>
      <c r="AP483" s="40">
        <f t="shared" si="60"/>
        <v>0</v>
      </c>
      <c r="AQ483" s="34" cm="1">
        <f t="array" ref="AQ483">IF($AP483&lt;=6,SUM($C483:$AM483),SUMPRODUCT(LARGE($C483:$AM483,{1,2,3,4,5,6})))</f>
        <v>0</v>
      </c>
      <c r="AR483" s="38" t="str">
        <f t="shared" si="58"/>
        <v/>
      </c>
      <c r="AS483" s="38" t="str">
        <f t="shared" si="59"/>
        <v xml:space="preserve"> </v>
      </c>
      <c r="AT483" s="34" t="str" cm="1">
        <f t="array" ref="AT483">IFERROR(SUMPRODUCT(LARGE($C483:$AM483,{1,2,3,4})), "")</f>
        <v/>
      </c>
      <c r="AU483" s="34" t="str" cm="1">
        <f t="array" ref="AU483">IFERROR(SUMPRODUCT(LARGE($C483:$AM483,{1,2,3,4,5,6,7})), "")</f>
        <v/>
      </c>
      <c r="AV483" s="34" t="str" cm="1">
        <f t="array" ref="AV483">IFERROR(SUMPRODUCT(LARGE($C483:$AM483,{1,2,3,4,5,6,7,8})), "")</f>
        <v/>
      </c>
    </row>
    <row r="484" spans="2:48" ht="15" customHeight="1" x14ac:dyDescent="0.2"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41"/>
      <c r="AO484" s="42">
        <f t="shared" si="57"/>
        <v>0</v>
      </c>
      <c r="AP484" s="40">
        <f t="shared" si="60"/>
        <v>0</v>
      </c>
      <c r="AQ484" s="34" cm="1">
        <f t="array" ref="AQ484">IF($AP484&lt;=6,SUM($C484:$AM484),SUMPRODUCT(LARGE($C484:$AM484,{1,2,3,4,5,6})))</f>
        <v>0</v>
      </c>
      <c r="AR484" s="38" t="str">
        <f t="shared" si="58"/>
        <v/>
      </c>
      <c r="AS484" s="38" t="str">
        <f t="shared" si="59"/>
        <v xml:space="preserve"> </v>
      </c>
      <c r="AT484" s="34" t="str" cm="1">
        <f t="array" ref="AT484">IFERROR(SUMPRODUCT(LARGE($C484:$AM484,{1,2,3,4})), "")</f>
        <v/>
      </c>
      <c r="AU484" s="34" t="str" cm="1">
        <f t="array" ref="AU484">IFERROR(SUMPRODUCT(LARGE($C484:$AM484,{1,2,3,4,5,6,7})), "")</f>
        <v/>
      </c>
      <c r="AV484" s="34" t="str" cm="1">
        <f t="array" ref="AV484">IFERROR(SUMPRODUCT(LARGE($C484:$AM484,{1,2,3,4,5,6,7,8})), "")</f>
        <v/>
      </c>
    </row>
    <row r="485" spans="2:48" ht="15" customHeight="1" x14ac:dyDescent="0.2"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41"/>
      <c r="AO485" s="42">
        <f t="shared" si="57"/>
        <v>0</v>
      </c>
      <c r="AP485" s="40">
        <f t="shared" si="60"/>
        <v>0</v>
      </c>
      <c r="AQ485" s="34" cm="1">
        <f t="array" ref="AQ485">IF($AP485&lt;=6,SUM($C485:$AM485),SUMPRODUCT(LARGE($C485:$AM485,{1,2,3,4,5,6})))</f>
        <v>0</v>
      </c>
      <c r="AR485" s="38" t="str">
        <f t="shared" si="58"/>
        <v/>
      </c>
      <c r="AS485" s="38" t="str">
        <f t="shared" si="59"/>
        <v xml:space="preserve"> </v>
      </c>
      <c r="AT485" s="34" t="str" cm="1">
        <f t="array" ref="AT485">IFERROR(SUMPRODUCT(LARGE($C485:$AM485,{1,2,3,4})), "")</f>
        <v/>
      </c>
      <c r="AU485" s="34" t="str" cm="1">
        <f t="array" ref="AU485">IFERROR(SUMPRODUCT(LARGE($C485:$AM485,{1,2,3,4,5,6,7})), "")</f>
        <v/>
      </c>
      <c r="AV485" s="34" t="str" cm="1">
        <f t="array" ref="AV485">IFERROR(SUMPRODUCT(LARGE($C485:$AM485,{1,2,3,4,5,6,7,8})), "")</f>
        <v/>
      </c>
    </row>
    <row r="486" spans="2:48" ht="15" customHeight="1" x14ac:dyDescent="0.2"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41"/>
      <c r="AO486" s="42">
        <f t="shared" si="57"/>
        <v>0</v>
      </c>
      <c r="AP486" s="40">
        <f t="shared" si="60"/>
        <v>0</v>
      </c>
      <c r="AQ486" s="34" cm="1">
        <f t="array" ref="AQ486">IF($AP486&lt;=6,SUM($C486:$AM486),SUMPRODUCT(LARGE($C486:$AM486,{1,2,3,4,5,6})))</f>
        <v>0</v>
      </c>
      <c r="AR486" s="38" t="str">
        <f t="shared" si="58"/>
        <v/>
      </c>
      <c r="AS486" s="38" t="str">
        <f t="shared" si="59"/>
        <v xml:space="preserve"> </v>
      </c>
      <c r="AT486" s="34" t="str" cm="1">
        <f t="array" ref="AT486">IFERROR(SUMPRODUCT(LARGE($C486:$AM486,{1,2,3,4})), "")</f>
        <v/>
      </c>
      <c r="AU486" s="34" t="str" cm="1">
        <f t="array" ref="AU486">IFERROR(SUMPRODUCT(LARGE($C486:$AM486,{1,2,3,4,5,6,7})), "")</f>
        <v/>
      </c>
      <c r="AV486" s="34" t="str" cm="1">
        <f t="array" ref="AV486">IFERROR(SUMPRODUCT(LARGE($C486:$AM486,{1,2,3,4,5,6,7,8})), "")</f>
        <v/>
      </c>
    </row>
    <row r="487" spans="2:48" ht="15" customHeight="1" x14ac:dyDescent="0.2">
      <c r="B487" s="6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43"/>
      <c r="AO487" s="47"/>
      <c r="AP487" s="40">
        <f t="shared" si="60"/>
        <v>0</v>
      </c>
      <c r="AQ487" s="34" cm="1">
        <f t="array" ref="AQ487">IF($AP487&lt;=6,SUM($C487:$AM487),SUMPRODUCT(LARGE($C487:$AM487,{1,2,3,4,5,6})))</f>
        <v>0</v>
      </c>
      <c r="AR487" s="38" t="str">
        <f t="shared" si="58"/>
        <v/>
      </c>
      <c r="AS487" s="38" t="str">
        <f t="shared" si="59"/>
        <v xml:space="preserve"> </v>
      </c>
      <c r="AT487" s="34" t="str" cm="1">
        <f t="array" ref="AT487">IFERROR(SUMPRODUCT(LARGE($C487:$AM487,{1,2,3,4})), "")</f>
        <v/>
      </c>
      <c r="AU487" s="34" t="str" cm="1">
        <f t="array" ref="AU487">IFERROR(SUMPRODUCT(LARGE($C487:$AM487,{1,2,3,4,5,6,7})), "")</f>
        <v/>
      </c>
      <c r="AV487" s="34" t="str" cm="1">
        <f t="array" ref="AV487">IFERROR(SUMPRODUCT(LARGE($C487:$AM487,{1,2,3,4,5,6,7,8})), "")</f>
        <v/>
      </c>
    </row>
  </sheetData>
  <autoFilter ref="B3:AM300"/>
  <sortState ref="B4:AV225">
    <sortCondition ref="B225"/>
  </sortState>
  <phoneticPr fontId="1" type="noConversion"/>
  <conditionalFormatting sqref="AP304:AP487 AP4:AP301">
    <cfRule type="cellIs" dxfId="14" priority="1" operator="greaterThanOrEqual">
      <formula>7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HJ302"/>
  <sheetViews>
    <sheetView zoomScaleNormal="100" zoomScaleSheetLayoutView="100" workbookViewId="0">
      <pane xSplit="2" ySplit="3" topLeftCell="C36" activePane="bottomRight" state="frozen"/>
      <selection activeCell="T2" sqref="T2:AA2"/>
      <selection pane="topRight" activeCell="T2" sqref="T2:AA2"/>
      <selection pane="bottomLeft" activeCell="T2" sqref="T2:AA2"/>
      <selection pane="bottomRight" activeCell="X8" sqref="X8:X9"/>
    </sheetView>
  </sheetViews>
  <sheetFormatPr defaultColWidth="11.42578125" defaultRowHeight="15" customHeight="1" x14ac:dyDescent="0.2"/>
  <cols>
    <col min="1" max="1" width="6.7109375" style="3" bestFit="1" customWidth="1"/>
    <col min="2" max="2" width="25.7109375" style="3" customWidth="1"/>
    <col min="3" max="21" width="5.7109375" style="11" customWidth="1"/>
    <col min="22" max="22" width="5" style="11" customWidth="1"/>
    <col min="23" max="23" width="4.28515625" style="11" customWidth="1"/>
    <col min="24" max="28" width="5.7109375" style="11" customWidth="1"/>
    <col min="29" max="29" width="5.7109375" style="11" hidden="1" customWidth="1"/>
    <col min="30" max="39" width="5.42578125" style="11" hidden="1" customWidth="1"/>
    <col min="40" max="40" width="5.28515625" style="11" customWidth="1"/>
    <col min="41" max="41" width="5.7109375" style="11" customWidth="1"/>
    <col min="42" max="42" width="5.7109375" style="3" customWidth="1"/>
    <col min="43" max="43" width="9.7109375" style="3" customWidth="1"/>
    <col min="44" max="48" width="10.7109375" style="3" customWidth="1"/>
    <col min="49" max="49" width="25" style="3" customWidth="1"/>
    <col min="50" max="51" width="3" style="3" customWidth="1"/>
    <col min="52" max="202" width="11.42578125" style="3"/>
    <col min="203" max="203" width="2.5703125" style="3" bestFit="1" customWidth="1"/>
    <col min="204" max="207" width="11.42578125" style="3"/>
    <col min="208" max="208" width="2.5703125" style="3" bestFit="1" customWidth="1"/>
    <col min="209" max="209" width="11.42578125" style="3"/>
    <col min="210" max="210" width="2.5703125" style="3" bestFit="1" customWidth="1"/>
    <col min="211" max="212" width="11.42578125" style="3"/>
    <col min="213" max="213" width="2.5703125" style="3" bestFit="1" customWidth="1"/>
    <col min="214" max="217" width="11.42578125" style="3"/>
    <col min="218" max="218" width="2.5703125" style="3" bestFit="1" customWidth="1"/>
    <col min="219" max="16384" width="11.42578125" style="3"/>
  </cols>
  <sheetData>
    <row r="1" spans="1:218" ht="21" customHeight="1" x14ac:dyDescent="0.2">
      <c r="B1" s="4"/>
      <c r="C1" s="28" t="s">
        <v>222</v>
      </c>
      <c r="D1" s="28" t="s">
        <v>307</v>
      </c>
      <c r="E1" s="63" t="s">
        <v>541</v>
      </c>
      <c r="F1" s="28" t="s">
        <v>412</v>
      </c>
      <c r="G1" s="28" t="s">
        <v>0</v>
      </c>
      <c r="H1" s="28" t="s">
        <v>110</v>
      </c>
      <c r="I1" s="28" t="s">
        <v>5</v>
      </c>
      <c r="J1" s="28" t="s">
        <v>53</v>
      </c>
      <c r="K1" s="28" t="s">
        <v>391</v>
      </c>
      <c r="L1" s="29" t="s">
        <v>542</v>
      </c>
      <c r="M1" s="29" t="s">
        <v>6</v>
      </c>
      <c r="N1" s="29" t="s">
        <v>49</v>
      </c>
      <c r="O1" s="29" t="s">
        <v>234</v>
      </c>
      <c r="P1" s="29" t="s">
        <v>539</v>
      </c>
      <c r="Q1" s="29" t="s">
        <v>140</v>
      </c>
      <c r="R1" s="29" t="s">
        <v>299</v>
      </c>
      <c r="S1" s="28" t="s">
        <v>1325</v>
      </c>
      <c r="T1" s="29" t="s">
        <v>7</v>
      </c>
      <c r="U1" s="29" t="s">
        <v>1624</v>
      </c>
      <c r="V1" s="29" t="s">
        <v>138</v>
      </c>
      <c r="W1" s="29" t="s">
        <v>1597</v>
      </c>
      <c r="X1" s="29" t="s">
        <v>115</v>
      </c>
      <c r="Y1" s="28" t="s">
        <v>161</v>
      </c>
      <c r="Z1" s="28" t="s">
        <v>1692</v>
      </c>
      <c r="AA1" s="28" t="s">
        <v>159</v>
      </c>
      <c r="AB1" s="28" t="s">
        <v>1688</v>
      </c>
      <c r="AC1" s="28"/>
      <c r="AD1" s="28"/>
      <c r="AE1" s="28"/>
      <c r="AF1" s="29"/>
      <c r="AG1" s="29"/>
      <c r="AH1" s="29"/>
      <c r="AI1" s="29"/>
      <c r="AJ1" s="29"/>
      <c r="AK1" s="29"/>
      <c r="AL1" s="29"/>
      <c r="AM1" s="29"/>
      <c r="AN1" s="43"/>
      <c r="AO1" s="47"/>
      <c r="AP1" s="48"/>
      <c r="AQ1" s="51" t="s">
        <v>433</v>
      </c>
      <c r="AR1" s="36" t="s">
        <v>8</v>
      </c>
      <c r="AS1" s="36" t="s">
        <v>9</v>
      </c>
      <c r="AT1" s="36" t="s">
        <v>482</v>
      </c>
      <c r="AU1" s="36" t="s">
        <v>10</v>
      </c>
      <c r="AV1" s="36" t="s">
        <v>11</v>
      </c>
    </row>
    <row r="2" spans="1:218" ht="21" customHeight="1" x14ac:dyDescent="0.2">
      <c r="A2" s="4"/>
      <c r="B2" s="4" t="s">
        <v>547</v>
      </c>
      <c r="C2" s="28">
        <f>IF(COUNTIFS(C$4:C$1000,"&lt;&gt;"),COUNTIFS(C$4:C$1000,"&lt;&gt;")," ")</f>
        <v>5</v>
      </c>
      <c r="D2" s="28" t="str">
        <f t="shared" ref="D2:V2" si="0">IF(COUNTIFS(D$4:D$1000,"&lt;&gt;"),COUNTIFS(D$4:D$1000,"&lt;&gt;")," ")</f>
        <v xml:space="preserve"> </v>
      </c>
      <c r="E2" s="28" t="str">
        <f t="shared" si="0"/>
        <v xml:space="preserve"> </v>
      </c>
      <c r="F2" s="28">
        <f t="shared" si="0"/>
        <v>5</v>
      </c>
      <c r="G2" s="28" t="str">
        <f t="shared" si="0"/>
        <v xml:space="preserve"> </v>
      </c>
      <c r="H2" s="28">
        <f t="shared" si="0"/>
        <v>5</v>
      </c>
      <c r="I2" s="28" t="str">
        <f t="shared" si="0"/>
        <v xml:space="preserve"> </v>
      </c>
      <c r="J2" s="28">
        <f t="shared" si="0"/>
        <v>5</v>
      </c>
      <c r="K2" s="28" t="str">
        <f t="shared" si="0"/>
        <v xml:space="preserve"> </v>
      </c>
      <c r="L2" s="28" t="str">
        <f t="shared" si="0"/>
        <v xml:space="preserve"> </v>
      </c>
      <c r="M2" s="28">
        <f t="shared" si="0"/>
        <v>5</v>
      </c>
      <c r="N2" s="28">
        <f t="shared" si="0"/>
        <v>5</v>
      </c>
      <c r="O2" s="28">
        <f t="shared" si="0"/>
        <v>5</v>
      </c>
      <c r="P2" s="28">
        <f t="shared" si="0"/>
        <v>5</v>
      </c>
      <c r="Q2" s="28">
        <v>5</v>
      </c>
      <c r="R2" s="28">
        <f t="shared" si="0"/>
        <v>5</v>
      </c>
      <c r="S2" s="28" t="str">
        <f t="shared" si="0"/>
        <v xml:space="preserve"> </v>
      </c>
      <c r="T2" s="28" t="str">
        <f t="shared" si="0"/>
        <v xml:space="preserve"> </v>
      </c>
      <c r="U2" s="28">
        <f t="shared" si="0"/>
        <v>5</v>
      </c>
      <c r="V2" s="28">
        <f t="shared" si="0"/>
        <v>5</v>
      </c>
      <c r="W2" s="29"/>
      <c r="X2" s="29"/>
      <c r="Y2" s="29"/>
      <c r="Z2" s="28"/>
      <c r="AA2" s="28"/>
      <c r="AB2" s="28"/>
      <c r="AC2" s="28"/>
      <c r="AD2" s="28"/>
      <c r="AE2" s="28"/>
      <c r="AF2" s="29"/>
      <c r="AG2" s="29"/>
      <c r="AH2" s="29"/>
      <c r="AI2" s="29"/>
      <c r="AJ2" s="29"/>
      <c r="AK2" s="29"/>
      <c r="AL2" s="29"/>
      <c r="AM2" s="29"/>
      <c r="AN2" s="43"/>
      <c r="AO2" s="47"/>
      <c r="AP2" s="48"/>
      <c r="AQ2" s="51"/>
      <c r="AR2" s="36"/>
      <c r="AS2" s="36"/>
      <c r="AT2" s="36"/>
      <c r="AU2" s="36"/>
      <c r="AV2" s="36"/>
    </row>
    <row r="3" spans="1:218" s="16" customFormat="1" ht="144.94999999999999" customHeight="1" x14ac:dyDescent="0.25">
      <c r="A3" s="29" t="s">
        <v>550</v>
      </c>
      <c r="B3" s="66" t="s">
        <v>486</v>
      </c>
      <c r="C3" s="26" t="s">
        <v>546</v>
      </c>
      <c r="D3" s="26" t="s">
        <v>724</v>
      </c>
      <c r="E3" s="26" t="s">
        <v>725</v>
      </c>
      <c r="F3" s="26" t="s">
        <v>676</v>
      </c>
      <c r="G3" s="26" t="s">
        <v>870</v>
      </c>
      <c r="H3" s="26" t="s">
        <v>871</v>
      </c>
      <c r="I3" s="26" t="s">
        <v>1322</v>
      </c>
      <c r="J3" s="26" t="s">
        <v>907</v>
      </c>
      <c r="K3" s="26" t="s">
        <v>967</v>
      </c>
      <c r="L3" s="26" t="s">
        <v>1014</v>
      </c>
      <c r="M3" s="26" t="s">
        <v>1016</v>
      </c>
      <c r="N3" s="26" t="s">
        <v>1015</v>
      </c>
      <c r="O3" s="26" t="s">
        <v>1117</v>
      </c>
      <c r="P3" s="26" t="s">
        <v>1119</v>
      </c>
      <c r="Q3" s="26" t="s">
        <v>1118</v>
      </c>
      <c r="R3" s="26" t="s">
        <v>1120</v>
      </c>
      <c r="S3" s="26" t="s">
        <v>1323</v>
      </c>
      <c r="T3" s="26" t="s">
        <v>1122</v>
      </c>
      <c r="U3" s="26" t="s">
        <v>1596</v>
      </c>
      <c r="V3" s="26" t="s">
        <v>1592</v>
      </c>
      <c r="W3" s="26" t="s">
        <v>1593</v>
      </c>
      <c r="X3" s="26" t="s">
        <v>1594</v>
      </c>
      <c r="Y3" s="26" t="s">
        <v>1595</v>
      </c>
      <c r="Z3" s="26" t="s">
        <v>1691</v>
      </c>
      <c r="AA3" s="26" t="s">
        <v>1695</v>
      </c>
      <c r="AB3" s="26" t="s">
        <v>1699</v>
      </c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39" t="s">
        <v>21</v>
      </c>
      <c r="AO3" s="39" t="s">
        <v>22</v>
      </c>
      <c r="AP3" s="39" t="s">
        <v>23</v>
      </c>
      <c r="AQ3" s="50" t="s">
        <v>435</v>
      </c>
      <c r="AR3" s="37" t="s">
        <v>25</v>
      </c>
      <c r="AS3" s="37" t="s">
        <v>26</v>
      </c>
      <c r="AT3" s="37" t="s">
        <v>27</v>
      </c>
      <c r="AU3" s="37" t="s">
        <v>28</v>
      </c>
      <c r="AV3" s="37" t="s">
        <v>29</v>
      </c>
    </row>
    <row r="4" spans="1:218" ht="15" customHeight="1" x14ac:dyDescent="0.25">
      <c r="A4" s="46" t="str">
        <f t="shared" ref="A4:A31" si="1">IF(ISBLANK(B4)," ",(LEFT(B4,FIND("@",SUBSTITUTE(B4,"-","@",LEN(B4)-LEN(SUBSTITUTE(B4,"-",""))))-1)))</f>
        <v>ACU</v>
      </c>
      <c r="B4" s="82" t="s">
        <v>1018</v>
      </c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>
        <v>5</v>
      </c>
      <c r="O4" s="93"/>
      <c r="P4" s="93">
        <v>4</v>
      </c>
      <c r="Q4" s="93"/>
      <c r="R4" s="93"/>
      <c r="S4" s="93"/>
      <c r="T4" s="93"/>
      <c r="U4" s="93"/>
      <c r="V4" s="93"/>
      <c r="W4" s="93">
        <v>3</v>
      </c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41"/>
      <c r="AO4" s="42">
        <f t="shared" ref="AO4:AO35" si="2">SUM($C4:$AN4)</f>
        <v>12</v>
      </c>
      <c r="AP4" s="40">
        <f t="shared" ref="AP4:AP35" si="3">COUNTA(C4:AM4)</f>
        <v>3</v>
      </c>
      <c r="AQ4" s="49" cm="1">
        <f t="array" ref="AQ4">IF($AP4&lt;=6,SUM($C4:$AM4),SUMPRODUCT(LARGE($C4:$AM4,{1,2,3,4,5,6})))</f>
        <v>12</v>
      </c>
      <c r="AR4" s="38" t="str">
        <f t="shared" ref="AR4:AR35" si="4">IF(AND($AO4&gt;=7,AQ4=AQ5),"Manual Calc Needed","")</f>
        <v/>
      </c>
      <c r="AS4" s="34" t="str" cm="1">
        <f t="array" ref="AS4">IFERROR(SUMPRODUCT(LARGE($C4:$AM4,{1,2,3,4})), "")</f>
        <v/>
      </c>
      <c r="AT4" s="34" t="str">
        <f t="shared" ref="AT4:AT35" si="5">IF($AS4&lt;&gt;"","Manual Calc","")</f>
        <v/>
      </c>
      <c r="AU4" s="34" t="str" cm="1">
        <f t="array" ref="AU4">IFERROR(SUMPRODUCT(LARGE($C4:$AM4,{1,2,3,4,5,6,7})), "")</f>
        <v/>
      </c>
      <c r="AV4" s="34" t="str" cm="1">
        <f t="array" ref="AV4">IFERROR(SUMPRODUCT(LARGE($C4:$AM4,{1,2,3,4,5,6,7,8})), "")</f>
        <v/>
      </c>
      <c r="BA4" s="171" t="s">
        <v>565</v>
      </c>
      <c r="BB4" s="171"/>
      <c r="BC4" s="171"/>
      <c r="BD4" s="171"/>
      <c r="BE4" s="171"/>
      <c r="BF4" s="171"/>
    </row>
    <row r="5" spans="1:218" ht="15" customHeight="1" x14ac:dyDescent="0.2">
      <c r="A5" s="46" t="str">
        <f t="shared" si="1"/>
        <v>ACU</v>
      </c>
      <c r="B5" s="4" t="s">
        <v>608</v>
      </c>
      <c r="C5" s="10">
        <v>2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41"/>
      <c r="AO5" s="42">
        <f t="shared" si="2"/>
        <v>2</v>
      </c>
      <c r="AP5" s="40">
        <f t="shared" si="3"/>
        <v>1</v>
      </c>
      <c r="AQ5" s="49" cm="1">
        <f t="array" ref="AQ5">IF($AP5&lt;=6,SUM($C5:$AM5),SUMPRODUCT(LARGE($C5:$AM5,{1,2,3,4,5,6})))</f>
        <v>2</v>
      </c>
      <c r="AR5" s="38" t="str">
        <f t="shared" si="4"/>
        <v/>
      </c>
      <c r="AS5" s="34" t="str" cm="1">
        <f t="array" ref="AS5">IFERROR(SUMPRODUCT(LARGE($C5:$AM5,{1,2,3,4})), "")</f>
        <v/>
      </c>
      <c r="AT5" s="34" t="str">
        <f t="shared" si="5"/>
        <v/>
      </c>
      <c r="AU5" s="34" t="str" cm="1">
        <f t="array" ref="AU5">IFERROR(SUMPRODUCT(LARGE($C5:$AM5,{1,2,3,4,5,6,7})), "")</f>
        <v/>
      </c>
      <c r="AV5" s="34" t="str" cm="1">
        <f t="array" ref="AV5">IFERROR(SUMPRODUCT(LARGE($C5:$AM5,{1,2,3,4,5,6,7,8})), "")</f>
        <v/>
      </c>
      <c r="BA5" s="68" t="s">
        <v>551</v>
      </c>
      <c r="BB5" s="69"/>
      <c r="BC5" s="69"/>
      <c r="BD5" s="69"/>
      <c r="BE5" s="69"/>
      <c r="BF5" s="69"/>
      <c r="HJ5" s="3">
        <f>SUM(AP5)</f>
        <v>1</v>
      </c>
    </row>
    <row r="6" spans="1:218" ht="15" customHeight="1" x14ac:dyDescent="0.2">
      <c r="A6" s="46" t="str">
        <f t="shared" si="1"/>
        <v>BPCC</v>
      </c>
      <c r="B6" s="4" t="s">
        <v>610</v>
      </c>
      <c r="C6" s="10">
        <v>4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41"/>
      <c r="AO6" s="42">
        <f t="shared" si="2"/>
        <v>4</v>
      </c>
      <c r="AP6" s="40">
        <f t="shared" si="3"/>
        <v>1</v>
      </c>
      <c r="AQ6" s="49" cm="1">
        <f t="array" ref="AQ6">IF($AP6&lt;=6,SUM($C6:$AM6),SUMPRODUCT(LARGE($C6:$AM6,{1,2,3,4,5,6})))</f>
        <v>4</v>
      </c>
      <c r="AR6" s="38" t="str">
        <f t="shared" si="4"/>
        <v/>
      </c>
      <c r="AS6" s="34" t="str" cm="1">
        <f t="array" ref="AS6">IFERROR(SUMPRODUCT(LARGE($C6:$AM6,{1,2,3,4})), "")</f>
        <v/>
      </c>
      <c r="AT6" s="34" t="str">
        <f t="shared" si="5"/>
        <v/>
      </c>
      <c r="AU6" s="34" t="str" cm="1">
        <f t="array" ref="AU6">IFERROR(SUMPRODUCT(LARGE($C6:$AM6,{1,2,3,4,5,6,7})), "")</f>
        <v/>
      </c>
      <c r="AV6" s="34" t="str" cm="1">
        <f t="array" ref="AV6">IFERROR(SUMPRODUCT(LARGE($C6:$AM6,{1,2,3,4,5,6,7,8})), "")</f>
        <v/>
      </c>
      <c r="AW6" s="3">
        <v>4</v>
      </c>
      <c r="BA6" s="68" t="s">
        <v>552</v>
      </c>
      <c r="BB6" s="68"/>
      <c r="BC6" s="68"/>
      <c r="BD6" s="68"/>
      <c r="BE6" s="68"/>
      <c r="BF6" s="68"/>
      <c r="HJ6" s="3">
        <f>SUM(AP6)</f>
        <v>1</v>
      </c>
    </row>
    <row r="7" spans="1:218" ht="15" hidden="1" customHeight="1" x14ac:dyDescent="0.2">
      <c r="A7" s="52" t="str">
        <f t="shared" si="1"/>
        <v>LSUS</v>
      </c>
      <c r="B7" s="82" t="s">
        <v>674</v>
      </c>
      <c r="C7" s="93"/>
      <c r="D7" s="93"/>
      <c r="E7" s="93"/>
      <c r="F7" s="93"/>
      <c r="G7" s="93"/>
      <c r="H7" s="93"/>
      <c r="I7" s="93"/>
      <c r="J7" s="93">
        <v>5</v>
      </c>
      <c r="K7" s="93"/>
      <c r="L7" s="93"/>
      <c r="M7" s="93"/>
      <c r="N7" s="93"/>
      <c r="O7" s="93"/>
      <c r="P7" s="93">
        <v>1</v>
      </c>
      <c r="Q7" s="93"/>
      <c r="R7" s="93"/>
      <c r="S7" s="93"/>
      <c r="T7" s="93"/>
      <c r="U7" s="93"/>
      <c r="V7" s="93"/>
      <c r="W7" s="93">
        <v>4</v>
      </c>
      <c r="X7" s="93"/>
      <c r="Y7" s="93">
        <v>2</v>
      </c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41"/>
      <c r="AO7" s="42">
        <f t="shared" si="2"/>
        <v>12</v>
      </c>
      <c r="AP7" s="40">
        <f t="shared" si="3"/>
        <v>4</v>
      </c>
      <c r="AQ7" s="49" cm="1">
        <f t="array" ref="AQ7">IF($AP7&lt;=6,SUM($C7:$AM7),SUMPRODUCT(LARGE($C7:$AM7,{1,2,3,4,5,6})))</f>
        <v>12</v>
      </c>
      <c r="AR7" s="38" t="str">
        <f t="shared" si="4"/>
        <v/>
      </c>
      <c r="AS7" s="34" cm="1">
        <f t="array" ref="AS7">IFERROR(SUMPRODUCT(LARGE($C7:$AM7,{1,2,3,4})), "")</f>
        <v>12</v>
      </c>
      <c r="AT7" s="34" t="str">
        <f t="shared" si="5"/>
        <v>Manual Calc</v>
      </c>
      <c r="AU7" s="34" t="str" cm="1">
        <f t="array" ref="AU7">IFERROR(SUMPRODUCT(LARGE($C7:$AM7,{1,2,3,4,5,6,7})), "")</f>
        <v/>
      </c>
      <c r="AV7" s="34" t="str" cm="1">
        <f t="array" ref="AV7">IFERROR(SUMPRODUCT(LARGE($C7:$AM7,{1,2,3,4,5,6,7,8})), "")</f>
        <v/>
      </c>
      <c r="AW7" s="3">
        <v>1</v>
      </c>
      <c r="BA7" s="68" t="s">
        <v>553</v>
      </c>
      <c r="BB7" s="68"/>
      <c r="BC7" s="68"/>
      <c r="BD7" s="68"/>
      <c r="BE7" s="68"/>
      <c r="BF7" s="68"/>
      <c r="HJ7" s="3">
        <f>SUM(AP7)</f>
        <v>4</v>
      </c>
    </row>
    <row r="8" spans="1:218" ht="15" customHeight="1" x14ac:dyDescent="0.2">
      <c r="A8" s="46" t="str">
        <f t="shared" si="1"/>
        <v>BPCC</v>
      </c>
      <c r="B8" s="4" t="s">
        <v>611</v>
      </c>
      <c r="C8" s="10"/>
      <c r="D8" s="10"/>
      <c r="E8" s="10"/>
      <c r="F8" s="10"/>
      <c r="G8" s="10"/>
      <c r="H8" s="10"/>
      <c r="I8" s="10"/>
      <c r="J8" s="10">
        <v>1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41"/>
      <c r="AO8" s="42">
        <f t="shared" si="2"/>
        <v>1</v>
      </c>
      <c r="AP8" s="40">
        <f t="shared" si="3"/>
        <v>1</v>
      </c>
      <c r="AQ8" s="49" cm="1">
        <f t="array" ref="AQ8">IF($AP8&lt;=6,SUM($C8:$AM8),SUMPRODUCT(LARGE($C8:$AM8,{1,2,3,4,5,6})))</f>
        <v>1</v>
      </c>
      <c r="AR8" s="38" t="str">
        <f t="shared" si="4"/>
        <v/>
      </c>
      <c r="AS8" s="34" t="str" cm="1">
        <f t="array" ref="AS8">IFERROR(SUMPRODUCT(LARGE($C8:$AM8,{1,2,3,4})), "")</f>
        <v/>
      </c>
      <c r="AT8" s="34" t="str">
        <f t="shared" si="5"/>
        <v/>
      </c>
      <c r="AU8" s="34" t="str" cm="1">
        <f t="array" ref="AU8">IFERROR(SUMPRODUCT(LARGE($C8:$AM8,{1,2,3,4,5,6,7})), "")</f>
        <v/>
      </c>
      <c r="AV8" s="34" t="str" cm="1">
        <f t="array" ref="AV8">IFERROR(SUMPRODUCT(LARGE($C8:$AM8,{1,2,3,4,5,6,7,8})), "")</f>
        <v/>
      </c>
      <c r="AW8" s="3">
        <v>2</v>
      </c>
      <c r="BA8" s="68"/>
      <c r="BB8" s="68"/>
      <c r="BC8" s="68"/>
      <c r="BD8" s="68"/>
      <c r="BE8" s="68"/>
      <c r="BF8" s="68"/>
      <c r="HJ8" s="3">
        <f>SUM(AP8)</f>
        <v>1</v>
      </c>
    </row>
    <row r="9" spans="1:218" ht="15" customHeight="1" x14ac:dyDescent="0.2">
      <c r="A9" s="46" t="str">
        <f t="shared" si="1"/>
        <v>BSU</v>
      </c>
      <c r="B9" s="4" t="s">
        <v>705</v>
      </c>
      <c r="C9" s="10"/>
      <c r="D9" s="10"/>
      <c r="E9" s="10"/>
      <c r="F9" s="10"/>
      <c r="G9" s="10"/>
      <c r="H9" s="10">
        <v>1</v>
      </c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>
        <v>4</v>
      </c>
      <c r="W9" s="10"/>
      <c r="X9" s="10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41"/>
      <c r="AO9" s="42">
        <f t="shared" si="2"/>
        <v>5</v>
      </c>
      <c r="AP9" s="40">
        <f t="shared" si="3"/>
        <v>2</v>
      </c>
      <c r="AQ9" s="49" cm="1">
        <f t="array" ref="AQ9">IF($AP9&lt;=6,SUM($C9:$AM9),SUMPRODUCT(LARGE($C9:$AM9,{1,2,3,4,5,6})))</f>
        <v>5</v>
      </c>
      <c r="AR9" s="38" t="str">
        <f t="shared" si="4"/>
        <v/>
      </c>
      <c r="AS9" s="34" t="str" cm="1">
        <f t="array" ref="AS9">IFERROR(SUMPRODUCT(LARGE($C9:$AM9,{1,2,3,4})), "")</f>
        <v/>
      </c>
      <c r="AT9" s="34" t="str">
        <f t="shared" si="5"/>
        <v/>
      </c>
      <c r="AU9" s="34" t="str" cm="1">
        <f t="array" ref="AU9">IFERROR(SUMPRODUCT(LARGE($C9:$AM9,{1,2,3,4,5,6,7})), "")</f>
        <v/>
      </c>
      <c r="AV9" s="34" t="str" cm="1">
        <f t="array" ref="AV9">IFERROR(SUMPRODUCT(LARGE($C9:$AM9,{1,2,3,4,5,6,7,8})), "")</f>
        <v/>
      </c>
      <c r="AW9" s="3">
        <v>7</v>
      </c>
      <c r="BA9" s="70"/>
      <c r="BB9" s="73" t="s">
        <v>556</v>
      </c>
      <c r="BC9" s="73" t="s">
        <v>557</v>
      </c>
      <c r="BD9" s="73" t="s">
        <v>558</v>
      </c>
      <c r="BE9" s="73" t="s">
        <v>559</v>
      </c>
      <c r="BF9" s="73" t="s">
        <v>560</v>
      </c>
      <c r="HJ9" s="3">
        <f>SUM(AP9)</f>
        <v>2</v>
      </c>
    </row>
    <row r="10" spans="1:218" ht="15" hidden="1" customHeight="1" x14ac:dyDescent="0.2">
      <c r="A10" s="52" t="str">
        <f t="shared" si="1"/>
        <v>DBU</v>
      </c>
      <c r="B10" s="27" t="s">
        <v>612</v>
      </c>
      <c r="C10" s="46">
        <v>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>
        <v>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9"/>
      <c r="AO10" s="46">
        <f t="shared" si="2"/>
        <v>9</v>
      </c>
      <c r="AP10" s="52">
        <f t="shared" si="3"/>
        <v>2</v>
      </c>
      <c r="AQ10" s="100" cm="1">
        <f t="array" ref="AQ10">IF($AP10&lt;=6,SUM($C10:$AM10),SUMPRODUCT(LARGE($C10:$AM10,{1,2,3,4,5,6})))</f>
        <v>9</v>
      </c>
      <c r="AR10" s="38" t="str">
        <f t="shared" si="4"/>
        <v/>
      </c>
      <c r="AS10" s="34" t="str" cm="1">
        <f t="array" ref="AS10">IFERROR(SUMPRODUCT(LARGE($C10:$AM10,{1,2,3,4})), "")</f>
        <v/>
      </c>
      <c r="AT10" s="34" t="str">
        <f t="shared" si="5"/>
        <v/>
      </c>
      <c r="AU10" s="34" t="str" cm="1">
        <f t="array" ref="AU10">IFERROR(SUMPRODUCT(LARGE($C10:$AM10,{1,2,3,4,5,6,7})), "")</f>
        <v/>
      </c>
      <c r="AV10" s="34" t="str" cm="1">
        <f t="array" ref="AV10">IFERROR(SUMPRODUCT(LARGE($C10:$AM10,{1,2,3,4,5,6,7,8})), "")</f>
        <v/>
      </c>
      <c r="BA10" s="74" t="s">
        <v>561</v>
      </c>
      <c r="BB10" s="71">
        <v>33</v>
      </c>
      <c r="BC10" s="71">
        <v>16</v>
      </c>
      <c r="BD10" s="71">
        <v>58</v>
      </c>
      <c r="BE10" s="72"/>
      <c r="BF10" s="72"/>
    </row>
    <row r="11" spans="1:218" ht="15" hidden="1" customHeight="1" x14ac:dyDescent="0.2">
      <c r="A11" s="52" t="str">
        <f t="shared" si="1"/>
        <v>OSU</v>
      </c>
      <c r="B11" s="27" t="s">
        <v>1191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>
        <v>5</v>
      </c>
      <c r="V11" s="46">
        <v>3</v>
      </c>
      <c r="W11" s="46"/>
      <c r="X11" s="46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9"/>
      <c r="AO11" s="46">
        <f t="shared" si="2"/>
        <v>8</v>
      </c>
      <c r="AP11" s="52">
        <f t="shared" si="3"/>
        <v>2</v>
      </c>
      <c r="AQ11" s="100" cm="1">
        <f t="array" ref="AQ11">IF($AP11&lt;=6,SUM($C11:$AM11),SUMPRODUCT(LARGE($C11:$AM11,{1,2,3,4,5,6})))</f>
        <v>8</v>
      </c>
      <c r="AR11" s="38" t="str">
        <f t="shared" si="4"/>
        <v>Manual Calc Needed</v>
      </c>
      <c r="AS11" s="34" t="str" cm="1">
        <f t="array" ref="AS11">IFERROR(SUMPRODUCT(LARGE($C11:$AM11,{1,2,3,4})), "")</f>
        <v/>
      </c>
      <c r="AT11" s="34" t="str">
        <f t="shared" si="5"/>
        <v/>
      </c>
      <c r="AU11" s="34" t="str" cm="1">
        <f t="array" ref="AU11">IFERROR(SUMPRODUCT(LARGE($C11:$AM11,{1,2,3,4,5,6,7})), "")</f>
        <v/>
      </c>
      <c r="AV11" s="34" t="str" cm="1">
        <f t="array" ref="AV11">IFERROR(SUMPRODUCT(LARGE($C11:$AM11,{1,2,3,4,5,6,7,8})), "")</f>
        <v/>
      </c>
      <c r="BA11" s="74" t="s">
        <v>554</v>
      </c>
      <c r="BB11" s="72">
        <v>3</v>
      </c>
      <c r="BC11" s="72">
        <v>4</v>
      </c>
      <c r="BD11" s="72">
        <v>3</v>
      </c>
      <c r="BE11" s="72">
        <f>SUM(BB11:BD11)</f>
        <v>10</v>
      </c>
      <c r="BF11" s="72">
        <f>($BB11*$BB$10)+($BC11*$BC$10)+($BD11*$BD$10)</f>
        <v>337</v>
      </c>
      <c r="GZ11" s="3">
        <f>SUM(AP11)</f>
        <v>2</v>
      </c>
    </row>
    <row r="12" spans="1:218" ht="15" hidden="1" customHeight="1" x14ac:dyDescent="0.2">
      <c r="A12" s="52" t="str">
        <f t="shared" si="1"/>
        <v>UA</v>
      </c>
      <c r="B12" s="27" t="s">
        <v>75</v>
      </c>
      <c r="C12" s="46"/>
      <c r="D12" s="46"/>
      <c r="E12" s="46"/>
      <c r="F12" s="46">
        <v>1</v>
      </c>
      <c r="G12" s="46"/>
      <c r="H12" s="46"/>
      <c r="I12" s="46"/>
      <c r="J12" s="46"/>
      <c r="K12" s="46"/>
      <c r="L12" s="46"/>
      <c r="M12" s="46"/>
      <c r="N12" s="46">
        <v>2</v>
      </c>
      <c r="O12" s="46"/>
      <c r="P12" s="46"/>
      <c r="Q12" s="46">
        <v>5</v>
      </c>
      <c r="R12" s="46"/>
      <c r="S12" s="46"/>
      <c r="T12" s="46"/>
      <c r="U12" s="46"/>
      <c r="V12" s="46"/>
      <c r="W12" s="46"/>
      <c r="X12" s="46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9"/>
      <c r="AO12" s="46">
        <f t="shared" si="2"/>
        <v>8</v>
      </c>
      <c r="AP12" s="52">
        <f t="shared" si="3"/>
        <v>3</v>
      </c>
      <c r="AQ12" s="100" cm="1">
        <f t="array" ref="AQ12">IF($AP12&lt;=6,SUM($C12:$AM12),SUMPRODUCT(LARGE($C12:$AM12,{1,2,3,4,5,6})))</f>
        <v>8</v>
      </c>
      <c r="AR12" s="38" t="str">
        <f t="shared" si="4"/>
        <v/>
      </c>
      <c r="AS12" s="34" t="str" cm="1">
        <f t="array" ref="AS12">IFERROR(SUMPRODUCT(LARGE($C12:$AM12,{1,2,3,4})), "")</f>
        <v/>
      </c>
      <c r="AT12" s="34" t="str">
        <f t="shared" si="5"/>
        <v/>
      </c>
      <c r="AU12" s="34" t="str" cm="1">
        <f t="array" ref="AU12">IFERROR(SUMPRODUCT(LARGE($C12:$AM12,{1,2,3,4,5,6,7})), "")</f>
        <v/>
      </c>
      <c r="AV12" s="34" t="str" cm="1">
        <f t="array" ref="AV12">IFERROR(SUMPRODUCT(LARGE($C12:$AM12,{1,2,3,4,5,6,7,8})), "")</f>
        <v/>
      </c>
      <c r="BA12" s="74" t="s">
        <v>555</v>
      </c>
      <c r="BB12" s="72">
        <v>2</v>
      </c>
      <c r="BC12" s="72">
        <v>3</v>
      </c>
      <c r="BD12" s="72">
        <v>5</v>
      </c>
      <c r="BE12" s="72">
        <f>SUM(BB12:BD12)</f>
        <v>10</v>
      </c>
      <c r="BF12" s="72">
        <f>($BB12*$BB$10)+($BC12*$BC$10)+($BD12*$BD$10)</f>
        <v>404</v>
      </c>
    </row>
    <row r="13" spans="1:218" ht="15" hidden="1" customHeight="1" x14ac:dyDescent="0.2">
      <c r="A13" s="46" t="str">
        <f t="shared" si="1"/>
        <v>BSU</v>
      </c>
      <c r="B13" s="27" t="s">
        <v>698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>
        <v>5</v>
      </c>
      <c r="P13" s="46"/>
      <c r="Q13" s="46"/>
      <c r="R13" s="46"/>
      <c r="S13" s="46"/>
      <c r="T13" s="46"/>
      <c r="U13" s="46"/>
      <c r="V13" s="46"/>
      <c r="W13" s="46"/>
      <c r="X13" s="46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9"/>
      <c r="AO13" s="46">
        <f t="shared" si="2"/>
        <v>5</v>
      </c>
      <c r="AP13" s="52">
        <f t="shared" si="3"/>
        <v>1</v>
      </c>
      <c r="AQ13" s="100" cm="1">
        <f t="array" ref="AQ13">IF($AP13&lt;=6,SUM($C13:$AM13),SUMPRODUCT(LARGE($C13:$AM13,{1,2,3,4,5,6})))</f>
        <v>5</v>
      </c>
      <c r="AR13" s="38" t="str">
        <f t="shared" si="4"/>
        <v/>
      </c>
      <c r="AS13" s="34" t="str" cm="1">
        <f t="array" ref="AS13">IFERROR(SUMPRODUCT(LARGE($C13:$AM13,{1,2,3,4})), "")</f>
        <v/>
      </c>
      <c r="AT13" s="34" t="str">
        <f t="shared" si="5"/>
        <v/>
      </c>
      <c r="AU13" s="34" t="str" cm="1">
        <f t="array" ref="AU13">IFERROR(SUMPRODUCT(LARGE($C13:$AM13,{1,2,3,4,5,6,7})), "")</f>
        <v/>
      </c>
      <c r="AV13" s="34" t="str" cm="1">
        <f t="array" ref="AV13">IFERROR(SUMPRODUCT(LARGE($C13:$AM13,{1,2,3,4,5,6,7,8})), "")</f>
        <v/>
      </c>
      <c r="BA13" s="74" t="s">
        <v>562</v>
      </c>
      <c r="BB13" s="72">
        <v>5</v>
      </c>
      <c r="BC13" s="72"/>
      <c r="BD13" s="72">
        <v>5</v>
      </c>
      <c r="BE13" s="72">
        <f>SUM(BB13:BD13)</f>
        <v>10</v>
      </c>
      <c r="BF13" s="72">
        <f>($BB13*$BB$10)+($BC13*$BC$10)+($BD13*$BD$10)</f>
        <v>455</v>
      </c>
      <c r="HJ13" s="3">
        <f>SUM(AP13)</f>
        <v>1</v>
      </c>
    </row>
    <row r="14" spans="1:218" ht="15" customHeight="1" x14ac:dyDescent="0.2">
      <c r="A14" s="46" t="str">
        <f t="shared" si="1"/>
        <v>BSU</v>
      </c>
      <c r="B14" s="4" t="s">
        <v>1181</v>
      </c>
      <c r="C14" s="10"/>
      <c r="D14" s="10"/>
      <c r="E14" s="10"/>
      <c r="F14" s="10"/>
      <c r="G14" s="10"/>
      <c r="H14" s="10">
        <v>3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>
        <v>2</v>
      </c>
      <c r="W14" s="10"/>
      <c r="X14" s="10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41"/>
      <c r="AO14" s="42">
        <f t="shared" si="2"/>
        <v>5</v>
      </c>
      <c r="AP14" s="40">
        <f t="shared" si="3"/>
        <v>2</v>
      </c>
      <c r="AQ14" s="49" cm="1">
        <f t="array" ref="AQ14">IF($AP14&lt;=6,SUM($C14:$AM14),SUMPRODUCT(LARGE($C14:$AM14,{1,2,3,4,5,6})))</f>
        <v>5</v>
      </c>
      <c r="AR14" s="38" t="str">
        <f t="shared" si="4"/>
        <v/>
      </c>
      <c r="AS14" s="34" t="str" cm="1">
        <f t="array" ref="AS14">IFERROR(SUMPRODUCT(LARGE($C14:$AM14,{1,2,3,4})), "")</f>
        <v/>
      </c>
      <c r="AT14" s="34" t="str">
        <f t="shared" si="5"/>
        <v/>
      </c>
      <c r="AU14" s="34" t="str" cm="1">
        <f t="array" ref="AU14">IFERROR(SUMPRODUCT(LARGE($C14:$AM14,{1,2,3,4,5,6,7})), "")</f>
        <v/>
      </c>
      <c r="AV14" s="34" t="str" cm="1">
        <f t="array" ref="AV14">IFERROR(SUMPRODUCT(LARGE($C14:$AM14,{1,2,3,4,5,6,7,8})), "")</f>
        <v/>
      </c>
      <c r="BA14" s="68"/>
      <c r="BB14" s="68"/>
      <c r="BC14" s="68"/>
      <c r="BD14" s="68"/>
      <c r="BE14" s="68"/>
      <c r="BF14" s="68"/>
    </row>
    <row r="15" spans="1:218" ht="15" customHeight="1" x14ac:dyDescent="0.2">
      <c r="A15" s="46" t="str">
        <f t="shared" si="1"/>
        <v>BU</v>
      </c>
      <c r="B15" s="4" t="s">
        <v>818</v>
      </c>
      <c r="C15" s="10"/>
      <c r="D15" s="10"/>
      <c r="E15" s="10"/>
      <c r="F15" s="10">
        <v>3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41"/>
      <c r="AO15" s="42">
        <f t="shared" si="2"/>
        <v>3</v>
      </c>
      <c r="AP15" s="40">
        <f t="shared" si="3"/>
        <v>1</v>
      </c>
      <c r="AQ15" s="49" cm="1">
        <f t="array" ref="AQ15">IF($AP15&lt;=6,SUM($C15:$AM15),SUMPRODUCT(LARGE($C15:$AM15,{1,2,3,4,5,6})))</f>
        <v>3</v>
      </c>
      <c r="AR15" s="38" t="str">
        <f t="shared" si="4"/>
        <v/>
      </c>
      <c r="AS15" s="34" t="str" cm="1">
        <f t="array" ref="AS15">IFERROR(SUMPRODUCT(LARGE($C15:$AM15,{1,2,3,4})), "")</f>
        <v/>
      </c>
      <c r="AT15" s="34" t="str">
        <f t="shared" si="5"/>
        <v/>
      </c>
      <c r="AU15" s="34" t="str" cm="1">
        <f t="array" ref="AU15">IFERROR(SUMPRODUCT(LARGE($C15:$AM15,{1,2,3,4,5,6,7})), "")</f>
        <v/>
      </c>
      <c r="AV15" s="34" t="str" cm="1">
        <f t="array" ref="AV15">IFERROR(SUMPRODUCT(LARGE($C15:$AM15,{1,2,3,4,5,6,7,8})), "")</f>
        <v/>
      </c>
      <c r="BA15" s="68" t="s">
        <v>563</v>
      </c>
      <c r="BB15" s="68"/>
      <c r="BC15" s="68"/>
      <c r="BD15" s="68"/>
      <c r="BE15" s="68"/>
      <c r="BF15" s="68"/>
      <c r="HJ15" s="3">
        <f>SUM(AP15)</f>
        <v>1</v>
      </c>
    </row>
    <row r="16" spans="1:218" ht="15" customHeight="1" x14ac:dyDescent="0.2">
      <c r="A16" s="46" t="str">
        <f t="shared" si="1"/>
        <v>BU</v>
      </c>
      <c r="B16" s="4" t="s">
        <v>1100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>
        <v>2</v>
      </c>
      <c r="P16" s="10"/>
      <c r="Q16" s="10"/>
      <c r="R16" s="10"/>
      <c r="S16" s="10"/>
      <c r="T16" s="10"/>
      <c r="U16" s="10"/>
      <c r="V16" s="10"/>
      <c r="W16" s="10"/>
      <c r="X16" s="10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41"/>
      <c r="AO16" s="42">
        <f t="shared" si="2"/>
        <v>2</v>
      </c>
      <c r="AP16" s="40">
        <f t="shared" si="3"/>
        <v>1</v>
      </c>
      <c r="AQ16" s="49" cm="1">
        <f t="array" ref="AQ16">IF($AP16&lt;=6,SUM($C16:$AM16),SUMPRODUCT(LARGE($C16:$AM16,{1,2,3,4,5,6})))</f>
        <v>2</v>
      </c>
      <c r="AR16" s="38" t="str">
        <f t="shared" si="4"/>
        <v/>
      </c>
      <c r="AS16" s="34" t="str" cm="1">
        <f t="array" ref="AS16">IFERROR(SUMPRODUCT(LARGE($C16:$AM16,{1,2,3,4})), "")</f>
        <v/>
      </c>
      <c r="AT16" s="34" t="str">
        <f t="shared" si="5"/>
        <v/>
      </c>
      <c r="AU16" s="34" t="str" cm="1">
        <f t="array" ref="AU16">IFERROR(SUMPRODUCT(LARGE($C16:$AM16,{1,2,3,4,5,6,7})), "")</f>
        <v/>
      </c>
      <c r="AV16" s="34" t="str" cm="1">
        <f t="array" ref="AV16">IFERROR(SUMPRODUCT(LARGE($C16:$AM16,{1,2,3,4,5,6,7,8})), "")</f>
        <v/>
      </c>
      <c r="BA16" s="68" t="s">
        <v>564</v>
      </c>
      <c r="BB16" s="68"/>
      <c r="BC16" s="68"/>
      <c r="BD16" s="68"/>
      <c r="BE16" s="68"/>
      <c r="BF16" s="68"/>
    </row>
    <row r="17" spans="1:218" ht="15" customHeight="1" x14ac:dyDescent="0.2">
      <c r="A17" s="52" t="str">
        <f t="shared" si="1"/>
        <v>CWI</v>
      </c>
      <c r="B17" s="4" t="s">
        <v>686</v>
      </c>
      <c r="C17" s="10"/>
      <c r="D17" s="10"/>
      <c r="E17" s="10"/>
      <c r="F17" s="10"/>
      <c r="G17" s="10"/>
      <c r="H17" s="10">
        <v>4</v>
      </c>
      <c r="I17" s="10"/>
      <c r="J17" s="10"/>
      <c r="K17" s="10"/>
      <c r="L17" s="10"/>
      <c r="M17" s="10"/>
      <c r="N17" s="10"/>
      <c r="O17" s="10">
        <v>1</v>
      </c>
      <c r="P17" s="10"/>
      <c r="Q17" s="10"/>
      <c r="R17" s="10"/>
      <c r="S17" s="10"/>
      <c r="T17" s="10"/>
      <c r="U17" s="10"/>
      <c r="V17" s="10"/>
      <c r="W17" s="10"/>
      <c r="X17" s="10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41"/>
      <c r="AO17" s="42">
        <f t="shared" si="2"/>
        <v>5</v>
      </c>
      <c r="AP17" s="40">
        <f t="shared" si="3"/>
        <v>2</v>
      </c>
      <c r="AQ17" s="49" cm="1">
        <f t="array" ref="AQ17">IF($AP17&lt;=6,SUM($C17:$AM17),SUMPRODUCT(LARGE($C17:$AM17,{1,2,3,4,5,6})))</f>
        <v>5</v>
      </c>
      <c r="AR17" s="38" t="str">
        <f t="shared" si="4"/>
        <v/>
      </c>
      <c r="AS17" s="34" t="str" cm="1">
        <f t="array" ref="AS17">IFERROR(SUMPRODUCT(LARGE($C17:$AM17,{1,2,3,4})), "")</f>
        <v/>
      </c>
      <c r="AT17" s="34" t="str">
        <f t="shared" si="5"/>
        <v/>
      </c>
      <c r="AU17" s="34" t="str" cm="1">
        <f t="array" ref="AU17">IFERROR(SUMPRODUCT(LARGE($C17:$AM17,{1,2,3,4,5,6,7})), "")</f>
        <v/>
      </c>
      <c r="AV17" s="34" t="str" cm="1">
        <f t="array" ref="AV17">IFERROR(SUMPRODUCT(LARGE($C17:$AM17,{1,2,3,4,5,6,7,8})), "")</f>
        <v/>
      </c>
      <c r="GZ17" s="3">
        <f>SUM(AP17)</f>
        <v>2</v>
      </c>
    </row>
    <row r="18" spans="1:218" ht="15" customHeight="1" x14ac:dyDescent="0.2">
      <c r="A18" s="52" t="str">
        <f t="shared" si="1"/>
        <v>CWI</v>
      </c>
      <c r="B18" s="4" t="s">
        <v>1203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>
        <v>5</v>
      </c>
      <c r="W18" s="10"/>
      <c r="X18" s="10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41"/>
      <c r="AO18" s="42">
        <f t="shared" si="2"/>
        <v>5</v>
      </c>
      <c r="AP18" s="40">
        <f t="shared" si="3"/>
        <v>1</v>
      </c>
      <c r="AQ18" s="49" cm="1">
        <f t="array" ref="AQ18">IF($AP18&lt;=6,SUM($C18:$AM18),SUMPRODUCT(LARGE($C18:$AM18,{1,2,3,4,5,6})))</f>
        <v>5</v>
      </c>
      <c r="AR18" s="38" t="str">
        <f t="shared" si="4"/>
        <v/>
      </c>
      <c r="AS18" s="34" t="str" cm="1">
        <f t="array" ref="AS18">IFERROR(SUMPRODUCT(LARGE($C18:$AM18,{1,2,3,4})), "")</f>
        <v/>
      </c>
      <c r="AT18" s="34" t="str">
        <f t="shared" si="5"/>
        <v/>
      </c>
      <c r="AU18" s="34" t="str" cm="1">
        <f t="array" ref="AU18">IFERROR(SUMPRODUCT(LARGE($C18:$AM18,{1,2,3,4,5,6,7})), "")</f>
        <v/>
      </c>
      <c r="AV18" s="34" t="str" cm="1">
        <f t="array" ref="AV18">IFERROR(SUMPRODUCT(LARGE($C18:$AM18,{1,2,3,4,5,6,7,8})), "")</f>
        <v/>
      </c>
    </row>
    <row r="19" spans="1:218" ht="15" customHeight="1" x14ac:dyDescent="0.2">
      <c r="A19" s="52" t="str">
        <f t="shared" si="1"/>
        <v>CWI</v>
      </c>
      <c r="B19" s="4" t="s">
        <v>688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>
        <v>3</v>
      </c>
      <c r="P19" s="10"/>
      <c r="Q19" s="10"/>
      <c r="R19" s="10"/>
      <c r="S19" s="10"/>
      <c r="T19" s="10"/>
      <c r="U19" s="10"/>
      <c r="V19" s="10"/>
      <c r="W19" s="10"/>
      <c r="X19" s="10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41"/>
      <c r="AO19" s="42">
        <f t="shared" si="2"/>
        <v>3</v>
      </c>
      <c r="AP19" s="40">
        <f t="shared" si="3"/>
        <v>1</v>
      </c>
      <c r="AQ19" s="49" cm="1">
        <f t="array" ref="AQ19">IF($AP19&lt;=6,SUM($C19:$AM19),SUMPRODUCT(LARGE($C19:$AM19,{1,2,3,4,5,6})))</f>
        <v>3</v>
      </c>
      <c r="AR19" s="38" t="str">
        <f t="shared" si="4"/>
        <v/>
      </c>
      <c r="AS19" s="34" t="str" cm="1">
        <f t="array" ref="AS19">IFERROR(SUMPRODUCT(LARGE($C19:$AM19,{1,2,3,4})), "")</f>
        <v/>
      </c>
      <c r="AT19" s="34" t="str">
        <f t="shared" si="5"/>
        <v/>
      </c>
      <c r="AU19" s="34" t="str" cm="1">
        <f t="array" ref="AU19">IFERROR(SUMPRODUCT(LARGE($C19:$AM19,{1,2,3,4,5,6,7})), "")</f>
        <v/>
      </c>
      <c r="AV19" s="34" t="str" cm="1">
        <f t="array" ref="AV19">IFERROR(SUMPRODUCT(LARGE($C19:$AM19,{1,2,3,4,5,6,7,8})), "")</f>
        <v/>
      </c>
      <c r="HJ19" s="3">
        <f>SUM(AP19)</f>
        <v>1</v>
      </c>
    </row>
    <row r="20" spans="1:218" ht="15" customHeight="1" x14ac:dyDescent="0.2">
      <c r="A20" s="46" t="str">
        <f t="shared" si="1"/>
        <v>CWI</v>
      </c>
      <c r="B20" s="4" t="s">
        <v>695</v>
      </c>
      <c r="C20" s="10"/>
      <c r="D20" s="10"/>
      <c r="E20" s="10"/>
      <c r="F20" s="10"/>
      <c r="G20" s="10"/>
      <c r="H20" s="10">
        <v>2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41"/>
      <c r="AO20" s="42">
        <f t="shared" si="2"/>
        <v>2</v>
      </c>
      <c r="AP20" s="40">
        <f t="shared" si="3"/>
        <v>1</v>
      </c>
      <c r="AQ20" s="49" cm="1">
        <f t="array" ref="AQ20">IF($AP20&lt;=6,SUM($C20:$AM20),SUMPRODUCT(LARGE($C20:$AM20,{1,2,3,4,5,6})))</f>
        <v>2</v>
      </c>
      <c r="AR20" s="38" t="str">
        <f t="shared" si="4"/>
        <v/>
      </c>
      <c r="AS20" s="34" t="str" cm="1">
        <f t="array" ref="AS20">IFERROR(SUMPRODUCT(LARGE($C20:$AM20,{1,2,3,4})), "")</f>
        <v/>
      </c>
      <c r="AT20" s="34" t="str">
        <f t="shared" si="5"/>
        <v/>
      </c>
      <c r="AU20" s="34" t="str" cm="1">
        <f t="array" ref="AU20">IFERROR(SUMPRODUCT(LARGE($C20:$AM20,{1,2,3,4,5,6,7})), "")</f>
        <v/>
      </c>
      <c r="AV20" s="34" t="str" cm="1">
        <f t="array" ref="AV20">IFERROR(SUMPRODUCT(LARGE($C20:$AM20,{1,2,3,4,5,6,7,8})), "")</f>
        <v/>
      </c>
    </row>
    <row r="21" spans="1:218" ht="15" customHeight="1" x14ac:dyDescent="0.2">
      <c r="A21" s="52" t="str">
        <f t="shared" si="1"/>
        <v>CWI</v>
      </c>
      <c r="B21" s="4" t="s">
        <v>711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>
        <v>1</v>
      </c>
      <c r="W21" s="10"/>
      <c r="X21" s="10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41"/>
      <c r="AO21" s="42">
        <f t="shared" si="2"/>
        <v>1</v>
      </c>
      <c r="AP21" s="40">
        <f t="shared" si="3"/>
        <v>1</v>
      </c>
      <c r="AQ21" s="49" cm="1">
        <f t="array" ref="AQ21">IF($AP21&lt;=6,SUM($C21:$AM21),SUMPRODUCT(LARGE($C21:$AM21,{1,2,3,4,5,6})))</f>
        <v>1</v>
      </c>
      <c r="AR21" s="38" t="str">
        <f t="shared" si="4"/>
        <v/>
      </c>
      <c r="AS21" s="34" t="str" cm="1">
        <f t="array" ref="AS21">IFERROR(SUMPRODUCT(LARGE($C21:$AM21,{1,2,3,4})), "")</f>
        <v/>
      </c>
      <c r="AT21" s="34" t="str">
        <f t="shared" si="5"/>
        <v/>
      </c>
      <c r="AU21" s="34" t="str" cm="1">
        <f t="array" ref="AU21">IFERROR(SUMPRODUCT(LARGE($C21:$AM21,{1,2,3,4,5,6,7})), "")</f>
        <v/>
      </c>
      <c r="AV21" s="34" t="str" cm="1">
        <f t="array" ref="AV21">IFERROR(SUMPRODUCT(LARGE($C21:$AM21,{1,2,3,4,5,6,7,8})), "")</f>
        <v/>
      </c>
    </row>
    <row r="22" spans="1:218" ht="15" customHeight="1" x14ac:dyDescent="0.2">
      <c r="A22" s="52" t="str">
        <f t="shared" si="1"/>
        <v>DBU</v>
      </c>
      <c r="B22" s="82" t="s">
        <v>615</v>
      </c>
      <c r="C22" s="93">
        <v>3</v>
      </c>
      <c r="D22" s="93"/>
      <c r="E22" s="93"/>
      <c r="F22" s="93"/>
      <c r="G22" s="93"/>
      <c r="H22" s="93"/>
      <c r="I22" s="93"/>
      <c r="J22" s="93">
        <v>2</v>
      </c>
      <c r="K22" s="93"/>
      <c r="L22" s="93"/>
      <c r="M22" s="93">
        <v>3</v>
      </c>
      <c r="N22" s="93">
        <v>3</v>
      </c>
      <c r="O22" s="93"/>
      <c r="P22" s="93"/>
      <c r="Q22" s="93"/>
      <c r="R22" s="93"/>
      <c r="S22" s="93"/>
      <c r="T22" s="93"/>
      <c r="U22" s="93"/>
      <c r="V22" s="93"/>
      <c r="W22" s="93"/>
      <c r="X22" s="93">
        <v>2</v>
      </c>
      <c r="Y22" s="93">
        <v>4</v>
      </c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41"/>
      <c r="AO22" s="42">
        <f t="shared" si="2"/>
        <v>17</v>
      </c>
      <c r="AP22" s="40">
        <f t="shared" si="3"/>
        <v>6</v>
      </c>
      <c r="AQ22" s="49" cm="1">
        <f t="array" ref="AQ22">IF($AP22&lt;=6,SUM($C22:$AM22),SUMPRODUCT(LARGE($C22:$AM22,{1,2,3,4,5,6})))</f>
        <v>17</v>
      </c>
      <c r="AR22" s="38" t="str">
        <f t="shared" si="4"/>
        <v/>
      </c>
      <c r="AS22" s="34" cm="1">
        <f t="array" ref="AS22">IFERROR(SUMPRODUCT(LARGE($C22:$AM22,{1,2,3,4})), "")</f>
        <v>13</v>
      </c>
      <c r="AT22" s="34" t="str">
        <f t="shared" si="5"/>
        <v>Manual Calc</v>
      </c>
      <c r="AU22" s="34" t="str" cm="1">
        <f t="array" ref="AU22">IFERROR(SUMPRODUCT(LARGE($C22:$AM22,{1,2,3,4,5,6,7})), "")</f>
        <v/>
      </c>
      <c r="AV22" s="34" t="str" cm="1">
        <f t="array" ref="AV22">IFERROR(SUMPRODUCT(LARGE($C22:$AM22,{1,2,3,4,5,6,7,8})), "")</f>
        <v/>
      </c>
      <c r="HJ22" s="3">
        <f>SUM(AP22)</f>
        <v>6</v>
      </c>
    </row>
    <row r="23" spans="1:218" ht="15" customHeight="1" x14ac:dyDescent="0.2">
      <c r="A23" s="52" t="str">
        <f t="shared" si="1"/>
        <v>DBU</v>
      </c>
      <c r="B23" s="4" t="s">
        <v>616</v>
      </c>
      <c r="C23" s="10"/>
      <c r="D23" s="10"/>
      <c r="E23" s="10"/>
      <c r="F23" s="10"/>
      <c r="G23" s="10"/>
      <c r="H23" s="10"/>
      <c r="I23" s="10"/>
      <c r="J23" s="10">
        <v>4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41"/>
      <c r="AO23" s="42">
        <f t="shared" si="2"/>
        <v>4</v>
      </c>
      <c r="AP23" s="40">
        <f t="shared" si="3"/>
        <v>1</v>
      </c>
      <c r="AQ23" s="49" cm="1">
        <f t="array" ref="AQ23">IF($AP23&lt;=6,SUM($C23:$AM23),SUMPRODUCT(LARGE($C23:$AM23,{1,2,3,4,5,6})))</f>
        <v>4</v>
      </c>
      <c r="AR23" s="38" t="str">
        <f t="shared" si="4"/>
        <v/>
      </c>
      <c r="AS23" s="34" t="str" cm="1">
        <f t="array" ref="AS23">IFERROR(SUMPRODUCT(LARGE($C23:$AM23,{1,2,3,4})), "")</f>
        <v/>
      </c>
      <c r="AT23" s="34" t="str">
        <f t="shared" si="5"/>
        <v/>
      </c>
      <c r="AU23" s="34" t="str" cm="1">
        <f t="array" ref="AU23">IFERROR(SUMPRODUCT(LARGE($C23:$AM23,{1,2,3,4,5,6,7})), "")</f>
        <v/>
      </c>
      <c r="AV23" s="34" t="str" cm="1">
        <f t="array" ref="AV23">IFERROR(SUMPRODUCT(LARGE($C23:$AM23,{1,2,3,4,5,6,7,8})), "")</f>
        <v/>
      </c>
      <c r="HE23" s="3">
        <f>SUM(AP23)</f>
        <v>1</v>
      </c>
    </row>
    <row r="24" spans="1:218" ht="15" customHeight="1" x14ac:dyDescent="0.2">
      <c r="A24" s="52" t="str">
        <f t="shared" si="1"/>
        <v>DBU</v>
      </c>
      <c r="B24" s="4" t="s">
        <v>613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>
        <v>2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41"/>
      <c r="AO24" s="42">
        <f t="shared" si="2"/>
        <v>2</v>
      </c>
      <c r="AP24" s="40">
        <f t="shared" si="3"/>
        <v>1</v>
      </c>
      <c r="AQ24" s="49" cm="1">
        <f t="array" ref="AQ24">IF($AP24&lt;=6,SUM($C24:$AM24),SUMPRODUCT(LARGE($C24:$AM24,{1,2,3,4,5,6})))</f>
        <v>2</v>
      </c>
      <c r="AR24" s="38" t="str">
        <f t="shared" si="4"/>
        <v/>
      </c>
      <c r="AS24" s="34" t="str" cm="1">
        <f t="array" ref="AS24">IFERROR(SUMPRODUCT(LARGE($C24:$AM24,{1,2,3,4})), "")</f>
        <v/>
      </c>
      <c r="AT24" s="34" t="str">
        <f t="shared" si="5"/>
        <v/>
      </c>
      <c r="AU24" s="34" t="str" cm="1">
        <f t="array" ref="AU24">IFERROR(SUMPRODUCT(LARGE($C24:$AM24,{1,2,3,4,5,6,7})), "")</f>
        <v/>
      </c>
      <c r="AV24" s="34" t="str" cm="1">
        <f t="array" ref="AV24">IFERROR(SUMPRODUCT(LARGE($C24:$AM24,{1,2,3,4,5,6,7,8})), "")</f>
        <v/>
      </c>
      <c r="HE24" s="3">
        <f>SUM(AP24)</f>
        <v>1</v>
      </c>
    </row>
    <row r="25" spans="1:218" ht="15" customHeight="1" x14ac:dyDescent="0.2">
      <c r="A25" s="52" t="str">
        <f t="shared" si="1"/>
        <v>DBU</v>
      </c>
      <c r="B25" s="4" t="s">
        <v>614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>
        <v>2</v>
      </c>
      <c r="X25" s="10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41"/>
      <c r="AO25" s="42">
        <f t="shared" si="2"/>
        <v>2</v>
      </c>
      <c r="AP25" s="40">
        <f t="shared" si="3"/>
        <v>1</v>
      </c>
      <c r="AQ25" s="49" cm="1">
        <f t="array" ref="AQ25">IF($AP25&lt;=6,SUM($C25:$AM25),SUMPRODUCT(LARGE($C25:$AM25,{1,2,3,4,5,6})))</f>
        <v>2</v>
      </c>
      <c r="AR25" s="38" t="str">
        <f t="shared" si="4"/>
        <v/>
      </c>
      <c r="AS25" s="34" t="str" cm="1">
        <f t="array" ref="AS25">IFERROR(SUMPRODUCT(LARGE($C25:$AM25,{1,2,3,4})), "")</f>
        <v/>
      </c>
      <c r="AT25" s="34" t="str">
        <f t="shared" si="5"/>
        <v/>
      </c>
      <c r="AU25" s="34" t="str" cm="1">
        <f t="array" ref="AU25">IFERROR(SUMPRODUCT(LARGE($C25:$AM25,{1,2,3,4,5,6,7})), "")</f>
        <v/>
      </c>
      <c r="AV25" s="34" t="str" cm="1">
        <f t="array" ref="AV25">IFERROR(SUMPRODUCT(LARGE($C25:$AM25,{1,2,3,4,5,6,7,8})), "")</f>
        <v/>
      </c>
      <c r="HB25" s="3">
        <f>SUM(AP25)</f>
        <v>1</v>
      </c>
    </row>
    <row r="26" spans="1:218" ht="15" customHeight="1" x14ac:dyDescent="0.2">
      <c r="A26" s="52" t="str">
        <f t="shared" si="1"/>
        <v>DBU</v>
      </c>
      <c r="B26" s="4" t="s">
        <v>1080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>
        <v>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41"/>
      <c r="AO26" s="42">
        <f t="shared" si="2"/>
        <v>1</v>
      </c>
      <c r="AP26" s="40">
        <f t="shared" si="3"/>
        <v>1</v>
      </c>
      <c r="AQ26" s="49" cm="1">
        <f t="array" ref="AQ26">IF($AP26&lt;=6,SUM($C26:$AM26),SUMPRODUCT(LARGE($C26:$AM26,{1,2,3,4,5,6})))</f>
        <v>1</v>
      </c>
      <c r="AR26" s="38" t="str">
        <f t="shared" si="4"/>
        <v/>
      </c>
      <c r="AS26" s="34" t="str" cm="1">
        <f t="array" ref="AS26">IFERROR(SUMPRODUCT(LARGE($C26:$AM26,{1,2,3,4})), "")</f>
        <v/>
      </c>
      <c r="AT26" s="34" t="str">
        <f t="shared" si="5"/>
        <v/>
      </c>
      <c r="AU26" s="34" t="str" cm="1">
        <f t="array" ref="AU26">IFERROR(SUMPRODUCT(LARGE($C26:$AM26,{1,2,3,4,5,6,7})), "")</f>
        <v/>
      </c>
      <c r="AV26" s="34" t="str" cm="1">
        <f t="array" ref="AV26">IFERROR(SUMPRODUCT(LARGE($C26:$AM26,{1,2,3,4,5,6,7,8})), "")</f>
        <v/>
      </c>
    </row>
    <row r="27" spans="1:218" ht="15" customHeight="1" x14ac:dyDescent="0.2">
      <c r="A27" s="52" t="str">
        <f t="shared" si="1"/>
        <v>JSCC</v>
      </c>
      <c r="B27" s="4" t="s">
        <v>817</v>
      </c>
      <c r="C27" s="10"/>
      <c r="D27" s="10"/>
      <c r="E27" s="10"/>
      <c r="F27" s="10">
        <v>4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41"/>
      <c r="AO27" s="42">
        <f t="shared" si="2"/>
        <v>4</v>
      </c>
      <c r="AP27" s="40">
        <f t="shared" si="3"/>
        <v>1</v>
      </c>
      <c r="AQ27" s="49" cm="1">
        <f t="array" ref="AQ27">IF($AP27&lt;=6,SUM($C27:$AM27),SUMPRODUCT(LARGE($C27:$AM27,{1,2,3,4,5,6})))</f>
        <v>4</v>
      </c>
      <c r="AR27" s="38" t="str">
        <f t="shared" si="4"/>
        <v/>
      </c>
      <c r="AS27" s="34" t="str" cm="1">
        <f t="array" ref="AS27">IFERROR(SUMPRODUCT(LARGE($C27:$AM27,{1,2,3,4})), "")</f>
        <v/>
      </c>
      <c r="AT27" s="34" t="str">
        <f t="shared" si="5"/>
        <v/>
      </c>
      <c r="AU27" s="34" t="str" cm="1">
        <f t="array" ref="AU27">IFERROR(SUMPRODUCT(LARGE($C27:$AM27,{1,2,3,4,5,6,7})), "")</f>
        <v/>
      </c>
      <c r="AV27" s="34" t="str" cm="1">
        <f t="array" ref="AV27">IFERROR(SUMPRODUCT(LARGE($C27:$AM27,{1,2,3,4,5,6,7,8})), "")</f>
        <v/>
      </c>
    </row>
    <row r="28" spans="1:218" ht="15" customHeight="1" x14ac:dyDescent="0.2">
      <c r="A28" s="52" t="str">
        <f t="shared" si="1"/>
        <v>LCC</v>
      </c>
      <c r="B28" s="4" t="s">
        <v>1350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>
        <v>4</v>
      </c>
      <c r="V28" s="10"/>
      <c r="W28" s="10"/>
      <c r="X28" s="10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41"/>
      <c r="AO28" s="42">
        <f t="shared" si="2"/>
        <v>4</v>
      </c>
      <c r="AP28" s="40">
        <f t="shared" si="3"/>
        <v>1</v>
      </c>
      <c r="AQ28" s="49" cm="1">
        <f t="array" ref="AQ28">IF($AP28&lt;=6,SUM($C28:$AM28),SUMPRODUCT(LARGE($C28:$AM28,{1,2,3,4,5,6})))</f>
        <v>4</v>
      </c>
      <c r="AR28" s="38" t="str">
        <f t="shared" si="4"/>
        <v/>
      </c>
      <c r="AS28" s="34" t="str" cm="1">
        <f t="array" ref="AS28">IFERROR(SUMPRODUCT(LARGE($C28:$AM28,{1,2,3,4})), "")</f>
        <v/>
      </c>
      <c r="AT28" s="34" t="str">
        <f t="shared" si="5"/>
        <v/>
      </c>
      <c r="AU28" s="34" t="str" cm="1">
        <f t="array" ref="AU28">IFERROR(SUMPRODUCT(LARGE($C28:$AM28,{1,2,3,4,5,6,7})), "")</f>
        <v/>
      </c>
      <c r="AV28" s="34" t="str" cm="1">
        <f t="array" ref="AV28">IFERROR(SUMPRODUCT(LARGE($C28:$AM28,{1,2,3,4,5,6,7,8})), "")</f>
        <v/>
      </c>
      <c r="HJ28" s="3">
        <f>SUM(AP28)</f>
        <v>1</v>
      </c>
    </row>
    <row r="29" spans="1:218" ht="15" customHeight="1" x14ac:dyDescent="0.2">
      <c r="A29" s="52" t="str">
        <f t="shared" si="1"/>
        <v>LCC</v>
      </c>
      <c r="B29" s="4" t="s">
        <v>1269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>
        <v>3</v>
      </c>
      <c r="V29" s="10"/>
      <c r="W29" s="10"/>
      <c r="X29" s="10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41"/>
      <c r="AO29" s="42">
        <f t="shared" si="2"/>
        <v>3</v>
      </c>
      <c r="AP29" s="40">
        <f t="shared" si="3"/>
        <v>1</v>
      </c>
      <c r="AQ29" s="49" cm="1">
        <f t="array" ref="AQ29">IF($AP29&lt;=6,SUM($C29:$AM29),SUMPRODUCT(LARGE($C29:$AM29,{1,2,3,4,5,6})))</f>
        <v>3</v>
      </c>
      <c r="AR29" s="38" t="str">
        <f t="shared" si="4"/>
        <v/>
      </c>
      <c r="AS29" s="34" t="str" cm="1">
        <f t="array" ref="AS29">IFERROR(SUMPRODUCT(LARGE($C29:$AM29,{1,2,3,4})), "")</f>
        <v/>
      </c>
      <c r="AT29" s="34" t="str">
        <f t="shared" si="5"/>
        <v/>
      </c>
      <c r="AU29" s="34" t="str" cm="1">
        <f t="array" ref="AU29">IFERROR(SUMPRODUCT(LARGE($C29:$AM29,{1,2,3,4,5,6,7})), "")</f>
        <v/>
      </c>
      <c r="AV29" s="34" t="str" cm="1">
        <f t="array" ref="AV29">IFERROR(SUMPRODUCT(LARGE($C29:$AM29,{1,2,3,4,5,6,7,8})), "")</f>
        <v/>
      </c>
      <c r="HJ29" s="3">
        <f>SUM(AP29)</f>
        <v>1</v>
      </c>
    </row>
    <row r="30" spans="1:218" ht="15" customHeight="1" x14ac:dyDescent="0.2">
      <c r="A30" s="52" t="str">
        <f t="shared" si="1"/>
        <v>LCC</v>
      </c>
      <c r="B30" s="4" t="s">
        <v>1626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>
        <v>2</v>
      </c>
      <c r="V30" s="10"/>
      <c r="W30" s="10"/>
      <c r="X30" s="10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41"/>
      <c r="AO30" s="42">
        <f t="shared" si="2"/>
        <v>2</v>
      </c>
      <c r="AP30" s="40">
        <f t="shared" si="3"/>
        <v>1</v>
      </c>
      <c r="AQ30" s="49" cm="1">
        <f t="array" ref="AQ30">IF($AP30&lt;=6,SUM($C30:$AM30),SUMPRODUCT(LARGE($C30:$AM30,{1,2,3,4,5,6})))</f>
        <v>2</v>
      </c>
      <c r="AR30" s="38" t="str">
        <f t="shared" si="4"/>
        <v/>
      </c>
      <c r="AS30" s="34" t="str" cm="1">
        <f t="array" ref="AS30">IFERROR(SUMPRODUCT(LARGE($C30:$AM30,{1,2,3,4})), "")</f>
        <v/>
      </c>
      <c r="AT30" s="34" t="str">
        <f t="shared" si="5"/>
        <v/>
      </c>
      <c r="AU30" s="34" t="str" cm="1">
        <f t="array" ref="AU30">IFERROR(SUMPRODUCT(LARGE($C30:$AM30,{1,2,3,4,5,6,7})), "")</f>
        <v/>
      </c>
      <c r="AV30" s="34" t="str" cm="1">
        <f t="array" ref="AV30">IFERROR(SUMPRODUCT(LARGE($C30:$AM30,{1,2,3,4,5,6,7,8})), "")</f>
        <v/>
      </c>
    </row>
    <row r="31" spans="1:218" ht="15" customHeight="1" x14ac:dyDescent="0.2">
      <c r="A31" s="52" t="str">
        <f t="shared" si="1"/>
        <v>LCC</v>
      </c>
      <c r="B31" s="4" t="s">
        <v>1625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>
        <v>1</v>
      </c>
      <c r="V31" s="10"/>
      <c r="W31" s="10"/>
      <c r="X31" s="10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41"/>
      <c r="AO31" s="42">
        <f t="shared" si="2"/>
        <v>1</v>
      </c>
      <c r="AP31" s="40">
        <f t="shared" si="3"/>
        <v>1</v>
      </c>
      <c r="AQ31" s="49" cm="1">
        <f t="array" ref="AQ31">IF($AP31&lt;=6,SUM($C31:$AM31),SUMPRODUCT(LARGE($C31:$AM31,{1,2,3,4,5,6})))</f>
        <v>1</v>
      </c>
      <c r="AR31" s="38" t="str">
        <f t="shared" si="4"/>
        <v/>
      </c>
      <c r="AS31" s="34" t="str" cm="1">
        <f t="array" ref="AS31">IFERROR(SUMPRODUCT(LARGE($C31:$AM31,{1,2,3,4})), "")</f>
        <v/>
      </c>
      <c r="AT31" s="34" t="str">
        <f t="shared" si="5"/>
        <v/>
      </c>
      <c r="AU31" s="34" t="str" cm="1">
        <f t="array" ref="AU31">IFERROR(SUMPRODUCT(LARGE($C31:$AM31,{1,2,3,4,5,6,7})), "")</f>
        <v/>
      </c>
      <c r="AV31" s="34" t="str" cm="1">
        <f t="array" ref="AV31">IFERROR(SUMPRODUCT(LARGE($C31:$AM31,{1,2,3,4,5,6,7,8})), "")</f>
        <v/>
      </c>
      <c r="GZ31" s="3">
        <f>SUM(AP31)</f>
        <v>1</v>
      </c>
    </row>
    <row r="32" spans="1:218" ht="15" customHeight="1" x14ac:dyDescent="0.2">
      <c r="A32" s="52" t="s">
        <v>222</v>
      </c>
      <c r="B32" s="4" t="s">
        <v>942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>
        <v>5</v>
      </c>
      <c r="Q32" s="10"/>
      <c r="R32" s="10"/>
      <c r="S32" s="10"/>
      <c r="T32" s="10"/>
      <c r="U32" s="10"/>
      <c r="V32" s="10"/>
      <c r="W32" s="10"/>
      <c r="X32" s="10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41"/>
      <c r="AO32" s="42">
        <f t="shared" si="2"/>
        <v>5</v>
      </c>
      <c r="AP32" s="40">
        <f t="shared" si="3"/>
        <v>1</v>
      </c>
      <c r="AQ32" s="49" cm="1">
        <f t="array" ref="AQ32">IF($AP32&lt;=6,SUM($C32:$AM32),SUMPRODUCT(LARGE($C32:$AM32,{1,2,3,4,5,6})))</f>
        <v>5</v>
      </c>
      <c r="AR32" s="38" t="str">
        <f t="shared" si="4"/>
        <v/>
      </c>
      <c r="AS32" s="34" t="str" cm="1">
        <f t="array" ref="AS32">IFERROR(SUMPRODUCT(LARGE($C32:$AM32,{1,2,3,4})), "")</f>
        <v/>
      </c>
      <c r="AT32" s="34" t="str">
        <f t="shared" si="5"/>
        <v/>
      </c>
      <c r="AU32" s="34" t="str" cm="1">
        <f t="array" ref="AU32">IFERROR(SUMPRODUCT(LARGE($C32:$AM32,{1,2,3,4,5,6,7})), "")</f>
        <v/>
      </c>
      <c r="AV32" s="34" t="str" cm="1">
        <f t="array" ref="AV32">IFERROR(SUMPRODUCT(LARGE($C32:$AM32,{1,2,3,4,5,6,7,8})), "")</f>
        <v/>
      </c>
      <c r="HJ32" s="3">
        <f>SUM(AP32)</f>
        <v>1</v>
      </c>
    </row>
    <row r="33" spans="1:218" ht="15" customHeight="1" x14ac:dyDescent="0.2">
      <c r="A33" s="52" t="str">
        <f t="shared" ref="A33:A64" si="6">IF(ISBLANK(B33)," ",(LEFT(B33,FIND("@",SUBSTITUTE(B33,"-","@",LEN(B33)-LEN(SUBSTITUTE(B33,"-",""))))-1)))</f>
        <v>Lee</v>
      </c>
      <c r="B33" s="4" t="s">
        <v>940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>
        <v>1</v>
      </c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41"/>
      <c r="AO33" s="42">
        <f t="shared" si="2"/>
        <v>1</v>
      </c>
      <c r="AP33" s="40">
        <f t="shared" si="3"/>
        <v>1</v>
      </c>
      <c r="AQ33" s="49" cm="1">
        <f t="array" ref="AQ33">IF($AP33&lt;=6,SUM($C33:$AM33),SUMPRODUCT(LARGE($C33:$AM33,{1,2,3,4,5,6})))</f>
        <v>1</v>
      </c>
      <c r="AR33" s="38" t="str">
        <f t="shared" si="4"/>
        <v/>
      </c>
      <c r="AS33" s="34" t="str" cm="1">
        <f t="array" ref="AS33">IFERROR(SUMPRODUCT(LARGE($C33:$AM33,{1,2,3,4})), "")</f>
        <v/>
      </c>
      <c r="AT33" s="34" t="str">
        <f t="shared" si="5"/>
        <v/>
      </c>
      <c r="AU33" s="34" t="str" cm="1">
        <f t="array" ref="AU33">IFERROR(SUMPRODUCT(LARGE($C33:$AM33,{1,2,3,4,5,6,7})), "")</f>
        <v/>
      </c>
      <c r="AV33" s="34" t="str" cm="1">
        <f t="array" ref="AV33">IFERROR(SUMPRODUCT(LARGE($C33:$AM33,{1,2,3,4,5,6,7,8})), "")</f>
        <v/>
      </c>
      <c r="HJ33" s="3">
        <f>SUM(AP33)</f>
        <v>1</v>
      </c>
    </row>
    <row r="34" spans="1:218" ht="15" customHeight="1" x14ac:dyDescent="0.2">
      <c r="A34" s="52" t="str">
        <f t="shared" si="6"/>
        <v>LSUS</v>
      </c>
      <c r="B34" s="4" t="s">
        <v>1652</v>
      </c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>
        <v>1</v>
      </c>
      <c r="X34" s="10"/>
      <c r="Y34" s="93">
        <v>1</v>
      </c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41"/>
      <c r="AO34" s="42">
        <f t="shared" si="2"/>
        <v>2</v>
      </c>
      <c r="AP34" s="40">
        <f t="shared" si="3"/>
        <v>2</v>
      </c>
      <c r="AQ34" s="49" cm="1">
        <f t="array" ref="AQ34">IF($AP34&lt;=6,SUM($C34:$AM34),SUMPRODUCT(LARGE($C34:$AM34,{1,2,3,4,5,6})))</f>
        <v>2</v>
      </c>
      <c r="AR34" s="38" t="str">
        <f t="shared" si="4"/>
        <v/>
      </c>
      <c r="AS34" s="34" t="str" cm="1">
        <f t="array" ref="AS34">IFERROR(SUMPRODUCT(LARGE($C34:$AM34,{1,2,3,4})), "")</f>
        <v/>
      </c>
      <c r="AT34" s="34" t="str">
        <f t="shared" si="5"/>
        <v/>
      </c>
      <c r="AU34" s="34" t="str" cm="1">
        <f t="array" ref="AU34">IFERROR(SUMPRODUCT(LARGE($C34:$AM34,{1,2,3,4,5,6,7})), "")</f>
        <v/>
      </c>
      <c r="AV34" s="34" t="str" cm="1">
        <f t="array" ref="AV34">IFERROR(SUMPRODUCT(LARGE($C34:$AM34,{1,2,3,4,5,6,7,8})), "")</f>
        <v/>
      </c>
    </row>
    <row r="35" spans="1:218" ht="15" customHeight="1" x14ac:dyDescent="0.2">
      <c r="A35" s="52" t="str">
        <f t="shared" si="6"/>
        <v>LTU</v>
      </c>
      <c r="B35" s="4" t="s">
        <v>829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>
        <v>1</v>
      </c>
      <c r="R35" s="10"/>
      <c r="S35" s="10"/>
      <c r="T35" s="10"/>
      <c r="U35" s="10"/>
      <c r="V35" s="10"/>
      <c r="W35" s="10"/>
      <c r="X35" s="10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41"/>
      <c r="AO35" s="42">
        <f t="shared" si="2"/>
        <v>1</v>
      </c>
      <c r="AP35" s="40">
        <f t="shared" si="3"/>
        <v>1</v>
      </c>
      <c r="AQ35" s="49" cm="1">
        <f t="array" ref="AQ35">IF($AP35&lt;=6,SUM($C35:$AM35),SUMPRODUCT(LARGE($C35:$AM35,{1,2,3,4,5,6})))</f>
        <v>1</v>
      </c>
      <c r="AR35" s="38" t="str">
        <f t="shared" si="4"/>
        <v/>
      </c>
      <c r="AS35" s="34" t="str" cm="1">
        <f t="array" ref="AS35">IFERROR(SUMPRODUCT(LARGE($C35:$AM35,{1,2,3,4})), "")</f>
        <v/>
      </c>
      <c r="AT35" s="34" t="str">
        <f t="shared" si="5"/>
        <v/>
      </c>
      <c r="AU35" s="34" t="str" cm="1">
        <f t="array" ref="AU35">IFERROR(SUMPRODUCT(LARGE($C35:$AM35,{1,2,3,4,5,6,7})), "")</f>
        <v/>
      </c>
      <c r="AV35" s="34" t="str" cm="1">
        <f t="array" ref="AV35">IFERROR(SUMPRODUCT(LARGE($C35:$AM35,{1,2,3,4,5,6,7,8})), "")</f>
        <v/>
      </c>
      <c r="HJ35" s="3">
        <f>SUM(AP35)</f>
        <v>1</v>
      </c>
    </row>
    <row r="36" spans="1:218" ht="15" customHeight="1" x14ac:dyDescent="0.2">
      <c r="A36" s="46" t="str">
        <f t="shared" si="6"/>
        <v>MoorC</v>
      </c>
      <c r="B36" s="4" t="s">
        <v>1782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93"/>
      <c r="Z36" s="93"/>
      <c r="AA36" s="93">
        <v>4</v>
      </c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41"/>
      <c r="AO36" s="42">
        <f t="shared" ref="AO36:AO64" si="7">SUM($C36:$AN36)</f>
        <v>4</v>
      </c>
      <c r="AP36" s="40">
        <f t="shared" ref="AP36:AP64" si="8">COUNTA(C36:AM36)</f>
        <v>1</v>
      </c>
      <c r="AQ36" s="49" cm="1">
        <f t="array" ref="AQ36">IF($AP36&lt;=6,SUM($C36:$AM36),SUMPRODUCT(LARGE($C36:$AM36,{1,2,3,4,5,6})))</f>
        <v>4</v>
      </c>
      <c r="AR36" s="38" t="str">
        <f t="shared" ref="AR36:AR67" si="9">IF(AND($AO36&gt;=7,AQ36=AQ37),"Manual Calc Needed","")</f>
        <v/>
      </c>
      <c r="AS36" s="34" t="str" cm="1">
        <f t="array" ref="AS36">IFERROR(SUMPRODUCT(LARGE($C36:$AM36,{1,2,3,4})), "")</f>
        <v/>
      </c>
      <c r="AT36" s="34" t="str">
        <f t="shared" ref="AT36:AT64" si="10">IF($AS36&lt;&gt;"","Manual Calc","")</f>
        <v/>
      </c>
      <c r="AU36" s="34" t="str" cm="1">
        <f t="array" ref="AU36">IFERROR(SUMPRODUCT(LARGE($C36:$AM36,{1,2,3,4,5,6,7})), "")</f>
        <v/>
      </c>
      <c r="AV36" s="34" t="str" cm="1">
        <f t="array" ref="AV36">IFERROR(SUMPRODUCT(LARGE($C36:$AM36,{1,2,3,4,5,6,7,8})), "")</f>
        <v/>
      </c>
      <c r="HJ36" s="3">
        <f>SUM(AP36)</f>
        <v>1</v>
      </c>
    </row>
    <row r="37" spans="1:218" ht="15" customHeight="1" x14ac:dyDescent="0.2">
      <c r="A37" s="46" t="str">
        <f t="shared" si="6"/>
        <v>MoorC</v>
      </c>
      <c r="B37" s="4" t="s">
        <v>1779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93"/>
      <c r="Z37" s="93"/>
      <c r="AA37" s="93">
        <v>1</v>
      </c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41"/>
      <c r="AO37" s="42">
        <f t="shared" si="7"/>
        <v>1</v>
      </c>
      <c r="AP37" s="40">
        <f t="shared" si="8"/>
        <v>1</v>
      </c>
      <c r="AQ37" s="49" cm="1">
        <f t="array" ref="AQ37">IF($AP37&lt;=6,SUM($C37:$AM37),SUMPRODUCT(LARGE($C37:$AM37,{1,2,3,4,5,6})))</f>
        <v>1</v>
      </c>
      <c r="AR37" s="38" t="str">
        <f t="shared" si="9"/>
        <v/>
      </c>
      <c r="AS37" s="34" t="str" cm="1">
        <f t="array" ref="AS37">IFERROR(SUMPRODUCT(LARGE($C37:$AM37,{1,2,3,4})), "")</f>
        <v/>
      </c>
      <c r="AT37" s="34" t="str">
        <f t="shared" si="10"/>
        <v/>
      </c>
      <c r="AU37" s="34" t="str" cm="1">
        <f t="array" ref="AU37">IFERROR(SUMPRODUCT(LARGE($C37:$AM37,{1,2,3,4,5,6,7})), "")</f>
        <v/>
      </c>
      <c r="AV37" s="34" t="str" cm="1">
        <f t="array" ref="AV37">IFERROR(SUMPRODUCT(LARGE($C37:$AM37,{1,2,3,4,5,6,7,8})), "")</f>
        <v/>
      </c>
      <c r="HB37" s="3">
        <f>SUM(AP37)</f>
        <v>1</v>
      </c>
    </row>
    <row r="38" spans="1:218" ht="15" customHeight="1" x14ac:dyDescent="0.2">
      <c r="A38" s="52" t="str">
        <f t="shared" si="6"/>
        <v>MSU</v>
      </c>
      <c r="B38" s="82" t="s">
        <v>1431</v>
      </c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>
        <v>4</v>
      </c>
      <c r="R38" s="93"/>
      <c r="S38" s="93"/>
      <c r="T38" s="93"/>
      <c r="U38" s="93"/>
      <c r="V38" s="93"/>
      <c r="W38" s="93">
        <v>5</v>
      </c>
      <c r="X38" s="93">
        <v>5</v>
      </c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41"/>
      <c r="AO38" s="42">
        <f t="shared" si="7"/>
        <v>14</v>
      </c>
      <c r="AP38" s="40">
        <f t="shared" si="8"/>
        <v>3</v>
      </c>
      <c r="AQ38" s="49" cm="1">
        <f t="array" ref="AQ38">IF($AP38&lt;=6,SUM($C38:$AM38),SUMPRODUCT(LARGE($C38:$AM38,{1,2,3,4,5,6})))</f>
        <v>14</v>
      </c>
      <c r="AR38" s="38" t="str">
        <f t="shared" si="9"/>
        <v/>
      </c>
      <c r="AS38" s="34" t="str" cm="1">
        <f t="array" ref="AS38">IFERROR(SUMPRODUCT(LARGE($C38:$AM38,{1,2,3,4})), "")</f>
        <v/>
      </c>
      <c r="AT38" s="34" t="str">
        <f t="shared" si="10"/>
        <v/>
      </c>
      <c r="AU38" s="34" t="str" cm="1">
        <f t="array" ref="AU38">IFERROR(SUMPRODUCT(LARGE($C38:$AM38,{1,2,3,4,5,6,7})), "")</f>
        <v/>
      </c>
      <c r="AV38" s="34" t="str" cm="1">
        <f t="array" ref="AV38">IFERROR(SUMPRODUCT(LARGE($C38:$AM38,{1,2,3,4,5,6,7,8})), "")</f>
        <v/>
      </c>
      <c r="GU38" s="3">
        <f>SUM(AP38)</f>
        <v>3</v>
      </c>
    </row>
    <row r="39" spans="1:218" ht="15" customHeight="1" x14ac:dyDescent="0.2">
      <c r="A39" s="52" t="str">
        <f t="shared" si="6"/>
        <v>MSU</v>
      </c>
      <c r="B39" s="82" t="s">
        <v>816</v>
      </c>
      <c r="C39" s="124"/>
      <c r="D39" s="93"/>
      <c r="E39" s="93"/>
      <c r="F39" s="93">
        <v>5</v>
      </c>
      <c r="G39" s="93"/>
      <c r="H39" s="93"/>
      <c r="I39" s="93"/>
      <c r="J39" s="93"/>
      <c r="K39" s="93"/>
      <c r="L39" s="93"/>
      <c r="M39" s="93">
        <v>5</v>
      </c>
      <c r="N39" s="93"/>
      <c r="O39" s="93"/>
      <c r="P39" s="93">
        <v>2</v>
      </c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41"/>
      <c r="AO39" s="42">
        <f t="shared" si="7"/>
        <v>12</v>
      </c>
      <c r="AP39" s="40">
        <f t="shared" si="8"/>
        <v>3</v>
      </c>
      <c r="AQ39" s="49" cm="1">
        <f t="array" ref="AQ39">IF($AP39&lt;=6,SUM($C39:$AM39),SUMPRODUCT(LARGE($C39:$AM39,{1,2,3,4,5,6})))</f>
        <v>12</v>
      </c>
      <c r="AR39" s="38" t="str">
        <f t="shared" si="9"/>
        <v/>
      </c>
      <c r="AS39" s="34" t="str" cm="1">
        <f t="array" ref="AS39">IFERROR(SUMPRODUCT(LARGE($C39:$AM39,{1,2,3,4})), "")</f>
        <v/>
      </c>
      <c r="AT39" s="34" t="str">
        <f t="shared" si="10"/>
        <v/>
      </c>
      <c r="AU39" s="34" t="str" cm="1">
        <f t="array" ref="AU39">IFERROR(SUMPRODUCT(LARGE($C39:$AM39,{1,2,3,4,5,6,7})), "")</f>
        <v/>
      </c>
      <c r="AV39" s="34" t="str" cm="1">
        <f t="array" ref="AV39">IFERROR(SUMPRODUCT(LARGE($C39:$AM39,{1,2,3,4,5,6,7,8})), "")</f>
        <v/>
      </c>
    </row>
    <row r="40" spans="1:218" ht="15" customHeight="1" x14ac:dyDescent="0.2">
      <c r="A40" s="52" t="str">
        <f t="shared" si="6"/>
        <v>MSU</v>
      </c>
      <c r="B40" s="4" t="s">
        <v>833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41"/>
      <c r="AO40" s="42">
        <f t="shared" si="7"/>
        <v>1</v>
      </c>
      <c r="AP40" s="40">
        <f t="shared" si="8"/>
        <v>1</v>
      </c>
      <c r="AQ40" s="49" cm="1">
        <f t="array" ref="AQ40">IF($AP40&lt;=6,SUM($C40:$AM40),SUMPRODUCT(LARGE($C40:$AM40,{1,2,3,4,5,6})))</f>
        <v>1</v>
      </c>
      <c r="AR40" s="38" t="str">
        <f t="shared" si="9"/>
        <v/>
      </c>
      <c r="AS40" s="34" t="str" cm="1">
        <f t="array" ref="AS40">IFERROR(SUMPRODUCT(LARGE($C40:$AM40,{1,2,3,4})), "")</f>
        <v/>
      </c>
      <c r="AT40" s="34" t="str">
        <f t="shared" si="10"/>
        <v/>
      </c>
      <c r="AU40" s="34" t="str" cm="1">
        <f t="array" ref="AU40">IFERROR(SUMPRODUCT(LARGE($C40:$AM40,{1,2,3,4,5,6,7})), "")</f>
        <v/>
      </c>
      <c r="AV40" s="34" t="str" cm="1">
        <f t="array" ref="AV40">IFERROR(SUMPRODUCT(LARGE($C40:$AM40,{1,2,3,4,5,6,7,8})), "")</f>
        <v/>
      </c>
    </row>
    <row r="41" spans="1:218" ht="15" customHeight="1" x14ac:dyDescent="0.2">
      <c r="A41" s="52" t="str">
        <f t="shared" si="6"/>
        <v>MTSU</v>
      </c>
      <c r="B41" s="4" t="s">
        <v>728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>
        <v>2</v>
      </c>
      <c r="R41" s="10"/>
      <c r="S41" s="10"/>
      <c r="T41" s="10"/>
      <c r="U41" s="10"/>
      <c r="V41" s="10"/>
      <c r="W41" s="10"/>
      <c r="X41" s="10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41"/>
      <c r="AO41" s="42">
        <f t="shared" si="7"/>
        <v>2</v>
      </c>
      <c r="AP41" s="40">
        <f t="shared" si="8"/>
        <v>1</v>
      </c>
      <c r="AQ41" s="49" cm="1">
        <f t="array" ref="AQ41">IF($AP41&lt;=6,SUM($C41:$AM41),SUMPRODUCT(LARGE($C41:$AM41,{1,2,3,4,5,6})))</f>
        <v>2</v>
      </c>
      <c r="AR41" s="38" t="str">
        <f t="shared" si="9"/>
        <v/>
      </c>
      <c r="AS41" s="34" t="str" cm="1">
        <f t="array" ref="AS41">IFERROR(SUMPRODUCT(LARGE($C41:$AM41,{1,2,3,4})), "")</f>
        <v/>
      </c>
      <c r="AT41" s="34" t="str">
        <f t="shared" si="10"/>
        <v/>
      </c>
      <c r="AU41" s="34" t="str" cm="1">
        <f t="array" ref="AU41">IFERROR(SUMPRODUCT(LARGE($C41:$AM41,{1,2,3,4,5,6,7})), "")</f>
        <v/>
      </c>
      <c r="AV41" s="34" t="str" cm="1">
        <f t="array" ref="AV41">IFERROR(SUMPRODUCT(LARGE($C41:$AM41,{1,2,3,4,5,6,7,8})), "")</f>
        <v/>
      </c>
    </row>
    <row r="42" spans="1:218" ht="15" customHeight="1" x14ac:dyDescent="0.2">
      <c r="A42" s="46" t="str">
        <f t="shared" si="6"/>
        <v>NAU</v>
      </c>
      <c r="B42" s="4" t="s">
        <v>1937</v>
      </c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93"/>
      <c r="Z42" s="93"/>
      <c r="AA42" s="93"/>
      <c r="AB42" s="93">
        <v>4</v>
      </c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41"/>
      <c r="AO42" s="42">
        <f t="shared" si="7"/>
        <v>4</v>
      </c>
      <c r="AP42" s="40">
        <f t="shared" si="8"/>
        <v>1</v>
      </c>
      <c r="AQ42" s="49" cm="1">
        <f t="array" ref="AQ42">IF($AP42&lt;=6,SUM($C42:$AM42),SUMPRODUCT(LARGE($C42:$AM42,{1,2,3,4,5,6})))</f>
        <v>4</v>
      </c>
      <c r="AR42" s="38" t="str">
        <f t="shared" si="9"/>
        <v/>
      </c>
      <c r="AS42" s="34" t="str" cm="1">
        <f t="array" ref="AS42">IFERROR(SUMPRODUCT(LARGE($C42:$AM42,{1,2,3,4})), "")</f>
        <v/>
      </c>
      <c r="AT42" s="34" t="str">
        <f t="shared" si="10"/>
        <v/>
      </c>
      <c r="AU42" s="34" t="str" cm="1">
        <f t="array" ref="AU42">IFERROR(SUMPRODUCT(LARGE($C42:$AM42,{1,2,3,4,5,6,7})), "")</f>
        <v/>
      </c>
      <c r="AV42" s="34" t="str" cm="1">
        <f t="array" ref="AV42">IFERROR(SUMPRODUCT(LARGE($C42:$AM42,{1,2,3,4,5,6,7,8})), "")</f>
        <v/>
      </c>
    </row>
    <row r="43" spans="1:218" ht="15" customHeight="1" x14ac:dyDescent="0.2">
      <c r="A43" s="46" t="str">
        <f t="shared" si="6"/>
        <v>NAU</v>
      </c>
      <c r="B43" s="4" t="s">
        <v>1909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93"/>
      <c r="Z43" s="93"/>
      <c r="AA43" s="93"/>
      <c r="AB43" s="93">
        <v>2</v>
      </c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41"/>
      <c r="AO43" s="42">
        <f t="shared" si="7"/>
        <v>2</v>
      </c>
      <c r="AP43" s="40">
        <f t="shared" si="8"/>
        <v>1</v>
      </c>
      <c r="AQ43" s="49" cm="1">
        <f t="array" ref="AQ43">IF($AP43&lt;=6,SUM($C43:$AM43),SUMPRODUCT(LARGE($C43:$AM43,{1,2,3,4,5,6})))</f>
        <v>2</v>
      </c>
      <c r="AR43" s="38" t="str">
        <f t="shared" si="9"/>
        <v/>
      </c>
      <c r="AS43" s="34" t="str" cm="1">
        <f t="array" ref="AS43">IFERROR(SUMPRODUCT(LARGE($C43:$AM43,{1,2,3,4})), "")</f>
        <v/>
      </c>
      <c r="AT43" s="34" t="str">
        <f t="shared" si="10"/>
        <v/>
      </c>
      <c r="AU43" s="34" t="str" cm="1">
        <f t="array" ref="AU43">IFERROR(SUMPRODUCT(LARGE($C43:$AM43,{1,2,3,4,5,6,7})), "")</f>
        <v/>
      </c>
      <c r="AV43" s="34" t="str" cm="1">
        <f t="array" ref="AV43">IFERROR(SUMPRODUCT(LARGE($C43:$AM43,{1,2,3,4,5,6,7,8})), "")</f>
        <v/>
      </c>
    </row>
    <row r="44" spans="1:218" ht="15" customHeight="1" x14ac:dyDescent="0.2">
      <c r="A44" s="52" t="str">
        <f t="shared" si="6"/>
        <v>OkBU</v>
      </c>
      <c r="B44" s="4" t="s">
        <v>819</v>
      </c>
      <c r="C44" s="10"/>
      <c r="D44" s="10"/>
      <c r="E44" s="10"/>
      <c r="F44" s="10">
        <v>2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41"/>
      <c r="AO44" s="42">
        <f t="shared" si="7"/>
        <v>2</v>
      </c>
      <c r="AP44" s="40">
        <f t="shared" si="8"/>
        <v>1</v>
      </c>
      <c r="AQ44" s="49" cm="1">
        <f t="array" ref="AQ44">IF($AP44&lt;=6,SUM($C44:$AM44),SUMPRODUCT(LARGE($C44:$AM44,{1,2,3,4,5,6})))</f>
        <v>2</v>
      </c>
      <c r="AR44" s="38" t="str">
        <f t="shared" si="9"/>
        <v/>
      </c>
      <c r="AS44" s="34" t="str" cm="1">
        <f t="array" ref="AS44">IFERROR(SUMPRODUCT(LARGE($C44:$AM44,{1,2,3,4})), "")</f>
        <v/>
      </c>
      <c r="AT44" s="34" t="str">
        <f t="shared" si="10"/>
        <v/>
      </c>
      <c r="AU44" s="34" t="str" cm="1">
        <f t="array" ref="AU44">IFERROR(SUMPRODUCT(LARGE($C44:$AM44,{1,2,3,4,5,6,7})), "")</f>
        <v/>
      </c>
      <c r="AV44" s="34" t="str" cm="1">
        <f t="array" ref="AV44">IFERROR(SUMPRODUCT(LARGE($C44:$AM44,{1,2,3,4,5,6,7,8})), "")</f>
        <v/>
      </c>
    </row>
    <row r="45" spans="1:218" ht="15" customHeight="1" x14ac:dyDescent="0.2">
      <c r="A45" s="52" t="str">
        <f t="shared" si="6"/>
        <v>PHC</v>
      </c>
      <c r="B45" s="4" t="s">
        <v>1125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>
        <v>4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41"/>
      <c r="AO45" s="42">
        <f t="shared" si="7"/>
        <v>4</v>
      </c>
      <c r="AP45" s="40">
        <f t="shared" si="8"/>
        <v>1</v>
      </c>
      <c r="AQ45" s="49" cm="1">
        <f t="array" ref="AQ45">IF($AP45&lt;=6,SUM($C45:$AM45),SUMPRODUCT(LARGE($C45:$AM45,{1,2,3,4,5,6})))</f>
        <v>4</v>
      </c>
      <c r="AR45" s="38" t="str">
        <f t="shared" si="9"/>
        <v/>
      </c>
      <c r="AS45" s="34" t="str" cm="1">
        <f t="array" ref="AS45">IFERROR(SUMPRODUCT(LARGE($C45:$AM45,{1,2,3,4})), "")</f>
        <v/>
      </c>
      <c r="AT45" s="34" t="str">
        <f t="shared" si="10"/>
        <v/>
      </c>
      <c r="AU45" s="34" t="str" cm="1">
        <f t="array" ref="AU45">IFERROR(SUMPRODUCT(LARGE($C45:$AM45,{1,2,3,4,5,6,7})), "")</f>
        <v/>
      </c>
      <c r="AV45" s="34" t="str" cm="1">
        <f t="array" ref="AV45">IFERROR(SUMPRODUCT(LARGE($C45:$AM45,{1,2,3,4,5,6,7,8})), "")</f>
        <v/>
      </c>
    </row>
    <row r="46" spans="1:218" ht="15" customHeight="1" x14ac:dyDescent="0.2">
      <c r="A46" s="46" t="str">
        <f t="shared" si="6"/>
        <v>PLNU</v>
      </c>
      <c r="B46" s="4" t="s">
        <v>1526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93"/>
      <c r="Z46" s="93"/>
      <c r="AA46" s="93">
        <v>5</v>
      </c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41"/>
      <c r="AO46" s="42">
        <f t="shared" si="7"/>
        <v>5</v>
      </c>
      <c r="AP46" s="40">
        <f t="shared" si="8"/>
        <v>1</v>
      </c>
      <c r="AQ46" s="49" cm="1">
        <f t="array" ref="AQ46">IF($AP46&lt;=6,SUM($C46:$AM46),SUMPRODUCT(LARGE($C46:$AM46,{1,2,3,4,5,6})))</f>
        <v>5</v>
      </c>
      <c r="AR46" s="38" t="str">
        <f t="shared" si="9"/>
        <v/>
      </c>
      <c r="AS46" s="34" t="str" cm="1">
        <f t="array" ref="AS46">IFERROR(SUMPRODUCT(LARGE($C46:$AM46,{1,2,3,4})), "")</f>
        <v/>
      </c>
      <c r="AT46" s="34" t="str">
        <f t="shared" si="10"/>
        <v/>
      </c>
      <c r="AU46" s="34" t="str" cm="1">
        <f t="array" ref="AU46">IFERROR(SUMPRODUCT(LARGE($C46:$AM46,{1,2,3,4,5,6,7})), "")</f>
        <v/>
      </c>
      <c r="AV46" s="34" t="str" cm="1">
        <f t="array" ref="AV46">IFERROR(SUMPRODUCT(LARGE($C46:$AM46,{1,2,3,4,5,6,7,8})), "")</f>
        <v/>
      </c>
      <c r="HJ46" s="3">
        <f>SUM(AP46)</f>
        <v>1</v>
      </c>
    </row>
    <row r="47" spans="1:218" ht="15" customHeight="1" x14ac:dyDescent="0.2">
      <c r="A47" s="46" t="str">
        <f t="shared" si="6"/>
        <v>PLNU</v>
      </c>
      <c r="B47" s="4" t="s">
        <v>1951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93"/>
      <c r="Z47" s="93"/>
      <c r="AA47" s="93"/>
      <c r="AB47" s="93">
        <v>5</v>
      </c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41"/>
      <c r="AO47" s="42">
        <f t="shared" si="7"/>
        <v>5</v>
      </c>
      <c r="AP47" s="40">
        <f t="shared" si="8"/>
        <v>1</v>
      </c>
      <c r="AQ47" s="49" cm="1">
        <f t="array" ref="AQ47">IF($AP47&lt;=6,SUM($C47:$AM47),SUMPRODUCT(LARGE($C47:$AM47,{1,2,3,4,5,6})))</f>
        <v>5</v>
      </c>
      <c r="AR47" s="38" t="str">
        <f t="shared" si="9"/>
        <v/>
      </c>
      <c r="AS47" s="34" t="str" cm="1">
        <f t="array" ref="AS47">IFERROR(SUMPRODUCT(LARGE($C47:$AM47,{1,2,3,4})), "")</f>
        <v/>
      </c>
      <c r="AT47" s="34" t="str">
        <f t="shared" si="10"/>
        <v/>
      </c>
      <c r="AU47" s="34" t="str" cm="1">
        <f t="array" ref="AU47">IFERROR(SUMPRODUCT(LARGE($C47:$AM47,{1,2,3,4,5,6,7})), "")</f>
        <v/>
      </c>
      <c r="AV47" s="34" t="str" cm="1">
        <f t="array" ref="AV47">IFERROR(SUMPRODUCT(LARGE($C47:$AM47,{1,2,3,4,5,6,7,8})), "")</f>
        <v/>
      </c>
      <c r="HJ47" s="3">
        <f>SUM(AP47)</f>
        <v>1</v>
      </c>
    </row>
    <row r="48" spans="1:218" ht="15" customHeight="1" x14ac:dyDescent="0.2">
      <c r="A48" s="46" t="str">
        <f t="shared" si="6"/>
        <v>PLNU</v>
      </c>
      <c r="B48" s="4" t="s">
        <v>1541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93"/>
      <c r="Z48" s="93"/>
      <c r="AA48" s="93"/>
      <c r="AB48" s="93">
        <v>3</v>
      </c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41"/>
      <c r="AO48" s="42">
        <f t="shared" si="7"/>
        <v>3</v>
      </c>
      <c r="AP48" s="40">
        <f t="shared" si="8"/>
        <v>1</v>
      </c>
      <c r="AQ48" s="49" cm="1">
        <f t="array" ref="AQ48">IF($AP48&lt;=6,SUM($C48:$AM48),SUMPRODUCT(LARGE($C48:$AM48,{1,2,3,4,5,6})))</f>
        <v>3</v>
      </c>
      <c r="AR48" s="38" t="str">
        <f t="shared" si="9"/>
        <v/>
      </c>
      <c r="AS48" s="34" t="str" cm="1">
        <f t="array" ref="AS48">IFERROR(SUMPRODUCT(LARGE($C48:$AM48,{1,2,3,4})), "")</f>
        <v/>
      </c>
      <c r="AT48" s="34" t="str">
        <f t="shared" si="10"/>
        <v/>
      </c>
      <c r="AU48" s="34" t="str" cm="1">
        <f t="array" ref="AU48">IFERROR(SUMPRODUCT(LARGE($C48:$AM48,{1,2,3,4,5,6,7})), "")</f>
        <v/>
      </c>
      <c r="AV48" s="34" t="str" cm="1">
        <f t="array" ref="AV48">IFERROR(SUMPRODUCT(LARGE($C48:$AM48,{1,2,3,4,5,6,7,8})), "")</f>
        <v/>
      </c>
    </row>
    <row r="49" spans="1:218" ht="15" customHeight="1" x14ac:dyDescent="0.2">
      <c r="A49" s="46" t="str">
        <f t="shared" si="6"/>
        <v>PLNU</v>
      </c>
      <c r="B49" s="4" t="s">
        <v>1542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93"/>
      <c r="Z49" s="93"/>
      <c r="AA49" s="93">
        <v>2</v>
      </c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41"/>
      <c r="AO49" s="42">
        <f t="shared" si="7"/>
        <v>2</v>
      </c>
      <c r="AP49" s="40">
        <f t="shared" si="8"/>
        <v>1</v>
      </c>
      <c r="AQ49" s="49" cm="1">
        <f t="array" ref="AQ49">IF($AP49&lt;=6,SUM($C49:$AM49),SUMPRODUCT(LARGE($C49:$AM49,{1,2,3,4,5,6})))</f>
        <v>2</v>
      </c>
      <c r="AR49" s="38" t="str">
        <f t="shared" si="9"/>
        <v/>
      </c>
      <c r="AS49" s="34" t="str" cm="1">
        <f t="array" ref="AS49">IFERROR(SUMPRODUCT(LARGE($C49:$AM49,{1,2,3,4})), "")</f>
        <v/>
      </c>
      <c r="AT49" s="34" t="str">
        <f t="shared" si="10"/>
        <v/>
      </c>
      <c r="AU49" s="34" t="str" cm="1">
        <f t="array" ref="AU49">IFERROR(SUMPRODUCT(LARGE($C49:$AM49,{1,2,3,4,5,6,7})), "")</f>
        <v/>
      </c>
      <c r="AV49" s="34" t="str" cm="1">
        <f t="array" ref="AV49">IFERROR(SUMPRODUCT(LARGE($C49:$AM49,{1,2,3,4,5,6,7,8})), "")</f>
        <v/>
      </c>
    </row>
    <row r="50" spans="1:218" ht="15" customHeight="1" x14ac:dyDescent="0.2">
      <c r="A50" s="52" t="str">
        <f t="shared" si="6"/>
        <v>PLNU</v>
      </c>
      <c r="B50" s="4" t="s">
        <v>1522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93"/>
      <c r="Z50" s="93"/>
      <c r="AA50" s="93"/>
      <c r="AB50" s="93">
        <v>1</v>
      </c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41"/>
      <c r="AO50" s="42">
        <f t="shared" si="7"/>
        <v>1</v>
      </c>
      <c r="AP50" s="40">
        <f t="shared" si="8"/>
        <v>1</v>
      </c>
      <c r="AQ50" s="49" cm="1">
        <f t="array" ref="AQ50">IF($AP50&lt;=6,SUM($C50:$AM50),SUMPRODUCT(LARGE($C50:$AM50,{1,2,3,4,5,6})))</f>
        <v>1</v>
      </c>
      <c r="AR50" s="38" t="str">
        <f t="shared" si="9"/>
        <v/>
      </c>
      <c r="AS50" s="34" t="str" cm="1">
        <f t="array" ref="AS50">IFERROR(SUMPRODUCT(LARGE($C50:$AM50,{1,2,3,4})), "")</f>
        <v/>
      </c>
      <c r="AT50" s="34" t="str">
        <f t="shared" si="10"/>
        <v/>
      </c>
      <c r="AU50" s="34" t="str" cm="1">
        <f t="array" ref="AU50">IFERROR(SUMPRODUCT(LARGE($C50:$AM50,{1,2,3,4,5,6,7})), "")</f>
        <v/>
      </c>
      <c r="AV50" s="34" t="str" cm="1">
        <f t="array" ref="AV50">IFERROR(SUMPRODUCT(LARGE($C50:$AM50,{1,2,3,4,5,6,7,8})), "")</f>
        <v/>
      </c>
      <c r="HJ50" s="3">
        <f>SUM(AP50)</f>
        <v>1</v>
      </c>
    </row>
    <row r="51" spans="1:218" ht="15" customHeight="1" x14ac:dyDescent="0.2">
      <c r="A51" s="52" t="str">
        <f t="shared" si="6"/>
        <v>SC</v>
      </c>
      <c r="B51" s="4" t="s">
        <v>1256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>
        <v>3</v>
      </c>
      <c r="S51" s="10"/>
      <c r="T51" s="10"/>
      <c r="U51" s="10"/>
      <c r="V51" s="10"/>
      <c r="W51" s="10"/>
      <c r="X51" s="10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41"/>
      <c r="AO51" s="42">
        <f t="shared" si="7"/>
        <v>3</v>
      </c>
      <c r="AP51" s="40">
        <f t="shared" si="8"/>
        <v>1</v>
      </c>
      <c r="AQ51" s="49" cm="1">
        <f t="array" ref="AQ51">IF($AP51&lt;=6,SUM($C51:$AM51),SUMPRODUCT(LARGE($C51:$AM51,{1,2,3,4,5,6})))</f>
        <v>3</v>
      </c>
      <c r="AR51" s="38" t="str">
        <f t="shared" si="9"/>
        <v/>
      </c>
      <c r="AS51" s="34" t="str" cm="1">
        <f t="array" ref="AS51">IFERROR(SUMPRODUCT(LARGE($C51:$AM51,{1,2,3,4})), "")</f>
        <v/>
      </c>
      <c r="AT51" s="34" t="str">
        <f t="shared" si="10"/>
        <v/>
      </c>
      <c r="AU51" s="34" t="str" cm="1">
        <f t="array" ref="AU51">IFERROR(SUMPRODUCT(LARGE($C51:$AM51,{1,2,3,4,5,6,7})), "")</f>
        <v/>
      </c>
      <c r="AV51" s="34" t="str" cm="1">
        <f t="array" ref="AV51">IFERROR(SUMPRODUCT(LARGE($C51:$AM51,{1,2,3,4,5,6,7,8})), "")</f>
        <v/>
      </c>
      <c r="HJ51" s="3">
        <f>SUM(AP51)</f>
        <v>1</v>
      </c>
    </row>
    <row r="52" spans="1:218" ht="15" customHeight="1" x14ac:dyDescent="0.2">
      <c r="A52" s="52" t="str">
        <f t="shared" si="6"/>
        <v>SFCC</v>
      </c>
      <c r="B52" s="4" t="s">
        <v>1009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>
        <v>4</v>
      </c>
      <c r="S52" s="10"/>
      <c r="T52" s="10"/>
      <c r="U52" s="10"/>
      <c r="V52" s="10"/>
      <c r="W52" s="10"/>
      <c r="X52" s="10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41"/>
      <c r="AO52" s="42">
        <f t="shared" si="7"/>
        <v>4</v>
      </c>
      <c r="AP52" s="40">
        <f t="shared" si="8"/>
        <v>1</v>
      </c>
      <c r="AQ52" s="49" cm="1">
        <f t="array" ref="AQ52">IF($AP52&lt;=6,SUM($C52:$AM52),SUMPRODUCT(LARGE($C52:$AM52,{1,2,3,4,5,6})))</f>
        <v>4</v>
      </c>
      <c r="AR52" s="38" t="str">
        <f t="shared" si="9"/>
        <v/>
      </c>
      <c r="AS52" s="34" t="str" cm="1">
        <f t="array" ref="AS52">IFERROR(SUMPRODUCT(LARGE($C52:$AM52,{1,2,3,4})), "")</f>
        <v/>
      </c>
      <c r="AT52" s="34" t="str">
        <f t="shared" si="10"/>
        <v/>
      </c>
      <c r="AU52" s="34" t="str" cm="1">
        <f t="array" ref="AU52">IFERROR(SUMPRODUCT(LARGE($C52:$AM52,{1,2,3,4,5,6,7})), "")</f>
        <v/>
      </c>
      <c r="AV52" s="34" t="str" cm="1">
        <f t="array" ref="AV52">IFERROR(SUMPRODUCT(LARGE($C52:$AM52,{1,2,3,4,5,6,7,8})), "")</f>
        <v/>
      </c>
    </row>
    <row r="53" spans="1:218" ht="15" customHeight="1" x14ac:dyDescent="0.2">
      <c r="A53" s="52" t="str">
        <f t="shared" si="6"/>
        <v>SOSU</v>
      </c>
      <c r="B53" s="4" t="s">
        <v>1260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>
        <v>1</v>
      </c>
      <c r="S53" s="10"/>
      <c r="T53" s="10"/>
      <c r="U53" s="10"/>
      <c r="V53" s="10"/>
      <c r="W53" s="10"/>
      <c r="X53" s="10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41"/>
      <c r="AO53" s="42">
        <f t="shared" si="7"/>
        <v>1</v>
      </c>
      <c r="AP53" s="40">
        <f t="shared" si="8"/>
        <v>1</v>
      </c>
      <c r="AQ53" s="49" cm="1">
        <f t="array" ref="AQ53">IF($AP53&lt;=6,SUM($C53:$AM53),SUMPRODUCT(LARGE($C53:$AM53,{1,2,3,4,5,6})))</f>
        <v>1</v>
      </c>
      <c r="AR53" s="38" t="str">
        <f t="shared" si="9"/>
        <v/>
      </c>
      <c r="AS53" s="34" t="str" cm="1">
        <f t="array" ref="AS53">IFERROR(SUMPRODUCT(LARGE($C53:$AM53,{1,2,3,4})), "")</f>
        <v/>
      </c>
      <c r="AT53" s="34" t="str">
        <f t="shared" si="10"/>
        <v/>
      </c>
      <c r="AU53" s="34" t="str" cm="1">
        <f t="array" ref="AU53">IFERROR(SUMPRODUCT(LARGE($C53:$AM53,{1,2,3,4,5,6,7})), "")</f>
        <v/>
      </c>
      <c r="AV53" s="34" t="str" cm="1">
        <f t="array" ref="AV53">IFERROR(SUMPRODUCT(LARGE($C53:$AM53,{1,2,3,4,5,6,7,8})), "")</f>
        <v/>
      </c>
    </row>
    <row r="54" spans="1:218" ht="15" customHeight="1" x14ac:dyDescent="0.2">
      <c r="A54" s="52" t="str">
        <f t="shared" si="6"/>
        <v>SWB</v>
      </c>
      <c r="B54" s="4" t="s">
        <v>1007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>
        <v>2</v>
      </c>
      <c r="S54" s="10"/>
      <c r="T54" s="10"/>
      <c r="U54" s="10"/>
      <c r="V54" s="10"/>
      <c r="W54" s="10"/>
      <c r="X54" s="10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41"/>
      <c r="AO54" s="42">
        <f t="shared" si="7"/>
        <v>2</v>
      </c>
      <c r="AP54" s="40">
        <f t="shared" si="8"/>
        <v>1</v>
      </c>
      <c r="AQ54" s="49" cm="1">
        <f t="array" ref="AQ54">IF($AP54&lt;=6,SUM($C54:$AM54),SUMPRODUCT(LARGE($C54:$AM54,{1,2,3,4,5,6})))</f>
        <v>2</v>
      </c>
      <c r="AR54" s="38" t="str">
        <f t="shared" si="9"/>
        <v/>
      </c>
      <c r="AS54" s="34" t="str" cm="1">
        <f t="array" ref="AS54">IFERROR(SUMPRODUCT(LARGE($C54:$AM54,{1,2,3,4})), "")</f>
        <v/>
      </c>
      <c r="AT54" s="34" t="str">
        <f t="shared" si="10"/>
        <v/>
      </c>
      <c r="AU54" s="34" t="str" cm="1">
        <f t="array" ref="AU54">IFERROR(SUMPRODUCT(LARGE($C54:$AM54,{1,2,3,4,5,6,7})), "")</f>
        <v/>
      </c>
      <c r="AV54" s="34" t="str" cm="1">
        <f t="array" ref="AV54">IFERROR(SUMPRODUCT(LARGE($C54:$AM54,{1,2,3,4,5,6,7,8})), "")</f>
        <v/>
      </c>
      <c r="HJ54" s="3">
        <f>SUM(AP54)</f>
        <v>1</v>
      </c>
    </row>
    <row r="55" spans="1:218" ht="15" customHeight="1" x14ac:dyDescent="0.2">
      <c r="A55" s="52" t="str">
        <f t="shared" si="6"/>
        <v>UA</v>
      </c>
      <c r="B55" s="4" t="s">
        <v>77</v>
      </c>
      <c r="C55" s="10"/>
      <c r="D55" s="10"/>
      <c r="E55" s="10"/>
      <c r="F55" s="10"/>
      <c r="G55" s="10"/>
      <c r="H55" s="10"/>
      <c r="I55" s="10"/>
      <c r="J55" s="10">
        <v>3</v>
      </c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41"/>
      <c r="AO55" s="42">
        <f t="shared" si="7"/>
        <v>3</v>
      </c>
      <c r="AP55" s="40">
        <f t="shared" si="8"/>
        <v>1</v>
      </c>
      <c r="AQ55" s="49" cm="1">
        <f t="array" ref="AQ55">IF($AP55&lt;=6,SUM($C55:$AM55),SUMPRODUCT(LARGE($C55:$AM55,{1,2,3,4,5,6})))</f>
        <v>3</v>
      </c>
      <c r="AR55" s="38" t="str">
        <f t="shared" si="9"/>
        <v/>
      </c>
      <c r="AS55" s="34" t="str" cm="1">
        <f t="array" ref="AS55">IFERROR(SUMPRODUCT(LARGE($C55:$AM55,{1,2,3,4})), "")</f>
        <v/>
      </c>
      <c r="AT55" s="34" t="str">
        <f t="shared" si="10"/>
        <v/>
      </c>
      <c r="AU55" s="34" t="str" cm="1">
        <f t="array" ref="AU55">IFERROR(SUMPRODUCT(LARGE($C55:$AM55,{1,2,3,4,5,6,7})), "")</f>
        <v/>
      </c>
      <c r="AV55" s="34" t="str" cm="1">
        <f t="array" ref="AV55">IFERROR(SUMPRODUCT(LARGE($C55:$AM55,{1,2,3,4,5,6,7,8})), "")</f>
        <v/>
      </c>
      <c r="HJ55" s="3">
        <f>SUM(AP55)</f>
        <v>1</v>
      </c>
    </row>
    <row r="56" spans="1:218" ht="15" customHeight="1" x14ac:dyDescent="0.2">
      <c r="A56" s="46" t="str">
        <f t="shared" si="6"/>
        <v>UA</v>
      </c>
      <c r="B56" s="4" t="s">
        <v>951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93">
        <v>3</v>
      </c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41"/>
      <c r="AO56" s="42">
        <f t="shared" si="7"/>
        <v>3</v>
      </c>
      <c r="AP56" s="40">
        <f t="shared" si="8"/>
        <v>1</v>
      </c>
      <c r="AQ56" s="49" cm="1">
        <f t="array" ref="AQ56">IF($AP56&lt;=6,SUM($C56:$AM56),SUMPRODUCT(LARGE($C56:$AM56,{1,2,3,4,5,6})))</f>
        <v>3</v>
      </c>
      <c r="AR56" s="38" t="str">
        <f t="shared" si="9"/>
        <v/>
      </c>
      <c r="AS56" s="34" t="str" cm="1">
        <f t="array" ref="AS56">IFERROR(SUMPRODUCT(LARGE($C56:$AM56,{1,2,3,4})), "")</f>
        <v/>
      </c>
      <c r="AT56" s="34" t="str">
        <f t="shared" si="10"/>
        <v/>
      </c>
      <c r="AU56" s="34" t="str" cm="1">
        <f t="array" ref="AU56">IFERROR(SUMPRODUCT(LARGE($C56:$AM56,{1,2,3,4,5,6,7})), "")</f>
        <v/>
      </c>
      <c r="AV56" s="34" t="str" cm="1">
        <f t="array" ref="AV56">IFERROR(SUMPRODUCT(LARGE($C56:$AM56,{1,2,3,4,5,6,7,8})), "")</f>
        <v/>
      </c>
    </row>
    <row r="57" spans="1:218" ht="15" customHeight="1" x14ac:dyDescent="0.2">
      <c r="A57" s="46" t="str">
        <f t="shared" si="6"/>
        <v>UCSD</v>
      </c>
      <c r="B57" s="4" t="s">
        <v>1571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93"/>
      <c r="Z57" s="93"/>
      <c r="AA57" s="93">
        <v>3</v>
      </c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41"/>
      <c r="AO57" s="42">
        <f t="shared" si="7"/>
        <v>3</v>
      </c>
      <c r="AP57" s="40">
        <f t="shared" si="8"/>
        <v>1</v>
      </c>
      <c r="AQ57" s="49" cm="1">
        <f t="array" ref="AQ57">IF($AP57&lt;=6,SUM($C57:$AM57),SUMPRODUCT(LARGE($C57:$AM57,{1,2,3,4,5,6})))</f>
        <v>3</v>
      </c>
      <c r="AR57" s="38" t="str">
        <f t="shared" si="9"/>
        <v/>
      </c>
      <c r="AS57" s="34" t="str" cm="1">
        <f t="array" ref="AS57">IFERROR(SUMPRODUCT(LARGE($C57:$AM57,{1,2,3,4})), "")</f>
        <v/>
      </c>
      <c r="AT57" s="34" t="str">
        <f t="shared" si="10"/>
        <v/>
      </c>
      <c r="AU57" s="34" t="str" cm="1">
        <f t="array" ref="AU57">IFERROR(SUMPRODUCT(LARGE($C57:$AM57,{1,2,3,4,5,6,7})), "")</f>
        <v/>
      </c>
      <c r="AV57" s="34" t="str" cm="1">
        <f t="array" ref="AV57">IFERROR(SUMPRODUCT(LARGE($C57:$AM57,{1,2,3,4,5,6,7,8})), "")</f>
        <v/>
      </c>
      <c r="HJ57" s="3">
        <f>SUM(AP57)</f>
        <v>1</v>
      </c>
    </row>
    <row r="58" spans="1:218" ht="15" customHeight="1" x14ac:dyDescent="0.2">
      <c r="A58" s="52" t="str">
        <f t="shared" si="6"/>
        <v>UU</v>
      </c>
      <c r="B58" s="82" t="s">
        <v>946</v>
      </c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>
        <v>3</v>
      </c>
      <c r="Q58" s="93"/>
      <c r="R58" s="93"/>
      <c r="S58" s="93"/>
      <c r="T58" s="93"/>
      <c r="U58" s="93"/>
      <c r="V58" s="93"/>
      <c r="W58" s="93"/>
      <c r="X58" s="93">
        <v>4</v>
      </c>
      <c r="Y58" s="93">
        <v>5</v>
      </c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41"/>
      <c r="AO58" s="42">
        <f t="shared" si="7"/>
        <v>12</v>
      </c>
      <c r="AP58" s="40">
        <f t="shared" si="8"/>
        <v>3</v>
      </c>
      <c r="AQ58" s="49" cm="1">
        <f t="array" ref="AQ58">IF($AP58&lt;=6,SUM($C58:$AM58),SUMPRODUCT(LARGE($C58:$AM58,{1,2,3,4,5,6})))</f>
        <v>12</v>
      </c>
      <c r="AR58" s="38" t="str">
        <f t="shared" si="9"/>
        <v/>
      </c>
      <c r="AS58" s="34" t="str" cm="1">
        <f t="array" ref="AS58">IFERROR(SUMPRODUCT(LARGE($C58:$AM58,{1,2,3,4})), "")</f>
        <v/>
      </c>
      <c r="AT58" s="34" t="str">
        <f t="shared" si="10"/>
        <v/>
      </c>
      <c r="AU58" s="34" t="str" cm="1">
        <f t="array" ref="AU58">IFERROR(SUMPRODUCT(LARGE($C58:$AM58,{1,2,3,4,5,6,7})), "")</f>
        <v/>
      </c>
      <c r="AV58" s="34" t="str" cm="1">
        <f t="array" ref="AV58">IFERROR(SUMPRODUCT(LARGE($C58:$AM58,{1,2,3,4,5,6,7,8})), "")</f>
        <v/>
      </c>
      <c r="HJ58" s="3">
        <f>SUM(AP58)</f>
        <v>3</v>
      </c>
    </row>
    <row r="59" spans="1:218" ht="15" customHeight="1" x14ac:dyDescent="0.2">
      <c r="A59" s="52" t="str">
        <f t="shared" si="6"/>
        <v>UU</v>
      </c>
      <c r="B59" s="4" t="s">
        <v>1063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>
        <v>3</v>
      </c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41"/>
      <c r="AO59" s="42">
        <f t="shared" si="7"/>
        <v>3</v>
      </c>
      <c r="AP59" s="40">
        <f t="shared" si="8"/>
        <v>1</v>
      </c>
      <c r="AQ59" s="49" cm="1">
        <f t="array" ref="AQ59">IF($AP59&lt;=6,SUM($C59:$AM59),SUMPRODUCT(LARGE($C59:$AM59,{1,2,3,4,5,6})))</f>
        <v>3</v>
      </c>
      <c r="AR59" s="38" t="str">
        <f t="shared" si="9"/>
        <v/>
      </c>
      <c r="AS59" s="34" t="str" cm="1">
        <f t="array" ref="AS59">IFERROR(SUMPRODUCT(LARGE($C59:$AM59,{1,2,3,4})), "")</f>
        <v/>
      </c>
      <c r="AT59" s="34" t="str">
        <f t="shared" si="10"/>
        <v/>
      </c>
      <c r="AU59" s="34" t="str" cm="1">
        <f t="array" ref="AU59">IFERROR(SUMPRODUCT(LARGE($C59:$AM59,{1,2,3,4,5,6,7})), "")</f>
        <v/>
      </c>
      <c r="AV59" s="34" t="str" cm="1">
        <f t="array" ref="AV59">IFERROR(SUMPRODUCT(LARGE($C59:$AM59,{1,2,3,4,5,6,7,8})), "")</f>
        <v/>
      </c>
    </row>
    <row r="60" spans="1:218" ht="15" customHeight="1" x14ac:dyDescent="0.2">
      <c r="A60" s="52" t="str">
        <f t="shared" si="6"/>
        <v>UU</v>
      </c>
      <c r="B60" s="4" t="s">
        <v>1046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>
        <v>3</v>
      </c>
      <c r="R60" s="10"/>
      <c r="S60" s="10"/>
      <c r="T60" s="10"/>
      <c r="U60" s="10"/>
      <c r="V60" s="10"/>
      <c r="W60" s="10"/>
      <c r="X60" s="10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41"/>
      <c r="AO60" s="42">
        <f t="shared" si="7"/>
        <v>3</v>
      </c>
      <c r="AP60" s="40">
        <f t="shared" si="8"/>
        <v>1</v>
      </c>
      <c r="AQ60" s="49" cm="1">
        <f t="array" ref="AQ60">IF($AP60&lt;=6,SUM($C60:$AM60),SUMPRODUCT(LARGE($C60:$AM60,{1,2,3,4,5,6})))</f>
        <v>3</v>
      </c>
      <c r="AR60" s="38" t="str">
        <f t="shared" si="9"/>
        <v/>
      </c>
      <c r="AS60" s="34" t="str" cm="1">
        <f t="array" ref="AS60">IFERROR(SUMPRODUCT(LARGE($C60:$AM60,{1,2,3,4})), "")</f>
        <v/>
      </c>
      <c r="AT60" s="34" t="str">
        <f t="shared" si="10"/>
        <v/>
      </c>
      <c r="AU60" s="34" t="str" cm="1">
        <f t="array" ref="AU60">IFERROR(SUMPRODUCT(LARGE($C60:$AM60,{1,2,3,4,5,6,7})), "")</f>
        <v/>
      </c>
      <c r="AV60" s="34" t="str" cm="1">
        <f t="array" ref="AV60">IFERROR(SUMPRODUCT(LARGE($C60:$AM60,{1,2,3,4,5,6,7,8})), "")</f>
        <v/>
      </c>
      <c r="GZ60" s="3">
        <f>SUM(AP60)</f>
        <v>1</v>
      </c>
    </row>
    <row r="61" spans="1:218" ht="15" customHeight="1" x14ac:dyDescent="0.2">
      <c r="A61" s="52" t="str">
        <f t="shared" si="6"/>
        <v>WCU</v>
      </c>
      <c r="B61" s="4" t="s">
        <v>623</v>
      </c>
      <c r="C61" s="10">
        <v>1</v>
      </c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41"/>
      <c r="AO61" s="42">
        <f t="shared" si="7"/>
        <v>1</v>
      </c>
      <c r="AP61" s="40">
        <f t="shared" si="8"/>
        <v>1</v>
      </c>
      <c r="AQ61" s="49" cm="1">
        <f t="array" ref="AQ61">IF($AP61&lt;=6,SUM($C61:$AM61),SUMPRODUCT(LARGE($C61:$AM61,{1,2,3,4,5,6})))</f>
        <v>1</v>
      </c>
      <c r="AR61" s="38" t="str">
        <f t="shared" si="9"/>
        <v/>
      </c>
      <c r="AS61" s="34" t="str" cm="1">
        <f t="array" ref="AS61">IFERROR(SUMPRODUCT(LARGE($C61:$AM61,{1,2,3,4})), "")</f>
        <v/>
      </c>
      <c r="AT61" s="34" t="str">
        <f t="shared" si="10"/>
        <v/>
      </c>
      <c r="AU61" s="34" t="str" cm="1">
        <f t="array" ref="AU61">IFERROR(SUMPRODUCT(LARGE($C61:$AM61,{1,2,3,4,5,6,7})), "")</f>
        <v/>
      </c>
      <c r="AV61" s="34" t="str" cm="1">
        <f t="array" ref="AV61">IFERROR(SUMPRODUCT(LARGE($C61:$AM61,{1,2,3,4,5,6,7,8})), "")</f>
        <v/>
      </c>
      <c r="GZ61" s="3">
        <f>SUM(AP61)</f>
        <v>1</v>
      </c>
    </row>
    <row r="62" spans="1:218" ht="15" customHeight="1" x14ac:dyDescent="0.2">
      <c r="A62" s="52" t="str">
        <f t="shared" si="6"/>
        <v>WebU</v>
      </c>
      <c r="B62" s="4" t="s">
        <v>1254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>
        <v>5</v>
      </c>
      <c r="S62" s="10"/>
      <c r="T62" s="10"/>
      <c r="U62" s="10"/>
      <c r="V62" s="10"/>
      <c r="W62" s="10"/>
      <c r="X62" s="10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41"/>
      <c r="AO62" s="42">
        <f t="shared" si="7"/>
        <v>5</v>
      </c>
      <c r="AP62" s="40">
        <f t="shared" si="8"/>
        <v>1</v>
      </c>
      <c r="AQ62" s="49" cm="1">
        <f t="array" ref="AQ62">IF($AP62&lt;=6,SUM($C62:$AM62),SUMPRODUCT(LARGE($C62:$AM62,{1,2,3,4,5,6})))</f>
        <v>5</v>
      </c>
      <c r="AR62" s="38" t="str">
        <f t="shared" si="9"/>
        <v/>
      </c>
      <c r="AS62" s="34" t="str" cm="1">
        <f t="array" ref="AS62">IFERROR(SUMPRODUCT(LARGE($C62:$AM62,{1,2,3,4})), "")</f>
        <v/>
      </c>
      <c r="AT62" s="34" t="str">
        <f t="shared" si="10"/>
        <v/>
      </c>
      <c r="AU62" s="34" t="str" cm="1">
        <f t="array" ref="AU62">IFERROR(SUMPRODUCT(LARGE($C62:$AM62,{1,2,3,4,5,6,7})), "")</f>
        <v/>
      </c>
      <c r="AV62" s="34" t="str" cm="1">
        <f t="array" ref="AV62">IFERROR(SUMPRODUCT(LARGE($C62:$AM62,{1,2,3,4,5,6,7,8})), "")</f>
        <v/>
      </c>
      <c r="HJ62" s="3">
        <f>SUM(AP62)</f>
        <v>1</v>
      </c>
    </row>
    <row r="63" spans="1:218" ht="15" customHeight="1" x14ac:dyDescent="0.2">
      <c r="A63" s="52" t="str">
        <f t="shared" si="6"/>
        <v>WhU</v>
      </c>
      <c r="B63" s="4" t="s">
        <v>1200</v>
      </c>
      <c r="C63" s="10"/>
      <c r="D63" s="10"/>
      <c r="E63" s="10"/>
      <c r="F63" s="10"/>
      <c r="G63" s="10"/>
      <c r="H63" s="10">
        <v>5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41"/>
      <c r="AO63" s="42">
        <f t="shared" si="7"/>
        <v>5</v>
      </c>
      <c r="AP63" s="40">
        <f t="shared" si="8"/>
        <v>1</v>
      </c>
      <c r="AQ63" s="49" cm="1">
        <f t="array" ref="AQ63">IF($AP63&lt;=6,SUM($C63:$AM63),SUMPRODUCT(LARGE($C63:$AM63,{1,2,3,4,5,6})))</f>
        <v>5</v>
      </c>
      <c r="AR63" s="38" t="str">
        <f t="shared" si="9"/>
        <v/>
      </c>
      <c r="AS63" s="34" t="str" cm="1">
        <f t="array" ref="AS63">IFERROR(SUMPRODUCT(LARGE($C63:$AM63,{1,2,3,4})), "")</f>
        <v/>
      </c>
      <c r="AT63" s="34" t="str">
        <f t="shared" si="10"/>
        <v/>
      </c>
      <c r="AU63" s="34" t="str" cm="1">
        <f t="array" ref="AU63">IFERROR(SUMPRODUCT(LARGE($C63:$AM63,{1,2,3,4,5,6,7})), "")</f>
        <v/>
      </c>
      <c r="AV63" s="34" t="str" cm="1">
        <f t="array" ref="AV63">IFERROR(SUMPRODUCT(LARGE($C63:$AM63,{1,2,3,4,5,6,7,8})), "")</f>
        <v/>
      </c>
      <c r="HB63" s="3">
        <f>SUM(AP63)</f>
        <v>1</v>
      </c>
    </row>
    <row r="64" spans="1:218" ht="15" customHeight="1" x14ac:dyDescent="0.2">
      <c r="A64" s="52" t="str">
        <f t="shared" si="6"/>
        <v>WSU</v>
      </c>
      <c r="B64" s="4" t="s">
        <v>1197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>
        <v>4</v>
      </c>
      <c r="P64" s="10"/>
      <c r="Q64" s="10"/>
      <c r="R64" s="10"/>
      <c r="S64" s="10"/>
      <c r="T64" s="10"/>
      <c r="U64" s="10"/>
      <c r="V64" s="10"/>
      <c r="W64" s="10"/>
      <c r="X64" s="10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41"/>
      <c r="AO64" s="42">
        <f t="shared" si="7"/>
        <v>4</v>
      </c>
      <c r="AP64" s="40">
        <f t="shared" si="8"/>
        <v>1</v>
      </c>
      <c r="AQ64" s="49" cm="1">
        <f t="array" ref="AQ64">IF($AP64&lt;=6,SUM($C64:$AM64),SUMPRODUCT(LARGE($C64:$AM64,{1,2,3,4,5,6})))</f>
        <v>4</v>
      </c>
      <c r="AR64" s="38" t="str">
        <f t="shared" si="9"/>
        <v/>
      </c>
      <c r="AS64" s="34" t="str" cm="1">
        <f t="array" ref="AS64">IFERROR(SUMPRODUCT(LARGE($C64:$AM64,{1,2,3,4})), "")</f>
        <v/>
      </c>
      <c r="AT64" s="34" t="str">
        <f t="shared" si="10"/>
        <v/>
      </c>
      <c r="AU64" s="34" t="str" cm="1">
        <f t="array" ref="AU64">IFERROR(SUMPRODUCT(LARGE($C64:$AM64,{1,2,3,4,5,6,7})), "")</f>
        <v/>
      </c>
      <c r="AV64" s="34" t="str" cm="1">
        <f t="array" ref="AV64">IFERROR(SUMPRODUCT(LARGE($C64:$AM64,{1,2,3,4,5,6,7,8})), "")</f>
        <v/>
      </c>
      <c r="HJ64" s="3">
        <f>SUM(AP64)</f>
        <v>1</v>
      </c>
    </row>
    <row r="65" spans="1:218" ht="15" customHeight="1" x14ac:dyDescent="0.2">
      <c r="A65" s="52" t="str">
        <f t="shared" ref="A65:A67" si="11">IF(ISBLANK(B65)," ",(LEFT(B65,FIND("@",SUBSTITUTE(B65,"-","@",LEN(B65)-LEN(SUBSTITUTE(B65,"-",""))))-1)))</f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41"/>
      <c r="AO65" s="42">
        <f t="shared" ref="AO65:AO67" si="12">SUM($C65:$AN65)</f>
        <v>0</v>
      </c>
      <c r="AP65" s="40">
        <f t="shared" ref="AP65:AP67" si="13">COUNTA(C65:AM65)</f>
        <v>0</v>
      </c>
      <c r="AQ65" s="49" cm="1">
        <f t="array" ref="AQ65">IF($AP65&lt;=6,SUM($C65:$AM65),SUMPRODUCT(LARGE($C65:$AM65,{1,2,3,4,5,6})))</f>
        <v>0</v>
      </c>
      <c r="AR65" s="38" t="str">
        <f t="shared" ref="AR65:AR68" si="14">IF(AND($AO65&gt;=7,AQ65=AQ66),"Manual Calc Needed","")</f>
        <v/>
      </c>
      <c r="AS65" s="34" t="str" cm="1">
        <f t="array" ref="AS65">IFERROR(SUMPRODUCT(LARGE($C65:$AM65,{1,2,3,4})), "")</f>
        <v/>
      </c>
      <c r="AT65" s="34" t="str">
        <f t="shared" ref="AT65:AT68" si="15">IF($AS65&lt;&gt;"","Manual Calc","")</f>
        <v/>
      </c>
      <c r="AU65" s="34" t="str" cm="1">
        <f t="array" ref="AU65">IFERROR(SUMPRODUCT(LARGE($C65:$AM65,{1,2,3,4,5,6,7})), "")</f>
        <v/>
      </c>
      <c r="AV65" s="34" t="str" cm="1">
        <f t="array" ref="AV65">IFERROR(SUMPRODUCT(LARGE($C65:$AM65,{1,2,3,4,5,6,7,8})), "")</f>
        <v/>
      </c>
      <c r="HJ65" s="3">
        <f>SUM(AP65)</f>
        <v>0</v>
      </c>
    </row>
    <row r="66" spans="1:218" ht="15" customHeight="1" x14ac:dyDescent="0.2">
      <c r="A66" s="52" t="str">
        <f t="shared" si="11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41"/>
      <c r="AO66" s="42">
        <f t="shared" si="12"/>
        <v>0</v>
      </c>
      <c r="AP66" s="40">
        <f t="shared" si="13"/>
        <v>0</v>
      </c>
      <c r="AQ66" s="49" cm="1">
        <f t="array" ref="AQ66">IF($AP66&lt;=6,SUM($C66:$AM66),SUMPRODUCT(LARGE($C66:$AM66,{1,2,3,4,5,6})))</f>
        <v>0</v>
      </c>
      <c r="AR66" s="38" t="str">
        <f t="shared" si="14"/>
        <v/>
      </c>
      <c r="AS66" s="34" t="str" cm="1">
        <f t="array" ref="AS66">IFERROR(SUMPRODUCT(LARGE($C66:$AM66,{1,2,3,4})), "")</f>
        <v/>
      </c>
      <c r="AT66" s="34" t="str">
        <f t="shared" si="15"/>
        <v/>
      </c>
      <c r="AU66" s="34" t="str" cm="1">
        <f t="array" ref="AU66">IFERROR(SUMPRODUCT(LARGE($C66:$AM66,{1,2,3,4,5,6,7})), "")</f>
        <v/>
      </c>
      <c r="AV66" s="34" t="str" cm="1">
        <f t="array" ref="AV66">IFERROR(SUMPRODUCT(LARGE($C66:$AM66,{1,2,3,4,5,6,7,8})), "")</f>
        <v/>
      </c>
    </row>
    <row r="67" spans="1:218" ht="15" customHeight="1" x14ac:dyDescent="0.2">
      <c r="A67" s="52" t="str">
        <f t="shared" si="11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41"/>
      <c r="AO67" s="42">
        <f t="shared" si="12"/>
        <v>0</v>
      </c>
      <c r="AP67" s="40">
        <f t="shared" si="13"/>
        <v>0</v>
      </c>
      <c r="AQ67" s="49" cm="1">
        <f t="array" ref="AQ67">IF($AP67&lt;=6,SUM($C67:$AM67),SUMPRODUCT(LARGE($C67:$AM67,{1,2,3,4,5,6})))</f>
        <v>0</v>
      </c>
      <c r="AR67" s="38" t="str">
        <f t="shared" si="14"/>
        <v/>
      </c>
      <c r="AS67" s="34" t="str" cm="1">
        <f t="array" ref="AS67">IFERROR(SUMPRODUCT(LARGE($C67:$AM67,{1,2,3,4})), "")</f>
        <v/>
      </c>
      <c r="AT67" s="34" t="str">
        <f t="shared" si="15"/>
        <v/>
      </c>
      <c r="AU67" s="34" t="str" cm="1">
        <f t="array" ref="AU67">IFERROR(SUMPRODUCT(LARGE($C67:$AM67,{1,2,3,4,5,6,7})), "")</f>
        <v/>
      </c>
      <c r="AV67" s="34" t="str" cm="1">
        <f t="array" ref="AV67">IFERROR(SUMPRODUCT(LARGE($C67:$AM67,{1,2,3,4,5,6,7,8})), "")</f>
        <v/>
      </c>
    </row>
    <row r="68" spans="1:218" ht="15" customHeight="1" x14ac:dyDescent="0.2">
      <c r="A68" s="52" t="str">
        <f t="shared" ref="A68:A131" si="16">IF(ISBLANK(B68)," ",(LEFT(B68,FIND("@",SUBSTITUTE(B68,"-","@",LEN(B68)-LEN(SUBSTITUTE(B68,"-",""))))-1)))</f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41"/>
      <c r="AO68" s="42">
        <f t="shared" ref="AO68:AO131" si="17">SUM($C68:$AN68)</f>
        <v>0</v>
      </c>
      <c r="AP68" s="40">
        <f t="shared" ref="AP68:AP131" si="18">COUNTA(C68:AM68)</f>
        <v>0</v>
      </c>
      <c r="AQ68" s="49" cm="1">
        <f t="array" ref="AQ68">IF($AP68&lt;=6,SUM($C68:$AM68),SUMPRODUCT(LARGE($C68:$AM68,{1,2,3,4,5,6})))</f>
        <v>0</v>
      </c>
      <c r="AR68" s="38" t="str">
        <f t="shared" si="14"/>
        <v/>
      </c>
      <c r="AS68" s="34" t="str" cm="1">
        <f t="array" ref="AS68">IFERROR(SUMPRODUCT(LARGE($C68:$AM68,{1,2,3,4})), "")</f>
        <v/>
      </c>
      <c r="AT68" s="34" t="str">
        <f t="shared" si="15"/>
        <v/>
      </c>
      <c r="AU68" s="34" t="str" cm="1">
        <f t="array" ref="AU68">IFERROR(SUMPRODUCT(LARGE($C68:$AM68,{1,2,3,4,5,6,7})), "")</f>
        <v/>
      </c>
      <c r="AV68" s="34" t="str" cm="1">
        <f t="array" ref="AV68">IFERROR(SUMPRODUCT(LARGE($C68:$AM68,{1,2,3,4,5,6,7,8})), "")</f>
        <v/>
      </c>
      <c r="HJ68" s="3">
        <f>SUM(AP68)</f>
        <v>0</v>
      </c>
    </row>
    <row r="69" spans="1:218" ht="15" customHeight="1" x14ac:dyDescent="0.2">
      <c r="A69" s="52" t="str">
        <f t="shared" si="16"/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41"/>
      <c r="AO69" s="42">
        <f t="shared" si="17"/>
        <v>0</v>
      </c>
      <c r="AP69" s="40">
        <f t="shared" si="18"/>
        <v>0</v>
      </c>
      <c r="AQ69" s="49" cm="1">
        <f t="array" ref="AQ69">IF($AP69&lt;=6,SUM($C69:$AM69),SUMPRODUCT(LARGE($C69:$AM69,{1,2,3,4,5,6})))</f>
        <v>0</v>
      </c>
      <c r="AR69" s="38" t="str">
        <f t="shared" ref="AR69:AR132" si="19">IF(AND($AO69&gt;=7,AQ69=AQ70),"Manual Calc Needed","")</f>
        <v/>
      </c>
      <c r="AS69" s="34" t="str" cm="1">
        <f t="array" ref="AS69">IFERROR(SUMPRODUCT(LARGE($C69:$AM69,{1,2,3,4})), "")</f>
        <v/>
      </c>
      <c r="AT69" s="34" t="str">
        <f t="shared" ref="AT69:AT132" si="20">IF($AS69&lt;&gt;"","Manual Calc","")</f>
        <v/>
      </c>
      <c r="AU69" s="34" t="str" cm="1">
        <f t="array" ref="AU69">IFERROR(SUMPRODUCT(LARGE($C69:$AM69,{1,2,3,4,5,6,7})), "")</f>
        <v/>
      </c>
      <c r="AV69" s="34" t="str" cm="1">
        <f t="array" ref="AV69">IFERROR(SUMPRODUCT(LARGE($C69:$AM69,{1,2,3,4,5,6,7,8})), "")</f>
        <v/>
      </c>
      <c r="HJ69" s="3">
        <f>SUM(AP69)</f>
        <v>0</v>
      </c>
    </row>
    <row r="70" spans="1:218" ht="15" customHeight="1" x14ac:dyDescent="0.2">
      <c r="A70" s="52" t="str">
        <f t="shared" si="16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41"/>
      <c r="AO70" s="42">
        <f t="shared" si="17"/>
        <v>0</v>
      </c>
      <c r="AP70" s="40">
        <f t="shared" si="18"/>
        <v>0</v>
      </c>
      <c r="AQ70" s="49" cm="1">
        <f t="array" ref="AQ70">IF($AP70&lt;=6,SUM($C70:$AM70),SUMPRODUCT(LARGE($C70:$AM70,{1,2,3,4,5,6})))</f>
        <v>0</v>
      </c>
      <c r="AR70" s="38" t="str">
        <f t="shared" si="19"/>
        <v/>
      </c>
      <c r="AS70" s="34" t="str" cm="1">
        <f t="array" ref="AS70">IFERROR(SUMPRODUCT(LARGE($C70:$AM70,{1,2,3,4})), "")</f>
        <v/>
      </c>
      <c r="AT70" s="34" t="str">
        <f t="shared" si="20"/>
        <v/>
      </c>
      <c r="AU70" s="34" t="str" cm="1">
        <f t="array" ref="AU70">IFERROR(SUMPRODUCT(LARGE($C70:$AM70,{1,2,3,4,5,6,7})), "")</f>
        <v/>
      </c>
      <c r="AV70" s="34" t="str" cm="1">
        <f t="array" ref="AV70">IFERROR(SUMPRODUCT(LARGE($C70:$AM70,{1,2,3,4,5,6,7,8})), "")</f>
        <v/>
      </c>
    </row>
    <row r="71" spans="1:218" ht="15" customHeight="1" x14ac:dyDescent="0.2">
      <c r="A71" s="52" t="str">
        <f t="shared" si="16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41"/>
      <c r="AO71" s="42">
        <f t="shared" si="17"/>
        <v>0</v>
      </c>
      <c r="AP71" s="40">
        <f t="shared" si="18"/>
        <v>0</v>
      </c>
      <c r="AQ71" s="49" cm="1">
        <f t="array" ref="AQ71">IF($AP71&lt;=6,SUM($C71:$AM71),SUMPRODUCT(LARGE($C71:$AM71,{1,2,3,4,5,6})))</f>
        <v>0</v>
      </c>
      <c r="AR71" s="38" t="str">
        <f t="shared" si="19"/>
        <v/>
      </c>
      <c r="AS71" s="34" t="str" cm="1">
        <f t="array" ref="AS71">IFERROR(SUMPRODUCT(LARGE($C71:$AM71,{1,2,3,4})), "")</f>
        <v/>
      </c>
      <c r="AT71" s="34" t="str">
        <f t="shared" si="20"/>
        <v/>
      </c>
      <c r="AU71" s="34" t="str" cm="1">
        <f t="array" ref="AU71">IFERROR(SUMPRODUCT(LARGE($C71:$AM71,{1,2,3,4,5,6,7})), "")</f>
        <v/>
      </c>
      <c r="AV71" s="34" t="str" cm="1">
        <f t="array" ref="AV71">IFERROR(SUMPRODUCT(LARGE($C71:$AM71,{1,2,3,4,5,6,7,8})), "")</f>
        <v/>
      </c>
    </row>
    <row r="72" spans="1:218" ht="15" customHeight="1" x14ac:dyDescent="0.2">
      <c r="A72" s="52" t="str">
        <f t="shared" si="16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41"/>
      <c r="AO72" s="42">
        <f t="shared" si="17"/>
        <v>0</v>
      </c>
      <c r="AP72" s="40">
        <f t="shared" si="18"/>
        <v>0</v>
      </c>
      <c r="AQ72" s="49" cm="1">
        <f t="array" ref="AQ72">IF($AP72&lt;=6,SUM($C72:$AM72),SUMPRODUCT(LARGE($C72:$AM72,{1,2,3,4,5,6})))</f>
        <v>0</v>
      </c>
      <c r="AR72" s="38" t="str">
        <f t="shared" si="19"/>
        <v/>
      </c>
      <c r="AS72" s="34" t="str" cm="1">
        <f t="array" ref="AS72">IFERROR(SUMPRODUCT(LARGE($C72:$AM72,{1,2,3,4})), "")</f>
        <v/>
      </c>
      <c r="AT72" s="34" t="str">
        <f t="shared" si="20"/>
        <v/>
      </c>
      <c r="AU72" s="34" t="str" cm="1">
        <f t="array" ref="AU72">IFERROR(SUMPRODUCT(LARGE($C72:$AM72,{1,2,3,4,5,6,7})), "")</f>
        <v/>
      </c>
      <c r="AV72" s="34" t="str" cm="1">
        <f t="array" ref="AV72">IFERROR(SUMPRODUCT(LARGE($C72:$AM72,{1,2,3,4,5,6,7,8})), "")</f>
        <v/>
      </c>
    </row>
    <row r="73" spans="1:218" ht="15" customHeight="1" x14ac:dyDescent="0.2">
      <c r="A73" s="52" t="str">
        <f t="shared" si="16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41"/>
      <c r="AO73" s="42">
        <f t="shared" si="17"/>
        <v>0</v>
      </c>
      <c r="AP73" s="40">
        <f t="shared" si="18"/>
        <v>0</v>
      </c>
      <c r="AQ73" s="49" cm="1">
        <f t="array" ref="AQ73">IF($AP73&lt;=6,SUM($C73:$AM73),SUMPRODUCT(LARGE($C73:$AM73,{1,2,3,4,5,6})))</f>
        <v>0</v>
      </c>
      <c r="AR73" s="38" t="str">
        <f t="shared" si="19"/>
        <v/>
      </c>
      <c r="AS73" s="34" t="str" cm="1">
        <f t="array" ref="AS73">IFERROR(SUMPRODUCT(LARGE($C73:$AM73,{1,2,3,4})), "")</f>
        <v/>
      </c>
      <c r="AT73" s="34" t="str">
        <f t="shared" si="20"/>
        <v/>
      </c>
      <c r="AU73" s="34" t="str" cm="1">
        <f t="array" ref="AU73">IFERROR(SUMPRODUCT(LARGE($C73:$AM73,{1,2,3,4,5,6,7})), "")</f>
        <v/>
      </c>
      <c r="AV73" s="34" t="str" cm="1">
        <f t="array" ref="AV73">IFERROR(SUMPRODUCT(LARGE($C73:$AM73,{1,2,3,4,5,6,7,8})), "")</f>
        <v/>
      </c>
    </row>
    <row r="74" spans="1:218" ht="15" customHeight="1" x14ac:dyDescent="0.2">
      <c r="A74" s="52" t="str">
        <f t="shared" si="16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41"/>
      <c r="AO74" s="42">
        <f t="shared" si="17"/>
        <v>0</v>
      </c>
      <c r="AP74" s="40">
        <f t="shared" si="18"/>
        <v>0</v>
      </c>
      <c r="AQ74" s="49" cm="1">
        <f t="array" ref="AQ74">IF($AP74&lt;=6,SUM($C74:$AM74),SUMPRODUCT(LARGE($C74:$AM74,{1,2,3,4,5,6})))</f>
        <v>0</v>
      </c>
      <c r="AR74" s="38" t="str">
        <f t="shared" si="19"/>
        <v/>
      </c>
      <c r="AS74" s="34" t="str" cm="1">
        <f t="array" ref="AS74">IFERROR(SUMPRODUCT(LARGE($C74:$AM74,{1,2,3,4})), "")</f>
        <v/>
      </c>
      <c r="AT74" s="34" t="str">
        <f t="shared" si="20"/>
        <v/>
      </c>
      <c r="AU74" s="34" t="str" cm="1">
        <f t="array" ref="AU74">IFERROR(SUMPRODUCT(LARGE($C74:$AM74,{1,2,3,4,5,6,7})), "")</f>
        <v/>
      </c>
      <c r="AV74" s="34" t="str" cm="1">
        <f t="array" ref="AV74">IFERROR(SUMPRODUCT(LARGE($C74:$AM74,{1,2,3,4,5,6,7,8})), "")</f>
        <v/>
      </c>
    </row>
    <row r="75" spans="1:218" ht="15" customHeight="1" x14ac:dyDescent="0.2">
      <c r="A75" s="52" t="str">
        <f t="shared" si="16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41"/>
      <c r="AO75" s="42">
        <f t="shared" si="17"/>
        <v>0</v>
      </c>
      <c r="AP75" s="40">
        <f t="shared" si="18"/>
        <v>0</v>
      </c>
      <c r="AQ75" s="49" cm="1">
        <f t="array" ref="AQ75">IF($AP75&lt;=6,SUM($C75:$AM75),SUMPRODUCT(LARGE($C75:$AM75,{1,2,3,4,5,6})))</f>
        <v>0</v>
      </c>
      <c r="AR75" s="38" t="str">
        <f t="shared" si="19"/>
        <v/>
      </c>
      <c r="AS75" s="34" t="str" cm="1">
        <f t="array" ref="AS75">IFERROR(SUMPRODUCT(LARGE($C75:$AM75,{1,2,3,4})), "")</f>
        <v/>
      </c>
      <c r="AT75" s="34" t="str">
        <f t="shared" si="20"/>
        <v/>
      </c>
      <c r="AU75" s="34" t="str" cm="1">
        <f t="array" ref="AU75">IFERROR(SUMPRODUCT(LARGE($C75:$AM75,{1,2,3,4,5,6,7})), "")</f>
        <v/>
      </c>
      <c r="AV75" s="34" t="str" cm="1">
        <f t="array" ref="AV75">IFERROR(SUMPRODUCT(LARGE($C75:$AM75,{1,2,3,4,5,6,7,8})), "")</f>
        <v/>
      </c>
    </row>
    <row r="76" spans="1:218" ht="15" customHeight="1" x14ac:dyDescent="0.2">
      <c r="A76" s="52" t="str">
        <f t="shared" si="16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41"/>
      <c r="AO76" s="42">
        <f t="shared" si="17"/>
        <v>0</v>
      </c>
      <c r="AP76" s="40">
        <f t="shared" si="18"/>
        <v>0</v>
      </c>
      <c r="AQ76" s="49" cm="1">
        <f t="array" ref="AQ76">IF($AP76&lt;=6,SUM($C76:$AM76),SUMPRODUCT(LARGE($C76:$AM76,{1,2,3,4,5,6})))</f>
        <v>0</v>
      </c>
      <c r="AR76" s="38" t="str">
        <f t="shared" si="19"/>
        <v/>
      </c>
      <c r="AS76" s="34" t="str" cm="1">
        <f t="array" ref="AS76">IFERROR(SUMPRODUCT(LARGE($C76:$AM76,{1,2,3,4})), "")</f>
        <v/>
      </c>
      <c r="AT76" s="34" t="str">
        <f t="shared" si="20"/>
        <v/>
      </c>
      <c r="AU76" s="34" t="str" cm="1">
        <f t="array" ref="AU76">IFERROR(SUMPRODUCT(LARGE($C76:$AM76,{1,2,3,4,5,6,7})), "")</f>
        <v/>
      </c>
      <c r="AV76" s="34" t="str" cm="1">
        <f t="array" ref="AV76">IFERROR(SUMPRODUCT(LARGE($C76:$AM76,{1,2,3,4,5,6,7,8})), "")</f>
        <v/>
      </c>
    </row>
    <row r="77" spans="1:218" ht="15" customHeight="1" x14ac:dyDescent="0.2">
      <c r="A77" s="52" t="str">
        <f t="shared" si="16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41"/>
      <c r="AO77" s="42">
        <f t="shared" si="17"/>
        <v>0</v>
      </c>
      <c r="AP77" s="40">
        <f t="shared" si="18"/>
        <v>0</v>
      </c>
      <c r="AQ77" s="49" cm="1">
        <f t="array" ref="AQ77">IF($AP77&lt;=6,SUM($C77:$AM77),SUMPRODUCT(LARGE($C77:$AM77,{1,2,3,4,5,6})))</f>
        <v>0</v>
      </c>
      <c r="AR77" s="38" t="str">
        <f t="shared" si="19"/>
        <v/>
      </c>
      <c r="AS77" s="34" t="str" cm="1">
        <f t="array" ref="AS77">IFERROR(SUMPRODUCT(LARGE($C77:$AM77,{1,2,3,4})), "")</f>
        <v/>
      </c>
      <c r="AT77" s="34" t="str">
        <f t="shared" si="20"/>
        <v/>
      </c>
      <c r="AU77" s="34" t="str" cm="1">
        <f t="array" ref="AU77">IFERROR(SUMPRODUCT(LARGE($C77:$AM77,{1,2,3,4,5,6,7})), "")</f>
        <v/>
      </c>
      <c r="AV77" s="34" t="str" cm="1">
        <f t="array" ref="AV77">IFERROR(SUMPRODUCT(LARGE($C77:$AM77,{1,2,3,4,5,6,7,8})), "")</f>
        <v/>
      </c>
    </row>
    <row r="78" spans="1:218" ht="15" customHeight="1" x14ac:dyDescent="0.2">
      <c r="A78" s="52" t="str">
        <f t="shared" si="16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41"/>
      <c r="AO78" s="42">
        <f t="shared" si="17"/>
        <v>0</v>
      </c>
      <c r="AP78" s="40">
        <f t="shared" si="18"/>
        <v>0</v>
      </c>
      <c r="AQ78" s="49" cm="1">
        <f t="array" ref="AQ78">IF($AP78&lt;=6,SUM($C78:$AM78),SUMPRODUCT(LARGE($C78:$AM78,{1,2,3,4,5,6})))</f>
        <v>0</v>
      </c>
      <c r="AR78" s="38" t="str">
        <f t="shared" si="19"/>
        <v/>
      </c>
      <c r="AS78" s="34" t="str" cm="1">
        <f t="array" ref="AS78">IFERROR(SUMPRODUCT(LARGE($C78:$AM78,{1,2,3,4})), "")</f>
        <v/>
      </c>
      <c r="AT78" s="34" t="str">
        <f t="shared" si="20"/>
        <v/>
      </c>
      <c r="AU78" s="34" t="str" cm="1">
        <f t="array" ref="AU78">IFERROR(SUMPRODUCT(LARGE($C78:$AM78,{1,2,3,4,5,6,7})), "")</f>
        <v/>
      </c>
      <c r="AV78" s="34" t="str" cm="1">
        <f t="array" ref="AV78">IFERROR(SUMPRODUCT(LARGE($C78:$AM78,{1,2,3,4,5,6,7,8})), "")</f>
        <v/>
      </c>
    </row>
    <row r="79" spans="1:218" ht="15" customHeight="1" x14ac:dyDescent="0.2">
      <c r="A79" s="52" t="str">
        <f t="shared" si="16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41"/>
      <c r="AO79" s="42">
        <f t="shared" si="17"/>
        <v>0</v>
      </c>
      <c r="AP79" s="40">
        <f t="shared" si="18"/>
        <v>0</v>
      </c>
      <c r="AQ79" s="49" cm="1">
        <f t="array" ref="AQ79">IF($AP79&lt;=6,SUM($C79:$AM79),SUMPRODUCT(LARGE($C79:$AM79,{1,2,3,4,5,6})))</f>
        <v>0</v>
      </c>
      <c r="AR79" s="38" t="str">
        <f t="shared" si="19"/>
        <v/>
      </c>
      <c r="AS79" s="34" t="str" cm="1">
        <f t="array" ref="AS79">IFERROR(SUMPRODUCT(LARGE($C79:$AM79,{1,2,3,4})), "")</f>
        <v/>
      </c>
      <c r="AT79" s="34" t="str">
        <f t="shared" si="20"/>
        <v/>
      </c>
      <c r="AU79" s="34" t="str" cm="1">
        <f t="array" ref="AU79">IFERROR(SUMPRODUCT(LARGE($C79:$AM79,{1,2,3,4,5,6,7})), "")</f>
        <v/>
      </c>
      <c r="AV79" s="34" t="str" cm="1">
        <f t="array" ref="AV79">IFERROR(SUMPRODUCT(LARGE($C79:$AM79,{1,2,3,4,5,6,7,8})), "")</f>
        <v/>
      </c>
    </row>
    <row r="80" spans="1:218" ht="15" customHeight="1" x14ac:dyDescent="0.2">
      <c r="A80" s="52" t="str">
        <f t="shared" si="16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41"/>
      <c r="AO80" s="42">
        <f t="shared" si="17"/>
        <v>0</v>
      </c>
      <c r="AP80" s="40">
        <f t="shared" si="18"/>
        <v>0</v>
      </c>
      <c r="AQ80" s="49" cm="1">
        <f t="array" ref="AQ80">IF($AP80&lt;=6,SUM($C80:$AM80),SUMPRODUCT(LARGE($C80:$AM80,{1,2,3,4,5,6})))</f>
        <v>0</v>
      </c>
      <c r="AR80" s="38" t="str">
        <f t="shared" si="19"/>
        <v/>
      </c>
      <c r="AS80" s="34" t="str" cm="1">
        <f t="array" ref="AS80">IFERROR(SUMPRODUCT(LARGE($C80:$AM80,{1,2,3,4})), "")</f>
        <v/>
      </c>
      <c r="AT80" s="34" t="str">
        <f t="shared" si="20"/>
        <v/>
      </c>
      <c r="AU80" s="34" t="str" cm="1">
        <f t="array" ref="AU80">IFERROR(SUMPRODUCT(LARGE($C80:$AM80,{1,2,3,4,5,6,7})), "")</f>
        <v/>
      </c>
      <c r="AV80" s="34" t="str" cm="1">
        <f t="array" ref="AV80">IFERROR(SUMPRODUCT(LARGE($C80:$AM80,{1,2,3,4,5,6,7,8})), "")</f>
        <v/>
      </c>
    </row>
    <row r="81" spans="1:48" ht="15" customHeight="1" x14ac:dyDescent="0.2">
      <c r="A81" s="52" t="str">
        <f t="shared" si="16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41"/>
      <c r="AO81" s="42">
        <f t="shared" si="17"/>
        <v>0</v>
      </c>
      <c r="AP81" s="40">
        <f t="shared" si="18"/>
        <v>0</v>
      </c>
      <c r="AQ81" s="49" cm="1">
        <f t="array" ref="AQ81">IF($AP81&lt;=6,SUM($C81:$AM81),SUMPRODUCT(LARGE($C81:$AM81,{1,2,3,4,5,6})))</f>
        <v>0</v>
      </c>
      <c r="AR81" s="38" t="str">
        <f t="shared" si="19"/>
        <v/>
      </c>
      <c r="AS81" s="34" t="str" cm="1">
        <f t="array" ref="AS81">IFERROR(SUMPRODUCT(LARGE($C81:$AM81,{1,2,3,4})), "")</f>
        <v/>
      </c>
      <c r="AT81" s="34" t="str">
        <f t="shared" si="20"/>
        <v/>
      </c>
      <c r="AU81" s="34" t="str" cm="1">
        <f t="array" ref="AU81">IFERROR(SUMPRODUCT(LARGE($C81:$AM81,{1,2,3,4,5,6,7})), "")</f>
        <v/>
      </c>
      <c r="AV81" s="34" t="str" cm="1">
        <f t="array" ref="AV81">IFERROR(SUMPRODUCT(LARGE($C81:$AM81,{1,2,3,4,5,6,7,8})), "")</f>
        <v/>
      </c>
    </row>
    <row r="82" spans="1:48" ht="15" customHeight="1" x14ac:dyDescent="0.2">
      <c r="A82" s="52" t="str">
        <f t="shared" si="16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41"/>
      <c r="AO82" s="42">
        <f t="shared" si="17"/>
        <v>0</v>
      </c>
      <c r="AP82" s="40">
        <f t="shared" si="18"/>
        <v>0</v>
      </c>
      <c r="AQ82" s="49" cm="1">
        <f t="array" ref="AQ82">IF($AP82&lt;=6,SUM($C82:$AM82),SUMPRODUCT(LARGE($C82:$AM82,{1,2,3,4,5,6})))</f>
        <v>0</v>
      </c>
      <c r="AR82" s="38" t="str">
        <f t="shared" si="19"/>
        <v/>
      </c>
      <c r="AS82" s="34" t="str" cm="1">
        <f t="array" ref="AS82">IFERROR(SUMPRODUCT(LARGE($C82:$AM82,{1,2,3,4})), "")</f>
        <v/>
      </c>
      <c r="AT82" s="34" t="str">
        <f t="shared" si="20"/>
        <v/>
      </c>
      <c r="AU82" s="34" t="str" cm="1">
        <f t="array" ref="AU82">IFERROR(SUMPRODUCT(LARGE($C82:$AM82,{1,2,3,4,5,6,7})), "")</f>
        <v/>
      </c>
      <c r="AV82" s="34" t="str" cm="1">
        <f t="array" ref="AV82">IFERROR(SUMPRODUCT(LARGE($C82:$AM82,{1,2,3,4,5,6,7,8})), "")</f>
        <v/>
      </c>
    </row>
    <row r="83" spans="1:48" ht="15" customHeight="1" x14ac:dyDescent="0.2">
      <c r="A83" s="52" t="str">
        <f t="shared" si="16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41"/>
      <c r="AO83" s="42">
        <f t="shared" si="17"/>
        <v>0</v>
      </c>
      <c r="AP83" s="40">
        <f t="shared" si="18"/>
        <v>0</v>
      </c>
      <c r="AQ83" s="49" cm="1">
        <f t="array" ref="AQ83">IF($AP83&lt;=6,SUM($C83:$AM83),SUMPRODUCT(LARGE($C83:$AM83,{1,2,3,4,5,6})))</f>
        <v>0</v>
      </c>
      <c r="AR83" s="38" t="str">
        <f t="shared" si="19"/>
        <v/>
      </c>
      <c r="AS83" s="34" t="str" cm="1">
        <f t="array" ref="AS83">IFERROR(SUMPRODUCT(LARGE($C83:$AM83,{1,2,3,4})), "")</f>
        <v/>
      </c>
      <c r="AT83" s="34" t="str">
        <f t="shared" si="20"/>
        <v/>
      </c>
      <c r="AU83" s="34" t="str" cm="1">
        <f t="array" ref="AU83">IFERROR(SUMPRODUCT(LARGE($C83:$AM83,{1,2,3,4,5,6,7})), "")</f>
        <v/>
      </c>
      <c r="AV83" s="34" t="str" cm="1">
        <f t="array" ref="AV83">IFERROR(SUMPRODUCT(LARGE($C83:$AM83,{1,2,3,4,5,6,7,8})), "")</f>
        <v/>
      </c>
    </row>
    <row r="84" spans="1:48" ht="15" customHeight="1" x14ac:dyDescent="0.2">
      <c r="A84" s="52" t="str">
        <f t="shared" si="16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41"/>
      <c r="AO84" s="42">
        <f t="shared" si="17"/>
        <v>0</v>
      </c>
      <c r="AP84" s="40">
        <f t="shared" si="18"/>
        <v>0</v>
      </c>
      <c r="AQ84" s="49" cm="1">
        <f t="array" ref="AQ84">IF($AP84&lt;=6,SUM($C84:$AM84),SUMPRODUCT(LARGE($C84:$AM84,{1,2,3,4,5,6})))</f>
        <v>0</v>
      </c>
      <c r="AR84" s="38" t="str">
        <f t="shared" si="19"/>
        <v/>
      </c>
      <c r="AS84" s="34" t="str" cm="1">
        <f t="array" ref="AS84">IFERROR(SUMPRODUCT(LARGE($C84:$AM84,{1,2,3,4})), "")</f>
        <v/>
      </c>
      <c r="AT84" s="34" t="str">
        <f t="shared" si="20"/>
        <v/>
      </c>
      <c r="AU84" s="34" t="str" cm="1">
        <f t="array" ref="AU84">IFERROR(SUMPRODUCT(LARGE($C84:$AM84,{1,2,3,4,5,6,7})), "")</f>
        <v/>
      </c>
      <c r="AV84" s="34" t="str" cm="1">
        <f t="array" ref="AV84">IFERROR(SUMPRODUCT(LARGE($C84:$AM84,{1,2,3,4,5,6,7,8})), "")</f>
        <v/>
      </c>
    </row>
    <row r="85" spans="1:48" ht="15" customHeight="1" x14ac:dyDescent="0.2">
      <c r="A85" s="52" t="str">
        <f t="shared" si="16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41"/>
      <c r="AO85" s="42">
        <f t="shared" si="17"/>
        <v>0</v>
      </c>
      <c r="AP85" s="40">
        <f t="shared" si="18"/>
        <v>0</v>
      </c>
      <c r="AQ85" s="49" cm="1">
        <f t="array" ref="AQ85">IF($AP85&lt;=6,SUM($C85:$AM85),SUMPRODUCT(LARGE($C85:$AM85,{1,2,3,4,5,6})))</f>
        <v>0</v>
      </c>
      <c r="AR85" s="38" t="str">
        <f t="shared" si="19"/>
        <v/>
      </c>
      <c r="AS85" s="34" t="str" cm="1">
        <f t="array" ref="AS85">IFERROR(SUMPRODUCT(LARGE($C85:$AM85,{1,2,3,4})), "")</f>
        <v/>
      </c>
      <c r="AT85" s="34" t="str">
        <f t="shared" si="20"/>
        <v/>
      </c>
      <c r="AU85" s="34" t="str" cm="1">
        <f t="array" ref="AU85">IFERROR(SUMPRODUCT(LARGE($C85:$AM85,{1,2,3,4,5,6,7})), "")</f>
        <v/>
      </c>
      <c r="AV85" s="34" t="str" cm="1">
        <f t="array" ref="AV85">IFERROR(SUMPRODUCT(LARGE($C85:$AM85,{1,2,3,4,5,6,7,8})), "")</f>
        <v/>
      </c>
    </row>
    <row r="86" spans="1:48" ht="15" customHeight="1" x14ac:dyDescent="0.2">
      <c r="A86" s="52" t="str">
        <f t="shared" si="16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41"/>
      <c r="AO86" s="42">
        <f t="shared" si="17"/>
        <v>0</v>
      </c>
      <c r="AP86" s="40">
        <f t="shared" si="18"/>
        <v>0</v>
      </c>
      <c r="AQ86" s="49" cm="1">
        <f t="array" ref="AQ86">IF($AP86&lt;=6,SUM($C86:$AM86),SUMPRODUCT(LARGE($C86:$AM86,{1,2,3,4,5,6})))</f>
        <v>0</v>
      </c>
      <c r="AR86" s="38" t="str">
        <f t="shared" si="19"/>
        <v/>
      </c>
      <c r="AS86" s="34" t="str" cm="1">
        <f t="array" ref="AS86">IFERROR(SUMPRODUCT(LARGE($C86:$AM86,{1,2,3,4})), "")</f>
        <v/>
      </c>
      <c r="AT86" s="34" t="str">
        <f t="shared" si="20"/>
        <v/>
      </c>
      <c r="AU86" s="34" t="str" cm="1">
        <f t="array" ref="AU86">IFERROR(SUMPRODUCT(LARGE($C86:$AM86,{1,2,3,4,5,6,7})), "")</f>
        <v/>
      </c>
      <c r="AV86" s="34" t="str" cm="1">
        <f t="array" ref="AV86">IFERROR(SUMPRODUCT(LARGE($C86:$AM86,{1,2,3,4,5,6,7,8})), "")</f>
        <v/>
      </c>
    </row>
    <row r="87" spans="1:48" ht="15" customHeight="1" x14ac:dyDescent="0.2">
      <c r="A87" s="52" t="str">
        <f t="shared" si="16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41"/>
      <c r="AO87" s="42">
        <f t="shared" si="17"/>
        <v>0</v>
      </c>
      <c r="AP87" s="40">
        <f t="shared" si="18"/>
        <v>0</v>
      </c>
      <c r="AQ87" s="49" cm="1">
        <f t="array" ref="AQ87">IF($AP87&lt;=6,SUM($C87:$AM87),SUMPRODUCT(LARGE($C87:$AM87,{1,2,3,4,5,6})))</f>
        <v>0</v>
      </c>
      <c r="AR87" s="38" t="str">
        <f t="shared" si="19"/>
        <v/>
      </c>
      <c r="AS87" s="34" t="str" cm="1">
        <f t="array" ref="AS87">IFERROR(SUMPRODUCT(LARGE($C87:$AM87,{1,2,3,4})), "")</f>
        <v/>
      </c>
      <c r="AT87" s="34" t="str">
        <f t="shared" si="20"/>
        <v/>
      </c>
      <c r="AU87" s="34" t="str" cm="1">
        <f t="array" ref="AU87">IFERROR(SUMPRODUCT(LARGE($C87:$AM87,{1,2,3,4,5,6,7})), "")</f>
        <v/>
      </c>
      <c r="AV87" s="34" t="str" cm="1">
        <f t="array" ref="AV87">IFERROR(SUMPRODUCT(LARGE($C87:$AM87,{1,2,3,4,5,6,7,8})), "")</f>
        <v/>
      </c>
    </row>
    <row r="88" spans="1:48" ht="15" customHeight="1" x14ac:dyDescent="0.2">
      <c r="A88" s="52" t="str">
        <f t="shared" si="16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41"/>
      <c r="AO88" s="42">
        <f t="shared" si="17"/>
        <v>0</v>
      </c>
      <c r="AP88" s="40">
        <f t="shared" si="18"/>
        <v>0</v>
      </c>
      <c r="AQ88" s="49" cm="1">
        <f t="array" ref="AQ88">IF($AP88&lt;=6,SUM($C88:$AM88),SUMPRODUCT(LARGE($C88:$AM88,{1,2,3,4,5,6})))</f>
        <v>0</v>
      </c>
      <c r="AR88" s="38" t="str">
        <f t="shared" si="19"/>
        <v/>
      </c>
      <c r="AS88" s="34" t="str" cm="1">
        <f t="array" ref="AS88">IFERROR(SUMPRODUCT(LARGE($C88:$AM88,{1,2,3,4})), "")</f>
        <v/>
      </c>
      <c r="AT88" s="34" t="str">
        <f t="shared" si="20"/>
        <v/>
      </c>
      <c r="AU88" s="34" t="str" cm="1">
        <f t="array" ref="AU88">IFERROR(SUMPRODUCT(LARGE($C88:$AM88,{1,2,3,4,5,6,7})), "")</f>
        <v/>
      </c>
      <c r="AV88" s="34" t="str" cm="1">
        <f t="array" ref="AV88">IFERROR(SUMPRODUCT(LARGE($C88:$AM88,{1,2,3,4,5,6,7,8})), "")</f>
        <v/>
      </c>
    </row>
    <row r="89" spans="1:48" ht="15" customHeight="1" x14ac:dyDescent="0.2">
      <c r="A89" s="52" t="str">
        <f t="shared" si="16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41"/>
      <c r="AO89" s="42">
        <f t="shared" si="17"/>
        <v>0</v>
      </c>
      <c r="AP89" s="40">
        <f t="shared" si="18"/>
        <v>0</v>
      </c>
      <c r="AQ89" s="49" cm="1">
        <f t="array" ref="AQ89">IF($AP89&lt;=6,SUM($C89:$AM89),SUMPRODUCT(LARGE($C89:$AM89,{1,2,3,4,5,6})))</f>
        <v>0</v>
      </c>
      <c r="AR89" s="38" t="str">
        <f t="shared" si="19"/>
        <v/>
      </c>
      <c r="AS89" s="34" t="str" cm="1">
        <f t="array" ref="AS89">IFERROR(SUMPRODUCT(LARGE($C89:$AM89,{1,2,3,4})), "")</f>
        <v/>
      </c>
      <c r="AT89" s="34" t="str">
        <f t="shared" si="20"/>
        <v/>
      </c>
      <c r="AU89" s="34" t="str" cm="1">
        <f t="array" ref="AU89">IFERROR(SUMPRODUCT(LARGE($C89:$AM89,{1,2,3,4,5,6,7})), "")</f>
        <v/>
      </c>
      <c r="AV89" s="34" t="str" cm="1">
        <f t="array" ref="AV89">IFERROR(SUMPRODUCT(LARGE($C89:$AM89,{1,2,3,4,5,6,7,8})), "")</f>
        <v/>
      </c>
    </row>
    <row r="90" spans="1:48" ht="15" customHeight="1" x14ac:dyDescent="0.2">
      <c r="A90" s="52" t="str">
        <f t="shared" si="16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41"/>
      <c r="AO90" s="42">
        <f t="shared" si="17"/>
        <v>0</v>
      </c>
      <c r="AP90" s="40">
        <f t="shared" si="18"/>
        <v>0</v>
      </c>
      <c r="AQ90" s="49" cm="1">
        <f t="array" ref="AQ90">IF($AP90&lt;=6,SUM($C90:$AM90),SUMPRODUCT(LARGE($C90:$AM90,{1,2,3,4,5,6})))</f>
        <v>0</v>
      </c>
      <c r="AR90" s="38" t="str">
        <f t="shared" si="19"/>
        <v/>
      </c>
      <c r="AS90" s="34" t="str" cm="1">
        <f t="array" ref="AS90">IFERROR(SUMPRODUCT(LARGE($C90:$AM90,{1,2,3,4})), "")</f>
        <v/>
      </c>
      <c r="AT90" s="34" t="str">
        <f t="shared" si="20"/>
        <v/>
      </c>
      <c r="AU90" s="34" t="str" cm="1">
        <f t="array" ref="AU90">IFERROR(SUMPRODUCT(LARGE($C90:$AM90,{1,2,3,4,5,6,7})), "")</f>
        <v/>
      </c>
      <c r="AV90" s="34" t="str" cm="1">
        <f t="array" ref="AV90">IFERROR(SUMPRODUCT(LARGE($C90:$AM90,{1,2,3,4,5,6,7,8})), "")</f>
        <v/>
      </c>
    </row>
    <row r="91" spans="1:48" ht="15" customHeight="1" x14ac:dyDescent="0.2">
      <c r="A91" s="52" t="str">
        <f t="shared" si="16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41"/>
      <c r="AO91" s="42">
        <f t="shared" si="17"/>
        <v>0</v>
      </c>
      <c r="AP91" s="40">
        <f t="shared" si="18"/>
        <v>0</v>
      </c>
      <c r="AQ91" s="49" cm="1">
        <f t="array" ref="AQ91">IF($AP91&lt;=6,SUM($C91:$AM91),SUMPRODUCT(LARGE($C91:$AM91,{1,2,3,4,5,6})))</f>
        <v>0</v>
      </c>
      <c r="AR91" s="38" t="str">
        <f t="shared" si="19"/>
        <v/>
      </c>
      <c r="AS91" s="34" t="str" cm="1">
        <f t="array" ref="AS91">IFERROR(SUMPRODUCT(LARGE($C91:$AM91,{1,2,3,4})), "")</f>
        <v/>
      </c>
      <c r="AT91" s="34" t="str">
        <f t="shared" si="20"/>
        <v/>
      </c>
      <c r="AU91" s="34" t="str" cm="1">
        <f t="array" ref="AU91">IFERROR(SUMPRODUCT(LARGE($C91:$AM91,{1,2,3,4,5,6,7})), "")</f>
        <v/>
      </c>
      <c r="AV91" s="34" t="str" cm="1">
        <f t="array" ref="AV91">IFERROR(SUMPRODUCT(LARGE($C91:$AM91,{1,2,3,4,5,6,7,8})), "")</f>
        <v/>
      </c>
    </row>
    <row r="92" spans="1:48" ht="15" customHeight="1" x14ac:dyDescent="0.2">
      <c r="A92" s="52" t="str">
        <f t="shared" si="16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41"/>
      <c r="AO92" s="42">
        <f t="shared" si="17"/>
        <v>0</v>
      </c>
      <c r="AP92" s="40">
        <f t="shared" si="18"/>
        <v>0</v>
      </c>
      <c r="AQ92" s="49" cm="1">
        <f t="array" ref="AQ92">IF($AP92&lt;=6,SUM($C92:$AM92),SUMPRODUCT(LARGE($C92:$AM92,{1,2,3,4,5,6})))</f>
        <v>0</v>
      </c>
      <c r="AR92" s="38" t="str">
        <f t="shared" si="19"/>
        <v/>
      </c>
      <c r="AS92" s="34" t="str" cm="1">
        <f t="array" ref="AS92">IFERROR(SUMPRODUCT(LARGE($C92:$AM92,{1,2,3,4})), "")</f>
        <v/>
      </c>
      <c r="AT92" s="34" t="str">
        <f t="shared" si="20"/>
        <v/>
      </c>
      <c r="AU92" s="34" t="str" cm="1">
        <f t="array" ref="AU92">IFERROR(SUMPRODUCT(LARGE($C92:$AM92,{1,2,3,4,5,6,7})), "")</f>
        <v/>
      </c>
      <c r="AV92" s="34" t="str" cm="1">
        <f t="array" ref="AV92">IFERROR(SUMPRODUCT(LARGE($C92:$AM92,{1,2,3,4,5,6,7,8})), "")</f>
        <v/>
      </c>
    </row>
    <row r="93" spans="1:48" ht="15" customHeight="1" x14ac:dyDescent="0.2">
      <c r="A93" s="52" t="str">
        <f t="shared" si="16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41"/>
      <c r="AO93" s="42">
        <f t="shared" si="17"/>
        <v>0</v>
      </c>
      <c r="AP93" s="40">
        <f t="shared" si="18"/>
        <v>0</v>
      </c>
      <c r="AQ93" s="49" cm="1">
        <f t="array" ref="AQ93">IF($AP93&lt;=6,SUM($C93:$AM93),SUMPRODUCT(LARGE($C93:$AM93,{1,2,3,4,5,6})))</f>
        <v>0</v>
      </c>
      <c r="AR93" s="38" t="str">
        <f t="shared" si="19"/>
        <v/>
      </c>
      <c r="AS93" s="34" t="str" cm="1">
        <f t="array" ref="AS93">IFERROR(SUMPRODUCT(LARGE($C93:$AM93,{1,2,3,4})), "")</f>
        <v/>
      </c>
      <c r="AT93" s="34" t="str">
        <f t="shared" si="20"/>
        <v/>
      </c>
      <c r="AU93" s="34" t="str" cm="1">
        <f t="array" ref="AU93">IFERROR(SUMPRODUCT(LARGE($C93:$AM93,{1,2,3,4,5,6,7})), "")</f>
        <v/>
      </c>
      <c r="AV93" s="34" t="str" cm="1">
        <f t="array" ref="AV93">IFERROR(SUMPRODUCT(LARGE($C93:$AM93,{1,2,3,4,5,6,7,8})), "")</f>
        <v/>
      </c>
    </row>
    <row r="94" spans="1:48" ht="15" customHeight="1" x14ac:dyDescent="0.2">
      <c r="A94" s="52" t="str">
        <f t="shared" si="16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41"/>
      <c r="AO94" s="42">
        <f t="shared" si="17"/>
        <v>0</v>
      </c>
      <c r="AP94" s="40">
        <f t="shared" si="18"/>
        <v>0</v>
      </c>
      <c r="AQ94" s="49" cm="1">
        <f t="array" ref="AQ94">IF($AP94&lt;=6,SUM($C94:$AM94),SUMPRODUCT(LARGE($C94:$AM94,{1,2,3,4,5,6})))</f>
        <v>0</v>
      </c>
      <c r="AR94" s="38" t="str">
        <f t="shared" si="19"/>
        <v/>
      </c>
      <c r="AS94" s="34" t="str" cm="1">
        <f t="array" ref="AS94">IFERROR(SUMPRODUCT(LARGE($C94:$AM94,{1,2,3,4})), "")</f>
        <v/>
      </c>
      <c r="AT94" s="34" t="str">
        <f t="shared" si="20"/>
        <v/>
      </c>
      <c r="AU94" s="34" t="str" cm="1">
        <f t="array" ref="AU94">IFERROR(SUMPRODUCT(LARGE($C94:$AM94,{1,2,3,4,5,6,7})), "")</f>
        <v/>
      </c>
      <c r="AV94" s="34" t="str" cm="1">
        <f t="array" ref="AV94">IFERROR(SUMPRODUCT(LARGE($C94:$AM94,{1,2,3,4,5,6,7,8})), "")</f>
        <v/>
      </c>
    </row>
    <row r="95" spans="1:48" ht="15" customHeight="1" x14ac:dyDescent="0.2">
      <c r="A95" s="52" t="str">
        <f t="shared" si="16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41"/>
      <c r="AO95" s="42">
        <f t="shared" si="17"/>
        <v>0</v>
      </c>
      <c r="AP95" s="40">
        <f t="shared" si="18"/>
        <v>0</v>
      </c>
      <c r="AQ95" s="49" cm="1">
        <f t="array" ref="AQ95">IF($AP95&lt;=6,SUM($C95:$AM95),SUMPRODUCT(LARGE($C95:$AM95,{1,2,3,4,5,6})))</f>
        <v>0</v>
      </c>
      <c r="AR95" s="38" t="str">
        <f t="shared" si="19"/>
        <v/>
      </c>
      <c r="AS95" s="34" t="str" cm="1">
        <f t="array" ref="AS95">IFERROR(SUMPRODUCT(LARGE($C95:$AM95,{1,2,3,4})), "")</f>
        <v/>
      </c>
      <c r="AT95" s="34" t="str">
        <f t="shared" si="20"/>
        <v/>
      </c>
      <c r="AU95" s="34" t="str" cm="1">
        <f t="array" ref="AU95">IFERROR(SUMPRODUCT(LARGE($C95:$AM95,{1,2,3,4,5,6,7})), "")</f>
        <v/>
      </c>
      <c r="AV95" s="34" t="str" cm="1">
        <f t="array" ref="AV95">IFERROR(SUMPRODUCT(LARGE($C95:$AM95,{1,2,3,4,5,6,7,8})), "")</f>
        <v/>
      </c>
    </row>
    <row r="96" spans="1:48" ht="15" customHeight="1" x14ac:dyDescent="0.2">
      <c r="A96" s="52" t="str">
        <f t="shared" si="16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41"/>
      <c r="AO96" s="42">
        <f t="shared" si="17"/>
        <v>0</v>
      </c>
      <c r="AP96" s="40">
        <f t="shared" si="18"/>
        <v>0</v>
      </c>
      <c r="AQ96" s="49" cm="1">
        <f t="array" ref="AQ96">IF($AP96&lt;=6,SUM($C96:$AM96),SUMPRODUCT(LARGE($C96:$AM96,{1,2,3,4,5,6})))</f>
        <v>0</v>
      </c>
      <c r="AR96" s="38" t="str">
        <f t="shared" si="19"/>
        <v/>
      </c>
      <c r="AS96" s="34" t="str" cm="1">
        <f t="array" ref="AS96">IFERROR(SUMPRODUCT(LARGE($C96:$AM96,{1,2,3,4})), "")</f>
        <v/>
      </c>
      <c r="AT96" s="34" t="str">
        <f t="shared" si="20"/>
        <v/>
      </c>
      <c r="AU96" s="34" t="str" cm="1">
        <f t="array" ref="AU96">IFERROR(SUMPRODUCT(LARGE($C96:$AM96,{1,2,3,4,5,6,7})), "")</f>
        <v/>
      </c>
      <c r="AV96" s="34" t="str" cm="1">
        <f t="array" ref="AV96">IFERROR(SUMPRODUCT(LARGE($C96:$AM96,{1,2,3,4,5,6,7,8})), "")</f>
        <v/>
      </c>
    </row>
    <row r="97" spans="1:48" ht="15" customHeight="1" x14ac:dyDescent="0.2">
      <c r="A97" s="52" t="str">
        <f t="shared" si="16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41"/>
      <c r="AO97" s="42">
        <f t="shared" si="17"/>
        <v>0</v>
      </c>
      <c r="AP97" s="40">
        <f t="shared" si="18"/>
        <v>0</v>
      </c>
      <c r="AQ97" s="49" cm="1">
        <f t="array" ref="AQ97">IF($AP97&lt;=6,SUM($C97:$AM97),SUMPRODUCT(LARGE($C97:$AM97,{1,2,3,4,5,6})))</f>
        <v>0</v>
      </c>
      <c r="AR97" s="38" t="str">
        <f t="shared" si="19"/>
        <v/>
      </c>
      <c r="AS97" s="34" t="str" cm="1">
        <f t="array" ref="AS97">IFERROR(SUMPRODUCT(LARGE($C97:$AM97,{1,2,3,4})), "")</f>
        <v/>
      </c>
      <c r="AT97" s="34" t="str">
        <f t="shared" si="20"/>
        <v/>
      </c>
      <c r="AU97" s="34" t="str" cm="1">
        <f t="array" ref="AU97">IFERROR(SUMPRODUCT(LARGE($C97:$AM97,{1,2,3,4,5,6,7})), "")</f>
        <v/>
      </c>
      <c r="AV97" s="34" t="str" cm="1">
        <f t="array" ref="AV97">IFERROR(SUMPRODUCT(LARGE($C97:$AM97,{1,2,3,4,5,6,7,8})), "")</f>
        <v/>
      </c>
    </row>
    <row r="98" spans="1:48" ht="15" customHeight="1" x14ac:dyDescent="0.2">
      <c r="A98" s="52" t="str">
        <f t="shared" si="16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41"/>
      <c r="AO98" s="42">
        <f t="shared" si="17"/>
        <v>0</v>
      </c>
      <c r="AP98" s="40">
        <f t="shared" si="18"/>
        <v>0</v>
      </c>
      <c r="AQ98" s="49" cm="1">
        <f t="array" ref="AQ98">IF($AP98&lt;=6,SUM($C98:$AM98),SUMPRODUCT(LARGE($C98:$AM98,{1,2,3,4,5,6})))</f>
        <v>0</v>
      </c>
      <c r="AR98" s="38" t="str">
        <f t="shared" si="19"/>
        <v/>
      </c>
      <c r="AS98" s="34" t="str" cm="1">
        <f t="array" ref="AS98">IFERROR(SUMPRODUCT(LARGE($C98:$AM98,{1,2,3,4})), "")</f>
        <v/>
      </c>
      <c r="AT98" s="34" t="str">
        <f t="shared" si="20"/>
        <v/>
      </c>
      <c r="AU98" s="34" t="str" cm="1">
        <f t="array" ref="AU98">IFERROR(SUMPRODUCT(LARGE($C98:$AM98,{1,2,3,4,5,6,7})), "")</f>
        <v/>
      </c>
      <c r="AV98" s="34" t="str" cm="1">
        <f t="array" ref="AV98">IFERROR(SUMPRODUCT(LARGE($C98:$AM98,{1,2,3,4,5,6,7,8})), "")</f>
        <v/>
      </c>
    </row>
    <row r="99" spans="1:48" ht="15" customHeight="1" x14ac:dyDescent="0.2">
      <c r="A99" s="52" t="str">
        <f t="shared" si="16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41"/>
      <c r="AO99" s="42">
        <f t="shared" si="17"/>
        <v>0</v>
      </c>
      <c r="AP99" s="40">
        <f t="shared" si="18"/>
        <v>0</v>
      </c>
      <c r="AQ99" s="49" cm="1">
        <f t="array" ref="AQ99">IF($AP99&lt;=6,SUM($C99:$AM99),SUMPRODUCT(LARGE($C99:$AM99,{1,2,3,4,5,6})))</f>
        <v>0</v>
      </c>
      <c r="AR99" s="38" t="str">
        <f t="shared" si="19"/>
        <v/>
      </c>
      <c r="AS99" s="34" t="str" cm="1">
        <f t="array" ref="AS99">IFERROR(SUMPRODUCT(LARGE($C99:$AM99,{1,2,3,4})), "")</f>
        <v/>
      </c>
      <c r="AT99" s="34" t="str">
        <f t="shared" si="20"/>
        <v/>
      </c>
      <c r="AU99" s="34" t="str" cm="1">
        <f t="array" ref="AU99">IFERROR(SUMPRODUCT(LARGE($C99:$AM99,{1,2,3,4,5,6,7})), "")</f>
        <v/>
      </c>
      <c r="AV99" s="34" t="str" cm="1">
        <f t="array" ref="AV99">IFERROR(SUMPRODUCT(LARGE($C99:$AM99,{1,2,3,4,5,6,7,8})), "")</f>
        <v/>
      </c>
    </row>
    <row r="100" spans="1:48" ht="15" customHeight="1" x14ac:dyDescent="0.2">
      <c r="A100" s="52" t="str">
        <f t="shared" si="16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41"/>
      <c r="AO100" s="42">
        <f t="shared" si="17"/>
        <v>0</v>
      </c>
      <c r="AP100" s="40">
        <f t="shared" si="18"/>
        <v>0</v>
      </c>
      <c r="AQ100" s="49" cm="1">
        <f t="array" ref="AQ100">IF($AP100&lt;=6,SUM($C100:$AM100),SUMPRODUCT(LARGE($C100:$AM100,{1,2,3,4,5,6})))</f>
        <v>0</v>
      </c>
      <c r="AR100" s="38" t="str">
        <f t="shared" si="19"/>
        <v/>
      </c>
      <c r="AS100" s="34" t="str" cm="1">
        <f t="array" ref="AS100">IFERROR(SUMPRODUCT(LARGE($C100:$AM100,{1,2,3,4})), "")</f>
        <v/>
      </c>
      <c r="AT100" s="34" t="str">
        <f t="shared" si="20"/>
        <v/>
      </c>
      <c r="AU100" s="34" t="str" cm="1">
        <f t="array" ref="AU100">IFERROR(SUMPRODUCT(LARGE($C100:$AM100,{1,2,3,4,5,6,7})), "")</f>
        <v/>
      </c>
      <c r="AV100" s="34" t="str" cm="1">
        <f t="array" ref="AV100">IFERROR(SUMPRODUCT(LARGE($C100:$AM100,{1,2,3,4,5,6,7,8})), "")</f>
        <v/>
      </c>
    </row>
    <row r="101" spans="1:48" ht="15" customHeight="1" x14ac:dyDescent="0.2">
      <c r="A101" s="52" t="str">
        <f t="shared" si="16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41"/>
      <c r="AO101" s="42">
        <f t="shared" si="17"/>
        <v>0</v>
      </c>
      <c r="AP101" s="40">
        <f t="shared" si="18"/>
        <v>0</v>
      </c>
      <c r="AQ101" s="49" cm="1">
        <f t="array" ref="AQ101">IF($AP101&lt;=6,SUM($C101:$AM101),SUMPRODUCT(LARGE($C101:$AM101,{1,2,3,4,5,6})))</f>
        <v>0</v>
      </c>
      <c r="AR101" s="38" t="str">
        <f t="shared" si="19"/>
        <v/>
      </c>
      <c r="AS101" s="34" t="str" cm="1">
        <f t="array" ref="AS101">IFERROR(SUMPRODUCT(LARGE($C101:$AM101,{1,2,3,4})), "")</f>
        <v/>
      </c>
      <c r="AT101" s="34" t="str">
        <f t="shared" si="20"/>
        <v/>
      </c>
      <c r="AU101" s="34" t="str" cm="1">
        <f t="array" ref="AU101">IFERROR(SUMPRODUCT(LARGE($C101:$AM101,{1,2,3,4,5,6,7})), "")</f>
        <v/>
      </c>
      <c r="AV101" s="34" t="str" cm="1">
        <f t="array" ref="AV101">IFERROR(SUMPRODUCT(LARGE($C101:$AM101,{1,2,3,4,5,6,7,8})), "")</f>
        <v/>
      </c>
    </row>
    <row r="102" spans="1:48" ht="15" customHeight="1" x14ac:dyDescent="0.2">
      <c r="A102" s="52" t="str">
        <f t="shared" si="16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41"/>
      <c r="AO102" s="42">
        <f t="shared" si="17"/>
        <v>0</v>
      </c>
      <c r="AP102" s="40">
        <f t="shared" si="18"/>
        <v>0</v>
      </c>
      <c r="AQ102" s="49" cm="1">
        <f t="array" ref="AQ102">IF($AP102&lt;=6,SUM($C102:$AM102),SUMPRODUCT(LARGE($C102:$AM102,{1,2,3,4,5,6})))</f>
        <v>0</v>
      </c>
      <c r="AR102" s="38" t="str">
        <f t="shared" si="19"/>
        <v/>
      </c>
      <c r="AS102" s="34" t="str" cm="1">
        <f t="array" ref="AS102">IFERROR(SUMPRODUCT(LARGE($C102:$AM102,{1,2,3,4})), "")</f>
        <v/>
      </c>
      <c r="AT102" s="34" t="str">
        <f t="shared" si="20"/>
        <v/>
      </c>
      <c r="AU102" s="34" t="str" cm="1">
        <f t="array" ref="AU102">IFERROR(SUMPRODUCT(LARGE($C102:$AM102,{1,2,3,4,5,6,7})), "")</f>
        <v/>
      </c>
      <c r="AV102" s="34" t="str" cm="1">
        <f t="array" ref="AV102">IFERROR(SUMPRODUCT(LARGE($C102:$AM102,{1,2,3,4,5,6,7,8})), "")</f>
        <v/>
      </c>
    </row>
    <row r="103" spans="1:48" ht="15" customHeight="1" x14ac:dyDescent="0.2">
      <c r="A103" s="54" t="str">
        <f t="shared" si="16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41"/>
      <c r="AO103" s="42">
        <f t="shared" si="17"/>
        <v>0</v>
      </c>
      <c r="AP103" s="40">
        <f t="shared" si="18"/>
        <v>0</v>
      </c>
      <c r="AQ103" s="49" cm="1">
        <f t="array" ref="AQ103">IF($AP103&lt;=6,SUM($C103:$AM103),SUMPRODUCT(LARGE($C103:$AM103,{1,2,3,4,5,6})))</f>
        <v>0</v>
      </c>
      <c r="AR103" s="38" t="str">
        <f t="shared" si="19"/>
        <v/>
      </c>
      <c r="AS103" s="34" t="str" cm="1">
        <f t="array" ref="AS103">IFERROR(SUMPRODUCT(LARGE($C103:$AM103,{1,2,3,4})), "")</f>
        <v/>
      </c>
      <c r="AT103" s="34" t="str">
        <f t="shared" si="20"/>
        <v/>
      </c>
      <c r="AU103" s="34" t="str" cm="1">
        <f t="array" ref="AU103">IFERROR(SUMPRODUCT(LARGE($C103:$AM103,{1,2,3,4,5,6,7})), "")</f>
        <v/>
      </c>
      <c r="AV103" s="34" t="str" cm="1">
        <f t="array" ref="AV103">IFERROR(SUMPRODUCT(LARGE($C103:$AM103,{1,2,3,4,5,6,7,8})), "")</f>
        <v/>
      </c>
    </row>
    <row r="104" spans="1:48" ht="15" customHeight="1" x14ac:dyDescent="0.2">
      <c r="A104" s="46" t="str">
        <f t="shared" si="16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41"/>
      <c r="AO104" s="42">
        <f t="shared" si="17"/>
        <v>0</v>
      </c>
      <c r="AP104" s="40">
        <f t="shared" si="18"/>
        <v>0</v>
      </c>
      <c r="AQ104" s="49" cm="1">
        <f t="array" ref="AQ104">IF($AP104&lt;=6,SUM($C104:$AM104),SUMPRODUCT(LARGE($C104:$AM104,{1,2,3,4,5,6})))</f>
        <v>0</v>
      </c>
      <c r="AR104" s="38" t="str">
        <f t="shared" si="19"/>
        <v/>
      </c>
      <c r="AS104" s="34" t="str" cm="1">
        <f t="array" ref="AS104">IFERROR(SUMPRODUCT(LARGE($C104:$AM104,{1,2,3,4})), "")</f>
        <v/>
      </c>
      <c r="AT104" s="34" t="str">
        <f t="shared" si="20"/>
        <v/>
      </c>
      <c r="AU104" s="34" t="str" cm="1">
        <f t="array" ref="AU104">IFERROR(SUMPRODUCT(LARGE($C104:$AM104,{1,2,3,4,5,6,7})), "")</f>
        <v/>
      </c>
      <c r="AV104" s="34" t="str" cm="1">
        <f t="array" ref="AV104">IFERROR(SUMPRODUCT(LARGE($C104:$AM104,{1,2,3,4,5,6,7,8})), "")</f>
        <v/>
      </c>
    </row>
    <row r="105" spans="1:48" ht="15" customHeight="1" x14ac:dyDescent="0.2">
      <c r="A105" s="46" t="str">
        <f t="shared" si="16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41"/>
      <c r="AO105" s="42">
        <f t="shared" si="17"/>
        <v>0</v>
      </c>
      <c r="AP105" s="40">
        <f t="shared" si="18"/>
        <v>0</v>
      </c>
      <c r="AQ105" s="49" cm="1">
        <f t="array" ref="AQ105">IF($AP105&lt;=6,SUM($C105:$AM105),SUMPRODUCT(LARGE($C105:$AM105,{1,2,3,4,5,6})))</f>
        <v>0</v>
      </c>
      <c r="AR105" s="38" t="str">
        <f t="shared" si="19"/>
        <v/>
      </c>
      <c r="AS105" s="34" t="str" cm="1">
        <f t="array" ref="AS105">IFERROR(SUMPRODUCT(LARGE($C105:$AM105,{1,2,3,4})), "")</f>
        <v/>
      </c>
      <c r="AT105" s="34" t="str">
        <f t="shared" si="20"/>
        <v/>
      </c>
      <c r="AU105" s="34" t="str" cm="1">
        <f t="array" ref="AU105">IFERROR(SUMPRODUCT(LARGE($C105:$AM105,{1,2,3,4,5,6,7})), "")</f>
        <v/>
      </c>
      <c r="AV105" s="34" t="str" cm="1">
        <f t="array" ref="AV105">IFERROR(SUMPRODUCT(LARGE($C105:$AM105,{1,2,3,4,5,6,7,8})), "")</f>
        <v/>
      </c>
    </row>
    <row r="106" spans="1:48" ht="15" customHeight="1" x14ac:dyDescent="0.25">
      <c r="A106" s="56" t="str">
        <f t="shared" si="16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41"/>
      <c r="AO106" s="42">
        <f t="shared" si="17"/>
        <v>0</v>
      </c>
      <c r="AP106" s="40">
        <f t="shared" si="18"/>
        <v>0</v>
      </c>
      <c r="AQ106" s="49" cm="1">
        <f t="array" ref="AQ106">IF($AP106&lt;=6,SUM($C106:$AM106),SUMPRODUCT(LARGE($C106:$AM106,{1,2,3,4,5,6})))</f>
        <v>0</v>
      </c>
      <c r="AR106" s="38" t="str">
        <f t="shared" si="19"/>
        <v/>
      </c>
      <c r="AS106" s="34" t="str" cm="1">
        <f t="array" ref="AS106">IFERROR(SUMPRODUCT(LARGE($C106:$AM106,{1,2,3,4})), "")</f>
        <v/>
      </c>
      <c r="AT106" s="34" t="str">
        <f t="shared" si="20"/>
        <v/>
      </c>
      <c r="AU106" s="34" t="str" cm="1">
        <f t="array" ref="AU106">IFERROR(SUMPRODUCT(LARGE($C106:$AM106,{1,2,3,4,5,6,7})), "")</f>
        <v/>
      </c>
      <c r="AV106" s="34" t="str" cm="1">
        <f t="array" ref="AV106">IFERROR(SUMPRODUCT(LARGE($C106:$AM106,{1,2,3,4,5,6,7,8})), "")</f>
        <v/>
      </c>
    </row>
    <row r="107" spans="1:48" ht="15" customHeight="1" x14ac:dyDescent="0.25">
      <c r="A107" s="56" t="str">
        <f t="shared" si="16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41"/>
      <c r="AO107" s="42">
        <f t="shared" si="17"/>
        <v>0</v>
      </c>
      <c r="AP107" s="40">
        <f t="shared" si="18"/>
        <v>0</v>
      </c>
      <c r="AQ107" s="49" cm="1">
        <f t="array" ref="AQ107">IF($AP107&lt;=6,SUM($C107:$AM107),SUMPRODUCT(LARGE($C107:$AM107,{1,2,3,4,5,6})))</f>
        <v>0</v>
      </c>
      <c r="AR107" s="38" t="str">
        <f t="shared" si="19"/>
        <v/>
      </c>
      <c r="AS107" s="34" t="str" cm="1">
        <f t="array" ref="AS107">IFERROR(SUMPRODUCT(LARGE($C107:$AM107,{1,2,3,4})), "")</f>
        <v/>
      </c>
      <c r="AT107" s="34" t="str">
        <f t="shared" si="20"/>
        <v/>
      </c>
      <c r="AU107" s="34" t="str" cm="1">
        <f t="array" ref="AU107">IFERROR(SUMPRODUCT(LARGE($C107:$AM107,{1,2,3,4,5,6,7})), "")</f>
        <v/>
      </c>
      <c r="AV107" s="34" t="str" cm="1">
        <f t="array" ref="AV107">IFERROR(SUMPRODUCT(LARGE($C107:$AM107,{1,2,3,4,5,6,7,8})), "")</f>
        <v/>
      </c>
    </row>
    <row r="108" spans="1:48" ht="15" customHeight="1" x14ac:dyDescent="0.2">
      <c r="A108" s="46" t="str">
        <f t="shared" si="16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41"/>
      <c r="AO108" s="42">
        <f t="shared" si="17"/>
        <v>0</v>
      </c>
      <c r="AP108" s="40">
        <f t="shared" si="18"/>
        <v>0</v>
      </c>
      <c r="AQ108" s="49" cm="1">
        <f t="array" ref="AQ108">IF($AP108&lt;=6,SUM($C108:$AM108),SUMPRODUCT(LARGE($C108:$AM108,{1,2,3,4,5,6})))</f>
        <v>0</v>
      </c>
      <c r="AR108" s="38" t="str">
        <f t="shared" si="19"/>
        <v/>
      </c>
      <c r="AS108" s="34" t="str" cm="1">
        <f t="array" ref="AS108">IFERROR(SUMPRODUCT(LARGE($C108:$AM108,{1,2,3,4})), "")</f>
        <v/>
      </c>
      <c r="AT108" s="34" t="str">
        <f t="shared" si="20"/>
        <v/>
      </c>
      <c r="AU108" s="34" t="str" cm="1">
        <f t="array" ref="AU108">IFERROR(SUMPRODUCT(LARGE($C108:$AM108,{1,2,3,4,5,6,7})), "")</f>
        <v/>
      </c>
      <c r="AV108" s="34" t="str" cm="1">
        <f t="array" ref="AV108">IFERROR(SUMPRODUCT(LARGE($C108:$AM108,{1,2,3,4,5,6,7,8})), "")</f>
        <v/>
      </c>
    </row>
    <row r="109" spans="1:48" ht="15" customHeight="1" x14ac:dyDescent="0.2">
      <c r="A109" s="46" t="str">
        <f t="shared" si="16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41"/>
      <c r="AO109" s="42">
        <f t="shared" si="17"/>
        <v>0</v>
      </c>
      <c r="AP109" s="40">
        <f t="shared" si="18"/>
        <v>0</v>
      </c>
      <c r="AQ109" s="49" cm="1">
        <f t="array" ref="AQ109">IF($AP109&lt;=6,SUM($C109:$AM109),SUMPRODUCT(LARGE($C109:$AM109,{1,2,3,4,5,6})))</f>
        <v>0</v>
      </c>
      <c r="AR109" s="38" t="str">
        <f t="shared" si="19"/>
        <v/>
      </c>
      <c r="AS109" s="34" t="str" cm="1">
        <f t="array" ref="AS109">IFERROR(SUMPRODUCT(LARGE($C109:$AM109,{1,2,3,4})), "")</f>
        <v/>
      </c>
      <c r="AT109" s="34" t="str">
        <f t="shared" si="20"/>
        <v/>
      </c>
      <c r="AU109" s="34" t="str" cm="1">
        <f t="array" ref="AU109">IFERROR(SUMPRODUCT(LARGE($C109:$AM109,{1,2,3,4,5,6,7})), "")</f>
        <v/>
      </c>
      <c r="AV109" s="34" t="str" cm="1">
        <f t="array" ref="AV109">IFERROR(SUMPRODUCT(LARGE($C109:$AM109,{1,2,3,4,5,6,7,8})), "")</f>
        <v/>
      </c>
    </row>
    <row r="110" spans="1:48" ht="15" customHeight="1" x14ac:dyDescent="0.25">
      <c r="A110" s="56" t="str">
        <f t="shared" si="16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41"/>
      <c r="AO110" s="42">
        <f t="shared" si="17"/>
        <v>0</v>
      </c>
      <c r="AP110" s="40">
        <f t="shared" si="18"/>
        <v>0</v>
      </c>
      <c r="AQ110" s="49" cm="1">
        <f t="array" ref="AQ110">IF($AP110&lt;=6,SUM($C110:$AM110),SUMPRODUCT(LARGE($C110:$AM110,{1,2,3,4,5,6})))</f>
        <v>0</v>
      </c>
      <c r="AR110" s="38" t="str">
        <f t="shared" si="19"/>
        <v/>
      </c>
      <c r="AS110" s="34" t="str" cm="1">
        <f t="array" ref="AS110">IFERROR(SUMPRODUCT(LARGE($C110:$AM110,{1,2,3,4})), "")</f>
        <v/>
      </c>
      <c r="AT110" s="34" t="str">
        <f t="shared" si="20"/>
        <v/>
      </c>
      <c r="AU110" s="34" t="str" cm="1">
        <f t="array" ref="AU110">IFERROR(SUMPRODUCT(LARGE($C110:$AM110,{1,2,3,4,5,6,7})), "")</f>
        <v/>
      </c>
      <c r="AV110" s="34" t="str" cm="1">
        <f t="array" ref="AV110">IFERROR(SUMPRODUCT(LARGE($C110:$AM110,{1,2,3,4,5,6,7,8})), "")</f>
        <v/>
      </c>
    </row>
    <row r="111" spans="1:48" ht="15" customHeight="1" x14ac:dyDescent="0.25">
      <c r="A111" s="56" t="str">
        <f t="shared" si="16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41"/>
      <c r="AO111" s="42">
        <f t="shared" si="17"/>
        <v>0</v>
      </c>
      <c r="AP111" s="40">
        <f t="shared" si="18"/>
        <v>0</v>
      </c>
      <c r="AQ111" s="49" cm="1">
        <f t="array" ref="AQ111">IF($AP111&lt;=6,SUM($C111:$AM111),SUMPRODUCT(LARGE($C111:$AM111,{1,2,3,4,5,6})))</f>
        <v>0</v>
      </c>
      <c r="AR111" s="38" t="str">
        <f t="shared" si="19"/>
        <v/>
      </c>
      <c r="AS111" s="34" t="str" cm="1">
        <f t="array" ref="AS111">IFERROR(SUMPRODUCT(LARGE($C111:$AM111,{1,2,3,4})), "")</f>
        <v/>
      </c>
      <c r="AT111" s="34" t="str">
        <f t="shared" si="20"/>
        <v/>
      </c>
      <c r="AU111" s="34" t="str" cm="1">
        <f t="array" ref="AU111">IFERROR(SUMPRODUCT(LARGE($C111:$AM111,{1,2,3,4,5,6,7})), "")</f>
        <v/>
      </c>
      <c r="AV111" s="34" t="str" cm="1">
        <f t="array" ref="AV111">IFERROR(SUMPRODUCT(LARGE($C111:$AM111,{1,2,3,4,5,6,7,8})), "")</f>
        <v/>
      </c>
    </row>
    <row r="112" spans="1:48" ht="15" customHeight="1" x14ac:dyDescent="0.2">
      <c r="A112" s="46" t="str">
        <f t="shared" si="16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41"/>
      <c r="AO112" s="42">
        <f t="shared" si="17"/>
        <v>0</v>
      </c>
      <c r="AP112" s="40">
        <f t="shared" si="18"/>
        <v>0</v>
      </c>
      <c r="AQ112" s="49" cm="1">
        <f t="array" ref="AQ112">IF($AP112&lt;=6,SUM($C112:$AM112),SUMPRODUCT(LARGE($C112:$AM112,{1,2,3,4,5,6})))</f>
        <v>0</v>
      </c>
      <c r="AR112" s="38" t="str">
        <f t="shared" si="19"/>
        <v/>
      </c>
      <c r="AS112" s="34" t="str" cm="1">
        <f t="array" ref="AS112">IFERROR(SUMPRODUCT(LARGE($C112:$AM112,{1,2,3,4})), "")</f>
        <v/>
      </c>
      <c r="AT112" s="34" t="str">
        <f t="shared" si="20"/>
        <v/>
      </c>
      <c r="AU112" s="34" t="str" cm="1">
        <f t="array" ref="AU112">IFERROR(SUMPRODUCT(LARGE($C112:$AM112,{1,2,3,4,5,6,7})), "")</f>
        <v/>
      </c>
      <c r="AV112" s="34" t="str" cm="1">
        <f t="array" ref="AV112">IFERROR(SUMPRODUCT(LARGE($C112:$AM112,{1,2,3,4,5,6,7,8})), "")</f>
        <v/>
      </c>
    </row>
    <row r="113" spans="1:48" ht="15" customHeight="1" x14ac:dyDescent="0.2">
      <c r="A113" s="46" t="str">
        <f t="shared" si="16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41"/>
      <c r="AO113" s="42">
        <f t="shared" si="17"/>
        <v>0</v>
      </c>
      <c r="AP113" s="40">
        <f t="shared" si="18"/>
        <v>0</v>
      </c>
      <c r="AQ113" s="49" cm="1">
        <f t="array" ref="AQ113">IF($AP113&lt;=6,SUM($C113:$AM113),SUMPRODUCT(LARGE($C113:$AM113,{1,2,3,4,5,6})))</f>
        <v>0</v>
      </c>
      <c r="AR113" s="38" t="str">
        <f t="shared" si="19"/>
        <v/>
      </c>
      <c r="AS113" s="34" t="str" cm="1">
        <f t="array" ref="AS113">IFERROR(SUMPRODUCT(LARGE($C113:$AM113,{1,2,3,4})), "")</f>
        <v/>
      </c>
      <c r="AT113" s="34" t="str">
        <f t="shared" si="20"/>
        <v/>
      </c>
      <c r="AU113" s="34" t="str" cm="1">
        <f t="array" ref="AU113">IFERROR(SUMPRODUCT(LARGE($C113:$AM113,{1,2,3,4,5,6,7})), "")</f>
        <v/>
      </c>
      <c r="AV113" s="34" t="str" cm="1">
        <f t="array" ref="AV113">IFERROR(SUMPRODUCT(LARGE($C113:$AM113,{1,2,3,4,5,6,7,8})), "")</f>
        <v/>
      </c>
    </row>
    <row r="114" spans="1:48" ht="15" customHeight="1" x14ac:dyDescent="0.2">
      <c r="A114" s="52" t="str">
        <f t="shared" si="16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41"/>
      <c r="AO114" s="42">
        <f t="shared" si="17"/>
        <v>0</v>
      </c>
      <c r="AP114" s="40">
        <f t="shared" si="18"/>
        <v>0</v>
      </c>
      <c r="AQ114" s="49" cm="1">
        <f t="array" ref="AQ114">IF($AP114&lt;=6,SUM($C114:$AM114),SUMPRODUCT(LARGE($C114:$AM114,{1,2,3,4,5,6})))</f>
        <v>0</v>
      </c>
      <c r="AR114" s="38" t="str">
        <f t="shared" si="19"/>
        <v/>
      </c>
      <c r="AS114" s="34" t="str" cm="1">
        <f t="array" ref="AS114">IFERROR(SUMPRODUCT(LARGE($C114:$AM114,{1,2,3,4})), "")</f>
        <v/>
      </c>
      <c r="AT114" s="34" t="str">
        <f t="shared" si="20"/>
        <v/>
      </c>
      <c r="AU114" s="34" t="str" cm="1">
        <f t="array" ref="AU114">IFERROR(SUMPRODUCT(LARGE($C114:$AM114,{1,2,3,4,5,6,7})), "")</f>
        <v/>
      </c>
      <c r="AV114" s="34" t="str" cm="1">
        <f t="array" ref="AV114">IFERROR(SUMPRODUCT(LARGE($C114:$AM114,{1,2,3,4,5,6,7,8})), "")</f>
        <v/>
      </c>
    </row>
    <row r="115" spans="1:48" ht="15" customHeight="1" x14ac:dyDescent="0.2">
      <c r="A115" s="52" t="str">
        <f t="shared" si="16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41"/>
      <c r="AO115" s="42">
        <f t="shared" si="17"/>
        <v>0</v>
      </c>
      <c r="AP115" s="40">
        <f t="shared" si="18"/>
        <v>0</v>
      </c>
      <c r="AQ115" s="49" cm="1">
        <f t="array" ref="AQ115">IF($AP115&lt;=6,SUM($C115:$AM115),SUMPRODUCT(LARGE($C115:$AM115,{1,2,3,4,5,6})))</f>
        <v>0</v>
      </c>
      <c r="AR115" s="38" t="str">
        <f t="shared" si="19"/>
        <v/>
      </c>
      <c r="AS115" s="34" t="str" cm="1">
        <f t="array" ref="AS115">IFERROR(SUMPRODUCT(LARGE($C115:$AM115,{1,2,3,4})), "")</f>
        <v/>
      </c>
      <c r="AT115" s="34" t="str">
        <f t="shared" si="20"/>
        <v/>
      </c>
      <c r="AU115" s="34" t="str" cm="1">
        <f t="array" ref="AU115">IFERROR(SUMPRODUCT(LARGE($C115:$AM115,{1,2,3,4,5,6,7})), "")</f>
        <v/>
      </c>
      <c r="AV115" s="34" t="str" cm="1">
        <f t="array" ref="AV115">IFERROR(SUMPRODUCT(LARGE($C115:$AM115,{1,2,3,4,5,6,7,8})), "")</f>
        <v/>
      </c>
    </row>
    <row r="116" spans="1:48" ht="15" customHeight="1" x14ac:dyDescent="0.2">
      <c r="A116" s="52" t="str">
        <f t="shared" si="16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41"/>
      <c r="AO116" s="42">
        <f t="shared" si="17"/>
        <v>0</v>
      </c>
      <c r="AP116" s="40">
        <f t="shared" si="18"/>
        <v>0</v>
      </c>
      <c r="AQ116" s="49" cm="1">
        <f t="array" ref="AQ116">IF($AP116&lt;=6,SUM($C116:$AM116),SUMPRODUCT(LARGE($C116:$AM116,{1,2,3,4,5,6})))</f>
        <v>0</v>
      </c>
      <c r="AR116" s="38" t="str">
        <f t="shared" si="19"/>
        <v/>
      </c>
      <c r="AS116" s="34" t="str" cm="1">
        <f t="array" ref="AS116">IFERROR(SUMPRODUCT(LARGE($C116:$AM116,{1,2,3,4})), "")</f>
        <v/>
      </c>
      <c r="AT116" s="34" t="str">
        <f t="shared" si="20"/>
        <v/>
      </c>
      <c r="AU116" s="34" t="str" cm="1">
        <f t="array" ref="AU116">IFERROR(SUMPRODUCT(LARGE($C116:$AM116,{1,2,3,4,5,6,7})), "")</f>
        <v/>
      </c>
      <c r="AV116" s="34" t="str" cm="1">
        <f t="array" ref="AV116">IFERROR(SUMPRODUCT(LARGE($C116:$AM116,{1,2,3,4,5,6,7,8})), "")</f>
        <v/>
      </c>
    </row>
    <row r="117" spans="1:48" ht="15" customHeight="1" x14ac:dyDescent="0.2">
      <c r="A117" s="52" t="str">
        <f t="shared" si="16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41"/>
      <c r="AO117" s="42">
        <f t="shared" si="17"/>
        <v>0</v>
      </c>
      <c r="AP117" s="40">
        <f t="shared" si="18"/>
        <v>0</v>
      </c>
      <c r="AQ117" s="49" cm="1">
        <f t="array" ref="AQ117">IF($AP117&lt;=6,SUM($C117:$AM117),SUMPRODUCT(LARGE($C117:$AM117,{1,2,3,4,5,6})))</f>
        <v>0</v>
      </c>
      <c r="AR117" s="38" t="str">
        <f t="shared" si="19"/>
        <v/>
      </c>
      <c r="AS117" s="34" t="str" cm="1">
        <f t="array" ref="AS117">IFERROR(SUMPRODUCT(LARGE($C117:$AM117,{1,2,3,4})), "")</f>
        <v/>
      </c>
      <c r="AT117" s="34" t="str">
        <f t="shared" si="20"/>
        <v/>
      </c>
      <c r="AU117" s="34" t="str" cm="1">
        <f t="array" ref="AU117">IFERROR(SUMPRODUCT(LARGE($C117:$AM117,{1,2,3,4,5,6,7})), "")</f>
        <v/>
      </c>
      <c r="AV117" s="34" t="str" cm="1">
        <f t="array" ref="AV117">IFERROR(SUMPRODUCT(LARGE($C117:$AM117,{1,2,3,4,5,6,7,8})), "")</f>
        <v/>
      </c>
    </row>
    <row r="118" spans="1:48" ht="15" customHeight="1" x14ac:dyDescent="0.2">
      <c r="A118" s="52" t="str">
        <f t="shared" si="16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41"/>
      <c r="AO118" s="42">
        <f t="shared" si="17"/>
        <v>0</v>
      </c>
      <c r="AP118" s="40">
        <f t="shared" si="18"/>
        <v>0</v>
      </c>
      <c r="AQ118" s="49" cm="1">
        <f t="array" ref="AQ118">IF($AP118&lt;=6,SUM($C118:$AM118),SUMPRODUCT(LARGE($C118:$AM118,{1,2,3,4,5,6})))</f>
        <v>0</v>
      </c>
      <c r="AR118" s="38" t="str">
        <f t="shared" si="19"/>
        <v/>
      </c>
      <c r="AS118" s="34" t="str" cm="1">
        <f t="array" ref="AS118">IFERROR(SUMPRODUCT(LARGE($C118:$AM118,{1,2,3,4})), "")</f>
        <v/>
      </c>
      <c r="AT118" s="34" t="str">
        <f t="shared" si="20"/>
        <v/>
      </c>
      <c r="AU118" s="34" t="str" cm="1">
        <f t="array" ref="AU118">IFERROR(SUMPRODUCT(LARGE($C118:$AM118,{1,2,3,4,5,6,7})), "")</f>
        <v/>
      </c>
      <c r="AV118" s="34" t="str" cm="1">
        <f t="array" ref="AV118">IFERROR(SUMPRODUCT(LARGE($C118:$AM118,{1,2,3,4,5,6,7,8})), "")</f>
        <v/>
      </c>
    </row>
    <row r="119" spans="1:48" ht="15" customHeight="1" x14ac:dyDescent="0.2">
      <c r="A119" s="52" t="str">
        <f t="shared" si="16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41"/>
      <c r="AO119" s="42">
        <f t="shared" si="17"/>
        <v>0</v>
      </c>
      <c r="AP119" s="40">
        <f t="shared" si="18"/>
        <v>0</v>
      </c>
      <c r="AQ119" s="49" cm="1">
        <f t="array" ref="AQ119">IF($AP119&lt;=6,SUM($C119:$AM119),SUMPRODUCT(LARGE($C119:$AM119,{1,2,3,4,5,6})))</f>
        <v>0</v>
      </c>
      <c r="AR119" s="38" t="str">
        <f t="shared" si="19"/>
        <v/>
      </c>
      <c r="AS119" s="34" t="str" cm="1">
        <f t="array" ref="AS119">IFERROR(SUMPRODUCT(LARGE($C119:$AM119,{1,2,3,4})), "")</f>
        <v/>
      </c>
      <c r="AT119" s="34" t="str">
        <f t="shared" si="20"/>
        <v/>
      </c>
      <c r="AU119" s="34" t="str" cm="1">
        <f t="array" ref="AU119">IFERROR(SUMPRODUCT(LARGE($C119:$AM119,{1,2,3,4,5,6,7})), "")</f>
        <v/>
      </c>
      <c r="AV119" s="34" t="str" cm="1">
        <f t="array" ref="AV119">IFERROR(SUMPRODUCT(LARGE($C119:$AM119,{1,2,3,4,5,6,7,8})), "")</f>
        <v/>
      </c>
    </row>
    <row r="120" spans="1:48" ht="15" customHeight="1" x14ac:dyDescent="0.2">
      <c r="A120" s="52" t="str">
        <f t="shared" si="16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41"/>
      <c r="AO120" s="42">
        <f t="shared" si="17"/>
        <v>0</v>
      </c>
      <c r="AP120" s="40">
        <f t="shared" si="18"/>
        <v>0</v>
      </c>
      <c r="AQ120" s="49" cm="1">
        <f t="array" ref="AQ120">IF($AP120&lt;=6,SUM($C120:$AM120),SUMPRODUCT(LARGE($C120:$AM120,{1,2,3,4,5,6})))</f>
        <v>0</v>
      </c>
      <c r="AR120" s="38" t="str">
        <f t="shared" si="19"/>
        <v/>
      </c>
      <c r="AS120" s="34" t="str" cm="1">
        <f t="array" ref="AS120">IFERROR(SUMPRODUCT(LARGE($C120:$AM120,{1,2,3,4})), "")</f>
        <v/>
      </c>
      <c r="AT120" s="34" t="str">
        <f t="shared" si="20"/>
        <v/>
      </c>
      <c r="AU120" s="34" t="str" cm="1">
        <f t="array" ref="AU120">IFERROR(SUMPRODUCT(LARGE($C120:$AM120,{1,2,3,4,5,6,7})), "")</f>
        <v/>
      </c>
      <c r="AV120" s="34" t="str" cm="1">
        <f t="array" ref="AV120">IFERROR(SUMPRODUCT(LARGE($C120:$AM120,{1,2,3,4,5,6,7,8})), "")</f>
        <v/>
      </c>
    </row>
    <row r="121" spans="1:48" ht="15" customHeight="1" x14ac:dyDescent="0.2">
      <c r="A121" s="52" t="str">
        <f t="shared" si="16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41"/>
      <c r="AO121" s="42">
        <f t="shared" si="17"/>
        <v>0</v>
      </c>
      <c r="AP121" s="40">
        <f t="shared" si="18"/>
        <v>0</v>
      </c>
      <c r="AQ121" s="49" cm="1">
        <f t="array" ref="AQ121">IF($AP121&lt;=6,SUM($C121:$AM121),SUMPRODUCT(LARGE($C121:$AM121,{1,2,3,4,5,6})))</f>
        <v>0</v>
      </c>
      <c r="AR121" s="38" t="str">
        <f t="shared" si="19"/>
        <v/>
      </c>
      <c r="AS121" s="34" t="str" cm="1">
        <f t="array" ref="AS121">IFERROR(SUMPRODUCT(LARGE($C121:$AM121,{1,2,3,4})), "")</f>
        <v/>
      </c>
      <c r="AT121" s="34" t="str">
        <f t="shared" si="20"/>
        <v/>
      </c>
      <c r="AU121" s="34" t="str" cm="1">
        <f t="array" ref="AU121">IFERROR(SUMPRODUCT(LARGE($C121:$AM121,{1,2,3,4,5,6,7})), "")</f>
        <v/>
      </c>
      <c r="AV121" s="34" t="str" cm="1">
        <f t="array" ref="AV121">IFERROR(SUMPRODUCT(LARGE($C121:$AM121,{1,2,3,4,5,6,7,8})), "")</f>
        <v/>
      </c>
    </row>
    <row r="122" spans="1:48" ht="15" customHeight="1" x14ac:dyDescent="0.2">
      <c r="A122" s="52" t="str">
        <f t="shared" si="16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41"/>
      <c r="AO122" s="42">
        <f t="shared" si="17"/>
        <v>0</v>
      </c>
      <c r="AP122" s="40">
        <f t="shared" si="18"/>
        <v>0</v>
      </c>
      <c r="AQ122" s="49" cm="1">
        <f t="array" ref="AQ122">IF($AP122&lt;=6,SUM($C122:$AM122),SUMPRODUCT(LARGE($C122:$AM122,{1,2,3,4,5,6})))</f>
        <v>0</v>
      </c>
      <c r="AR122" s="38" t="str">
        <f t="shared" si="19"/>
        <v/>
      </c>
      <c r="AS122" s="34" t="str" cm="1">
        <f t="array" ref="AS122">IFERROR(SUMPRODUCT(LARGE($C122:$AM122,{1,2,3,4})), "")</f>
        <v/>
      </c>
      <c r="AT122" s="34" t="str">
        <f t="shared" si="20"/>
        <v/>
      </c>
      <c r="AU122" s="34" t="str" cm="1">
        <f t="array" ref="AU122">IFERROR(SUMPRODUCT(LARGE($C122:$AM122,{1,2,3,4,5,6,7})), "")</f>
        <v/>
      </c>
      <c r="AV122" s="34" t="str" cm="1">
        <f t="array" ref="AV122">IFERROR(SUMPRODUCT(LARGE($C122:$AM122,{1,2,3,4,5,6,7,8})), "")</f>
        <v/>
      </c>
    </row>
    <row r="123" spans="1:48" ht="15" customHeight="1" x14ac:dyDescent="0.2">
      <c r="A123" s="52" t="str">
        <f t="shared" si="16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41"/>
      <c r="AO123" s="42">
        <f t="shared" si="17"/>
        <v>0</v>
      </c>
      <c r="AP123" s="40">
        <f t="shared" si="18"/>
        <v>0</v>
      </c>
      <c r="AQ123" s="49" cm="1">
        <f t="array" ref="AQ123">IF($AP123&lt;=6,SUM($C123:$AM123),SUMPRODUCT(LARGE($C123:$AM123,{1,2,3,4,5,6})))</f>
        <v>0</v>
      </c>
      <c r="AR123" s="38" t="str">
        <f t="shared" si="19"/>
        <v/>
      </c>
      <c r="AS123" s="34" t="str" cm="1">
        <f t="array" ref="AS123">IFERROR(SUMPRODUCT(LARGE($C123:$AM123,{1,2,3,4})), "")</f>
        <v/>
      </c>
      <c r="AT123" s="34" t="str">
        <f t="shared" si="20"/>
        <v/>
      </c>
      <c r="AU123" s="34" t="str" cm="1">
        <f t="array" ref="AU123">IFERROR(SUMPRODUCT(LARGE($C123:$AM123,{1,2,3,4,5,6,7})), "")</f>
        <v/>
      </c>
      <c r="AV123" s="34" t="str" cm="1">
        <f t="array" ref="AV123">IFERROR(SUMPRODUCT(LARGE($C123:$AM123,{1,2,3,4,5,6,7,8})), "")</f>
        <v/>
      </c>
    </row>
    <row r="124" spans="1:48" ht="15" customHeight="1" x14ac:dyDescent="0.2">
      <c r="A124" s="52" t="str">
        <f t="shared" si="16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41"/>
      <c r="AO124" s="42">
        <f t="shared" si="17"/>
        <v>0</v>
      </c>
      <c r="AP124" s="40">
        <f t="shared" si="18"/>
        <v>0</v>
      </c>
      <c r="AQ124" s="49" cm="1">
        <f t="array" ref="AQ124">IF($AP124&lt;=6,SUM($C124:$AM124),SUMPRODUCT(LARGE($C124:$AM124,{1,2,3,4,5,6})))</f>
        <v>0</v>
      </c>
      <c r="AR124" s="38" t="str">
        <f t="shared" si="19"/>
        <v/>
      </c>
      <c r="AS124" s="34" t="str" cm="1">
        <f t="array" ref="AS124">IFERROR(SUMPRODUCT(LARGE($C124:$AM124,{1,2,3,4})), "")</f>
        <v/>
      </c>
      <c r="AT124" s="34" t="str">
        <f t="shared" si="20"/>
        <v/>
      </c>
      <c r="AU124" s="34" t="str" cm="1">
        <f t="array" ref="AU124">IFERROR(SUMPRODUCT(LARGE($C124:$AM124,{1,2,3,4,5,6,7})), "")</f>
        <v/>
      </c>
      <c r="AV124" s="34" t="str" cm="1">
        <f t="array" ref="AV124">IFERROR(SUMPRODUCT(LARGE($C124:$AM124,{1,2,3,4,5,6,7,8})), "")</f>
        <v/>
      </c>
    </row>
    <row r="125" spans="1:48" ht="15" customHeight="1" x14ac:dyDescent="0.2">
      <c r="A125" s="52" t="str">
        <f t="shared" si="16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41"/>
      <c r="AO125" s="42">
        <f t="shared" si="17"/>
        <v>0</v>
      </c>
      <c r="AP125" s="40">
        <f t="shared" si="18"/>
        <v>0</v>
      </c>
      <c r="AQ125" s="49" cm="1">
        <f t="array" ref="AQ125">IF($AP125&lt;=6,SUM($C125:$AM125),SUMPRODUCT(LARGE($C125:$AM125,{1,2,3,4,5,6})))</f>
        <v>0</v>
      </c>
      <c r="AR125" s="38" t="str">
        <f t="shared" si="19"/>
        <v/>
      </c>
      <c r="AS125" s="34" t="str" cm="1">
        <f t="array" ref="AS125">IFERROR(SUMPRODUCT(LARGE($C125:$AM125,{1,2,3,4})), "")</f>
        <v/>
      </c>
      <c r="AT125" s="34" t="str">
        <f t="shared" si="20"/>
        <v/>
      </c>
      <c r="AU125" s="34" t="str" cm="1">
        <f t="array" ref="AU125">IFERROR(SUMPRODUCT(LARGE($C125:$AM125,{1,2,3,4,5,6,7})), "")</f>
        <v/>
      </c>
      <c r="AV125" s="34" t="str" cm="1">
        <f t="array" ref="AV125">IFERROR(SUMPRODUCT(LARGE($C125:$AM125,{1,2,3,4,5,6,7,8})), "")</f>
        <v/>
      </c>
    </row>
    <row r="126" spans="1:48" ht="15" customHeight="1" x14ac:dyDescent="0.2">
      <c r="A126" s="52" t="str">
        <f t="shared" si="16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41"/>
      <c r="AO126" s="42">
        <f t="shared" si="17"/>
        <v>0</v>
      </c>
      <c r="AP126" s="40">
        <f t="shared" si="18"/>
        <v>0</v>
      </c>
      <c r="AQ126" s="49" cm="1">
        <f t="array" ref="AQ126">IF($AP126&lt;=6,SUM($C126:$AM126),SUMPRODUCT(LARGE($C126:$AM126,{1,2,3,4,5,6})))</f>
        <v>0</v>
      </c>
      <c r="AR126" s="38" t="str">
        <f t="shared" si="19"/>
        <v/>
      </c>
      <c r="AS126" s="34" t="str" cm="1">
        <f t="array" ref="AS126">IFERROR(SUMPRODUCT(LARGE($C126:$AM126,{1,2,3,4})), "")</f>
        <v/>
      </c>
      <c r="AT126" s="34" t="str">
        <f t="shared" si="20"/>
        <v/>
      </c>
      <c r="AU126" s="34" t="str" cm="1">
        <f t="array" ref="AU126">IFERROR(SUMPRODUCT(LARGE($C126:$AM126,{1,2,3,4,5,6,7})), "")</f>
        <v/>
      </c>
      <c r="AV126" s="34" t="str" cm="1">
        <f t="array" ref="AV126">IFERROR(SUMPRODUCT(LARGE($C126:$AM126,{1,2,3,4,5,6,7,8})), "")</f>
        <v/>
      </c>
    </row>
    <row r="127" spans="1:48" ht="15" customHeight="1" x14ac:dyDescent="0.2">
      <c r="A127" s="52" t="str">
        <f t="shared" si="16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41"/>
      <c r="AO127" s="42">
        <f t="shared" si="17"/>
        <v>0</v>
      </c>
      <c r="AP127" s="40">
        <f t="shared" si="18"/>
        <v>0</v>
      </c>
      <c r="AQ127" s="49" cm="1">
        <f t="array" ref="AQ127">IF($AP127&lt;=6,SUM($C127:$AM127),SUMPRODUCT(LARGE($C127:$AM127,{1,2,3,4,5,6})))</f>
        <v>0</v>
      </c>
      <c r="AR127" s="38" t="str">
        <f t="shared" si="19"/>
        <v/>
      </c>
      <c r="AS127" s="34" t="str" cm="1">
        <f t="array" ref="AS127">IFERROR(SUMPRODUCT(LARGE($C127:$AM127,{1,2,3,4})), "")</f>
        <v/>
      </c>
      <c r="AT127" s="34" t="str">
        <f t="shared" si="20"/>
        <v/>
      </c>
      <c r="AU127" s="34" t="str" cm="1">
        <f t="array" ref="AU127">IFERROR(SUMPRODUCT(LARGE($C127:$AM127,{1,2,3,4,5,6,7})), "")</f>
        <v/>
      </c>
      <c r="AV127" s="34" t="str" cm="1">
        <f t="array" ref="AV127">IFERROR(SUMPRODUCT(LARGE($C127:$AM127,{1,2,3,4,5,6,7,8})), "")</f>
        <v/>
      </c>
    </row>
    <row r="128" spans="1:48" ht="15" customHeight="1" x14ac:dyDescent="0.2">
      <c r="A128" s="52" t="str">
        <f t="shared" si="16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41"/>
      <c r="AO128" s="42">
        <f t="shared" si="17"/>
        <v>0</v>
      </c>
      <c r="AP128" s="40">
        <f t="shared" si="18"/>
        <v>0</v>
      </c>
      <c r="AQ128" s="49" cm="1">
        <f t="array" ref="AQ128">IF($AP128&lt;=6,SUM($C128:$AM128),SUMPRODUCT(LARGE($C128:$AM128,{1,2,3,4,5,6})))</f>
        <v>0</v>
      </c>
      <c r="AR128" s="38" t="str">
        <f t="shared" si="19"/>
        <v/>
      </c>
      <c r="AS128" s="34" t="str" cm="1">
        <f t="array" ref="AS128">IFERROR(SUMPRODUCT(LARGE($C128:$AM128,{1,2,3,4})), "")</f>
        <v/>
      </c>
      <c r="AT128" s="34" t="str">
        <f t="shared" si="20"/>
        <v/>
      </c>
      <c r="AU128" s="34" t="str" cm="1">
        <f t="array" ref="AU128">IFERROR(SUMPRODUCT(LARGE($C128:$AM128,{1,2,3,4,5,6,7})), "")</f>
        <v/>
      </c>
      <c r="AV128" s="34" t="str" cm="1">
        <f t="array" ref="AV128">IFERROR(SUMPRODUCT(LARGE($C128:$AM128,{1,2,3,4,5,6,7,8})), "")</f>
        <v/>
      </c>
    </row>
    <row r="129" spans="1:48" ht="15" customHeight="1" x14ac:dyDescent="0.2">
      <c r="A129" s="52" t="str">
        <f t="shared" si="16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41"/>
      <c r="AO129" s="42">
        <f t="shared" si="17"/>
        <v>0</v>
      </c>
      <c r="AP129" s="40">
        <f t="shared" si="18"/>
        <v>0</v>
      </c>
      <c r="AQ129" s="49" cm="1">
        <f t="array" ref="AQ129">IF($AP129&lt;=6,SUM($C129:$AM129),SUMPRODUCT(LARGE($C129:$AM129,{1,2,3,4,5,6})))</f>
        <v>0</v>
      </c>
      <c r="AR129" s="38" t="str">
        <f t="shared" si="19"/>
        <v/>
      </c>
      <c r="AS129" s="34" t="str" cm="1">
        <f t="array" ref="AS129">IFERROR(SUMPRODUCT(LARGE($C129:$AM129,{1,2,3,4})), "")</f>
        <v/>
      </c>
      <c r="AT129" s="34" t="str">
        <f t="shared" si="20"/>
        <v/>
      </c>
      <c r="AU129" s="34" t="str" cm="1">
        <f t="array" ref="AU129">IFERROR(SUMPRODUCT(LARGE($C129:$AM129,{1,2,3,4,5,6,7})), "")</f>
        <v/>
      </c>
      <c r="AV129" s="34" t="str" cm="1">
        <f t="array" ref="AV129">IFERROR(SUMPRODUCT(LARGE($C129:$AM129,{1,2,3,4,5,6,7,8})), "")</f>
        <v/>
      </c>
    </row>
    <row r="130" spans="1:48" ht="15" customHeight="1" x14ac:dyDescent="0.2">
      <c r="A130" s="52" t="str">
        <f t="shared" si="16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41"/>
      <c r="AO130" s="42">
        <f t="shared" si="17"/>
        <v>0</v>
      </c>
      <c r="AP130" s="40">
        <f t="shared" si="18"/>
        <v>0</v>
      </c>
      <c r="AQ130" s="49" cm="1">
        <f t="array" ref="AQ130">IF($AP130&lt;=6,SUM($C130:$AM130),SUMPRODUCT(LARGE($C130:$AM130,{1,2,3,4,5,6})))</f>
        <v>0</v>
      </c>
      <c r="AR130" s="38" t="str">
        <f t="shared" si="19"/>
        <v/>
      </c>
      <c r="AS130" s="34" t="str" cm="1">
        <f t="array" ref="AS130">IFERROR(SUMPRODUCT(LARGE($C130:$AM130,{1,2,3,4})), "")</f>
        <v/>
      </c>
      <c r="AT130" s="34" t="str">
        <f t="shared" si="20"/>
        <v/>
      </c>
      <c r="AU130" s="34" t="str" cm="1">
        <f t="array" ref="AU130">IFERROR(SUMPRODUCT(LARGE($C130:$AM130,{1,2,3,4,5,6,7})), "")</f>
        <v/>
      </c>
      <c r="AV130" s="34" t="str" cm="1">
        <f t="array" ref="AV130">IFERROR(SUMPRODUCT(LARGE($C130:$AM130,{1,2,3,4,5,6,7,8})), "")</f>
        <v/>
      </c>
    </row>
    <row r="131" spans="1:48" ht="15" customHeight="1" x14ac:dyDescent="0.2">
      <c r="A131" s="52" t="str">
        <f t="shared" si="16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41"/>
      <c r="AO131" s="42">
        <f t="shared" si="17"/>
        <v>0</v>
      </c>
      <c r="AP131" s="40">
        <f t="shared" si="18"/>
        <v>0</v>
      </c>
      <c r="AQ131" s="49" cm="1">
        <f t="array" ref="AQ131">IF($AP131&lt;=6,SUM($C131:$AM131),SUMPRODUCT(LARGE($C131:$AM131,{1,2,3,4,5,6})))</f>
        <v>0</v>
      </c>
      <c r="AR131" s="38" t="str">
        <f t="shared" si="19"/>
        <v/>
      </c>
      <c r="AS131" s="34" t="str" cm="1">
        <f t="array" ref="AS131">IFERROR(SUMPRODUCT(LARGE($C131:$AM131,{1,2,3,4})), "")</f>
        <v/>
      </c>
      <c r="AT131" s="34" t="str">
        <f t="shared" si="20"/>
        <v/>
      </c>
      <c r="AU131" s="34" t="str" cm="1">
        <f t="array" ref="AU131">IFERROR(SUMPRODUCT(LARGE($C131:$AM131,{1,2,3,4,5,6,7})), "")</f>
        <v/>
      </c>
      <c r="AV131" s="34" t="str" cm="1">
        <f t="array" ref="AV131">IFERROR(SUMPRODUCT(LARGE($C131:$AM131,{1,2,3,4,5,6,7,8})), "")</f>
        <v/>
      </c>
    </row>
    <row r="132" spans="1:48" ht="15" customHeight="1" x14ac:dyDescent="0.2">
      <c r="A132" s="52" t="str">
        <f t="shared" ref="A132:A195" si="21">IF(ISBLANK(B132)," ",(LEFT(B132,FIND("@",SUBSTITUTE(B132,"-","@",LEN(B132)-LEN(SUBSTITUTE(B132,"-",""))))-1)))</f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41"/>
      <c r="AO132" s="42">
        <f t="shared" ref="AO132:AO195" si="22">SUM($C132:$AN132)</f>
        <v>0</v>
      </c>
      <c r="AP132" s="40">
        <f t="shared" ref="AP132:AP195" si="23">COUNTA(C132:AM132)</f>
        <v>0</v>
      </c>
      <c r="AQ132" s="49" cm="1">
        <f t="array" ref="AQ132">IF($AP132&lt;=6,SUM($C132:$AM132),SUMPRODUCT(LARGE($C132:$AM132,{1,2,3,4,5,6})))</f>
        <v>0</v>
      </c>
      <c r="AR132" s="38" t="str">
        <f t="shared" si="19"/>
        <v/>
      </c>
      <c r="AS132" s="34" t="str" cm="1">
        <f t="array" ref="AS132">IFERROR(SUMPRODUCT(LARGE($C132:$AM132,{1,2,3,4})), "")</f>
        <v/>
      </c>
      <c r="AT132" s="34" t="str">
        <f t="shared" si="20"/>
        <v/>
      </c>
      <c r="AU132" s="34" t="str" cm="1">
        <f t="array" ref="AU132">IFERROR(SUMPRODUCT(LARGE($C132:$AM132,{1,2,3,4,5,6,7})), "")</f>
        <v/>
      </c>
      <c r="AV132" s="34" t="str" cm="1">
        <f t="array" ref="AV132">IFERROR(SUMPRODUCT(LARGE($C132:$AM132,{1,2,3,4,5,6,7,8})), "")</f>
        <v/>
      </c>
    </row>
    <row r="133" spans="1:48" ht="15" customHeight="1" x14ac:dyDescent="0.2">
      <c r="A133" s="52" t="str">
        <f t="shared" si="21"/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41"/>
      <c r="AO133" s="42">
        <f t="shared" si="22"/>
        <v>0</v>
      </c>
      <c r="AP133" s="40">
        <f t="shared" si="23"/>
        <v>0</v>
      </c>
      <c r="AQ133" s="49" cm="1">
        <f t="array" ref="AQ133">IF($AP133&lt;=6,SUM($C133:$AM133),SUMPRODUCT(LARGE($C133:$AM133,{1,2,3,4,5,6})))</f>
        <v>0</v>
      </c>
      <c r="AR133" s="38" t="str">
        <f t="shared" ref="AR133:AR196" si="24">IF(AND($AO133&gt;=7,AQ133=AQ134),"Manual Calc Needed","")</f>
        <v/>
      </c>
      <c r="AS133" s="34" t="str" cm="1">
        <f t="array" ref="AS133">IFERROR(SUMPRODUCT(LARGE($C133:$AM133,{1,2,3,4})), "")</f>
        <v/>
      </c>
      <c r="AT133" s="34" t="str">
        <f t="shared" ref="AT133:AT196" si="25">IF($AS133&lt;&gt;"","Manual Calc","")</f>
        <v/>
      </c>
      <c r="AU133" s="34" t="str" cm="1">
        <f t="array" ref="AU133">IFERROR(SUMPRODUCT(LARGE($C133:$AM133,{1,2,3,4,5,6,7})), "")</f>
        <v/>
      </c>
      <c r="AV133" s="34" t="str" cm="1">
        <f t="array" ref="AV133">IFERROR(SUMPRODUCT(LARGE($C133:$AM133,{1,2,3,4,5,6,7,8})), "")</f>
        <v/>
      </c>
    </row>
    <row r="134" spans="1:48" ht="15" customHeight="1" x14ac:dyDescent="0.2">
      <c r="A134" s="52" t="str">
        <f t="shared" si="21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41"/>
      <c r="AO134" s="42">
        <f t="shared" si="22"/>
        <v>0</v>
      </c>
      <c r="AP134" s="40">
        <f t="shared" si="23"/>
        <v>0</v>
      </c>
      <c r="AQ134" s="49" cm="1">
        <f t="array" ref="AQ134">IF($AP134&lt;=6,SUM($C134:$AM134),SUMPRODUCT(LARGE($C134:$AM134,{1,2,3,4,5,6})))</f>
        <v>0</v>
      </c>
      <c r="AR134" s="38" t="str">
        <f t="shared" si="24"/>
        <v/>
      </c>
      <c r="AS134" s="34" t="str" cm="1">
        <f t="array" ref="AS134">IFERROR(SUMPRODUCT(LARGE($C134:$AM134,{1,2,3,4})), "")</f>
        <v/>
      </c>
      <c r="AT134" s="34" t="str">
        <f t="shared" si="25"/>
        <v/>
      </c>
      <c r="AU134" s="34" t="str" cm="1">
        <f t="array" ref="AU134">IFERROR(SUMPRODUCT(LARGE($C134:$AM134,{1,2,3,4,5,6,7})), "")</f>
        <v/>
      </c>
      <c r="AV134" s="34" t="str" cm="1">
        <f t="array" ref="AV134">IFERROR(SUMPRODUCT(LARGE($C134:$AM134,{1,2,3,4,5,6,7,8})), "")</f>
        <v/>
      </c>
    </row>
    <row r="135" spans="1:48" ht="15" customHeight="1" x14ac:dyDescent="0.2">
      <c r="A135" s="52" t="str">
        <f t="shared" si="21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41"/>
      <c r="AO135" s="42">
        <f t="shared" si="22"/>
        <v>0</v>
      </c>
      <c r="AP135" s="40">
        <f t="shared" si="23"/>
        <v>0</v>
      </c>
      <c r="AQ135" s="49" cm="1">
        <f t="array" ref="AQ135">IF($AP135&lt;=6,SUM($C135:$AM135),SUMPRODUCT(LARGE($C135:$AM135,{1,2,3,4,5,6})))</f>
        <v>0</v>
      </c>
      <c r="AR135" s="38" t="str">
        <f t="shared" si="24"/>
        <v/>
      </c>
      <c r="AS135" s="34" t="str" cm="1">
        <f t="array" ref="AS135">IFERROR(SUMPRODUCT(LARGE($C135:$AM135,{1,2,3,4})), "")</f>
        <v/>
      </c>
      <c r="AT135" s="34" t="str">
        <f t="shared" si="25"/>
        <v/>
      </c>
      <c r="AU135" s="34" t="str" cm="1">
        <f t="array" ref="AU135">IFERROR(SUMPRODUCT(LARGE($C135:$AM135,{1,2,3,4,5,6,7})), "")</f>
        <v/>
      </c>
      <c r="AV135" s="34" t="str" cm="1">
        <f t="array" ref="AV135">IFERROR(SUMPRODUCT(LARGE($C135:$AM135,{1,2,3,4,5,6,7,8})), "")</f>
        <v/>
      </c>
    </row>
    <row r="136" spans="1:48" ht="15" customHeight="1" x14ac:dyDescent="0.2">
      <c r="A136" s="52" t="str">
        <f t="shared" si="21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41"/>
      <c r="AO136" s="42">
        <f t="shared" si="22"/>
        <v>0</v>
      </c>
      <c r="AP136" s="40">
        <f t="shared" si="23"/>
        <v>0</v>
      </c>
      <c r="AQ136" s="49" cm="1">
        <f t="array" ref="AQ136">IF($AP136&lt;=6,SUM($C136:$AM136),SUMPRODUCT(LARGE($C136:$AM136,{1,2,3,4,5,6})))</f>
        <v>0</v>
      </c>
      <c r="AR136" s="38" t="str">
        <f t="shared" si="24"/>
        <v/>
      </c>
      <c r="AS136" s="34" t="str" cm="1">
        <f t="array" ref="AS136">IFERROR(SUMPRODUCT(LARGE($C136:$AM136,{1,2,3,4})), "")</f>
        <v/>
      </c>
      <c r="AT136" s="34" t="str">
        <f t="shared" si="25"/>
        <v/>
      </c>
      <c r="AU136" s="34" t="str" cm="1">
        <f t="array" ref="AU136">IFERROR(SUMPRODUCT(LARGE($C136:$AM136,{1,2,3,4,5,6,7})), "")</f>
        <v/>
      </c>
      <c r="AV136" s="34" t="str" cm="1">
        <f t="array" ref="AV136">IFERROR(SUMPRODUCT(LARGE($C136:$AM136,{1,2,3,4,5,6,7,8})), "")</f>
        <v/>
      </c>
    </row>
    <row r="137" spans="1:48" ht="15" customHeight="1" x14ac:dyDescent="0.2">
      <c r="A137" s="52" t="str">
        <f t="shared" si="21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41"/>
      <c r="AO137" s="42">
        <f t="shared" si="22"/>
        <v>0</v>
      </c>
      <c r="AP137" s="40">
        <f t="shared" si="23"/>
        <v>0</v>
      </c>
      <c r="AQ137" s="49" cm="1">
        <f t="array" ref="AQ137">IF($AP137&lt;=6,SUM($C137:$AM137),SUMPRODUCT(LARGE($C137:$AM137,{1,2,3,4,5,6})))</f>
        <v>0</v>
      </c>
      <c r="AR137" s="38" t="str">
        <f t="shared" si="24"/>
        <v/>
      </c>
      <c r="AS137" s="34" t="str" cm="1">
        <f t="array" ref="AS137">IFERROR(SUMPRODUCT(LARGE($C137:$AM137,{1,2,3,4})), "")</f>
        <v/>
      </c>
      <c r="AT137" s="34" t="str">
        <f t="shared" si="25"/>
        <v/>
      </c>
      <c r="AU137" s="34" t="str" cm="1">
        <f t="array" ref="AU137">IFERROR(SUMPRODUCT(LARGE($C137:$AM137,{1,2,3,4,5,6,7})), "")</f>
        <v/>
      </c>
      <c r="AV137" s="34" t="str" cm="1">
        <f t="array" ref="AV137">IFERROR(SUMPRODUCT(LARGE($C137:$AM137,{1,2,3,4,5,6,7,8})), "")</f>
        <v/>
      </c>
    </row>
    <row r="138" spans="1:48" ht="15" customHeight="1" x14ac:dyDescent="0.2">
      <c r="A138" s="52" t="str">
        <f t="shared" si="21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41"/>
      <c r="AO138" s="42">
        <f t="shared" si="22"/>
        <v>0</v>
      </c>
      <c r="AP138" s="40">
        <f t="shared" si="23"/>
        <v>0</v>
      </c>
      <c r="AQ138" s="49" cm="1">
        <f t="array" ref="AQ138">IF($AP138&lt;=6,SUM($C138:$AM138),SUMPRODUCT(LARGE($C138:$AM138,{1,2,3,4,5,6})))</f>
        <v>0</v>
      </c>
      <c r="AR138" s="38" t="str">
        <f t="shared" si="24"/>
        <v/>
      </c>
      <c r="AS138" s="34" t="str" cm="1">
        <f t="array" ref="AS138">IFERROR(SUMPRODUCT(LARGE($C138:$AM138,{1,2,3,4})), "")</f>
        <v/>
      </c>
      <c r="AT138" s="34" t="str">
        <f t="shared" si="25"/>
        <v/>
      </c>
      <c r="AU138" s="34" t="str" cm="1">
        <f t="array" ref="AU138">IFERROR(SUMPRODUCT(LARGE($C138:$AM138,{1,2,3,4,5,6,7})), "")</f>
        <v/>
      </c>
      <c r="AV138" s="34" t="str" cm="1">
        <f t="array" ref="AV138">IFERROR(SUMPRODUCT(LARGE($C138:$AM138,{1,2,3,4,5,6,7,8})), "")</f>
        <v/>
      </c>
    </row>
    <row r="139" spans="1:48" ht="15" customHeight="1" x14ac:dyDescent="0.2">
      <c r="A139" s="52" t="str">
        <f t="shared" si="21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41"/>
      <c r="AO139" s="42">
        <f t="shared" si="22"/>
        <v>0</v>
      </c>
      <c r="AP139" s="40">
        <f t="shared" si="23"/>
        <v>0</v>
      </c>
      <c r="AQ139" s="49" cm="1">
        <f t="array" ref="AQ139">IF($AP139&lt;=6,SUM($C139:$AM139),SUMPRODUCT(LARGE($C139:$AM139,{1,2,3,4,5,6})))</f>
        <v>0</v>
      </c>
      <c r="AR139" s="38" t="str">
        <f t="shared" si="24"/>
        <v/>
      </c>
      <c r="AS139" s="34" t="str" cm="1">
        <f t="array" ref="AS139">IFERROR(SUMPRODUCT(LARGE($C139:$AM139,{1,2,3,4})), "")</f>
        <v/>
      </c>
      <c r="AT139" s="34" t="str">
        <f t="shared" si="25"/>
        <v/>
      </c>
      <c r="AU139" s="34" t="str" cm="1">
        <f t="array" ref="AU139">IFERROR(SUMPRODUCT(LARGE($C139:$AM139,{1,2,3,4,5,6,7})), "")</f>
        <v/>
      </c>
      <c r="AV139" s="34" t="str" cm="1">
        <f t="array" ref="AV139">IFERROR(SUMPRODUCT(LARGE($C139:$AM139,{1,2,3,4,5,6,7,8})), "")</f>
        <v/>
      </c>
    </row>
    <row r="140" spans="1:48" ht="15" customHeight="1" x14ac:dyDescent="0.2">
      <c r="A140" s="52" t="str">
        <f t="shared" si="21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41"/>
      <c r="AO140" s="42">
        <f t="shared" si="22"/>
        <v>0</v>
      </c>
      <c r="AP140" s="40">
        <f t="shared" si="23"/>
        <v>0</v>
      </c>
      <c r="AQ140" s="49" cm="1">
        <f t="array" ref="AQ140">IF($AP140&lt;=6,SUM($C140:$AM140),SUMPRODUCT(LARGE($C140:$AM140,{1,2,3,4,5,6})))</f>
        <v>0</v>
      </c>
      <c r="AR140" s="38" t="str">
        <f t="shared" si="24"/>
        <v/>
      </c>
      <c r="AS140" s="34" t="str" cm="1">
        <f t="array" ref="AS140">IFERROR(SUMPRODUCT(LARGE($C140:$AM140,{1,2,3,4})), "")</f>
        <v/>
      </c>
      <c r="AT140" s="34" t="str">
        <f t="shared" si="25"/>
        <v/>
      </c>
      <c r="AU140" s="34" t="str" cm="1">
        <f t="array" ref="AU140">IFERROR(SUMPRODUCT(LARGE($C140:$AM140,{1,2,3,4,5,6,7})), "")</f>
        <v/>
      </c>
      <c r="AV140" s="34" t="str" cm="1">
        <f t="array" ref="AV140">IFERROR(SUMPRODUCT(LARGE($C140:$AM140,{1,2,3,4,5,6,7,8})), "")</f>
        <v/>
      </c>
    </row>
    <row r="141" spans="1:48" ht="15" customHeight="1" x14ac:dyDescent="0.2">
      <c r="A141" s="52" t="str">
        <f t="shared" si="21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41"/>
      <c r="AO141" s="42">
        <f t="shared" si="22"/>
        <v>0</v>
      </c>
      <c r="AP141" s="40">
        <f t="shared" si="23"/>
        <v>0</v>
      </c>
      <c r="AQ141" s="49" cm="1">
        <f t="array" ref="AQ141">IF($AP141&lt;=6,SUM($C141:$AM141),SUMPRODUCT(LARGE($C141:$AM141,{1,2,3,4,5,6})))</f>
        <v>0</v>
      </c>
      <c r="AR141" s="38" t="str">
        <f t="shared" si="24"/>
        <v/>
      </c>
      <c r="AS141" s="34" t="str" cm="1">
        <f t="array" ref="AS141">IFERROR(SUMPRODUCT(LARGE($C141:$AM141,{1,2,3,4})), "")</f>
        <v/>
      </c>
      <c r="AT141" s="34" t="str">
        <f t="shared" si="25"/>
        <v/>
      </c>
      <c r="AU141" s="34" t="str" cm="1">
        <f t="array" ref="AU141">IFERROR(SUMPRODUCT(LARGE($C141:$AM141,{1,2,3,4,5,6,7})), "")</f>
        <v/>
      </c>
      <c r="AV141" s="34" t="str" cm="1">
        <f t="array" ref="AV141">IFERROR(SUMPRODUCT(LARGE($C141:$AM141,{1,2,3,4,5,6,7,8})), "")</f>
        <v/>
      </c>
    </row>
    <row r="142" spans="1:48" ht="15" customHeight="1" x14ac:dyDescent="0.2">
      <c r="A142" s="52" t="str">
        <f t="shared" si="21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41"/>
      <c r="AO142" s="42">
        <f t="shared" si="22"/>
        <v>0</v>
      </c>
      <c r="AP142" s="40">
        <f t="shared" si="23"/>
        <v>0</v>
      </c>
      <c r="AQ142" s="49" cm="1">
        <f t="array" ref="AQ142">IF($AP142&lt;=6,SUM($C142:$AM142),SUMPRODUCT(LARGE($C142:$AM142,{1,2,3,4,5,6})))</f>
        <v>0</v>
      </c>
      <c r="AR142" s="38" t="str">
        <f t="shared" si="24"/>
        <v/>
      </c>
      <c r="AS142" s="34" t="str" cm="1">
        <f t="array" ref="AS142">IFERROR(SUMPRODUCT(LARGE($C142:$AM142,{1,2,3,4})), "")</f>
        <v/>
      </c>
      <c r="AT142" s="34" t="str">
        <f t="shared" si="25"/>
        <v/>
      </c>
      <c r="AU142" s="34" t="str" cm="1">
        <f t="array" ref="AU142">IFERROR(SUMPRODUCT(LARGE($C142:$AM142,{1,2,3,4,5,6,7})), "")</f>
        <v/>
      </c>
      <c r="AV142" s="34" t="str" cm="1">
        <f t="array" ref="AV142">IFERROR(SUMPRODUCT(LARGE($C142:$AM142,{1,2,3,4,5,6,7,8})), "")</f>
        <v/>
      </c>
    </row>
    <row r="143" spans="1:48" ht="15" customHeight="1" x14ac:dyDescent="0.2">
      <c r="A143" s="52" t="str">
        <f t="shared" si="21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41"/>
      <c r="AO143" s="42">
        <f t="shared" si="22"/>
        <v>0</v>
      </c>
      <c r="AP143" s="40">
        <f t="shared" si="23"/>
        <v>0</v>
      </c>
      <c r="AQ143" s="49" cm="1">
        <f t="array" ref="AQ143">IF($AP143&lt;=6,SUM($C143:$AM143),SUMPRODUCT(LARGE($C143:$AM143,{1,2,3,4,5,6})))</f>
        <v>0</v>
      </c>
      <c r="AR143" s="38" t="str">
        <f t="shared" si="24"/>
        <v/>
      </c>
      <c r="AS143" s="34" t="str" cm="1">
        <f t="array" ref="AS143">IFERROR(SUMPRODUCT(LARGE($C143:$AM143,{1,2,3,4})), "")</f>
        <v/>
      </c>
      <c r="AT143" s="34" t="str">
        <f t="shared" si="25"/>
        <v/>
      </c>
      <c r="AU143" s="34" t="str" cm="1">
        <f t="array" ref="AU143">IFERROR(SUMPRODUCT(LARGE($C143:$AM143,{1,2,3,4,5,6,7})), "")</f>
        <v/>
      </c>
      <c r="AV143" s="34" t="str" cm="1">
        <f t="array" ref="AV143">IFERROR(SUMPRODUCT(LARGE($C143:$AM143,{1,2,3,4,5,6,7,8})), "")</f>
        <v/>
      </c>
    </row>
    <row r="144" spans="1:48" ht="15" customHeight="1" x14ac:dyDescent="0.2">
      <c r="A144" s="52" t="str">
        <f t="shared" si="21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41"/>
      <c r="AO144" s="42">
        <f t="shared" si="22"/>
        <v>0</v>
      </c>
      <c r="AP144" s="40">
        <f t="shared" si="23"/>
        <v>0</v>
      </c>
      <c r="AQ144" s="49" cm="1">
        <f t="array" ref="AQ144">IF($AP144&lt;=6,SUM($C144:$AM144),SUMPRODUCT(LARGE($C144:$AM144,{1,2,3,4,5,6})))</f>
        <v>0</v>
      </c>
      <c r="AR144" s="38" t="str">
        <f t="shared" si="24"/>
        <v/>
      </c>
      <c r="AS144" s="34" t="str" cm="1">
        <f t="array" ref="AS144">IFERROR(SUMPRODUCT(LARGE($C144:$AM144,{1,2,3,4})), "")</f>
        <v/>
      </c>
      <c r="AT144" s="34" t="str">
        <f t="shared" si="25"/>
        <v/>
      </c>
      <c r="AU144" s="34" t="str" cm="1">
        <f t="array" ref="AU144">IFERROR(SUMPRODUCT(LARGE($C144:$AM144,{1,2,3,4,5,6,7})), "")</f>
        <v/>
      </c>
      <c r="AV144" s="34" t="str" cm="1">
        <f t="array" ref="AV144">IFERROR(SUMPRODUCT(LARGE($C144:$AM144,{1,2,3,4,5,6,7,8})), "")</f>
        <v/>
      </c>
    </row>
    <row r="145" spans="1:48" ht="15" customHeight="1" x14ac:dyDescent="0.2">
      <c r="A145" s="52" t="str">
        <f t="shared" si="21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41"/>
      <c r="AO145" s="42">
        <f t="shared" si="22"/>
        <v>0</v>
      </c>
      <c r="AP145" s="40">
        <f t="shared" si="23"/>
        <v>0</v>
      </c>
      <c r="AQ145" s="49" cm="1">
        <f t="array" ref="AQ145">IF($AP145&lt;=6,SUM($C145:$AM145),SUMPRODUCT(LARGE($C145:$AM145,{1,2,3,4,5,6})))</f>
        <v>0</v>
      </c>
      <c r="AR145" s="38" t="str">
        <f t="shared" si="24"/>
        <v/>
      </c>
      <c r="AS145" s="34" t="str" cm="1">
        <f t="array" ref="AS145">IFERROR(SUMPRODUCT(LARGE($C145:$AM145,{1,2,3,4})), "")</f>
        <v/>
      </c>
      <c r="AT145" s="34" t="str">
        <f t="shared" si="25"/>
        <v/>
      </c>
      <c r="AU145" s="34" t="str" cm="1">
        <f t="array" ref="AU145">IFERROR(SUMPRODUCT(LARGE($C145:$AM145,{1,2,3,4,5,6,7})), "")</f>
        <v/>
      </c>
      <c r="AV145" s="34" t="str" cm="1">
        <f t="array" ref="AV145">IFERROR(SUMPRODUCT(LARGE($C145:$AM145,{1,2,3,4,5,6,7,8})), "")</f>
        <v/>
      </c>
    </row>
    <row r="146" spans="1:48" ht="15" customHeight="1" x14ac:dyDescent="0.2">
      <c r="A146" s="52" t="str">
        <f t="shared" si="21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41"/>
      <c r="AO146" s="42">
        <f t="shared" si="22"/>
        <v>0</v>
      </c>
      <c r="AP146" s="40">
        <f t="shared" si="23"/>
        <v>0</v>
      </c>
      <c r="AQ146" s="49" cm="1">
        <f t="array" ref="AQ146">IF($AP146&lt;=6,SUM($C146:$AM146),SUMPRODUCT(LARGE($C146:$AM146,{1,2,3,4,5,6})))</f>
        <v>0</v>
      </c>
      <c r="AR146" s="38" t="str">
        <f t="shared" si="24"/>
        <v/>
      </c>
      <c r="AS146" s="34" t="str" cm="1">
        <f t="array" ref="AS146">IFERROR(SUMPRODUCT(LARGE($C146:$AM146,{1,2,3,4})), "")</f>
        <v/>
      </c>
      <c r="AT146" s="34" t="str">
        <f t="shared" si="25"/>
        <v/>
      </c>
      <c r="AU146" s="34" t="str" cm="1">
        <f t="array" ref="AU146">IFERROR(SUMPRODUCT(LARGE($C146:$AM146,{1,2,3,4,5,6,7})), "")</f>
        <v/>
      </c>
      <c r="AV146" s="34" t="str" cm="1">
        <f t="array" ref="AV146">IFERROR(SUMPRODUCT(LARGE($C146:$AM146,{1,2,3,4,5,6,7,8})), "")</f>
        <v/>
      </c>
    </row>
    <row r="147" spans="1:48" ht="15" customHeight="1" x14ac:dyDescent="0.2">
      <c r="A147" s="52" t="str">
        <f t="shared" si="21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41"/>
      <c r="AO147" s="42">
        <f t="shared" si="22"/>
        <v>0</v>
      </c>
      <c r="AP147" s="40">
        <f t="shared" si="23"/>
        <v>0</v>
      </c>
      <c r="AQ147" s="49" cm="1">
        <f t="array" ref="AQ147">IF($AP147&lt;=6,SUM($C147:$AM147),SUMPRODUCT(LARGE($C147:$AM147,{1,2,3,4,5,6})))</f>
        <v>0</v>
      </c>
      <c r="AR147" s="38" t="str">
        <f t="shared" si="24"/>
        <v/>
      </c>
      <c r="AS147" s="34" t="str" cm="1">
        <f t="array" ref="AS147">IFERROR(SUMPRODUCT(LARGE($C147:$AM147,{1,2,3,4})), "")</f>
        <v/>
      </c>
      <c r="AT147" s="34" t="str">
        <f t="shared" si="25"/>
        <v/>
      </c>
      <c r="AU147" s="34" t="str" cm="1">
        <f t="array" ref="AU147">IFERROR(SUMPRODUCT(LARGE($C147:$AM147,{1,2,3,4,5,6,7})), "")</f>
        <v/>
      </c>
      <c r="AV147" s="34" t="str" cm="1">
        <f t="array" ref="AV147">IFERROR(SUMPRODUCT(LARGE($C147:$AM147,{1,2,3,4,5,6,7,8})), "")</f>
        <v/>
      </c>
    </row>
    <row r="148" spans="1:48" ht="15" customHeight="1" x14ac:dyDescent="0.2">
      <c r="A148" s="52" t="str">
        <f t="shared" si="21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41"/>
      <c r="AO148" s="42">
        <f t="shared" si="22"/>
        <v>0</v>
      </c>
      <c r="AP148" s="40">
        <f t="shared" si="23"/>
        <v>0</v>
      </c>
      <c r="AQ148" s="49" cm="1">
        <f t="array" ref="AQ148">IF($AP148&lt;=6,SUM($C148:$AM148),SUMPRODUCT(LARGE($C148:$AM148,{1,2,3,4,5,6})))</f>
        <v>0</v>
      </c>
      <c r="AR148" s="38" t="str">
        <f t="shared" si="24"/>
        <v/>
      </c>
      <c r="AS148" s="34" t="str" cm="1">
        <f t="array" ref="AS148">IFERROR(SUMPRODUCT(LARGE($C148:$AM148,{1,2,3,4})), "")</f>
        <v/>
      </c>
      <c r="AT148" s="34" t="str">
        <f t="shared" si="25"/>
        <v/>
      </c>
      <c r="AU148" s="34" t="str" cm="1">
        <f t="array" ref="AU148">IFERROR(SUMPRODUCT(LARGE($C148:$AM148,{1,2,3,4,5,6,7})), "")</f>
        <v/>
      </c>
      <c r="AV148" s="34" t="str" cm="1">
        <f t="array" ref="AV148">IFERROR(SUMPRODUCT(LARGE($C148:$AM148,{1,2,3,4,5,6,7,8})), "")</f>
        <v/>
      </c>
    </row>
    <row r="149" spans="1:48" ht="15" customHeight="1" x14ac:dyDescent="0.2">
      <c r="A149" s="52" t="str">
        <f t="shared" si="21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41"/>
      <c r="AO149" s="42">
        <f t="shared" si="22"/>
        <v>0</v>
      </c>
      <c r="AP149" s="40">
        <f t="shared" si="23"/>
        <v>0</v>
      </c>
      <c r="AQ149" s="49" cm="1">
        <f t="array" ref="AQ149">IF($AP149&lt;=6,SUM($C149:$AM149),SUMPRODUCT(LARGE($C149:$AM149,{1,2,3,4,5,6})))</f>
        <v>0</v>
      </c>
      <c r="AR149" s="38" t="str">
        <f t="shared" si="24"/>
        <v/>
      </c>
      <c r="AS149" s="34" t="str" cm="1">
        <f t="array" ref="AS149">IFERROR(SUMPRODUCT(LARGE($C149:$AM149,{1,2,3,4})), "")</f>
        <v/>
      </c>
      <c r="AT149" s="34" t="str">
        <f t="shared" si="25"/>
        <v/>
      </c>
      <c r="AU149" s="34" t="str" cm="1">
        <f t="array" ref="AU149">IFERROR(SUMPRODUCT(LARGE($C149:$AM149,{1,2,3,4,5,6,7})), "")</f>
        <v/>
      </c>
      <c r="AV149" s="34" t="str" cm="1">
        <f t="array" ref="AV149">IFERROR(SUMPRODUCT(LARGE($C149:$AM149,{1,2,3,4,5,6,7,8})), "")</f>
        <v/>
      </c>
    </row>
    <row r="150" spans="1:48" ht="15" customHeight="1" x14ac:dyDescent="0.2">
      <c r="A150" s="52" t="str">
        <f t="shared" si="21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41"/>
      <c r="AO150" s="42">
        <f t="shared" si="22"/>
        <v>0</v>
      </c>
      <c r="AP150" s="40">
        <f t="shared" si="23"/>
        <v>0</v>
      </c>
      <c r="AQ150" s="49" cm="1">
        <f t="array" ref="AQ150">IF($AP150&lt;=6,SUM($C150:$AM150),SUMPRODUCT(LARGE($C150:$AM150,{1,2,3,4,5,6})))</f>
        <v>0</v>
      </c>
      <c r="AR150" s="38" t="str">
        <f t="shared" si="24"/>
        <v/>
      </c>
      <c r="AS150" s="34" t="str" cm="1">
        <f t="array" ref="AS150">IFERROR(SUMPRODUCT(LARGE($C150:$AM150,{1,2,3,4})), "")</f>
        <v/>
      </c>
      <c r="AT150" s="34" t="str">
        <f t="shared" si="25"/>
        <v/>
      </c>
      <c r="AU150" s="34" t="str" cm="1">
        <f t="array" ref="AU150">IFERROR(SUMPRODUCT(LARGE($C150:$AM150,{1,2,3,4,5,6,7})), "")</f>
        <v/>
      </c>
      <c r="AV150" s="34" t="str" cm="1">
        <f t="array" ref="AV150">IFERROR(SUMPRODUCT(LARGE($C150:$AM150,{1,2,3,4,5,6,7,8})), "")</f>
        <v/>
      </c>
    </row>
    <row r="151" spans="1:48" ht="15" customHeight="1" x14ac:dyDescent="0.2">
      <c r="A151" s="52" t="str">
        <f t="shared" si="21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41"/>
      <c r="AO151" s="42">
        <f t="shared" si="22"/>
        <v>0</v>
      </c>
      <c r="AP151" s="40">
        <f t="shared" si="23"/>
        <v>0</v>
      </c>
      <c r="AQ151" s="49" cm="1">
        <f t="array" ref="AQ151">IF($AP151&lt;=6,SUM($C151:$AM151),SUMPRODUCT(LARGE($C151:$AM151,{1,2,3,4,5,6})))</f>
        <v>0</v>
      </c>
      <c r="AR151" s="38" t="str">
        <f t="shared" si="24"/>
        <v/>
      </c>
      <c r="AS151" s="34" t="str" cm="1">
        <f t="array" ref="AS151">IFERROR(SUMPRODUCT(LARGE($C151:$AM151,{1,2,3,4})), "")</f>
        <v/>
      </c>
      <c r="AT151" s="34" t="str">
        <f t="shared" si="25"/>
        <v/>
      </c>
      <c r="AU151" s="34" t="str" cm="1">
        <f t="array" ref="AU151">IFERROR(SUMPRODUCT(LARGE($C151:$AM151,{1,2,3,4,5,6,7})), "")</f>
        <v/>
      </c>
      <c r="AV151" s="34" t="str" cm="1">
        <f t="array" ref="AV151">IFERROR(SUMPRODUCT(LARGE($C151:$AM151,{1,2,3,4,5,6,7,8})), "")</f>
        <v/>
      </c>
    </row>
    <row r="152" spans="1:48" ht="15" customHeight="1" x14ac:dyDescent="0.2">
      <c r="A152" s="52" t="str">
        <f t="shared" si="21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41"/>
      <c r="AO152" s="42">
        <f t="shared" si="22"/>
        <v>0</v>
      </c>
      <c r="AP152" s="40">
        <f t="shared" si="23"/>
        <v>0</v>
      </c>
      <c r="AQ152" s="49" cm="1">
        <f t="array" ref="AQ152">IF($AP152&lt;=6,SUM($C152:$AM152),SUMPRODUCT(LARGE($C152:$AM152,{1,2,3,4,5,6})))</f>
        <v>0</v>
      </c>
      <c r="AR152" s="38" t="str">
        <f t="shared" si="24"/>
        <v/>
      </c>
      <c r="AS152" s="34" t="str" cm="1">
        <f t="array" ref="AS152">IFERROR(SUMPRODUCT(LARGE($C152:$AM152,{1,2,3,4})), "")</f>
        <v/>
      </c>
      <c r="AT152" s="34" t="str">
        <f t="shared" si="25"/>
        <v/>
      </c>
      <c r="AU152" s="34" t="str" cm="1">
        <f t="array" ref="AU152">IFERROR(SUMPRODUCT(LARGE($C152:$AM152,{1,2,3,4,5,6,7})), "")</f>
        <v/>
      </c>
      <c r="AV152" s="34" t="str" cm="1">
        <f t="array" ref="AV152">IFERROR(SUMPRODUCT(LARGE($C152:$AM152,{1,2,3,4,5,6,7,8})), "")</f>
        <v/>
      </c>
    </row>
    <row r="153" spans="1:48" ht="15" customHeight="1" x14ac:dyDescent="0.2">
      <c r="A153" s="54" t="str">
        <f t="shared" si="21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41"/>
      <c r="AO153" s="42">
        <f t="shared" si="22"/>
        <v>0</v>
      </c>
      <c r="AP153" s="40">
        <f t="shared" si="23"/>
        <v>0</v>
      </c>
      <c r="AQ153" s="49" cm="1">
        <f t="array" ref="AQ153">IF($AP153&lt;=6,SUM($C153:$AM153),SUMPRODUCT(LARGE($C153:$AM153,{1,2,3,4,5,6})))</f>
        <v>0</v>
      </c>
      <c r="AR153" s="38" t="str">
        <f t="shared" si="24"/>
        <v/>
      </c>
      <c r="AS153" s="34" t="str" cm="1">
        <f t="array" ref="AS153">IFERROR(SUMPRODUCT(LARGE($C153:$AM153,{1,2,3,4})), "")</f>
        <v/>
      </c>
      <c r="AT153" s="34" t="str">
        <f t="shared" si="25"/>
        <v/>
      </c>
      <c r="AU153" s="34" t="str" cm="1">
        <f t="array" ref="AU153">IFERROR(SUMPRODUCT(LARGE($C153:$AM153,{1,2,3,4,5,6,7})), "")</f>
        <v/>
      </c>
      <c r="AV153" s="34" t="str" cm="1">
        <f t="array" ref="AV153">IFERROR(SUMPRODUCT(LARGE($C153:$AM153,{1,2,3,4,5,6,7,8})), "")</f>
        <v/>
      </c>
    </row>
    <row r="154" spans="1:48" ht="15" customHeight="1" x14ac:dyDescent="0.2">
      <c r="A154" s="46" t="str">
        <f t="shared" si="21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41"/>
      <c r="AO154" s="42">
        <f t="shared" si="22"/>
        <v>0</v>
      </c>
      <c r="AP154" s="40">
        <f t="shared" si="23"/>
        <v>0</v>
      </c>
      <c r="AQ154" s="49" cm="1">
        <f t="array" ref="AQ154">IF($AP154&lt;=6,SUM($C154:$AM154),SUMPRODUCT(LARGE($C154:$AM154,{1,2,3,4,5,6})))</f>
        <v>0</v>
      </c>
      <c r="AR154" s="38" t="str">
        <f t="shared" si="24"/>
        <v/>
      </c>
      <c r="AS154" s="34" t="str" cm="1">
        <f t="array" ref="AS154">IFERROR(SUMPRODUCT(LARGE($C154:$AM154,{1,2,3,4})), "")</f>
        <v/>
      </c>
      <c r="AT154" s="34" t="str">
        <f t="shared" si="25"/>
        <v/>
      </c>
      <c r="AU154" s="34" t="str" cm="1">
        <f t="array" ref="AU154">IFERROR(SUMPRODUCT(LARGE($C154:$AM154,{1,2,3,4,5,6,7})), "")</f>
        <v/>
      </c>
      <c r="AV154" s="34" t="str" cm="1">
        <f t="array" ref="AV154">IFERROR(SUMPRODUCT(LARGE($C154:$AM154,{1,2,3,4,5,6,7,8})), "")</f>
        <v/>
      </c>
    </row>
    <row r="155" spans="1:48" ht="15" customHeight="1" x14ac:dyDescent="0.2">
      <c r="A155" s="46" t="str">
        <f t="shared" si="21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41"/>
      <c r="AO155" s="42">
        <f t="shared" si="22"/>
        <v>0</v>
      </c>
      <c r="AP155" s="40">
        <f t="shared" si="23"/>
        <v>0</v>
      </c>
      <c r="AQ155" s="49" cm="1">
        <f t="array" ref="AQ155">IF($AP155&lt;=6,SUM($C155:$AM155),SUMPRODUCT(LARGE($C155:$AM155,{1,2,3,4,5,6})))</f>
        <v>0</v>
      </c>
      <c r="AR155" s="38" t="str">
        <f t="shared" si="24"/>
        <v/>
      </c>
      <c r="AS155" s="34" t="str" cm="1">
        <f t="array" ref="AS155">IFERROR(SUMPRODUCT(LARGE($C155:$AM155,{1,2,3,4})), "")</f>
        <v/>
      </c>
      <c r="AT155" s="34" t="str">
        <f t="shared" si="25"/>
        <v/>
      </c>
      <c r="AU155" s="34" t="str" cm="1">
        <f t="array" ref="AU155">IFERROR(SUMPRODUCT(LARGE($C155:$AM155,{1,2,3,4,5,6,7})), "")</f>
        <v/>
      </c>
      <c r="AV155" s="34" t="str" cm="1">
        <f t="array" ref="AV155">IFERROR(SUMPRODUCT(LARGE($C155:$AM155,{1,2,3,4,5,6,7,8})), "")</f>
        <v/>
      </c>
    </row>
    <row r="156" spans="1:48" ht="15" customHeight="1" x14ac:dyDescent="0.25">
      <c r="A156" s="56" t="str">
        <f t="shared" si="21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41"/>
      <c r="AO156" s="42">
        <f t="shared" si="22"/>
        <v>0</v>
      </c>
      <c r="AP156" s="40">
        <f t="shared" si="23"/>
        <v>0</v>
      </c>
      <c r="AQ156" s="49" cm="1">
        <f t="array" ref="AQ156">IF($AP156&lt;=6,SUM($C156:$AM156),SUMPRODUCT(LARGE($C156:$AM156,{1,2,3,4,5,6})))</f>
        <v>0</v>
      </c>
      <c r="AR156" s="38" t="str">
        <f t="shared" si="24"/>
        <v/>
      </c>
      <c r="AS156" s="34" t="str" cm="1">
        <f t="array" ref="AS156">IFERROR(SUMPRODUCT(LARGE($C156:$AM156,{1,2,3,4})), "")</f>
        <v/>
      </c>
      <c r="AT156" s="34" t="str">
        <f t="shared" si="25"/>
        <v/>
      </c>
      <c r="AU156" s="34" t="str" cm="1">
        <f t="array" ref="AU156">IFERROR(SUMPRODUCT(LARGE($C156:$AM156,{1,2,3,4,5,6,7})), "")</f>
        <v/>
      </c>
      <c r="AV156" s="34" t="str" cm="1">
        <f t="array" ref="AV156">IFERROR(SUMPRODUCT(LARGE($C156:$AM156,{1,2,3,4,5,6,7,8})), "")</f>
        <v/>
      </c>
    </row>
    <row r="157" spans="1:48" ht="15" customHeight="1" x14ac:dyDescent="0.25">
      <c r="A157" s="56" t="str">
        <f t="shared" si="21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41"/>
      <c r="AO157" s="42">
        <f t="shared" si="22"/>
        <v>0</v>
      </c>
      <c r="AP157" s="40">
        <f t="shared" si="23"/>
        <v>0</v>
      </c>
      <c r="AQ157" s="49" cm="1">
        <f t="array" ref="AQ157">IF($AP157&lt;=6,SUM($C157:$AM157),SUMPRODUCT(LARGE($C157:$AM157,{1,2,3,4,5,6})))</f>
        <v>0</v>
      </c>
      <c r="AR157" s="38" t="str">
        <f t="shared" si="24"/>
        <v/>
      </c>
      <c r="AS157" s="34" t="str" cm="1">
        <f t="array" ref="AS157">IFERROR(SUMPRODUCT(LARGE($C157:$AM157,{1,2,3,4})), "")</f>
        <v/>
      </c>
      <c r="AT157" s="34" t="str">
        <f t="shared" si="25"/>
        <v/>
      </c>
      <c r="AU157" s="34" t="str" cm="1">
        <f t="array" ref="AU157">IFERROR(SUMPRODUCT(LARGE($C157:$AM157,{1,2,3,4,5,6,7})), "")</f>
        <v/>
      </c>
      <c r="AV157" s="34" t="str" cm="1">
        <f t="array" ref="AV157">IFERROR(SUMPRODUCT(LARGE($C157:$AM157,{1,2,3,4,5,6,7,8})), "")</f>
        <v/>
      </c>
    </row>
    <row r="158" spans="1:48" ht="15" customHeight="1" x14ac:dyDescent="0.2">
      <c r="A158" s="46" t="str">
        <f t="shared" si="21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41"/>
      <c r="AO158" s="42">
        <f t="shared" si="22"/>
        <v>0</v>
      </c>
      <c r="AP158" s="40">
        <f t="shared" si="23"/>
        <v>0</v>
      </c>
      <c r="AQ158" s="49" cm="1">
        <f t="array" ref="AQ158">IF($AP158&lt;=6,SUM($C158:$AM158),SUMPRODUCT(LARGE($C158:$AM158,{1,2,3,4,5,6})))</f>
        <v>0</v>
      </c>
      <c r="AR158" s="38" t="str">
        <f t="shared" si="24"/>
        <v/>
      </c>
      <c r="AS158" s="34" t="str" cm="1">
        <f t="array" ref="AS158">IFERROR(SUMPRODUCT(LARGE($C158:$AM158,{1,2,3,4})), "")</f>
        <v/>
      </c>
      <c r="AT158" s="34" t="str">
        <f t="shared" si="25"/>
        <v/>
      </c>
      <c r="AU158" s="34" t="str" cm="1">
        <f t="array" ref="AU158">IFERROR(SUMPRODUCT(LARGE($C158:$AM158,{1,2,3,4,5,6,7})), "")</f>
        <v/>
      </c>
      <c r="AV158" s="34" t="str" cm="1">
        <f t="array" ref="AV158">IFERROR(SUMPRODUCT(LARGE($C158:$AM158,{1,2,3,4,5,6,7,8})), "")</f>
        <v/>
      </c>
    </row>
    <row r="159" spans="1:48" ht="15" customHeight="1" x14ac:dyDescent="0.2">
      <c r="A159" s="46" t="str">
        <f t="shared" si="21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41"/>
      <c r="AO159" s="42">
        <f t="shared" si="22"/>
        <v>0</v>
      </c>
      <c r="AP159" s="40">
        <f t="shared" si="23"/>
        <v>0</v>
      </c>
      <c r="AQ159" s="49" cm="1">
        <f t="array" ref="AQ159">IF($AP159&lt;=6,SUM($C159:$AM159),SUMPRODUCT(LARGE($C159:$AM159,{1,2,3,4,5,6})))</f>
        <v>0</v>
      </c>
      <c r="AR159" s="38" t="str">
        <f t="shared" si="24"/>
        <v/>
      </c>
      <c r="AS159" s="34" t="str" cm="1">
        <f t="array" ref="AS159">IFERROR(SUMPRODUCT(LARGE($C159:$AM159,{1,2,3,4})), "")</f>
        <v/>
      </c>
      <c r="AT159" s="34" t="str">
        <f t="shared" si="25"/>
        <v/>
      </c>
      <c r="AU159" s="34" t="str" cm="1">
        <f t="array" ref="AU159">IFERROR(SUMPRODUCT(LARGE($C159:$AM159,{1,2,3,4,5,6,7})), "")</f>
        <v/>
      </c>
      <c r="AV159" s="34" t="str" cm="1">
        <f t="array" ref="AV159">IFERROR(SUMPRODUCT(LARGE($C159:$AM159,{1,2,3,4,5,6,7,8})), "")</f>
        <v/>
      </c>
    </row>
    <row r="160" spans="1:48" ht="15" customHeight="1" x14ac:dyDescent="0.25">
      <c r="A160" s="56" t="str">
        <f t="shared" si="21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41"/>
      <c r="AO160" s="42">
        <f t="shared" si="22"/>
        <v>0</v>
      </c>
      <c r="AP160" s="40">
        <f t="shared" si="23"/>
        <v>0</v>
      </c>
      <c r="AQ160" s="49" cm="1">
        <f t="array" ref="AQ160">IF($AP160&lt;=6,SUM($C160:$AM160),SUMPRODUCT(LARGE($C160:$AM160,{1,2,3,4,5,6})))</f>
        <v>0</v>
      </c>
      <c r="AR160" s="38" t="str">
        <f t="shared" si="24"/>
        <v/>
      </c>
      <c r="AS160" s="34" t="str" cm="1">
        <f t="array" ref="AS160">IFERROR(SUMPRODUCT(LARGE($C160:$AM160,{1,2,3,4})), "")</f>
        <v/>
      </c>
      <c r="AT160" s="34" t="str">
        <f t="shared" si="25"/>
        <v/>
      </c>
      <c r="AU160" s="34" t="str" cm="1">
        <f t="array" ref="AU160">IFERROR(SUMPRODUCT(LARGE($C160:$AM160,{1,2,3,4,5,6,7})), "")</f>
        <v/>
      </c>
      <c r="AV160" s="34" t="str" cm="1">
        <f t="array" ref="AV160">IFERROR(SUMPRODUCT(LARGE($C160:$AM160,{1,2,3,4,5,6,7,8})), "")</f>
        <v/>
      </c>
    </row>
    <row r="161" spans="1:48" ht="15" customHeight="1" x14ac:dyDescent="0.25">
      <c r="A161" s="56" t="str">
        <f t="shared" si="21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41"/>
      <c r="AO161" s="42">
        <f t="shared" si="22"/>
        <v>0</v>
      </c>
      <c r="AP161" s="40">
        <f t="shared" si="23"/>
        <v>0</v>
      </c>
      <c r="AQ161" s="49" cm="1">
        <f t="array" ref="AQ161">IF($AP161&lt;=6,SUM($C161:$AM161),SUMPRODUCT(LARGE($C161:$AM161,{1,2,3,4,5,6})))</f>
        <v>0</v>
      </c>
      <c r="AR161" s="38" t="str">
        <f t="shared" si="24"/>
        <v/>
      </c>
      <c r="AS161" s="34" t="str" cm="1">
        <f t="array" ref="AS161">IFERROR(SUMPRODUCT(LARGE($C161:$AM161,{1,2,3,4})), "")</f>
        <v/>
      </c>
      <c r="AT161" s="34" t="str">
        <f t="shared" si="25"/>
        <v/>
      </c>
      <c r="AU161" s="34" t="str" cm="1">
        <f t="array" ref="AU161">IFERROR(SUMPRODUCT(LARGE($C161:$AM161,{1,2,3,4,5,6,7})), "")</f>
        <v/>
      </c>
      <c r="AV161" s="34" t="str" cm="1">
        <f t="array" ref="AV161">IFERROR(SUMPRODUCT(LARGE($C161:$AM161,{1,2,3,4,5,6,7,8})), "")</f>
        <v/>
      </c>
    </row>
    <row r="162" spans="1:48" ht="15" customHeight="1" x14ac:dyDescent="0.2">
      <c r="A162" s="46" t="str">
        <f t="shared" si="21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41"/>
      <c r="AO162" s="42">
        <f t="shared" si="22"/>
        <v>0</v>
      </c>
      <c r="AP162" s="40">
        <f t="shared" si="23"/>
        <v>0</v>
      </c>
      <c r="AQ162" s="49" cm="1">
        <f t="array" ref="AQ162">IF($AP162&lt;=6,SUM($C162:$AM162),SUMPRODUCT(LARGE($C162:$AM162,{1,2,3,4,5,6})))</f>
        <v>0</v>
      </c>
      <c r="AR162" s="38" t="str">
        <f t="shared" si="24"/>
        <v/>
      </c>
      <c r="AS162" s="34" t="str" cm="1">
        <f t="array" ref="AS162">IFERROR(SUMPRODUCT(LARGE($C162:$AM162,{1,2,3,4})), "")</f>
        <v/>
      </c>
      <c r="AT162" s="34" t="str">
        <f t="shared" si="25"/>
        <v/>
      </c>
      <c r="AU162" s="34" t="str" cm="1">
        <f t="array" ref="AU162">IFERROR(SUMPRODUCT(LARGE($C162:$AM162,{1,2,3,4,5,6,7})), "")</f>
        <v/>
      </c>
      <c r="AV162" s="34" t="str" cm="1">
        <f t="array" ref="AV162">IFERROR(SUMPRODUCT(LARGE($C162:$AM162,{1,2,3,4,5,6,7,8})), "")</f>
        <v/>
      </c>
    </row>
    <row r="163" spans="1:48" ht="15" customHeight="1" x14ac:dyDescent="0.2">
      <c r="A163" s="46" t="str">
        <f t="shared" si="21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41"/>
      <c r="AO163" s="42">
        <f t="shared" si="22"/>
        <v>0</v>
      </c>
      <c r="AP163" s="40">
        <f t="shared" si="23"/>
        <v>0</v>
      </c>
      <c r="AQ163" s="49" cm="1">
        <f t="array" ref="AQ163">IF($AP163&lt;=6,SUM($C163:$AM163),SUMPRODUCT(LARGE($C163:$AM163,{1,2,3,4,5,6})))</f>
        <v>0</v>
      </c>
      <c r="AR163" s="38" t="str">
        <f t="shared" si="24"/>
        <v/>
      </c>
      <c r="AS163" s="34" t="str" cm="1">
        <f t="array" ref="AS163">IFERROR(SUMPRODUCT(LARGE($C163:$AM163,{1,2,3,4})), "")</f>
        <v/>
      </c>
      <c r="AT163" s="34" t="str">
        <f t="shared" si="25"/>
        <v/>
      </c>
      <c r="AU163" s="34" t="str" cm="1">
        <f t="array" ref="AU163">IFERROR(SUMPRODUCT(LARGE($C163:$AM163,{1,2,3,4,5,6,7})), "")</f>
        <v/>
      </c>
      <c r="AV163" s="34" t="str" cm="1">
        <f t="array" ref="AV163">IFERROR(SUMPRODUCT(LARGE($C163:$AM163,{1,2,3,4,5,6,7,8})), "")</f>
        <v/>
      </c>
    </row>
    <row r="164" spans="1:48" ht="15" customHeight="1" x14ac:dyDescent="0.2">
      <c r="A164" s="52" t="str">
        <f t="shared" si="21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41"/>
      <c r="AO164" s="42">
        <f t="shared" si="22"/>
        <v>0</v>
      </c>
      <c r="AP164" s="40">
        <f t="shared" si="23"/>
        <v>0</v>
      </c>
      <c r="AQ164" s="49" cm="1">
        <f t="array" ref="AQ164">IF($AP164&lt;=6,SUM($C164:$AM164),SUMPRODUCT(LARGE($C164:$AM164,{1,2,3,4,5,6})))</f>
        <v>0</v>
      </c>
      <c r="AR164" s="38" t="str">
        <f t="shared" si="24"/>
        <v/>
      </c>
      <c r="AS164" s="34" t="str" cm="1">
        <f t="array" ref="AS164">IFERROR(SUMPRODUCT(LARGE($C164:$AM164,{1,2,3,4})), "")</f>
        <v/>
      </c>
      <c r="AT164" s="34" t="str">
        <f t="shared" si="25"/>
        <v/>
      </c>
      <c r="AU164" s="34" t="str" cm="1">
        <f t="array" ref="AU164">IFERROR(SUMPRODUCT(LARGE($C164:$AM164,{1,2,3,4,5,6,7})), "")</f>
        <v/>
      </c>
      <c r="AV164" s="34" t="str" cm="1">
        <f t="array" ref="AV164">IFERROR(SUMPRODUCT(LARGE($C164:$AM164,{1,2,3,4,5,6,7,8})), "")</f>
        <v/>
      </c>
    </row>
    <row r="165" spans="1:48" ht="15" customHeight="1" x14ac:dyDescent="0.2">
      <c r="A165" s="52" t="str">
        <f t="shared" si="21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41"/>
      <c r="AO165" s="42">
        <f t="shared" si="22"/>
        <v>0</v>
      </c>
      <c r="AP165" s="40">
        <f t="shared" si="23"/>
        <v>0</v>
      </c>
      <c r="AQ165" s="49" cm="1">
        <f t="array" ref="AQ165">IF($AP165&lt;=6,SUM($C165:$AM165),SUMPRODUCT(LARGE($C165:$AM165,{1,2,3,4,5,6})))</f>
        <v>0</v>
      </c>
      <c r="AR165" s="38" t="str">
        <f t="shared" si="24"/>
        <v/>
      </c>
      <c r="AS165" s="34" t="str" cm="1">
        <f t="array" ref="AS165">IFERROR(SUMPRODUCT(LARGE($C165:$AM165,{1,2,3,4})), "")</f>
        <v/>
      </c>
      <c r="AT165" s="34" t="str">
        <f t="shared" si="25"/>
        <v/>
      </c>
      <c r="AU165" s="34" t="str" cm="1">
        <f t="array" ref="AU165">IFERROR(SUMPRODUCT(LARGE($C165:$AM165,{1,2,3,4,5,6,7})), "")</f>
        <v/>
      </c>
      <c r="AV165" s="34" t="str" cm="1">
        <f t="array" ref="AV165">IFERROR(SUMPRODUCT(LARGE($C165:$AM165,{1,2,3,4,5,6,7,8})), "")</f>
        <v/>
      </c>
    </row>
    <row r="166" spans="1:48" ht="15" customHeight="1" x14ac:dyDescent="0.2">
      <c r="A166" s="52" t="str">
        <f t="shared" si="21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41"/>
      <c r="AO166" s="42">
        <f t="shared" si="22"/>
        <v>0</v>
      </c>
      <c r="AP166" s="40">
        <f t="shared" si="23"/>
        <v>0</v>
      </c>
      <c r="AQ166" s="49" cm="1">
        <f t="array" ref="AQ166">IF($AP166&lt;=6,SUM($C166:$AM166),SUMPRODUCT(LARGE($C166:$AM166,{1,2,3,4,5,6})))</f>
        <v>0</v>
      </c>
      <c r="AR166" s="38" t="str">
        <f t="shared" si="24"/>
        <v/>
      </c>
      <c r="AS166" s="34" t="str" cm="1">
        <f t="array" ref="AS166">IFERROR(SUMPRODUCT(LARGE($C166:$AM166,{1,2,3,4})), "")</f>
        <v/>
      </c>
      <c r="AT166" s="34" t="str">
        <f t="shared" si="25"/>
        <v/>
      </c>
      <c r="AU166" s="34" t="str" cm="1">
        <f t="array" ref="AU166">IFERROR(SUMPRODUCT(LARGE($C166:$AM166,{1,2,3,4,5,6,7})), "")</f>
        <v/>
      </c>
      <c r="AV166" s="34" t="str" cm="1">
        <f t="array" ref="AV166">IFERROR(SUMPRODUCT(LARGE($C166:$AM166,{1,2,3,4,5,6,7,8})), "")</f>
        <v/>
      </c>
    </row>
    <row r="167" spans="1:48" ht="15" customHeight="1" x14ac:dyDescent="0.2">
      <c r="A167" s="52" t="str">
        <f t="shared" si="21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41"/>
      <c r="AO167" s="42">
        <f t="shared" si="22"/>
        <v>0</v>
      </c>
      <c r="AP167" s="40">
        <f t="shared" si="23"/>
        <v>0</v>
      </c>
      <c r="AQ167" s="49" cm="1">
        <f t="array" ref="AQ167">IF($AP167&lt;=6,SUM($C167:$AM167),SUMPRODUCT(LARGE($C167:$AM167,{1,2,3,4,5,6})))</f>
        <v>0</v>
      </c>
      <c r="AR167" s="38" t="str">
        <f t="shared" si="24"/>
        <v/>
      </c>
      <c r="AS167" s="34" t="str" cm="1">
        <f t="array" ref="AS167">IFERROR(SUMPRODUCT(LARGE($C167:$AM167,{1,2,3,4})), "")</f>
        <v/>
      </c>
      <c r="AT167" s="34" t="str">
        <f t="shared" si="25"/>
        <v/>
      </c>
      <c r="AU167" s="34" t="str" cm="1">
        <f t="array" ref="AU167">IFERROR(SUMPRODUCT(LARGE($C167:$AM167,{1,2,3,4,5,6,7})), "")</f>
        <v/>
      </c>
      <c r="AV167" s="34" t="str" cm="1">
        <f t="array" ref="AV167">IFERROR(SUMPRODUCT(LARGE($C167:$AM167,{1,2,3,4,5,6,7,8})), "")</f>
        <v/>
      </c>
    </row>
    <row r="168" spans="1:48" ht="15" customHeight="1" x14ac:dyDescent="0.2">
      <c r="A168" s="52" t="str">
        <f t="shared" si="21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41"/>
      <c r="AO168" s="42">
        <f t="shared" si="22"/>
        <v>0</v>
      </c>
      <c r="AP168" s="40">
        <f t="shared" si="23"/>
        <v>0</v>
      </c>
      <c r="AQ168" s="49" cm="1">
        <f t="array" ref="AQ168">IF($AP168&lt;=6,SUM($C168:$AM168),SUMPRODUCT(LARGE($C168:$AM168,{1,2,3,4,5,6})))</f>
        <v>0</v>
      </c>
      <c r="AR168" s="38" t="str">
        <f t="shared" si="24"/>
        <v/>
      </c>
      <c r="AS168" s="34" t="str" cm="1">
        <f t="array" ref="AS168">IFERROR(SUMPRODUCT(LARGE($C168:$AM168,{1,2,3,4})), "")</f>
        <v/>
      </c>
      <c r="AT168" s="34" t="str">
        <f t="shared" si="25"/>
        <v/>
      </c>
      <c r="AU168" s="34" t="str" cm="1">
        <f t="array" ref="AU168">IFERROR(SUMPRODUCT(LARGE($C168:$AM168,{1,2,3,4,5,6,7})), "")</f>
        <v/>
      </c>
      <c r="AV168" s="34" t="str" cm="1">
        <f t="array" ref="AV168">IFERROR(SUMPRODUCT(LARGE($C168:$AM168,{1,2,3,4,5,6,7,8})), "")</f>
        <v/>
      </c>
    </row>
    <row r="169" spans="1:48" ht="15" customHeight="1" x14ac:dyDescent="0.2">
      <c r="A169" s="52" t="str">
        <f t="shared" si="21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41"/>
      <c r="AO169" s="42">
        <f t="shared" si="22"/>
        <v>0</v>
      </c>
      <c r="AP169" s="40">
        <f t="shared" si="23"/>
        <v>0</v>
      </c>
      <c r="AQ169" s="49" cm="1">
        <f t="array" ref="AQ169">IF($AP169&lt;=6,SUM($C169:$AM169),SUMPRODUCT(LARGE($C169:$AM169,{1,2,3,4,5,6})))</f>
        <v>0</v>
      </c>
      <c r="AR169" s="38" t="str">
        <f t="shared" si="24"/>
        <v/>
      </c>
      <c r="AS169" s="34" t="str" cm="1">
        <f t="array" ref="AS169">IFERROR(SUMPRODUCT(LARGE($C169:$AM169,{1,2,3,4})), "")</f>
        <v/>
      </c>
      <c r="AT169" s="34" t="str">
        <f t="shared" si="25"/>
        <v/>
      </c>
      <c r="AU169" s="34" t="str" cm="1">
        <f t="array" ref="AU169">IFERROR(SUMPRODUCT(LARGE($C169:$AM169,{1,2,3,4,5,6,7})), "")</f>
        <v/>
      </c>
      <c r="AV169" s="34" t="str" cm="1">
        <f t="array" ref="AV169">IFERROR(SUMPRODUCT(LARGE($C169:$AM169,{1,2,3,4,5,6,7,8})), "")</f>
        <v/>
      </c>
    </row>
    <row r="170" spans="1:48" ht="15" customHeight="1" x14ac:dyDescent="0.2">
      <c r="A170" s="52" t="str">
        <f t="shared" si="21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41"/>
      <c r="AO170" s="42">
        <f t="shared" si="22"/>
        <v>0</v>
      </c>
      <c r="AP170" s="40">
        <f t="shared" si="23"/>
        <v>0</v>
      </c>
      <c r="AQ170" s="49" cm="1">
        <f t="array" ref="AQ170">IF($AP170&lt;=6,SUM($C170:$AM170),SUMPRODUCT(LARGE($C170:$AM170,{1,2,3,4,5,6})))</f>
        <v>0</v>
      </c>
      <c r="AR170" s="38" t="str">
        <f t="shared" si="24"/>
        <v/>
      </c>
      <c r="AS170" s="34" t="str" cm="1">
        <f t="array" ref="AS170">IFERROR(SUMPRODUCT(LARGE($C170:$AM170,{1,2,3,4})), "")</f>
        <v/>
      </c>
      <c r="AT170" s="34" t="str">
        <f t="shared" si="25"/>
        <v/>
      </c>
      <c r="AU170" s="34" t="str" cm="1">
        <f t="array" ref="AU170">IFERROR(SUMPRODUCT(LARGE($C170:$AM170,{1,2,3,4,5,6,7})), "")</f>
        <v/>
      </c>
      <c r="AV170" s="34" t="str" cm="1">
        <f t="array" ref="AV170">IFERROR(SUMPRODUCT(LARGE($C170:$AM170,{1,2,3,4,5,6,7,8})), "")</f>
        <v/>
      </c>
    </row>
    <row r="171" spans="1:48" ht="15" customHeight="1" x14ac:dyDescent="0.2">
      <c r="A171" s="52" t="str">
        <f t="shared" si="21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41"/>
      <c r="AO171" s="42">
        <f t="shared" si="22"/>
        <v>0</v>
      </c>
      <c r="AP171" s="40">
        <f t="shared" si="23"/>
        <v>0</v>
      </c>
      <c r="AQ171" s="49" cm="1">
        <f t="array" ref="AQ171">IF($AP171&lt;=6,SUM($C171:$AM171),SUMPRODUCT(LARGE($C171:$AM171,{1,2,3,4,5,6})))</f>
        <v>0</v>
      </c>
      <c r="AR171" s="38" t="str">
        <f t="shared" si="24"/>
        <v/>
      </c>
      <c r="AS171" s="34" t="str" cm="1">
        <f t="array" ref="AS171">IFERROR(SUMPRODUCT(LARGE($C171:$AM171,{1,2,3,4})), "")</f>
        <v/>
      </c>
      <c r="AT171" s="34" t="str">
        <f t="shared" si="25"/>
        <v/>
      </c>
      <c r="AU171" s="34" t="str" cm="1">
        <f t="array" ref="AU171">IFERROR(SUMPRODUCT(LARGE($C171:$AM171,{1,2,3,4,5,6,7})), "")</f>
        <v/>
      </c>
      <c r="AV171" s="34" t="str" cm="1">
        <f t="array" ref="AV171">IFERROR(SUMPRODUCT(LARGE($C171:$AM171,{1,2,3,4,5,6,7,8})), "")</f>
        <v/>
      </c>
    </row>
    <row r="172" spans="1:48" ht="15" customHeight="1" x14ac:dyDescent="0.2">
      <c r="A172" s="52" t="str">
        <f t="shared" si="21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41"/>
      <c r="AO172" s="42">
        <f t="shared" si="22"/>
        <v>0</v>
      </c>
      <c r="AP172" s="40">
        <f t="shared" si="23"/>
        <v>0</v>
      </c>
      <c r="AQ172" s="49" cm="1">
        <f t="array" ref="AQ172">IF($AP172&lt;=6,SUM($C172:$AM172),SUMPRODUCT(LARGE($C172:$AM172,{1,2,3,4,5,6})))</f>
        <v>0</v>
      </c>
      <c r="AR172" s="38" t="str">
        <f t="shared" si="24"/>
        <v/>
      </c>
      <c r="AS172" s="34" t="str" cm="1">
        <f t="array" ref="AS172">IFERROR(SUMPRODUCT(LARGE($C172:$AM172,{1,2,3,4})), "")</f>
        <v/>
      </c>
      <c r="AT172" s="34" t="str">
        <f t="shared" si="25"/>
        <v/>
      </c>
      <c r="AU172" s="34" t="str" cm="1">
        <f t="array" ref="AU172">IFERROR(SUMPRODUCT(LARGE($C172:$AM172,{1,2,3,4,5,6,7})), "")</f>
        <v/>
      </c>
      <c r="AV172" s="34" t="str" cm="1">
        <f t="array" ref="AV172">IFERROR(SUMPRODUCT(LARGE($C172:$AM172,{1,2,3,4,5,6,7,8})), "")</f>
        <v/>
      </c>
    </row>
    <row r="173" spans="1:48" ht="15" customHeight="1" x14ac:dyDescent="0.2">
      <c r="A173" s="52" t="str">
        <f t="shared" si="21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41"/>
      <c r="AO173" s="42">
        <f t="shared" si="22"/>
        <v>0</v>
      </c>
      <c r="AP173" s="40">
        <f t="shared" si="23"/>
        <v>0</v>
      </c>
      <c r="AQ173" s="49" cm="1">
        <f t="array" ref="AQ173">IF($AP173&lt;=6,SUM($C173:$AM173),SUMPRODUCT(LARGE($C173:$AM173,{1,2,3,4,5,6})))</f>
        <v>0</v>
      </c>
      <c r="AR173" s="38" t="str">
        <f t="shared" si="24"/>
        <v/>
      </c>
      <c r="AS173" s="34" t="str" cm="1">
        <f t="array" ref="AS173">IFERROR(SUMPRODUCT(LARGE($C173:$AM173,{1,2,3,4})), "")</f>
        <v/>
      </c>
      <c r="AT173" s="34" t="str">
        <f t="shared" si="25"/>
        <v/>
      </c>
      <c r="AU173" s="34" t="str" cm="1">
        <f t="array" ref="AU173">IFERROR(SUMPRODUCT(LARGE($C173:$AM173,{1,2,3,4,5,6,7})), "")</f>
        <v/>
      </c>
      <c r="AV173" s="34" t="str" cm="1">
        <f t="array" ref="AV173">IFERROR(SUMPRODUCT(LARGE($C173:$AM173,{1,2,3,4,5,6,7,8})), "")</f>
        <v/>
      </c>
    </row>
    <row r="174" spans="1:48" ht="15" customHeight="1" x14ac:dyDescent="0.2">
      <c r="A174" s="52" t="str">
        <f t="shared" si="21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41"/>
      <c r="AO174" s="42">
        <f t="shared" si="22"/>
        <v>0</v>
      </c>
      <c r="AP174" s="40">
        <f t="shared" si="23"/>
        <v>0</v>
      </c>
      <c r="AQ174" s="49" cm="1">
        <f t="array" ref="AQ174">IF($AP174&lt;=6,SUM($C174:$AM174),SUMPRODUCT(LARGE($C174:$AM174,{1,2,3,4,5,6})))</f>
        <v>0</v>
      </c>
      <c r="AR174" s="38" t="str">
        <f t="shared" si="24"/>
        <v/>
      </c>
      <c r="AS174" s="34" t="str" cm="1">
        <f t="array" ref="AS174">IFERROR(SUMPRODUCT(LARGE($C174:$AM174,{1,2,3,4})), "")</f>
        <v/>
      </c>
      <c r="AT174" s="34" t="str">
        <f t="shared" si="25"/>
        <v/>
      </c>
      <c r="AU174" s="34" t="str" cm="1">
        <f t="array" ref="AU174">IFERROR(SUMPRODUCT(LARGE($C174:$AM174,{1,2,3,4,5,6,7})), "")</f>
        <v/>
      </c>
      <c r="AV174" s="34" t="str" cm="1">
        <f t="array" ref="AV174">IFERROR(SUMPRODUCT(LARGE($C174:$AM174,{1,2,3,4,5,6,7,8})), "")</f>
        <v/>
      </c>
    </row>
    <row r="175" spans="1:48" ht="15" customHeight="1" x14ac:dyDescent="0.2">
      <c r="A175" s="52" t="str">
        <f t="shared" si="21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41"/>
      <c r="AO175" s="42">
        <f t="shared" si="22"/>
        <v>0</v>
      </c>
      <c r="AP175" s="40">
        <f t="shared" si="23"/>
        <v>0</v>
      </c>
      <c r="AQ175" s="49" cm="1">
        <f t="array" ref="AQ175">IF($AP175&lt;=6,SUM($C175:$AM175),SUMPRODUCT(LARGE($C175:$AM175,{1,2,3,4,5,6})))</f>
        <v>0</v>
      </c>
      <c r="AR175" s="38" t="str">
        <f t="shared" si="24"/>
        <v/>
      </c>
      <c r="AS175" s="34" t="str" cm="1">
        <f t="array" ref="AS175">IFERROR(SUMPRODUCT(LARGE($C175:$AM175,{1,2,3,4})), "")</f>
        <v/>
      </c>
      <c r="AT175" s="34" t="str">
        <f t="shared" si="25"/>
        <v/>
      </c>
      <c r="AU175" s="34" t="str" cm="1">
        <f t="array" ref="AU175">IFERROR(SUMPRODUCT(LARGE($C175:$AM175,{1,2,3,4,5,6,7})), "")</f>
        <v/>
      </c>
      <c r="AV175" s="34" t="str" cm="1">
        <f t="array" ref="AV175">IFERROR(SUMPRODUCT(LARGE($C175:$AM175,{1,2,3,4,5,6,7,8})), "")</f>
        <v/>
      </c>
    </row>
    <row r="176" spans="1:48" ht="15" customHeight="1" x14ac:dyDescent="0.2">
      <c r="A176" s="52" t="str">
        <f t="shared" si="21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41"/>
      <c r="AO176" s="42">
        <f t="shared" si="22"/>
        <v>0</v>
      </c>
      <c r="AP176" s="40">
        <f t="shared" si="23"/>
        <v>0</v>
      </c>
      <c r="AQ176" s="49" cm="1">
        <f t="array" ref="AQ176">IF($AP176&lt;=6,SUM($C176:$AM176),SUMPRODUCT(LARGE($C176:$AM176,{1,2,3,4,5,6})))</f>
        <v>0</v>
      </c>
      <c r="AR176" s="38" t="str">
        <f t="shared" si="24"/>
        <v/>
      </c>
      <c r="AS176" s="34" t="str" cm="1">
        <f t="array" ref="AS176">IFERROR(SUMPRODUCT(LARGE($C176:$AM176,{1,2,3,4})), "")</f>
        <v/>
      </c>
      <c r="AT176" s="34" t="str">
        <f t="shared" si="25"/>
        <v/>
      </c>
      <c r="AU176" s="34" t="str" cm="1">
        <f t="array" ref="AU176">IFERROR(SUMPRODUCT(LARGE($C176:$AM176,{1,2,3,4,5,6,7})), "")</f>
        <v/>
      </c>
      <c r="AV176" s="34" t="str" cm="1">
        <f t="array" ref="AV176">IFERROR(SUMPRODUCT(LARGE($C176:$AM176,{1,2,3,4,5,6,7,8})), "")</f>
        <v/>
      </c>
    </row>
    <row r="177" spans="1:48" ht="15" customHeight="1" x14ac:dyDescent="0.2">
      <c r="A177" s="52" t="str">
        <f t="shared" si="21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41"/>
      <c r="AO177" s="42">
        <f t="shared" si="22"/>
        <v>0</v>
      </c>
      <c r="AP177" s="40">
        <f t="shared" si="23"/>
        <v>0</v>
      </c>
      <c r="AQ177" s="49" cm="1">
        <f t="array" ref="AQ177">IF($AP177&lt;=6,SUM($C177:$AM177),SUMPRODUCT(LARGE($C177:$AM177,{1,2,3,4,5,6})))</f>
        <v>0</v>
      </c>
      <c r="AR177" s="38" t="str">
        <f t="shared" si="24"/>
        <v/>
      </c>
      <c r="AS177" s="34" t="str" cm="1">
        <f t="array" ref="AS177">IFERROR(SUMPRODUCT(LARGE($C177:$AM177,{1,2,3,4})), "")</f>
        <v/>
      </c>
      <c r="AT177" s="34" t="str">
        <f t="shared" si="25"/>
        <v/>
      </c>
      <c r="AU177" s="34" t="str" cm="1">
        <f t="array" ref="AU177">IFERROR(SUMPRODUCT(LARGE($C177:$AM177,{1,2,3,4,5,6,7})), "")</f>
        <v/>
      </c>
      <c r="AV177" s="34" t="str" cm="1">
        <f t="array" ref="AV177">IFERROR(SUMPRODUCT(LARGE($C177:$AM177,{1,2,3,4,5,6,7,8})), "")</f>
        <v/>
      </c>
    </row>
    <row r="178" spans="1:48" ht="15" customHeight="1" x14ac:dyDescent="0.2">
      <c r="A178" s="52" t="str">
        <f t="shared" si="21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41"/>
      <c r="AO178" s="42">
        <f t="shared" si="22"/>
        <v>0</v>
      </c>
      <c r="AP178" s="40">
        <f t="shared" si="23"/>
        <v>0</v>
      </c>
      <c r="AQ178" s="49" cm="1">
        <f t="array" ref="AQ178">IF($AP178&lt;=6,SUM($C178:$AM178),SUMPRODUCT(LARGE($C178:$AM178,{1,2,3,4,5,6})))</f>
        <v>0</v>
      </c>
      <c r="AR178" s="38" t="str">
        <f t="shared" si="24"/>
        <v/>
      </c>
      <c r="AS178" s="34" t="str" cm="1">
        <f t="array" ref="AS178">IFERROR(SUMPRODUCT(LARGE($C178:$AM178,{1,2,3,4})), "")</f>
        <v/>
      </c>
      <c r="AT178" s="34" t="str">
        <f t="shared" si="25"/>
        <v/>
      </c>
      <c r="AU178" s="34" t="str" cm="1">
        <f t="array" ref="AU178">IFERROR(SUMPRODUCT(LARGE($C178:$AM178,{1,2,3,4,5,6,7})), "")</f>
        <v/>
      </c>
      <c r="AV178" s="34" t="str" cm="1">
        <f t="array" ref="AV178">IFERROR(SUMPRODUCT(LARGE($C178:$AM178,{1,2,3,4,5,6,7,8})), "")</f>
        <v/>
      </c>
    </row>
    <row r="179" spans="1:48" ht="15" customHeight="1" x14ac:dyDescent="0.2">
      <c r="A179" s="52" t="str">
        <f t="shared" si="21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41"/>
      <c r="AO179" s="42">
        <f t="shared" si="22"/>
        <v>0</v>
      </c>
      <c r="AP179" s="40">
        <f t="shared" si="23"/>
        <v>0</v>
      </c>
      <c r="AQ179" s="49" cm="1">
        <f t="array" ref="AQ179">IF($AP179&lt;=6,SUM($C179:$AM179),SUMPRODUCT(LARGE($C179:$AM179,{1,2,3,4,5,6})))</f>
        <v>0</v>
      </c>
      <c r="AR179" s="38" t="str">
        <f t="shared" si="24"/>
        <v/>
      </c>
      <c r="AS179" s="34" t="str" cm="1">
        <f t="array" ref="AS179">IFERROR(SUMPRODUCT(LARGE($C179:$AM179,{1,2,3,4})), "")</f>
        <v/>
      </c>
      <c r="AT179" s="34" t="str">
        <f t="shared" si="25"/>
        <v/>
      </c>
      <c r="AU179" s="34" t="str" cm="1">
        <f t="array" ref="AU179">IFERROR(SUMPRODUCT(LARGE($C179:$AM179,{1,2,3,4,5,6,7})), "")</f>
        <v/>
      </c>
      <c r="AV179" s="34" t="str" cm="1">
        <f t="array" ref="AV179">IFERROR(SUMPRODUCT(LARGE($C179:$AM179,{1,2,3,4,5,6,7,8})), "")</f>
        <v/>
      </c>
    </row>
    <row r="180" spans="1:48" ht="15" customHeight="1" x14ac:dyDescent="0.2">
      <c r="A180" s="52" t="str">
        <f t="shared" si="21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41"/>
      <c r="AO180" s="42">
        <f t="shared" si="22"/>
        <v>0</v>
      </c>
      <c r="AP180" s="40">
        <f t="shared" si="23"/>
        <v>0</v>
      </c>
      <c r="AQ180" s="49" cm="1">
        <f t="array" ref="AQ180">IF($AP180&lt;=6,SUM($C180:$AM180),SUMPRODUCT(LARGE($C180:$AM180,{1,2,3,4,5,6})))</f>
        <v>0</v>
      </c>
      <c r="AR180" s="38" t="str">
        <f t="shared" si="24"/>
        <v/>
      </c>
      <c r="AS180" s="34" t="str" cm="1">
        <f t="array" ref="AS180">IFERROR(SUMPRODUCT(LARGE($C180:$AM180,{1,2,3,4})), "")</f>
        <v/>
      </c>
      <c r="AT180" s="34" t="str">
        <f t="shared" si="25"/>
        <v/>
      </c>
      <c r="AU180" s="34" t="str" cm="1">
        <f t="array" ref="AU180">IFERROR(SUMPRODUCT(LARGE($C180:$AM180,{1,2,3,4,5,6,7})), "")</f>
        <v/>
      </c>
      <c r="AV180" s="34" t="str" cm="1">
        <f t="array" ref="AV180">IFERROR(SUMPRODUCT(LARGE($C180:$AM180,{1,2,3,4,5,6,7,8})), "")</f>
        <v/>
      </c>
    </row>
    <row r="181" spans="1:48" ht="15" customHeight="1" x14ac:dyDescent="0.2">
      <c r="A181" s="52" t="str">
        <f t="shared" si="21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41"/>
      <c r="AO181" s="42">
        <f t="shared" si="22"/>
        <v>0</v>
      </c>
      <c r="AP181" s="40">
        <f t="shared" si="23"/>
        <v>0</v>
      </c>
      <c r="AQ181" s="49" cm="1">
        <f t="array" ref="AQ181">IF($AP181&lt;=6,SUM($C181:$AM181),SUMPRODUCT(LARGE($C181:$AM181,{1,2,3,4,5,6})))</f>
        <v>0</v>
      </c>
      <c r="AR181" s="38" t="str">
        <f t="shared" si="24"/>
        <v/>
      </c>
      <c r="AS181" s="34" t="str" cm="1">
        <f t="array" ref="AS181">IFERROR(SUMPRODUCT(LARGE($C181:$AM181,{1,2,3,4})), "")</f>
        <v/>
      </c>
      <c r="AT181" s="34" t="str">
        <f t="shared" si="25"/>
        <v/>
      </c>
      <c r="AU181" s="34" t="str" cm="1">
        <f t="array" ref="AU181">IFERROR(SUMPRODUCT(LARGE($C181:$AM181,{1,2,3,4,5,6,7})), "")</f>
        <v/>
      </c>
      <c r="AV181" s="34" t="str" cm="1">
        <f t="array" ref="AV181">IFERROR(SUMPRODUCT(LARGE($C181:$AM181,{1,2,3,4,5,6,7,8})), "")</f>
        <v/>
      </c>
    </row>
    <row r="182" spans="1:48" ht="15" customHeight="1" x14ac:dyDescent="0.2">
      <c r="A182" s="52" t="str">
        <f t="shared" si="21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41"/>
      <c r="AO182" s="42">
        <f t="shared" si="22"/>
        <v>0</v>
      </c>
      <c r="AP182" s="40">
        <f t="shared" si="23"/>
        <v>0</v>
      </c>
      <c r="AQ182" s="49" cm="1">
        <f t="array" ref="AQ182">IF($AP182&lt;=6,SUM($C182:$AM182),SUMPRODUCT(LARGE($C182:$AM182,{1,2,3,4,5,6})))</f>
        <v>0</v>
      </c>
      <c r="AR182" s="38" t="str">
        <f t="shared" si="24"/>
        <v/>
      </c>
      <c r="AS182" s="34" t="str" cm="1">
        <f t="array" ref="AS182">IFERROR(SUMPRODUCT(LARGE($C182:$AM182,{1,2,3,4})), "")</f>
        <v/>
      </c>
      <c r="AT182" s="34" t="str">
        <f t="shared" si="25"/>
        <v/>
      </c>
      <c r="AU182" s="34" t="str" cm="1">
        <f t="array" ref="AU182">IFERROR(SUMPRODUCT(LARGE($C182:$AM182,{1,2,3,4,5,6,7})), "")</f>
        <v/>
      </c>
      <c r="AV182" s="34" t="str" cm="1">
        <f t="array" ref="AV182">IFERROR(SUMPRODUCT(LARGE($C182:$AM182,{1,2,3,4,5,6,7,8})), "")</f>
        <v/>
      </c>
    </row>
    <row r="183" spans="1:48" ht="15" customHeight="1" x14ac:dyDescent="0.2">
      <c r="A183" s="52" t="str">
        <f t="shared" si="21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41"/>
      <c r="AO183" s="42">
        <f t="shared" si="22"/>
        <v>0</v>
      </c>
      <c r="AP183" s="40">
        <f t="shared" si="23"/>
        <v>0</v>
      </c>
      <c r="AQ183" s="49" cm="1">
        <f t="array" ref="AQ183">IF($AP183&lt;=6,SUM($C183:$AM183),SUMPRODUCT(LARGE($C183:$AM183,{1,2,3,4,5,6})))</f>
        <v>0</v>
      </c>
      <c r="AR183" s="38" t="str">
        <f t="shared" si="24"/>
        <v/>
      </c>
      <c r="AS183" s="34" t="str" cm="1">
        <f t="array" ref="AS183">IFERROR(SUMPRODUCT(LARGE($C183:$AM183,{1,2,3,4})), "")</f>
        <v/>
      </c>
      <c r="AT183" s="34" t="str">
        <f t="shared" si="25"/>
        <v/>
      </c>
      <c r="AU183" s="34" t="str" cm="1">
        <f t="array" ref="AU183">IFERROR(SUMPRODUCT(LARGE($C183:$AM183,{1,2,3,4,5,6,7})), "")</f>
        <v/>
      </c>
      <c r="AV183" s="34" t="str" cm="1">
        <f t="array" ref="AV183">IFERROR(SUMPRODUCT(LARGE($C183:$AM183,{1,2,3,4,5,6,7,8})), "")</f>
        <v/>
      </c>
    </row>
    <row r="184" spans="1:48" ht="15" customHeight="1" x14ac:dyDescent="0.2">
      <c r="A184" s="52" t="str">
        <f t="shared" si="21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41"/>
      <c r="AO184" s="42">
        <f t="shared" si="22"/>
        <v>0</v>
      </c>
      <c r="AP184" s="40">
        <f t="shared" si="23"/>
        <v>0</v>
      </c>
      <c r="AQ184" s="49" cm="1">
        <f t="array" ref="AQ184">IF($AP184&lt;=6,SUM($C184:$AM184),SUMPRODUCT(LARGE($C184:$AM184,{1,2,3,4,5,6})))</f>
        <v>0</v>
      </c>
      <c r="AR184" s="38" t="str">
        <f t="shared" si="24"/>
        <v/>
      </c>
      <c r="AS184" s="34" t="str" cm="1">
        <f t="array" ref="AS184">IFERROR(SUMPRODUCT(LARGE($C184:$AM184,{1,2,3,4})), "")</f>
        <v/>
      </c>
      <c r="AT184" s="34" t="str">
        <f t="shared" si="25"/>
        <v/>
      </c>
      <c r="AU184" s="34" t="str" cm="1">
        <f t="array" ref="AU184">IFERROR(SUMPRODUCT(LARGE($C184:$AM184,{1,2,3,4,5,6,7})), "")</f>
        <v/>
      </c>
      <c r="AV184" s="34" t="str" cm="1">
        <f t="array" ref="AV184">IFERROR(SUMPRODUCT(LARGE($C184:$AM184,{1,2,3,4,5,6,7,8})), "")</f>
        <v/>
      </c>
    </row>
    <row r="185" spans="1:48" ht="15" customHeight="1" x14ac:dyDescent="0.2">
      <c r="A185" s="52" t="str">
        <f t="shared" si="21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41"/>
      <c r="AO185" s="42">
        <f t="shared" si="22"/>
        <v>0</v>
      </c>
      <c r="AP185" s="40">
        <f t="shared" si="23"/>
        <v>0</v>
      </c>
      <c r="AQ185" s="49" cm="1">
        <f t="array" ref="AQ185">IF($AP185&lt;=6,SUM($C185:$AM185),SUMPRODUCT(LARGE($C185:$AM185,{1,2,3,4,5,6})))</f>
        <v>0</v>
      </c>
      <c r="AR185" s="38" t="str">
        <f t="shared" si="24"/>
        <v/>
      </c>
      <c r="AS185" s="34" t="str" cm="1">
        <f t="array" ref="AS185">IFERROR(SUMPRODUCT(LARGE($C185:$AM185,{1,2,3,4})), "")</f>
        <v/>
      </c>
      <c r="AT185" s="34" t="str">
        <f t="shared" si="25"/>
        <v/>
      </c>
      <c r="AU185" s="34" t="str" cm="1">
        <f t="array" ref="AU185">IFERROR(SUMPRODUCT(LARGE($C185:$AM185,{1,2,3,4,5,6,7})), "")</f>
        <v/>
      </c>
      <c r="AV185" s="34" t="str" cm="1">
        <f t="array" ref="AV185">IFERROR(SUMPRODUCT(LARGE($C185:$AM185,{1,2,3,4,5,6,7,8})), "")</f>
        <v/>
      </c>
    </row>
    <row r="186" spans="1:48" ht="15" customHeight="1" x14ac:dyDescent="0.2">
      <c r="A186" s="52" t="str">
        <f t="shared" si="21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41"/>
      <c r="AO186" s="42">
        <f t="shared" si="22"/>
        <v>0</v>
      </c>
      <c r="AP186" s="40">
        <f t="shared" si="23"/>
        <v>0</v>
      </c>
      <c r="AQ186" s="49" cm="1">
        <f t="array" ref="AQ186">IF($AP186&lt;=6,SUM($C186:$AM186),SUMPRODUCT(LARGE($C186:$AM186,{1,2,3,4,5,6})))</f>
        <v>0</v>
      </c>
      <c r="AR186" s="38" t="str">
        <f t="shared" si="24"/>
        <v/>
      </c>
      <c r="AS186" s="34" t="str" cm="1">
        <f t="array" ref="AS186">IFERROR(SUMPRODUCT(LARGE($C186:$AM186,{1,2,3,4})), "")</f>
        <v/>
      </c>
      <c r="AT186" s="34" t="str">
        <f t="shared" si="25"/>
        <v/>
      </c>
      <c r="AU186" s="34" t="str" cm="1">
        <f t="array" ref="AU186">IFERROR(SUMPRODUCT(LARGE($C186:$AM186,{1,2,3,4,5,6,7})), "")</f>
        <v/>
      </c>
      <c r="AV186" s="34" t="str" cm="1">
        <f t="array" ref="AV186">IFERROR(SUMPRODUCT(LARGE($C186:$AM186,{1,2,3,4,5,6,7,8})), "")</f>
        <v/>
      </c>
    </row>
    <row r="187" spans="1:48" ht="15" customHeight="1" x14ac:dyDescent="0.2">
      <c r="A187" s="52" t="str">
        <f t="shared" si="21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41"/>
      <c r="AO187" s="42">
        <f t="shared" si="22"/>
        <v>0</v>
      </c>
      <c r="AP187" s="40">
        <f t="shared" si="23"/>
        <v>0</v>
      </c>
      <c r="AQ187" s="49" cm="1">
        <f t="array" ref="AQ187">IF($AP187&lt;=6,SUM($C187:$AM187),SUMPRODUCT(LARGE($C187:$AM187,{1,2,3,4,5,6})))</f>
        <v>0</v>
      </c>
      <c r="AR187" s="38" t="str">
        <f t="shared" si="24"/>
        <v/>
      </c>
      <c r="AS187" s="34" t="str" cm="1">
        <f t="array" ref="AS187">IFERROR(SUMPRODUCT(LARGE($C187:$AM187,{1,2,3,4})), "")</f>
        <v/>
      </c>
      <c r="AT187" s="34" t="str">
        <f t="shared" si="25"/>
        <v/>
      </c>
      <c r="AU187" s="34" t="str" cm="1">
        <f t="array" ref="AU187">IFERROR(SUMPRODUCT(LARGE($C187:$AM187,{1,2,3,4,5,6,7})), "")</f>
        <v/>
      </c>
      <c r="AV187" s="34" t="str" cm="1">
        <f t="array" ref="AV187">IFERROR(SUMPRODUCT(LARGE($C187:$AM187,{1,2,3,4,5,6,7,8})), "")</f>
        <v/>
      </c>
    </row>
    <row r="188" spans="1:48" ht="15" customHeight="1" x14ac:dyDescent="0.2">
      <c r="A188" s="52" t="str">
        <f t="shared" si="21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41"/>
      <c r="AO188" s="42">
        <f t="shared" si="22"/>
        <v>0</v>
      </c>
      <c r="AP188" s="40">
        <f t="shared" si="23"/>
        <v>0</v>
      </c>
      <c r="AQ188" s="49" cm="1">
        <f t="array" ref="AQ188">IF($AP188&lt;=6,SUM($C188:$AM188),SUMPRODUCT(LARGE($C188:$AM188,{1,2,3,4,5,6})))</f>
        <v>0</v>
      </c>
      <c r="AR188" s="38" t="str">
        <f t="shared" si="24"/>
        <v/>
      </c>
      <c r="AS188" s="34" t="str" cm="1">
        <f t="array" ref="AS188">IFERROR(SUMPRODUCT(LARGE($C188:$AM188,{1,2,3,4})), "")</f>
        <v/>
      </c>
      <c r="AT188" s="34" t="str">
        <f t="shared" si="25"/>
        <v/>
      </c>
      <c r="AU188" s="34" t="str" cm="1">
        <f t="array" ref="AU188">IFERROR(SUMPRODUCT(LARGE($C188:$AM188,{1,2,3,4,5,6,7})), "")</f>
        <v/>
      </c>
      <c r="AV188" s="34" t="str" cm="1">
        <f t="array" ref="AV188">IFERROR(SUMPRODUCT(LARGE($C188:$AM188,{1,2,3,4,5,6,7,8})), "")</f>
        <v/>
      </c>
    </row>
    <row r="189" spans="1:48" ht="15" customHeight="1" x14ac:dyDescent="0.2">
      <c r="A189" s="52" t="str">
        <f t="shared" si="21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41"/>
      <c r="AO189" s="42">
        <f t="shared" si="22"/>
        <v>0</v>
      </c>
      <c r="AP189" s="40">
        <f t="shared" si="23"/>
        <v>0</v>
      </c>
      <c r="AQ189" s="49" cm="1">
        <f t="array" ref="AQ189">IF($AP189&lt;=6,SUM($C189:$AM189),SUMPRODUCT(LARGE($C189:$AM189,{1,2,3,4,5,6})))</f>
        <v>0</v>
      </c>
      <c r="AR189" s="38" t="str">
        <f t="shared" si="24"/>
        <v/>
      </c>
      <c r="AS189" s="34" t="str" cm="1">
        <f t="array" ref="AS189">IFERROR(SUMPRODUCT(LARGE($C189:$AM189,{1,2,3,4})), "")</f>
        <v/>
      </c>
      <c r="AT189" s="34" t="str">
        <f t="shared" si="25"/>
        <v/>
      </c>
      <c r="AU189" s="34" t="str" cm="1">
        <f t="array" ref="AU189">IFERROR(SUMPRODUCT(LARGE($C189:$AM189,{1,2,3,4,5,6,7})), "")</f>
        <v/>
      </c>
      <c r="AV189" s="34" t="str" cm="1">
        <f t="array" ref="AV189">IFERROR(SUMPRODUCT(LARGE($C189:$AM189,{1,2,3,4,5,6,7,8})), "")</f>
        <v/>
      </c>
    </row>
    <row r="190" spans="1:48" ht="15" customHeight="1" x14ac:dyDescent="0.2">
      <c r="A190" s="52" t="str">
        <f t="shared" si="21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41"/>
      <c r="AO190" s="42">
        <f t="shared" si="22"/>
        <v>0</v>
      </c>
      <c r="AP190" s="40">
        <f t="shared" si="23"/>
        <v>0</v>
      </c>
      <c r="AQ190" s="49" cm="1">
        <f t="array" ref="AQ190">IF($AP190&lt;=6,SUM($C190:$AM190),SUMPRODUCT(LARGE($C190:$AM190,{1,2,3,4,5,6})))</f>
        <v>0</v>
      </c>
      <c r="AR190" s="38" t="str">
        <f t="shared" si="24"/>
        <v/>
      </c>
      <c r="AS190" s="34" t="str" cm="1">
        <f t="array" ref="AS190">IFERROR(SUMPRODUCT(LARGE($C190:$AM190,{1,2,3,4})), "")</f>
        <v/>
      </c>
      <c r="AT190" s="34" t="str">
        <f t="shared" si="25"/>
        <v/>
      </c>
      <c r="AU190" s="34" t="str" cm="1">
        <f t="array" ref="AU190">IFERROR(SUMPRODUCT(LARGE($C190:$AM190,{1,2,3,4,5,6,7})), "")</f>
        <v/>
      </c>
      <c r="AV190" s="34" t="str" cm="1">
        <f t="array" ref="AV190">IFERROR(SUMPRODUCT(LARGE($C190:$AM190,{1,2,3,4,5,6,7,8})), "")</f>
        <v/>
      </c>
    </row>
    <row r="191" spans="1:48" ht="15" customHeight="1" x14ac:dyDescent="0.2">
      <c r="A191" s="52" t="str">
        <f t="shared" si="21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41"/>
      <c r="AO191" s="42">
        <f t="shared" si="22"/>
        <v>0</v>
      </c>
      <c r="AP191" s="40">
        <f t="shared" si="23"/>
        <v>0</v>
      </c>
      <c r="AQ191" s="49" cm="1">
        <f t="array" ref="AQ191">IF($AP191&lt;=6,SUM($C191:$AM191),SUMPRODUCT(LARGE($C191:$AM191,{1,2,3,4,5,6})))</f>
        <v>0</v>
      </c>
      <c r="AR191" s="38" t="str">
        <f t="shared" si="24"/>
        <v/>
      </c>
      <c r="AS191" s="34" t="str" cm="1">
        <f t="array" ref="AS191">IFERROR(SUMPRODUCT(LARGE($C191:$AM191,{1,2,3,4})), "")</f>
        <v/>
      </c>
      <c r="AT191" s="34" t="str">
        <f t="shared" si="25"/>
        <v/>
      </c>
      <c r="AU191" s="34" t="str" cm="1">
        <f t="array" ref="AU191">IFERROR(SUMPRODUCT(LARGE($C191:$AM191,{1,2,3,4,5,6,7})), "")</f>
        <v/>
      </c>
      <c r="AV191" s="34" t="str" cm="1">
        <f t="array" ref="AV191">IFERROR(SUMPRODUCT(LARGE($C191:$AM191,{1,2,3,4,5,6,7,8})), "")</f>
        <v/>
      </c>
    </row>
    <row r="192" spans="1:48" ht="15" customHeight="1" x14ac:dyDescent="0.2">
      <c r="A192" s="52" t="str">
        <f t="shared" si="21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41"/>
      <c r="AO192" s="42">
        <f t="shared" si="22"/>
        <v>0</v>
      </c>
      <c r="AP192" s="40">
        <f t="shared" si="23"/>
        <v>0</v>
      </c>
      <c r="AQ192" s="49" cm="1">
        <f t="array" ref="AQ192">IF($AP192&lt;=6,SUM($C192:$AM192),SUMPRODUCT(LARGE($C192:$AM192,{1,2,3,4,5,6})))</f>
        <v>0</v>
      </c>
      <c r="AR192" s="38" t="str">
        <f t="shared" si="24"/>
        <v/>
      </c>
      <c r="AS192" s="34" t="str" cm="1">
        <f t="array" ref="AS192">IFERROR(SUMPRODUCT(LARGE($C192:$AM192,{1,2,3,4})), "")</f>
        <v/>
      </c>
      <c r="AT192" s="34" t="str">
        <f t="shared" si="25"/>
        <v/>
      </c>
      <c r="AU192" s="34" t="str" cm="1">
        <f t="array" ref="AU192">IFERROR(SUMPRODUCT(LARGE($C192:$AM192,{1,2,3,4,5,6,7})), "")</f>
        <v/>
      </c>
      <c r="AV192" s="34" t="str" cm="1">
        <f t="array" ref="AV192">IFERROR(SUMPRODUCT(LARGE($C192:$AM192,{1,2,3,4,5,6,7,8})), "")</f>
        <v/>
      </c>
    </row>
    <row r="193" spans="1:48" ht="15" customHeight="1" x14ac:dyDescent="0.2">
      <c r="A193" s="52" t="str">
        <f t="shared" si="21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41"/>
      <c r="AO193" s="42">
        <f t="shared" si="22"/>
        <v>0</v>
      </c>
      <c r="AP193" s="40">
        <f t="shared" si="23"/>
        <v>0</v>
      </c>
      <c r="AQ193" s="49" cm="1">
        <f t="array" ref="AQ193">IF($AP193&lt;=6,SUM($C193:$AM193),SUMPRODUCT(LARGE($C193:$AM193,{1,2,3,4,5,6})))</f>
        <v>0</v>
      </c>
      <c r="AR193" s="38" t="str">
        <f t="shared" si="24"/>
        <v/>
      </c>
      <c r="AS193" s="34" t="str" cm="1">
        <f t="array" ref="AS193">IFERROR(SUMPRODUCT(LARGE($C193:$AM193,{1,2,3,4})), "")</f>
        <v/>
      </c>
      <c r="AT193" s="34" t="str">
        <f t="shared" si="25"/>
        <v/>
      </c>
      <c r="AU193" s="34" t="str" cm="1">
        <f t="array" ref="AU193">IFERROR(SUMPRODUCT(LARGE($C193:$AM193,{1,2,3,4,5,6,7})), "")</f>
        <v/>
      </c>
      <c r="AV193" s="34" t="str" cm="1">
        <f t="array" ref="AV193">IFERROR(SUMPRODUCT(LARGE($C193:$AM193,{1,2,3,4,5,6,7,8})), "")</f>
        <v/>
      </c>
    </row>
    <row r="194" spans="1:48" ht="15" customHeight="1" x14ac:dyDescent="0.2">
      <c r="A194" s="52" t="str">
        <f t="shared" si="21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41"/>
      <c r="AO194" s="42">
        <f t="shared" si="22"/>
        <v>0</v>
      </c>
      <c r="AP194" s="40">
        <f t="shared" si="23"/>
        <v>0</v>
      </c>
      <c r="AQ194" s="49" cm="1">
        <f t="array" ref="AQ194">IF($AP194&lt;=6,SUM($C194:$AM194),SUMPRODUCT(LARGE($C194:$AM194,{1,2,3,4,5,6})))</f>
        <v>0</v>
      </c>
      <c r="AR194" s="38" t="str">
        <f t="shared" si="24"/>
        <v/>
      </c>
      <c r="AS194" s="34" t="str" cm="1">
        <f t="array" ref="AS194">IFERROR(SUMPRODUCT(LARGE($C194:$AM194,{1,2,3,4})), "")</f>
        <v/>
      </c>
      <c r="AT194" s="34" t="str">
        <f t="shared" si="25"/>
        <v/>
      </c>
      <c r="AU194" s="34" t="str" cm="1">
        <f t="array" ref="AU194">IFERROR(SUMPRODUCT(LARGE($C194:$AM194,{1,2,3,4,5,6,7})), "")</f>
        <v/>
      </c>
      <c r="AV194" s="34" t="str" cm="1">
        <f t="array" ref="AV194">IFERROR(SUMPRODUCT(LARGE($C194:$AM194,{1,2,3,4,5,6,7,8})), "")</f>
        <v/>
      </c>
    </row>
    <row r="195" spans="1:48" ht="15" customHeight="1" x14ac:dyDescent="0.2">
      <c r="A195" s="52" t="str">
        <f t="shared" si="21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41"/>
      <c r="AO195" s="42">
        <f t="shared" si="22"/>
        <v>0</v>
      </c>
      <c r="AP195" s="40">
        <f t="shared" si="23"/>
        <v>0</v>
      </c>
      <c r="AQ195" s="49" cm="1">
        <f t="array" ref="AQ195">IF($AP195&lt;=6,SUM($C195:$AM195),SUMPRODUCT(LARGE($C195:$AM195,{1,2,3,4,5,6})))</f>
        <v>0</v>
      </c>
      <c r="AR195" s="38" t="str">
        <f t="shared" si="24"/>
        <v/>
      </c>
      <c r="AS195" s="34" t="str" cm="1">
        <f t="array" ref="AS195">IFERROR(SUMPRODUCT(LARGE($C195:$AM195,{1,2,3,4})), "")</f>
        <v/>
      </c>
      <c r="AT195" s="34" t="str">
        <f t="shared" si="25"/>
        <v/>
      </c>
      <c r="AU195" s="34" t="str" cm="1">
        <f t="array" ref="AU195">IFERROR(SUMPRODUCT(LARGE($C195:$AM195,{1,2,3,4,5,6,7})), "")</f>
        <v/>
      </c>
      <c r="AV195" s="34" t="str" cm="1">
        <f t="array" ref="AV195">IFERROR(SUMPRODUCT(LARGE($C195:$AM195,{1,2,3,4,5,6,7,8})), "")</f>
        <v/>
      </c>
    </row>
    <row r="196" spans="1:48" ht="15" customHeight="1" x14ac:dyDescent="0.2">
      <c r="A196" s="52" t="str">
        <f t="shared" ref="A196:A259" si="26">IF(ISBLANK(B196)," ",(LEFT(B196,FIND("@",SUBSTITUTE(B196,"-","@",LEN(B196)-LEN(SUBSTITUTE(B196,"-",""))))-1)))</f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41"/>
      <c r="AO196" s="42">
        <f t="shared" ref="AO196:AO259" si="27">SUM($C196:$AN196)</f>
        <v>0</v>
      </c>
      <c r="AP196" s="40">
        <f t="shared" ref="AP196:AP259" si="28">COUNTA(C196:AM196)</f>
        <v>0</v>
      </c>
      <c r="AQ196" s="49" cm="1">
        <f t="array" ref="AQ196">IF($AP196&lt;=6,SUM($C196:$AM196),SUMPRODUCT(LARGE($C196:$AM196,{1,2,3,4,5,6})))</f>
        <v>0</v>
      </c>
      <c r="AR196" s="38" t="str">
        <f t="shared" si="24"/>
        <v/>
      </c>
      <c r="AS196" s="34" t="str" cm="1">
        <f t="array" ref="AS196">IFERROR(SUMPRODUCT(LARGE($C196:$AM196,{1,2,3,4})), "")</f>
        <v/>
      </c>
      <c r="AT196" s="34" t="str">
        <f t="shared" si="25"/>
        <v/>
      </c>
      <c r="AU196" s="34" t="str" cm="1">
        <f t="array" ref="AU196">IFERROR(SUMPRODUCT(LARGE($C196:$AM196,{1,2,3,4,5,6,7})), "")</f>
        <v/>
      </c>
      <c r="AV196" s="34" t="str" cm="1">
        <f t="array" ref="AV196">IFERROR(SUMPRODUCT(LARGE($C196:$AM196,{1,2,3,4,5,6,7,8})), "")</f>
        <v/>
      </c>
    </row>
    <row r="197" spans="1:48" ht="15" customHeight="1" x14ac:dyDescent="0.2">
      <c r="A197" s="52" t="str">
        <f t="shared" si="26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41"/>
      <c r="AO197" s="42">
        <f t="shared" si="27"/>
        <v>0</v>
      </c>
      <c r="AP197" s="40">
        <f t="shared" si="28"/>
        <v>0</v>
      </c>
      <c r="AQ197" s="49" cm="1">
        <f t="array" ref="AQ197">IF($AP197&lt;=6,SUM($C197:$AM197),SUMPRODUCT(LARGE($C197:$AM197,{1,2,3,4,5,6})))</f>
        <v>0</v>
      </c>
      <c r="AR197" s="38" t="str">
        <f t="shared" ref="AR197:AR260" si="29">IF(AND($AO197&gt;=7,AQ197=AQ198),"Manual Calc Needed","")</f>
        <v/>
      </c>
      <c r="AS197" s="34" t="str" cm="1">
        <f t="array" ref="AS197">IFERROR(SUMPRODUCT(LARGE($C197:$AM197,{1,2,3,4})), "")</f>
        <v/>
      </c>
      <c r="AT197" s="34" t="str">
        <f t="shared" ref="AT197:AT260" si="30">IF($AS197&lt;&gt;"","Manual Calc","")</f>
        <v/>
      </c>
      <c r="AU197" s="34" t="str" cm="1">
        <f t="array" ref="AU197">IFERROR(SUMPRODUCT(LARGE($C197:$AM197,{1,2,3,4,5,6,7})), "")</f>
        <v/>
      </c>
      <c r="AV197" s="34" t="str" cm="1">
        <f t="array" ref="AV197">IFERROR(SUMPRODUCT(LARGE($C197:$AM197,{1,2,3,4,5,6,7,8})), "")</f>
        <v/>
      </c>
    </row>
    <row r="198" spans="1:48" ht="15" customHeight="1" x14ac:dyDescent="0.2">
      <c r="A198" s="52" t="str">
        <f t="shared" si="26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41"/>
      <c r="AO198" s="42">
        <f t="shared" si="27"/>
        <v>0</v>
      </c>
      <c r="AP198" s="40">
        <f t="shared" si="28"/>
        <v>0</v>
      </c>
      <c r="AQ198" s="49" cm="1">
        <f t="array" ref="AQ198">IF($AP198&lt;=6,SUM($C198:$AM198),SUMPRODUCT(LARGE($C198:$AM198,{1,2,3,4,5,6})))</f>
        <v>0</v>
      </c>
      <c r="AR198" s="38" t="str">
        <f t="shared" si="29"/>
        <v/>
      </c>
      <c r="AS198" s="34" t="str" cm="1">
        <f t="array" ref="AS198">IFERROR(SUMPRODUCT(LARGE($C198:$AM198,{1,2,3,4})), "")</f>
        <v/>
      </c>
      <c r="AT198" s="34" t="str">
        <f t="shared" si="30"/>
        <v/>
      </c>
      <c r="AU198" s="34" t="str" cm="1">
        <f t="array" ref="AU198">IFERROR(SUMPRODUCT(LARGE($C198:$AM198,{1,2,3,4,5,6,7})), "")</f>
        <v/>
      </c>
      <c r="AV198" s="34" t="str" cm="1">
        <f t="array" ref="AV198">IFERROR(SUMPRODUCT(LARGE($C198:$AM198,{1,2,3,4,5,6,7,8})), "")</f>
        <v/>
      </c>
    </row>
    <row r="199" spans="1:48" ht="15" customHeight="1" x14ac:dyDescent="0.2">
      <c r="A199" s="52" t="str">
        <f t="shared" si="26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41"/>
      <c r="AO199" s="42">
        <f t="shared" si="27"/>
        <v>0</v>
      </c>
      <c r="AP199" s="40">
        <f t="shared" si="28"/>
        <v>0</v>
      </c>
      <c r="AQ199" s="49" cm="1">
        <f t="array" ref="AQ199">IF($AP199&lt;=6,SUM($C199:$AM199),SUMPRODUCT(LARGE($C199:$AM199,{1,2,3,4,5,6})))</f>
        <v>0</v>
      </c>
      <c r="AR199" s="38" t="str">
        <f t="shared" si="29"/>
        <v/>
      </c>
      <c r="AS199" s="34" t="str" cm="1">
        <f t="array" ref="AS199">IFERROR(SUMPRODUCT(LARGE($C199:$AM199,{1,2,3,4})), "")</f>
        <v/>
      </c>
      <c r="AT199" s="34" t="str">
        <f t="shared" si="30"/>
        <v/>
      </c>
      <c r="AU199" s="34" t="str" cm="1">
        <f t="array" ref="AU199">IFERROR(SUMPRODUCT(LARGE($C199:$AM199,{1,2,3,4,5,6,7})), "")</f>
        <v/>
      </c>
      <c r="AV199" s="34" t="str" cm="1">
        <f t="array" ref="AV199">IFERROR(SUMPRODUCT(LARGE($C199:$AM199,{1,2,3,4,5,6,7,8})), "")</f>
        <v/>
      </c>
    </row>
    <row r="200" spans="1:48" ht="15" customHeight="1" x14ac:dyDescent="0.2">
      <c r="A200" s="52" t="str">
        <f t="shared" si="26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41"/>
      <c r="AO200" s="42">
        <f t="shared" si="27"/>
        <v>0</v>
      </c>
      <c r="AP200" s="40">
        <f t="shared" si="28"/>
        <v>0</v>
      </c>
      <c r="AQ200" s="49" cm="1">
        <f t="array" ref="AQ200">IF($AP200&lt;=6,SUM($C200:$AM200),SUMPRODUCT(LARGE($C200:$AM200,{1,2,3,4,5,6})))</f>
        <v>0</v>
      </c>
      <c r="AR200" s="38" t="str">
        <f t="shared" si="29"/>
        <v/>
      </c>
      <c r="AS200" s="34" t="str" cm="1">
        <f t="array" ref="AS200">IFERROR(SUMPRODUCT(LARGE($C200:$AM200,{1,2,3,4})), "")</f>
        <v/>
      </c>
      <c r="AT200" s="34" t="str">
        <f t="shared" si="30"/>
        <v/>
      </c>
      <c r="AU200" s="34" t="str" cm="1">
        <f t="array" ref="AU200">IFERROR(SUMPRODUCT(LARGE($C200:$AM200,{1,2,3,4,5,6,7})), "")</f>
        <v/>
      </c>
      <c r="AV200" s="34" t="str" cm="1">
        <f t="array" ref="AV200">IFERROR(SUMPRODUCT(LARGE($C200:$AM200,{1,2,3,4,5,6,7,8})), "")</f>
        <v/>
      </c>
    </row>
    <row r="201" spans="1:48" ht="15" customHeight="1" x14ac:dyDescent="0.2">
      <c r="A201" s="52" t="str">
        <f t="shared" si="26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41"/>
      <c r="AO201" s="42">
        <f t="shared" si="27"/>
        <v>0</v>
      </c>
      <c r="AP201" s="40">
        <f t="shared" si="28"/>
        <v>0</v>
      </c>
      <c r="AQ201" s="49" cm="1">
        <f t="array" ref="AQ201">IF($AP201&lt;=6,SUM($C201:$AM201),SUMPRODUCT(LARGE($C201:$AM201,{1,2,3,4,5,6})))</f>
        <v>0</v>
      </c>
      <c r="AR201" s="38" t="str">
        <f t="shared" si="29"/>
        <v/>
      </c>
      <c r="AS201" s="34" t="str" cm="1">
        <f t="array" ref="AS201">IFERROR(SUMPRODUCT(LARGE($C201:$AM201,{1,2,3,4})), "")</f>
        <v/>
      </c>
      <c r="AT201" s="34" t="str">
        <f t="shared" si="30"/>
        <v/>
      </c>
      <c r="AU201" s="34" t="str" cm="1">
        <f t="array" ref="AU201">IFERROR(SUMPRODUCT(LARGE($C201:$AM201,{1,2,3,4,5,6,7})), "")</f>
        <v/>
      </c>
      <c r="AV201" s="34" t="str" cm="1">
        <f t="array" ref="AV201">IFERROR(SUMPRODUCT(LARGE($C201:$AM201,{1,2,3,4,5,6,7,8})), "")</f>
        <v/>
      </c>
    </row>
    <row r="202" spans="1:48" ht="15" customHeight="1" x14ac:dyDescent="0.2">
      <c r="A202" s="52" t="str">
        <f t="shared" si="26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41"/>
      <c r="AO202" s="42">
        <f t="shared" si="27"/>
        <v>0</v>
      </c>
      <c r="AP202" s="40">
        <f t="shared" si="28"/>
        <v>0</v>
      </c>
      <c r="AQ202" s="49" cm="1">
        <f t="array" ref="AQ202">IF($AP202&lt;=6,SUM($C202:$AM202),SUMPRODUCT(LARGE($C202:$AM202,{1,2,3,4,5,6})))</f>
        <v>0</v>
      </c>
      <c r="AR202" s="38" t="str">
        <f t="shared" si="29"/>
        <v/>
      </c>
      <c r="AS202" s="34" t="str" cm="1">
        <f t="array" ref="AS202">IFERROR(SUMPRODUCT(LARGE($C202:$AM202,{1,2,3,4})), "")</f>
        <v/>
      </c>
      <c r="AT202" s="34" t="str">
        <f t="shared" si="30"/>
        <v/>
      </c>
      <c r="AU202" s="34" t="str" cm="1">
        <f t="array" ref="AU202">IFERROR(SUMPRODUCT(LARGE($C202:$AM202,{1,2,3,4,5,6,7})), "")</f>
        <v/>
      </c>
      <c r="AV202" s="34" t="str" cm="1">
        <f t="array" ref="AV202">IFERROR(SUMPRODUCT(LARGE($C202:$AM202,{1,2,3,4,5,6,7,8})), "")</f>
        <v/>
      </c>
    </row>
    <row r="203" spans="1:48" ht="15" customHeight="1" x14ac:dyDescent="0.2">
      <c r="A203" s="54" t="str">
        <f t="shared" si="26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41"/>
      <c r="AO203" s="42">
        <f t="shared" si="27"/>
        <v>0</v>
      </c>
      <c r="AP203" s="40">
        <f t="shared" si="28"/>
        <v>0</v>
      </c>
      <c r="AQ203" s="49" cm="1">
        <f t="array" ref="AQ203">IF($AP203&lt;=6,SUM($C203:$AM203),SUMPRODUCT(LARGE($C203:$AM203,{1,2,3,4,5,6})))</f>
        <v>0</v>
      </c>
      <c r="AR203" s="38" t="str">
        <f t="shared" si="29"/>
        <v/>
      </c>
      <c r="AS203" s="34" t="str" cm="1">
        <f t="array" ref="AS203">IFERROR(SUMPRODUCT(LARGE($C203:$AM203,{1,2,3,4})), "")</f>
        <v/>
      </c>
      <c r="AT203" s="34" t="str">
        <f t="shared" si="30"/>
        <v/>
      </c>
      <c r="AU203" s="34" t="str" cm="1">
        <f t="array" ref="AU203">IFERROR(SUMPRODUCT(LARGE($C203:$AM203,{1,2,3,4,5,6,7})), "")</f>
        <v/>
      </c>
      <c r="AV203" s="34" t="str" cm="1">
        <f t="array" ref="AV203">IFERROR(SUMPRODUCT(LARGE($C203:$AM203,{1,2,3,4,5,6,7,8})), "")</f>
        <v/>
      </c>
    </row>
    <row r="204" spans="1:48" ht="15" customHeight="1" x14ac:dyDescent="0.2">
      <c r="A204" s="46" t="str">
        <f t="shared" si="26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41"/>
      <c r="AO204" s="42">
        <f t="shared" si="27"/>
        <v>0</v>
      </c>
      <c r="AP204" s="40">
        <f t="shared" si="28"/>
        <v>0</v>
      </c>
      <c r="AQ204" s="49" cm="1">
        <f t="array" ref="AQ204">IF($AP204&lt;=6,SUM($C204:$AM204),SUMPRODUCT(LARGE($C204:$AM204,{1,2,3,4,5,6})))</f>
        <v>0</v>
      </c>
      <c r="AR204" s="38" t="str">
        <f t="shared" si="29"/>
        <v/>
      </c>
      <c r="AS204" s="34" t="str" cm="1">
        <f t="array" ref="AS204">IFERROR(SUMPRODUCT(LARGE($C204:$AM204,{1,2,3,4})), "")</f>
        <v/>
      </c>
      <c r="AT204" s="34" t="str">
        <f t="shared" si="30"/>
        <v/>
      </c>
      <c r="AU204" s="34" t="str" cm="1">
        <f t="array" ref="AU204">IFERROR(SUMPRODUCT(LARGE($C204:$AM204,{1,2,3,4,5,6,7})), "")</f>
        <v/>
      </c>
      <c r="AV204" s="34" t="str" cm="1">
        <f t="array" ref="AV204">IFERROR(SUMPRODUCT(LARGE($C204:$AM204,{1,2,3,4,5,6,7,8})), "")</f>
        <v/>
      </c>
    </row>
    <row r="205" spans="1:48" ht="15" customHeight="1" x14ac:dyDescent="0.2">
      <c r="A205" s="46" t="str">
        <f t="shared" si="26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41"/>
      <c r="AO205" s="42">
        <f t="shared" si="27"/>
        <v>0</v>
      </c>
      <c r="AP205" s="40">
        <f t="shared" si="28"/>
        <v>0</v>
      </c>
      <c r="AQ205" s="49" cm="1">
        <f t="array" ref="AQ205">IF($AP205&lt;=6,SUM($C205:$AM205),SUMPRODUCT(LARGE($C205:$AM205,{1,2,3,4,5,6})))</f>
        <v>0</v>
      </c>
      <c r="AR205" s="38" t="str">
        <f t="shared" si="29"/>
        <v/>
      </c>
      <c r="AS205" s="34" t="str" cm="1">
        <f t="array" ref="AS205">IFERROR(SUMPRODUCT(LARGE($C205:$AM205,{1,2,3,4})), "")</f>
        <v/>
      </c>
      <c r="AT205" s="34" t="str">
        <f t="shared" si="30"/>
        <v/>
      </c>
      <c r="AU205" s="34" t="str" cm="1">
        <f t="array" ref="AU205">IFERROR(SUMPRODUCT(LARGE($C205:$AM205,{1,2,3,4,5,6,7})), "")</f>
        <v/>
      </c>
      <c r="AV205" s="34" t="str" cm="1">
        <f t="array" ref="AV205">IFERROR(SUMPRODUCT(LARGE($C205:$AM205,{1,2,3,4,5,6,7,8})), "")</f>
        <v/>
      </c>
    </row>
    <row r="206" spans="1:48" ht="15" customHeight="1" x14ac:dyDescent="0.25">
      <c r="A206" s="56" t="str">
        <f t="shared" si="26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41"/>
      <c r="AO206" s="42">
        <f t="shared" si="27"/>
        <v>0</v>
      </c>
      <c r="AP206" s="40">
        <f t="shared" si="28"/>
        <v>0</v>
      </c>
      <c r="AQ206" s="49" cm="1">
        <f t="array" ref="AQ206">IF($AP206&lt;=6,SUM($C206:$AM206),SUMPRODUCT(LARGE($C206:$AM206,{1,2,3,4,5,6})))</f>
        <v>0</v>
      </c>
      <c r="AR206" s="38" t="str">
        <f t="shared" si="29"/>
        <v/>
      </c>
      <c r="AS206" s="34" t="str" cm="1">
        <f t="array" ref="AS206">IFERROR(SUMPRODUCT(LARGE($C206:$AM206,{1,2,3,4})), "")</f>
        <v/>
      </c>
      <c r="AT206" s="34" t="str">
        <f t="shared" si="30"/>
        <v/>
      </c>
      <c r="AU206" s="34" t="str" cm="1">
        <f t="array" ref="AU206">IFERROR(SUMPRODUCT(LARGE($C206:$AM206,{1,2,3,4,5,6,7})), "")</f>
        <v/>
      </c>
      <c r="AV206" s="34" t="str" cm="1">
        <f t="array" ref="AV206">IFERROR(SUMPRODUCT(LARGE($C206:$AM206,{1,2,3,4,5,6,7,8})), "")</f>
        <v/>
      </c>
    </row>
    <row r="207" spans="1:48" ht="15" customHeight="1" x14ac:dyDescent="0.25">
      <c r="A207" s="56" t="str">
        <f t="shared" si="26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41"/>
      <c r="AO207" s="42">
        <f t="shared" si="27"/>
        <v>0</v>
      </c>
      <c r="AP207" s="40">
        <f t="shared" si="28"/>
        <v>0</v>
      </c>
      <c r="AQ207" s="49" cm="1">
        <f t="array" ref="AQ207">IF($AP207&lt;=6,SUM($C207:$AM207),SUMPRODUCT(LARGE($C207:$AM207,{1,2,3,4,5,6})))</f>
        <v>0</v>
      </c>
      <c r="AR207" s="38" t="str">
        <f t="shared" si="29"/>
        <v/>
      </c>
      <c r="AS207" s="34" t="str" cm="1">
        <f t="array" ref="AS207">IFERROR(SUMPRODUCT(LARGE($C207:$AM207,{1,2,3,4})), "")</f>
        <v/>
      </c>
      <c r="AT207" s="34" t="str">
        <f t="shared" si="30"/>
        <v/>
      </c>
      <c r="AU207" s="34" t="str" cm="1">
        <f t="array" ref="AU207">IFERROR(SUMPRODUCT(LARGE($C207:$AM207,{1,2,3,4,5,6,7})), "")</f>
        <v/>
      </c>
      <c r="AV207" s="34" t="str" cm="1">
        <f t="array" ref="AV207">IFERROR(SUMPRODUCT(LARGE($C207:$AM207,{1,2,3,4,5,6,7,8})), "")</f>
        <v/>
      </c>
    </row>
    <row r="208" spans="1:48" ht="15" customHeight="1" x14ac:dyDescent="0.2">
      <c r="A208" s="46" t="str">
        <f t="shared" si="26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41"/>
      <c r="AO208" s="42">
        <f t="shared" si="27"/>
        <v>0</v>
      </c>
      <c r="AP208" s="40">
        <f t="shared" si="28"/>
        <v>0</v>
      </c>
      <c r="AQ208" s="49" cm="1">
        <f t="array" ref="AQ208">IF($AP208&lt;=6,SUM($C208:$AM208),SUMPRODUCT(LARGE($C208:$AM208,{1,2,3,4,5,6})))</f>
        <v>0</v>
      </c>
      <c r="AR208" s="38" t="str">
        <f t="shared" si="29"/>
        <v/>
      </c>
      <c r="AS208" s="34" t="str" cm="1">
        <f t="array" ref="AS208">IFERROR(SUMPRODUCT(LARGE($C208:$AM208,{1,2,3,4})), "")</f>
        <v/>
      </c>
      <c r="AT208" s="34" t="str">
        <f t="shared" si="30"/>
        <v/>
      </c>
      <c r="AU208" s="34" t="str" cm="1">
        <f t="array" ref="AU208">IFERROR(SUMPRODUCT(LARGE($C208:$AM208,{1,2,3,4,5,6,7})), "")</f>
        <v/>
      </c>
      <c r="AV208" s="34" t="str" cm="1">
        <f t="array" ref="AV208">IFERROR(SUMPRODUCT(LARGE($C208:$AM208,{1,2,3,4,5,6,7,8})), "")</f>
        <v/>
      </c>
    </row>
    <row r="209" spans="1:48" ht="15" customHeight="1" x14ac:dyDescent="0.2">
      <c r="A209" s="46" t="str">
        <f t="shared" si="26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41"/>
      <c r="AO209" s="42">
        <f t="shared" si="27"/>
        <v>0</v>
      </c>
      <c r="AP209" s="40">
        <f t="shared" si="28"/>
        <v>0</v>
      </c>
      <c r="AQ209" s="49" cm="1">
        <f t="array" ref="AQ209">IF($AP209&lt;=6,SUM($C209:$AM209),SUMPRODUCT(LARGE($C209:$AM209,{1,2,3,4,5,6})))</f>
        <v>0</v>
      </c>
      <c r="AR209" s="38" t="str">
        <f t="shared" si="29"/>
        <v/>
      </c>
      <c r="AS209" s="34" t="str" cm="1">
        <f t="array" ref="AS209">IFERROR(SUMPRODUCT(LARGE($C209:$AM209,{1,2,3,4})), "")</f>
        <v/>
      </c>
      <c r="AT209" s="34" t="str">
        <f t="shared" si="30"/>
        <v/>
      </c>
      <c r="AU209" s="34" t="str" cm="1">
        <f t="array" ref="AU209">IFERROR(SUMPRODUCT(LARGE($C209:$AM209,{1,2,3,4,5,6,7})), "")</f>
        <v/>
      </c>
      <c r="AV209" s="34" t="str" cm="1">
        <f t="array" ref="AV209">IFERROR(SUMPRODUCT(LARGE($C209:$AM209,{1,2,3,4,5,6,7,8})), "")</f>
        <v/>
      </c>
    </row>
    <row r="210" spans="1:48" ht="15" customHeight="1" x14ac:dyDescent="0.25">
      <c r="A210" s="56" t="str">
        <f t="shared" si="26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41"/>
      <c r="AO210" s="42">
        <f t="shared" si="27"/>
        <v>0</v>
      </c>
      <c r="AP210" s="40">
        <f t="shared" si="28"/>
        <v>0</v>
      </c>
      <c r="AQ210" s="49" cm="1">
        <f t="array" ref="AQ210">IF($AP210&lt;=6,SUM($C210:$AM210),SUMPRODUCT(LARGE($C210:$AM210,{1,2,3,4,5,6})))</f>
        <v>0</v>
      </c>
      <c r="AR210" s="38" t="str">
        <f t="shared" si="29"/>
        <v/>
      </c>
      <c r="AS210" s="34" t="str" cm="1">
        <f t="array" ref="AS210">IFERROR(SUMPRODUCT(LARGE($C210:$AM210,{1,2,3,4})), "")</f>
        <v/>
      </c>
      <c r="AT210" s="34" t="str">
        <f t="shared" si="30"/>
        <v/>
      </c>
      <c r="AU210" s="34" t="str" cm="1">
        <f t="array" ref="AU210">IFERROR(SUMPRODUCT(LARGE($C210:$AM210,{1,2,3,4,5,6,7})), "")</f>
        <v/>
      </c>
      <c r="AV210" s="34" t="str" cm="1">
        <f t="array" ref="AV210">IFERROR(SUMPRODUCT(LARGE($C210:$AM210,{1,2,3,4,5,6,7,8})), "")</f>
        <v/>
      </c>
    </row>
    <row r="211" spans="1:48" ht="15" customHeight="1" x14ac:dyDescent="0.25">
      <c r="A211" s="56" t="str">
        <f t="shared" si="26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41"/>
      <c r="AO211" s="42">
        <f t="shared" si="27"/>
        <v>0</v>
      </c>
      <c r="AP211" s="40">
        <f t="shared" si="28"/>
        <v>0</v>
      </c>
      <c r="AQ211" s="49" cm="1">
        <f t="array" ref="AQ211">IF($AP211&lt;=6,SUM($C211:$AM211),SUMPRODUCT(LARGE($C211:$AM211,{1,2,3,4,5,6})))</f>
        <v>0</v>
      </c>
      <c r="AR211" s="38" t="str">
        <f t="shared" si="29"/>
        <v/>
      </c>
      <c r="AS211" s="34" t="str" cm="1">
        <f t="array" ref="AS211">IFERROR(SUMPRODUCT(LARGE($C211:$AM211,{1,2,3,4})), "")</f>
        <v/>
      </c>
      <c r="AT211" s="34" t="str">
        <f t="shared" si="30"/>
        <v/>
      </c>
      <c r="AU211" s="34" t="str" cm="1">
        <f t="array" ref="AU211">IFERROR(SUMPRODUCT(LARGE($C211:$AM211,{1,2,3,4,5,6,7})), "")</f>
        <v/>
      </c>
      <c r="AV211" s="34" t="str" cm="1">
        <f t="array" ref="AV211">IFERROR(SUMPRODUCT(LARGE($C211:$AM211,{1,2,3,4,5,6,7,8})), "")</f>
        <v/>
      </c>
    </row>
    <row r="212" spans="1:48" ht="15" customHeight="1" x14ac:dyDescent="0.2">
      <c r="A212" s="46" t="str">
        <f t="shared" si="26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41"/>
      <c r="AO212" s="42">
        <f t="shared" si="27"/>
        <v>0</v>
      </c>
      <c r="AP212" s="40">
        <f t="shared" si="28"/>
        <v>0</v>
      </c>
      <c r="AQ212" s="49" cm="1">
        <f t="array" ref="AQ212">IF($AP212&lt;=6,SUM($C212:$AM212),SUMPRODUCT(LARGE($C212:$AM212,{1,2,3,4,5,6})))</f>
        <v>0</v>
      </c>
      <c r="AR212" s="38" t="str">
        <f t="shared" si="29"/>
        <v/>
      </c>
      <c r="AS212" s="34" t="str" cm="1">
        <f t="array" ref="AS212">IFERROR(SUMPRODUCT(LARGE($C212:$AM212,{1,2,3,4})), "")</f>
        <v/>
      </c>
      <c r="AT212" s="34" t="str">
        <f t="shared" si="30"/>
        <v/>
      </c>
      <c r="AU212" s="34" t="str" cm="1">
        <f t="array" ref="AU212">IFERROR(SUMPRODUCT(LARGE($C212:$AM212,{1,2,3,4,5,6,7})), "")</f>
        <v/>
      </c>
      <c r="AV212" s="34" t="str" cm="1">
        <f t="array" ref="AV212">IFERROR(SUMPRODUCT(LARGE($C212:$AM212,{1,2,3,4,5,6,7,8})), "")</f>
        <v/>
      </c>
    </row>
    <row r="213" spans="1:48" ht="15" customHeight="1" x14ac:dyDescent="0.2">
      <c r="A213" s="46" t="str">
        <f t="shared" si="26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41"/>
      <c r="AO213" s="42">
        <f t="shared" si="27"/>
        <v>0</v>
      </c>
      <c r="AP213" s="40">
        <f t="shared" si="28"/>
        <v>0</v>
      </c>
      <c r="AQ213" s="49" cm="1">
        <f t="array" ref="AQ213">IF($AP213&lt;=6,SUM($C213:$AM213),SUMPRODUCT(LARGE($C213:$AM213,{1,2,3,4,5,6})))</f>
        <v>0</v>
      </c>
      <c r="AR213" s="38" t="str">
        <f t="shared" si="29"/>
        <v/>
      </c>
      <c r="AS213" s="34" t="str" cm="1">
        <f t="array" ref="AS213">IFERROR(SUMPRODUCT(LARGE($C213:$AM213,{1,2,3,4})), "")</f>
        <v/>
      </c>
      <c r="AT213" s="34" t="str">
        <f t="shared" si="30"/>
        <v/>
      </c>
      <c r="AU213" s="34" t="str" cm="1">
        <f t="array" ref="AU213">IFERROR(SUMPRODUCT(LARGE($C213:$AM213,{1,2,3,4,5,6,7})), "")</f>
        <v/>
      </c>
      <c r="AV213" s="34" t="str" cm="1">
        <f t="array" ref="AV213">IFERROR(SUMPRODUCT(LARGE($C213:$AM213,{1,2,3,4,5,6,7,8})), "")</f>
        <v/>
      </c>
    </row>
    <row r="214" spans="1:48" ht="15" customHeight="1" x14ac:dyDescent="0.2">
      <c r="A214" s="52" t="str">
        <f t="shared" si="26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41"/>
      <c r="AO214" s="42">
        <f t="shared" si="27"/>
        <v>0</v>
      </c>
      <c r="AP214" s="40">
        <f t="shared" si="28"/>
        <v>0</v>
      </c>
      <c r="AQ214" s="49" cm="1">
        <f t="array" ref="AQ214">IF($AP214&lt;=6,SUM($C214:$AM214),SUMPRODUCT(LARGE($C214:$AM214,{1,2,3,4,5,6})))</f>
        <v>0</v>
      </c>
      <c r="AR214" s="38" t="str">
        <f t="shared" si="29"/>
        <v/>
      </c>
      <c r="AS214" s="34" t="str" cm="1">
        <f t="array" ref="AS214">IFERROR(SUMPRODUCT(LARGE($C214:$AM214,{1,2,3,4})), "")</f>
        <v/>
      </c>
      <c r="AT214" s="34" t="str">
        <f t="shared" si="30"/>
        <v/>
      </c>
      <c r="AU214" s="34" t="str" cm="1">
        <f t="array" ref="AU214">IFERROR(SUMPRODUCT(LARGE($C214:$AM214,{1,2,3,4,5,6,7})), "")</f>
        <v/>
      </c>
      <c r="AV214" s="34" t="str" cm="1">
        <f t="array" ref="AV214">IFERROR(SUMPRODUCT(LARGE($C214:$AM214,{1,2,3,4,5,6,7,8})), "")</f>
        <v/>
      </c>
    </row>
    <row r="215" spans="1:48" ht="15" customHeight="1" x14ac:dyDescent="0.2">
      <c r="A215" s="52" t="str">
        <f t="shared" si="26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41"/>
      <c r="AO215" s="42">
        <f t="shared" si="27"/>
        <v>0</v>
      </c>
      <c r="AP215" s="40">
        <f t="shared" si="28"/>
        <v>0</v>
      </c>
      <c r="AQ215" s="49" cm="1">
        <f t="array" ref="AQ215">IF($AP215&lt;=6,SUM($C215:$AM215),SUMPRODUCT(LARGE($C215:$AM215,{1,2,3,4,5,6})))</f>
        <v>0</v>
      </c>
      <c r="AR215" s="38" t="str">
        <f t="shared" si="29"/>
        <v/>
      </c>
      <c r="AS215" s="34" t="str" cm="1">
        <f t="array" ref="AS215">IFERROR(SUMPRODUCT(LARGE($C215:$AM215,{1,2,3,4})), "")</f>
        <v/>
      </c>
      <c r="AT215" s="34" t="str">
        <f t="shared" si="30"/>
        <v/>
      </c>
      <c r="AU215" s="34" t="str" cm="1">
        <f t="array" ref="AU215">IFERROR(SUMPRODUCT(LARGE($C215:$AM215,{1,2,3,4,5,6,7})), "")</f>
        <v/>
      </c>
      <c r="AV215" s="34" t="str" cm="1">
        <f t="array" ref="AV215">IFERROR(SUMPRODUCT(LARGE($C215:$AM215,{1,2,3,4,5,6,7,8})), "")</f>
        <v/>
      </c>
    </row>
    <row r="216" spans="1:48" ht="15" customHeight="1" x14ac:dyDescent="0.2">
      <c r="A216" s="52" t="str">
        <f t="shared" si="26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41"/>
      <c r="AO216" s="42">
        <f t="shared" si="27"/>
        <v>0</v>
      </c>
      <c r="AP216" s="40">
        <f t="shared" si="28"/>
        <v>0</v>
      </c>
      <c r="AQ216" s="49" cm="1">
        <f t="array" ref="AQ216">IF($AP216&lt;=6,SUM($C216:$AM216),SUMPRODUCT(LARGE($C216:$AM216,{1,2,3,4,5,6})))</f>
        <v>0</v>
      </c>
      <c r="AR216" s="38" t="str">
        <f t="shared" si="29"/>
        <v/>
      </c>
      <c r="AS216" s="34" t="str" cm="1">
        <f t="array" ref="AS216">IFERROR(SUMPRODUCT(LARGE($C216:$AM216,{1,2,3,4})), "")</f>
        <v/>
      </c>
      <c r="AT216" s="34" t="str">
        <f t="shared" si="30"/>
        <v/>
      </c>
      <c r="AU216" s="34" t="str" cm="1">
        <f t="array" ref="AU216">IFERROR(SUMPRODUCT(LARGE($C216:$AM216,{1,2,3,4,5,6,7})), "")</f>
        <v/>
      </c>
      <c r="AV216" s="34" t="str" cm="1">
        <f t="array" ref="AV216">IFERROR(SUMPRODUCT(LARGE($C216:$AM216,{1,2,3,4,5,6,7,8})), "")</f>
        <v/>
      </c>
    </row>
    <row r="217" spans="1:48" ht="15" customHeight="1" x14ac:dyDescent="0.2">
      <c r="A217" s="52" t="str">
        <f t="shared" si="26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41"/>
      <c r="AO217" s="42">
        <f t="shared" si="27"/>
        <v>0</v>
      </c>
      <c r="AP217" s="40">
        <f t="shared" si="28"/>
        <v>0</v>
      </c>
      <c r="AQ217" s="49" cm="1">
        <f t="array" ref="AQ217">IF($AP217&lt;=6,SUM($C217:$AM217),SUMPRODUCT(LARGE($C217:$AM217,{1,2,3,4,5,6})))</f>
        <v>0</v>
      </c>
      <c r="AR217" s="38" t="str">
        <f t="shared" si="29"/>
        <v/>
      </c>
      <c r="AS217" s="34" t="str" cm="1">
        <f t="array" ref="AS217">IFERROR(SUMPRODUCT(LARGE($C217:$AM217,{1,2,3,4})), "")</f>
        <v/>
      </c>
      <c r="AT217" s="34" t="str">
        <f t="shared" si="30"/>
        <v/>
      </c>
      <c r="AU217" s="34" t="str" cm="1">
        <f t="array" ref="AU217">IFERROR(SUMPRODUCT(LARGE($C217:$AM217,{1,2,3,4,5,6,7})), "")</f>
        <v/>
      </c>
      <c r="AV217" s="34" t="str" cm="1">
        <f t="array" ref="AV217">IFERROR(SUMPRODUCT(LARGE($C217:$AM217,{1,2,3,4,5,6,7,8})), "")</f>
        <v/>
      </c>
    </row>
    <row r="218" spans="1:48" ht="15" customHeight="1" x14ac:dyDescent="0.2">
      <c r="A218" s="52" t="str">
        <f t="shared" si="26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41"/>
      <c r="AO218" s="42">
        <f t="shared" si="27"/>
        <v>0</v>
      </c>
      <c r="AP218" s="40">
        <f t="shared" si="28"/>
        <v>0</v>
      </c>
      <c r="AQ218" s="49" cm="1">
        <f t="array" ref="AQ218">IF($AP218&lt;=6,SUM($C218:$AM218),SUMPRODUCT(LARGE($C218:$AM218,{1,2,3,4,5,6})))</f>
        <v>0</v>
      </c>
      <c r="AR218" s="38" t="str">
        <f t="shared" si="29"/>
        <v/>
      </c>
      <c r="AS218" s="34" t="str" cm="1">
        <f t="array" ref="AS218">IFERROR(SUMPRODUCT(LARGE($C218:$AM218,{1,2,3,4})), "")</f>
        <v/>
      </c>
      <c r="AT218" s="34" t="str">
        <f t="shared" si="30"/>
        <v/>
      </c>
      <c r="AU218" s="34" t="str" cm="1">
        <f t="array" ref="AU218">IFERROR(SUMPRODUCT(LARGE($C218:$AM218,{1,2,3,4,5,6,7})), "")</f>
        <v/>
      </c>
      <c r="AV218" s="34" t="str" cm="1">
        <f t="array" ref="AV218">IFERROR(SUMPRODUCT(LARGE($C218:$AM218,{1,2,3,4,5,6,7,8})), "")</f>
        <v/>
      </c>
    </row>
    <row r="219" spans="1:48" ht="15" customHeight="1" x14ac:dyDescent="0.2">
      <c r="A219" s="52" t="str">
        <f t="shared" si="26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41"/>
      <c r="AO219" s="42">
        <f t="shared" si="27"/>
        <v>0</v>
      </c>
      <c r="AP219" s="40">
        <f t="shared" si="28"/>
        <v>0</v>
      </c>
      <c r="AQ219" s="49" cm="1">
        <f t="array" ref="AQ219">IF($AP219&lt;=6,SUM($C219:$AM219),SUMPRODUCT(LARGE($C219:$AM219,{1,2,3,4,5,6})))</f>
        <v>0</v>
      </c>
      <c r="AR219" s="38" t="str">
        <f t="shared" si="29"/>
        <v/>
      </c>
      <c r="AS219" s="34" t="str" cm="1">
        <f t="array" ref="AS219">IFERROR(SUMPRODUCT(LARGE($C219:$AM219,{1,2,3,4})), "")</f>
        <v/>
      </c>
      <c r="AT219" s="34" t="str">
        <f t="shared" si="30"/>
        <v/>
      </c>
      <c r="AU219" s="34" t="str" cm="1">
        <f t="array" ref="AU219">IFERROR(SUMPRODUCT(LARGE($C219:$AM219,{1,2,3,4,5,6,7})), "")</f>
        <v/>
      </c>
      <c r="AV219" s="34" t="str" cm="1">
        <f t="array" ref="AV219">IFERROR(SUMPRODUCT(LARGE($C219:$AM219,{1,2,3,4,5,6,7,8})), "")</f>
        <v/>
      </c>
    </row>
    <row r="220" spans="1:48" ht="15" customHeight="1" x14ac:dyDescent="0.2">
      <c r="A220" s="52" t="str">
        <f t="shared" si="26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41"/>
      <c r="AO220" s="42">
        <f t="shared" si="27"/>
        <v>0</v>
      </c>
      <c r="AP220" s="40">
        <f t="shared" si="28"/>
        <v>0</v>
      </c>
      <c r="AQ220" s="49" cm="1">
        <f t="array" ref="AQ220">IF($AP220&lt;=6,SUM($C220:$AM220),SUMPRODUCT(LARGE($C220:$AM220,{1,2,3,4,5,6})))</f>
        <v>0</v>
      </c>
      <c r="AR220" s="38" t="str">
        <f t="shared" si="29"/>
        <v/>
      </c>
      <c r="AS220" s="34" t="str" cm="1">
        <f t="array" ref="AS220">IFERROR(SUMPRODUCT(LARGE($C220:$AM220,{1,2,3,4})), "")</f>
        <v/>
      </c>
      <c r="AT220" s="34" t="str">
        <f t="shared" si="30"/>
        <v/>
      </c>
      <c r="AU220" s="34" t="str" cm="1">
        <f t="array" ref="AU220">IFERROR(SUMPRODUCT(LARGE($C220:$AM220,{1,2,3,4,5,6,7})), "")</f>
        <v/>
      </c>
      <c r="AV220" s="34" t="str" cm="1">
        <f t="array" ref="AV220">IFERROR(SUMPRODUCT(LARGE($C220:$AM220,{1,2,3,4,5,6,7,8})), "")</f>
        <v/>
      </c>
    </row>
    <row r="221" spans="1:48" ht="15" customHeight="1" x14ac:dyDescent="0.2">
      <c r="A221" s="52" t="str">
        <f t="shared" si="26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41"/>
      <c r="AO221" s="42">
        <f t="shared" si="27"/>
        <v>0</v>
      </c>
      <c r="AP221" s="40">
        <f t="shared" si="28"/>
        <v>0</v>
      </c>
      <c r="AQ221" s="49" cm="1">
        <f t="array" ref="AQ221">IF($AP221&lt;=6,SUM($C221:$AM221),SUMPRODUCT(LARGE($C221:$AM221,{1,2,3,4,5,6})))</f>
        <v>0</v>
      </c>
      <c r="AR221" s="38" t="str">
        <f t="shared" si="29"/>
        <v/>
      </c>
      <c r="AS221" s="34" t="str" cm="1">
        <f t="array" ref="AS221">IFERROR(SUMPRODUCT(LARGE($C221:$AM221,{1,2,3,4})), "")</f>
        <v/>
      </c>
      <c r="AT221" s="34" t="str">
        <f t="shared" si="30"/>
        <v/>
      </c>
      <c r="AU221" s="34" t="str" cm="1">
        <f t="array" ref="AU221">IFERROR(SUMPRODUCT(LARGE($C221:$AM221,{1,2,3,4,5,6,7})), "")</f>
        <v/>
      </c>
      <c r="AV221" s="34" t="str" cm="1">
        <f t="array" ref="AV221">IFERROR(SUMPRODUCT(LARGE($C221:$AM221,{1,2,3,4,5,6,7,8})), "")</f>
        <v/>
      </c>
    </row>
    <row r="222" spans="1:48" ht="15" customHeight="1" x14ac:dyDescent="0.2">
      <c r="A222" s="52" t="str">
        <f t="shared" si="26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41"/>
      <c r="AO222" s="42">
        <f t="shared" si="27"/>
        <v>0</v>
      </c>
      <c r="AP222" s="40">
        <f t="shared" si="28"/>
        <v>0</v>
      </c>
      <c r="AQ222" s="49" cm="1">
        <f t="array" ref="AQ222">IF($AP222&lt;=6,SUM($C222:$AM222),SUMPRODUCT(LARGE($C222:$AM222,{1,2,3,4,5,6})))</f>
        <v>0</v>
      </c>
      <c r="AR222" s="38" t="str">
        <f t="shared" si="29"/>
        <v/>
      </c>
      <c r="AS222" s="34" t="str" cm="1">
        <f t="array" ref="AS222">IFERROR(SUMPRODUCT(LARGE($C222:$AM222,{1,2,3,4})), "")</f>
        <v/>
      </c>
      <c r="AT222" s="34" t="str">
        <f t="shared" si="30"/>
        <v/>
      </c>
      <c r="AU222" s="34" t="str" cm="1">
        <f t="array" ref="AU222">IFERROR(SUMPRODUCT(LARGE($C222:$AM222,{1,2,3,4,5,6,7})), "")</f>
        <v/>
      </c>
      <c r="AV222" s="34" t="str" cm="1">
        <f t="array" ref="AV222">IFERROR(SUMPRODUCT(LARGE($C222:$AM222,{1,2,3,4,5,6,7,8})), "")</f>
        <v/>
      </c>
    </row>
    <row r="223" spans="1:48" ht="15" customHeight="1" x14ac:dyDescent="0.2">
      <c r="A223" s="52" t="str">
        <f t="shared" si="26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41"/>
      <c r="AO223" s="42">
        <f t="shared" si="27"/>
        <v>0</v>
      </c>
      <c r="AP223" s="40">
        <f t="shared" si="28"/>
        <v>0</v>
      </c>
      <c r="AQ223" s="49" cm="1">
        <f t="array" ref="AQ223">IF($AP223&lt;=6,SUM($C223:$AM223),SUMPRODUCT(LARGE($C223:$AM223,{1,2,3,4,5,6})))</f>
        <v>0</v>
      </c>
      <c r="AR223" s="38" t="str">
        <f t="shared" si="29"/>
        <v/>
      </c>
      <c r="AS223" s="34" t="str" cm="1">
        <f t="array" ref="AS223">IFERROR(SUMPRODUCT(LARGE($C223:$AM223,{1,2,3,4})), "")</f>
        <v/>
      </c>
      <c r="AT223" s="34" t="str">
        <f t="shared" si="30"/>
        <v/>
      </c>
      <c r="AU223" s="34" t="str" cm="1">
        <f t="array" ref="AU223">IFERROR(SUMPRODUCT(LARGE($C223:$AM223,{1,2,3,4,5,6,7})), "")</f>
        <v/>
      </c>
      <c r="AV223" s="34" t="str" cm="1">
        <f t="array" ref="AV223">IFERROR(SUMPRODUCT(LARGE($C223:$AM223,{1,2,3,4,5,6,7,8})), "")</f>
        <v/>
      </c>
    </row>
    <row r="224" spans="1:48" ht="15" customHeight="1" x14ac:dyDescent="0.2">
      <c r="A224" s="52" t="str">
        <f t="shared" si="26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41"/>
      <c r="AO224" s="42">
        <f t="shared" si="27"/>
        <v>0</v>
      </c>
      <c r="AP224" s="40">
        <f t="shared" si="28"/>
        <v>0</v>
      </c>
      <c r="AQ224" s="49" cm="1">
        <f t="array" ref="AQ224">IF($AP224&lt;=6,SUM($C224:$AM224),SUMPRODUCT(LARGE($C224:$AM224,{1,2,3,4,5,6})))</f>
        <v>0</v>
      </c>
      <c r="AR224" s="38" t="str">
        <f t="shared" si="29"/>
        <v/>
      </c>
      <c r="AS224" s="34" t="str" cm="1">
        <f t="array" ref="AS224">IFERROR(SUMPRODUCT(LARGE($C224:$AM224,{1,2,3,4})), "")</f>
        <v/>
      </c>
      <c r="AT224" s="34" t="str">
        <f t="shared" si="30"/>
        <v/>
      </c>
      <c r="AU224" s="34" t="str" cm="1">
        <f t="array" ref="AU224">IFERROR(SUMPRODUCT(LARGE($C224:$AM224,{1,2,3,4,5,6,7})), "")</f>
        <v/>
      </c>
      <c r="AV224" s="34" t="str" cm="1">
        <f t="array" ref="AV224">IFERROR(SUMPRODUCT(LARGE($C224:$AM224,{1,2,3,4,5,6,7,8})), "")</f>
        <v/>
      </c>
    </row>
    <row r="225" spans="1:48" ht="15" customHeight="1" x14ac:dyDescent="0.2">
      <c r="A225" s="52" t="str">
        <f t="shared" si="26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41"/>
      <c r="AO225" s="42">
        <f t="shared" si="27"/>
        <v>0</v>
      </c>
      <c r="AP225" s="40">
        <f t="shared" si="28"/>
        <v>0</v>
      </c>
      <c r="AQ225" s="49" cm="1">
        <f t="array" ref="AQ225">IF($AP225&lt;=6,SUM($C225:$AM225),SUMPRODUCT(LARGE($C225:$AM225,{1,2,3,4,5,6})))</f>
        <v>0</v>
      </c>
      <c r="AR225" s="38" t="str">
        <f t="shared" si="29"/>
        <v/>
      </c>
      <c r="AS225" s="34" t="str" cm="1">
        <f t="array" ref="AS225">IFERROR(SUMPRODUCT(LARGE($C225:$AM225,{1,2,3,4})), "")</f>
        <v/>
      </c>
      <c r="AT225" s="34" t="str">
        <f t="shared" si="30"/>
        <v/>
      </c>
      <c r="AU225" s="34" t="str" cm="1">
        <f t="array" ref="AU225">IFERROR(SUMPRODUCT(LARGE($C225:$AM225,{1,2,3,4,5,6,7})), "")</f>
        <v/>
      </c>
      <c r="AV225" s="34" t="str" cm="1">
        <f t="array" ref="AV225">IFERROR(SUMPRODUCT(LARGE($C225:$AM225,{1,2,3,4,5,6,7,8})), "")</f>
        <v/>
      </c>
    </row>
    <row r="226" spans="1:48" ht="15" customHeight="1" x14ac:dyDescent="0.2">
      <c r="A226" s="52" t="str">
        <f t="shared" si="26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41"/>
      <c r="AO226" s="42">
        <f t="shared" si="27"/>
        <v>0</v>
      </c>
      <c r="AP226" s="40">
        <f t="shared" si="28"/>
        <v>0</v>
      </c>
      <c r="AQ226" s="49" cm="1">
        <f t="array" ref="AQ226">IF($AP226&lt;=6,SUM($C226:$AM226),SUMPRODUCT(LARGE($C226:$AM226,{1,2,3,4,5,6})))</f>
        <v>0</v>
      </c>
      <c r="AR226" s="38" t="str">
        <f t="shared" si="29"/>
        <v/>
      </c>
      <c r="AS226" s="34" t="str" cm="1">
        <f t="array" ref="AS226">IFERROR(SUMPRODUCT(LARGE($C226:$AM226,{1,2,3,4})), "")</f>
        <v/>
      </c>
      <c r="AT226" s="34" t="str">
        <f t="shared" si="30"/>
        <v/>
      </c>
      <c r="AU226" s="34" t="str" cm="1">
        <f t="array" ref="AU226">IFERROR(SUMPRODUCT(LARGE($C226:$AM226,{1,2,3,4,5,6,7})), "")</f>
        <v/>
      </c>
      <c r="AV226" s="34" t="str" cm="1">
        <f t="array" ref="AV226">IFERROR(SUMPRODUCT(LARGE($C226:$AM226,{1,2,3,4,5,6,7,8})), "")</f>
        <v/>
      </c>
    </row>
    <row r="227" spans="1:48" ht="15" customHeight="1" x14ac:dyDescent="0.2">
      <c r="A227" s="52" t="str">
        <f t="shared" si="26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41"/>
      <c r="AO227" s="42">
        <f t="shared" si="27"/>
        <v>0</v>
      </c>
      <c r="AP227" s="40">
        <f t="shared" si="28"/>
        <v>0</v>
      </c>
      <c r="AQ227" s="49" cm="1">
        <f t="array" ref="AQ227">IF($AP227&lt;=6,SUM($C227:$AM227),SUMPRODUCT(LARGE($C227:$AM227,{1,2,3,4,5,6})))</f>
        <v>0</v>
      </c>
      <c r="AR227" s="38" t="str">
        <f t="shared" si="29"/>
        <v/>
      </c>
      <c r="AS227" s="34" t="str" cm="1">
        <f t="array" ref="AS227">IFERROR(SUMPRODUCT(LARGE($C227:$AM227,{1,2,3,4})), "")</f>
        <v/>
      </c>
      <c r="AT227" s="34" t="str">
        <f t="shared" si="30"/>
        <v/>
      </c>
      <c r="AU227" s="34" t="str" cm="1">
        <f t="array" ref="AU227">IFERROR(SUMPRODUCT(LARGE($C227:$AM227,{1,2,3,4,5,6,7})), "")</f>
        <v/>
      </c>
      <c r="AV227" s="34" t="str" cm="1">
        <f t="array" ref="AV227">IFERROR(SUMPRODUCT(LARGE($C227:$AM227,{1,2,3,4,5,6,7,8})), "")</f>
        <v/>
      </c>
    </row>
    <row r="228" spans="1:48" ht="15" customHeight="1" x14ac:dyDescent="0.2">
      <c r="A228" s="52" t="str">
        <f t="shared" si="26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41"/>
      <c r="AO228" s="42">
        <f t="shared" si="27"/>
        <v>0</v>
      </c>
      <c r="AP228" s="40">
        <f t="shared" si="28"/>
        <v>0</v>
      </c>
      <c r="AQ228" s="49" cm="1">
        <f t="array" ref="AQ228">IF($AP228&lt;=6,SUM($C228:$AM228),SUMPRODUCT(LARGE($C228:$AM228,{1,2,3,4,5,6})))</f>
        <v>0</v>
      </c>
      <c r="AR228" s="38" t="str">
        <f t="shared" si="29"/>
        <v/>
      </c>
      <c r="AS228" s="34" t="str" cm="1">
        <f t="array" ref="AS228">IFERROR(SUMPRODUCT(LARGE($C228:$AM228,{1,2,3,4})), "")</f>
        <v/>
      </c>
      <c r="AT228" s="34" t="str">
        <f t="shared" si="30"/>
        <v/>
      </c>
      <c r="AU228" s="34" t="str" cm="1">
        <f t="array" ref="AU228">IFERROR(SUMPRODUCT(LARGE($C228:$AM228,{1,2,3,4,5,6,7})), "")</f>
        <v/>
      </c>
      <c r="AV228" s="34" t="str" cm="1">
        <f t="array" ref="AV228">IFERROR(SUMPRODUCT(LARGE($C228:$AM228,{1,2,3,4,5,6,7,8})), "")</f>
        <v/>
      </c>
    </row>
    <row r="229" spans="1:48" ht="15" customHeight="1" x14ac:dyDescent="0.2">
      <c r="A229" s="52" t="str">
        <f t="shared" si="26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41"/>
      <c r="AO229" s="42">
        <f t="shared" si="27"/>
        <v>0</v>
      </c>
      <c r="AP229" s="40">
        <f t="shared" si="28"/>
        <v>0</v>
      </c>
      <c r="AQ229" s="49" cm="1">
        <f t="array" ref="AQ229">IF($AP229&lt;=6,SUM($C229:$AM229),SUMPRODUCT(LARGE($C229:$AM229,{1,2,3,4,5,6})))</f>
        <v>0</v>
      </c>
      <c r="AR229" s="38" t="str">
        <f t="shared" si="29"/>
        <v/>
      </c>
      <c r="AS229" s="34" t="str" cm="1">
        <f t="array" ref="AS229">IFERROR(SUMPRODUCT(LARGE($C229:$AM229,{1,2,3,4})), "")</f>
        <v/>
      </c>
      <c r="AT229" s="34" t="str">
        <f t="shared" si="30"/>
        <v/>
      </c>
      <c r="AU229" s="34" t="str" cm="1">
        <f t="array" ref="AU229">IFERROR(SUMPRODUCT(LARGE($C229:$AM229,{1,2,3,4,5,6,7})), "")</f>
        <v/>
      </c>
      <c r="AV229" s="34" t="str" cm="1">
        <f t="array" ref="AV229">IFERROR(SUMPRODUCT(LARGE($C229:$AM229,{1,2,3,4,5,6,7,8})), "")</f>
        <v/>
      </c>
    </row>
    <row r="230" spans="1:48" ht="15" customHeight="1" x14ac:dyDescent="0.2">
      <c r="A230" s="52" t="str">
        <f t="shared" si="26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41"/>
      <c r="AO230" s="42">
        <f t="shared" si="27"/>
        <v>0</v>
      </c>
      <c r="AP230" s="40">
        <f t="shared" si="28"/>
        <v>0</v>
      </c>
      <c r="AQ230" s="49" cm="1">
        <f t="array" ref="AQ230">IF($AP230&lt;=6,SUM($C230:$AM230),SUMPRODUCT(LARGE($C230:$AM230,{1,2,3,4,5,6})))</f>
        <v>0</v>
      </c>
      <c r="AR230" s="38" t="str">
        <f t="shared" si="29"/>
        <v/>
      </c>
      <c r="AS230" s="34" t="str" cm="1">
        <f t="array" ref="AS230">IFERROR(SUMPRODUCT(LARGE($C230:$AM230,{1,2,3,4})), "")</f>
        <v/>
      </c>
      <c r="AT230" s="34" t="str">
        <f t="shared" si="30"/>
        <v/>
      </c>
      <c r="AU230" s="34" t="str" cm="1">
        <f t="array" ref="AU230">IFERROR(SUMPRODUCT(LARGE($C230:$AM230,{1,2,3,4,5,6,7})), "")</f>
        <v/>
      </c>
      <c r="AV230" s="34" t="str" cm="1">
        <f t="array" ref="AV230">IFERROR(SUMPRODUCT(LARGE($C230:$AM230,{1,2,3,4,5,6,7,8})), "")</f>
        <v/>
      </c>
    </row>
    <row r="231" spans="1:48" ht="15" customHeight="1" x14ac:dyDescent="0.2">
      <c r="A231" s="52" t="str">
        <f t="shared" si="26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41"/>
      <c r="AO231" s="42">
        <f t="shared" si="27"/>
        <v>0</v>
      </c>
      <c r="AP231" s="40">
        <f t="shared" si="28"/>
        <v>0</v>
      </c>
      <c r="AQ231" s="49" cm="1">
        <f t="array" ref="AQ231">IF($AP231&lt;=6,SUM($C231:$AM231),SUMPRODUCT(LARGE($C231:$AM231,{1,2,3,4,5,6})))</f>
        <v>0</v>
      </c>
      <c r="AR231" s="38" t="str">
        <f t="shared" si="29"/>
        <v/>
      </c>
      <c r="AS231" s="34" t="str" cm="1">
        <f t="array" ref="AS231">IFERROR(SUMPRODUCT(LARGE($C231:$AM231,{1,2,3,4})), "")</f>
        <v/>
      </c>
      <c r="AT231" s="34" t="str">
        <f t="shared" si="30"/>
        <v/>
      </c>
      <c r="AU231" s="34" t="str" cm="1">
        <f t="array" ref="AU231">IFERROR(SUMPRODUCT(LARGE($C231:$AM231,{1,2,3,4,5,6,7})), "")</f>
        <v/>
      </c>
      <c r="AV231" s="34" t="str" cm="1">
        <f t="array" ref="AV231">IFERROR(SUMPRODUCT(LARGE($C231:$AM231,{1,2,3,4,5,6,7,8})), "")</f>
        <v/>
      </c>
    </row>
    <row r="232" spans="1:48" ht="15" customHeight="1" x14ac:dyDescent="0.2">
      <c r="A232" s="52" t="str">
        <f t="shared" si="26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41"/>
      <c r="AO232" s="42">
        <f t="shared" si="27"/>
        <v>0</v>
      </c>
      <c r="AP232" s="40">
        <f t="shared" si="28"/>
        <v>0</v>
      </c>
      <c r="AQ232" s="49" cm="1">
        <f t="array" ref="AQ232">IF($AP232&lt;=6,SUM($C232:$AM232),SUMPRODUCT(LARGE($C232:$AM232,{1,2,3,4,5,6})))</f>
        <v>0</v>
      </c>
      <c r="AR232" s="38" t="str">
        <f t="shared" si="29"/>
        <v/>
      </c>
      <c r="AS232" s="34" t="str" cm="1">
        <f t="array" ref="AS232">IFERROR(SUMPRODUCT(LARGE($C232:$AM232,{1,2,3,4})), "")</f>
        <v/>
      </c>
      <c r="AT232" s="34" t="str">
        <f t="shared" si="30"/>
        <v/>
      </c>
      <c r="AU232" s="34" t="str" cm="1">
        <f t="array" ref="AU232">IFERROR(SUMPRODUCT(LARGE($C232:$AM232,{1,2,3,4,5,6,7})), "")</f>
        <v/>
      </c>
      <c r="AV232" s="34" t="str" cm="1">
        <f t="array" ref="AV232">IFERROR(SUMPRODUCT(LARGE($C232:$AM232,{1,2,3,4,5,6,7,8})), "")</f>
        <v/>
      </c>
    </row>
    <row r="233" spans="1:48" ht="15" customHeight="1" x14ac:dyDescent="0.2">
      <c r="A233" s="52" t="str">
        <f t="shared" si="26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41"/>
      <c r="AO233" s="42">
        <f t="shared" si="27"/>
        <v>0</v>
      </c>
      <c r="AP233" s="40">
        <f t="shared" si="28"/>
        <v>0</v>
      </c>
      <c r="AQ233" s="49" cm="1">
        <f t="array" ref="AQ233">IF($AP233&lt;=6,SUM($C233:$AM233),SUMPRODUCT(LARGE($C233:$AM233,{1,2,3,4,5,6})))</f>
        <v>0</v>
      </c>
      <c r="AR233" s="38" t="str">
        <f t="shared" si="29"/>
        <v/>
      </c>
      <c r="AS233" s="34" t="str" cm="1">
        <f t="array" ref="AS233">IFERROR(SUMPRODUCT(LARGE($C233:$AM233,{1,2,3,4})), "")</f>
        <v/>
      </c>
      <c r="AT233" s="34" t="str">
        <f t="shared" si="30"/>
        <v/>
      </c>
      <c r="AU233" s="34" t="str" cm="1">
        <f t="array" ref="AU233">IFERROR(SUMPRODUCT(LARGE($C233:$AM233,{1,2,3,4,5,6,7})), "")</f>
        <v/>
      </c>
      <c r="AV233" s="34" t="str" cm="1">
        <f t="array" ref="AV233">IFERROR(SUMPRODUCT(LARGE($C233:$AM233,{1,2,3,4,5,6,7,8})), "")</f>
        <v/>
      </c>
    </row>
    <row r="234" spans="1:48" ht="15" customHeight="1" x14ac:dyDescent="0.2">
      <c r="A234" s="52" t="str">
        <f t="shared" si="26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41"/>
      <c r="AO234" s="42">
        <f t="shared" si="27"/>
        <v>0</v>
      </c>
      <c r="AP234" s="40">
        <f t="shared" si="28"/>
        <v>0</v>
      </c>
      <c r="AQ234" s="49" cm="1">
        <f t="array" ref="AQ234">IF($AP234&lt;=6,SUM($C234:$AM234),SUMPRODUCT(LARGE($C234:$AM234,{1,2,3,4,5,6})))</f>
        <v>0</v>
      </c>
      <c r="AR234" s="38" t="str">
        <f t="shared" si="29"/>
        <v/>
      </c>
      <c r="AS234" s="34" t="str" cm="1">
        <f t="array" ref="AS234">IFERROR(SUMPRODUCT(LARGE($C234:$AM234,{1,2,3,4})), "")</f>
        <v/>
      </c>
      <c r="AT234" s="34" t="str">
        <f t="shared" si="30"/>
        <v/>
      </c>
      <c r="AU234" s="34" t="str" cm="1">
        <f t="array" ref="AU234">IFERROR(SUMPRODUCT(LARGE($C234:$AM234,{1,2,3,4,5,6,7})), "")</f>
        <v/>
      </c>
      <c r="AV234" s="34" t="str" cm="1">
        <f t="array" ref="AV234">IFERROR(SUMPRODUCT(LARGE($C234:$AM234,{1,2,3,4,5,6,7,8})), "")</f>
        <v/>
      </c>
    </row>
    <row r="235" spans="1:48" ht="15" customHeight="1" x14ac:dyDescent="0.2">
      <c r="A235" s="52" t="str">
        <f t="shared" si="26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41"/>
      <c r="AO235" s="42">
        <f t="shared" si="27"/>
        <v>0</v>
      </c>
      <c r="AP235" s="40">
        <f t="shared" si="28"/>
        <v>0</v>
      </c>
      <c r="AQ235" s="49" cm="1">
        <f t="array" ref="AQ235">IF($AP235&lt;=6,SUM($C235:$AM235),SUMPRODUCT(LARGE($C235:$AM235,{1,2,3,4,5,6})))</f>
        <v>0</v>
      </c>
      <c r="AR235" s="38" t="str">
        <f t="shared" si="29"/>
        <v/>
      </c>
      <c r="AS235" s="34" t="str" cm="1">
        <f t="array" ref="AS235">IFERROR(SUMPRODUCT(LARGE($C235:$AM235,{1,2,3,4})), "")</f>
        <v/>
      </c>
      <c r="AT235" s="34" t="str">
        <f t="shared" si="30"/>
        <v/>
      </c>
      <c r="AU235" s="34" t="str" cm="1">
        <f t="array" ref="AU235">IFERROR(SUMPRODUCT(LARGE($C235:$AM235,{1,2,3,4,5,6,7})), "")</f>
        <v/>
      </c>
      <c r="AV235" s="34" t="str" cm="1">
        <f t="array" ref="AV235">IFERROR(SUMPRODUCT(LARGE($C235:$AM235,{1,2,3,4,5,6,7,8})), "")</f>
        <v/>
      </c>
    </row>
    <row r="236" spans="1:48" ht="15" customHeight="1" x14ac:dyDescent="0.2">
      <c r="A236" s="52" t="str">
        <f t="shared" si="26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41"/>
      <c r="AO236" s="42">
        <f t="shared" si="27"/>
        <v>0</v>
      </c>
      <c r="AP236" s="40">
        <f t="shared" si="28"/>
        <v>0</v>
      </c>
      <c r="AQ236" s="49" cm="1">
        <f t="array" ref="AQ236">IF($AP236&lt;=6,SUM($C236:$AM236),SUMPRODUCT(LARGE($C236:$AM236,{1,2,3,4,5,6})))</f>
        <v>0</v>
      </c>
      <c r="AR236" s="38" t="str">
        <f t="shared" si="29"/>
        <v/>
      </c>
      <c r="AS236" s="34" t="str" cm="1">
        <f t="array" ref="AS236">IFERROR(SUMPRODUCT(LARGE($C236:$AM236,{1,2,3,4})), "")</f>
        <v/>
      </c>
      <c r="AT236" s="34" t="str">
        <f t="shared" si="30"/>
        <v/>
      </c>
      <c r="AU236" s="34" t="str" cm="1">
        <f t="array" ref="AU236">IFERROR(SUMPRODUCT(LARGE($C236:$AM236,{1,2,3,4,5,6,7})), "")</f>
        <v/>
      </c>
      <c r="AV236" s="34" t="str" cm="1">
        <f t="array" ref="AV236">IFERROR(SUMPRODUCT(LARGE($C236:$AM236,{1,2,3,4,5,6,7,8})), "")</f>
        <v/>
      </c>
    </row>
    <row r="237" spans="1:48" ht="15" customHeight="1" x14ac:dyDescent="0.2">
      <c r="A237" s="52" t="str">
        <f t="shared" si="26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41"/>
      <c r="AO237" s="42">
        <f t="shared" si="27"/>
        <v>0</v>
      </c>
      <c r="AP237" s="40">
        <f t="shared" si="28"/>
        <v>0</v>
      </c>
      <c r="AQ237" s="49" cm="1">
        <f t="array" ref="AQ237">IF($AP237&lt;=6,SUM($C237:$AM237),SUMPRODUCT(LARGE($C237:$AM237,{1,2,3,4,5,6})))</f>
        <v>0</v>
      </c>
      <c r="AR237" s="38" t="str">
        <f t="shared" si="29"/>
        <v/>
      </c>
      <c r="AS237" s="34" t="str" cm="1">
        <f t="array" ref="AS237">IFERROR(SUMPRODUCT(LARGE($C237:$AM237,{1,2,3,4})), "")</f>
        <v/>
      </c>
      <c r="AT237" s="34" t="str">
        <f t="shared" si="30"/>
        <v/>
      </c>
      <c r="AU237" s="34" t="str" cm="1">
        <f t="array" ref="AU237">IFERROR(SUMPRODUCT(LARGE($C237:$AM237,{1,2,3,4,5,6,7})), "")</f>
        <v/>
      </c>
      <c r="AV237" s="34" t="str" cm="1">
        <f t="array" ref="AV237">IFERROR(SUMPRODUCT(LARGE($C237:$AM237,{1,2,3,4,5,6,7,8})), "")</f>
        <v/>
      </c>
    </row>
    <row r="238" spans="1:48" ht="15" customHeight="1" x14ac:dyDescent="0.2">
      <c r="A238" s="52" t="str">
        <f t="shared" si="26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41"/>
      <c r="AO238" s="42">
        <f t="shared" si="27"/>
        <v>0</v>
      </c>
      <c r="AP238" s="40">
        <f t="shared" si="28"/>
        <v>0</v>
      </c>
      <c r="AQ238" s="49" cm="1">
        <f t="array" ref="AQ238">IF($AP238&lt;=6,SUM($C238:$AM238),SUMPRODUCT(LARGE($C238:$AM238,{1,2,3,4,5,6})))</f>
        <v>0</v>
      </c>
      <c r="AR238" s="38" t="str">
        <f t="shared" si="29"/>
        <v/>
      </c>
      <c r="AS238" s="34" t="str" cm="1">
        <f t="array" ref="AS238">IFERROR(SUMPRODUCT(LARGE($C238:$AM238,{1,2,3,4})), "")</f>
        <v/>
      </c>
      <c r="AT238" s="34" t="str">
        <f t="shared" si="30"/>
        <v/>
      </c>
      <c r="AU238" s="34" t="str" cm="1">
        <f t="array" ref="AU238">IFERROR(SUMPRODUCT(LARGE($C238:$AM238,{1,2,3,4,5,6,7})), "")</f>
        <v/>
      </c>
      <c r="AV238" s="34" t="str" cm="1">
        <f t="array" ref="AV238">IFERROR(SUMPRODUCT(LARGE($C238:$AM238,{1,2,3,4,5,6,7,8})), "")</f>
        <v/>
      </c>
    </row>
    <row r="239" spans="1:48" ht="15" customHeight="1" x14ac:dyDescent="0.2">
      <c r="A239" s="52" t="str">
        <f t="shared" si="26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41"/>
      <c r="AO239" s="42">
        <f t="shared" si="27"/>
        <v>0</v>
      </c>
      <c r="AP239" s="40">
        <f t="shared" si="28"/>
        <v>0</v>
      </c>
      <c r="AQ239" s="49" cm="1">
        <f t="array" ref="AQ239">IF($AP239&lt;=6,SUM($C239:$AM239),SUMPRODUCT(LARGE($C239:$AM239,{1,2,3,4,5,6})))</f>
        <v>0</v>
      </c>
      <c r="AR239" s="38" t="str">
        <f t="shared" si="29"/>
        <v/>
      </c>
      <c r="AS239" s="34" t="str" cm="1">
        <f t="array" ref="AS239">IFERROR(SUMPRODUCT(LARGE($C239:$AM239,{1,2,3,4})), "")</f>
        <v/>
      </c>
      <c r="AT239" s="34" t="str">
        <f t="shared" si="30"/>
        <v/>
      </c>
      <c r="AU239" s="34" t="str" cm="1">
        <f t="array" ref="AU239">IFERROR(SUMPRODUCT(LARGE($C239:$AM239,{1,2,3,4,5,6,7})), "")</f>
        <v/>
      </c>
      <c r="AV239" s="34" t="str" cm="1">
        <f t="array" ref="AV239">IFERROR(SUMPRODUCT(LARGE($C239:$AM239,{1,2,3,4,5,6,7,8})), "")</f>
        <v/>
      </c>
    </row>
    <row r="240" spans="1:48" ht="15" customHeight="1" x14ac:dyDescent="0.2">
      <c r="A240" s="52" t="str">
        <f t="shared" si="26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41"/>
      <c r="AO240" s="42">
        <f t="shared" si="27"/>
        <v>0</v>
      </c>
      <c r="AP240" s="40">
        <f t="shared" si="28"/>
        <v>0</v>
      </c>
      <c r="AQ240" s="49" cm="1">
        <f t="array" ref="AQ240">IF($AP240&lt;=6,SUM($C240:$AM240),SUMPRODUCT(LARGE($C240:$AM240,{1,2,3,4,5,6})))</f>
        <v>0</v>
      </c>
      <c r="AR240" s="38" t="str">
        <f t="shared" si="29"/>
        <v/>
      </c>
      <c r="AS240" s="34" t="str" cm="1">
        <f t="array" ref="AS240">IFERROR(SUMPRODUCT(LARGE($C240:$AM240,{1,2,3,4})), "")</f>
        <v/>
      </c>
      <c r="AT240" s="34" t="str">
        <f t="shared" si="30"/>
        <v/>
      </c>
      <c r="AU240" s="34" t="str" cm="1">
        <f t="array" ref="AU240">IFERROR(SUMPRODUCT(LARGE($C240:$AM240,{1,2,3,4,5,6,7})), "")</f>
        <v/>
      </c>
      <c r="AV240" s="34" t="str" cm="1">
        <f t="array" ref="AV240">IFERROR(SUMPRODUCT(LARGE($C240:$AM240,{1,2,3,4,5,6,7,8})), "")</f>
        <v/>
      </c>
    </row>
    <row r="241" spans="1:48" ht="15" customHeight="1" x14ac:dyDescent="0.2">
      <c r="A241" s="52" t="str">
        <f t="shared" si="26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41"/>
      <c r="AO241" s="42">
        <f t="shared" si="27"/>
        <v>0</v>
      </c>
      <c r="AP241" s="40">
        <f t="shared" si="28"/>
        <v>0</v>
      </c>
      <c r="AQ241" s="49" cm="1">
        <f t="array" ref="AQ241">IF($AP241&lt;=6,SUM($C241:$AM241),SUMPRODUCT(LARGE($C241:$AM241,{1,2,3,4,5,6})))</f>
        <v>0</v>
      </c>
      <c r="AR241" s="38" t="str">
        <f t="shared" si="29"/>
        <v/>
      </c>
      <c r="AS241" s="34" t="str" cm="1">
        <f t="array" ref="AS241">IFERROR(SUMPRODUCT(LARGE($C241:$AM241,{1,2,3,4})), "")</f>
        <v/>
      </c>
      <c r="AT241" s="34" t="str">
        <f t="shared" si="30"/>
        <v/>
      </c>
      <c r="AU241" s="34" t="str" cm="1">
        <f t="array" ref="AU241">IFERROR(SUMPRODUCT(LARGE($C241:$AM241,{1,2,3,4,5,6,7})), "")</f>
        <v/>
      </c>
      <c r="AV241" s="34" t="str" cm="1">
        <f t="array" ref="AV241">IFERROR(SUMPRODUCT(LARGE($C241:$AM241,{1,2,3,4,5,6,7,8})), "")</f>
        <v/>
      </c>
    </row>
    <row r="242" spans="1:48" ht="15" customHeight="1" x14ac:dyDescent="0.2">
      <c r="A242" s="52" t="str">
        <f t="shared" si="26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41"/>
      <c r="AO242" s="42">
        <f t="shared" si="27"/>
        <v>0</v>
      </c>
      <c r="AP242" s="40">
        <f t="shared" si="28"/>
        <v>0</v>
      </c>
      <c r="AQ242" s="49" cm="1">
        <f t="array" ref="AQ242">IF($AP242&lt;=6,SUM($C242:$AM242),SUMPRODUCT(LARGE($C242:$AM242,{1,2,3,4,5,6})))</f>
        <v>0</v>
      </c>
      <c r="AR242" s="38" t="str">
        <f t="shared" si="29"/>
        <v/>
      </c>
      <c r="AS242" s="34" t="str" cm="1">
        <f t="array" ref="AS242">IFERROR(SUMPRODUCT(LARGE($C242:$AM242,{1,2,3,4})), "")</f>
        <v/>
      </c>
      <c r="AT242" s="34" t="str">
        <f t="shared" si="30"/>
        <v/>
      </c>
      <c r="AU242" s="34" t="str" cm="1">
        <f t="array" ref="AU242">IFERROR(SUMPRODUCT(LARGE($C242:$AM242,{1,2,3,4,5,6,7})), "")</f>
        <v/>
      </c>
      <c r="AV242" s="34" t="str" cm="1">
        <f t="array" ref="AV242">IFERROR(SUMPRODUCT(LARGE($C242:$AM242,{1,2,3,4,5,6,7,8})), "")</f>
        <v/>
      </c>
    </row>
    <row r="243" spans="1:48" ht="15" customHeight="1" x14ac:dyDescent="0.2">
      <c r="A243" s="52" t="str">
        <f t="shared" si="26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41"/>
      <c r="AO243" s="42">
        <f t="shared" si="27"/>
        <v>0</v>
      </c>
      <c r="AP243" s="40">
        <f t="shared" si="28"/>
        <v>0</v>
      </c>
      <c r="AQ243" s="49" cm="1">
        <f t="array" ref="AQ243">IF($AP243&lt;=6,SUM($C243:$AM243),SUMPRODUCT(LARGE($C243:$AM243,{1,2,3,4,5,6})))</f>
        <v>0</v>
      </c>
      <c r="AR243" s="38" t="str">
        <f t="shared" si="29"/>
        <v/>
      </c>
      <c r="AS243" s="34" t="str" cm="1">
        <f t="array" ref="AS243">IFERROR(SUMPRODUCT(LARGE($C243:$AM243,{1,2,3,4})), "")</f>
        <v/>
      </c>
      <c r="AT243" s="34" t="str">
        <f t="shared" si="30"/>
        <v/>
      </c>
      <c r="AU243" s="34" t="str" cm="1">
        <f t="array" ref="AU243">IFERROR(SUMPRODUCT(LARGE($C243:$AM243,{1,2,3,4,5,6,7})), "")</f>
        <v/>
      </c>
      <c r="AV243" s="34" t="str" cm="1">
        <f t="array" ref="AV243">IFERROR(SUMPRODUCT(LARGE($C243:$AM243,{1,2,3,4,5,6,7,8})), "")</f>
        <v/>
      </c>
    </row>
    <row r="244" spans="1:48" ht="15" customHeight="1" x14ac:dyDescent="0.2">
      <c r="A244" s="52" t="str">
        <f t="shared" si="26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41"/>
      <c r="AO244" s="42">
        <f t="shared" si="27"/>
        <v>0</v>
      </c>
      <c r="AP244" s="40">
        <f t="shared" si="28"/>
        <v>0</v>
      </c>
      <c r="AQ244" s="49" cm="1">
        <f t="array" ref="AQ244">IF($AP244&lt;=6,SUM($C244:$AM244),SUMPRODUCT(LARGE($C244:$AM244,{1,2,3,4,5,6})))</f>
        <v>0</v>
      </c>
      <c r="AR244" s="38" t="str">
        <f t="shared" si="29"/>
        <v/>
      </c>
      <c r="AS244" s="34" t="str" cm="1">
        <f t="array" ref="AS244">IFERROR(SUMPRODUCT(LARGE($C244:$AM244,{1,2,3,4})), "")</f>
        <v/>
      </c>
      <c r="AT244" s="34" t="str">
        <f t="shared" si="30"/>
        <v/>
      </c>
      <c r="AU244" s="34" t="str" cm="1">
        <f t="array" ref="AU244">IFERROR(SUMPRODUCT(LARGE($C244:$AM244,{1,2,3,4,5,6,7})), "")</f>
        <v/>
      </c>
      <c r="AV244" s="34" t="str" cm="1">
        <f t="array" ref="AV244">IFERROR(SUMPRODUCT(LARGE($C244:$AM244,{1,2,3,4,5,6,7,8})), "")</f>
        <v/>
      </c>
    </row>
    <row r="245" spans="1:48" ht="15" customHeight="1" x14ac:dyDescent="0.2">
      <c r="A245" s="52" t="str">
        <f t="shared" si="26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41"/>
      <c r="AO245" s="42">
        <f t="shared" si="27"/>
        <v>0</v>
      </c>
      <c r="AP245" s="40">
        <f t="shared" si="28"/>
        <v>0</v>
      </c>
      <c r="AQ245" s="49" cm="1">
        <f t="array" ref="AQ245">IF($AP245&lt;=6,SUM($C245:$AM245),SUMPRODUCT(LARGE($C245:$AM245,{1,2,3,4,5,6})))</f>
        <v>0</v>
      </c>
      <c r="AR245" s="38" t="str">
        <f t="shared" si="29"/>
        <v/>
      </c>
      <c r="AS245" s="34" t="str" cm="1">
        <f t="array" ref="AS245">IFERROR(SUMPRODUCT(LARGE($C245:$AM245,{1,2,3,4})), "")</f>
        <v/>
      </c>
      <c r="AT245" s="34" t="str">
        <f t="shared" si="30"/>
        <v/>
      </c>
      <c r="AU245" s="34" t="str" cm="1">
        <f t="array" ref="AU245">IFERROR(SUMPRODUCT(LARGE($C245:$AM245,{1,2,3,4,5,6,7})), "")</f>
        <v/>
      </c>
      <c r="AV245" s="34" t="str" cm="1">
        <f t="array" ref="AV245">IFERROR(SUMPRODUCT(LARGE($C245:$AM245,{1,2,3,4,5,6,7,8})), "")</f>
        <v/>
      </c>
    </row>
    <row r="246" spans="1:48" ht="15" customHeight="1" x14ac:dyDescent="0.2">
      <c r="A246" s="52" t="str">
        <f t="shared" si="26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41"/>
      <c r="AO246" s="42">
        <f t="shared" si="27"/>
        <v>0</v>
      </c>
      <c r="AP246" s="40">
        <f t="shared" si="28"/>
        <v>0</v>
      </c>
      <c r="AQ246" s="49" cm="1">
        <f t="array" ref="AQ246">IF($AP246&lt;=6,SUM($C246:$AM246),SUMPRODUCT(LARGE($C246:$AM246,{1,2,3,4,5,6})))</f>
        <v>0</v>
      </c>
      <c r="AR246" s="38" t="str">
        <f t="shared" si="29"/>
        <v/>
      </c>
      <c r="AS246" s="34" t="str" cm="1">
        <f t="array" ref="AS246">IFERROR(SUMPRODUCT(LARGE($C246:$AM246,{1,2,3,4})), "")</f>
        <v/>
      </c>
      <c r="AT246" s="34" t="str">
        <f t="shared" si="30"/>
        <v/>
      </c>
      <c r="AU246" s="34" t="str" cm="1">
        <f t="array" ref="AU246">IFERROR(SUMPRODUCT(LARGE($C246:$AM246,{1,2,3,4,5,6,7})), "")</f>
        <v/>
      </c>
      <c r="AV246" s="34" t="str" cm="1">
        <f t="array" ref="AV246">IFERROR(SUMPRODUCT(LARGE($C246:$AM246,{1,2,3,4,5,6,7,8})), "")</f>
        <v/>
      </c>
    </row>
    <row r="247" spans="1:48" ht="15" customHeight="1" x14ac:dyDescent="0.2">
      <c r="A247" s="52" t="str">
        <f t="shared" si="26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41"/>
      <c r="AO247" s="42">
        <f t="shared" si="27"/>
        <v>0</v>
      </c>
      <c r="AP247" s="40">
        <f t="shared" si="28"/>
        <v>0</v>
      </c>
      <c r="AQ247" s="49" cm="1">
        <f t="array" ref="AQ247">IF($AP247&lt;=6,SUM($C247:$AM247),SUMPRODUCT(LARGE($C247:$AM247,{1,2,3,4,5,6})))</f>
        <v>0</v>
      </c>
      <c r="AR247" s="38" t="str">
        <f t="shared" si="29"/>
        <v/>
      </c>
      <c r="AS247" s="34" t="str" cm="1">
        <f t="array" ref="AS247">IFERROR(SUMPRODUCT(LARGE($C247:$AM247,{1,2,3,4})), "")</f>
        <v/>
      </c>
      <c r="AT247" s="34" t="str">
        <f t="shared" si="30"/>
        <v/>
      </c>
      <c r="AU247" s="34" t="str" cm="1">
        <f t="array" ref="AU247">IFERROR(SUMPRODUCT(LARGE($C247:$AM247,{1,2,3,4,5,6,7})), "")</f>
        <v/>
      </c>
      <c r="AV247" s="34" t="str" cm="1">
        <f t="array" ref="AV247">IFERROR(SUMPRODUCT(LARGE($C247:$AM247,{1,2,3,4,5,6,7,8})), "")</f>
        <v/>
      </c>
    </row>
    <row r="248" spans="1:48" ht="15" customHeight="1" x14ac:dyDescent="0.2">
      <c r="A248" s="52" t="str">
        <f t="shared" si="26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41"/>
      <c r="AO248" s="42">
        <f t="shared" si="27"/>
        <v>0</v>
      </c>
      <c r="AP248" s="40">
        <f t="shared" si="28"/>
        <v>0</v>
      </c>
      <c r="AQ248" s="49" cm="1">
        <f t="array" ref="AQ248">IF($AP248&lt;=6,SUM($C248:$AM248),SUMPRODUCT(LARGE($C248:$AM248,{1,2,3,4,5,6})))</f>
        <v>0</v>
      </c>
      <c r="AR248" s="38" t="str">
        <f t="shared" si="29"/>
        <v/>
      </c>
      <c r="AS248" s="34" t="str" cm="1">
        <f t="array" ref="AS248">IFERROR(SUMPRODUCT(LARGE($C248:$AM248,{1,2,3,4})), "")</f>
        <v/>
      </c>
      <c r="AT248" s="34" t="str">
        <f t="shared" si="30"/>
        <v/>
      </c>
      <c r="AU248" s="34" t="str" cm="1">
        <f t="array" ref="AU248">IFERROR(SUMPRODUCT(LARGE($C248:$AM248,{1,2,3,4,5,6,7})), "")</f>
        <v/>
      </c>
      <c r="AV248" s="34" t="str" cm="1">
        <f t="array" ref="AV248">IFERROR(SUMPRODUCT(LARGE($C248:$AM248,{1,2,3,4,5,6,7,8})), "")</f>
        <v/>
      </c>
    </row>
    <row r="249" spans="1:48" ht="15" customHeight="1" x14ac:dyDescent="0.2">
      <c r="A249" s="52" t="str">
        <f t="shared" si="26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41"/>
      <c r="AO249" s="42">
        <f t="shared" si="27"/>
        <v>0</v>
      </c>
      <c r="AP249" s="40">
        <f t="shared" si="28"/>
        <v>0</v>
      </c>
      <c r="AQ249" s="49" cm="1">
        <f t="array" ref="AQ249">IF($AP249&lt;=6,SUM($C249:$AM249),SUMPRODUCT(LARGE($C249:$AM249,{1,2,3,4,5,6})))</f>
        <v>0</v>
      </c>
      <c r="AR249" s="38" t="str">
        <f t="shared" si="29"/>
        <v/>
      </c>
      <c r="AS249" s="34" t="str" cm="1">
        <f t="array" ref="AS249">IFERROR(SUMPRODUCT(LARGE($C249:$AM249,{1,2,3,4})), "")</f>
        <v/>
      </c>
      <c r="AT249" s="34" t="str">
        <f t="shared" si="30"/>
        <v/>
      </c>
      <c r="AU249" s="34" t="str" cm="1">
        <f t="array" ref="AU249">IFERROR(SUMPRODUCT(LARGE($C249:$AM249,{1,2,3,4,5,6,7})), "")</f>
        <v/>
      </c>
      <c r="AV249" s="34" t="str" cm="1">
        <f t="array" ref="AV249">IFERROR(SUMPRODUCT(LARGE($C249:$AM249,{1,2,3,4,5,6,7,8})), "")</f>
        <v/>
      </c>
    </row>
    <row r="250" spans="1:48" ht="15" customHeight="1" x14ac:dyDescent="0.2">
      <c r="A250" s="52" t="str">
        <f t="shared" si="26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41"/>
      <c r="AO250" s="42">
        <f t="shared" si="27"/>
        <v>0</v>
      </c>
      <c r="AP250" s="40">
        <f t="shared" si="28"/>
        <v>0</v>
      </c>
      <c r="AQ250" s="49" cm="1">
        <f t="array" ref="AQ250">IF($AP250&lt;=6,SUM($C250:$AM250),SUMPRODUCT(LARGE($C250:$AM250,{1,2,3,4,5,6})))</f>
        <v>0</v>
      </c>
      <c r="AR250" s="38" t="str">
        <f t="shared" si="29"/>
        <v/>
      </c>
      <c r="AS250" s="34" t="str" cm="1">
        <f t="array" ref="AS250">IFERROR(SUMPRODUCT(LARGE($C250:$AM250,{1,2,3,4})), "")</f>
        <v/>
      </c>
      <c r="AT250" s="34" t="str">
        <f t="shared" si="30"/>
        <v/>
      </c>
      <c r="AU250" s="34" t="str" cm="1">
        <f t="array" ref="AU250">IFERROR(SUMPRODUCT(LARGE($C250:$AM250,{1,2,3,4,5,6,7})), "")</f>
        <v/>
      </c>
      <c r="AV250" s="34" t="str" cm="1">
        <f t="array" ref="AV250">IFERROR(SUMPRODUCT(LARGE($C250:$AM250,{1,2,3,4,5,6,7,8})), "")</f>
        <v/>
      </c>
    </row>
    <row r="251" spans="1:48" ht="15" customHeight="1" x14ac:dyDescent="0.2">
      <c r="A251" s="52" t="str">
        <f t="shared" si="26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41"/>
      <c r="AO251" s="42">
        <f t="shared" si="27"/>
        <v>0</v>
      </c>
      <c r="AP251" s="40">
        <f t="shared" si="28"/>
        <v>0</v>
      </c>
      <c r="AQ251" s="49" cm="1">
        <f t="array" ref="AQ251">IF($AP251&lt;=6,SUM($C251:$AM251),SUMPRODUCT(LARGE($C251:$AM251,{1,2,3,4,5,6})))</f>
        <v>0</v>
      </c>
      <c r="AR251" s="38" t="str">
        <f t="shared" si="29"/>
        <v/>
      </c>
      <c r="AS251" s="34" t="str" cm="1">
        <f t="array" ref="AS251">IFERROR(SUMPRODUCT(LARGE($C251:$AM251,{1,2,3,4})), "")</f>
        <v/>
      </c>
      <c r="AT251" s="34" t="str">
        <f t="shared" si="30"/>
        <v/>
      </c>
      <c r="AU251" s="34" t="str" cm="1">
        <f t="array" ref="AU251">IFERROR(SUMPRODUCT(LARGE($C251:$AM251,{1,2,3,4,5,6,7})), "")</f>
        <v/>
      </c>
      <c r="AV251" s="34" t="str" cm="1">
        <f t="array" ref="AV251">IFERROR(SUMPRODUCT(LARGE($C251:$AM251,{1,2,3,4,5,6,7,8})), "")</f>
        <v/>
      </c>
    </row>
    <row r="252" spans="1:48" ht="15" customHeight="1" x14ac:dyDescent="0.2">
      <c r="A252" s="52" t="str">
        <f t="shared" si="26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41"/>
      <c r="AO252" s="42">
        <f t="shared" si="27"/>
        <v>0</v>
      </c>
      <c r="AP252" s="40">
        <f t="shared" si="28"/>
        <v>0</v>
      </c>
      <c r="AQ252" s="49" cm="1">
        <f t="array" ref="AQ252">IF($AP252&lt;=6,SUM($C252:$AM252),SUMPRODUCT(LARGE($C252:$AM252,{1,2,3,4,5,6})))</f>
        <v>0</v>
      </c>
      <c r="AR252" s="38" t="str">
        <f t="shared" si="29"/>
        <v/>
      </c>
      <c r="AS252" s="34" t="str" cm="1">
        <f t="array" ref="AS252">IFERROR(SUMPRODUCT(LARGE($C252:$AM252,{1,2,3,4})), "")</f>
        <v/>
      </c>
      <c r="AT252" s="34" t="str">
        <f t="shared" si="30"/>
        <v/>
      </c>
      <c r="AU252" s="34" t="str" cm="1">
        <f t="array" ref="AU252">IFERROR(SUMPRODUCT(LARGE($C252:$AM252,{1,2,3,4,5,6,7})), "")</f>
        <v/>
      </c>
      <c r="AV252" s="34" t="str" cm="1">
        <f t="array" ref="AV252">IFERROR(SUMPRODUCT(LARGE($C252:$AM252,{1,2,3,4,5,6,7,8})), "")</f>
        <v/>
      </c>
    </row>
    <row r="253" spans="1:48" ht="15" customHeight="1" x14ac:dyDescent="0.2">
      <c r="A253" s="54" t="str">
        <f t="shared" si="26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41"/>
      <c r="AO253" s="42">
        <f t="shared" si="27"/>
        <v>0</v>
      </c>
      <c r="AP253" s="40">
        <f t="shared" si="28"/>
        <v>0</v>
      </c>
      <c r="AQ253" s="49" cm="1">
        <f t="array" ref="AQ253">IF($AP253&lt;=6,SUM($C253:$AM253),SUMPRODUCT(LARGE($C253:$AM253,{1,2,3,4,5,6})))</f>
        <v>0</v>
      </c>
      <c r="AR253" s="38" t="str">
        <f t="shared" si="29"/>
        <v/>
      </c>
      <c r="AS253" s="34" t="str" cm="1">
        <f t="array" ref="AS253">IFERROR(SUMPRODUCT(LARGE($C253:$AM253,{1,2,3,4})), "")</f>
        <v/>
      </c>
      <c r="AT253" s="34" t="str">
        <f t="shared" si="30"/>
        <v/>
      </c>
      <c r="AU253" s="34" t="str" cm="1">
        <f t="array" ref="AU253">IFERROR(SUMPRODUCT(LARGE($C253:$AM253,{1,2,3,4,5,6,7})), "")</f>
        <v/>
      </c>
      <c r="AV253" s="34" t="str" cm="1">
        <f t="array" ref="AV253">IFERROR(SUMPRODUCT(LARGE($C253:$AM253,{1,2,3,4,5,6,7,8})), "")</f>
        <v/>
      </c>
    </row>
    <row r="254" spans="1:48" ht="15" customHeight="1" x14ac:dyDescent="0.2">
      <c r="A254" s="46" t="str">
        <f t="shared" si="26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41"/>
      <c r="AO254" s="42">
        <f t="shared" si="27"/>
        <v>0</v>
      </c>
      <c r="AP254" s="40">
        <f t="shared" si="28"/>
        <v>0</v>
      </c>
      <c r="AQ254" s="49" cm="1">
        <f t="array" ref="AQ254">IF($AP254&lt;=6,SUM($C254:$AM254),SUMPRODUCT(LARGE($C254:$AM254,{1,2,3,4,5,6})))</f>
        <v>0</v>
      </c>
      <c r="AR254" s="38" t="str">
        <f t="shared" si="29"/>
        <v/>
      </c>
      <c r="AS254" s="34" t="str" cm="1">
        <f t="array" ref="AS254">IFERROR(SUMPRODUCT(LARGE($C254:$AM254,{1,2,3,4})), "")</f>
        <v/>
      </c>
      <c r="AT254" s="34" t="str">
        <f t="shared" si="30"/>
        <v/>
      </c>
      <c r="AU254" s="34" t="str" cm="1">
        <f t="array" ref="AU254">IFERROR(SUMPRODUCT(LARGE($C254:$AM254,{1,2,3,4,5,6,7})), "")</f>
        <v/>
      </c>
      <c r="AV254" s="34" t="str" cm="1">
        <f t="array" ref="AV254">IFERROR(SUMPRODUCT(LARGE($C254:$AM254,{1,2,3,4,5,6,7,8})), "")</f>
        <v/>
      </c>
    </row>
    <row r="255" spans="1:48" ht="15" customHeight="1" x14ac:dyDescent="0.2">
      <c r="A255" s="46" t="str">
        <f t="shared" si="26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41"/>
      <c r="AO255" s="42">
        <f t="shared" si="27"/>
        <v>0</v>
      </c>
      <c r="AP255" s="40">
        <f t="shared" si="28"/>
        <v>0</v>
      </c>
      <c r="AQ255" s="49" cm="1">
        <f t="array" ref="AQ255">IF($AP255&lt;=6,SUM($C255:$AM255),SUMPRODUCT(LARGE($C255:$AM255,{1,2,3,4,5,6})))</f>
        <v>0</v>
      </c>
      <c r="AR255" s="38" t="str">
        <f t="shared" si="29"/>
        <v/>
      </c>
      <c r="AS255" s="34" t="str" cm="1">
        <f t="array" ref="AS255">IFERROR(SUMPRODUCT(LARGE($C255:$AM255,{1,2,3,4})), "")</f>
        <v/>
      </c>
      <c r="AT255" s="34" t="str">
        <f t="shared" si="30"/>
        <v/>
      </c>
      <c r="AU255" s="34" t="str" cm="1">
        <f t="array" ref="AU255">IFERROR(SUMPRODUCT(LARGE($C255:$AM255,{1,2,3,4,5,6,7})), "")</f>
        <v/>
      </c>
      <c r="AV255" s="34" t="str" cm="1">
        <f t="array" ref="AV255">IFERROR(SUMPRODUCT(LARGE($C255:$AM255,{1,2,3,4,5,6,7,8})), "")</f>
        <v/>
      </c>
    </row>
    <row r="256" spans="1:48" ht="15" customHeight="1" x14ac:dyDescent="0.25">
      <c r="A256" s="56" t="str">
        <f t="shared" si="26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41"/>
      <c r="AO256" s="42">
        <f t="shared" si="27"/>
        <v>0</v>
      </c>
      <c r="AP256" s="40">
        <f t="shared" si="28"/>
        <v>0</v>
      </c>
      <c r="AQ256" s="49" cm="1">
        <f t="array" ref="AQ256">IF($AP256&lt;=6,SUM($C256:$AM256),SUMPRODUCT(LARGE($C256:$AM256,{1,2,3,4,5,6})))</f>
        <v>0</v>
      </c>
      <c r="AR256" s="38" t="str">
        <f t="shared" si="29"/>
        <v/>
      </c>
      <c r="AS256" s="34" t="str" cm="1">
        <f t="array" ref="AS256">IFERROR(SUMPRODUCT(LARGE($C256:$AM256,{1,2,3,4})), "")</f>
        <v/>
      </c>
      <c r="AT256" s="34" t="str">
        <f t="shared" si="30"/>
        <v/>
      </c>
      <c r="AU256" s="34" t="str" cm="1">
        <f t="array" ref="AU256">IFERROR(SUMPRODUCT(LARGE($C256:$AM256,{1,2,3,4,5,6,7})), "")</f>
        <v/>
      </c>
      <c r="AV256" s="34" t="str" cm="1">
        <f t="array" ref="AV256">IFERROR(SUMPRODUCT(LARGE($C256:$AM256,{1,2,3,4,5,6,7,8})), "")</f>
        <v/>
      </c>
    </row>
    <row r="257" spans="1:48" ht="15" customHeight="1" x14ac:dyDescent="0.25">
      <c r="A257" s="56" t="str">
        <f t="shared" si="26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41"/>
      <c r="AO257" s="42">
        <f t="shared" si="27"/>
        <v>0</v>
      </c>
      <c r="AP257" s="40">
        <f t="shared" si="28"/>
        <v>0</v>
      </c>
      <c r="AQ257" s="49" cm="1">
        <f t="array" ref="AQ257">IF($AP257&lt;=6,SUM($C257:$AM257),SUMPRODUCT(LARGE($C257:$AM257,{1,2,3,4,5,6})))</f>
        <v>0</v>
      </c>
      <c r="AR257" s="38" t="str">
        <f t="shared" si="29"/>
        <v/>
      </c>
      <c r="AS257" s="34" t="str" cm="1">
        <f t="array" ref="AS257">IFERROR(SUMPRODUCT(LARGE($C257:$AM257,{1,2,3,4})), "")</f>
        <v/>
      </c>
      <c r="AT257" s="34" t="str">
        <f t="shared" si="30"/>
        <v/>
      </c>
      <c r="AU257" s="34" t="str" cm="1">
        <f t="array" ref="AU257">IFERROR(SUMPRODUCT(LARGE($C257:$AM257,{1,2,3,4,5,6,7})), "")</f>
        <v/>
      </c>
      <c r="AV257" s="34" t="str" cm="1">
        <f t="array" ref="AV257">IFERROR(SUMPRODUCT(LARGE($C257:$AM257,{1,2,3,4,5,6,7,8})), "")</f>
        <v/>
      </c>
    </row>
    <row r="258" spans="1:48" ht="15" customHeight="1" x14ac:dyDescent="0.2">
      <c r="A258" s="46" t="str">
        <f t="shared" si="26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41"/>
      <c r="AO258" s="42">
        <f t="shared" si="27"/>
        <v>0</v>
      </c>
      <c r="AP258" s="40">
        <f t="shared" si="28"/>
        <v>0</v>
      </c>
      <c r="AQ258" s="49" cm="1">
        <f t="array" ref="AQ258">IF($AP258&lt;=6,SUM($C258:$AM258),SUMPRODUCT(LARGE($C258:$AM258,{1,2,3,4,5,6})))</f>
        <v>0</v>
      </c>
      <c r="AR258" s="38" t="str">
        <f t="shared" si="29"/>
        <v/>
      </c>
      <c r="AS258" s="34" t="str" cm="1">
        <f t="array" ref="AS258">IFERROR(SUMPRODUCT(LARGE($C258:$AM258,{1,2,3,4})), "")</f>
        <v/>
      </c>
      <c r="AT258" s="34" t="str">
        <f t="shared" si="30"/>
        <v/>
      </c>
      <c r="AU258" s="34" t="str" cm="1">
        <f t="array" ref="AU258">IFERROR(SUMPRODUCT(LARGE($C258:$AM258,{1,2,3,4,5,6,7})), "")</f>
        <v/>
      </c>
      <c r="AV258" s="34" t="str" cm="1">
        <f t="array" ref="AV258">IFERROR(SUMPRODUCT(LARGE($C258:$AM258,{1,2,3,4,5,6,7,8})), "")</f>
        <v/>
      </c>
    </row>
    <row r="259" spans="1:48" ht="15" customHeight="1" x14ac:dyDescent="0.2">
      <c r="A259" s="46" t="str">
        <f t="shared" si="26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41"/>
      <c r="AO259" s="42">
        <f t="shared" si="27"/>
        <v>0</v>
      </c>
      <c r="AP259" s="40">
        <f t="shared" si="28"/>
        <v>0</v>
      </c>
      <c r="AQ259" s="49" cm="1">
        <f t="array" ref="AQ259">IF($AP259&lt;=6,SUM($C259:$AM259),SUMPRODUCT(LARGE($C259:$AM259,{1,2,3,4,5,6})))</f>
        <v>0</v>
      </c>
      <c r="AR259" s="38" t="str">
        <f t="shared" si="29"/>
        <v/>
      </c>
      <c r="AS259" s="34" t="str" cm="1">
        <f t="array" ref="AS259">IFERROR(SUMPRODUCT(LARGE($C259:$AM259,{1,2,3,4})), "")</f>
        <v/>
      </c>
      <c r="AT259" s="34" t="str">
        <f t="shared" si="30"/>
        <v/>
      </c>
      <c r="AU259" s="34" t="str" cm="1">
        <f t="array" ref="AU259">IFERROR(SUMPRODUCT(LARGE($C259:$AM259,{1,2,3,4,5,6,7})), "")</f>
        <v/>
      </c>
      <c r="AV259" s="34" t="str" cm="1">
        <f t="array" ref="AV259">IFERROR(SUMPRODUCT(LARGE($C259:$AM259,{1,2,3,4,5,6,7,8})), "")</f>
        <v/>
      </c>
    </row>
    <row r="260" spans="1:48" ht="15" customHeight="1" x14ac:dyDescent="0.25">
      <c r="A260" s="56" t="str">
        <f t="shared" ref="A260:A300" si="31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41"/>
      <c r="AO260" s="42">
        <f t="shared" ref="AO260:AO302" si="32">SUM($C260:$AN260)</f>
        <v>0</v>
      </c>
      <c r="AP260" s="40">
        <f t="shared" ref="AP260:AP291" si="33">COUNTA(C260:AM260)</f>
        <v>0</v>
      </c>
      <c r="AQ260" s="49" cm="1">
        <f t="array" ref="AQ260">IF($AP260&lt;=6,SUM($C260:$AM260),SUMPRODUCT(LARGE($C260:$AM260,{1,2,3,4,5,6})))</f>
        <v>0</v>
      </c>
      <c r="AR260" s="38" t="str">
        <f t="shared" si="29"/>
        <v/>
      </c>
      <c r="AS260" s="34" t="str" cm="1">
        <f t="array" ref="AS260">IFERROR(SUMPRODUCT(LARGE($C260:$AM260,{1,2,3,4})), "")</f>
        <v/>
      </c>
      <c r="AT260" s="34" t="str">
        <f t="shared" si="30"/>
        <v/>
      </c>
      <c r="AU260" s="34" t="str" cm="1">
        <f t="array" ref="AU260">IFERROR(SUMPRODUCT(LARGE($C260:$AM260,{1,2,3,4,5,6,7})), "")</f>
        <v/>
      </c>
      <c r="AV260" s="34" t="str" cm="1">
        <f t="array" ref="AV260">IFERROR(SUMPRODUCT(LARGE($C260:$AM260,{1,2,3,4,5,6,7,8})), "")</f>
        <v/>
      </c>
    </row>
    <row r="261" spans="1:48" ht="15" customHeight="1" x14ac:dyDescent="0.25">
      <c r="A261" s="56" t="str">
        <f t="shared" si="31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41"/>
      <c r="AO261" s="42">
        <f t="shared" si="32"/>
        <v>0</v>
      </c>
      <c r="AP261" s="40">
        <f t="shared" si="33"/>
        <v>0</v>
      </c>
      <c r="AQ261" s="49" cm="1">
        <f t="array" ref="AQ261">IF($AP261&lt;=6,SUM($C261:$AM261),SUMPRODUCT(LARGE($C261:$AM261,{1,2,3,4,5,6})))</f>
        <v>0</v>
      </c>
      <c r="AR261" s="38" t="str">
        <f t="shared" ref="AR261:AR302" si="34">IF(AND($AO261&gt;=7,AQ261=AQ262),"Manual Calc Needed","")</f>
        <v/>
      </c>
      <c r="AS261" s="34" t="str" cm="1">
        <f t="array" ref="AS261">IFERROR(SUMPRODUCT(LARGE($C261:$AM261,{1,2,3,4})), "")</f>
        <v/>
      </c>
      <c r="AT261" s="34" t="str">
        <f t="shared" ref="AT261:AT302" si="35">IF($AS261&lt;&gt;"","Manual Calc","")</f>
        <v/>
      </c>
      <c r="AU261" s="34" t="str" cm="1">
        <f t="array" ref="AU261">IFERROR(SUMPRODUCT(LARGE($C261:$AM261,{1,2,3,4,5,6,7})), "")</f>
        <v/>
      </c>
      <c r="AV261" s="34" t="str" cm="1">
        <f t="array" ref="AV261">IFERROR(SUMPRODUCT(LARGE($C261:$AM261,{1,2,3,4,5,6,7,8})), "")</f>
        <v/>
      </c>
    </row>
    <row r="262" spans="1:48" ht="15" customHeight="1" x14ac:dyDescent="0.2">
      <c r="A262" s="46" t="str">
        <f t="shared" si="31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41"/>
      <c r="AO262" s="42">
        <f t="shared" si="32"/>
        <v>0</v>
      </c>
      <c r="AP262" s="40">
        <f t="shared" si="33"/>
        <v>0</v>
      </c>
      <c r="AQ262" s="49" cm="1">
        <f t="array" ref="AQ262">IF($AP262&lt;=6,SUM($C262:$AM262),SUMPRODUCT(LARGE($C262:$AM262,{1,2,3,4,5,6})))</f>
        <v>0</v>
      </c>
      <c r="AR262" s="38" t="str">
        <f t="shared" si="34"/>
        <v/>
      </c>
      <c r="AS262" s="34" t="str" cm="1">
        <f t="array" ref="AS262">IFERROR(SUMPRODUCT(LARGE($C262:$AM262,{1,2,3,4})), "")</f>
        <v/>
      </c>
      <c r="AT262" s="34" t="str">
        <f t="shared" si="35"/>
        <v/>
      </c>
      <c r="AU262" s="34" t="str" cm="1">
        <f t="array" ref="AU262">IFERROR(SUMPRODUCT(LARGE($C262:$AM262,{1,2,3,4,5,6,7})), "")</f>
        <v/>
      </c>
      <c r="AV262" s="34" t="str" cm="1">
        <f t="array" ref="AV262">IFERROR(SUMPRODUCT(LARGE($C262:$AM262,{1,2,3,4,5,6,7,8})), "")</f>
        <v/>
      </c>
    </row>
    <row r="263" spans="1:48" ht="15" customHeight="1" x14ac:dyDescent="0.2">
      <c r="A263" s="46" t="str">
        <f t="shared" si="31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41"/>
      <c r="AO263" s="42">
        <f t="shared" si="32"/>
        <v>0</v>
      </c>
      <c r="AP263" s="40">
        <f t="shared" si="33"/>
        <v>0</v>
      </c>
      <c r="AQ263" s="49" cm="1">
        <f t="array" ref="AQ263">IF($AP263&lt;=6,SUM($C263:$AM263),SUMPRODUCT(LARGE($C263:$AM263,{1,2,3,4,5,6})))</f>
        <v>0</v>
      </c>
      <c r="AR263" s="38" t="str">
        <f t="shared" si="34"/>
        <v/>
      </c>
      <c r="AS263" s="34" t="str" cm="1">
        <f t="array" ref="AS263">IFERROR(SUMPRODUCT(LARGE($C263:$AM263,{1,2,3,4})), "")</f>
        <v/>
      </c>
      <c r="AT263" s="34" t="str">
        <f t="shared" si="35"/>
        <v/>
      </c>
      <c r="AU263" s="34" t="str" cm="1">
        <f t="array" ref="AU263">IFERROR(SUMPRODUCT(LARGE($C263:$AM263,{1,2,3,4,5,6,7})), "")</f>
        <v/>
      </c>
      <c r="AV263" s="34" t="str" cm="1">
        <f t="array" ref="AV263">IFERROR(SUMPRODUCT(LARGE($C263:$AM263,{1,2,3,4,5,6,7,8})), "")</f>
        <v/>
      </c>
    </row>
    <row r="264" spans="1:48" ht="15" customHeight="1" x14ac:dyDescent="0.2">
      <c r="A264" s="52" t="str">
        <f t="shared" si="31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41"/>
      <c r="AO264" s="42">
        <f t="shared" si="32"/>
        <v>0</v>
      </c>
      <c r="AP264" s="40">
        <f t="shared" si="33"/>
        <v>0</v>
      </c>
      <c r="AQ264" s="49" cm="1">
        <f t="array" ref="AQ264">IF($AP264&lt;=6,SUM($C264:$AM264),SUMPRODUCT(LARGE($C264:$AM264,{1,2,3,4,5,6})))</f>
        <v>0</v>
      </c>
      <c r="AR264" s="38" t="str">
        <f t="shared" si="34"/>
        <v/>
      </c>
      <c r="AS264" s="34" t="str" cm="1">
        <f t="array" ref="AS264">IFERROR(SUMPRODUCT(LARGE($C264:$AM264,{1,2,3,4})), "")</f>
        <v/>
      </c>
      <c r="AT264" s="34" t="str">
        <f t="shared" si="35"/>
        <v/>
      </c>
      <c r="AU264" s="34" t="str" cm="1">
        <f t="array" ref="AU264">IFERROR(SUMPRODUCT(LARGE($C264:$AM264,{1,2,3,4,5,6,7})), "")</f>
        <v/>
      </c>
      <c r="AV264" s="34" t="str" cm="1">
        <f t="array" ref="AV264">IFERROR(SUMPRODUCT(LARGE($C264:$AM264,{1,2,3,4,5,6,7,8})), "")</f>
        <v/>
      </c>
    </row>
    <row r="265" spans="1:48" ht="15" customHeight="1" x14ac:dyDescent="0.2">
      <c r="A265" s="52" t="str">
        <f t="shared" si="31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41"/>
      <c r="AO265" s="42">
        <f t="shared" si="32"/>
        <v>0</v>
      </c>
      <c r="AP265" s="40">
        <f t="shared" si="33"/>
        <v>0</v>
      </c>
      <c r="AQ265" s="49" cm="1">
        <f t="array" ref="AQ265">IF($AP265&lt;=6,SUM($C265:$AM265),SUMPRODUCT(LARGE($C265:$AM265,{1,2,3,4,5,6})))</f>
        <v>0</v>
      </c>
      <c r="AR265" s="38" t="str">
        <f t="shared" si="34"/>
        <v/>
      </c>
      <c r="AS265" s="34" t="str" cm="1">
        <f t="array" ref="AS265">IFERROR(SUMPRODUCT(LARGE($C265:$AM265,{1,2,3,4})), "")</f>
        <v/>
      </c>
      <c r="AT265" s="34" t="str">
        <f t="shared" si="35"/>
        <v/>
      </c>
      <c r="AU265" s="34" t="str" cm="1">
        <f t="array" ref="AU265">IFERROR(SUMPRODUCT(LARGE($C265:$AM265,{1,2,3,4,5,6,7})), "")</f>
        <v/>
      </c>
      <c r="AV265" s="34" t="str" cm="1">
        <f t="array" ref="AV265">IFERROR(SUMPRODUCT(LARGE($C265:$AM265,{1,2,3,4,5,6,7,8})), "")</f>
        <v/>
      </c>
    </row>
    <row r="266" spans="1:48" ht="15" customHeight="1" x14ac:dyDescent="0.2">
      <c r="A266" s="52" t="str">
        <f t="shared" si="31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41"/>
      <c r="AO266" s="42">
        <f t="shared" si="32"/>
        <v>0</v>
      </c>
      <c r="AP266" s="40">
        <f t="shared" si="33"/>
        <v>0</v>
      </c>
      <c r="AQ266" s="49" cm="1">
        <f t="array" ref="AQ266">IF($AP266&lt;=6,SUM($C266:$AM266),SUMPRODUCT(LARGE($C266:$AM266,{1,2,3,4,5,6})))</f>
        <v>0</v>
      </c>
      <c r="AR266" s="38" t="str">
        <f t="shared" si="34"/>
        <v/>
      </c>
      <c r="AS266" s="34" t="str" cm="1">
        <f t="array" ref="AS266">IFERROR(SUMPRODUCT(LARGE($C266:$AM266,{1,2,3,4})), "")</f>
        <v/>
      </c>
      <c r="AT266" s="34" t="str">
        <f t="shared" si="35"/>
        <v/>
      </c>
      <c r="AU266" s="34" t="str" cm="1">
        <f t="array" ref="AU266">IFERROR(SUMPRODUCT(LARGE($C266:$AM266,{1,2,3,4,5,6,7})), "")</f>
        <v/>
      </c>
      <c r="AV266" s="34" t="str" cm="1">
        <f t="array" ref="AV266">IFERROR(SUMPRODUCT(LARGE($C266:$AM266,{1,2,3,4,5,6,7,8})), "")</f>
        <v/>
      </c>
    </row>
    <row r="267" spans="1:48" ht="15" customHeight="1" x14ac:dyDescent="0.2">
      <c r="A267" s="52" t="str">
        <f t="shared" si="31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41"/>
      <c r="AO267" s="42">
        <f t="shared" si="32"/>
        <v>0</v>
      </c>
      <c r="AP267" s="40">
        <f t="shared" si="33"/>
        <v>0</v>
      </c>
      <c r="AQ267" s="49" cm="1">
        <f t="array" ref="AQ267">IF($AP267&lt;=6,SUM($C267:$AM267),SUMPRODUCT(LARGE($C267:$AM267,{1,2,3,4,5,6})))</f>
        <v>0</v>
      </c>
      <c r="AR267" s="38" t="str">
        <f t="shared" si="34"/>
        <v/>
      </c>
      <c r="AS267" s="34" t="str" cm="1">
        <f t="array" ref="AS267">IFERROR(SUMPRODUCT(LARGE($C267:$AM267,{1,2,3,4})), "")</f>
        <v/>
      </c>
      <c r="AT267" s="34" t="str">
        <f t="shared" si="35"/>
        <v/>
      </c>
      <c r="AU267" s="34" t="str" cm="1">
        <f t="array" ref="AU267">IFERROR(SUMPRODUCT(LARGE($C267:$AM267,{1,2,3,4,5,6,7})), "")</f>
        <v/>
      </c>
      <c r="AV267" s="34" t="str" cm="1">
        <f t="array" ref="AV267">IFERROR(SUMPRODUCT(LARGE($C267:$AM267,{1,2,3,4,5,6,7,8})), "")</f>
        <v/>
      </c>
    </row>
    <row r="268" spans="1:48" ht="15" customHeight="1" x14ac:dyDescent="0.2">
      <c r="A268" s="52" t="str">
        <f t="shared" si="31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41"/>
      <c r="AO268" s="42">
        <f t="shared" si="32"/>
        <v>0</v>
      </c>
      <c r="AP268" s="40">
        <f t="shared" si="33"/>
        <v>0</v>
      </c>
      <c r="AQ268" s="49" cm="1">
        <f t="array" ref="AQ268">IF($AP268&lt;=6,SUM($C268:$AM268),SUMPRODUCT(LARGE($C268:$AM268,{1,2,3,4,5,6})))</f>
        <v>0</v>
      </c>
      <c r="AR268" s="38" t="str">
        <f t="shared" si="34"/>
        <v/>
      </c>
      <c r="AS268" s="34" t="str" cm="1">
        <f t="array" ref="AS268">IFERROR(SUMPRODUCT(LARGE($C268:$AM268,{1,2,3,4})), "")</f>
        <v/>
      </c>
      <c r="AT268" s="34" t="str">
        <f t="shared" si="35"/>
        <v/>
      </c>
      <c r="AU268" s="34" t="str" cm="1">
        <f t="array" ref="AU268">IFERROR(SUMPRODUCT(LARGE($C268:$AM268,{1,2,3,4,5,6,7})), "")</f>
        <v/>
      </c>
      <c r="AV268" s="34" t="str" cm="1">
        <f t="array" ref="AV268">IFERROR(SUMPRODUCT(LARGE($C268:$AM268,{1,2,3,4,5,6,7,8})), "")</f>
        <v/>
      </c>
    </row>
    <row r="269" spans="1:48" ht="15" customHeight="1" x14ac:dyDescent="0.2">
      <c r="A269" s="52" t="str">
        <f t="shared" si="31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41"/>
      <c r="AO269" s="42">
        <f t="shared" si="32"/>
        <v>0</v>
      </c>
      <c r="AP269" s="40">
        <f t="shared" si="33"/>
        <v>0</v>
      </c>
      <c r="AQ269" s="49" cm="1">
        <f t="array" ref="AQ269">IF($AP269&lt;=6,SUM($C269:$AM269),SUMPRODUCT(LARGE($C269:$AM269,{1,2,3,4,5,6})))</f>
        <v>0</v>
      </c>
      <c r="AR269" s="38" t="str">
        <f t="shared" si="34"/>
        <v/>
      </c>
      <c r="AS269" s="34" t="str" cm="1">
        <f t="array" ref="AS269">IFERROR(SUMPRODUCT(LARGE($C269:$AM269,{1,2,3,4})), "")</f>
        <v/>
      </c>
      <c r="AT269" s="34" t="str">
        <f t="shared" si="35"/>
        <v/>
      </c>
      <c r="AU269" s="34" t="str" cm="1">
        <f t="array" ref="AU269">IFERROR(SUMPRODUCT(LARGE($C269:$AM269,{1,2,3,4,5,6,7})), "")</f>
        <v/>
      </c>
      <c r="AV269" s="34" t="str" cm="1">
        <f t="array" ref="AV269">IFERROR(SUMPRODUCT(LARGE($C269:$AM269,{1,2,3,4,5,6,7,8})), "")</f>
        <v/>
      </c>
    </row>
    <row r="270" spans="1:48" ht="15" customHeight="1" x14ac:dyDescent="0.2">
      <c r="A270" s="52" t="str">
        <f t="shared" si="31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41"/>
      <c r="AO270" s="42">
        <f t="shared" si="32"/>
        <v>0</v>
      </c>
      <c r="AP270" s="40">
        <f t="shared" si="33"/>
        <v>0</v>
      </c>
      <c r="AQ270" s="49" cm="1">
        <f t="array" ref="AQ270">IF($AP270&lt;=6,SUM($C270:$AM270),SUMPRODUCT(LARGE($C270:$AM270,{1,2,3,4,5,6})))</f>
        <v>0</v>
      </c>
      <c r="AR270" s="38" t="str">
        <f t="shared" si="34"/>
        <v/>
      </c>
      <c r="AS270" s="34" t="str" cm="1">
        <f t="array" ref="AS270">IFERROR(SUMPRODUCT(LARGE($C270:$AM270,{1,2,3,4})), "")</f>
        <v/>
      </c>
      <c r="AT270" s="34" t="str">
        <f t="shared" si="35"/>
        <v/>
      </c>
      <c r="AU270" s="34" t="str" cm="1">
        <f t="array" ref="AU270">IFERROR(SUMPRODUCT(LARGE($C270:$AM270,{1,2,3,4,5,6,7})), "")</f>
        <v/>
      </c>
      <c r="AV270" s="34" t="str" cm="1">
        <f t="array" ref="AV270">IFERROR(SUMPRODUCT(LARGE($C270:$AM270,{1,2,3,4,5,6,7,8})), "")</f>
        <v/>
      </c>
    </row>
    <row r="271" spans="1:48" ht="15" customHeight="1" x14ac:dyDescent="0.2">
      <c r="A271" s="52" t="str">
        <f t="shared" si="31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41"/>
      <c r="AO271" s="42">
        <f t="shared" si="32"/>
        <v>0</v>
      </c>
      <c r="AP271" s="40">
        <f t="shared" si="33"/>
        <v>0</v>
      </c>
      <c r="AQ271" s="49" cm="1">
        <f t="array" ref="AQ271">IF($AP271&lt;=6,SUM($C271:$AM271),SUMPRODUCT(LARGE($C271:$AM271,{1,2,3,4,5,6})))</f>
        <v>0</v>
      </c>
      <c r="AR271" s="38" t="str">
        <f t="shared" si="34"/>
        <v/>
      </c>
      <c r="AS271" s="34" t="str" cm="1">
        <f t="array" ref="AS271">IFERROR(SUMPRODUCT(LARGE($C271:$AM271,{1,2,3,4})), "")</f>
        <v/>
      </c>
      <c r="AT271" s="34" t="str">
        <f t="shared" si="35"/>
        <v/>
      </c>
      <c r="AU271" s="34" t="str" cm="1">
        <f t="array" ref="AU271">IFERROR(SUMPRODUCT(LARGE($C271:$AM271,{1,2,3,4,5,6,7})), "")</f>
        <v/>
      </c>
      <c r="AV271" s="34" t="str" cm="1">
        <f t="array" ref="AV271">IFERROR(SUMPRODUCT(LARGE($C271:$AM271,{1,2,3,4,5,6,7,8})), "")</f>
        <v/>
      </c>
    </row>
    <row r="272" spans="1:48" ht="15" customHeight="1" x14ac:dyDescent="0.2">
      <c r="A272" s="52" t="str">
        <f t="shared" si="31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41"/>
      <c r="AO272" s="42">
        <f t="shared" si="32"/>
        <v>0</v>
      </c>
      <c r="AP272" s="40">
        <f t="shared" si="33"/>
        <v>0</v>
      </c>
      <c r="AQ272" s="49" cm="1">
        <f t="array" ref="AQ272">IF($AP272&lt;=6,SUM($C272:$AM272),SUMPRODUCT(LARGE($C272:$AM272,{1,2,3,4,5,6})))</f>
        <v>0</v>
      </c>
      <c r="AR272" s="38" t="str">
        <f t="shared" si="34"/>
        <v/>
      </c>
      <c r="AS272" s="34" t="str" cm="1">
        <f t="array" ref="AS272">IFERROR(SUMPRODUCT(LARGE($C272:$AM272,{1,2,3,4})), "")</f>
        <v/>
      </c>
      <c r="AT272" s="34" t="str">
        <f t="shared" si="35"/>
        <v/>
      </c>
      <c r="AU272" s="34" t="str" cm="1">
        <f t="array" ref="AU272">IFERROR(SUMPRODUCT(LARGE($C272:$AM272,{1,2,3,4,5,6,7})), "")</f>
        <v/>
      </c>
      <c r="AV272" s="34" t="str" cm="1">
        <f t="array" ref="AV272">IFERROR(SUMPRODUCT(LARGE($C272:$AM272,{1,2,3,4,5,6,7,8})), "")</f>
        <v/>
      </c>
    </row>
    <row r="273" spans="1:48" ht="15" customHeight="1" x14ac:dyDescent="0.2">
      <c r="A273" s="52" t="str">
        <f t="shared" si="31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41"/>
      <c r="AO273" s="42">
        <f t="shared" si="32"/>
        <v>0</v>
      </c>
      <c r="AP273" s="40">
        <f t="shared" si="33"/>
        <v>0</v>
      </c>
      <c r="AQ273" s="49" cm="1">
        <f t="array" ref="AQ273">IF($AP273&lt;=6,SUM($C273:$AM273),SUMPRODUCT(LARGE($C273:$AM273,{1,2,3,4,5,6})))</f>
        <v>0</v>
      </c>
      <c r="AR273" s="38" t="str">
        <f t="shared" si="34"/>
        <v/>
      </c>
      <c r="AS273" s="34" t="str" cm="1">
        <f t="array" ref="AS273">IFERROR(SUMPRODUCT(LARGE($C273:$AM273,{1,2,3,4})), "")</f>
        <v/>
      </c>
      <c r="AT273" s="34" t="str">
        <f t="shared" si="35"/>
        <v/>
      </c>
      <c r="AU273" s="34" t="str" cm="1">
        <f t="array" ref="AU273">IFERROR(SUMPRODUCT(LARGE($C273:$AM273,{1,2,3,4,5,6,7})), "")</f>
        <v/>
      </c>
      <c r="AV273" s="34" t="str" cm="1">
        <f t="array" ref="AV273">IFERROR(SUMPRODUCT(LARGE($C273:$AM273,{1,2,3,4,5,6,7,8})), "")</f>
        <v/>
      </c>
    </row>
    <row r="274" spans="1:48" ht="15" customHeight="1" x14ac:dyDescent="0.2">
      <c r="A274" s="52" t="str">
        <f t="shared" si="31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41"/>
      <c r="AO274" s="42">
        <f t="shared" si="32"/>
        <v>0</v>
      </c>
      <c r="AP274" s="40">
        <f t="shared" si="33"/>
        <v>0</v>
      </c>
      <c r="AQ274" s="49" cm="1">
        <f t="array" ref="AQ274">IF($AP274&lt;=6,SUM($C274:$AM274),SUMPRODUCT(LARGE($C274:$AM274,{1,2,3,4,5,6})))</f>
        <v>0</v>
      </c>
      <c r="AR274" s="38" t="str">
        <f t="shared" si="34"/>
        <v/>
      </c>
      <c r="AS274" s="34" t="str" cm="1">
        <f t="array" ref="AS274">IFERROR(SUMPRODUCT(LARGE($C274:$AM274,{1,2,3,4})), "")</f>
        <v/>
      </c>
      <c r="AT274" s="34" t="str">
        <f t="shared" si="35"/>
        <v/>
      </c>
      <c r="AU274" s="34" t="str" cm="1">
        <f t="array" ref="AU274">IFERROR(SUMPRODUCT(LARGE($C274:$AM274,{1,2,3,4,5,6,7})), "")</f>
        <v/>
      </c>
      <c r="AV274" s="34" t="str" cm="1">
        <f t="array" ref="AV274">IFERROR(SUMPRODUCT(LARGE($C274:$AM274,{1,2,3,4,5,6,7,8})), "")</f>
        <v/>
      </c>
    </row>
    <row r="275" spans="1:48" ht="15" customHeight="1" x14ac:dyDescent="0.2">
      <c r="A275" s="52" t="str">
        <f t="shared" si="31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41"/>
      <c r="AO275" s="42">
        <f t="shared" si="32"/>
        <v>0</v>
      </c>
      <c r="AP275" s="40">
        <f t="shared" si="33"/>
        <v>0</v>
      </c>
      <c r="AQ275" s="49" cm="1">
        <f t="array" ref="AQ275">IF($AP275&lt;=6,SUM($C275:$AM275),SUMPRODUCT(LARGE($C275:$AM275,{1,2,3,4,5,6})))</f>
        <v>0</v>
      </c>
      <c r="AR275" s="38" t="str">
        <f t="shared" si="34"/>
        <v/>
      </c>
      <c r="AS275" s="34" t="str" cm="1">
        <f t="array" ref="AS275">IFERROR(SUMPRODUCT(LARGE($C275:$AM275,{1,2,3,4})), "")</f>
        <v/>
      </c>
      <c r="AT275" s="34" t="str">
        <f t="shared" si="35"/>
        <v/>
      </c>
      <c r="AU275" s="34" t="str" cm="1">
        <f t="array" ref="AU275">IFERROR(SUMPRODUCT(LARGE($C275:$AM275,{1,2,3,4,5,6,7})), "")</f>
        <v/>
      </c>
      <c r="AV275" s="34" t="str" cm="1">
        <f t="array" ref="AV275">IFERROR(SUMPRODUCT(LARGE($C275:$AM275,{1,2,3,4,5,6,7,8})), "")</f>
        <v/>
      </c>
    </row>
    <row r="276" spans="1:48" ht="15" customHeight="1" x14ac:dyDescent="0.2">
      <c r="A276" s="52" t="str">
        <f t="shared" si="31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41"/>
      <c r="AO276" s="42">
        <f t="shared" si="32"/>
        <v>0</v>
      </c>
      <c r="AP276" s="40">
        <f t="shared" si="33"/>
        <v>0</v>
      </c>
      <c r="AQ276" s="49" cm="1">
        <f t="array" ref="AQ276">IF($AP276&lt;=6,SUM($C276:$AM276),SUMPRODUCT(LARGE($C276:$AM276,{1,2,3,4,5,6})))</f>
        <v>0</v>
      </c>
      <c r="AR276" s="38" t="str">
        <f t="shared" si="34"/>
        <v/>
      </c>
      <c r="AS276" s="34" t="str" cm="1">
        <f t="array" ref="AS276">IFERROR(SUMPRODUCT(LARGE($C276:$AM276,{1,2,3,4})), "")</f>
        <v/>
      </c>
      <c r="AT276" s="34" t="str">
        <f t="shared" si="35"/>
        <v/>
      </c>
      <c r="AU276" s="34" t="str" cm="1">
        <f t="array" ref="AU276">IFERROR(SUMPRODUCT(LARGE($C276:$AM276,{1,2,3,4,5,6,7})), "")</f>
        <v/>
      </c>
      <c r="AV276" s="34" t="str" cm="1">
        <f t="array" ref="AV276">IFERROR(SUMPRODUCT(LARGE($C276:$AM276,{1,2,3,4,5,6,7,8})), "")</f>
        <v/>
      </c>
    </row>
    <row r="277" spans="1:48" ht="15" customHeight="1" x14ac:dyDescent="0.2">
      <c r="A277" s="52" t="str">
        <f t="shared" si="31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41"/>
      <c r="AO277" s="42">
        <f t="shared" si="32"/>
        <v>0</v>
      </c>
      <c r="AP277" s="40">
        <f t="shared" si="33"/>
        <v>0</v>
      </c>
      <c r="AQ277" s="49" cm="1">
        <f t="array" ref="AQ277">IF($AP277&lt;=6,SUM($C277:$AM277),SUMPRODUCT(LARGE($C277:$AM277,{1,2,3,4,5,6})))</f>
        <v>0</v>
      </c>
      <c r="AR277" s="38" t="str">
        <f t="shared" si="34"/>
        <v/>
      </c>
      <c r="AS277" s="34" t="str" cm="1">
        <f t="array" ref="AS277">IFERROR(SUMPRODUCT(LARGE($C277:$AM277,{1,2,3,4})), "")</f>
        <v/>
      </c>
      <c r="AT277" s="34" t="str">
        <f t="shared" si="35"/>
        <v/>
      </c>
      <c r="AU277" s="34" t="str" cm="1">
        <f t="array" ref="AU277">IFERROR(SUMPRODUCT(LARGE($C277:$AM277,{1,2,3,4,5,6,7})), "")</f>
        <v/>
      </c>
      <c r="AV277" s="34" t="str" cm="1">
        <f t="array" ref="AV277">IFERROR(SUMPRODUCT(LARGE($C277:$AM277,{1,2,3,4,5,6,7,8})), "")</f>
        <v/>
      </c>
    </row>
    <row r="278" spans="1:48" ht="15" customHeight="1" x14ac:dyDescent="0.2">
      <c r="A278" s="52" t="str">
        <f t="shared" si="31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41"/>
      <c r="AO278" s="42">
        <f t="shared" si="32"/>
        <v>0</v>
      </c>
      <c r="AP278" s="40">
        <f t="shared" si="33"/>
        <v>0</v>
      </c>
      <c r="AQ278" s="49" cm="1">
        <f t="array" ref="AQ278">IF($AP278&lt;=6,SUM($C278:$AM278),SUMPRODUCT(LARGE($C278:$AM278,{1,2,3,4,5,6})))</f>
        <v>0</v>
      </c>
      <c r="AR278" s="38" t="str">
        <f t="shared" si="34"/>
        <v/>
      </c>
      <c r="AS278" s="34" t="str" cm="1">
        <f t="array" ref="AS278">IFERROR(SUMPRODUCT(LARGE($C278:$AM278,{1,2,3,4})), "")</f>
        <v/>
      </c>
      <c r="AT278" s="34" t="str">
        <f t="shared" si="35"/>
        <v/>
      </c>
      <c r="AU278" s="34" t="str" cm="1">
        <f t="array" ref="AU278">IFERROR(SUMPRODUCT(LARGE($C278:$AM278,{1,2,3,4,5,6,7})), "")</f>
        <v/>
      </c>
      <c r="AV278" s="34" t="str" cm="1">
        <f t="array" ref="AV278">IFERROR(SUMPRODUCT(LARGE($C278:$AM278,{1,2,3,4,5,6,7,8})), "")</f>
        <v/>
      </c>
    </row>
    <row r="279" spans="1:48" ht="15" customHeight="1" x14ac:dyDescent="0.2">
      <c r="A279" s="52" t="str">
        <f t="shared" si="31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41"/>
      <c r="AO279" s="42">
        <f t="shared" si="32"/>
        <v>0</v>
      </c>
      <c r="AP279" s="40">
        <f t="shared" si="33"/>
        <v>0</v>
      </c>
      <c r="AQ279" s="49" cm="1">
        <f t="array" ref="AQ279">IF($AP279&lt;=6,SUM($C279:$AM279),SUMPRODUCT(LARGE($C279:$AM279,{1,2,3,4,5,6})))</f>
        <v>0</v>
      </c>
      <c r="AR279" s="38" t="str">
        <f t="shared" si="34"/>
        <v/>
      </c>
      <c r="AS279" s="34" t="str" cm="1">
        <f t="array" ref="AS279">IFERROR(SUMPRODUCT(LARGE($C279:$AM279,{1,2,3,4})), "")</f>
        <v/>
      </c>
      <c r="AT279" s="34" t="str">
        <f t="shared" si="35"/>
        <v/>
      </c>
      <c r="AU279" s="34" t="str" cm="1">
        <f t="array" ref="AU279">IFERROR(SUMPRODUCT(LARGE($C279:$AM279,{1,2,3,4,5,6,7})), "")</f>
        <v/>
      </c>
      <c r="AV279" s="34" t="str" cm="1">
        <f t="array" ref="AV279">IFERROR(SUMPRODUCT(LARGE($C279:$AM279,{1,2,3,4,5,6,7,8})), "")</f>
        <v/>
      </c>
    </row>
    <row r="280" spans="1:48" ht="15" customHeight="1" x14ac:dyDescent="0.2">
      <c r="A280" s="52" t="str">
        <f t="shared" si="31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41"/>
      <c r="AO280" s="42">
        <f t="shared" si="32"/>
        <v>0</v>
      </c>
      <c r="AP280" s="40">
        <f t="shared" si="33"/>
        <v>0</v>
      </c>
      <c r="AQ280" s="49" cm="1">
        <f t="array" ref="AQ280">IF($AP280&lt;=6,SUM($C280:$AM280),SUMPRODUCT(LARGE($C280:$AM280,{1,2,3,4,5,6})))</f>
        <v>0</v>
      </c>
      <c r="AR280" s="38" t="str">
        <f t="shared" si="34"/>
        <v/>
      </c>
      <c r="AS280" s="34" t="str" cm="1">
        <f t="array" ref="AS280">IFERROR(SUMPRODUCT(LARGE($C280:$AM280,{1,2,3,4})), "")</f>
        <v/>
      </c>
      <c r="AT280" s="34" t="str">
        <f t="shared" si="35"/>
        <v/>
      </c>
      <c r="AU280" s="34" t="str" cm="1">
        <f t="array" ref="AU280">IFERROR(SUMPRODUCT(LARGE($C280:$AM280,{1,2,3,4,5,6,7})), "")</f>
        <v/>
      </c>
      <c r="AV280" s="34" t="str" cm="1">
        <f t="array" ref="AV280">IFERROR(SUMPRODUCT(LARGE($C280:$AM280,{1,2,3,4,5,6,7,8})), "")</f>
        <v/>
      </c>
    </row>
    <row r="281" spans="1:48" ht="15" customHeight="1" x14ac:dyDescent="0.2">
      <c r="A281" s="52" t="str">
        <f t="shared" si="31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41"/>
      <c r="AO281" s="42">
        <f t="shared" si="32"/>
        <v>0</v>
      </c>
      <c r="AP281" s="40">
        <f t="shared" si="33"/>
        <v>0</v>
      </c>
      <c r="AQ281" s="49" cm="1">
        <f t="array" ref="AQ281">IF($AP281&lt;=6,SUM($C281:$AM281),SUMPRODUCT(LARGE($C281:$AM281,{1,2,3,4,5,6})))</f>
        <v>0</v>
      </c>
      <c r="AR281" s="38" t="str">
        <f t="shared" si="34"/>
        <v/>
      </c>
      <c r="AS281" s="34" t="str" cm="1">
        <f t="array" ref="AS281">IFERROR(SUMPRODUCT(LARGE($C281:$AM281,{1,2,3,4})), "")</f>
        <v/>
      </c>
      <c r="AT281" s="34" t="str">
        <f t="shared" si="35"/>
        <v/>
      </c>
      <c r="AU281" s="34" t="str" cm="1">
        <f t="array" ref="AU281">IFERROR(SUMPRODUCT(LARGE($C281:$AM281,{1,2,3,4,5,6,7})), "")</f>
        <v/>
      </c>
      <c r="AV281" s="34" t="str" cm="1">
        <f t="array" ref="AV281">IFERROR(SUMPRODUCT(LARGE($C281:$AM281,{1,2,3,4,5,6,7,8})), "")</f>
        <v/>
      </c>
    </row>
    <row r="282" spans="1:48" ht="15" customHeight="1" x14ac:dyDescent="0.2">
      <c r="A282" s="52" t="str">
        <f t="shared" si="31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41"/>
      <c r="AO282" s="42">
        <f t="shared" si="32"/>
        <v>0</v>
      </c>
      <c r="AP282" s="40">
        <f t="shared" si="33"/>
        <v>0</v>
      </c>
      <c r="AQ282" s="49" cm="1">
        <f t="array" ref="AQ282">IF($AP282&lt;=6,SUM($C282:$AM282),SUMPRODUCT(LARGE($C282:$AM282,{1,2,3,4,5,6})))</f>
        <v>0</v>
      </c>
      <c r="AR282" s="38" t="str">
        <f t="shared" si="34"/>
        <v/>
      </c>
      <c r="AS282" s="34" t="str" cm="1">
        <f t="array" ref="AS282">IFERROR(SUMPRODUCT(LARGE($C282:$AM282,{1,2,3,4})), "")</f>
        <v/>
      </c>
      <c r="AT282" s="34" t="str">
        <f t="shared" si="35"/>
        <v/>
      </c>
      <c r="AU282" s="34" t="str" cm="1">
        <f t="array" ref="AU282">IFERROR(SUMPRODUCT(LARGE($C282:$AM282,{1,2,3,4,5,6,7})), "")</f>
        <v/>
      </c>
      <c r="AV282" s="34" t="str" cm="1">
        <f t="array" ref="AV282">IFERROR(SUMPRODUCT(LARGE($C282:$AM282,{1,2,3,4,5,6,7,8})), "")</f>
        <v/>
      </c>
    </row>
    <row r="283" spans="1:48" ht="15" customHeight="1" x14ac:dyDescent="0.2">
      <c r="A283" s="52" t="str">
        <f t="shared" si="31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41"/>
      <c r="AO283" s="42">
        <f t="shared" si="32"/>
        <v>0</v>
      </c>
      <c r="AP283" s="40">
        <f t="shared" si="33"/>
        <v>0</v>
      </c>
      <c r="AQ283" s="49" cm="1">
        <f t="array" ref="AQ283">IF($AP283&lt;=6,SUM($C283:$AM283),SUMPRODUCT(LARGE($C283:$AM283,{1,2,3,4,5,6})))</f>
        <v>0</v>
      </c>
      <c r="AR283" s="38" t="str">
        <f t="shared" si="34"/>
        <v/>
      </c>
      <c r="AS283" s="34" t="str" cm="1">
        <f t="array" ref="AS283">IFERROR(SUMPRODUCT(LARGE($C283:$AM283,{1,2,3,4})), "")</f>
        <v/>
      </c>
      <c r="AT283" s="34" t="str">
        <f t="shared" si="35"/>
        <v/>
      </c>
      <c r="AU283" s="34" t="str" cm="1">
        <f t="array" ref="AU283">IFERROR(SUMPRODUCT(LARGE($C283:$AM283,{1,2,3,4,5,6,7})), "")</f>
        <v/>
      </c>
      <c r="AV283" s="34" t="str" cm="1">
        <f t="array" ref="AV283">IFERROR(SUMPRODUCT(LARGE($C283:$AM283,{1,2,3,4,5,6,7,8})), "")</f>
        <v/>
      </c>
    </row>
    <row r="284" spans="1:48" ht="15" customHeight="1" x14ac:dyDescent="0.2">
      <c r="A284" s="52" t="str">
        <f t="shared" si="31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41"/>
      <c r="AO284" s="42">
        <f t="shared" si="32"/>
        <v>0</v>
      </c>
      <c r="AP284" s="40">
        <f t="shared" si="33"/>
        <v>0</v>
      </c>
      <c r="AQ284" s="49" cm="1">
        <f t="array" ref="AQ284">IF($AP284&lt;=6,SUM($C284:$AM284),SUMPRODUCT(LARGE($C284:$AM284,{1,2,3,4,5,6})))</f>
        <v>0</v>
      </c>
      <c r="AR284" s="38" t="str">
        <f t="shared" si="34"/>
        <v/>
      </c>
      <c r="AS284" s="34" t="str" cm="1">
        <f t="array" ref="AS284">IFERROR(SUMPRODUCT(LARGE($C284:$AM284,{1,2,3,4})), "")</f>
        <v/>
      </c>
      <c r="AT284" s="34" t="str">
        <f t="shared" si="35"/>
        <v/>
      </c>
      <c r="AU284" s="34" t="str" cm="1">
        <f t="array" ref="AU284">IFERROR(SUMPRODUCT(LARGE($C284:$AM284,{1,2,3,4,5,6,7})), "")</f>
        <v/>
      </c>
      <c r="AV284" s="34" t="str" cm="1">
        <f t="array" ref="AV284">IFERROR(SUMPRODUCT(LARGE($C284:$AM284,{1,2,3,4,5,6,7,8})), "")</f>
        <v/>
      </c>
    </row>
    <row r="285" spans="1:48" ht="15" customHeight="1" x14ac:dyDescent="0.2">
      <c r="A285" s="52" t="str">
        <f t="shared" si="31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41"/>
      <c r="AO285" s="42">
        <f t="shared" si="32"/>
        <v>0</v>
      </c>
      <c r="AP285" s="40">
        <f t="shared" si="33"/>
        <v>0</v>
      </c>
      <c r="AQ285" s="49" cm="1">
        <f t="array" ref="AQ285">IF($AP285&lt;=6,SUM($C285:$AM285),SUMPRODUCT(LARGE($C285:$AM285,{1,2,3,4,5,6})))</f>
        <v>0</v>
      </c>
      <c r="AR285" s="38" t="str">
        <f t="shared" si="34"/>
        <v/>
      </c>
      <c r="AS285" s="34" t="str" cm="1">
        <f t="array" ref="AS285">IFERROR(SUMPRODUCT(LARGE($C285:$AM285,{1,2,3,4})), "")</f>
        <v/>
      </c>
      <c r="AT285" s="34" t="str">
        <f t="shared" si="35"/>
        <v/>
      </c>
      <c r="AU285" s="34" t="str" cm="1">
        <f t="array" ref="AU285">IFERROR(SUMPRODUCT(LARGE($C285:$AM285,{1,2,3,4,5,6,7})), "")</f>
        <v/>
      </c>
      <c r="AV285" s="34" t="str" cm="1">
        <f t="array" ref="AV285">IFERROR(SUMPRODUCT(LARGE($C285:$AM285,{1,2,3,4,5,6,7,8})), "")</f>
        <v/>
      </c>
    </row>
    <row r="286" spans="1:48" ht="15" customHeight="1" x14ac:dyDescent="0.2">
      <c r="A286" s="52" t="str">
        <f t="shared" si="31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41"/>
      <c r="AO286" s="42">
        <f t="shared" si="32"/>
        <v>0</v>
      </c>
      <c r="AP286" s="40">
        <f t="shared" si="33"/>
        <v>0</v>
      </c>
      <c r="AQ286" s="49" cm="1">
        <f t="array" ref="AQ286">IF($AP286&lt;=6,SUM($C286:$AM286),SUMPRODUCT(LARGE($C286:$AM286,{1,2,3,4,5,6})))</f>
        <v>0</v>
      </c>
      <c r="AR286" s="38" t="str">
        <f t="shared" si="34"/>
        <v/>
      </c>
      <c r="AS286" s="34" t="str" cm="1">
        <f t="array" ref="AS286">IFERROR(SUMPRODUCT(LARGE($C286:$AM286,{1,2,3,4})), "")</f>
        <v/>
      </c>
      <c r="AT286" s="34" t="str">
        <f t="shared" si="35"/>
        <v/>
      </c>
      <c r="AU286" s="34" t="str" cm="1">
        <f t="array" ref="AU286">IFERROR(SUMPRODUCT(LARGE($C286:$AM286,{1,2,3,4,5,6,7})), "")</f>
        <v/>
      </c>
      <c r="AV286" s="34" t="str" cm="1">
        <f t="array" ref="AV286">IFERROR(SUMPRODUCT(LARGE($C286:$AM286,{1,2,3,4,5,6,7,8})), "")</f>
        <v/>
      </c>
    </row>
    <row r="287" spans="1:48" ht="15" customHeight="1" x14ac:dyDescent="0.2">
      <c r="A287" s="52" t="str">
        <f t="shared" si="31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41"/>
      <c r="AO287" s="42">
        <f t="shared" si="32"/>
        <v>0</v>
      </c>
      <c r="AP287" s="40">
        <f t="shared" si="33"/>
        <v>0</v>
      </c>
      <c r="AQ287" s="49" cm="1">
        <f t="array" ref="AQ287">IF($AP287&lt;=6,SUM($C287:$AM287),SUMPRODUCT(LARGE($C287:$AM287,{1,2,3,4,5,6})))</f>
        <v>0</v>
      </c>
      <c r="AR287" s="38" t="str">
        <f t="shared" si="34"/>
        <v/>
      </c>
      <c r="AS287" s="34" t="str" cm="1">
        <f t="array" ref="AS287">IFERROR(SUMPRODUCT(LARGE($C287:$AM287,{1,2,3,4})), "")</f>
        <v/>
      </c>
      <c r="AT287" s="34" t="str">
        <f t="shared" si="35"/>
        <v/>
      </c>
      <c r="AU287" s="34" t="str" cm="1">
        <f t="array" ref="AU287">IFERROR(SUMPRODUCT(LARGE($C287:$AM287,{1,2,3,4,5,6,7})), "")</f>
        <v/>
      </c>
      <c r="AV287" s="34" t="str" cm="1">
        <f t="array" ref="AV287">IFERROR(SUMPRODUCT(LARGE($C287:$AM287,{1,2,3,4,5,6,7,8})), "")</f>
        <v/>
      </c>
    </row>
    <row r="288" spans="1:48" ht="15" customHeight="1" x14ac:dyDescent="0.2">
      <c r="A288" s="52" t="str">
        <f t="shared" si="31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41"/>
      <c r="AO288" s="42">
        <f t="shared" si="32"/>
        <v>0</v>
      </c>
      <c r="AP288" s="40">
        <f t="shared" si="33"/>
        <v>0</v>
      </c>
      <c r="AQ288" s="49" cm="1">
        <f t="array" ref="AQ288">IF($AP288&lt;=6,SUM($C288:$AM288),SUMPRODUCT(LARGE($C288:$AM288,{1,2,3,4,5,6})))</f>
        <v>0</v>
      </c>
      <c r="AR288" s="38" t="str">
        <f t="shared" si="34"/>
        <v/>
      </c>
      <c r="AS288" s="34" t="str" cm="1">
        <f t="array" ref="AS288">IFERROR(SUMPRODUCT(LARGE($C288:$AM288,{1,2,3,4})), "")</f>
        <v/>
      </c>
      <c r="AT288" s="34" t="str">
        <f t="shared" si="35"/>
        <v/>
      </c>
      <c r="AU288" s="34" t="str" cm="1">
        <f t="array" ref="AU288">IFERROR(SUMPRODUCT(LARGE($C288:$AM288,{1,2,3,4,5,6,7})), "")</f>
        <v/>
      </c>
      <c r="AV288" s="34" t="str" cm="1">
        <f t="array" ref="AV288">IFERROR(SUMPRODUCT(LARGE($C288:$AM288,{1,2,3,4,5,6,7,8})), "")</f>
        <v/>
      </c>
    </row>
    <row r="289" spans="1:48" ht="15" customHeight="1" x14ac:dyDescent="0.2">
      <c r="A289" s="52" t="str">
        <f t="shared" si="31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41"/>
      <c r="AO289" s="42">
        <f t="shared" si="32"/>
        <v>0</v>
      </c>
      <c r="AP289" s="40">
        <f t="shared" si="33"/>
        <v>0</v>
      </c>
      <c r="AQ289" s="49" cm="1">
        <f t="array" ref="AQ289">IF($AP289&lt;=6,SUM($C289:$AM289),SUMPRODUCT(LARGE($C289:$AM289,{1,2,3,4,5,6})))</f>
        <v>0</v>
      </c>
      <c r="AR289" s="38" t="str">
        <f t="shared" si="34"/>
        <v/>
      </c>
      <c r="AS289" s="34" t="str" cm="1">
        <f t="array" ref="AS289">IFERROR(SUMPRODUCT(LARGE($C289:$AM289,{1,2,3,4})), "")</f>
        <v/>
      </c>
      <c r="AT289" s="34" t="str">
        <f t="shared" si="35"/>
        <v/>
      </c>
      <c r="AU289" s="34" t="str" cm="1">
        <f t="array" ref="AU289">IFERROR(SUMPRODUCT(LARGE($C289:$AM289,{1,2,3,4,5,6,7})), "")</f>
        <v/>
      </c>
      <c r="AV289" s="34" t="str" cm="1">
        <f t="array" ref="AV289">IFERROR(SUMPRODUCT(LARGE($C289:$AM289,{1,2,3,4,5,6,7,8})), "")</f>
        <v/>
      </c>
    </row>
    <row r="290" spans="1:48" ht="15" customHeight="1" x14ac:dyDescent="0.2">
      <c r="A290" s="52" t="str">
        <f t="shared" si="31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41"/>
      <c r="AO290" s="42">
        <f t="shared" si="32"/>
        <v>0</v>
      </c>
      <c r="AP290" s="40">
        <f t="shared" si="33"/>
        <v>0</v>
      </c>
      <c r="AQ290" s="49" cm="1">
        <f t="array" ref="AQ290">IF($AP290&lt;=6,SUM($C290:$AM290),SUMPRODUCT(LARGE($C290:$AM290,{1,2,3,4,5,6})))</f>
        <v>0</v>
      </c>
      <c r="AR290" s="38" t="str">
        <f t="shared" si="34"/>
        <v/>
      </c>
      <c r="AS290" s="34" t="str" cm="1">
        <f t="array" ref="AS290">IFERROR(SUMPRODUCT(LARGE($C290:$AM290,{1,2,3,4})), "")</f>
        <v/>
      </c>
      <c r="AT290" s="34" t="str">
        <f t="shared" si="35"/>
        <v/>
      </c>
      <c r="AU290" s="34" t="str" cm="1">
        <f t="array" ref="AU290">IFERROR(SUMPRODUCT(LARGE($C290:$AM290,{1,2,3,4,5,6,7})), "")</f>
        <v/>
      </c>
      <c r="AV290" s="34" t="str" cm="1">
        <f t="array" ref="AV290">IFERROR(SUMPRODUCT(LARGE($C290:$AM290,{1,2,3,4,5,6,7,8})), "")</f>
        <v/>
      </c>
    </row>
    <row r="291" spans="1:48" ht="15" customHeight="1" x14ac:dyDescent="0.2">
      <c r="A291" s="52" t="str">
        <f t="shared" si="31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41"/>
      <c r="AO291" s="42">
        <f t="shared" si="32"/>
        <v>0</v>
      </c>
      <c r="AP291" s="40">
        <f t="shared" si="33"/>
        <v>0</v>
      </c>
      <c r="AQ291" s="49" cm="1">
        <f t="array" ref="AQ291">IF($AP291&lt;=6,SUM($C291:$AM291),SUMPRODUCT(LARGE($C291:$AM291,{1,2,3,4,5,6})))</f>
        <v>0</v>
      </c>
      <c r="AR291" s="38" t="str">
        <f t="shared" si="34"/>
        <v/>
      </c>
      <c r="AS291" s="34" t="str" cm="1">
        <f t="array" ref="AS291">IFERROR(SUMPRODUCT(LARGE($C291:$AM291,{1,2,3,4})), "")</f>
        <v/>
      </c>
      <c r="AT291" s="34" t="str">
        <f t="shared" si="35"/>
        <v/>
      </c>
      <c r="AU291" s="34" t="str" cm="1">
        <f t="array" ref="AU291">IFERROR(SUMPRODUCT(LARGE($C291:$AM291,{1,2,3,4,5,6,7})), "")</f>
        <v/>
      </c>
      <c r="AV291" s="34" t="str" cm="1">
        <f t="array" ref="AV291">IFERROR(SUMPRODUCT(LARGE($C291:$AM291,{1,2,3,4,5,6,7,8})), "")</f>
        <v/>
      </c>
    </row>
    <row r="292" spans="1:48" ht="15" customHeight="1" x14ac:dyDescent="0.2">
      <c r="A292" s="52" t="str">
        <f t="shared" si="31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41"/>
      <c r="AO292" s="42">
        <f t="shared" si="32"/>
        <v>0</v>
      </c>
      <c r="AP292" s="40">
        <f t="shared" ref="AP292:AP302" si="36">COUNTA(C292:AM292)</f>
        <v>0</v>
      </c>
      <c r="AQ292" s="49" cm="1">
        <f t="array" ref="AQ292">IF($AP292&lt;=6,SUM($C292:$AM292),SUMPRODUCT(LARGE($C292:$AM292,{1,2,3,4,5,6})))</f>
        <v>0</v>
      </c>
      <c r="AR292" s="38" t="str">
        <f t="shared" si="34"/>
        <v/>
      </c>
      <c r="AS292" s="34" t="str" cm="1">
        <f t="array" ref="AS292">IFERROR(SUMPRODUCT(LARGE($C292:$AM292,{1,2,3,4})), "")</f>
        <v/>
      </c>
      <c r="AT292" s="34" t="str">
        <f t="shared" si="35"/>
        <v/>
      </c>
      <c r="AU292" s="34" t="str" cm="1">
        <f t="array" ref="AU292">IFERROR(SUMPRODUCT(LARGE($C292:$AM292,{1,2,3,4,5,6,7})), "")</f>
        <v/>
      </c>
      <c r="AV292" s="34" t="str" cm="1">
        <f t="array" ref="AV292">IFERROR(SUMPRODUCT(LARGE($C292:$AM292,{1,2,3,4,5,6,7,8})), "")</f>
        <v/>
      </c>
    </row>
    <row r="293" spans="1:48" ht="15" customHeight="1" x14ac:dyDescent="0.2">
      <c r="A293" s="52" t="str">
        <f t="shared" si="31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41"/>
      <c r="AO293" s="42">
        <f t="shared" si="32"/>
        <v>0</v>
      </c>
      <c r="AP293" s="40">
        <f t="shared" si="36"/>
        <v>0</v>
      </c>
      <c r="AQ293" s="49" cm="1">
        <f t="array" ref="AQ293">IF($AP293&lt;=6,SUM($C293:$AM293),SUMPRODUCT(LARGE($C293:$AM293,{1,2,3,4,5,6})))</f>
        <v>0</v>
      </c>
      <c r="AR293" s="38" t="str">
        <f t="shared" si="34"/>
        <v/>
      </c>
      <c r="AS293" s="34" t="str" cm="1">
        <f t="array" ref="AS293">IFERROR(SUMPRODUCT(LARGE($C293:$AM293,{1,2,3,4})), "")</f>
        <v/>
      </c>
      <c r="AT293" s="34" t="str">
        <f t="shared" si="35"/>
        <v/>
      </c>
      <c r="AU293" s="34" t="str" cm="1">
        <f t="array" ref="AU293">IFERROR(SUMPRODUCT(LARGE($C293:$AM293,{1,2,3,4,5,6,7})), "")</f>
        <v/>
      </c>
      <c r="AV293" s="34" t="str" cm="1">
        <f t="array" ref="AV293">IFERROR(SUMPRODUCT(LARGE($C293:$AM293,{1,2,3,4,5,6,7,8})), "")</f>
        <v/>
      </c>
    </row>
    <row r="294" spans="1:48" ht="15" customHeight="1" x14ac:dyDescent="0.2">
      <c r="A294" s="52" t="str">
        <f t="shared" si="31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41"/>
      <c r="AO294" s="42">
        <f t="shared" si="32"/>
        <v>0</v>
      </c>
      <c r="AP294" s="40">
        <f t="shared" si="36"/>
        <v>0</v>
      </c>
      <c r="AQ294" s="49" cm="1">
        <f t="array" ref="AQ294">IF($AP294&lt;=6,SUM($C294:$AM294),SUMPRODUCT(LARGE($C294:$AM294,{1,2,3,4,5,6})))</f>
        <v>0</v>
      </c>
      <c r="AR294" s="38" t="str">
        <f t="shared" si="34"/>
        <v/>
      </c>
      <c r="AS294" s="34" t="str" cm="1">
        <f t="array" ref="AS294">IFERROR(SUMPRODUCT(LARGE($C294:$AM294,{1,2,3,4})), "")</f>
        <v/>
      </c>
      <c r="AT294" s="34" t="str">
        <f t="shared" si="35"/>
        <v/>
      </c>
      <c r="AU294" s="34" t="str" cm="1">
        <f t="array" ref="AU294">IFERROR(SUMPRODUCT(LARGE($C294:$AM294,{1,2,3,4,5,6,7})), "")</f>
        <v/>
      </c>
      <c r="AV294" s="34" t="str" cm="1">
        <f t="array" ref="AV294">IFERROR(SUMPRODUCT(LARGE($C294:$AM294,{1,2,3,4,5,6,7,8})), "")</f>
        <v/>
      </c>
    </row>
    <row r="295" spans="1:48" ht="15" customHeight="1" x14ac:dyDescent="0.2">
      <c r="A295" s="52" t="str">
        <f t="shared" si="31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41"/>
      <c r="AO295" s="42">
        <f t="shared" si="32"/>
        <v>0</v>
      </c>
      <c r="AP295" s="40">
        <f t="shared" si="36"/>
        <v>0</v>
      </c>
      <c r="AQ295" s="49" cm="1">
        <f t="array" ref="AQ295">IF($AP295&lt;=6,SUM($C295:$AM295),SUMPRODUCT(LARGE($C295:$AM295,{1,2,3,4,5,6})))</f>
        <v>0</v>
      </c>
      <c r="AR295" s="38" t="str">
        <f t="shared" si="34"/>
        <v/>
      </c>
      <c r="AS295" s="34" t="str" cm="1">
        <f t="array" ref="AS295">IFERROR(SUMPRODUCT(LARGE($C295:$AM295,{1,2,3,4})), "")</f>
        <v/>
      </c>
      <c r="AT295" s="34" t="str">
        <f t="shared" si="35"/>
        <v/>
      </c>
      <c r="AU295" s="34" t="str" cm="1">
        <f t="array" ref="AU295">IFERROR(SUMPRODUCT(LARGE($C295:$AM295,{1,2,3,4,5,6,7})), "")</f>
        <v/>
      </c>
      <c r="AV295" s="34" t="str" cm="1">
        <f t="array" ref="AV295">IFERROR(SUMPRODUCT(LARGE($C295:$AM295,{1,2,3,4,5,6,7,8})), "")</f>
        <v/>
      </c>
    </row>
    <row r="296" spans="1:48" ht="15" customHeight="1" x14ac:dyDescent="0.2">
      <c r="A296" s="52" t="str">
        <f t="shared" si="31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41"/>
      <c r="AO296" s="42">
        <f t="shared" si="32"/>
        <v>0</v>
      </c>
      <c r="AP296" s="40">
        <f t="shared" si="36"/>
        <v>0</v>
      </c>
      <c r="AQ296" s="49" cm="1">
        <f t="array" ref="AQ296">IF($AP296&lt;=6,SUM($C296:$AM296),SUMPRODUCT(LARGE($C296:$AM296,{1,2,3,4,5,6})))</f>
        <v>0</v>
      </c>
      <c r="AR296" s="38" t="str">
        <f t="shared" si="34"/>
        <v/>
      </c>
      <c r="AS296" s="34" t="str" cm="1">
        <f t="array" ref="AS296">IFERROR(SUMPRODUCT(LARGE($C296:$AM296,{1,2,3,4})), "")</f>
        <v/>
      </c>
      <c r="AT296" s="34" t="str">
        <f t="shared" si="35"/>
        <v/>
      </c>
      <c r="AU296" s="34" t="str" cm="1">
        <f t="array" ref="AU296">IFERROR(SUMPRODUCT(LARGE($C296:$AM296,{1,2,3,4,5,6,7})), "")</f>
        <v/>
      </c>
      <c r="AV296" s="34" t="str" cm="1">
        <f t="array" ref="AV296">IFERROR(SUMPRODUCT(LARGE($C296:$AM296,{1,2,3,4,5,6,7,8})), "")</f>
        <v/>
      </c>
    </row>
    <row r="297" spans="1:48" ht="15" customHeight="1" x14ac:dyDescent="0.2">
      <c r="A297" s="52" t="str">
        <f t="shared" si="31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41"/>
      <c r="AO297" s="42">
        <f t="shared" si="32"/>
        <v>0</v>
      </c>
      <c r="AP297" s="40">
        <f t="shared" si="36"/>
        <v>0</v>
      </c>
      <c r="AQ297" s="49" cm="1">
        <f t="array" ref="AQ297">IF($AP297&lt;=6,SUM($C297:$AM297),SUMPRODUCT(LARGE($C297:$AM297,{1,2,3,4,5,6})))</f>
        <v>0</v>
      </c>
      <c r="AR297" s="38" t="str">
        <f t="shared" si="34"/>
        <v/>
      </c>
      <c r="AS297" s="34" t="str" cm="1">
        <f t="array" ref="AS297">IFERROR(SUMPRODUCT(LARGE($C297:$AM297,{1,2,3,4})), "")</f>
        <v/>
      </c>
      <c r="AT297" s="34" t="str">
        <f t="shared" si="35"/>
        <v/>
      </c>
      <c r="AU297" s="34" t="str" cm="1">
        <f t="array" ref="AU297">IFERROR(SUMPRODUCT(LARGE($C297:$AM297,{1,2,3,4,5,6,7})), "")</f>
        <v/>
      </c>
      <c r="AV297" s="34" t="str" cm="1">
        <f t="array" ref="AV297">IFERROR(SUMPRODUCT(LARGE($C297:$AM297,{1,2,3,4,5,6,7,8})), "")</f>
        <v/>
      </c>
    </row>
    <row r="298" spans="1:48" ht="15" customHeight="1" x14ac:dyDescent="0.2">
      <c r="A298" s="52" t="str">
        <f t="shared" si="31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41"/>
      <c r="AO298" s="42">
        <f t="shared" si="32"/>
        <v>0</v>
      </c>
      <c r="AP298" s="40">
        <f t="shared" si="36"/>
        <v>0</v>
      </c>
      <c r="AQ298" s="49" cm="1">
        <f t="array" ref="AQ298">IF($AP298&lt;=6,SUM($C298:$AM298),SUMPRODUCT(LARGE($C298:$AM298,{1,2,3,4,5,6})))</f>
        <v>0</v>
      </c>
      <c r="AR298" s="38" t="str">
        <f t="shared" si="34"/>
        <v/>
      </c>
      <c r="AS298" s="34" t="str" cm="1">
        <f t="array" ref="AS298">IFERROR(SUMPRODUCT(LARGE($C298:$AM298,{1,2,3,4})), "")</f>
        <v/>
      </c>
      <c r="AT298" s="34" t="str">
        <f t="shared" si="35"/>
        <v/>
      </c>
      <c r="AU298" s="34" t="str" cm="1">
        <f t="array" ref="AU298">IFERROR(SUMPRODUCT(LARGE($C298:$AM298,{1,2,3,4,5,6,7})), "")</f>
        <v/>
      </c>
      <c r="AV298" s="34" t="str" cm="1">
        <f t="array" ref="AV298">IFERROR(SUMPRODUCT(LARGE($C298:$AM298,{1,2,3,4,5,6,7,8})), "")</f>
        <v/>
      </c>
    </row>
    <row r="299" spans="1:48" ht="15" customHeight="1" x14ac:dyDescent="0.2">
      <c r="A299" s="52" t="str">
        <f t="shared" si="31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41"/>
      <c r="AO299" s="42">
        <f t="shared" si="32"/>
        <v>0</v>
      </c>
      <c r="AP299" s="40">
        <f t="shared" si="36"/>
        <v>0</v>
      </c>
      <c r="AQ299" s="49" cm="1">
        <f t="array" ref="AQ299">IF($AP299&lt;=6,SUM($C299:$AM299),SUMPRODUCT(LARGE($C299:$AM299,{1,2,3,4,5,6})))</f>
        <v>0</v>
      </c>
      <c r="AR299" s="38" t="str">
        <f t="shared" si="34"/>
        <v/>
      </c>
      <c r="AS299" s="34" t="str" cm="1">
        <f t="array" ref="AS299">IFERROR(SUMPRODUCT(LARGE($C299:$AM299,{1,2,3,4})), "")</f>
        <v/>
      </c>
      <c r="AT299" s="34" t="str">
        <f t="shared" si="35"/>
        <v/>
      </c>
      <c r="AU299" s="34" t="str" cm="1">
        <f t="array" ref="AU299">IFERROR(SUMPRODUCT(LARGE($C299:$AM299,{1,2,3,4,5,6,7})), "")</f>
        <v/>
      </c>
      <c r="AV299" s="34" t="str" cm="1">
        <f t="array" ref="AV299">IFERROR(SUMPRODUCT(LARGE($C299:$AM299,{1,2,3,4,5,6,7,8})), "")</f>
        <v/>
      </c>
    </row>
    <row r="300" spans="1:48" ht="15" customHeight="1" x14ac:dyDescent="0.2">
      <c r="A300" s="52" t="str">
        <f t="shared" si="31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41"/>
      <c r="AO300" s="42">
        <f t="shared" si="32"/>
        <v>0</v>
      </c>
      <c r="AP300" s="40">
        <f t="shared" si="36"/>
        <v>0</v>
      </c>
      <c r="AQ300" s="49" cm="1">
        <f t="array" ref="AQ300">IF($AP300&lt;=6,SUM($C300:$AM300),SUMPRODUCT(LARGE($C300:$AM300,{1,2,3,4,5,6})))</f>
        <v>0</v>
      </c>
      <c r="AR300" s="38" t="str">
        <f t="shared" si="34"/>
        <v/>
      </c>
      <c r="AS300" s="34" t="str" cm="1">
        <f t="array" ref="AS300">IFERROR(SUMPRODUCT(LARGE($C300:$AM300,{1,2,3,4})), "")</f>
        <v/>
      </c>
      <c r="AT300" s="34" t="str">
        <f t="shared" si="35"/>
        <v/>
      </c>
      <c r="AU300" s="34" t="str" cm="1">
        <f t="array" ref="AU300">IFERROR(SUMPRODUCT(LARGE($C300:$AM300,{1,2,3,4,5,6,7})), "")</f>
        <v/>
      </c>
      <c r="AV300" s="34" t="str" cm="1">
        <f t="array" ref="AV300">IFERROR(SUMPRODUCT(LARGE($C300:$AM300,{1,2,3,4,5,6,7,8})), "")</f>
        <v/>
      </c>
    </row>
    <row r="301" spans="1:48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41"/>
      <c r="AO301" s="42">
        <f t="shared" si="32"/>
        <v>0</v>
      </c>
      <c r="AP301" s="40">
        <f t="shared" si="36"/>
        <v>0</v>
      </c>
      <c r="AQ301" s="49" cm="1">
        <f t="array" ref="AQ301">IF($AP301&lt;=6,SUM($C301:$AM301),SUMPRODUCT(LARGE($C301:$AM301,{1,2,3,4,5,6})))</f>
        <v>0</v>
      </c>
      <c r="AR301" s="38" t="str">
        <f t="shared" si="34"/>
        <v/>
      </c>
      <c r="AS301" s="34" t="str" cm="1">
        <f t="array" ref="AS301">IFERROR(SUMPRODUCT(LARGE($C301:$AM301,{1,2,3,4})), "")</f>
        <v/>
      </c>
      <c r="AT301" s="34" t="str">
        <f t="shared" si="35"/>
        <v/>
      </c>
      <c r="AU301" s="34" t="str" cm="1">
        <f t="array" ref="AU301">IFERROR(SUMPRODUCT(LARGE($C301:$AM301,{1,2,3,4,5,6,7})), "")</f>
        <v/>
      </c>
      <c r="AV301" s="34" t="str" cm="1">
        <f t="array" ref="AV301">IFERROR(SUMPRODUCT(LARGE($C301:$AM301,{1,2,3,4,5,6,7,8})), "")</f>
        <v/>
      </c>
    </row>
    <row r="302" spans="1:48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41"/>
      <c r="AO302" s="42">
        <f t="shared" si="32"/>
        <v>0</v>
      </c>
      <c r="AP302" s="40">
        <f t="shared" si="36"/>
        <v>0</v>
      </c>
      <c r="AQ302" s="49" cm="1">
        <f t="array" ref="AQ302">IF($AP302&lt;=6,SUM($C302:$AM302),SUMPRODUCT(LARGE($C302:$AM302,{1,2,3,4,5,6})))</f>
        <v>0</v>
      </c>
      <c r="AR302" s="38" t="str">
        <f t="shared" si="34"/>
        <v/>
      </c>
      <c r="AS302" s="34" t="str" cm="1">
        <f t="array" ref="AS302">IFERROR(SUMPRODUCT(LARGE($C302:$AM302,{1,2,3,4})), "")</f>
        <v/>
      </c>
      <c r="AT302" s="34" t="str">
        <f t="shared" si="35"/>
        <v/>
      </c>
      <c r="AU302" s="34" t="str" cm="1">
        <f t="array" ref="AU302">IFERROR(SUMPRODUCT(LARGE($C302:$AM302,{1,2,3,4,5,6,7})), "")</f>
        <v/>
      </c>
      <c r="AV302" s="34" t="str" cm="1">
        <f t="array" ref="AV302">IFERROR(SUMPRODUCT(LARGE($C302:$AM302,{1,2,3,4,5,6,7,8})), "")</f>
        <v/>
      </c>
    </row>
  </sheetData>
  <autoFilter ref="B3:AM3"/>
  <sortState ref="A4:AV64">
    <sortCondition ref="A4:A64"/>
  </sortState>
  <mergeCells count="1">
    <mergeCell ref="BA4:BF4"/>
  </mergeCells>
  <phoneticPr fontId="11" type="noConversion"/>
  <conditionalFormatting sqref="AP4:AP302">
    <cfRule type="cellIs" dxfId="13" priority="1" operator="greaterThanOrEqual">
      <formula>7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U302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B1" sqref="B1:B1048576"/>
    </sheetView>
  </sheetViews>
  <sheetFormatPr defaultColWidth="11.42578125" defaultRowHeight="15" customHeight="1" x14ac:dyDescent="0.2"/>
  <cols>
    <col min="1" max="1" width="10" style="3" hidden="1" customWidth="1"/>
    <col min="2" max="2" width="25.7109375" style="144" customWidth="1"/>
    <col min="3" max="28" width="5.7109375" style="110" customWidth="1"/>
    <col min="29" max="29" width="5.7109375" style="145" hidden="1" customWidth="1"/>
    <col min="30" max="32" width="5.42578125" style="110" hidden="1" customWidth="1"/>
    <col min="33" max="33" width="5.42578125" style="146" hidden="1" customWidth="1"/>
    <col min="34" max="39" width="5.42578125" style="110" hidden="1" customWidth="1"/>
    <col min="40" max="40" width="5.28515625" style="138" customWidth="1"/>
    <col min="41" max="41" width="5.7109375" style="138" customWidth="1"/>
    <col min="42" max="42" width="5.7109375" style="139" customWidth="1"/>
    <col min="43" max="43" width="9.7109375" style="147" customWidth="1"/>
    <col min="44" max="47" width="10.7109375" style="147" customWidth="1"/>
    <col min="48" max="16384" width="11.42578125" style="3"/>
  </cols>
  <sheetData>
    <row r="1" spans="1:47" ht="21" customHeight="1" x14ac:dyDescent="0.2">
      <c r="B1" s="107"/>
      <c r="C1" s="130" t="s">
        <v>222</v>
      </c>
      <c r="D1" s="130" t="s">
        <v>307</v>
      </c>
      <c r="E1" s="142" t="s">
        <v>541</v>
      </c>
      <c r="F1" s="130" t="s">
        <v>412</v>
      </c>
      <c r="G1" s="130" t="s">
        <v>0</v>
      </c>
      <c r="H1" s="130" t="s">
        <v>110</v>
      </c>
      <c r="I1" s="130" t="s">
        <v>5</v>
      </c>
      <c r="J1" s="130" t="s">
        <v>53</v>
      </c>
      <c r="K1" s="130" t="s">
        <v>391</v>
      </c>
      <c r="L1" s="131" t="s">
        <v>6</v>
      </c>
      <c r="M1" s="131" t="s">
        <v>49</v>
      </c>
      <c r="N1" s="131">
        <v>17</v>
      </c>
      <c r="O1" s="131" t="s">
        <v>539</v>
      </c>
      <c r="P1" s="131" t="s">
        <v>140</v>
      </c>
      <c r="Q1" s="131" t="s">
        <v>299</v>
      </c>
      <c r="R1" s="130" t="s">
        <v>1325</v>
      </c>
      <c r="S1" s="131" t="s">
        <v>7</v>
      </c>
      <c r="T1" s="131" t="s">
        <v>1624</v>
      </c>
      <c r="U1" s="131" t="s">
        <v>138</v>
      </c>
      <c r="V1" s="131" t="s">
        <v>1597</v>
      </c>
      <c r="W1" s="131" t="s">
        <v>115</v>
      </c>
      <c r="X1" s="130" t="s">
        <v>161</v>
      </c>
      <c r="Y1" s="130" t="s">
        <v>1692</v>
      </c>
      <c r="Z1" s="130" t="s">
        <v>159</v>
      </c>
      <c r="AA1" s="130" t="s">
        <v>1694</v>
      </c>
      <c r="AB1" s="130" t="s">
        <v>1688</v>
      </c>
      <c r="AC1" s="130"/>
      <c r="AD1" s="130"/>
      <c r="AE1" s="130"/>
      <c r="AF1" s="131"/>
      <c r="AG1" s="130"/>
      <c r="AH1" s="131"/>
      <c r="AI1" s="131"/>
      <c r="AJ1" s="131"/>
      <c r="AK1" s="131"/>
      <c r="AL1" s="131"/>
      <c r="AM1" s="131"/>
      <c r="AN1" s="43"/>
      <c r="AO1" s="47"/>
      <c r="AP1" s="48"/>
      <c r="AQ1" s="51" t="s">
        <v>433</v>
      </c>
      <c r="AR1" s="36" t="s">
        <v>8</v>
      </c>
      <c r="AS1" s="36" t="s">
        <v>9</v>
      </c>
      <c r="AT1" s="36" t="s">
        <v>10</v>
      </c>
      <c r="AU1" s="36" t="s">
        <v>11</v>
      </c>
    </row>
    <row r="2" spans="1:47" ht="21" customHeight="1" x14ac:dyDescent="0.2">
      <c r="B2" s="107" t="s">
        <v>547</v>
      </c>
      <c r="C2" s="130">
        <f>IF(COUNTIFS(C$4:C$1000,"&lt;&gt;"),COUNTIFS(C$4:C$1000,"&lt;&gt;")," ")</f>
        <v>8</v>
      </c>
      <c r="D2" s="130" t="str">
        <f t="shared" ref="D2:U2" si="0">IF(COUNTIFS(D$4:D$1000,"&lt;&gt;"),COUNTIFS(D$4:D$1000,"&lt;&gt;")," ")</f>
        <v xml:space="preserve"> </v>
      </c>
      <c r="E2" s="130" t="str">
        <f t="shared" si="0"/>
        <v xml:space="preserve"> </v>
      </c>
      <c r="F2" s="130">
        <f t="shared" si="0"/>
        <v>16</v>
      </c>
      <c r="G2" s="130">
        <f t="shared" si="0"/>
        <v>3</v>
      </c>
      <c r="H2" s="130">
        <f t="shared" si="0"/>
        <v>9</v>
      </c>
      <c r="I2" s="130" t="str">
        <f t="shared" si="0"/>
        <v xml:space="preserve"> </v>
      </c>
      <c r="J2" s="130">
        <f t="shared" si="0"/>
        <v>12</v>
      </c>
      <c r="K2" s="130">
        <f t="shared" si="0"/>
        <v>1</v>
      </c>
      <c r="L2" s="130">
        <f t="shared" si="0"/>
        <v>11</v>
      </c>
      <c r="M2" s="130">
        <f t="shared" si="0"/>
        <v>11</v>
      </c>
      <c r="N2" s="130">
        <f t="shared" si="0"/>
        <v>18</v>
      </c>
      <c r="O2" s="130">
        <f t="shared" si="0"/>
        <v>14</v>
      </c>
      <c r="P2" s="130">
        <v>43</v>
      </c>
      <c r="Q2" s="130">
        <f t="shared" si="0"/>
        <v>5</v>
      </c>
      <c r="R2" s="130" t="str">
        <f t="shared" si="0"/>
        <v xml:space="preserve"> </v>
      </c>
      <c r="S2" s="130">
        <f t="shared" si="0"/>
        <v>3</v>
      </c>
      <c r="T2" s="130">
        <f t="shared" si="0"/>
        <v>3</v>
      </c>
      <c r="U2" s="130">
        <f t="shared" si="0"/>
        <v>8</v>
      </c>
      <c r="V2" s="131"/>
      <c r="W2" s="131"/>
      <c r="X2" s="131"/>
      <c r="Y2" s="130"/>
      <c r="Z2" s="130"/>
      <c r="AA2" s="130"/>
      <c r="AB2" s="130"/>
      <c r="AC2" s="130"/>
      <c r="AD2" s="130"/>
      <c r="AE2" s="130"/>
      <c r="AF2" s="131"/>
      <c r="AG2" s="130"/>
      <c r="AH2" s="131"/>
      <c r="AI2" s="131"/>
      <c r="AJ2" s="131"/>
      <c r="AK2" s="131"/>
      <c r="AL2" s="131"/>
      <c r="AM2" s="131"/>
      <c r="AN2" s="43"/>
      <c r="AO2" s="47"/>
      <c r="AP2" s="48"/>
      <c r="AQ2" s="51"/>
      <c r="AR2" s="36"/>
      <c r="AS2" s="36"/>
      <c r="AT2" s="36"/>
      <c r="AU2" s="36"/>
    </row>
    <row r="3" spans="1:47" ht="144.94999999999999" customHeight="1" x14ac:dyDescent="0.25">
      <c r="A3" s="10" t="s">
        <v>519</v>
      </c>
      <c r="B3" s="143" t="s">
        <v>487</v>
      </c>
      <c r="C3" s="124" t="s">
        <v>546</v>
      </c>
      <c r="D3" s="124" t="s">
        <v>724</v>
      </c>
      <c r="E3" s="124" t="s">
        <v>725</v>
      </c>
      <c r="F3" s="124" t="s">
        <v>676</v>
      </c>
      <c r="G3" s="124" t="s">
        <v>870</v>
      </c>
      <c r="H3" s="124" t="s">
        <v>871</v>
      </c>
      <c r="I3" s="124" t="s">
        <v>1322</v>
      </c>
      <c r="J3" s="124" t="s">
        <v>907</v>
      </c>
      <c r="K3" s="124" t="s">
        <v>967</v>
      </c>
      <c r="L3" s="124" t="s">
        <v>1016</v>
      </c>
      <c r="M3" s="124" t="s">
        <v>1015</v>
      </c>
      <c r="N3" s="124" t="s">
        <v>1117</v>
      </c>
      <c r="O3" s="124" t="s">
        <v>1119</v>
      </c>
      <c r="P3" s="124" t="s">
        <v>1118</v>
      </c>
      <c r="Q3" s="124" t="s">
        <v>1120</v>
      </c>
      <c r="R3" s="124" t="s">
        <v>1323</v>
      </c>
      <c r="S3" s="124" t="s">
        <v>1122</v>
      </c>
      <c r="T3" s="124" t="s">
        <v>1596</v>
      </c>
      <c r="U3" s="124" t="s">
        <v>1592</v>
      </c>
      <c r="V3" s="124" t="s">
        <v>1593</v>
      </c>
      <c r="W3" s="124" t="s">
        <v>1594</v>
      </c>
      <c r="X3" s="124" t="s">
        <v>1595</v>
      </c>
      <c r="Y3" s="124" t="s">
        <v>1691</v>
      </c>
      <c r="Z3" s="124" t="s">
        <v>1695</v>
      </c>
      <c r="AA3" s="124" t="s">
        <v>1698</v>
      </c>
      <c r="AB3" s="124" t="s">
        <v>1699</v>
      </c>
      <c r="AC3" s="108"/>
      <c r="AD3" s="93"/>
      <c r="AE3" s="93"/>
      <c r="AF3" s="93"/>
      <c r="AG3" s="81"/>
      <c r="AH3" s="93"/>
      <c r="AI3" s="93"/>
      <c r="AJ3" s="93"/>
      <c r="AK3" s="93"/>
      <c r="AL3" s="93"/>
      <c r="AM3" s="93"/>
      <c r="AN3" s="39" t="s">
        <v>21</v>
      </c>
      <c r="AO3" s="39" t="s">
        <v>22</v>
      </c>
      <c r="AP3" s="39" t="s">
        <v>23</v>
      </c>
      <c r="AQ3" s="50" t="s">
        <v>435</v>
      </c>
      <c r="AR3" s="37" t="s">
        <v>25</v>
      </c>
      <c r="AS3" s="37" t="s">
        <v>26</v>
      </c>
      <c r="AT3" s="37" t="s">
        <v>27</v>
      </c>
      <c r="AU3" s="37" t="s">
        <v>28</v>
      </c>
    </row>
    <row r="4" spans="1:47" ht="15" customHeight="1" x14ac:dyDescent="0.2">
      <c r="A4" s="11"/>
      <c r="B4" s="107" t="s">
        <v>30</v>
      </c>
      <c r="C4" s="93">
        <v>9</v>
      </c>
      <c r="D4" s="93"/>
      <c r="E4" s="93"/>
      <c r="F4" s="93">
        <v>20</v>
      </c>
      <c r="G4" s="93"/>
      <c r="H4" s="93"/>
      <c r="I4" s="93"/>
      <c r="J4" s="93"/>
      <c r="K4" s="93"/>
      <c r="L4" s="93"/>
      <c r="M4" s="93">
        <v>14</v>
      </c>
      <c r="N4" s="93"/>
      <c r="O4" s="93">
        <v>17</v>
      </c>
      <c r="P4" s="93"/>
      <c r="Q4" s="93"/>
      <c r="R4" s="93"/>
      <c r="S4" s="93"/>
      <c r="T4" s="93"/>
      <c r="U4" s="93"/>
      <c r="V4" s="93">
        <v>9</v>
      </c>
      <c r="W4" s="93">
        <v>8</v>
      </c>
      <c r="X4" s="93">
        <v>16</v>
      </c>
      <c r="Y4" s="93"/>
      <c r="Z4" s="93"/>
      <c r="AA4" s="93"/>
      <c r="AB4" s="93"/>
      <c r="AC4" s="108"/>
      <c r="AD4" s="93"/>
      <c r="AE4" s="93"/>
      <c r="AF4" s="93"/>
      <c r="AG4" s="81"/>
      <c r="AH4" s="93"/>
      <c r="AI4" s="93"/>
      <c r="AJ4" s="93"/>
      <c r="AK4" s="93"/>
      <c r="AL4" s="93"/>
      <c r="AM4" s="93"/>
      <c r="AN4" s="41"/>
      <c r="AO4" s="42">
        <f t="shared" ref="AO4:AO35" si="1">SUM($C4:$AN4)</f>
        <v>93</v>
      </c>
      <c r="AP4" s="40">
        <f t="shared" ref="AP4:AP35" si="2">COUNTA(C4:AM4)</f>
        <v>7</v>
      </c>
      <c r="AQ4" s="49" cm="1">
        <f t="array" ref="AQ4">IF($AP4&lt;=6,SUM($C4:$AM4),SUMPRODUCT(LARGE($C4:$AM4,{1,2,3,4,5,6})))</f>
        <v>85</v>
      </c>
      <c r="AR4" s="38" t="str">
        <f t="shared" ref="AR4:AR35" si="3">IF(AND($AP4&gt;=6,AQ4=AQ5),"Manual Calc Needed","")</f>
        <v/>
      </c>
      <c r="AS4" s="34" t="str" cm="1">
        <f t="array" ref="AS4">IF(AR4= "","",IFERROR(SUMPRODUCT(LARGE($C4:$AM4,{1,2,3,4})), ""))</f>
        <v/>
      </c>
      <c r="AT4" s="34" t="str" cm="1">
        <f t="array" ref="AT4">IF(AS4&lt;&gt;"",(IFERROR(SUMPRODUCT(LARGE($C4:$AM4,{1,2,3,4,5,6,7})),"")),"")</f>
        <v/>
      </c>
      <c r="AU4" s="34" t="str" cm="1">
        <f t="array" ref="AU4">IF(AT4&lt;&gt;"",(IFERROR(SUMPRODUCT(LARGE($C4:$AM4,{1,2,3,4,5,6,7,8})),"")),"")</f>
        <v/>
      </c>
    </row>
    <row r="5" spans="1:47" ht="15" customHeight="1" x14ac:dyDescent="0.2">
      <c r="A5" s="11"/>
      <c r="B5" s="140" t="s">
        <v>436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>
        <v>3</v>
      </c>
      <c r="X5" s="93">
        <v>2</v>
      </c>
      <c r="Y5" s="93"/>
      <c r="Z5" s="93"/>
      <c r="AA5" s="93"/>
      <c r="AB5" s="93"/>
      <c r="AC5" s="93"/>
      <c r="AD5" s="93"/>
      <c r="AE5" s="93"/>
      <c r="AF5" s="93"/>
      <c r="AG5" s="81"/>
      <c r="AH5" s="93"/>
      <c r="AI5" s="93"/>
      <c r="AJ5" s="93"/>
      <c r="AK5" s="93"/>
      <c r="AL5" s="93"/>
      <c r="AM5" s="93"/>
      <c r="AN5" s="41"/>
      <c r="AO5" s="42">
        <f t="shared" si="1"/>
        <v>5</v>
      </c>
      <c r="AP5" s="40">
        <f t="shared" si="2"/>
        <v>2</v>
      </c>
      <c r="AQ5" s="49" cm="1">
        <f t="array" ref="AQ5">IF($AP5&lt;=6,SUM($C5:$AM5),SUMPRODUCT(LARGE($C5:$AM5,{1,2,3,4,5,6})))</f>
        <v>5</v>
      </c>
      <c r="AR5" s="38" t="str">
        <f t="shared" si="3"/>
        <v/>
      </c>
      <c r="AS5" s="34" t="str" cm="1">
        <f t="array" ref="AS5">IF(AR5= "","",IFERROR(SUMPRODUCT(LARGE($C5:$AM5,{1,2,3,4})), ""))</f>
        <v/>
      </c>
      <c r="AT5" s="34" t="str" cm="1">
        <f t="array" ref="AT5">IF(AS5&lt;&gt;"",(IFERROR(SUMPRODUCT(LARGE($C5:$AM5,{1,2,3,4,5,6,7})),"")),"")</f>
        <v/>
      </c>
      <c r="AU5" s="34" t="str" cm="1">
        <f t="array" ref="AU5">IF(AT5&lt;&gt;"",(IFERROR(SUMPRODUCT(LARGE($C5:$AM5,{1,2,3,4,5,6,7,8})),"")),"")</f>
        <v/>
      </c>
    </row>
    <row r="6" spans="1:47" ht="15" customHeight="1" x14ac:dyDescent="0.2">
      <c r="A6" s="11"/>
      <c r="B6" s="107" t="s">
        <v>115</v>
      </c>
      <c r="C6" s="93">
        <v>12</v>
      </c>
      <c r="D6" s="93"/>
      <c r="E6" s="93"/>
      <c r="F6" s="93"/>
      <c r="G6" s="93"/>
      <c r="H6" s="93"/>
      <c r="I6" s="93"/>
      <c r="J6" s="93">
        <v>9</v>
      </c>
      <c r="K6" s="93"/>
      <c r="L6" s="93"/>
      <c r="M6" s="93">
        <v>8</v>
      </c>
      <c r="N6" s="93"/>
      <c r="O6" s="93">
        <v>4</v>
      </c>
      <c r="P6" s="93">
        <v>6</v>
      </c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108"/>
      <c r="AD6" s="93"/>
      <c r="AE6" s="93"/>
      <c r="AF6" s="93"/>
      <c r="AG6" s="81"/>
      <c r="AH6" s="93"/>
      <c r="AI6" s="93"/>
      <c r="AJ6" s="93"/>
      <c r="AK6" s="93"/>
      <c r="AL6" s="93"/>
      <c r="AM6" s="93"/>
      <c r="AN6" s="41"/>
      <c r="AO6" s="42">
        <f t="shared" si="1"/>
        <v>39</v>
      </c>
      <c r="AP6" s="40">
        <f t="shared" si="2"/>
        <v>5</v>
      </c>
      <c r="AQ6" s="49" cm="1">
        <f t="array" ref="AQ6">IF($AP6&lt;=6,SUM($C6:$AM6),SUMPRODUCT(LARGE($C6:$AM6,{1,2,3,4,5,6})))</f>
        <v>39</v>
      </c>
      <c r="AR6" s="38" t="str">
        <f t="shared" si="3"/>
        <v/>
      </c>
      <c r="AS6" s="34" t="str" cm="1">
        <f t="array" ref="AS6">IF(AR6= "","",IFERROR(SUMPRODUCT(LARGE($C6:$AM6,{1,2,3,4})), ""))</f>
        <v/>
      </c>
      <c r="AT6" s="34" t="str" cm="1">
        <f t="array" ref="AT6">IF(AS6&lt;&gt;"",(IFERROR(SUMPRODUCT(LARGE($C6:$AM6,{1,2,3,4,5,6,7})),"")),"")</f>
        <v/>
      </c>
      <c r="AU6" s="34" t="str" cm="1">
        <f t="array" ref="AU6">IF(AT6&lt;&gt;"",(IFERROR(SUMPRODUCT(LARGE($C6:$AM6,{1,2,3,4,5,6,7,8})),"")),"")</f>
        <v/>
      </c>
    </row>
    <row r="7" spans="1:47" ht="15" customHeight="1" x14ac:dyDescent="0.2">
      <c r="A7" s="11"/>
      <c r="B7" s="107" t="s">
        <v>120</v>
      </c>
      <c r="C7" s="93"/>
      <c r="D7" s="93"/>
      <c r="E7" s="93"/>
      <c r="F7" s="93"/>
      <c r="G7" s="93"/>
      <c r="H7" s="93">
        <v>13</v>
      </c>
      <c r="I7" s="93"/>
      <c r="J7" s="93"/>
      <c r="K7" s="93"/>
      <c r="L7" s="93"/>
      <c r="M7" s="93"/>
      <c r="N7" s="93">
        <v>23</v>
      </c>
      <c r="O7" s="93"/>
      <c r="P7" s="93"/>
      <c r="Q7" s="93"/>
      <c r="R7" s="93"/>
      <c r="S7" s="93"/>
      <c r="T7" s="93"/>
      <c r="U7" s="93">
        <v>26</v>
      </c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81"/>
      <c r="AH7" s="93"/>
      <c r="AI7" s="93"/>
      <c r="AJ7" s="93"/>
      <c r="AK7" s="93"/>
      <c r="AL7" s="93"/>
      <c r="AM7" s="93"/>
      <c r="AN7" s="41"/>
      <c r="AO7" s="42">
        <f t="shared" si="1"/>
        <v>62</v>
      </c>
      <c r="AP7" s="40">
        <f t="shared" si="2"/>
        <v>3</v>
      </c>
      <c r="AQ7" s="49" cm="1">
        <f t="array" ref="AQ7">IF($AP7&lt;=6,SUM($C7:$AM7),SUMPRODUCT(LARGE($C7:$AM7,{1,2,3,4,5,6})))</f>
        <v>62</v>
      </c>
      <c r="AR7" s="38" t="str">
        <f t="shared" si="3"/>
        <v/>
      </c>
      <c r="AS7" s="34" t="str" cm="1">
        <f t="array" ref="AS7">IF(AR7= "","",IFERROR(SUMPRODUCT(LARGE($C7:$AM7,{1,2,3,4})), ""))</f>
        <v/>
      </c>
      <c r="AT7" s="34" t="str" cm="1">
        <f t="array" ref="AT7">IF(AS7&lt;&gt;"",(IFERROR(SUMPRODUCT(LARGE($C7:$AM7,{1,2,3,4,5,6,7})),"")),"")</f>
        <v/>
      </c>
      <c r="AU7" s="34" t="str" cm="1">
        <f t="array" ref="AU7">IF(AT7&lt;&gt;"",(IFERROR(SUMPRODUCT(LARGE($C7:$AM7,{1,2,3,4,5,6,7,8})),"")),"")</f>
        <v/>
      </c>
    </row>
    <row r="8" spans="1:47" ht="15" customHeight="1" x14ac:dyDescent="0.2">
      <c r="A8" s="11"/>
      <c r="B8" s="107" t="s">
        <v>34</v>
      </c>
      <c r="C8" s="124"/>
      <c r="D8" s="93"/>
      <c r="E8" s="93"/>
      <c r="F8" s="93">
        <v>12</v>
      </c>
      <c r="G8" s="93"/>
      <c r="H8" s="93"/>
      <c r="I8" s="93"/>
      <c r="J8" s="93"/>
      <c r="K8" s="93"/>
      <c r="L8" s="93">
        <v>2</v>
      </c>
      <c r="M8" s="93"/>
      <c r="N8" s="93">
        <v>9</v>
      </c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108"/>
      <c r="AD8" s="93"/>
      <c r="AE8" s="93"/>
      <c r="AF8" s="93"/>
      <c r="AG8" s="81"/>
      <c r="AH8" s="93"/>
      <c r="AI8" s="93"/>
      <c r="AJ8" s="93"/>
      <c r="AK8" s="93"/>
      <c r="AL8" s="93"/>
      <c r="AM8" s="93"/>
      <c r="AN8" s="41"/>
      <c r="AO8" s="42">
        <f t="shared" si="1"/>
        <v>23</v>
      </c>
      <c r="AP8" s="40">
        <f t="shared" si="2"/>
        <v>3</v>
      </c>
      <c r="AQ8" s="49" cm="1">
        <f t="array" ref="AQ8">IF($AP8&lt;=6,SUM($C8:$AM8),SUMPRODUCT(LARGE($C8:$AM8,{1,2,3,4,5,6})))</f>
        <v>23</v>
      </c>
      <c r="AR8" s="38" t="str">
        <f t="shared" si="3"/>
        <v/>
      </c>
      <c r="AS8" s="34" t="str" cm="1">
        <f t="array" ref="AS8">IF(AR8= "","",IFERROR(SUMPRODUCT(LARGE($C8:$AM8,{1,2,3,4})), ""))</f>
        <v/>
      </c>
      <c r="AT8" s="34" t="str" cm="1">
        <f t="array" ref="AT8">IF(AS8&lt;&gt;"",(IFERROR(SUMPRODUCT(LARGE($C8:$AM8,{1,2,3,4,5,6,7})),"")),"")</f>
        <v/>
      </c>
      <c r="AU8" s="34" t="str" cm="1">
        <f t="array" ref="AU8">IF(AT8&lt;&gt;"",(IFERROR(SUMPRODUCT(LARGE($C8:$AM8,{1,2,3,4,5,6,7,8})),"")),"")</f>
        <v/>
      </c>
    </row>
    <row r="9" spans="1:47" ht="15" customHeight="1" x14ac:dyDescent="0.2">
      <c r="B9" s="107" t="s">
        <v>144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>
        <v>14</v>
      </c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81"/>
      <c r="AH9" s="93"/>
      <c r="AI9" s="93"/>
      <c r="AJ9" s="93"/>
      <c r="AK9" s="93"/>
      <c r="AL9" s="93"/>
      <c r="AM9" s="93"/>
      <c r="AN9" s="41"/>
      <c r="AO9" s="42">
        <f t="shared" si="1"/>
        <v>14</v>
      </c>
      <c r="AP9" s="40">
        <f t="shared" si="2"/>
        <v>1</v>
      </c>
      <c r="AQ9" s="49" cm="1">
        <f t="array" ref="AQ9">IF($AP9&lt;=6,SUM($C9:$AM9),SUMPRODUCT(LARGE($C9:$AM9,{1,2,3,4,5,6})))</f>
        <v>14</v>
      </c>
      <c r="AR9" s="38" t="str">
        <f t="shared" si="3"/>
        <v/>
      </c>
      <c r="AS9" s="34" t="str" cm="1">
        <f t="array" ref="AS9">IF(AR9= "","",IFERROR(SUMPRODUCT(LARGE($C9:$AM9,{1,2,3,4})), ""))</f>
        <v/>
      </c>
      <c r="AT9" s="34" t="str" cm="1">
        <f t="array" ref="AT9">IF(AS9&lt;&gt;"",(IFERROR(SUMPRODUCT(LARGE($C9:$AM9,{1,2,3,4,5,6,7})),"")),"")</f>
        <v/>
      </c>
      <c r="AU9" s="34" t="str" cm="1">
        <f t="array" ref="AU9">IF(AT9&lt;&gt;"",(IFERROR(SUMPRODUCT(LARGE($C9:$AM9,{1,2,3,4,5,6,7,8})),"")),"")</f>
        <v/>
      </c>
    </row>
    <row r="10" spans="1:47" ht="15" customHeight="1" x14ac:dyDescent="0.2">
      <c r="B10" s="107" t="s">
        <v>1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>
        <v>6</v>
      </c>
      <c r="O10" s="93"/>
      <c r="P10" s="93"/>
      <c r="Q10" s="93"/>
      <c r="R10" s="93"/>
      <c r="S10" s="93"/>
      <c r="T10" s="93"/>
      <c r="U10" s="93">
        <v>3</v>
      </c>
      <c r="V10" s="93"/>
      <c r="W10" s="93"/>
      <c r="X10" s="93"/>
      <c r="Y10" s="93"/>
      <c r="Z10" s="93"/>
      <c r="AA10" s="93"/>
      <c r="AB10" s="93"/>
      <c r="AC10" s="108"/>
      <c r="AD10" s="93"/>
      <c r="AE10" s="93"/>
      <c r="AF10" s="93"/>
      <c r="AG10" s="81"/>
      <c r="AH10" s="93"/>
      <c r="AI10" s="93"/>
      <c r="AJ10" s="93"/>
      <c r="AK10" s="93"/>
      <c r="AL10" s="93"/>
      <c r="AM10" s="93"/>
      <c r="AN10" s="41"/>
      <c r="AO10" s="42">
        <f t="shared" si="1"/>
        <v>9</v>
      </c>
      <c r="AP10" s="40">
        <f t="shared" si="2"/>
        <v>2</v>
      </c>
      <c r="AQ10" s="49" cm="1">
        <f t="array" ref="AQ10">IF($AP10&lt;=6,SUM($C10:$AM10),SUMPRODUCT(LARGE($C10:$AM10,{1,2,3,4,5,6})))</f>
        <v>9</v>
      </c>
      <c r="AR10" s="38" t="str">
        <f t="shared" si="3"/>
        <v/>
      </c>
      <c r="AS10" s="34" t="str" cm="1">
        <f t="array" ref="AS10">IF(AR10= "","",IFERROR(SUMPRODUCT(LARGE($C10:$AM10,{1,2,3,4})), ""))</f>
        <v/>
      </c>
      <c r="AT10" s="34" t="str" cm="1">
        <f t="array" ref="AT10">IF(AS10&lt;&gt;"",(IFERROR(SUMPRODUCT(LARGE($C10:$AM10,{1,2,3,4,5,6,7})),"")),"")</f>
        <v/>
      </c>
      <c r="AU10" s="34" t="str" cm="1">
        <f t="array" ref="AU10">IF(AT10&lt;&gt;"",(IFERROR(SUMPRODUCT(LARGE($C10:$AM10,{1,2,3,4,5,6,7,8})),"")),"")</f>
        <v/>
      </c>
    </row>
    <row r="11" spans="1:47" ht="15" customHeight="1" x14ac:dyDescent="0.2">
      <c r="B11" s="107" t="s">
        <v>153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>
        <v>2</v>
      </c>
      <c r="AB11" s="93"/>
      <c r="AC11" s="108"/>
      <c r="AD11" s="93"/>
      <c r="AE11" s="93"/>
      <c r="AF11" s="93"/>
      <c r="AG11" s="81"/>
      <c r="AH11" s="93"/>
      <c r="AI11" s="93"/>
      <c r="AJ11" s="93"/>
      <c r="AK11" s="93"/>
      <c r="AL11" s="93"/>
      <c r="AM11" s="93"/>
      <c r="AN11" s="41"/>
      <c r="AO11" s="42">
        <f t="shared" si="1"/>
        <v>2</v>
      </c>
      <c r="AP11" s="40">
        <f t="shared" si="2"/>
        <v>1</v>
      </c>
      <c r="AQ11" s="49" cm="1">
        <f t="array" ref="AQ11">IF($AP11&lt;=6,SUM($C11:$AM11),SUMPRODUCT(LARGE($C11:$AM11,{1,2,3,4,5,6})))</f>
        <v>2</v>
      </c>
      <c r="AR11" s="38" t="str">
        <f t="shared" si="3"/>
        <v/>
      </c>
      <c r="AS11" s="34" t="str" cm="1">
        <f t="array" ref="AS11">IF(AR11= "","",IFERROR(SUMPRODUCT(LARGE($C11:$AM11,{1,2,3,4})), ""))</f>
        <v/>
      </c>
      <c r="AT11" s="34" t="str" cm="1">
        <f t="array" ref="AT11">IF(AS11&lt;&gt;"",(IFERROR(SUMPRODUCT(LARGE($C11:$AM11,{1,2,3,4,5,6,7})),"")),"")</f>
        <v/>
      </c>
      <c r="AU11" s="34" t="str" cm="1">
        <f t="array" ref="AU11">IF(AT11&lt;&gt;"",(IFERROR(SUMPRODUCT(LARGE($C11:$AM11,{1,2,3,4,5,6,7,8})),"")),"")</f>
        <v/>
      </c>
    </row>
    <row r="12" spans="1:47" ht="15" customHeight="1" x14ac:dyDescent="0.2">
      <c r="B12" s="107" t="s">
        <v>155</v>
      </c>
      <c r="C12" s="93"/>
      <c r="D12" s="93"/>
      <c r="E12" s="93"/>
      <c r="F12" s="93"/>
      <c r="G12" s="93"/>
      <c r="H12" s="93">
        <v>2</v>
      </c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108"/>
      <c r="AD12" s="93"/>
      <c r="AE12" s="93"/>
      <c r="AF12" s="93"/>
      <c r="AG12" s="81"/>
      <c r="AH12" s="93"/>
      <c r="AI12" s="93"/>
      <c r="AJ12" s="93"/>
      <c r="AK12" s="93"/>
      <c r="AL12" s="93"/>
      <c r="AM12" s="93"/>
      <c r="AN12" s="41"/>
      <c r="AO12" s="42">
        <f t="shared" si="1"/>
        <v>2</v>
      </c>
      <c r="AP12" s="40">
        <f t="shared" si="2"/>
        <v>1</v>
      </c>
      <c r="AQ12" s="49" cm="1">
        <f t="array" ref="AQ12">IF($AP12&lt;=6,SUM($C12:$AM12),SUMPRODUCT(LARGE($C12:$AM12,{1,2,3,4,5,6})))</f>
        <v>2</v>
      </c>
      <c r="AR12" s="38" t="str">
        <f t="shared" si="3"/>
        <v/>
      </c>
      <c r="AS12" s="34" t="str" cm="1">
        <f t="array" ref="AS12">IF(AR12= "","",IFERROR(SUMPRODUCT(LARGE($C12:$AM12,{1,2,3,4})), ""))</f>
        <v/>
      </c>
      <c r="AT12" s="34" t="str" cm="1">
        <f t="array" ref="AT12">IF(AS12&lt;&gt;"",(IFERROR(SUMPRODUCT(LARGE($C12:$AM12,{1,2,3,4,5,6,7})),"")),"")</f>
        <v/>
      </c>
      <c r="AU12" s="34" t="str" cm="1">
        <f t="array" ref="AU12">IF(AT12&lt;&gt;"",(IFERROR(SUMPRODUCT(LARGE($C12:$AM12,{1,2,3,4,5,6,7,8})),"")),"")</f>
        <v/>
      </c>
    </row>
    <row r="13" spans="1:47" ht="15" customHeight="1" x14ac:dyDescent="0.2">
      <c r="B13" s="107" t="s">
        <v>162</v>
      </c>
      <c r="C13" s="93"/>
      <c r="D13" s="93"/>
      <c r="E13" s="93"/>
      <c r="F13" s="93"/>
      <c r="G13" s="93"/>
      <c r="H13" s="93">
        <v>18</v>
      </c>
      <c r="I13" s="93"/>
      <c r="J13" s="93"/>
      <c r="K13" s="93"/>
      <c r="L13" s="93"/>
      <c r="M13" s="93"/>
      <c r="N13" s="93">
        <v>25</v>
      </c>
      <c r="O13" s="93"/>
      <c r="P13" s="93"/>
      <c r="Q13" s="93"/>
      <c r="R13" s="93"/>
      <c r="S13" s="93"/>
      <c r="T13" s="93"/>
      <c r="U13" s="93">
        <v>13</v>
      </c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81"/>
      <c r="AH13" s="93"/>
      <c r="AI13" s="93"/>
      <c r="AJ13" s="93"/>
      <c r="AK13" s="93"/>
      <c r="AL13" s="93"/>
      <c r="AM13" s="93"/>
      <c r="AN13" s="41"/>
      <c r="AO13" s="42">
        <f t="shared" si="1"/>
        <v>56</v>
      </c>
      <c r="AP13" s="40">
        <f t="shared" si="2"/>
        <v>3</v>
      </c>
      <c r="AQ13" s="49" cm="1">
        <f t="array" ref="AQ13">IF($AP13&lt;=6,SUM($C13:$AM13),SUMPRODUCT(LARGE($C13:$AM13,{1,2,3,4,5,6})))</f>
        <v>56</v>
      </c>
      <c r="AR13" s="38" t="str">
        <f t="shared" si="3"/>
        <v/>
      </c>
      <c r="AS13" s="34" t="str" cm="1">
        <f t="array" ref="AS13">IF(AR13= "","",IFERROR(SUMPRODUCT(LARGE($C13:$AM13,{1,2,3,4})), ""))</f>
        <v/>
      </c>
      <c r="AT13" s="34" t="str" cm="1">
        <f t="array" ref="AT13">IF(AS13&lt;&gt;"",(IFERROR(SUMPRODUCT(LARGE($C13:$AM13,{1,2,3,4,5,6,7})),"")),"")</f>
        <v/>
      </c>
      <c r="AU13" s="34" t="str" cm="1">
        <f t="array" ref="AU13">IF(AT13&lt;&gt;"",(IFERROR(SUMPRODUCT(LARGE($C13:$AM13,{1,2,3,4,5,6,7,8})),"")),"")</f>
        <v/>
      </c>
    </row>
    <row r="14" spans="1:47" ht="15" customHeight="1" x14ac:dyDescent="0.2">
      <c r="B14" s="107" t="s">
        <v>37</v>
      </c>
      <c r="C14" s="93">
        <v>27</v>
      </c>
      <c r="D14" s="93"/>
      <c r="E14" s="93"/>
      <c r="F14" s="93"/>
      <c r="G14" s="93"/>
      <c r="H14" s="93"/>
      <c r="I14" s="93"/>
      <c r="J14" s="93">
        <v>23</v>
      </c>
      <c r="K14" s="93"/>
      <c r="L14" s="93">
        <v>22</v>
      </c>
      <c r="M14" s="93">
        <v>33</v>
      </c>
      <c r="N14" s="93"/>
      <c r="O14" s="93">
        <v>3</v>
      </c>
      <c r="P14" s="93">
        <v>16</v>
      </c>
      <c r="Q14" s="93"/>
      <c r="R14" s="93"/>
      <c r="S14" s="93"/>
      <c r="T14" s="93"/>
      <c r="U14" s="93"/>
      <c r="V14" s="93"/>
      <c r="W14" s="93">
        <v>9</v>
      </c>
      <c r="X14" s="93">
        <v>19</v>
      </c>
      <c r="Y14" s="93"/>
      <c r="Z14" s="93"/>
      <c r="AA14" s="93"/>
      <c r="AB14" s="93"/>
      <c r="AC14" s="93"/>
      <c r="AD14" s="93"/>
      <c r="AE14" s="93"/>
      <c r="AF14" s="93"/>
      <c r="AG14" s="81"/>
      <c r="AH14" s="93"/>
      <c r="AI14" s="93"/>
      <c r="AJ14" s="93"/>
      <c r="AK14" s="93"/>
      <c r="AL14" s="93"/>
      <c r="AM14" s="93"/>
      <c r="AN14" s="41"/>
      <c r="AO14" s="42">
        <f t="shared" si="1"/>
        <v>152</v>
      </c>
      <c r="AP14" s="40">
        <f t="shared" si="2"/>
        <v>8</v>
      </c>
      <c r="AQ14" s="49" cm="1">
        <f t="array" ref="AQ14">IF($AP14&lt;=6,SUM($C14:$AM14),SUMPRODUCT(LARGE($C14:$AM14,{1,2,3,4,5,6})))</f>
        <v>140</v>
      </c>
      <c r="AR14" s="38" t="str">
        <f t="shared" si="3"/>
        <v/>
      </c>
      <c r="AS14" s="34" t="str" cm="1">
        <f t="array" ref="AS14">IF(AR14= "","",IFERROR(SUMPRODUCT(LARGE($C14:$AM14,{1,2,3,4})), ""))</f>
        <v/>
      </c>
      <c r="AT14" s="34" t="str" cm="1">
        <f t="array" ref="AT14">IF(AS14&lt;&gt;"",(IFERROR(SUMPRODUCT(LARGE($C14:$AM14,{1,2,3,4,5,6,7})),"")),"")</f>
        <v/>
      </c>
      <c r="AU14" s="34" t="str" cm="1">
        <f t="array" ref="AU14">IF(AT14&lt;&gt;"",(IFERROR(SUMPRODUCT(LARGE($C14:$AM14,{1,2,3,4,5,6,7,8})),"")),"")</f>
        <v/>
      </c>
    </row>
    <row r="15" spans="1:47" ht="15" customHeight="1" x14ac:dyDescent="0.2">
      <c r="B15" s="107" t="s">
        <v>167</v>
      </c>
      <c r="C15" s="93"/>
      <c r="D15" s="93"/>
      <c r="E15" s="93"/>
      <c r="F15" s="93">
        <v>2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81"/>
      <c r="AH15" s="93"/>
      <c r="AI15" s="93"/>
      <c r="AJ15" s="93"/>
      <c r="AK15" s="93"/>
      <c r="AL15" s="93"/>
      <c r="AM15" s="93"/>
      <c r="AN15" s="41"/>
      <c r="AO15" s="42">
        <f t="shared" si="1"/>
        <v>2</v>
      </c>
      <c r="AP15" s="40">
        <f t="shared" si="2"/>
        <v>1</v>
      </c>
      <c r="AQ15" s="49" cm="1">
        <f t="array" ref="AQ15">IF($AP15&lt;=6,SUM($C15:$AM15),SUMPRODUCT(LARGE($C15:$AM15,{1,2,3,4,5,6})))</f>
        <v>2</v>
      </c>
      <c r="AR15" s="38" t="str">
        <f t="shared" si="3"/>
        <v/>
      </c>
      <c r="AS15" s="34" t="str" cm="1">
        <f t="array" ref="AS15">IF(AR15= "","",IFERROR(SUMPRODUCT(LARGE($C15:$AM15,{1,2,3,4})), ""))</f>
        <v/>
      </c>
      <c r="AT15" s="34" t="str" cm="1">
        <f t="array" ref="AT15">IF(AS15&lt;&gt;"",(IFERROR(SUMPRODUCT(LARGE($C15:$AM15,{1,2,3,4,5,6,7})),"")),"")</f>
        <v/>
      </c>
      <c r="AU15" s="34" t="str" cm="1">
        <f t="array" ref="AU15">IF(AT15&lt;&gt;"",(IFERROR(SUMPRODUCT(LARGE($C15:$AM15,{1,2,3,4,5,6,7,8})),"")),"")</f>
        <v/>
      </c>
    </row>
    <row r="16" spans="1:47" ht="15" customHeight="1" x14ac:dyDescent="0.2">
      <c r="B16" s="140" t="s">
        <v>1587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>
        <v>6</v>
      </c>
      <c r="Z16" s="93"/>
      <c r="AA16" s="93"/>
      <c r="AB16" s="93"/>
      <c r="AC16" s="93"/>
      <c r="AD16" s="93"/>
      <c r="AE16" s="93"/>
      <c r="AF16" s="93"/>
      <c r="AG16" s="81"/>
      <c r="AH16" s="93"/>
      <c r="AI16" s="93"/>
      <c r="AJ16" s="93"/>
      <c r="AK16" s="93"/>
      <c r="AL16" s="93"/>
      <c r="AM16" s="93"/>
      <c r="AN16" s="41"/>
      <c r="AO16" s="42">
        <f t="shared" si="1"/>
        <v>6</v>
      </c>
      <c r="AP16" s="40">
        <f t="shared" si="2"/>
        <v>1</v>
      </c>
      <c r="AQ16" s="49" cm="1">
        <f t="array" ref="AQ16">IF($AP16&lt;=6,SUM($C16:$AM16),SUMPRODUCT(LARGE($C16:$AM16,{1,2,3,4,5,6})))</f>
        <v>6</v>
      </c>
      <c r="AR16" s="38" t="str">
        <f t="shared" si="3"/>
        <v/>
      </c>
      <c r="AS16" s="34" t="str" cm="1">
        <f t="array" ref="AS16">IF(AR16= "","",IFERROR(SUMPRODUCT(LARGE($C16:$AM16,{1,2,3,4})), ""))</f>
        <v/>
      </c>
      <c r="AT16" s="34" t="str" cm="1">
        <f t="array" ref="AT16">IF(AS16&lt;&gt;"",(IFERROR(SUMPRODUCT(LARGE($C16:$AM16,{1,2,3,4,5,6,7})),"")),"")</f>
        <v/>
      </c>
      <c r="AU16" s="34" t="str" cm="1">
        <f t="array" ref="AU16">IF(AT16&lt;&gt;"",(IFERROR(SUMPRODUCT(LARGE($C16:$AM16,{1,2,3,4,5,6,7,8})),"")),"")</f>
        <v/>
      </c>
    </row>
    <row r="17" spans="2:47" ht="15" customHeight="1" x14ac:dyDescent="0.2">
      <c r="B17" s="107" t="s">
        <v>196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>
        <v>3</v>
      </c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108"/>
      <c r="AD17" s="93"/>
      <c r="AE17" s="93"/>
      <c r="AF17" s="93"/>
      <c r="AG17" s="81"/>
      <c r="AH17" s="93"/>
      <c r="AI17" s="93"/>
      <c r="AJ17" s="93"/>
      <c r="AK17" s="93"/>
      <c r="AL17" s="93"/>
      <c r="AM17" s="93"/>
      <c r="AN17" s="41"/>
      <c r="AO17" s="42">
        <f t="shared" si="1"/>
        <v>3</v>
      </c>
      <c r="AP17" s="40">
        <f t="shared" si="2"/>
        <v>1</v>
      </c>
      <c r="AQ17" s="49" cm="1">
        <f t="array" ref="AQ17">IF($AP17&lt;=6,SUM($C17:$AM17),SUMPRODUCT(LARGE($C17:$AM17,{1,2,3,4,5,6})))</f>
        <v>3</v>
      </c>
      <c r="AR17" s="38" t="str">
        <f t="shared" si="3"/>
        <v/>
      </c>
      <c r="AS17" s="34" t="str" cm="1">
        <f t="array" ref="AS17">IF(AR17= "","",IFERROR(SUMPRODUCT(LARGE($C17:$AM17,{1,2,3,4})), ""))</f>
        <v/>
      </c>
      <c r="AT17" s="34" t="str" cm="1">
        <f t="array" ref="AT17">IF(AS17&lt;&gt;"",(IFERROR(SUMPRODUCT(LARGE($C17:$AM17,{1,2,3,4,5,6,7})),"")),"")</f>
        <v/>
      </c>
      <c r="AU17" s="34" t="str" cm="1">
        <f t="array" ref="AU17">IF(AT17&lt;&gt;"",(IFERROR(SUMPRODUCT(LARGE($C17:$AM17,{1,2,3,4,5,6,7,8})),"")),"")</f>
        <v/>
      </c>
    </row>
    <row r="18" spans="2:47" ht="15" customHeight="1" x14ac:dyDescent="0.2">
      <c r="B18" s="107" t="s">
        <v>202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>
        <v>1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108"/>
      <c r="AD18" s="93"/>
      <c r="AE18" s="93"/>
      <c r="AF18" s="93"/>
      <c r="AG18" s="81"/>
      <c r="AH18" s="93"/>
      <c r="AI18" s="93"/>
      <c r="AJ18" s="93"/>
      <c r="AK18" s="93"/>
      <c r="AL18" s="93"/>
      <c r="AM18" s="93"/>
      <c r="AN18" s="41"/>
      <c r="AO18" s="42">
        <f t="shared" si="1"/>
        <v>1</v>
      </c>
      <c r="AP18" s="40">
        <f t="shared" si="2"/>
        <v>1</v>
      </c>
      <c r="AQ18" s="49" cm="1">
        <f t="array" ref="AQ18">IF($AP18&lt;=6,SUM($C18:$AM18),SUMPRODUCT(LARGE($C18:$AM18,{1,2,3,4,5,6})))</f>
        <v>1</v>
      </c>
      <c r="AR18" s="38" t="str">
        <f t="shared" si="3"/>
        <v/>
      </c>
      <c r="AS18" s="34" t="str" cm="1">
        <f t="array" ref="AS18">IF(AR18= "","",IFERROR(SUMPRODUCT(LARGE($C18:$AM18,{1,2,3,4})), ""))</f>
        <v/>
      </c>
      <c r="AT18" s="34" t="str" cm="1">
        <f t="array" ref="AT18">IF(AS18&lt;&gt;"",(IFERROR(SUMPRODUCT(LARGE($C18:$AM18,{1,2,3,4,5,6,7})),"")),"")</f>
        <v/>
      </c>
      <c r="AU18" s="34" t="str" cm="1">
        <f t="array" ref="AU18">IF(AT18&lt;&gt;"",(IFERROR(SUMPRODUCT(LARGE($C18:$AM18,{1,2,3,4,5,6,7,8})),"")),"")</f>
        <v/>
      </c>
    </row>
    <row r="19" spans="2:47" ht="15" customHeight="1" x14ac:dyDescent="0.2">
      <c r="B19" s="107" t="s">
        <v>437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>
        <v>2</v>
      </c>
      <c r="X19" s="93">
        <v>2</v>
      </c>
      <c r="Y19" s="93"/>
      <c r="Z19" s="93"/>
      <c r="AA19" s="93"/>
      <c r="AB19" s="93"/>
      <c r="AC19" s="108"/>
      <c r="AD19" s="93"/>
      <c r="AE19" s="93"/>
      <c r="AF19" s="93"/>
      <c r="AG19" s="81"/>
      <c r="AH19" s="93"/>
      <c r="AI19" s="93"/>
      <c r="AJ19" s="93"/>
      <c r="AK19" s="93"/>
      <c r="AL19" s="93"/>
      <c r="AM19" s="93"/>
      <c r="AN19" s="41"/>
      <c r="AO19" s="42">
        <f t="shared" si="1"/>
        <v>4</v>
      </c>
      <c r="AP19" s="40">
        <f t="shared" si="2"/>
        <v>2</v>
      </c>
      <c r="AQ19" s="49" cm="1">
        <f t="array" ref="AQ19">IF($AP19&lt;=6,SUM($C19:$AM19),SUMPRODUCT(LARGE($C19:$AM19,{1,2,3,4,5,6})))</f>
        <v>4</v>
      </c>
      <c r="AR19" s="38" t="str">
        <f t="shared" si="3"/>
        <v/>
      </c>
      <c r="AS19" s="34" t="str" cm="1">
        <f t="array" ref="AS19">IF(AR19= "","",IFERROR(SUMPRODUCT(LARGE($C19:$AM19,{1,2,3,4})), ""))</f>
        <v/>
      </c>
      <c r="AT19" s="34" t="str" cm="1">
        <f t="array" ref="AT19">IF(AS19&lt;&gt;"",(IFERROR(SUMPRODUCT(LARGE($C19:$AM19,{1,2,3,4,5,6,7})),"")),"")</f>
        <v/>
      </c>
      <c r="AU19" s="34" t="str" cm="1">
        <f t="array" ref="AU19">IF(AT19&lt;&gt;"",(IFERROR(SUMPRODUCT(LARGE($C19:$AM19,{1,2,3,4,5,6,7,8})),"")),"")</f>
        <v/>
      </c>
    </row>
    <row r="20" spans="2:47" ht="15" customHeight="1" x14ac:dyDescent="0.2">
      <c r="B20" s="107" t="s">
        <v>209</v>
      </c>
      <c r="C20" s="93"/>
      <c r="D20" s="93"/>
      <c r="E20" s="93"/>
      <c r="F20" s="93"/>
      <c r="G20" s="93"/>
      <c r="H20" s="93">
        <v>10</v>
      </c>
      <c r="I20" s="93"/>
      <c r="J20" s="93"/>
      <c r="K20" s="93"/>
      <c r="L20" s="93"/>
      <c r="M20" s="93"/>
      <c r="N20" s="93">
        <v>4</v>
      </c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108"/>
      <c r="AD20" s="93"/>
      <c r="AE20" s="93"/>
      <c r="AF20" s="93"/>
      <c r="AG20" s="81"/>
      <c r="AH20" s="93"/>
      <c r="AI20" s="93"/>
      <c r="AJ20" s="93"/>
      <c r="AK20" s="93"/>
      <c r="AL20" s="93"/>
      <c r="AM20" s="93"/>
      <c r="AN20" s="41"/>
      <c r="AO20" s="42">
        <f t="shared" si="1"/>
        <v>14</v>
      </c>
      <c r="AP20" s="40">
        <f t="shared" si="2"/>
        <v>2</v>
      </c>
      <c r="AQ20" s="49" cm="1">
        <f t="array" ref="AQ20">IF($AP20&lt;=6,SUM($C20:$AM20),SUMPRODUCT(LARGE($C20:$AM20,{1,2,3,4,5,6})))</f>
        <v>14</v>
      </c>
      <c r="AR20" s="38" t="str">
        <f t="shared" si="3"/>
        <v/>
      </c>
      <c r="AS20" s="34" t="str" cm="1">
        <f t="array" ref="AS20">IF(AR20= "","",IFERROR(SUMPRODUCT(LARGE($C20:$AM20,{1,2,3,4})), ""))</f>
        <v/>
      </c>
      <c r="AT20" s="34" t="str" cm="1">
        <f t="array" ref="AT20">IF(AS20&lt;&gt;"",(IFERROR(SUMPRODUCT(LARGE($C20:$AM20,{1,2,3,4,5,6,7})),"")),"")</f>
        <v/>
      </c>
      <c r="AU20" s="34" t="str" cm="1">
        <f t="array" ref="AU20">IF(AT20&lt;&gt;"",(IFERROR(SUMPRODUCT(LARGE($C20:$AM20,{1,2,3,4,5,6,7,8})),"")),"")</f>
        <v/>
      </c>
    </row>
    <row r="21" spans="2:47" ht="15" customHeight="1" x14ac:dyDescent="0.2">
      <c r="B21" s="107" t="s">
        <v>211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>
        <v>2</v>
      </c>
      <c r="Z21" s="93"/>
      <c r="AA21" s="93">
        <v>13</v>
      </c>
      <c r="AB21" s="93"/>
      <c r="AC21" s="108"/>
      <c r="AD21" s="93"/>
      <c r="AE21" s="93"/>
      <c r="AF21" s="93"/>
      <c r="AG21" s="81"/>
      <c r="AH21" s="93"/>
      <c r="AI21" s="93"/>
      <c r="AJ21" s="93"/>
      <c r="AK21" s="93"/>
      <c r="AL21" s="93"/>
      <c r="AM21" s="93"/>
      <c r="AN21" s="41"/>
      <c r="AO21" s="42">
        <f t="shared" si="1"/>
        <v>15</v>
      </c>
      <c r="AP21" s="40">
        <f t="shared" si="2"/>
        <v>2</v>
      </c>
      <c r="AQ21" s="49" cm="1">
        <f t="array" ref="AQ21">IF($AP21&lt;=6,SUM($C21:$AM21),SUMPRODUCT(LARGE($C21:$AM21,{1,2,3,4,5,6})))</f>
        <v>15</v>
      </c>
      <c r="AR21" s="38" t="str">
        <f t="shared" si="3"/>
        <v/>
      </c>
      <c r="AS21" s="34" t="str" cm="1">
        <f t="array" ref="AS21">IF(AR21= "","",IFERROR(SUMPRODUCT(LARGE($C21:$AM21,{1,2,3,4})), ""))</f>
        <v/>
      </c>
      <c r="AT21" s="34" t="str" cm="1">
        <f t="array" ref="AT21">IF(AS21&lt;&gt;"",(IFERROR(SUMPRODUCT(LARGE($C21:$AM21,{1,2,3,4,5,6,7})),"")),"")</f>
        <v/>
      </c>
      <c r="AU21" s="34" t="str" cm="1">
        <f t="array" ref="AU21">IF(AT21&lt;&gt;"",(IFERROR(SUMPRODUCT(LARGE($C21:$AM21,{1,2,3,4,5,6,7,8})),"")),"")</f>
        <v/>
      </c>
    </row>
    <row r="22" spans="2:47" ht="15" customHeight="1" x14ac:dyDescent="0.2">
      <c r="B22" s="107" t="s">
        <v>45</v>
      </c>
      <c r="C22" s="93"/>
      <c r="D22" s="93"/>
      <c r="E22" s="93"/>
      <c r="F22" s="93">
        <v>9</v>
      </c>
      <c r="G22" s="93"/>
      <c r="H22" s="93"/>
      <c r="I22" s="93"/>
      <c r="J22" s="93"/>
      <c r="K22" s="93"/>
      <c r="L22" s="93">
        <v>3</v>
      </c>
      <c r="M22" s="93"/>
      <c r="N22" s="93"/>
      <c r="O22" s="93">
        <v>3</v>
      </c>
      <c r="P22" s="93"/>
      <c r="Q22" s="93"/>
      <c r="R22" s="93"/>
      <c r="S22" s="93"/>
      <c r="T22" s="93"/>
      <c r="U22" s="93"/>
      <c r="V22" s="93"/>
      <c r="W22" s="93">
        <v>5</v>
      </c>
      <c r="X22" s="93">
        <v>6</v>
      </c>
      <c r="Y22" s="93"/>
      <c r="Z22" s="93"/>
      <c r="AA22" s="93"/>
      <c r="AB22" s="93"/>
      <c r="AC22" s="93"/>
      <c r="AD22" s="93"/>
      <c r="AE22" s="93"/>
      <c r="AF22" s="93"/>
      <c r="AG22" s="81"/>
      <c r="AH22" s="93"/>
      <c r="AI22" s="93"/>
      <c r="AJ22" s="93"/>
      <c r="AK22" s="93"/>
      <c r="AL22" s="93"/>
      <c r="AM22" s="93"/>
      <c r="AN22" s="41"/>
      <c r="AO22" s="42">
        <f t="shared" si="1"/>
        <v>26</v>
      </c>
      <c r="AP22" s="40">
        <f t="shared" si="2"/>
        <v>5</v>
      </c>
      <c r="AQ22" s="49" cm="1">
        <f t="array" ref="AQ22">IF($AP22&lt;=6,SUM($C22:$AM22),SUMPRODUCT(LARGE($C22:$AM22,{1,2,3,4,5,6})))</f>
        <v>26</v>
      </c>
      <c r="AR22" s="38" t="str">
        <f t="shared" si="3"/>
        <v/>
      </c>
      <c r="AS22" s="34" t="str" cm="1">
        <f t="array" ref="AS22">IF(AR22= "","",IFERROR(SUMPRODUCT(LARGE($C22:$AM22,{1,2,3,4})), ""))</f>
        <v/>
      </c>
      <c r="AT22" s="34" t="str" cm="1">
        <f t="array" ref="AT22">IF(AS22&lt;&gt;"",(IFERROR(SUMPRODUCT(LARGE($C22:$AM22,{1,2,3,4,5,6,7})),"")),"")</f>
        <v/>
      </c>
      <c r="AU22" s="34" t="str" cm="1">
        <f t="array" ref="AU22">IF(AT22&lt;&gt;"",(IFERROR(SUMPRODUCT(LARGE($C22:$AM22,{1,2,3,4,5,6,7,8})),"")),"")</f>
        <v/>
      </c>
    </row>
    <row r="23" spans="2:47" ht="15" customHeight="1" x14ac:dyDescent="0.2">
      <c r="B23" s="107" t="s">
        <v>110</v>
      </c>
      <c r="C23" s="93"/>
      <c r="D23" s="93"/>
      <c r="E23" s="93"/>
      <c r="F23" s="93"/>
      <c r="G23" s="93"/>
      <c r="H23" s="93">
        <v>5</v>
      </c>
      <c r="I23" s="93"/>
      <c r="J23" s="93"/>
      <c r="K23" s="93"/>
      <c r="L23" s="93"/>
      <c r="M23" s="93"/>
      <c r="N23" s="93">
        <v>4</v>
      </c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108"/>
      <c r="AD23" s="93"/>
      <c r="AE23" s="93"/>
      <c r="AF23" s="93"/>
      <c r="AG23" s="81"/>
      <c r="AH23" s="93"/>
      <c r="AI23" s="93"/>
      <c r="AJ23" s="93"/>
      <c r="AK23" s="93"/>
      <c r="AL23" s="93"/>
      <c r="AM23" s="93"/>
      <c r="AN23" s="41"/>
      <c r="AO23" s="42">
        <f t="shared" si="1"/>
        <v>9</v>
      </c>
      <c r="AP23" s="40">
        <f t="shared" si="2"/>
        <v>2</v>
      </c>
      <c r="AQ23" s="49" cm="1">
        <f t="array" ref="AQ23">IF($AP23&lt;=6,SUM($C23:$AM23),SUMPRODUCT(LARGE($C23:$AM23,{1,2,3,4,5,6})))</f>
        <v>9</v>
      </c>
      <c r="AR23" s="38" t="str">
        <f t="shared" si="3"/>
        <v/>
      </c>
      <c r="AS23" s="34" t="str" cm="1">
        <f t="array" ref="AS23">IF(AR23= "","",IFERROR(SUMPRODUCT(LARGE($C23:$AM23,{1,2,3,4})), ""))</f>
        <v/>
      </c>
      <c r="AT23" s="34" t="str" cm="1">
        <f t="array" ref="AT23">IF(AS23&lt;&gt;"",(IFERROR(SUMPRODUCT(LARGE($C23:$AM23,{1,2,3,4,5,6,7})),"")),"")</f>
        <v/>
      </c>
      <c r="AU23" s="34" t="str" cm="1">
        <f t="array" ref="AU23">IF(AT23&lt;&gt;"",(IFERROR(SUMPRODUCT(LARGE($C23:$AM23,{1,2,3,4,5,6,7,8})),"")),"")</f>
        <v/>
      </c>
    </row>
    <row r="24" spans="2:47" ht="15" customHeight="1" x14ac:dyDescent="0.2">
      <c r="B24" s="107" t="s">
        <v>138</v>
      </c>
      <c r="C24" s="93"/>
      <c r="D24" s="93"/>
      <c r="E24" s="93"/>
      <c r="F24" s="93"/>
      <c r="G24" s="93"/>
      <c r="H24" s="93">
        <v>1</v>
      </c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>
        <v>14</v>
      </c>
      <c r="U24" s="93">
        <v>4</v>
      </c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81"/>
      <c r="AH24" s="93"/>
      <c r="AI24" s="93"/>
      <c r="AJ24" s="93"/>
      <c r="AK24" s="93"/>
      <c r="AL24" s="93"/>
      <c r="AM24" s="93"/>
      <c r="AN24" s="41"/>
      <c r="AO24" s="42">
        <f t="shared" si="1"/>
        <v>19</v>
      </c>
      <c r="AP24" s="40">
        <f t="shared" si="2"/>
        <v>3</v>
      </c>
      <c r="AQ24" s="49" cm="1">
        <f t="array" ref="AQ24">IF($AP24&lt;=6,SUM($C24:$AM24),SUMPRODUCT(LARGE($C24:$AM24,{1,2,3,4,5,6})))</f>
        <v>19</v>
      </c>
      <c r="AR24" s="38" t="str">
        <f t="shared" si="3"/>
        <v/>
      </c>
      <c r="AS24" s="34" t="str" cm="1">
        <f t="array" ref="AS24">IF(AR24= "","",IFERROR(SUMPRODUCT(LARGE($C24:$AM24,{1,2,3,4})), ""))</f>
        <v/>
      </c>
      <c r="AT24" s="34" t="str" cm="1">
        <f t="array" ref="AT24">IF(AS24&lt;&gt;"",(IFERROR(SUMPRODUCT(LARGE($C24:$AM24,{1,2,3,4,5,6,7})),"")),"")</f>
        <v/>
      </c>
      <c r="AU24" s="34" t="str" cm="1">
        <f t="array" ref="AU24">IF(AT24&lt;&gt;"",(IFERROR(SUMPRODUCT(LARGE($C24:$AM24,{1,2,3,4,5,6,7,8})),"")),"")</f>
        <v/>
      </c>
    </row>
    <row r="25" spans="2:47" ht="15" customHeight="1" x14ac:dyDescent="0.2">
      <c r="B25" s="107" t="s">
        <v>568</v>
      </c>
      <c r="C25" s="93">
        <v>9</v>
      </c>
      <c r="D25" s="93"/>
      <c r="E25" s="93"/>
      <c r="F25" s="93"/>
      <c r="G25" s="93"/>
      <c r="H25" s="93"/>
      <c r="I25" s="93"/>
      <c r="J25" s="93">
        <v>5</v>
      </c>
      <c r="K25" s="93"/>
      <c r="L25" s="93"/>
      <c r="M25" s="93">
        <v>3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108"/>
      <c r="AD25" s="93"/>
      <c r="AE25" s="93"/>
      <c r="AF25" s="93"/>
      <c r="AG25" s="81"/>
      <c r="AH25" s="93"/>
      <c r="AI25" s="93"/>
      <c r="AJ25" s="93"/>
      <c r="AK25" s="93"/>
      <c r="AL25" s="93"/>
      <c r="AM25" s="93"/>
      <c r="AN25" s="41"/>
      <c r="AO25" s="42">
        <f t="shared" si="1"/>
        <v>17</v>
      </c>
      <c r="AP25" s="40">
        <f t="shared" si="2"/>
        <v>3</v>
      </c>
      <c r="AQ25" s="49" cm="1">
        <f t="array" ref="AQ25">IF($AP25&lt;=6,SUM($C25:$AM25),SUMPRODUCT(LARGE($C25:$AM25,{1,2,3,4,5,6})))</f>
        <v>17</v>
      </c>
      <c r="AR25" s="38" t="str">
        <f t="shared" si="3"/>
        <v/>
      </c>
      <c r="AS25" s="34" t="str" cm="1">
        <f t="array" ref="AS25">IF(AR25= "","",IFERROR(SUMPRODUCT(LARGE($C25:$AM25,{1,2,3,4})), ""))</f>
        <v/>
      </c>
      <c r="AT25" s="34" t="str" cm="1">
        <f t="array" ref="AT25">IF(AS25&lt;&gt;"",(IFERROR(SUMPRODUCT(LARGE($C25:$AM25,{1,2,3,4,5,6,7})),"")),"")</f>
        <v/>
      </c>
      <c r="AU25" s="34" t="str" cm="1">
        <f t="array" ref="AU25">IF(AT25&lt;&gt;"",(IFERROR(SUMPRODUCT(LARGE($C25:$AM25,{1,2,3,4,5,6,7,8})),"")),"")</f>
        <v/>
      </c>
    </row>
    <row r="26" spans="2:47" ht="15" customHeight="1" x14ac:dyDescent="0.2">
      <c r="B26" s="107" t="s">
        <v>222</v>
      </c>
      <c r="C26" s="93"/>
      <c r="D26" s="93"/>
      <c r="E26" s="93"/>
      <c r="F26" s="93"/>
      <c r="G26" s="93"/>
      <c r="H26" s="93"/>
      <c r="I26" s="93"/>
      <c r="J26" s="93">
        <v>12</v>
      </c>
      <c r="K26" s="93"/>
      <c r="L26" s="93"/>
      <c r="M26" s="93">
        <v>15</v>
      </c>
      <c r="N26" s="93"/>
      <c r="O26" s="93">
        <v>9</v>
      </c>
      <c r="P26" s="93">
        <v>12</v>
      </c>
      <c r="Q26" s="93"/>
      <c r="R26" s="93"/>
      <c r="S26" s="93"/>
      <c r="T26" s="93"/>
      <c r="U26" s="93"/>
      <c r="V26" s="93">
        <v>16</v>
      </c>
      <c r="W26" s="93">
        <v>11</v>
      </c>
      <c r="X26" s="93">
        <v>13</v>
      </c>
      <c r="Y26" s="93"/>
      <c r="Z26" s="93"/>
      <c r="AA26" s="93"/>
      <c r="AB26" s="93"/>
      <c r="AC26" s="108"/>
      <c r="AD26" s="93"/>
      <c r="AE26" s="93"/>
      <c r="AF26" s="93"/>
      <c r="AG26" s="81"/>
      <c r="AH26" s="93"/>
      <c r="AI26" s="93"/>
      <c r="AJ26" s="93"/>
      <c r="AK26" s="93"/>
      <c r="AL26" s="93"/>
      <c r="AM26" s="93"/>
      <c r="AN26" s="41"/>
      <c r="AO26" s="42">
        <f t="shared" si="1"/>
        <v>88</v>
      </c>
      <c r="AP26" s="40">
        <f t="shared" si="2"/>
        <v>7</v>
      </c>
      <c r="AQ26" s="49" cm="1">
        <f t="array" ref="AQ26">IF($AP26&lt;=6,SUM($C26:$AM26),SUMPRODUCT(LARGE($C26:$AM26,{1,2,3,4,5,6})))</f>
        <v>79</v>
      </c>
      <c r="AR26" s="38" t="str">
        <f t="shared" si="3"/>
        <v/>
      </c>
      <c r="AS26" s="34" t="str" cm="1">
        <f t="array" ref="AS26">IF(AR26= "","",IFERROR(SUMPRODUCT(LARGE($C26:$AM26,{1,2,3,4})), ""))</f>
        <v/>
      </c>
      <c r="AT26" s="34" t="str" cm="1">
        <f t="array" ref="AT26">IF(AS26&lt;&gt;"",(IFERROR(SUMPRODUCT(LARGE($C26:$AM26,{1,2,3,4,5,6,7})),"")),"")</f>
        <v/>
      </c>
      <c r="AU26" s="34" t="str" cm="1">
        <f t="array" ref="AU26">IF(AT26&lt;&gt;"",(IFERROR(SUMPRODUCT(LARGE($C26:$AM26,{1,2,3,4,5,6,7,8})),"")),"")</f>
        <v/>
      </c>
    </row>
    <row r="27" spans="2:47" ht="15" customHeight="1" x14ac:dyDescent="0.2">
      <c r="B27" s="107" t="s">
        <v>439</v>
      </c>
      <c r="C27" s="93"/>
      <c r="D27" s="93"/>
      <c r="E27" s="93"/>
      <c r="F27" s="93">
        <v>12</v>
      </c>
      <c r="G27" s="93"/>
      <c r="H27" s="93"/>
      <c r="I27" s="93"/>
      <c r="J27" s="93"/>
      <c r="K27" s="93"/>
      <c r="L27" s="93"/>
      <c r="M27" s="93"/>
      <c r="N27" s="93">
        <v>5</v>
      </c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108"/>
      <c r="AD27" s="93"/>
      <c r="AE27" s="93"/>
      <c r="AF27" s="93"/>
      <c r="AG27" s="81"/>
      <c r="AH27" s="93"/>
      <c r="AI27" s="93"/>
      <c r="AJ27" s="93"/>
      <c r="AK27" s="93"/>
      <c r="AL27" s="93"/>
      <c r="AM27" s="93"/>
      <c r="AN27" s="41"/>
      <c r="AO27" s="42">
        <f t="shared" si="1"/>
        <v>17</v>
      </c>
      <c r="AP27" s="40">
        <f t="shared" si="2"/>
        <v>2</v>
      </c>
      <c r="AQ27" s="49" cm="1">
        <f t="array" ref="AQ27">IF($AP27&lt;=6,SUM($C27:$AM27),SUMPRODUCT(LARGE($C27:$AM27,{1,2,3,4,5,6})))</f>
        <v>17</v>
      </c>
      <c r="AR27" s="38" t="str">
        <f t="shared" si="3"/>
        <v/>
      </c>
      <c r="AS27" s="34" t="str" cm="1">
        <f t="array" ref="AS27">IF(AR27= "","",IFERROR(SUMPRODUCT(LARGE($C27:$AM27,{1,2,3,4})), ""))</f>
        <v/>
      </c>
      <c r="AT27" s="34" t="str" cm="1">
        <f t="array" ref="AT27">IF(AS27&lt;&gt;"",(IFERROR(SUMPRODUCT(LARGE($C27:$AM27,{1,2,3,4,5,6,7})),"")),"")</f>
        <v/>
      </c>
      <c r="AU27" s="34" t="str" cm="1">
        <f t="array" ref="AU27">IF(AT27&lt;&gt;"",(IFERROR(SUMPRODUCT(LARGE($C27:$AM27,{1,2,3,4,5,6,7,8})),"")),"")</f>
        <v/>
      </c>
    </row>
    <row r="28" spans="2:47" ht="15" customHeight="1" x14ac:dyDescent="0.2">
      <c r="B28" s="107" t="s">
        <v>49</v>
      </c>
      <c r="C28" s="93">
        <v>5</v>
      </c>
      <c r="D28" s="93"/>
      <c r="E28" s="93"/>
      <c r="F28" s="93"/>
      <c r="G28" s="93"/>
      <c r="H28" s="93"/>
      <c r="I28" s="93"/>
      <c r="J28" s="93">
        <v>11</v>
      </c>
      <c r="K28" s="93">
        <v>5</v>
      </c>
      <c r="L28" s="93"/>
      <c r="M28" s="93"/>
      <c r="N28" s="93"/>
      <c r="O28" s="93">
        <v>6</v>
      </c>
      <c r="P28" s="93">
        <v>4</v>
      </c>
      <c r="Q28" s="93"/>
      <c r="R28" s="93"/>
      <c r="S28" s="93"/>
      <c r="T28" s="93"/>
      <c r="U28" s="93"/>
      <c r="V28" s="93">
        <v>9</v>
      </c>
      <c r="W28" s="93">
        <v>16</v>
      </c>
      <c r="X28" s="93">
        <v>9</v>
      </c>
      <c r="Y28" s="93"/>
      <c r="Z28" s="93"/>
      <c r="AA28" s="93"/>
      <c r="AB28" s="93"/>
      <c r="AC28" s="93"/>
      <c r="AD28" s="93"/>
      <c r="AE28" s="93"/>
      <c r="AF28" s="93"/>
      <c r="AG28" s="81"/>
      <c r="AH28" s="93"/>
      <c r="AI28" s="93"/>
      <c r="AJ28" s="93"/>
      <c r="AK28" s="93"/>
      <c r="AL28" s="93"/>
      <c r="AM28" s="93"/>
      <c r="AN28" s="41"/>
      <c r="AO28" s="42">
        <f t="shared" si="1"/>
        <v>65</v>
      </c>
      <c r="AP28" s="40">
        <f t="shared" si="2"/>
        <v>8</v>
      </c>
      <c r="AQ28" s="49" cm="1">
        <f t="array" ref="AQ28">IF($AP28&lt;=6,SUM($C28:$AM28),SUMPRODUCT(LARGE($C28:$AM28,{1,2,3,4,5,6})))</f>
        <v>56</v>
      </c>
      <c r="AR28" s="38" t="str">
        <f t="shared" si="3"/>
        <v/>
      </c>
      <c r="AS28" s="34" t="str" cm="1">
        <f t="array" ref="AS28">IF(AR28= "","",IFERROR(SUMPRODUCT(LARGE($C28:$AM28,{1,2,3,4})), ""))</f>
        <v/>
      </c>
      <c r="AT28" s="34" t="str" cm="1">
        <f t="array" ref="AT28">IF(AS28&lt;&gt;"",(IFERROR(SUMPRODUCT(LARGE($C28:$AM28,{1,2,3,4,5,6,7})),"")),"")</f>
        <v/>
      </c>
      <c r="AU28" s="34" t="str" cm="1">
        <f t="array" ref="AU28">IF(AT28&lt;&gt;"",(IFERROR(SUMPRODUCT(LARGE($C28:$AM28,{1,2,3,4,5,6,7,8})),"")),"")</f>
        <v/>
      </c>
    </row>
    <row r="29" spans="2:47" ht="15" customHeight="1" x14ac:dyDescent="0.2">
      <c r="B29" s="107" t="s">
        <v>53</v>
      </c>
      <c r="C29" s="93"/>
      <c r="D29" s="93"/>
      <c r="E29" s="93"/>
      <c r="F29" s="93">
        <v>3</v>
      </c>
      <c r="G29" s="93"/>
      <c r="H29" s="93"/>
      <c r="I29" s="93"/>
      <c r="J29" s="93"/>
      <c r="K29" s="93"/>
      <c r="L29" s="93"/>
      <c r="M29" s="93">
        <v>16</v>
      </c>
      <c r="N29" s="93"/>
      <c r="O29" s="93">
        <v>3</v>
      </c>
      <c r="P29" s="93">
        <v>7</v>
      </c>
      <c r="Q29" s="93"/>
      <c r="R29" s="93"/>
      <c r="S29" s="93"/>
      <c r="T29" s="93"/>
      <c r="U29" s="93"/>
      <c r="V29" s="93"/>
      <c r="W29" s="93">
        <v>3</v>
      </c>
      <c r="X29" s="93"/>
      <c r="Y29" s="93"/>
      <c r="Z29" s="93"/>
      <c r="AA29" s="93"/>
      <c r="AB29" s="93"/>
      <c r="AC29" s="93"/>
      <c r="AD29" s="93"/>
      <c r="AE29" s="93"/>
      <c r="AF29" s="93"/>
      <c r="AG29" s="81"/>
      <c r="AH29" s="93"/>
      <c r="AI29" s="93"/>
      <c r="AJ29" s="93"/>
      <c r="AK29" s="93"/>
      <c r="AL29" s="93"/>
      <c r="AM29" s="93"/>
      <c r="AN29" s="41"/>
      <c r="AO29" s="42">
        <f t="shared" si="1"/>
        <v>32</v>
      </c>
      <c r="AP29" s="40">
        <f t="shared" si="2"/>
        <v>5</v>
      </c>
      <c r="AQ29" s="49" cm="1">
        <f t="array" ref="AQ29">IF($AP29&lt;=6,SUM($C29:$AM29),SUMPRODUCT(LARGE($C29:$AM29,{1,2,3,4,5,6})))</f>
        <v>32</v>
      </c>
      <c r="AR29" s="38" t="str">
        <f t="shared" si="3"/>
        <v/>
      </c>
      <c r="AS29" s="34" t="str" cm="1">
        <f t="array" ref="AS29">IF(AR29= "","",IFERROR(SUMPRODUCT(LARGE($C29:$AM29,{1,2,3,4})), ""))</f>
        <v/>
      </c>
      <c r="AT29" s="34" t="str" cm="1">
        <f t="array" ref="AT29">IF(AS29&lt;&gt;"",(IFERROR(SUMPRODUCT(LARGE($C29:$AM29,{1,2,3,4,5,6,7})),"")),"")</f>
        <v/>
      </c>
      <c r="AU29" s="34" t="str" cm="1">
        <f t="array" ref="AU29">IF(AT29&lt;&gt;"",(IFERROR(SUMPRODUCT(LARGE($C29:$AM29,{1,2,3,4,5,6,7,8})),"")),"")</f>
        <v/>
      </c>
    </row>
    <row r="30" spans="2:47" ht="15" customHeight="1" x14ac:dyDescent="0.2">
      <c r="B30" s="107" t="s">
        <v>234</v>
      </c>
      <c r="C30" s="93"/>
      <c r="D30" s="93"/>
      <c r="E30" s="93"/>
      <c r="F30" s="93">
        <v>4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108"/>
      <c r="AD30" s="93"/>
      <c r="AE30" s="93"/>
      <c r="AF30" s="93"/>
      <c r="AG30" s="81"/>
      <c r="AH30" s="93"/>
      <c r="AI30" s="93"/>
      <c r="AJ30" s="93"/>
      <c r="AK30" s="93"/>
      <c r="AL30" s="93"/>
      <c r="AM30" s="93"/>
      <c r="AN30" s="41"/>
      <c r="AO30" s="42">
        <f t="shared" si="1"/>
        <v>4</v>
      </c>
      <c r="AP30" s="40">
        <f t="shared" si="2"/>
        <v>1</v>
      </c>
      <c r="AQ30" s="49" cm="1">
        <f t="array" ref="AQ30">IF($AP30&lt;=6,SUM($C30:$AM30),SUMPRODUCT(LARGE($C30:$AM30,{1,2,3,4,5,6})))</f>
        <v>4</v>
      </c>
      <c r="AR30" s="38" t="str">
        <f t="shared" si="3"/>
        <v/>
      </c>
      <c r="AS30" s="34" t="str" cm="1">
        <f t="array" ref="AS30">IF(AR30= "","",IFERROR(SUMPRODUCT(LARGE($C30:$AM30,{1,2,3,4})), ""))</f>
        <v/>
      </c>
      <c r="AT30" s="34" t="str" cm="1">
        <f t="array" ref="AT30">IF(AS30&lt;&gt;"",(IFERROR(SUMPRODUCT(LARGE($C30:$AM30,{1,2,3,4,5,6,7})),"")),"")</f>
        <v/>
      </c>
      <c r="AU30" s="34" t="str" cm="1">
        <f t="array" ref="AU30">IF(AT30&lt;&gt;"",(IFERROR(SUMPRODUCT(LARGE($C30:$AM30,{1,2,3,4,5,6,7,8})),"")),"")</f>
        <v/>
      </c>
    </row>
    <row r="31" spans="2:47" ht="15" customHeight="1" x14ac:dyDescent="0.2">
      <c r="B31" s="107" t="s">
        <v>238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>
        <v>2</v>
      </c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81"/>
      <c r="AH31" s="93"/>
      <c r="AI31" s="93"/>
      <c r="AJ31" s="93"/>
      <c r="AK31" s="93"/>
      <c r="AL31" s="93"/>
      <c r="AM31" s="93"/>
      <c r="AN31" s="41"/>
      <c r="AO31" s="42">
        <f t="shared" si="1"/>
        <v>2</v>
      </c>
      <c r="AP31" s="40">
        <f t="shared" si="2"/>
        <v>1</v>
      </c>
      <c r="AQ31" s="49" cm="1">
        <f t="array" ref="AQ31">IF($AP31&lt;=6,SUM($C31:$AM31),SUMPRODUCT(LARGE($C31:$AM31,{1,2,3,4,5,6})))</f>
        <v>2</v>
      </c>
      <c r="AR31" s="38" t="str">
        <f t="shared" si="3"/>
        <v/>
      </c>
      <c r="AS31" s="34" t="str" cm="1">
        <f t="array" ref="AS31">IF(AR31= "","",IFERROR(SUMPRODUCT(LARGE($C31:$AM31,{1,2,3,4})), ""))</f>
        <v/>
      </c>
      <c r="AT31" s="34" t="str" cm="1">
        <f t="array" ref="AT31">IF(AS31&lt;&gt;"",(IFERROR(SUMPRODUCT(LARGE($C31:$AM31,{1,2,3,4,5,6,7})),"")),"")</f>
        <v/>
      </c>
      <c r="AU31" s="34" t="str" cm="1">
        <f t="array" ref="AU31">IF(AT31&lt;&gt;"",(IFERROR(SUMPRODUCT(LARGE($C31:$AM31,{1,2,3,4,5,6,7,8})),"")),"")</f>
        <v/>
      </c>
    </row>
    <row r="32" spans="2:47" ht="15" customHeight="1" x14ac:dyDescent="0.2">
      <c r="B32" s="107" t="s">
        <v>242</v>
      </c>
      <c r="C32" s="93"/>
      <c r="D32" s="93"/>
      <c r="E32" s="93"/>
      <c r="F32" s="93"/>
      <c r="G32" s="93">
        <v>3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108"/>
      <c r="AD32" s="93"/>
      <c r="AE32" s="93"/>
      <c r="AF32" s="93"/>
      <c r="AG32" s="81"/>
      <c r="AH32" s="93"/>
      <c r="AI32" s="93"/>
      <c r="AJ32" s="93"/>
      <c r="AK32" s="93"/>
      <c r="AL32" s="93"/>
      <c r="AM32" s="93"/>
      <c r="AN32" s="41"/>
      <c r="AO32" s="42">
        <f t="shared" si="1"/>
        <v>3</v>
      </c>
      <c r="AP32" s="40">
        <f t="shared" si="2"/>
        <v>1</v>
      </c>
      <c r="AQ32" s="49" cm="1">
        <f t="array" ref="AQ32">IF($AP32&lt;=6,SUM($C32:$AM32),SUMPRODUCT(LARGE($C32:$AM32,{1,2,3,4,5,6})))</f>
        <v>3</v>
      </c>
      <c r="AR32" s="38" t="str">
        <f t="shared" si="3"/>
        <v/>
      </c>
      <c r="AS32" s="34" t="str" cm="1">
        <f t="array" ref="AS32">IF(AR32= "","",IFERROR(SUMPRODUCT(LARGE($C32:$AM32,{1,2,3,4})), ""))</f>
        <v/>
      </c>
      <c r="AT32" s="34" t="str" cm="1">
        <f t="array" ref="AT32">IF(AS32&lt;&gt;"",(IFERROR(SUMPRODUCT(LARGE($C32:$AM32,{1,2,3,4,5,6,7})),"")),"")</f>
        <v/>
      </c>
      <c r="AU32" s="34" t="str" cm="1">
        <f t="array" ref="AU32">IF(AT32&lt;&gt;"",(IFERROR(SUMPRODUCT(LARGE($C32:$AM32,{1,2,3,4,5,6,7,8})),"")),"")</f>
        <v/>
      </c>
    </row>
    <row r="33" spans="2:47" ht="15" customHeight="1" x14ac:dyDescent="0.2">
      <c r="B33" s="107" t="s">
        <v>506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>
        <v>9</v>
      </c>
      <c r="AA33" s="93">
        <v>2</v>
      </c>
      <c r="AB33" s="93"/>
      <c r="AC33" s="108"/>
      <c r="AD33" s="93"/>
      <c r="AE33" s="93"/>
      <c r="AF33" s="93"/>
      <c r="AG33" s="81"/>
      <c r="AH33" s="93"/>
      <c r="AI33" s="93"/>
      <c r="AJ33" s="93"/>
      <c r="AK33" s="93"/>
      <c r="AL33" s="93"/>
      <c r="AM33" s="93"/>
      <c r="AN33" s="41"/>
      <c r="AO33" s="42">
        <f t="shared" si="1"/>
        <v>11</v>
      </c>
      <c r="AP33" s="40">
        <f t="shared" si="2"/>
        <v>2</v>
      </c>
      <c r="AQ33" s="49" cm="1">
        <f t="array" ref="AQ33">IF($AP33&lt;=6,SUM($C33:$AM33),SUMPRODUCT(LARGE($C33:$AM33,{1,2,3,4,5,6})))</f>
        <v>11</v>
      </c>
      <c r="AR33" s="38" t="str">
        <f t="shared" si="3"/>
        <v/>
      </c>
      <c r="AS33" s="34" t="str" cm="1">
        <f t="array" ref="AS33">IF(AR33= "","",IFERROR(SUMPRODUCT(LARGE($C33:$AM33,{1,2,3,4})), ""))</f>
        <v/>
      </c>
      <c r="AT33" s="34" t="str" cm="1">
        <f t="array" ref="AT33">IF(AS33&lt;&gt;"",(IFERROR(SUMPRODUCT(LARGE($C33:$AM33,{1,2,3,4,5,6,7})),"")),"")</f>
        <v/>
      </c>
      <c r="AU33" s="34" t="str" cm="1">
        <f t="array" ref="AU33">IF(AT33&lt;&gt;"",(IFERROR(SUMPRODUCT(LARGE($C33:$AM33,{1,2,3,4,5,6,7,8})),"")),"")</f>
        <v/>
      </c>
    </row>
    <row r="34" spans="2:47" ht="15" customHeight="1" x14ac:dyDescent="0.2">
      <c r="B34" s="107" t="s">
        <v>244</v>
      </c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>
        <v>1</v>
      </c>
      <c r="AB34" s="93"/>
      <c r="AC34" s="108"/>
      <c r="AD34" s="93"/>
      <c r="AE34" s="93"/>
      <c r="AF34" s="93"/>
      <c r="AG34" s="81"/>
      <c r="AH34" s="93"/>
      <c r="AI34" s="93"/>
      <c r="AJ34" s="93"/>
      <c r="AK34" s="93"/>
      <c r="AL34" s="93"/>
      <c r="AM34" s="93"/>
      <c r="AN34" s="41"/>
      <c r="AO34" s="42">
        <f t="shared" si="1"/>
        <v>1</v>
      </c>
      <c r="AP34" s="40">
        <f t="shared" si="2"/>
        <v>1</v>
      </c>
      <c r="AQ34" s="49" cm="1">
        <f t="array" ref="AQ34">IF($AP34&lt;=6,SUM($C34:$AM34),SUMPRODUCT(LARGE($C34:$AM34,{1,2,3,4,5,6})))</f>
        <v>1</v>
      </c>
      <c r="AR34" s="38" t="str">
        <f t="shared" si="3"/>
        <v/>
      </c>
      <c r="AS34" s="34" t="str" cm="1">
        <f t="array" ref="AS34">IF(AR34= "","",IFERROR(SUMPRODUCT(LARGE($C34:$AM34,{1,2,3,4})), ""))</f>
        <v/>
      </c>
      <c r="AT34" s="34" t="str" cm="1">
        <f t="array" ref="AT34">IF(AS34&lt;&gt;"",(IFERROR(SUMPRODUCT(LARGE($C34:$AM34,{1,2,3,4,5,6,7})),"")),"")</f>
        <v/>
      </c>
      <c r="AU34" s="34" t="str" cm="1">
        <f t="array" ref="AU34">IF(AT34&lt;&gt;"",(IFERROR(SUMPRODUCT(LARGE($C34:$AM34,{1,2,3,4,5,6,7,8})),"")),"")</f>
        <v/>
      </c>
    </row>
    <row r="35" spans="2:47" ht="15" customHeight="1" x14ac:dyDescent="0.2">
      <c r="B35" s="107" t="s">
        <v>56</v>
      </c>
      <c r="C35" s="93"/>
      <c r="D35" s="93"/>
      <c r="E35" s="93"/>
      <c r="F35" s="93">
        <v>19</v>
      </c>
      <c r="G35" s="93">
        <v>12</v>
      </c>
      <c r="H35" s="93"/>
      <c r="I35" s="93"/>
      <c r="J35" s="93">
        <v>12</v>
      </c>
      <c r="K35" s="93"/>
      <c r="L35" s="93">
        <v>12</v>
      </c>
      <c r="M35" s="93">
        <v>30</v>
      </c>
      <c r="N35" s="93"/>
      <c r="O35" s="93">
        <v>15</v>
      </c>
      <c r="P35" s="93">
        <v>20</v>
      </c>
      <c r="Q35" s="93"/>
      <c r="R35" s="93"/>
      <c r="S35" s="93"/>
      <c r="T35" s="93"/>
      <c r="U35" s="93"/>
      <c r="V35" s="93">
        <v>6</v>
      </c>
      <c r="W35" s="93">
        <v>29</v>
      </c>
      <c r="X35" s="93">
        <v>18</v>
      </c>
      <c r="Y35" s="93"/>
      <c r="Z35" s="93"/>
      <c r="AA35" s="93"/>
      <c r="AB35" s="93"/>
      <c r="AC35" s="108"/>
      <c r="AD35" s="93"/>
      <c r="AE35" s="93"/>
      <c r="AF35" s="93"/>
      <c r="AG35" s="81"/>
      <c r="AH35" s="93"/>
      <c r="AI35" s="93"/>
      <c r="AJ35" s="93"/>
      <c r="AK35" s="93"/>
      <c r="AL35" s="93"/>
      <c r="AM35" s="93"/>
      <c r="AN35" s="41"/>
      <c r="AO35" s="42">
        <f t="shared" si="1"/>
        <v>173</v>
      </c>
      <c r="AP35" s="40">
        <f t="shared" si="2"/>
        <v>10</v>
      </c>
      <c r="AQ35" s="49" cm="1">
        <f t="array" ref="AQ35">IF($AP35&lt;=6,SUM($C35:$AM35),SUMPRODUCT(LARGE($C35:$AM35,{1,2,3,4,5,6})))</f>
        <v>131</v>
      </c>
      <c r="AR35" s="38" t="str">
        <f t="shared" si="3"/>
        <v/>
      </c>
      <c r="AS35" s="34" t="str" cm="1">
        <f t="array" ref="AS35">IF(AR35= "","",IFERROR(SUMPRODUCT(LARGE($C35:$AM35,{1,2,3,4})), ""))</f>
        <v/>
      </c>
      <c r="AT35" s="34" t="str" cm="1">
        <f t="array" ref="AT35">IF(AS35&lt;&gt;"",(IFERROR(SUMPRODUCT(LARGE($C35:$AM35,{1,2,3,4,5,6,7})),"")),"")</f>
        <v/>
      </c>
      <c r="AU35" s="34"/>
    </row>
    <row r="36" spans="2:47" ht="15" customHeight="1" x14ac:dyDescent="0.2">
      <c r="B36" s="107" t="s">
        <v>6</v>
      </c>
      <c r="C36" s="93"/>
      <c r="D36" s="93"/>
      <c r="E36" s="93"/>
      <c r="F36" s="93">
        <v>16</v>
      </c>
      <c r="G36" s="93"/>
      <c r="H36" s="93"/>
      <c r="I36" s="93"/>
      <c r="J36" s="93"/>
      <c r="K36" s="93"/>
      <c r="L36" s="93">
        <v>7</v>
      </c>
      <c r="M36" s="93"/>
      <c r="N36" s="93"/>
      <c r="O36" s="93">
        <v>1</v>
      </c>
      <c r="P36" s="93">
        <v>13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108"/>
      <c r="AD36" s="93"/>
      <c r="AE36" s="93"/>
      <c r="AF36" s="93"/>
      <c r="AG36" s="81"/>
      <c r="AH36" s="93"/>
      <c r="AI36" s="93"/>
      <c r="AJ36" s="93"/>
      <c r="AK36" s="93"/>
      <c r="AL36" s="93"/>
      <c r="AM36" s="93"/>
      <c r="AN36" s="41"/>
      <c r="AO36" s="42">
        <f t="shared" ref="AO36:AO67" si="4">SUM($C36:$AN36)</f>
        <v>37</v>
      </c>
      <c r="AP36" s="40">
        <f t="shared" ref="AP36:AP67" si="5">COUNTA(C36:AM36)</f>
        <v>4</v>
      </c>
      <c r="AQ36" s="49" cm="1">
        <f t="array" ref="AQ36">IF($AP36&lt;=6,SUM($C36:$AM36),SUMPRODUCT(LARGE($C36:$AM36,{1,2,3,4,5,6})))</f>
        <v>37</v>
      </c>
      <c r="AR36" s="38" t="str">
        <f t="shared" ref="AR36:AR67" si="6">IF(AND($AP36&gt;=6,AQ36=AQ37),"Manual Calc Needed","")</f>
        <v/>
      </c>
      <c r="AS36" s="34" t="str" cm="1">
        <f t="array" ref="AS36">IF(AR36= "","",IFERROR(SUMPRODUCT(LARGE($C36:$AM36,{1,2,3,4})), ""))</f>
        <v/>
      </c>
      <c r="AT36" s="34" t="str" cm="1">
        <f t="array" ref="AT36">IF(AS36&lt;&gt;"",(IFERROR(SUMPRODUCT(LARGE($C36:$AM36,{1,2,3,4,5,6,7})),"")),"")</f>
        <v/>
      </c>
      <c r="AU36" s="34" t="str" cm="1">
        <f t="array" ref="AU36">IF(AT36&lt;&gt;"",(IFERROR(SUMPRODUCT(LARGE($C36:$AM36,{1,2,3,4,5,6,7,8})),"")),"")</f>
        <v/>
      </c>
    </row>
    <row r="37" spans="2:47" ht="15" customHeight="1" x14ac:dyDescent="0.2">
      <c r="B37" s="107" t="s">
        <v>260</v>
      </c>
      <c r="C37" s="93"/>
      <c r="D37" s="93"/>
      <c r="E37" s="93"/>
      <c r="F37" s="93"/>
      <c r="G37" s="93">
        <v>1</v>
      </c>
      <c r="H37" s="93"/>
      <c r="I37" s="93"/>
      <c r="J37" s="93"/>
      <c r="K37" s="93"/>
      <c r="L37" s="93">
        <v>3</v>
      </c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108"/>
      <c r="AD37" s="93"/>
      <c r="AE37" s="93"/>
      <c r="AF37" s="93"/>
      <c r="AG37" s="81"/>
      <c r="AH37" s="93"/>
      <c r="AI37" s="93"/>
      <c r="AJ37" s="93"/>
      <c r="AK37" s="93"/>
      <c r="AL37" s="93"/>
      <c r="AM37" s="93"/>
      <c r="AN37" s="41"/>
      <c r="AO37" s="42">
        <f t="shared" si="4"/>
        <v>4</v>
      </c>
      <c r="AP37" s="40">
        <f t="shared" si="5"/>
        <v>2</v>
      </c>
      <c r="AQ37" s="49" cm="1">
        <f t="array" ref="AQ37">IF($AP37&lt;=6,SUM($C37:$AM37),SUMPRODUCT(LARGE($C37:$AM37,{1,2,3,4,5,6})))</f>
        <v>4</v>
      </c>
      <c r="AR37" s="38" t="str">
        <f t="shared" si="6"/>
        <v/>
      </c>
      <c r="AS37" s="34" t="str" cm="1">
        <f t="array" ref="AS37">IF(AR37= "","",IFERROR(SUMPRODUCT(LARGE($C37:$AM37,{1,2,3,4})), ""))</f>
        <v/>
      </c>
      <c r="AT37" s="34" t="str" cm="1">
        <f t="array" ref="AT37">IF(AS37&lt;&gt;"",(IFERROR(SUMPRODUCT(LARGE($C37:$AM37,{1,2,3,4,5,6,7})),"")),"")</f>
        <v/>
      </c>
      <c r="AU37" s="34" t="str" cm="1">
        <f t="array" ref="AU37">IF(AT37&lt;&gt;"",(IFERROR(SUMPRODUCT(LARGE($C37:$AM37,{1,2,3,4,5,6,7,8})),"")),"")</f>
        <v/>
      </c>
    </row>
    <row r="38" spans="2:47" ht="15" customHeight="1" x14ac:dyDescent="0.2">
      <c r="B38" s="107" t="s">
        <v>1701</v>
      </c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>
        <v>2</v>
      </c>
      <c r="AB38" s="93">
        <v>5</v>
      </c>
      <c r="AC38" s="108"/>
      <c r="AD38" s="93"/>
      <c r="AE38" s="93"/>
      <c r="AF38" s="93"/>
      <c r="AG38" s="81"/>
      <c r="AH38" s="93"/>
      <c r="AI38" s="93"/>
      <c r="AJ38" s="93"/>
      <c r="AK38" s="93"/>
      <c r="AL38" s="93"/>
      <c r="AM38" s="93"/>
      <c r="AN38" s="41"/>
      <c r="AO38" s="42">
        <f t="shared" si="4"/>
        <v>7</v>
      </c>
      <c r="AP38" s="40">
        <f t="shared" si="5"/>
        <v>2</v>
      </c>
      <c r="AQ38" s="49" cm="1">
        <f t="array" ref="AQ38">IF($AP38&lt;=6,SUM($C38:$AM38),SUMPRODUCT(LARGE($C38:$AM38,{1,2,3,4,5,6})))</f>
        <v>7</v>
      </c>
      <c r="AR38" s="38" t="str">
        <f t="shared" si="6"/>
        <v/>
      </c>
      <c r="AS38" s="34" t="str" cm="1">
        <f t="array" ref="AS38">IF(AR38= "","",IFERROR(SUMPRODUCT(LARGE($C38:$AM38,{1,2,3,4})), ""))</f>
        <v/>
      </c>
      <c r="AT38" s="34" t="str" cm="1">
        <f t="array" ref="AT38">IF(AS38&lt;&gt;"",(IFERROR(SUMPRODUCT(LARGE($C38:$AM38,{1,2,3,4,5,6,7})),"")),"")</f>
        <v/>
      </c>
      <c r="AU38" s="34" t="str" cm="1">
        <f t="array" ref="AU38">IF(AT38&lt;&gt;"",(IFERROR(SUMPRODUCT(LARGE($C38:$AM38,{1,2,3,4,5,6,7,8})),"")),"")</f>
        <v/>
      </c>
    </row>
    <row r="39" spans="2:47" ht="15" customHeight="1" x14ac:dyDescent="0.2">
      <c r="B39" s="107" t="s">
        <v>278</v>
      </c>
      <c r="C39" s="93"/>
      <c r="D39" s="93"/>
      <c r="E39" s="93"/>
      <c r="F39" s="93">
        <v>5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108"/>
      <c r="AD39" s="93"/>
      <c r="AE39" s="93"/>
      <c r="AF39" s="93"/>
      <c r="AG39" s="81"/>
      <c r="AH39" s="93"/>
      <c r="AI39" s="93"/>
      <c r="AJ39" s="93"/>
      <c r="AK39" s="93"/>
      <c r="AL39" s="93"/>
      <c r="AM39" s="93"/>
      <c r="AN39" s="41"/>
      <c r="AO39" s="42">
        <f t="shared" si="4"/>
        <v>5</v>
      </c>
      <c r="AP39" s="40">
        <f t="shared" si="5"/>
        <v>1</v>
      </c>
      <c r="AQ39" s="49" cm="1">
        <f t="array" ref="AQ39">IF($AP39&lt;=6,SUM($C39:$AM39),SUMPRODUCT(LARGE($C39:$AM39,{1,2,3,4,5,6})))</f>
        <v>5</v>
      </c>
      <c r="AR39" s="38" t="str">
        <f t="shared" si="6"/>
        <v/>
      </c>
      <c r="AS39" s="34" t="str" cm="1">
        <f t="array" ref="AS39">IF(AR39= "","",IFERROR(SUMPRODUCT(LARGE($C39:$AM39,{1,2,3,4})), ""))</f>
        <v/>
      </c>
      <c r="AT39" s="34" t="str" cm="1">
        <f t="array" ref="AT39">IF(AS39&lt;&gt;"",(IFERROR(SUMPRODUCT(LARGE($C39:$AM39,{1,2,3,4,5,6,7})),"")),"")</f>
        <v/>
      </c>
      <c r="AU39" s="34" t="str" cm="1">
        <f t="array" ref="AU39">IF(AT39&lt;&gt;"",(IFERROR(SUMPRODUCT(LARGE($C39:$AM39,{1,2,3,4,5,6,7,8})),"")),"")</f>
        <v/>
      </c>
    </row>
    <row r="40" spans="2:47" ht="15" customHeight="1" x14ac:dyDescent="0.2">
      <c r="B40" s="107" t="s">
        <v>2</v>
      </c>
      <c r="C40" s="93"/>
      <c r="D40" s="93"/>
      <c r="E40" s="93"/>
      <c r="F40" s="93"/>
      <c r="G40" s="93"/>
      <c r="H40" s="93">
        <v>2</v>
      </c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81"/>
      <c r="AH40" s="93"/>
      <c r="AI40" s="93"/>
      <c r="AJ40" s="93"/>
      <c r="AK40" s="93"/>
      <c r="AL40" s="93"/>
      <c r="AM40" s="93"/>
      <c r="AN40" s="41"/>
      <c r="AO40" s="42">
        <f t="shared" si="4"/>
        <v>2</v>
      </c>
      <c r="AP40" s="40">
        <f t="shared" si="5"/>
        <v>1</v>
      </c>
      <c r="AQ40" s="49" cm="1">
        <f t="array" ref="AQ40">IF($AP40&lt;=6,SUM($C40:$AM40),SUMPRODUCT(LARGE($C40:$AM40,{1,2,3,4,5,6})))</f>
        <v>2</v>
      </c>
      <c r="AR40" s="38" t="str">
        <f t="shared" si="6"/>
        <v/>
      </c>
      <c r="AS40" s="34" t="str" cm="1">
        <f t="array" ref="AS40">IF(AR40= "","",IFERROR(SUMPRODUCT(LARGE($C40:$AM40,{1,2,3,4})), ""))</f>
        <v/>
      </c>
      <c r="AT40" s="34" t="str" cm="1">
        <f t="array" ref="AT40">IF(AS40&lt;&gt;"",(IFERROR(SUMPRODUCT(LARGE($C40:$AM40,{1,2,3,4,5,6,7})),"")),"")</f>
        <v/>
      </c>
      <c r="AU40" s="34" t="str" cm="1">
        <f t="array" ref="AU40">IF(AT40&lt;&gt;"",(IFERROR(SUMPRODUCT(LARGE($C40:$AM40,{1,2,3,4,5,6,7,8})),"")),"")</f>
        <v/>
      </c>
    </row>
    <row r="41" spans="2:47" ht="15" customHeight="1" x14ac:dyDescent="0.2">
      <c r="B41" s="107" t="s">
        <v>284</v>
      </c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>
        <v>7</v>
      </c>
      <c r="AB41" s="93"/>
      <c r="AC41" s="108"/>
      <c r="AD41" s="93"/>
      <c r="AE41" s="93"/>
      <c r="AF41" s="93"/>
      <c r="AG41" s="81"/>
      <c r="AH41" s="93"/>
      <c r="AI41" s="93"/>
      <c r="AJ41" s="93"/>
      <c r="AK41" s="93"/>
      <c r="AL41" s="93"/>
      <c r="AM41" s="93"/>
      <c r="AN41" s="41"/>
      <c r="AO41" s="42">
        <f t="shared" si="4"/>
        <v>7</v>
      </c>
      <c r="AP41" s="40">
        <f t="shared" si="5"/>
        <v>1</v>
      </c>
      <c r="AQ41" s="49" cm="1">
        <f t="array" ref="AQ41">IF($AP41&lt;=6,SUM($C41:$AM41),SUMPRODUCT(LARGE($C41:$AM41,{1,2,3,4,5,6})))</f>
        <v>7</v>
      </c>
      <c r="AR41" s="38" t="str">
        <f t="shared" si="6"/>
        <v/>
      </c>
      <c r="AS41" s="34" t="str" cm="1">
        <f t="array" ref="AS41">IF(AR41= "","",IFERROR(SUMPRODUCT(LARGE($C41:$AM41,{1,2,3,4})), ""))</f>
        <v/>
      </c>
      <c r="AT41" s="34" t="str" cm="1">
        <f t="array" ref="AT41">IF(AS41&lt;&gt;"",(IFERROR(SUMPRODUCT(LARGE($C41:$AM41,{1,2,3,4,5,6,7})),"")),"")</f>
        <v/>
      </c>
      <c r="AU41" s="34" t="str" cm="1">
        <f t="array" ref="AU41">IF(AT41&lt;&gt;"",(IFERROR(SUMPRODUCT(LARGE($C41:$AM41,{1,2,3,4,5,6,7,8})),"")),"")</f>
        <v/>
      </c>
    </row>
    <row r="42" spans="2:47" ht="15" customHeight="1" x14ac:dyDescent="0.2">
      <c r="B42" s="107" t="s">
        <v>1412</v>
      </c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>
        <v>1</v>
      </c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81"/>
      <c r="AH42" s="93"/>
      <c r="AI42" s="93"/>
      <c r="AJ42" s="93"/>
      <c r="AK42" s="93"/>
      <c r="AL42" s="93"/>
      <c r="AM42" s="93"/>
      <c r="AN42" s="41"/>
      <c r="AO42" s="42">
        <f t="shared" si="4"/>
        <v>1</v>
      </c>
      <c r="AP42" s="40">
        <f t="shared" si="5"/>
        <v>1</v>
      </c>
      <c r="AQ42" s="49" cm="1">
        <f t="array" ref="AQ42">IF($AP42&lt;=6,SUM($C42:$AM42),SUMPRODUCT(LARGE($C42:$AM42,{1,2,3,4,5,6})))</f>
        <v>1</v>
      </c>
      <c r="AR42" s="38" t="str">
        <f t="shared" si="6"/>
        <v/>
      </c>
      <c r="AS42" s="34" t="str" cm="1">
        <f t="array" ref="AS42">IF(AR42= "","",IFERROR(SUMPRODUCT(LARGE($C42:$AM42,{1,2,3,4})), ""))</f>
        <v/>
      </c>
      <c r="AT42" s="34" t="str" cm="1">
        <f t="array" ref="AT42">IF(AS42&lt;&gt;"",(IFERROR(SUMPRODUCT(LARGE($C42:$AM42,{1,2,3,4,5,6,7})),"")),"")</f>
        <v/>
      </c>
      <c r="AU42" s="34" t="str" cm="1">
        <f t="array" ref="AU42">IF(AT42&lt;&gt;"",(IFERROR(SUMPRODUCT(LARGE($C42:$AM42,{1,2,3,4,5,6,7,8})),"")),"")</f>
        <v/>
      </c>
    </row>
    <row r="43" spans="2:47" ht="15" customHeight="1" x14ac:dyDescent="0.2">
      <c r="B43" s="107" t="s">
        <v>290</v>
      </c>
      <c r="C43" s="93"/>
      <c r="D43" s="93"/>
      <c r="E43" s="93"/>
      <c r="F43" s="93">
        <v>10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81"/>
      <c r="AH43" s="93"/>
      <c r="AI43" s="93"/>
      <c r="AJ43" s="93"/>
      <c r="AK43" s="93"/>
      <c r="AL43" s="93"/>
      <c r="AM43" s="93"/>
      <c r="AN43" s="41"/>
      <c r="AO43" s="42">
        <f t="shared" si="4"/>
        <v>10</v>
      </c>
      <c r="AP43" s="40">
        <f t="shared" si="5"/>
        <v>1</v>
      </c>
      <c r="AQ43" s="49" cm="1">
        <f t="array" ref="AQ43">IF($AP43&lt;=6,SUM($C43:$AM43),SUMPRODUCT(LARGE($C43:$AM43,{1,2,3,4,5,6})))</f>
        <v>10</v>
      </c>
      <c r="AR43" s="38" t="str">
        <f t="shared" si="6"/>
        <v/>
      </c>
      <c r="AS43" s="34" t="str" cm="1">
        <f t="array" ref="AS43">IF(AR43= "","",IFERROR(SUMPRODUCT(LARGE($C43:$AM43,{1,2,3,4})), ""))</f>
        <v/>
      </c>
      <c r="AT43" s="34" t="str" cm="1">
        <f t="array" ref="AT43">IF(AS43&lt;&gt;"",(IFERROR(SUMPRODUCT(LARGE($C43:$AM43,{1,2,3,4,5,6,7})),"")),"")</f>
        <v/>
      </c>
      <c r="AU43" s="34" t="str" cm="1">
        <f t="array" ref="AU43">IF(AT43&lt;&gt;"",(IFERROR(SUMPRODUCT(LARGE($C43:$AM43,{1,2,3,4,5,6,7,8})),"")),"")</f>
        <v/>
      </c>
    </row>
    <row r="44" spans="2:47" ht="15" customHeight="1" x14ac:dyDescent="0.2">
      <c r="B44" s="140" t="s">
        <v>150</v>
      </c>
      <c r="C44" s="93"/>
      <c r="D44" s="93"/>
      <c r="E44" s="93"/>
      <c r="F44" s="93"/>
      <c r="G44" s="93"/>
      <c r="H44" s="93">
        <v>6</v>
      </c>
      <c r="I44" s="93"/>
      <c r="J44" s="93"/>
      <c r="K44" s="93"/>
      <c r="L44" s="93"/>
      <c r="M44" s="93"/>
      <c r="N44" s="93">
        <v>3</v>
      </c>
      <c r="O44" s="93"/>
      <c r="P44" s="93"/>
      <c r="Q44" s="93"/>
      <c r="R44" s="93"/>
      <c r="S44" s="93"/>
      <c r="T44" s="93">
        <v>9</v>
      </c>
      <c r="U44" s="93">
        <v>11</v>
      </c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81"/>
      <c r="AH44" s="93"/>
      <c r="AI44" s="93"/>
      <c r="AJ44" s="93"/>
      <c r="AK44" s="93"/>
      <c r="AL44" s="93"/>
      <c r="AM44" s="93"/>
      <c r="AN44" s="41"/>
      <c r="AO44" s="42">
        <f t="shared" si="4"/>
        <v>29</v>
      </c>
      <c r="AP44" s="40">
        <f t="shared" si="5"/>
        <v>4</v>
      </c>
      <c r="AQ44" s="49" cm="1">
        <f t="array" ref="AQ44">IF($AP44&lt;=6,SUM($C44:$AM44),SUMPRODUCT(LARGE($C44:$AM44,{1,2,3,4,5,6})))</f>
        <v>29</v>
      </c>
      <c r="AR44" s="38" t="str">
        <f t="shared" si="6"/>
        <v/>
      </c>
      <c r="AS44" s="34" t="str" cm="1">
        <f t="array" ref="AS44">IF(AR44= "","",IFERROR(SUMPRODUCT(LARGE($C44:$AM44,{1,2,3,4})), ""))</f>
        <v/>
      </c>
      <c r="AT44" s="34" t="str" cm="1">
        <f t="array" ref="AT44">IF(AS44&lt;&gt;"",(IFERROR(SUMPRODUCT(LARGE($C44:$AM44,{1,2,3,4,5,6,7})),"")),"")</f>
        <v/>
      </c>
      <c r="AU44" s="34" t="str" cm="1">
        <f t="array" ref="AU44">IF(AT44&lt;&gt;"",(IFERROR(SUMPRODUCT(LARGE($C44:$AM44,{1,2,3,4,5,6,7,8})),"")),"")</f>
        <v/>
      </c>
    </row>
    <row r="45" spans="2:47" ht="15" customHeight="1" x14ac:dyDescent="0.2">
      <c r="B45" s="107" t="s">
        <v>303</v>
      </c>
      <c r="C45" s="93"/>
      <c r="D45" s="93"/>
      <c r="E45" s="93"/>
      <c r="F45" s="93"/>
      <c r="G45" s="93"/>
      <c r="H45" s="93"/>
      <c r="I45" s="93"/>
      <c r="J45" s="93"/>
      <c r="K45" s="93"/>
      <c r="L45" s="93">
        <v>14</v>
      </c>
      <c r="M45" s="93"/>
      <c r="N45" s="93"/>
      <c r="O45" s="93"/>
      <c r="P45" s="93">
        <v>15</v>
      </c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81"/>
      <c r="AH45" s="93"/>
      <c r="AI45" s="93"/>
      <c r="AJ45" s="93"/>
      <c r="AK45" s="93"/>
      <c r="AL45" s="93"/>
      <c r="AM45" s="93"/>
      <c r="AN45" s="41"/>
      <c r="AO45" s="42">
        <f t="shared" si="4"/>
        <v>29</v>
      </c>
      <c r="AP45" s="40">
        <f t="shared" si="5"/>
        <v>2</v>
      </c>
      <c r="AQ45" s="49" cm="1">
        <f t="array" ref="AQ45">IF($AP45&lt;=6,SUM($C45:$AM45),SUMPRODUCT(LARGE($C45:$AM45,{1,2,3,4,5,6})))</f>
        <v>29</v>
      </c>
      <c r="AR45" s="38" t="str">
        <f t="shared" si="6"/>
        <v/>
      </c>
      <c r="AS45" s="34" t="str" cm="1">
        <f t="array" ref="AS45">IF(AR45= "","",IFERROR(SUMPRODUCT(LARGE($C45:$AM45,{1,2,3,4})), ""))</f>
        <v/>
      </c>
      <c r="AT45" s="34" t="str" cm="1">
        <f t="array" ref="AT45">IF(AS45&lt;&gt;"",(IFERROR(SUMPRODUCT(LARGE($C45:$AM45,{1,2,3,4,5,6,7})),"")),"")</f>
        <v/>
      </c>
      <c r="AU45" s="34" t="str" cm="1">
        <f t="array" ref="AU45">IF(AT45&lt;&gt;"",(IFERROR(SUMPRODUCT(LARGE($C45:$AM45,{1,2,3,4,5,6,7,8})),"")),"")</f>
        <v/>
      </c>
    </row>
    <row r="46" spans="2:47" ht="15" customHeight="1" x14ac:dyDescent="0.2">
      <c r="B46" s="107" t="s">
        <v>7</v>
      </c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>
        <v>13</v>
      </c>
      <c r="T46" s="93"/>
      <c r="U46" s="93"/>
      <c r="V46" s="93"/>
      <c r="W46" s="93"/>
      <c r="X46" s="93"/>
      <c r="Y46" s="93">
        <v>15</v>
      </c>
      <c r="Z46" s="93">
        <v>21</v>
      </c>
      <c r="AA46" s="93"/>
      <c r="AB46" s="93">
        <v>20</v>
      </c>
      <c r="AC46" s="93"/>
      <c r="AD46" s="93"/>
      <c r="AE46" s="93"/>
      <c r="AF46" s="93"/>
      <c r="AG46" s="81"/>
      <c r="AH46" s="93"/>
      <c r="AI46" s="93"/>
      <c r="AJ46" s="93"/>
      <c r="AK46" s="93"/>
      <c r="AL46" s="93"/>
      <c r="AM46" s="93"/>
      <c r="AN46" s="41"/>
      <c r="AO46" s="42">
        <f t="shared" si="4"/>
        <v>69</v>
      </c>
      <c r="AP46" s="40">
        <f t="shared" si="5"/>
        <v>4</v>
      </c>
      <c r="AQ46" s="49" cm="1">
        <f t="array" ref="AQ46">IF($AP46&lt;=6,SUM($C46:$AM46),SUMPRODUCT(LARGE($C46:$AM46,{1,2,3,4,5,6})))</f>
        <v>69</v>
      </c>
      <c r="AR46" s="38" t="str">
        <f t="shared" si="6"/>
        <v/>
      </c>
      <c r="AS46" s="34" t="str" cm="1">
        <f t="array" ref="AS46">IF(AR46= "","",IFERROR(SUMPRODUCT(LARGE($C46:$AM46,{1,2,3,4})), ""))</f>
        <v/>
      </c>
      <c r="AT46" s="34" t="str" cm="1">
        <f t="array" ref="AT46">IF(AS46&lt;&gt;"",(IFERROR(SUMPRODUCT(LARGE($C46:$AM46,{1,2,3,4,5,6,7})),"")),"")</f>
        <v/>
      </c>
      <c r="AU46" s="34" t="str" cm="1">
        <f t="array" ref="AU46">IF(AT46&lt;&gt;"",(IFERROR(SUMPRODUCT(LARGE($C46:$AM46,{1,2,3,4,5,6,7,8})),"")),"")</f>
        <v/>
      </c>
    </row>
    <row r="47" spans="2:47" ht="15" customHeight="1" x14ac:dyDescent="0.2">
      <c r="B47" s="107" t="s">
        <v>309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>
        <v>4</v>
      </c>
      <c r="Z47" s="93">
        <v>0</v>
      </c>
      <c r="AA47" s="93">
        <v>8</v>
      </c>
      <c r="AB47" s="93"/>
      <c r="AC47" s="93"/>
      <c r="AD47" s="93"/>
      <c r="AE47" s="93"/>
      <c r="AF47" s="93"/>
      <c r="AG47" s="81"/>
      <c r="AH47" s="93"/>
      <c r="AI47" s="93"/>
      <c r="AJ47" s="93"/>
      <c r="AK47" s="93"/>
      <c r="AL47" s="93"/>
      <c r="AM47" s="93"/>
      <c r="AN47" s="41"/>
      <c r="AO47" s="42">
        <f t="shared" si="4"/>
        <v>12</v>
      </c>
      <c r="AP47" s="40">
        <f t="shared" si="5"/>
        <v>3</v>
      </c>
      <c r="AQ47" s="49" cm="1">
        <f t="array" ref="AQ47">IF($AP47&lt;=6,SUM($C47:$AM47),SUMPRODUCT(LARGE($C47:$AM47,{1,2,3,4,5,6})))</f>
        <v>12</v>
      </c>
      <c r="AR47" s="38" t="str">
        <f t="shared" si="6"/>
        <v/>
      </c>
      <c r="AS47" s="34" t="str" cm="1">
        <f t="array" ref="AS47">IF(AR47= "","",IFERROR(SUMPRODUCT(LARGE($C47:$AM47,{1,2,3,4})), ""))</f>
        <v/>
      </c>
      <c r="AT47" s="34" t="str" cm="1">
        <f t="array" ref="AT47">IF(AS47&lt;&gt;"",(IFERROR(SUMPRODUCT(LARGE($C47:$AM47,{1,2,3,4,5,6,7})),"")),"")</f>
        <v/>
      </c>
      <c r="AU47" s="34" t="str" cm="1">
        <f t="array" ref="AU47">IF(AT47&lt;&gt;"",(IFERROR(SUMPRODUCT(LARGE($C47:$AM47,{1,2,3,4,5,6,7,8})),"")),"")</f>
        <v/>
      </c>
    </row>
    <row r="48" spans="2:47" ht="15" customHeight="1" x14ac:dyDescent="0.2">
      <c r="B48" s="107" t="s">
        <v>313</v>
      </c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>
        <v>10</v>
      </c>
      <c r="AA48" s="93"/>
      <c r="AB48" s="93"/>
      <c r="AC48" s="108"/>
      <c r="AD48" s="93"/>
      <c r="AE48" s="93"/>
      <c r="AF48" s="93"/>
      <c r="AG48" s="81"/>
      <c r="AH48" s="93"/>
      <c r="AI48" s="93"/>
      <c r="AJ48" s="93"/>
      <c r="AK48" s="93"/>
      <c r="AL48" s="93"/>
      <c r="AM48" s="93"/>
      <c r="AN48" s="41"/>
      <c r="AO48" s="42">
        <f t="shared" si="4"/>
        <v>10</v>
      </c>
      <c r="AP48" s="40">
        <f t="shared" si="5"/>
        <v>1</v>
      </c>
      <c r="AQ48" s="49" cm="1">
        <f t="array" ref="AQ48">IF($AP48&lt;=6,SUM($C48:$AM48),SUMPRODUCT(LARGE($C48:$AM48,{1,2,3,4,5,6})))</f>
        <v>10</v>
      </c>
      <c r="AR48" s="38" t="str">
        <f t="shared" si="6"/>
        <v/>
      </c>
      <c r="AS48" s="34" t="str" cm="1">
        <f t="array" ref="AS48">IF(AR48= "","",IFERROR(SUMPRODUCT(LARGE($C48:$AM48,{1,2,3,4})), ""))</f>
        <v/>
      </c>
      <c r="AT48" s="34" t="str" cm="1">
        <f t="array" ref="AT48">IF(AS48&lt;&gt;"",(IFERROR(SUMPRODUCT(LARGE($C48:$AM48,{1,2,3,4,5,6,7})),"")),"")</f>
        <v/>
      </c>
      <c r="AU48" s="34" t="str" cm="1">
        <f t="array" ref="AU48">IF(AT48&lt;&gt;"",(IFERROR(SUMPRODUCT(LARGE($C48:$AM48,{1,2,3,4,5,6,7,8})),"")),"")</f>
        <v/>
      </c>
    </row>
    <row r="49" spans="2:47" ht="15" customHeight="1" x14ac:dyDescent="0.2">
      <c r="B49" s="107" t="s">
        <v>319</v>
      </c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>
        <v>13</v>
      </c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08"/>
      <c r="AD49" s="93"/>
      <c r="AE49" s="93"/>
      <c r="AF49" s="93"/>
      <c r="AG49" s="81"/>
      <c r="AH49" s="93"/>
      <c r="AI49" s="93"/>
      <c r="AJ49" s="93"/>
      <c r="AK49" s="93"/>
      <c r="AL49" s="93"/>
      <c r="AM49" s="93"/>
      <c r="AN49" s="41"/>
      <c r="AO49" s="42">
        <f t="shared" si="4"/>
        <v>13</v>
      </c>
      <c r="AP49" s="40">
        <f t="shared" si="5"/>
        <v>1</v>
      </c>
      <c r="AQ49" s="49" cm="1">
        <f t="array" ref="AQ49">IF($AP49&lt;=6,SUM($C49:$AM49),SUMPRODUCT(LARGE($C49:$AM49,{1,2,3,4,5,6})))</f>
        <v>13</v>
      </c>
      <c r="AR49" s="38" t="str">
        <f t="shared" si="6"/>
        <v/>
      </c>
      <c r="AS49" s="34" t="str" cm="1">
        <f t="array" ref="AS49">IF(AR49= "","",IFERROR(SUMPRODUCT(LARGE($C49:$AM49,{1,2,3,4})), ""))</f>
        <v/>
      </c>
      <c r="AT49" s="34" t="str" cm="1">
        <f t="array" ref="AT49">IF(AS49&lt;&gt;"",(IFERROR(SUMPRODUCT(LARGE($C49:$AM49,{1,2,3,4,5,6,7})),"")),"")</f>
        <v/>
      </c>
      <c r="AU49" s="34" t="str" cm="1">
        <f t="array" ref="AU49">IF(AT49&lt;&gt;"",(IFERROR(SUMPRODUCT(LARGE($C49:$AM49,{1,2,3,4,5,6,7,8})),"")),"")</f>
        <v/>
      </c>
    </row>
    <row r="50" spans="2:47" ht="15" customHeight="1" x14ac:dyDescent="0.2">
      <c r="B50" s="107" t="s">
        <v>321</v>
      </c>
      <c r="C50" s="93">
        <v>1</v>
      </c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7"/>
      <c r="AG50" s="127"/>
      <c r="AH50" s="127"/>
      <c r="AI50" s="124"/>
      <c r="AJ50" s="127"/>
      <c r="AK50" s="127"/>
      <c r="AL50" s="127"/>
      <c r="AM50" s="124"/>
      <c r="AN50" s="41"/>
      <c r="AO50" s="42">
        <f t="shared" si="4"/>
        <v>1</v>
      </c>
      <c r="AP50" s="40">
        <f t="shared" si="5"/>
        <v>1</v>
      </c>
      <c r="AQ50" s="49" cm="1">
        <f t="array" ref="AQ50">IF($AP50&lt;=6,SUM($C50:$AM50),SUMPRODUCT(LARGE($C50:$AM50,{1,2,3,4,5,6})))</f>
        <v>1</v>
      </c>
      <c r="AR50" s="38" t="str">
        <f t="shared" si="6"/>
        <v/>
      </c>
      <c r="AS50" s="34" t="str" cm="1">
        <f t="array" ref="AS50">IF(AR50= "","",IFERROR(SUMPRODUCT(LARGE($C50:$AM50,{1,2,3,4})), ""))</f>
        <v/>
      </c>
      <c r="AT50" s="34" t="str" cm="1">
        <f t="array" ref="AT50">IF(AS50&lt;&gt;"",(IFERROR(SUMPRODUCT(LARGE($C50:$AM50,{1,2,3,4,5,6,7})),"")),"")</f>
        <v/>
      </c>
      <c r="AU50" s="34" t="str" cm="1">
        <f t="array" ref="AU50">IF(AT50&lt;&gt;"",(IFERROR(SUMPRODUCT(LARGE($C50:$AM50,{1,2,3,4,5,6,7,8})),"")),"")</f>
        <v/>
      </c>
    </row>
    <row r="51" spans="2:47" ht="15" customHeight="1" x14ac:dyDescent="0.2">
      <c r="B51" s="107" t="s">
        <v>1688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>
        <v>2</v>
      </c>
      <c r="AB51" s="93">
        <v>2</v>
      </c>
      <c r="AC51" s="108"/>
      <c r="AD51" s="93"/>
      <c r="AE51" s="93"/>
      <c r="AF51" s="93"/>
      <c r="AG51" s="81"/>
      <c r="AH51" s="93"/>
      <c r="AI51" s="93"/>
      <c r="AJ51" s="93"/>
      <c r="AK51" s="93"/>
      <c r="AL51" s="93"/>
      <c r="AM51" s="93"/>
      <c r="AN51" s="41"/>
      <c r="AO51" s="42">
        <f t="shared" si="4"/>
        <v>4</v>
      </c>
      <c r="AP51" s="40">
        <f t="shared" si="5"/>
        <v>2</v>
      </c>
      <c r="AQ51" s="49" cm="1">
        <f t="array" ref="AQ51">IF($AP51&lt;=6,SUM($C51:$AM51),SUMPRODUCT(LARGE($C51:$AM51,{1,2,3,4,5,6})))</f>
        <v>4</v>
      </c>
      <c r="AR51" s="38" t="str">
        <f t="shared" si="6"/>
        <v/>
      </c>
      <c r="AS51" s="34" t="str" cm="1">
        <f t="array" ref="AS51">IF(AR51= "","",IFERROR(SUMPRODUCT(LARGE($C51:$AM51,{1,2,3,4})), ""))</f>
        <v/>
      </c>
      <c r="AT51" s="34" t="str" cm="1">
        <f t="array" ref="AT51">IF(AS51&lt;&gt;"",(IFERROR(SUMPRODUCT(LARGE($C51:$AM51,{1,2,3,4,5,6,7})),"")),"")</f>
        <v/>
      </c>
      <c r="AU51" s="34" t="str" cm="1">
        <f t="array" ref="AU51">IF(AT51&lt;&gt;"",(IFERROR(SUMPRODUCT(LARGE($C51:$AM51,{1,2,3,4,5,6,7,8})),"")),"")</f>
        <v/>
      </c>
    </row>
    <row r="52" spans="2:47" ht="15" customHeight="1" x14ac:dyDescent="0.2">
      <c r="B52" s="107" t="s">
        <v>325</v>
      </c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>
        <v>1</v>
      </c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08"/>
      <c r="AD52" s="93"/>
      <c r="AE52" s="93"/>
      <c r="AF52" s="93"/>
      <c r="AG52" s="81"/>
      <c r="AH52" s="93"/>
      <c r="AI52" s="93"/>
      <c r="AJ52" s="93"/>
      <c r="AK52" s="93"/>
      <c r="AL52" s="93"/>
      <c r="AM52" s="93"/>
      <c r="AN52" s="41"/>
      <c r="AO52" s="42">
        <f t="shared" si="4"/>
        <v>1</v>
      </c>
      <c r="AP52" s="40">
        <f t="shared" si="5"/>
        <v>1</v>
      </c>
      <c r="AQ52" s="49" cm="1">
        <f t="array" ref="AQ52">IF($AP52&lt;=6,SUM($C52:$AM52),SUMPRODUCT(LARGE($C52:$AM52,{1,2,3,4,5,6})))</f>
        <v>1</v>
      </c>
      <c r="AR52" s="38" t="str">
        <f t="shared" si="6"/>
        <v/>
      </c>
      <c r="AS52" s="34" t="str" cm="1">
        <f t="array" ref="AS52">IF(AR52= "","",IFERROR(SUMPRODUCT(LARGE($C52:$AM52,{1,2,3,4})), ""))</f>
        <v/>
      </c>
      <c r="AT52" s="34" t="str" cm="1">
        <f t="array" ref="AT52">IF(AS52&lt;&gt;"",(IFERROR(SUMPRODUCT(LARGE($C52:$AM52,{1,2,3,4,5,6,7})),"")),"")</f>
        <v/>
      </c>
      <c r="AU52" s="34" t="str" cm="1">
        <f t="array" ref="AU52">IF(AT52&lt;&gt;"",(IFERROR(SUMPRODUCT(LARGE($C52:$AM52,{1,2,3,4,5,6,7,8})),"")),"")</f>
        <v/>
      </c>
    </row>
    <row r="53" spans="2:47" ht="15" customHeight="1" x14ac:dyDescent="0.2">
      <c r="B53" s="107" t="s">
        <v>70</v>
      </c>
      <c r="C53" s="93">
        <v>8</v>
      </c>
      <c r="D53" s="93"/>
      <c r="E53" s="93"/>
      <c r="F53" s="93"/>
      <c r="G53" s="93"/>
      <c r="H53" s="93"/>
      <c r="I53" s="93"/>
      <c r="J53" s="93">
        <v>2</v>
      </c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>
        <v>2</v>
      </c>
      <c r="W53" s="93"/>
      <c r="X53" s="93"/>
      <c r="Y53" s="93"/>
      <c r="Z53" s="93"/>
      <c r="AA53" s="93"/>
      <c r="AB53" s="93"/>
      <c r="AC53" s="108"/>
      <c r="AD53" s="93"/>
      <c r="AE53" s="93"/>
      <c r="AF53" s="93"/>
      <c r="AG53" s="81"/>
      <c r="AH53" s="93"/>
      <c r="AI53" s="93"/>
      <c r="AJ53" s="93"/>
      <c r="AK53" s="93"/>
      <c r="AL53" s="93"/>
      <c r="AM53" s="93"/>
      <c r="AN53" s="41"/>
      <c r="AO53" s="42">
        <f t="shared" si="4"/>
        <v>12</v>
      </c>
      <c r="AP53" s="40">
        <f t="shared" si="5"/>
        <v>3</v>
      </c>
      <c r="AQ53" s="49" cm="1">
        <f t="array" ref="AQ53">IF($AP53&lt;=6,SUM($C53:$AM53),SUMPRODUCT(LARGE($C53:$AM53,{1,2,3,4,5,6})))</f>
        <v>12</v>
      </c>
      <c r="AR53" s="38" t="str">
        <f t="shared" si="6"/>
        <v/>
      </c>
      <c r="AS53" s="34" t="str" cm="1">
        <f t="array" ref="AS53">IF(AR53= "","",IFERROR(SUMPRODUCT(LARGE($C53:$AM53,{1,2,3,4})), ""))</f>
        <v/>
      </c>
      <c r="AT53" s="34" t="str" cm="1">
        <f t="array" ref="AT53">IF(AS53&lt;&gt;"",(IFERROR(SUMPRODUCT(LARGE($C53:$AM53,{1,2,3,4,5,6,7})),"")),"")</f>
        <v/>
      </c>
      <c r="AU53" s="34" t="str" cm="1">
        <f t="array" ref="AU53">IF(AT53&lt;&gt;"",(IFERROR(SUMPRODUCT(LARGE($C53:$AM53,{1,2,3,4,5,6,7,8})),"")),"")</f>
        <v/>
      </c>
    </row>
    <row r="54" spans="2:47" ht="15" customHeight="1" x14ac:dyDescent="0.2">
      <c r="B54" s="107" t="s">
        <v>336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>
        <v>2</v>
      </c>
      <c r="AB54" s="93"/>
      <c r="AC54" s="108"/>
      <c r="AD54" s="93"/>
      <c r="AE54" s="93"/>
      <c r="AF54" s="93"/>
      <c r="AG54" s="81"/>
      <c r="AH54" s="93"/>
      <c r="AI54" s="93"/>
      <c r="AJ54" s="93"/>
      <c r="AK54" s="93"/>
      <c r="AL54" s="93"/>
      <c r="AM54" s="93"/>
      <c r="AN54" s="41"/>
      <c r="AO54" s="42">
        <f t="shared" si="4"/>
        <v>2</v>
      </c>
      <c r="AP54" s="40">
        <f t="shared" si="5"/>
        <v>1</v>
      </c>
      <c r="AQ54" s="49" cm="1">
        <f t="array" ref="AQ54">IF($AP54&lt;=6,SUM($C54:$AM54),SUMPRODUCT(LARGE($C54:$AM54,{1,2,3,4,5,6})))</f>
        <v>2</v>
      </c>
      <c r="AR54" s="38" t="str">
        <f t="shared" si="6"/>
        <v/>
      </c>
      <c r="AS54" s="34" t="str" cm="1">
        <f t="array" ref="AS54">IF(AR54= "","",IFERROR(SUMPRODUCT(LARGE($C54:$AM54,{1,2,3,4})), ""))</f>
        <v/>
      </c>
      <c r="AT54" s="34" t="str" cm="1">
        <f t="array" ref="AT54">IF(AS54&lt;&gt;"",(IFERROR(SUMPRODUCT(LARGE($C54:$AM54,{1,2,3,4,5,6,7})),"")),"")</f>
        <v/>
      </c>
      <c r="AU54" s="34" t="str" cm="1">
        <f t="array" ref="AU54">IF(AT54&lt;&gt;"",(IFERROR(SUMPRODUCT(LARGE($C54:$AM54,{1,2,3,4,5,6,7,8})),"")),"")</f>
        <v/>
      </c>
    </row>
    <row r="55" spans="2:47" ht="15" customHeight="1" x14ac:dyDescent="0.2">
      <c r="B55" s="107" t="s">
        <v>338</v>
      </c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>
        <v>1</v>
      </c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108"/>
      <c r="AD55" s="93"/>
      <c r="AE55" s="93"/>
      <c r="AF55" s="93"/>
      <c r="AG55" s="81"/>
      <c r="AH55" s="93"/>
      <c r="AI55" s="93"/>
      <c r="AJ55" s="93"/>
      <c r="AK55" s="93"/>
      <c r="AL55" s="93"/>
      <c r="AM55" s="93"/>
      <c r="AN55" s="41"/>
      <c r="AO55" s="42">
        <f t="shared" si="4"/>
        <v>1</v>
      </c>
      <c r="AP55" s="40">
        <f t="shared" si="5"/>
        <v>1</v>
      </c>
      <c r="AQ55" s="49" cm="1">
        <f t="array" ref="AQ55">IF($AP55&lt;=6,SUM($C55:$AM55),SUMPRODUCT(LARGE($C55:$AM55,{1,2,3,4,5,6})))</f>
        <v>1</v>
      </c>
      <c r="AR55" s="38" t="str">
        <f t="shared" si="6"/>
        <v/>
      </c>
      <c r="AS55" s="34" t="str" cm="1">
        <f t="array" ref="AS55">IF(AR55= "","",IFERROR(SUMPRODUCT(LARGE($C55:$AM55,{1,2,3,4})), ""))</f>
        <v/>
      </c>
      <c r="AT55" s="34" t="str" cm="1">
        <f t="array" ref="AT55">IF(AS55&lt;&gt;"",(IFERROR(SUMPRODUCT(LARGE($C55:$AM55,{1,2,3,4,5,6,7})),"")),"")</f>
        <v/>
      </c>
      <c r="AU55" s="34" t="str" cm="1">
        <f t="array" ref="AU55">IF(AT55&lt;&gt;"",(IFERROR(SUMPRODUCT(LARGE($C55:$AM55,{1,2,3,4,5,6,7,8})),"")),"")</f>
        <v/>
      </c>
    </row>
    <row r="56" spans="2:47" ht="15" customHeight="1" x14ac:dyDescent="0.2">
      <c r="B56" s="107" t="s">
        <v>1013</v>
      </c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>
        <v>5</v>
      </c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108"/>
      <c r="AD56" s="93"/>
      <c r="AE56" s="93"/>
      <c r="AF56" s="93"/>
      <c r="AG56" s="81"/>
      <c r="AH56" s="93"/>
      <c r="AI56" s="93"/>
      <c r="AJ56" s="93"/>
      <c r="AK56" s="93"/>
      <c r="AL56" s="93"/>
      <c r="AM56" s="93"/>
      <c r="AN56" s="41"/>
      <c r="AO56" s="42">
        <f t="shared" si="4"/>
        <v>5</v>
      </c>
      <c r="AP56" s="40">
        <f t="shared" si="5"/>
        <v>1</v>
      </c>
      <c r="AQ56" s="49" cm="1">
        <f t="array" ref="AQ56">IF($AP56&lt;=6,SUM($C56:$AM56),SUMPRODUCT(LARGE($C56:$AM56,{1,2,3,4,5,6})))</f>
        <v>5</v>
      </c>
      <c r="AR56" s="38" t="str">
        <f t="shared" si="6"/>
        <v/>
      </c>
      <c r="AS56" s="34" t="str" cm="1">
        <f t="array" ref="AS56">IF(AR56= "","",IFERROR(SUMPRODUCT(LARGE($C56:$AM56,{1,2,3,4})), ""))</f>
        <v/>
      </c>
      <c r="AT56" s="34" t="str" cm="1">
        <f t="array" ref="AT56">IF(AS56&lt;&gt;"",(IFERROR(SUMPRODUCT(LARGE($C56:$AM56,{1,2,3,4,5,6,7})),"")),"")</f>
        <v/>
      </c>
      <c r="AU56" s="34" t="str" cm="1">
        <f t="array" ref="AU56">IF(AT56&lt;&gt;"",(IFERROR(SUMPRODUCT(LARGE($C56:$AM56,{1,2,3,4,5,6,7,8})),"")),"")</f>
        <v/>
      </c>
    </row>
    <row r="57" spans="2:47" ht="15" customHeight="1" x14ac:dyDescent="0.2">
      <c r="B57" s="107" t="s">
        <v>360</v>
      </c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>
        <v>6</v>
      </c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108"/>
      <c r="AD57" s="93"/>
      <c r="AE57" s="93"/>
      <c r="AF57" s="93"/>
      <c r="AG57" s="81"/>
      <c r="AH57" s="93"/>
      <c r="AI57" s="93"/>
      <c r="AJ57" s="93"/>
      <c r="AK57" s="93"/>
      <c r="AL57" s="93"/>
      <c r="AM57" s="93"/>
      <c r="AN57" s="41"/>
      <c r="AO57" s="42">
        <f t="shared" si="4"/>
        <v>6</v>
      </c>
      <c r="AP57" s="40">
        <f t="shared" si="5"/>
        <v>1</v>
      </c>
      <c r="AQ57" s="49" cm="1">
        <f t="array" ref="AQ57">IF($AP57&lt;=6,SUM($C57:$AM57),SUMPRODUCT(LARGE($C57:$AM57,{1,2,3,4,5,6})))</f>
        <v>6</v>
      </c>
      <c r="AR57" s="38" t="str">
        <f t="shared" si="6"/>
        <v/>
      </c>
      <c r="AS57" s="34" t="str" cm="1">
        <f t="array" ref="AS57">IF(AR57= "","",IFERROR(SUMPRODUCT(LARGE($C57:$AM57,{1,2,3,4})), ""))</f>
        <v/>
      </c>
      <c r="AT57" s="34" t="str" cm="1">
        <f t="array" ref="AT57">IF(AS57&lt;&gt;"",(IFERROR(SUMPRODUCT(LARGE($C57:$AM57,{1,2,3,4,5,6,7})),"")),"")</f>
        <v/>
      </c>
      <c r="AU57" s="34" t="str" cm="1">
        <f t="array" ref="AU57">IF(AT57&lt;&gt;"",(IFERROR(SUMPRODUCT(LARGE($C57:$AM57,{1,2,3,4,5,6,7,8})),"")),"")</f>
        <v/>
      </c>
    </row>
    <row r="58" spans="2:47" ht="15" customHeight="1" x14ac:dyDescent="0.2">
      <c r="B58" s="107" t="s">
        <v>73</v>
      </c>
      <c r="C58" s="93"/>
      <c r="D58" s="93"/>
      <c r="E58" s="93"/>
      <c r="F58" s="93">
        <v>17</v>
      </c>
      <c r="G58" s="93"/>
      <c r="H58" s="93"/>
      <c r="I58" s="93"/>
      <c r="J58" s="93">
        <v>7</v>
      </c>
      <c r="K58" s="93"/>
      <c r="L58" s="93"/>
      <c r="M58" s="93">
        <v>13</v>
      </c>
      <c r="N58" s="93"/>
      <c r="O58" s="93">
        <v>20</v>
      </c>
      <c r="P58" s="93">
        <v>19</v>
      </c>
      <c r="Q58" s="93"/>
      <c r="R58" s="93"/>
      <c r="S58" s="93"/>
      <c r="T58" s="93"/>
      <c r="U58" s="93"/>
      <c r="V58" s="93">
        <v>24</v>
      </c>
      <c r="W58" s="93"/>
      <c r="X58" s="93">
        <v>26</v>
      </c>
      <c r="Y58" s="93"/>
      <c r="Z58" s="93"/>
      <c r="AA58" s="93"/>
      <c r="AB58" s="93"/>
      <c r="AC58" s="93"/>
      <c r="AD58" s="93"/>
      <c r="AE58" s="93"/>
      <c r="AF58" s="93"/>
      <c r="AG58" s="81"/>
      <c r="AH58" s="93"/>
      <c r="AI58" s="93"/>
      <c r="AJ58" s="93"/>
      <c r="AK58" s="93"/>
      <c r="AL58" s="93"/>
      <c r="AM58" s="93"/>
      <c r="AN58" s="41"/>
      <c r="AO58" s="42">
        <f t="shared" si="4"/>
        <v>126</v>
      </c>
      <c r="AP58" s="40">
        <f t="shared" si="5"/>
        <v>7</v>
      </c>
      <c r="AQ58" s="49" cm="1">
        <f t="array" ref="AQ58">IF($AP58&lt;=6,SUM($C58:$AM58),SUMPRODUCT(LARGE($C58:$AM58,{1,2,3,4,5,6})))</f>
        <v>119</v>
      </c>
      <c r="AR58" s="38" t="str">
        <f t="shared" si="6"/>
        <v/>
      </c>
      <c r="AS58" s="34" t="str" cm="1">
        <f t="array" ref="AS58">IF(AR58= "","",IFERROR(SUMPRODUCT(LARGE($C58:$AM58,{1,2,3,4})), ""))</f>
        <v/>
      </c>
      <c r="AT58" s="34" t="str" cm="1">
        <f t="array" ref="AT58">IF(AS58&lt;&gt;"",(IFERROR(SUMPRODUCT(LARGE($C58:$AM58,{1,2,3,4,5,6,7})),"")),"")</f>
        <v/>
      </c>
      <c r="AU58" s="34" t="str" cm="1">
        <f t="array" ref="AU58">IF(AT58&lt;&gt;"",(IFERROR(SUMPRODUCT(LARGE($C58:$AM58,{1,2,3,4,5,6,7,8})),"")),"")</f>
        <v/>
      </c>
    </row>
    <row r="59" spans="2:47" ht="15" customHeight="1" x14ac:dyDescent="0.2">
      <c r="B59" s="107" t="s">
        <v>3</v>
      </c>
      <c r="C59" s="93"/>
      <c r="D59" s="93"/>
      <c r="E59" s="93"/>
      <c r="F59" s="93">
        <v>1</v>
      </c>
      <c r="G59" s="93"/>
      <c r="H59" s="93"/>
      <c r="I59" s="93"/>
      <c r="J59" s="93"/>
      <c r="K59" s="93"/>
      <c r="L59" s="93"/>
      <c r="M59" s="93">
        <v>2</v>
      </c>
      <c r="N59" s="93"/>
      <c r="O59" s="93"/>
      <c r="P59" s="93">
        <v>2</v>
      </c>
      <c r="Q59" s="93"/>
      <c r="R59" s="93"/>
      <c r="S59" s="93"/>
      <c r="T59" s="93"/>
      <c r="U59" s="93"/>
      <c r="V59" s="93"/>
      <c r="W59" s="93">
        <v>3</v>
      </c>
      <c r="X59" s="93"/>
      <c r="Y59" s="93"/>
      <c r="Z59" s="93"/>
      <c r="AA59" s="93"/>
      <c r="AB59" s="93"/>
      <c r="AC59" s="108"/>
      <c r="AD59" s="93"/>
      <c r="AE59" s="93"/>
      <c r="AF59" s="93"/>
      <c r="AG59" s="81"/>
      <c r="AH59" s="93"/>
      <c r="AI59" s="93"/>
      <c r="AJ59" s="93"/>
      <c r="AK59" s="93"/>
      <c r="AL59" s="93"/>
      <c r="AM59" s="93"/>
      <c r="AN59" s="41"/>
      <c r="AO59" s="42">
        <f t="shared" si="4"/>
        <v>8</v>
      </c>
      <c r="AP59" s="40">
        <f t="shared" si="5"/>
        <v>4</v>
      </c>
      <c r="AQ59" s="49" cm="1">
        <f t="array" ref="AQ59">IF($AP59&lt;=6,SUM($C59:$AM59),SUMPRODUCT(LARGE($C59:$AM59,{1,2,3,4,5,6})))</f>
        <v>8</v>
      </c>
      <c r="AR59" s="38" t="str">
        <f t="shared" si="6"/>
        <v/>
      </c>
      <c r="AS59" s="34" t="str" cm="1">
        <f t="array" ref="AS59">IF(AR59= "","",IFERROR(SUMPRODUCT(LARGE($C59:$AM59,{1,2,3,4})), ""))</f>
        <v/>
      </c>
      <c r="AT59" s="34" t="str" cm="1">
        <f t="array" ref="AT59">IF(AS59&lt;&gt;"",(IFERROR(SUMPRODUCT(LARGE($C59:$AM59,{1,2,3,4,5,6,7})),"")),"")</f>
        <v/>
      </c>
      <c r="AU59" s="34" t="str" cm="1">
        <f t="array" ref="AU59">IF(AT59&lt;&gt;"",(IFERROR(SUMPRODUCT(LARGE($C59:$AM59,{1,2,3,4,5,6,7,8})),"")),"")</f>
        <v/>
      </c>
    </row>
    <row r="60" spans="2:47" ht="15" customHeight="1" x14ac:dyDescent="0.2">
      <c r="B60" s="107" t="s">
        <v>389</v>
      </c>
      <c r="C60" s="93"/>
      <c r="D60" s="93"/>
      <c r="E60" s="93"/>
      <c r="F60" s="93">
        <v>1</v>
      </c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108"/>
      <c r="AD60" s="93"/>
      <c r="AE60" s="93"/>
      <c r="AF60" s="93"/>
      <c r="AG60" s="81"/>
      <c r="AH60" s="93"/>
      <c r="AI60" s="93"/>
      <c r="AJ60" s="93"/>
      <c r="AK60" s="93"/>
      <c r="AL60" s="93"/>
      <c r="AM60" s="93"/>
      <c r="AN60" s="41"/>
      <c r="AO60" s="42">
        <f t="shared" si="4"/>
        <v>1</v>
      </c>
      <c r="AP60" s="40">
        <f t="shared" si="5"/>
        <v>1</v>
      </c>
      <c r="AQ60" s="49" cm="1">
        <f t="array" ref="AQ60">IF($AP60&lt;=6,SUM($C60:$AM60),SUMPRODUCT(LARGE($C60:$AM60,{1,2,3,4,5,6})))</f>
        <v>1</v>
      </c>
      <c r="AR60" s="38" t="str">
        <f t="shared" si="6"/>
        <v/>
      </c>
      <c r="AS60" s="34" t="str" cm="1">
        <f t="array" ref="AS60">IF(AR60= "","",IFERROR(SUMPRODUCT(LARGE($C60:$AM60,{1,2,3,4})), ""))</f>
        <v/>
      </c>
      <c r="AT60" s="34" t="str" cm="1">
        <f t="array" ref="AT60">IF(AS60&lt;&gt;"",(IFERROR(SUMPRODUCT(LARGE($C60:$AM60,{1,2,3,4,5,6,7})),"")),"")</f>
        <v/>
      </c>
      <c r="AU60" s="34" t="str" cm="1">
        <f t="array" ref="AU60">IF(AT60&lt;&gt;"",(IFERROR(SUMPRODUCT(LARGE($C60:$AM60,{1,2,3,4,5,6,7,8})),"")),"")</f>
        <v/>
      </c>
    </row>
    <row r="61" spans="2:47" ht="15" customHeight="1" x14ac:dyDescent="0.2">
      <c r="B61" s="107" t="s">
        <v>391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>
        <v>11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81"/>
      <c r="AH61" s="93"/>
      <c r="AI61" s="93"/>
      <c r="AJ61" s="93"/>
      <c r="AK61" s="93"/>
      <c r="AL61" s="93"/>
      <c r="AM61" s="93"/>
      <c r="AN61" s="41"/>
      <c r="AO61" s="42">
        <f t="shared" si="4"/>
        <v>11</v>
      </c>
      <c r="AP61" s="40">
        <f t="shared" si="5"/>
        <v>1</v>
      </c>
      <c r="AQ61" s="49" cm="1">
        <f t="array" ref="AQ61">IF($AP61&lt;=6,SUM($C61:$AM61),SUMPRODUCT(LARGE($C61:$AM61,{1,2,3,4,5,6})))</f>
        <v>11</v>
      </c>
      <c r="AR61" s="38" t="str">
        <f t="shared" si="6"/>
        <v/>
      </c>
      <c r="AS61" s="34" t="str" cm="1">
        <f t="array" ref="AS61">IF(AR61= "","",IFERROR(SUMPRODUCT(LARGE($C61:$AM61,{1,2,3,4})), ""))</f>
        <v/>
      </c>
      <c r="AT61" s="34" t="str" cm="1">
        <f t="array" ref="AT61">IF(AS61&lt;&gt;"",(IFERROR(SUMPRODUCT(LARGE($C61:$AM61,{1,2,3,4,5,6,7})),"")),"")</f>
        <v/>
      </c>
      <c r="AU61" s="34" t="str" cm="1">
        <f t="array" ref="AU61">IF(AT61&lt;&gt;"",(IFERROR(SUMPRODUCT(LARGE($C61:$AM61,{1,2,3,4,5,6,7,8})),"")),"")</f>
        <v/>
      </c>
    </row>
    <row r="62" spans="2:47" ht="15" customHeight="1" x14ac:dyDescent="0.2">
      <c r="B62" s="107" t="s">
        <v>393</v>
      </c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>
        <v>2</v>
      </c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108"/>
      <c r="AD62" s="93"/>
      <c r="AE62" s="93"/>
      <c r="AF62" s="93"/>
      <c r="AG62" s="81"/>
      <c r="AH62" s="93"/>
      <c r="AI62" s="93"/>
      <c r="AJ62" s="93"/>
      <c r="AK62" s="93"/>
      <c r="AL62" s="93"/>
      <c r="AM62" s="93"/>
      <c r="AN62" s="41"/>
      <c r="AO62" s="42">
        <f t="shared" si="4"/>
        <v>2</v>
      </c>
      <c r="AP62" s="40">
        <f t="shared" si="5"/>
        <v>1</v>
      </c>
      <c r="AQ62" s="49" cm="1">
        <f t="array" ref="AQ62">IF($AP62&lt;=6,SUM($C62:$AM62),SUMPRODUCT(LARGE($C62:$AM62,{1,2,3,4,5,6})))</f>
        <v>2</v>
      </c>
      <c r="AR62" s="38" t="str">
        <f t="shared" si="6"/>
        <v/>
      </c>
      <c r="AS62" s="34" t="str" cm="1">
        <f t="array" ref="AS62">IF(AR62= "","",IFERROR(SUMPRODUCT(LARGE($C62:$AM62,{1,2,3,4})), ""))</f>
        <v/>
      </c>
      <c r="AT62" s="34" t="str" cm="1">
        <f t="array" ref="AT62">IF(AS62&lt;&gt;"",(IFERROR(SUMPRODUCT(LARGE($C62:$AM62,{1,2,3,4,5,6,7})),"")),"")</f>
        <v/>
      </c>
      <c r="AU62" s="34" t="str" cm="1">
        <f t="array" ref="AU62">IF(AT62&lt;&gt;"",(IFERROR(SUMPRODUCT(LARGE($C62:$AM62,{1,2,3,4,5,6,7,8})),"")),"")</f>
        <v/>
      </c>
    </row>
    <row r="63" spans="2:47" ht="15" customHeight="1" x14ac:dyDescent="0.2">
      <c r="B63" s="107" t="s">
        <v>395</v>
      </c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>
        <v>20</v>
      </c>
      <c r="T63" s="93"/>
      <c r="U63" s="93"/>
      <c r="V63" s="93"/>
      <c r="W63" s="93"/>
      <c r="X63" s="93"/>
      <c r="Y63" s="93">
        <v>13</v>
      </c>
      <c r="Z63" s="93"/>
      <c r="AA63" s="93"/>
      <c r="AB63" s="93"/>
      <c r="AC63" s="108"/>
      <c r="AD63" s="93"/>
      <c r="AE63" s="93"/>
      <c r="AF63" s="93"/>
      <c r="AG63" s="81"/>
      <c r="AH63" s="93"/>
      <c r="AI63" s="93"/>
      <c r="AJ63" s="93"/>
      <c r="AK63" s="93"/>
      <c r="AL63" s="93"/>
      <c r="AM63" s="93"/>
      <c r="AN63" s="41"/>
      <c r="AO63" s="42">
        <f t="shared" si="4"/>
        <v>33</v>
      </c>
      <c r="AP63" s="40">
        <f t="shared" si="5"/>
        <v>2</v>
      </c>
      <c r="AQ63" s="49" cm="1">
        <f t="array" ref="AQ63">IF($AP63&lt;=6,SUM($C63:$AM63),SUMPRODUCT(LARGE($C63:$AM63,{1,2,3,4,5,6})))</f>
        <v>33</v>
      </c>
      <c r="AR63" s="38" t="str">
        <f t="shared" si="6"/>
        <v/>
      </c>
      <c r="AS63" s="34" t="str" cm="1">
        <f t="array" ref="AS63">IF(AR63= "","",IFERROR(SUMPRODUCT(LARGE($C63:$AM63,{1,2,3,4})), ""))</f>
        <v/>
      </c>
      <c r="AT63" s="34" t="str" cm="1">
        <f t="array" ref="AT63">IF(AS63&lt;&gt;"",(IFERROR(SUMPRODUCT(LARGE($C63:$AM63,{1,2,3,4,5,6,7})),"")),"")</f>
        <v/>
      </c>
      <c r="AU63" s="34" t="str" cm="1">
        <f t="array" ref="AU63">IF(AT63&lt;&gt;"",(IFERROR(SUMPRODUCT(LARGE($C63:$AM63,{1,2,3,4,5,6,7,8})),"")),"")</f>
        <v/>
      </c>
    </row>
    <row r="64" spans="2:47" ht="15" customHeight="1" x14ac:dyDescent="0.2">
      <c r="B64" s="107" t="s">
        <v>539</v>
      </c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>
        <v>4</v>
      </c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108"/>
      <c r="AD64" s="93"/>
      <c r="AE64" s="93"/>
      <c r="AF64" s="93"/>
      <c r="AG64" s="81"/>
      <c r="AH64" s="93"/>
      <c r="AI64" s="93"/>
      <c r="AJ64" s="93"/>
      <c r="AK64" s="93"/>
      <c r="AL64" s="93"/>
      <c r="AM64" s="93"/>
      <c r="AN64" s="41"/>
      <c r="AO64" s="42">
        <f t="shared" si="4"/>
        <v>4</v>
      </c>
      <c r="AP64" s="40">
        <f t="shared" si="5"/>
        <v>1</v>
      </c>
      <c r="AQ64" s="49" cm="1">
        <f t="array" ref="AQ64">IF($AP64&lt;=6,SUM($C64:$AM64),SUMPRODUCT(LARGE($C64:$AM64,{1,2,3,4,5,6})))</f>
        <v>4</v>
      </c>
      <c r="AR64" s="38" t="str">
        <f t="shared" si="6"/>
        <v/>
      </c>
      <c r="AS64" s="34" t="str" cm="1">
        <f t="array" ref="AS64">IF(AR64= "","",IFERROR(SUMPRODUCT(LARGE($C64:$AM64,{1,2,3,4})), ""))</f>
        <v/>
      </c>
      <c r="AT64" s="34" t="str" cm="1">
        <f t="array" ref="AT64">IF(AS64&lt;&gt;"",(IFERROR(SUMPRODUCT(LARGE($C64:$AM64,{1,2,3,4,5,6,7})),"")),"")</f>
        <v/>
      </c>
      <c r="AU64" s="34" t="str" cm="1">
        <f t="array" ref="AU64">IF(AT64&lt;&gt;"",(IFERROR(SUMPRODUCT(LARGE($C64:$AM64,{1,2,3,4,5,6,7,8})),"")),"")</f>
        <v/>
      </c>
    </row>
    <row r="65" spans="2:47" ht="15" customHeight="1" x14ac:dyDescent="0.2">
      <c r="B65" s="107" t="s">
        <v>398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>
        <v>1</v>
      </c>
      <c r="O65" s="93">
        <v>3</v>
      </c>
      <c r="P65" s="93"/>
      <c r="Q65" s="93"/>
      <c r="R65" s="93"/>
      <c r="S65" s="93"/>
      <c r="T65" s="93"/>
      <c r="U65" s="93">
        <v>0</v>
      </c>
      <c r="V65" s="93"/>
      <c r="W65" s="93"/>
      <c r="X65" s="93"/>
      <c r="Y65" s="93"/>
      <c r="Z65" s="93"/>
      <c r="AA65" s="93"/>
      <c r="AB65" s="93"/>
      <c r="AC65" s="108"/>
      <c r="AD65" s="93"/>
      <c r="AE65" s="93"/>
      <c r="AF65" s="93"/>
      <c r="AG65" s="81"/>
      <c r="AH65" s="93"/>
      <c r="AI65" s="93"/>
      <c r="AJ65" s="93"/>
      <c r="AK65" s="93"/>
      <c r="AL65" s="93"/>
      <c r="AM65" s="93"/>
      <c r="AN65" s="41"/>
      <c r="AO65" s="42">
        <f t="shared" si="4"/>
        <v>4</v>
      </c>
      <c r="AP65" s="40">
        <f t="shared" si="5"/>
        <v>3</v>
      </c>
      <c r="AQ65" s="49" cm="1">
        <f t="array" ref="AQ65">IF($AP65&lt;=6,SUM($C65:$AM65),SUMPRODUCT(LARGE($C65:$AM65,{1,2,3,4,5,6})))</f>
        <v>4</v>
      </c>
      <c r="AR65" s="38" t="str">
        <f t="shared" si="6"/>
        <v/>
      </c>
      <c r="AS65" s="34" t="str" cm="1">
        <f t="array" ref="AS65">IF(AR65= "","",IFERROR(SUMPRODUCT(LARGE($C65:$AM65,{1,2,3,4})), ""))</f>
        <v/>
      </c>
      <c r="AT65" s="34" t="str" cm="1">
        <f t="array" ref="AT65">IF(AS65&lt;&gt;"",(IFERROR(SUMPRODUCT(LARGE($C65:$AM65,{1,2,3,4,5,6,7})),"")),"")</f>
        <v/>
      </c>
      <c r="AU65" s="34" t="str" cm="1">
        <f t="array" ref="AU65">IF(AT65&lt;&gt;"",(IFERROR(SUMPRODUCT(LARGE($C65:$AM65,{1,2,3,4,5,6,7,8})),"")),"")</f>
        <v/>
      </c>
    </row>
    <row r="66" spans="2:47" ht="15" customHeight="1" x14ac:dyDescent="0.2">
      <c r="B66" s="107" t="s">
        <v>1273</v>
      </c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>
        <v>2</v>
      </c>
      <c r="AA66" s="93"/>
      <c r="AB66" s="93"/>
      <c r="AC66" s="108"/>
      <c r="AD66" s="93"/>
      <c r="AE66" s="93"/>
      <c r="AF66" s="93"/>
      <c r="AG66" s="81"/>
      <c r="AH66" s="93"/>
      <c r="AI66" s="93"/>
      <c r="AJ66" s="93"/>
      <c r="AK66" s="93"/>
      <c r="AL66" s="93"/>
      <c r="AM66" s="93"/>
      <c r="AN66" s="41"/>
      <c r="AO66" s="42">
        <f t="shared" si="4"/>
        <v>2</v>
      </c>
      <c r="AP66" s="40">
        <f t="shared" si="5"/>
        <v>1</v>
      </c>
      <c r="AQ66" s="49" cm="1">
        <f t="array" ref="AQ66">IF($AP66&lt;=6,SUM($C66:$AM66),SUMPRODUCT(LARGE($C66:$AM66,{1,2,3,4,5,6})))</f>
        <v>2</v>
      </c>
      <c r="AR66" s="38" t="str">
        <f t="shared" si="6"/>
        <v/>
      </c>
      <c r="AS66" s="34" t="str" cm="1">
        <f t="array" ref="AS66">IF(AR66= "","",IFERROR(SUMPRODUCT(LARGE($C66:$AM66,{1,2,3,4})), ""))</f>
        <v/>
      </c>
      <c r="AT66" s="34" t="str" cm="1">
        <f t="array" ref="AT66">IF(AS66&lt;&gt;"",(IFERROR(SUMPRODUCT(LARGE($C66:$AM66,{1,2,3,4,5,6,7})),"")),"")</f>
        <v/>
      </c>
      <c r="AU66" s="34" t="str" cm="1">
        <f t="array" ref="AU66">IF(AT66&lt;&gt;"",(IFERROR(SUMPRODUCT(LARGE($C66:$AM66,{1,2,3,4,5,6,7,8})),"")),"")</f>
        <v/>
      </c>
    </row>
    <row r="67" spans="2:47" ht="15" customHeight="1" x14ac:dyDescent="0.2">
      <c r="B67" s="107" t="s">
        <v>402</v>
      </c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>
        <v>6</v>
      </c>
      <c r="T67" s="93"/>
      <c r="U67" s="93">
        <v>3</v>
      </c>
      <c r="V67" s="93"/>
      <c r="W67" s="93"/>
      <c r="X67" s="93">
        <v>2</v>
      </c>
      <c r="Y67" s="93"/>
      <c r="Z67" s="93"/>
      <c r="AA67" s="93"/>
      <c r="AB67" s="93"/>
      <c r="AC67" s="108"/>
      <c r="AD67" s="93"/>
      <c r="AE67" s="93"/>
      <c r="AF67" s="93"/>
      <c r="AG67" s="81"/>
      <c r="AH67" s="93"/>
      <c r="AI67" s="93"/>
      <c r="AJ67" s="93"/>
      <c r="AK67" s="93"/>
      <c r="AL67" s="93"/>
      <c r="AM67" s="93"/>
      <c r="AN67" s="41"/>
      <c r="AO67" s="42">
        <f t="shared" si="4"/>
        <v>11</v>
      </c>
      <c r="AP67" s="40">
        <f t="shared" si="5"/>
        <v>3</v>
      </c>
      <c r="AQ67" s="49" cm="1">
        <f t="array" ref="AQ67">IF($AP67&lt;=6,SUM($C67:$AM67),SUMPRODUCT(LARGE($C67:$AM67,{1,2,3,4,5,6})))</f>
        <v>11</v>
      </c>
      <c r="AR67" s="38" t="str">
        <f t="shared" si="6"/>
        <v/>
      </c>
      <c r="AS67" s="34" t="str" cm="1">
        <f t="array" ref="AS67">IF(AR67= "","",IFERROR(SUMPRODUCT(LARGE($C67:$AM67,{1,2,3,4})), ""))</f>
        <v/>
      </c>
      <c r="AT67" s="34" t="str" cm="1">
        <f t="array" ref="AT67">IF(AS67&lt;&gt;"",(IFERROR(SUMPRODUCT(LARGE($C67:$AM67,{1,2,3,4,5,6,7})),"")),"")</f>
        <v/>
      </c>
      <c r="AU67" s="34" t="str" cm="1">
        <f t="array" ref="AU67">IF(AT67&lt;&gt;"",(IFERROR(SUMPRODUCT(LARGE($C67:$AM67,{1,2,3,4,5,6,7,8})),"")),"")</f>
        <v/>
      </c>
    </row>
    <row r="68" spans="2:47" ht="15" customHeight="1" x14ac:dyDescent="0.2">
      <c r="B68" s="140" t="s">
        <v>405</v>
      </c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>
        <v>4</v>
      </c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81"/>
      <c r="AH68" s="93"/>
      <c r="AI68" s="93"/>
      <c r="AJ68" s="93"/>
      <c r="AK68" s="93"/>
      <c r="AL68" s="93"/>
      <c r="AM68" s="93"/>
      <c r="AN68" s="41"/>
      <c r="AO68" s="42">
        <f t="shared" ref="AO68:AO78" si="7">SUM($C68:$AN68)</f>
        <v>4</v>
      </c>
      <c r="AP68" s="40">
        <f t="shared" ref="AP68:AP78" si="8">COUNTA(C68:AM68)</f>
        <v>1</v>
      </c>
      <c r="AQ68" s="49" cm="1">
        <f t="array" ref="AQ68">IF($AP68&lt;=6,SUM($C68:$AM68),SUMPRODUCT(LARGE($C68:$AM68,{1,2,3,4,5,6})))</f>
        <v>4</v>
      </c>
      <c r="AR68" s="38" t="str">
        <f t="shared" ref="AR68:AR99" si="9">IF(AND($AP68&gt;=6,AQ68=AQ69),"Manual Calc Needed","")</f>
        <v/>
      </c>
      <c r="AS68" s="34" t="str" cm="1">
        <f t="array" ref="AS68">IF(AR68= "","",IFERROR(SUMPRODUCT(LARGE($C68:$AM68,{1,2,3,4})), ""))</f>
        <v/>
      </c>
      <c r="AT68" s="34" t="str" cm="1">
        <f t="array" ref="AT68">IF(AS68&lt;&gt;"",(IFERROR(SUMPRODUCT(LARGE($C68:$AM68,{1,2,3,4,5,6,7})),"")),"")</f>
        <v/>
      </c>
      <c r="AU68" s="34" t="str" cm="1">
        <f t="array" ref="AU68">IF(AT68&lt;&gt;"",(IFERROR(SUMPRODUCT(LARGE($C68:$AM68,{1,2,3,4,5,6,7,8})),"")),"")</f>
        <v/>
      </c>
    </row>
    <row r="69" spans="2:47" ht="15" customHeight="1" x14ac:dyDescent="0.2">
      <c r="B69" s="140" t="s">
        <v>0</v>
      </c>
      <c r="C69" s="93"/>
      <c r="D69" s="93"/>
      <c r="E69" s="93"/>
      <c r="F69" s="93"/>
      <c r="G69" s="93"/>
      <c r="H69" s="93"/>
      <c r="I69" s="93"/>
      <c r="J69" s="93">
        <v>5</v>
      </c>
      <c r="K69" s="93"/>
      <c r="L69" s="93">
        <v>3</v>
      </c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81"/>
      <c r="AH69" s="93"/>
      <c r="AI69" s="93"/>
      <c r="AJ69" s="93"/>
      <c r="AK69" s="93"/>
      <c r="AL69" s="93"/>
      <c r="AM69" s="93"/>
      <c r="AN69" s="41"/>
      <c r="AO69" s="42">
        <f t="shared" si="7"/>
        <v>8</v>
      </c>
      <c r="AP69" s="40">
        <f t="shared" si="8"/>
        <v>2</v>
      </c>
      <c r="AQ69" s="49" cm="1">
        <f t="array" ref="AQ69">IF($AP69&lt;=6,SUM($C69:$AM69),SUMPRODUCT(LARGE($C69:$AM69,{1,2,3,4,5,6})))</f>
        <v>8</v>
      </c>
      <c r="AR69" s="38" t="str">
        <f t="shared" si="9"/>
        <v/>
      </c>
      <c r="AS69" s="34" t="str" cm="1">
        <f t="array" ref="AS69">IF(AR69= "","",IFERROR(SUMPRODUCT(LARGE($C69:$AM69,{1,2,3,4})), ""))</f>
        <v/>
      </c>
      <c r="AT69" s="34" t="str" cm="1">
        <f t="array" ref="AT69">IF(AS69&lt;&gt;"",(IFERROR(SUMPRODUCT(LARGE($C69:$AM69,{1,2,3,4,5,6,7})),"")),"")</f>
        <v/>
      </c>
      <c r="AU69" s="34" t="str" cm="1">
        <f t="array" ref="AU69">IF(AT69&lt;&gt;"",(IFERROR(SUMPRODUCT(LARGE($C69:$AM69,{1,2,3,4,5,6,7,8})),"")),"")</f>
        <v/>
      </c>
    </row>
    <row r="70" spans="2:47" ht="15" customHeight="1" x14ac:dyDescent="0.2">
      <c r="B70" s="107" t="s">
        <v>684</v>
      </c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>
        <v>5</v>
      </c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81"/>
      <c r="AH70" s="93"/>
      <c r="AI70" s="93"/>
      <c r="AJ70" s="93"/>
      <c r="AK70" s="93"/>
      <c r="AL70" s="93"/>
      <c r="AM70" s="93"/>
      <c r="AN70" s="41"/>
      <c r="AO70" s="42">
        <f t="shared" si="7"/>
        <v>5</v>
      </c>
      <c r="AP70" s="40">
        <f t="shared" si="8"/>
        <v>1</v>
      </c>
      <c r="AQ70" s="49" cm="1">
        <f t="array" ref="AQ70">IF($AP70&lt;=6,SUM($C70:$AM70),SUMPRODUCT(LARGE($C70:$AM70,{1,2,3,4,5,6})))</f>
        <v>5</v>
      </c>
      <c r="AR70" s="38" t="str">
        <f t="shared" si="9"/>
        <v/>
      </c>
      <c r="AS70" s="34" t="str" cm="1">
        <f t="array" ref="AS70">IF(AR70= "","",IFERROR(SUMPRODUCT(LARGE($C70:$AM70,{1,2,3,4})), ""))</f>
        <v/>
      </c>
      <c r="AT70" s="34" t="str" cm="1">
        <f t="array" ref="AT70">IF(AS70&lt;&gt;"",(IFERROR(SUMPRODUCT(LARGE($C70:$AM70,{1,2,3,4,5,6,7})),"")),"")</f>
        <v/>
      </c>
      <c r="AU70" s="34" t="str" cm="1">
        <f t="array" ref="AU70">IF(AT70&lt;&gt;"",(IFERROR(SUMPRODUCT(LARGE($C70:$AM70,{1,2,3,4,5,6,7,8})),"")),"")</f>
        <v/>
      </c>
    </row>
    <row r="71" spans="2:47" ht="15" customHeight="1" x14ac:dyDescent="0.2">
      <c r="B71" s="107" t="s">
        <v>82</v>
      </c>
      <c r="C71" s="93"/>
      <c r="D71" s="93"/>
      <c r="E71" s="93"/>
      <c r="F71" s="93">
        <v>11</v>
      </c>
      <c r="G71" s="93"/>
      <c r="H71" s="93"/>
      <c r="I71" s="93"/>
      <c r="J71" s="93">
        <v>9</v>
      </c>
      <c r="K71" s="93"/>
      <c r="L71" s="93">
        <v>5</v>
      </c>
      <c r="M71" s="93"/>
      <c r="N71" s="93">
        <v>5</v>
      </c>
      <c r="O71" s="93"/>
      <c r="P71" s="93">
        <v>13</v>
      </c>
      <c r="Q71" s="93"/>
      <c r="R71" s="93"/>
      <c r="S71" s="93"/>
      <c r="T71" s="93"/>
      <c r="U71" s="93"/>
      <c r="V71" s="93"/>
      <c r="W71" s="93"/>
      <c r="X71" s="93">
        <v>9</v>
      </c>
      <c r="Y71" s="93"/>
      <c r="Z71" s="93"/>
      <c r="AA71" s="93"/>
      <c r="AB71" s="93"/>
      <c r="AC71" s="108"/>
      <c r="AD71" s="93"/>
      <c r="AE71" s="93"/>
      <c r="AF71" s="93"/>
      <c r="AG71" s="81"/>
      <c r="AH71" s="93"/>
      <c r="AI71" s="93"/>
      <c r="AJ71" s="93"/>
      <c r="AK71" s="93"/>
      <c r="AL71" s="93"/>
      <c r="AM71" s="93"/>
      <c r="AN71" s="41"/>
      <c r="AO71" s="42">
        <f t="shared" si="7"/>
        <v>52</v>
      </c>
      <c r="AP71" s="40">
        <f t="shared" si="8"/>
        <v>6</v>
      </c>
      <c r="AQ71" s="49" cm="1">
        <f t="array" ref="AQ71">IF($AP71&lt;=6,SUM($C71:$AM71),SUMPRODUCT(LARGE($C71:$AM71,{1,2,3,4,5,6})))</f>
        <v>52</v>
      </c>
      <c r="AR71" s="38" t="str">
        <f t="shared" si="9"/>
        <v/>
      </c>
      <c r="AS71" s="34" t="str" cm="1">
        <f t="array" ref="AS71">IF(AR71= "","",IFERROR(SUMPRODUCT(LARGE($C71:$AM71,{1,2,3,4})), ""))</f>
        <v/>
      </c>
      <c r="AT71" s="34" t="str" cm="1">
        <f t="array" ref="AT71">IF(AS71&lt;&gt;"",(IFERROR(SUMPRODUCT(LARGE($C71:$AM71,{1,2,3,4,5,6,7})),"")),"")</f>
        <v/>
      </c>
      <c r="AU71" s="34" t="str" cm="1">
        <f t="array" ref="AU71">IF(AT71&lt;&gt;"",(IFERROR(SUMPRODUCT(LARGE($C71:$AM71,{1,2,3,4,5,6,7,8})),"")),"")</f>
        <v/>
      </c>
    </row>
    <row r="72" spans="2:47" ht="15" customHeight="1" x14ac:dyDescent="0.2">
      <c r="B72" s="107" t="s">
        <v>412</v>
      </c>
      <c r="C72" s="93"/>
      <c r="D72" s="93"/>
      <c r="E72" s="93"/>
      <c r="F72" s="93"/>
      <c r="G72" s="93"/>
      <c r="H72" s="93"/>
      <c r="I72" s="93"/>
      <c r="J72" s="93">
        <v>23</v>
      </c>
      <c r="K72" s="93"/>
      <c r="L72" s="93">
        <v>29</v>
      </c>
      <c r="M72" s="93">
        <v>12</v>
      </c>
      <c r="N72" s="93"/>
      <c r="O72" s="93">
        <v>25</v>
      </c>
      <c r="P72" s="93">
        <v>11</v>
      </c>
      <c r="Q72" s="93"/>
      <c r="R72" s="93"/>
      <c r="S72" s="93"/>
      <c r="T72" s="93"/>
      <c r="U72" s="93"/>
      <c r="V72" s="93"/>
      <c r="W72" s="93">
        <v>28</v>
      </c>
      <c r="X72" s="93">
        <v>7</v>
      </c>
      <c r="Y72" s="93"/>
      <c r="Z72" s="93"/>
      <c r="AA72" s="93"/>
      <c r="AB72" s="93"/>
      <c r="AC72" s="93"/>
      <c r="AD72" s="93"/>
      <c r="AE72" s="93"/>
      <c r="AF72" s="93"/>
      <c r="AG72" s="81"/>
      <c r="AH72" s="93"/>
      <c r="AI72" s="93"/>
      <c r="AJ72" s="93"/>
      <c r="AK72" s="93"/>
      <c r="AL72" s="93"/>
      <c r="AM72" s="93"/>
      <c r="AN72" s="41"/>
      <c r="AO72" s="42">
        <f t="shared" si="7"/>
        <v>135</v>
      </c>
      <c r="AP72" s="40">
        <f t="shared" si="8"/>
        <v>7</v>
      </c>
      <c r="AQ72" s="49" cm="1">
        <f t="array" ref="AQ72">IF($AP72&lt;=6,SUM($C72:$AM72),SUMPRODUCT(LARGE($C72:$AM72,{1,2,3,4,5,6})))</f>
        <v>128</v>
      </c>
      <c r="AR72" s="38" t="str">
        <f t="shared" si="9"/>
        <v/>
      </c>
      <c r="AS72" s="34" t="str" cm="1">
        <f t="array" ref="AS72">IF(AR72= "","",IFERROR(SUMPRODUCT(LARGE($C72:$AM72,{1,2,3,4})), ""))</f>
        <v/>
      </c>
      <c r="AT72" s="34" t="str" cm="1">
        <f t="array" ref="AT72">IF(AS72&lt;&gt;"",(IFERROR(SUMPRODUCT(LARGE($C72:$AM72,{1,2,3,4,5,6,7})),"")),"")</f>
        <v/>
      </c>
      <c r="AU72" s="34" t="str" cm="1">
        <f t="array" ref="AU72">IF(AT72&lt;&gt;"",(IFERROR(SUMPRODUCT(LARGE($C72:$AM72,{1,2,3,4,5,6,7,8})),"")),"")</f>
        <v/>
      </c>
    </row>
    <row r="73" spans="2:47" ht="15" customHeight="1" x14ac:dyDescent="0.2">
      <c r="B73" s="107" t="s">
        <v>414</v>
      </c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>
        <v>2</v>
      </c>
      <c r="AA73" s="93"/>
      <c r="AB73" s="93"/>
      <c r="AC73" s="108"/>
      <c r="AD73" s="93"/>
      <c r="AE73" s="93"/>
      <c r="AF73" s="93"/>
      <c r="AG73" s="81"/>
      <c r="AH73" s="93"/>
      <c r="AI73" s="93"/>
      <c r="AJ73" s="93"/>
      <c r="AK73" s="93"/>
      <c r="AL73" s="93"/>
      <c r="AM73" s="93"/>
      <c r="AN73" s="41"/>
      <c r="AO73" s="42">
        <f t="shared" si="7"/>
        <v>2</v>
      </c>
      <c r="AP73" s="40">
        <f t="shared" si="8"/>
        <v>1</v>
      </c>
      <c r="AQ73" s="49" cm="1">
        <f t="array" ref="AQ73">IF($AP73&lt;=6,SUM($C73:$AM73),SUMPRODUCT(LARGE($C73:$AM73,{1,2,3,4,5,6})))</f>
        <v>2</v>
      </c>
      <c r="AR73" s="38" t="str">
        <f t="shared" si="9"/>
        <v/>
      </c>
      <c r="AS73" s="34" t="str" cm="1">
        <f t="array" ref="AS73">IF(AR73= "","",IFERROR(SUMPRODUCT(LARGE($C73:$AM73,{1,2,3,4})), ""))</f>
        <v/>
      </c>
      <c r="AT73" s="34" t="str" cm="1">
        <f t="array" ref="AT73">IF(AS73&lt;&gt;"",(IFERROR(SUMPRODUCT(LARGE($C73:$AM73,{1,2,3,4,5,6,7})),"")),"")</f>
        <v/>
      </c>
      <c r="AU73" s="34" t="str" cm="1">
        <f t="array" ref="AU73">IF(AT73&lt;&gt;"",(IFERROR(SUMPRODUCT(LARGE($C73:$AM73,{1,2,3,4,5,6,7,8})),"")),"")</f>
        <v/>
      </c>
    </row>
    <row r="74" spans="2:47" ht="15" customHeight="1" x14ac:dyDescent="0.2">
      <c r="B74" s="107" t="s">
        <v>420</v>
      </c>
      <c r="C74" s="93"/>
      <c r="D74" s="93"/>
      <c r="E74" s="93"/>
      <c r="F74" s="93">
        <v>2</v>
      </c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81"/>
      <c r="AH74" s="93"/>
      <c r="AI74" s="93"/>
      <c r="AJ74" s="93"/>
      <c r="AK74" s="93"/>
      <c r="AL74" s="93"/>
      <c r="AM74" s="93"/>
      <c r="AN74" s="41"/>
      <c r="AO74" s="42">
        <f t="shared" si="7"/>
        <v>2</v>
      </c>
      <c r="AP74" s="40">
        <f t="shared" si="8"/>
        <v>1</v>
      </c>
      <c r="AQ74" s="49" cm="1">
        <f t="array" ref="AQ74">IF($AP74&lt;=6,SUM($C74:$AM74),SUMPRODUCT(LARGE($C74:$AM74,{1,2,3,4,5,6})))</f>
        <v>2</v>
      </c>
      <c r="AR74" s="38" t="str">
        <f t="shared" si="9"/>
        <v/>
      </c>
      <c r="AS74" s="34" t="str" cm="1">
        <f t="array" ref="AS74">IF(AR74= "","",IFERROR(SUMPRODUCT(LARGE($C74:$AM74,{1,2,3,4})), ""))</f>
        <v/>
      </c>
      <c r="AT74" s="34" t="str" cm="1">
        <f t="array" ref="AT74">IF(AS74&lt;&gt;"",(IFERROR(SUMPRODUCT(LARGE($C74:$AM74,{1,2,3,4,5,6,7})),"")),"")</f>
        <v/>
      </c>
      <c r="AU74" s="34" t="str" cm="1">
        <f t="array" ref="AU74">IF(AT74&lt;&gt;"",(IFERROR(SUMPRODUCT(LARGE($C74:$AM74,{1,2,3,4,5,6,7,8})),"")),"")</f>
        <v/>
      </c>
    </row>
    <row r="75" spans="2:47" ht="15" customHeight="1" x14ac:dyDescent="0.2">
      <c r="B75" s="107" t="s">
        <v>87</v>
      </c>
      <c r="C75" s="93">
        <v>11</v>
      </c>
      <c r="D75" s="93"/>
      <c r="E75" s="93"/>
      <c r="F75" s="93"/>
      <c r="G75" s="93"/>
      <c r="H75" s="93"/>
      <c r="I75" s="93"/>
      <c r="J75" s="93">
        <v>18</v>
      </c>
      <c r="K75" s="93"/>
      <c r="L75" s="93">
        <v>9</v>
      </c>
      <c r="M75" s="93"/>
      <c r="N75" s="93"/>
      <c r="O75" s="93"/>
      <c r="P75" s="93">
        <v>15</v>
      </c>
      <c r="Q75" s="93"/>
      <c r="R75" s="93"/>
      <c r="S75" s="93"/>
      <c r="T75" s="93"/>
      <c r="U75" s="93"/>
      <c r="V75" s="93"/>
      <c r="W75" s="93">
        <v>10</v>
      </c>
      <c r="X75" s="93">
        <v>5</v>
      </c>
      <c r="Y75" s="93"/>
      <c r="Z75" s="93"/>
      <c r="AA75" s="93"/>
      <c r="AB75" s="93"/>
      <c r="AC75" s="108"/>
      <c r="AD75" s="93"/>
      <c r="AE75" s="93"/>
      <c r="AF75" s="93"/>
      <c r="AG75" s="81"/>
      <c r="AH75" s="93"/>
      <c r="AI75" s="93"/>
      <c r="AJ75" s="93"/>
      <c r="AK75" s="93"/>
      <c r="AL75" s="93"/>
      <c r="AM75" s="93"/>
      <c r="AN75" s="41"/>
      <c r="AO75" s="42">
        <f t="shared" si="7"/>
        <v>68</v>
      </c>
      <c r="AP75" s="40">
        <f t="shared" si="8"/>
        <v>6</v>
      </c>
      <c r="AQ75" s="49" cm="1">
        <f t="array" ref="AQ75">IF($AP75&lt;=6,SUM($C75:$AM75),SUMPRODUCT(LARGE($C75:$AM75,{1,2,3,4,5,6})))</f>
        <v>68</v>
      </c>
      <c r="AR75" s="38" t="str">
        <f t="shared" si="9"/>
        <v/>
      </c>
      <c r="AS75" s="34" t="str" cm="1">
        <f t="array" ref="AS75">IF(AR75= "","",IFERROR(SUMPRODUCT(LARGE($C75:$AM75,{1,2,3,4})), ""))</f>
        <v/>
      </c>
      <c r="AT75" s="34" t="str" cm="1">
        <f t="array" ref="AT75">IF(AS75&lt;&gt;"",(IFERROR(SUMPRODUCT(LARGE($C75:$AM75,{1,2,3,4,5,6,7})),"")),"")</f>
        <v/>
      </c>
      <c r="AU75" s="34" t="str" cm="1">
        <f t="array" ref="AU75">IF(AT75&lt;&gt;"",(IFERROR(SUMPRODUCT(LARGE($C75:$AM75,{1,2,3,4,5,6,7,8})),"")),"")</f>
        <v/>
      </c>
    </row>
    <row r="76" spans="2:47" ht="15" customHeight="1" x14ac:dyDescent="0.2">
      <c r="B76" s="107" t="s">
        <v>1249</v>
      </c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>
        <v>10</v>
      </c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108"/>
      <c r="AD76" s="93"/>
      <c r="AE76" s="93"/>
      <c r="AF76" s="93"/>
      <c r="AG76" s="81"/>
      <c r="AH76" s="93"/>
      <c r="AI76" s="93"/>
      <c r="AJ76" s="93"/>
      <c r="AK76" s="93"/>
      <c r="AL76" s="93"/>
      <c r="AM76" s="93"/>
      <c r="AN76" s="41"/>
      <c r="AO76" s="42">
        <f t="shared" si="7"/>
        <v>10</v>
      </c>
      <c r="AP76" s="40">
        <f t="shared" si="8"/>
        <v>1</v>
      </c>
      <c r="AQ76" s="49" cm="1">
        <f t="array" ref="AQ76">IF($AP76&lt;=6,SUM($C76:$AM76),SUMPRODUCT(LARGE($C76:$AM76,{1,2,3,4,5,6})))</f>
        <v>10</v>
      </c>
      <c r="AR76" s="38" t="str">
        <f t="shared" si="9"/>
        <v/>
      </c>
      <c r="AS76" s="34" t="str" cm="1">
        <f t="array" ref="AS76">IF(AR76= "","",IFERROR(SUMPRODUCT(LARGE($C76:$AM76,{1,2,3,4})), ""))</f>
        <v/>
      </c>
      <c r="AT76" s="34" t="str" cm="1">
        <f t="array" ref="AT76">IF(AS76&lt;&gt;"",(IFERROR(SUMPRODUCT(LARGE($C76:$AM76,{1,2,3,4,5,6,7})),"")),"")</f>
        <v/>
      </c>
      <c r="AU76" s="34" t="str" cm="1">
        <f t="array" ref="AU76">IF(AT76&lt;&gt;"",(IFERROR(SUMPRODUCT(LARGE($C76:$AM76,{1,2,3,4,5,6,7,8})),"")),"")</f>
        <v/>
      </c>
    </row>
    <row r="77" spans="2:47" ht="15" customHeight="1" x14ac:dyDescent="0.2">
      <c r="B77" s="107" t="s">
        <v>425</v>
      </c>
      <c r="C77" s="93"/>
      <c r="D77" s="93"/>
      <c r="E77" s="93"/>
      <c r="F77" s="93"/>
      <c r="G77" s="93"/>
      <c r="H77" s="93">
        <v>15</v>
      </c>
      <c r="I77" s="93"/>
      <c r="J77" s="93"/>
      <c r="K77" s="93"/>
      <c r="L77" s="93"/>
      <c r="M77" s="93"/>
      <c r="N77" s="93">
        <v>13</v>
      </c>
      <c r="O77" s="93">
        <v>4</v>
      </c>
      <c r="P77" s="93"/>
      <c r="Q77" s="93"/>
      <c r="R77" s="93"/>
      <c r="S77" s="93"/>
      <c r="T77" s="93"/>
      <c r="U77" s="93">
        <v>5</v>
      </c>
      <c r="V77" s="93"/>
      <c r="W77" s="93">
        <v>6</v>
      </c>
      <c r="X77" s="93"/>
      <c r="Y77" s="93"/>
      <c r="Z77" s="93"/>
      <c r="AA77" s="93"/>
      <c r="AB77" s="93"/>
      <c r="AC77" s="108"/>
      <c r="AD77" s="93"/>
      <c r="AE77" s="93"/>
      <c r="AF77" s="93"/>
      <c r="AG77" s="81"/>
      <c r="AH77" s="93"/>
      <c r="AI77" s="93"/>
      <c r="AJ77" s="93"/>
      <c r="AK77" s="93"/>
      <c r="AL77" s="93"/>
      <c r="AM77" s="93"/>
      <c r="AN77" s="41"/>
      <c r="AO77" s="42">
        <f t="shared" si="7"/>
        <v>43</v>
      </c>
      <c r="AP77" s="40">
        <f t="shared" si="8"/>
        <v>5</v>
      </c>
      <c r="AQ77" s="49" cm="1">
        <f t="array" ref="AQ77">IF($AP77&lt;=6,SUM($C77:$AM77),SUMPRODUCT(LARGE($C77:$AM77,{1,2,3,4,5,6})))</f>
        <v>43</v>
      </c>
      <c r="AR77" s="38" t="str">
        <f t="shared" si="9"/>
        <v/>
      </c>
      <c r="AS77" s="34" t="str" cm="1">
        <f t="array" ref="AS77">IF(AR77= "","",IFERROR(SUMPRODUCT(LARGE($C77:$AM77,{1,2,3,4})), ""))</f>
        <v/>
      </c>
      <c r="AT77" s="34" t="str" cm="1">
        <f t="array" ref="AT77">IF(AS77&lt;&gt;"",(IFERROR(SUMPRODUCT(LARGE($C77:$AM77,{1,2,3,4,5,6,7})),"")),"")</f>
        <v/>
      </c>
      <c r="AU77" s="34" t="str" cm="1">
        <f t="array" ref="AU77">IF(AT77&lt;&gt;"",(IFERROR(SUMPRODUCT(LARGE($C77:$AM77,{1,2,3,4,5,6,7,8})),"")),"")</f>
        <v/>
      </c>
    </row>
    <row r="78" spans="2:47" ht="15" customHeight="1" x14ac:dyDescent="0.2">
      <c r="B78" s="107" t="s">
        <v>427</v>
      </c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>
        <v>12</v>
      </c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81"/>
      <c r="AH78" s="93"/>
      <c r="AI78" s="93"/>
      <c r="AJ78" s="93"/>
      <c r="AK78" s="93"/>
      <c r="AL78" s="93"/>
      <c r="AM78" s="93"/>
      <c r="AN78" s="41"/>
      <c r="AO78" s="42">
        <f t="shared" si="7"/>
        <v>12</v>
      </c>
      <c r="AP78" s="40">
        <f t="shared" si="8"/>
        <v>1</v>
      </c>
      <c r="AQ78" s="49" cm="1">
        <f t="array" ref="AQ78">IF($AP78&lt;=6,SUM($C78:$AM78),SUMPRODUCT(LARGE($C78:$AM78,{1,2,3,4,5,6})))</f>
        <v>12</v>
      </c>
      <c r="AR78" s="38" t="str">
        <f t="shared" si="9"/>
        <v/>
      </c>
      <c r="AS78" s="34" t="str" cm="1">
        <f t="array" ref="AS78">IF(AR78= "","",IFERROR(SUMPRODUCT(LARGE($C78:$AM78,{1,2,3,4})), ""))</f>
        <v/>
      </c>
      <c r="AT78" s="34" t="str" cm="1">
        <f t="array" ref="AT78">IF(AS78&lt;&gt;"",(IFERROR(SUMPRODUCT(LARGE($C78:$AM78,{1,2,3,4,5,6,7})),"")),"")</f>
        <v/>
      </c>
      <c r="AU78" s="34" t="str" cm="1">
        <f t="array" ref="AU78">IF(AT78&lt;&gt;"",(IFERROR(SUMPRODUCT(LARGE($C78:$AM78,{1,2,3,4,5,6,7,8})),"")),"")</f>
        <v/>
      </c>
    </row>
    <row r="79" spans="2:47" ht="15" customHeight="1" x14ac:dyDescent="0.2">
      <c r="B79" s="140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81"/>
      <c r="AH79" s="93"/>
      <c r="AI79" s="93"/>
      <c r="AJ79" s="93"/>
      <c r="AK79" s="93"/>
      <c r="AL79" s="93"/>
      <c r="AM79" s="93"/>
      <c r="AN79" s="41"/>
      <c r="AO79" s="42">
        <f t="shared" ref="AO79:AO131" si="10">SUM($C79:$AN79)</f>
        <v>0</v>
      </c>
      <c r="AP79" s="40">
        <f t="shared" ref="AP79:AP99" si="11">COUNTA(C79:AM79)</f>
        <v>0</v>
      </c>
      <c r="AQ79" s="49" cm="1">
        <f t="array" ref="AQ79">IF($AP79&lt;=6,SUM($C79:$AM79),SUMPRODUCT(LARGE($C79:$AM79,{1,2,3,4,5,6})))</f>
        <v>0</v>
      </c>
      <c r="AR79" s="38" t="str">
        <f t="shared" ref="AR79:AR132" si="12">IF(AND($AP79&gt;=6,AQ79=AQ80),"Manual Calc Needed","")</f>
        <v/>
      </c>
      <c r="AS79" s="34" t="str" cm="1">
        <f t="array" ref="AS79">IF(AR79= "","",IFERROR(SUMPRODUCT(LARGE($C79:$AM79,{1,2,3,4})), ""))</f>
        <v/>
      </c>
      <c r="AT79" s="34" t="str" cm="1">
        <f t="array" ref="AT79">IF(AS79&lt;&gt;"",(IFERROR(SUMPRODUCT(LARGE($C79:$AM79,{1,2,3,4,5,6,7})),"")),"")</f>
        <v/>
      </c>
      <c r="AU79" s="34" t="str" cm="1">
        <f t="array" ref="AU79">IF(AT79&lt;&gt;"",(IFERROR(SUMPRODUCT(LARGE($C79:$AM79,{1,2,3,4,5,6,7,8})),"")),"")</f>
        <v/>
      </c>
    </row>
    <row r="80" spans="2:47" ht="15" customHeight="1" x14ac:dyDescent="0.2">
      <c r="B80" s="107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108"/>
      <c r="AD80" s="93"/>
      <c r="AE80" s="93"/>
      <c r="AF80" s="93"/>
      <c r="AG80" s="81"/>
      <c r="AH80" s="93"/>
      <c r="AI80" s="93"/>
      <c r="AJ80" s="93"/>
      <c r="AK80" s="93"/>
      <c r="AL80" s="93"/>
      <c r="AM80" s="93"/>
      <c r="AN80" s="41"/>
      <c r="AO80" s="42">
        <f t="shared" si="10"/>
        <v>0</v>
      </c>
      <c r="AP80" s="40">
        <f t="shared" si="11"/>
        <v>0</v>
      </c>
      <c r="AQ80" s="49" cm="1">
        <f t="array" ref="AQ80">IF($AP80&lt;=6,SUM($C80:$AM80),SUMPRODUCT(LARGE($C80:$AM80,{1,2,3,4,5,6})))</f>
        <v>0</v>
      </c>
      <c r="AR80" s="38" t="str">
        <f t="shared" si="12"/>
        <v/>
      </c>
      <c r="AS80" s="34" t="str" cm="1">
        <f t="array" ref="AS80">IF(AR80= "","",IFERROR(SUMPRODUCT(LARGE($C80:$AM80,{1,2,3,4})), ""))</f>
        <v/>
      </c>
      <c r="AT80" s="34" t="str" cm="1">
        <f t="array" ref="AT80">IF(AS80&lt;&gt;"",(IFERROR(SUMPRODUCT(LARGE($C80:$AM80,{1,2,3,4,5,6,7})),"")),"")</f>
        <v/>
      </c>
      <c r="AU80" s="34" t="str" cm="1">
        <f t="array" ref="AU80">IF(AT80&lt;&gt;"",(IFERROR(SUMPRODUCT(LARGE($C80:$AM80,{1,2,3,4,5,6,7,8})),"")),"")</f>
        <v/>
      </c>
    </row>
    <row r="81" spans="2:47" ht="15" customHeight="1" x14ac:dyDescent="0.2">
      <c r="B81" s="107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108"/>
      <c r="AD81" s="93"/>
      <c r="AE81" s="93"/>
      <c r="AF81" s="93"/>
      <c r="AG81" s="81"/>
      <c r="AH81" s="93"/>
      <c r="AI81" s="93"/>
      <c r="AJ81" s="93"/>
      <c r="AK81" s="93"/>
      <c r="AL81" s="93"/>
      <c r="AM81" s="93"/>
      <c r="AN81" s="41"/>
      <c r="AO81" s="42">
        <f t="shared" si="10"/>
        <v>0</v>
      </c>
      <c r="AP81" s="40">
        <f t="shared" si="11"/>
        <v>0</v>
      </c>
      <c r="AQ81" s="49" cm="1">
        <f t="array" ref="AQ81">IF($AP81&lt;=6,SUM($C81:$AM81),SUMPRODUCT(LARGE($C81:$AM81,{1,2,3,4,5,6})))</f>
        <v>0</v>
      </c>
      <c r="AR81" s="38" t="str">
        <f t="shared" si="12"/>
        <v/>
      </c>
      <c r="AS81" s="34" t="str" cm="1">
        <f t="array" ref="AS81">IF(AR81= "","",IFERROR(SUMPRODUCT(LARGE($C81:$AM81,{1,2,3,4})), ""))</f>
        <v/>
      </c>
      <c r="AT81" s="34" t="str" cm="1">
        <f t="array" ref="AT81">IF(AS81&lt;&gt;"",(IFERROR(SUMPRODUCT(LARGE($C81:$AM81,{1,2,3,4,5,6,7})),"")),"")</f>
        <v/>
      </c>
      <c r="AU81" s="34" t="str" cm="1">
        <f t="array" ref="AU81">IF(AT81&lt;&gt;"",(IFERROR(SUMPRODUCT(LARGE($C81:$AM81,{1,2,3,4,5,6,7,8})),"")),"")</f>
        <v/>
      </c>
    </row>
    <row r="82" spans="2:47" ht="15" customHeight="1" x14ac:dyDescent="0.2">
      <c r="B82" s="107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108"/>
      <c r="AD82" s="93"/>
      <c r="AE82" s="93"/>
      <c r="AF82" s="93"/>
      <c r="AG82" s="81"/>
      <c r="AH82" s="93"/>
      <c r="AI82" s="93"/>
      <c r="AJ82" s="93"/>
      <c r="AK82" s="93"/>
      <c r="AL82" s="93"/>
      <c r="AM82" s="93"/>
      <c r="AN82" s="41"/>
      <c r="AO82" s="42">
        <f t="shared" si="10"/>
        <v>0</v>
      </c>
      <c r="AP82" s="40">
        <f t="shared" si="11"/>
        <v>0</v>
      </c>
      <c r="AQ82" s="49" cm="1">
        <f t="array" ref="AQ82">IF($AP82&lt;=6,SUM($C82:$AM82),SUMPRODUCT(LARGE($C82:$AM82,{1,2,3,4,5,6})))</f>
        <v>0</v>
      </c>
      <c r="AR82" s="38" t="str">
        <f t="shared" si="12"/>
        <v/>
      </c>
      <c r="AS82" s="34" t="str" cm="1">
        <f t="array" ref="AS82">IF(AR82= "","",IFERROR(SUMPRODUCT(LARGE($C82:$AM82,{1,2,3,4})), ""))</f>
        <v/>
      </c>
      <c r="AT82" s="34" t="str" cm="1">
        <f t="array" ref="AT82">IF(AS82&lt;&gt;"",(IFERROR(SUMPRODUCT(LARGE($C82:$AM82,{1,2,3,4,5,6,7})),"")),"")</f>
        <v/>
      </c>
      <c r="AU82" s="34" t="str" cm="1">
        <f t="array" ref="AU82">IF(AT82&lt;&gt;"",(IFERROR(SUMPRODUCT(LARGE($C82:$AM82,{1,2,3,4,5,6,7,8})),"")),"")</f>
        <v/>
      </c>
    </row>
    <row r="83" spans="2:47" ht="15" customHeight="1" x14ac:dyDescent="0.2">
      <c r="B83" s="107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108"/>
      <c r="AD83" s="93"/>
      <c r="AE83" s="93"/>
      <c r="AF83" s="93"/>
      <c r="AG83" s="81"/>
      <c r="AH83" s="93"/>
      <c r="AI83" s="93"/>
      <c r="AJ83" s="93"/>
      <c r="AK83" s="93"/>
      <c r="AL83" s="93"/>
      <c r="AM83" s="93"/>
      <c r="AN83" s="41"/>
      <c r="AO83" s="42">
        <f t="shared" si="10"/>
        <v>0</v>
      </c>
      <c r="AP83" s="40">
        <f t="shared" si="11"/>
        <v>0</v>
      </c>
      <c r="AQ83" s="49" cm="1">
        <f t="array" ref="AQ83">IF($AP83&lt;=6,SUM($C83:$AM83),SUMPRODUCT(LARGE($C83:$AM83,{1,2,3,4,5,6})))</f>
        <v>0</v>
      </c>
      <c r="AR83" s="38" t="str">
        <f t="shared" si="12"/>
        <v/>
      </c>
      <c r="AS83" s="34" t="str" cm="1">
        <f t="array" ref="AS83">IF(AR83= "","",IFERROR(SUMPRODUCT(LARGE($C83:$AM83,{1,2,3,4})), ""))</f>
        <v/>
      </c>
      <c r="AT83" s="34" t="str" cm="1">
        <f t="array" ref="AT83">IF(AS83&lt;&gt;"",(IFERROR(SUMPRODUCT(LARGE($C83:$AM83,{1,2,3,4,5,6,7})),"")),"")</f>
        <v/>
      </c>
      <c r="AU83" s="34" t="str" cm="1">
        <f t="array" ref="AU83">IF(AT83&lt;&gt;"",(IFERROR(SUMPRODUCT(LARGE($C83:$AM83,{1,2,3,4,5,6,7,8})),"")),"")</f>
        <v/>
      </c>
    </row>
    <row r="84" spans="2:47" ht="15" customHeight="1" x14ac:dyDescent="0.2">
      <c r="B84" s="107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108"/>
      <c r="AD84" s="93"/>
      <c r="AE84" s="93"/>
      <c r="AF84" s="93"/>
      <c r="AG84" s="81"/>
      <c r="AH84" s="93"/>
      <c r="AI84" s="93"/>
      <c r="AJ84" s="93"/>
      <c r="AK84" s="93"/>
      <c r="AL84" s="93"/>
      <c r="AM84" s="93"/>
      <c r="AN84" s="41"/>
      <c r="AO84" s="42">
        <f t="shared" si="10"/>
        <v>0</v>
      </c>
      <c r="AP84" s="40">
        <f t="shared" si="11"/>
        <v>0</v>
      </c>
      <c r="AQ84" s="49" cm="1">
        <f t="array" ref="AQ84">IF($AP84&lt;=6,SUM($C84:$AM84),SUMPRODUCT(LARGE($C84:$AM84,{1,2,3,4,5,6})))</f>
        <v>0</v>
      </c>
      <c r="AR84" s="38" t="str">
        <f t="shared" si="12"/>
        <v/>
      </c>
      <c r="AS84" s="34" t="str" cm="1">
        <f t="array" ref="AS84">IF(AR84= "","",IFERROR(SUMPRODUCT(LARGE($C84:$AM84,{1,2,3,4})), ""))</f>
        <v/>
      </c>
      <c r="AT84" s="34" t="str" cm="1">
        <f t="array" ref="AT84">IF(AS84&lt;&gt;"",(IFERROR(SUMPRODUCT(LARGE($C84:$AM84,{1,2,3,4,5,6,7})),"")),"")</f>
        <v/>
      </c>
      <c r="AU84" s="34" t="str" cm="1">
        <f t="array" ref="AU84">IF(AT84&lt;&gt;"",(IFERROR(SUMPRODUCT(LARGE($C84:$AM84,{1,2,3,4,5,6,7,8})),"")),"")</f>
        <v/>
      </c>
    </row>
    <row r="85" spans="2:47" ht="15" customHeight="1" x14ac:dyDescent="0.2">
      <c r="B85" s="107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108"/>
      <c r="AD85" s="93"/>
      <c r="AE85" s="93"/>
      <c r="AF85" s="93"/>
      <c r="AG85" s="81"/>
      <c r="AH85" s="93"/>
      <c r="AI85" s="93"/>
      <c r="AJ85" s="93"/>
      <c r="AK85" s="93"/>
      <c r="AL85" s="93"/>
      <c r="AM85" s="93"/>
      <c r="AN85" s="41"/>
      <c r="AO85" s="42">
        <f t="shared" si="10"/>
        <v>0</v>
      </c>
      <c r="AP85" s="40">
        <f t="shared" si="11"/>
        <v>0</v>
      </c>
      <c r="AQ85" s="49" cm="1">
        <f t="array" ref="AQ85">IF($AP85&lt;=6,SUM($C85:$AM85),SUMPRODUCT(LARGE($C85:$AM85,{1,2,3,4,5,6})))</f>
        <v>0</v>
      </c>
      <c r="AR85" s="38" t="str">
        <f t="shared" si="12"/>
        <v/>
      </c>
      <c r="AS85" s="34" t="str" cm="1">
        <f t="array" ref="AS85">IF(AR85= "","",IFERROR(SUMPRODUCT(LARGE($C85:$AM85,{1,2,3,4})), ""))</f>
        <v/>
      </c>
      <c r="AT85" s="34" t="str" cm="1">
        <f t="array" ref="AT85">IF(AS85&lt;&gt;"",(IFERROR(SUMPRODUCT(LARGE($C85:$AM85,{1,2,3,4,5,6,7})),"")),"")</f>
        <v/>
      </c>
      <c r="AU85" s="34" t="str" cm="1">
        <f t="array" ref="AU85">IF(AT85&lt;&gt;"",(IFERROR(SUMPRODUCT(LARGE($C85:$AM85,{1,2,3,4,5,6,7,8})),"")),"")</f>
        <v/>
      </c>
    </row>
    <row r="86" spans="2:47" ht="15" customHeight="1" x14ac:dyDescent="0.2">
      <c r="B86" s="140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108"/>
      <c r="AC86" s="93"/>
      <c r="AD86" s="93"/>
      <c r="AE86" s="93"/>
      <c r="AF86" s="93"/>
      <c r="AG86" s="81"/>
      <c r="AH86" s="93"/>
      <c r="AI86" s="93"/>
      <c r="AJ86" s="93"/>
      <c r="AK86" s="93"/>
      <c r="AL86" s="93"/>
      <c r="AM86" s="93"/>
      <c r="AN86" s="41"/>
      <c r="AO86" s="42">
        <f t="shared" si="10"/>
        <v>0</v>
      </c>
      <c r="AP86" s="40">
        <f t="shared" si="11"/>
        <v>0</v>
      </c>
      <c r="AQ86" s="49" cm="1">
        <f t="array" ref="AQ86">IF($AP86&lt;=6,SUM($C86:$AM86),SUMPRODUCT(LARGE($C86:$AM86,{1,2,3,4,5,6})))</f>
        <v>0</v>
      </c>
      <c r="AR86" s="38" t="str">
        <f t="shared" si="12"/>
        <v/>
      </c>
      <c r="AS86" s="34" t="str" cm="1">
        <f t="array" ref="AS86">IF(AR86= "","",IFERROR(SUMPRODUCT(LARGE($C86:$AM86,{1,2,3,4})), ""))</f>
        <v/>
      </c>
      <c r="AT86" s="34" t="str" cm="1">
        <f t="array" ref="AT86">IF(AS86&lt;&gt;"",(IFERROR(SUMPRODUCT(LARGE($C86:$AM86,{1,2,3,4,5,6,7})),"")),"")</f>
        <v/>
      </c>
      <c r="AU86" s="34" t="str" cm="1">
        <f t="array" ref="AU86">IF(AT86&lt;&gt;"",(IFERROR(SUMPRODUCT(LARGE($C86:$AM86,{1,2,3,4,5,6,7,8})),"")),"")</f>
        <v/>
      </c>
    </row>
    <row r="87" spans="2:47" ht="15" customHeight="1" x14ac:dyDescent="0.2">
      <c r="B87" s="140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81"/>
      <c r="AH87" s="93"/>
      <c r="AI87" s="93"/>
      <c r="AJ87" s="93"/>
      <c r="AK87" s="93"/>
      <c r="AL87" s="93"/>
      <c r="AM87" s="93"/>
      <c r="AN87" s="41"/>
      <c r="AO87" s="42">
        <f t="shared" si="10"/>
        <v>0</v>
      </c>
      <c r="AP87" s="40">
        <f t="shared" si="11"/>
        <v>0</v>
      </c>
      <c r="AQ87" s="49" cm="1">
        <f t="array" ref="AQ87">IF($AP87&lt;=6,SUM($C87:$AM87),SUMPRODUCT(LARGE($C87:$AM87,{1,2,3,4,5,6})))</f>
        <v>0</v>
      </c>
      <c r="AR87" s="38" t="str">
        <f t="shared" si="12"/>
        <v/>
      </c>
      <c r="AS87" s="34" t="str" cm="1">
        <f t="array" ref="AS87">IF(AR87= "","",IFERROR(SUMPRODUCT(LARGE($C87:$AM87,{1,2,3,4})), ""))</f>
        <v/>
      </c>
      <c r="AT87" s="34" t="str" cm="1">
        <f t="array" ref="AT87">IF(AS87&lt;&gt;"",(IFERROR(SUMPRODUCT(LARGE($C87:$AM87,{1,2,3,4,5,6,7})),"")),"")</f>
        <v/>
      </c>
      <c r="AU87" s="34" t="str" cm="1">
        <f t="array" ref="AU87">IF(AT87&lt;&gt;"",(IFERROR(SUMPRODUCT(LARGE($C87:$AM87,{1,2,3,4,5,6,7,8})),"")),"")</f>
        <v/>
      </c>
    </row>
    <row r="88" spans="2:47" ht="15" customHeight="1" x14ac:dyDescent="0.2">
      <c r="B88" s="140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81"/>
      <c r="AH88" s="93"/>
      <c r="AI88" s="93"/>
      <c r="AJ88" s="93"/>
      <c r="AK88" s="93"/>
      <c r="AL88" s="93"/>
      <c r="AM88" s="93"/>
      <c r="AN88" s="41"/>
      <c r="AO88" s="42">
        <f t="shared" si="10"/>
        <v>0</v>
      </c>
      <c r="AP88" s="40">
        <f t="shared" si="11"/>
        <v>0</v>
      </c>
      <c r="AQ88" s="49" cm="1">
        <f t="array" ref="AQ88">IF($AP88&lt;=6,SUM($C88:$AM88),SUMPRODUCT(LARGE($C88:$AM88,{1,2,3,4,5,6})))</f>
        <v>0</v>
      </c>
      <c r="AR88" s="38" t="str">
        <f t="shared" si="12"/>
        <v/>
      </c>
      <c r="AS88" s="34" t="str" cm="1">
        <f t="array" ref="AS88">IF(AR88= "","",IFERROR(SUMPRODUCT(LARGE($C88:$AM88,{1,2,3,4})), ""))</f>
        <v/>
      </c>
      <c r="AT88" s="34" t="str" cm="1">
        <f t="array" ref="AT88">IF(AS88&lt;&gt;"",(IFERROR(SUMPRODUCT(LARGE($C88:$AM88,{1,2,3,4,5,6,7})),"")),"")</f>
        <v/>
      </c>
      <c r="AU88" s="34" t="str" cm="1">
        <f t="array" ref="AU88">IF(AT88&lt;&gt;"",(IFERROR(SUMPRODUCT(LARGE($C88:$AM88,{1,2,3,4,5,6,7,8})),"")),"")</f>
        <v/>
      </c>
    </row>
    <row r="89" spans="2:47" ht="15" customHeight="1" x14ac:dyDescent="0.2">
      <c r="B89" s="140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108"/>
      <c r="AC89" s="93"/>
      <c r="AD89" s="93"/>
      <c r="AE89" s="93"/>
      <c r="AF89" s="93"/>
      <c r="AG89" s="81"/>
      <c r="AH89" s="93"/>
      <c r="AI89" s="93"/>
      <c r="AJ89" s="93"/>
      <c r="AK89" s="93"/>
      <c r="AL89" s="93"/>
      <c r="AM89" s="93"/>
      <c r="AN89" s="41"/>
      <c r="AO89" s="42">
        <f t="shared" si="10"/>
        <v>0</v>
      </c>
      <c r="AP89" s="40">
        <f t="shared" si="11"/>
        <v>0</v>
      </c>
      <c r="AQ89" s="49" cm="1">
        <f t="array" ref="AQ89">IF($AP89&lt;=6,SUM($C89:$AM89),SUMPRODUCT(LARGE($C89:$AM89,{1,2,3,4,5,6})))</f>
        <v>0</v>
      </c>
      <c r="AR89" s="38" t="str">
        <f t="shared" si="12"/>
        <v/>
      </c>
      <c r="AS89" s="34" t="str" cm="1">
        <f t="array" ref="AS89">IF(AR89= "","",IFERROR(SUMPRODUCT(LARGE($C89:$AM89,{1,2,3,4})), ""))</f>
        <v/>
      </c>
      <c r="AT89" s="34" t="str" cm="1">
        <f t="array" ref="AT89">IF(AS89&lt;&gt;"",(IFERROR(SUMPRODUCT(LARGE($C89:$AM89,{1,2,3,4,5,6,7})),"")),"")</f>
        <v/>
      </c>
      <c r="AU89" s="34" t="str" cm="1">
        <f t="array" ref="AU89">IF(AT89&lt;&gt;"",(IFERROR(SUMPRODUCT(LARGE($C89:$AM89,{1,2,3,4,5,6,7,8})),"")),"")</f>
        <v/>
      </c>
    </row>
    <row r="90" spans="2:47" ht="15" customHeight="1" x14ac:dyDescent="0.2">
      <c r="B90" s="140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81"/>
      <c r="AH90" s="93"/>
      <c r="AI90" s="93"/>
      <c r="AJ90" s="93"/>
      <c r="AK90" s="93"/>
      <c r="AL90" s="93"/>
      <c r="AM90" s="93"/>
      <c r="AN90" s="41"/>
      <c r="AO90" s="42">
        <f t="shared" si="10"/>
        <v>0</v>
      </c>
      <c r="AP90" s="40">
        <f t="shared" si="11"/>
        <v>0</v>
      </c>
      <c r="AQ90" s="49" cm="1">
        <f t="array" ref="AQ90">IF($AP90&lt;=6,SUM($C90:$AM90),SUMPRODUCT(LARGE($C90:$AM90,{1,2,3,4,5,6})))</f>
        <v>0</v>
      </c>
      <c r="AR90" s="38" t="str">
        <f t="shared" si="12"/>
        <v/>
      </c>
      <c r="AS90" s="34" t="str" cm="1">
        <f t="array" ref="AS90">IF(AR90= "","",IFERROR(SUMPRODUCT(LARGE($C90:$AM90,{1,2,3,4})), ""))</f>
        <v/>
      </c>
      <c r="AT90" s="34" t="str" cm="1">
        <f t="array" ref="AT90">IF(AS90&lt;&gt;"",(IFERROR(SUMPRODUCT(LARGE($C90:$AM90,{1,2,3,4,5,6,7})),"")),"")</f>
        <v/>
      </c>
      <c r="AU90" s="34" t="str" cm="1">
        <f t="array" ref="AU90">IF(AT90&lt;&gt;"",(IFERROR(SUMPRODUCT(LARGE($C90:$AM90,{1,2,3,4,5,6,7,8})),"")),"")</f>
        <v/>
      </c>
    </row>
    <row r="91" spans="2:47" ht="15" customHeight="1" x14ac:dyDescent="0.2">
      <c r="B91" s="140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81"/>
      <c r="AH91" s="93"/>
      <c r="AI91" s="93"/>
      <c r="AJ91" s="93"/>
      <c r="AK91" s="93"/>
      <c r="AL91" s="93"/>
      <c r="AM91" s="93"/>
      <c r="AN91" s="41"/>
      <c r="AO91" s="42">
        <f t="shared" si="10"/>
        <v>0</v>
      </c>
      <c r="AP91" s="40">
        <f t="shared" si="11"/>
        <v>0</v>
      </c>
      <c r="AQ91" s="49" cm="1">
        <f t="array" ref="AQ91">IF($AP91&lt;=6,SUM($C91:$AM91),SUMPRODUCT(LARGE($C91:$AM91,{1,2,3,4,5,6})))</f>
        <v>0</v>
      </c>
      <c r="AR91" s="38" t="str">
        <f t="shared" si="12"/>
        <v/>
      </c>
      <c r="AS91" s="34" t="str" cm="1">
        <f t="array" ref="AS91">IF(AR91= "","",IFERROR(SUMPRODUCT(LARGE($C91:$AM91,{1,2,3,4})), ""))</f>
        <v/>
      </c>
      <c r="AT91" s="34" t="str" cm="1">
        <f t="array" ref="AT91">IF(AS91&lt;&gt;"",(IFERROR(SUMPRODUCT(LARGE($C91:$AM91,{1,2,3,4,5,6,7})),"")),"")</f>
        <v/>
      </c>
      <c r="AU91" s="34" t="str" cm="1">
        <f t="array" ref="AU91">IF(AT91&lt;&gt;"",(IFERROR(SUMPRODUCT(LARGE($C91:$AM91,{1,2,3,4,5,6,7,8})),"")),"")</f>
        <v/>
      </c>
    </row>
    <row r="92" spans="2:47" ht="15" customHeight="1" x14ac:dyDescent="0.2">
      <c r="B92" s="107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108"/>
      <c r="AD92" s="93"/>
      <c r="AE92" s="93"/>
      <c r="AF92" s="93"/>
      <c r="AG92" s="81"/>
      <c r="AH92" s="93"/>
      <c r="AI92" s="93"/>
      <c r="AJ92" s="93"/>
      <c r="AK92" s="93"/>
      <c r="AL92" s="93"/>
      <c r="AM92" s="93"/>
      <c r="AN92" s="41"/>
      <c r="AO92" s="42">
        <f t="shared" si="10"/>
        <v>0</v>
      </c>
      <c r="AP92" s="40">
        <f t="shared" si="11"/>
        <v>0</v>
      </c>
      <c r="AQ92" s="49" cm="1">
        <f t="array" ref="AQ92">IF($AP92&lt;=6,SUM($C92:$AM92),SUMPRODUCT(LARGE($C92:$AM92,{1,2,3,4,5,6})))</f>
        <v>0</v>
      </c>
      <c r="AR92" s="38" t="str">
        <f t="shared" si="12"/>
        <v/>
      </c>
      <c r="AS92" s="34" t="str" cm="1">
        <f t="array" ref="AS92">IF(AR92= "","",IFERROR(SUMPRODUCT(LARGE($C92:$AM92,{1,2,3,4})), ""))</f>
        <v/>
      </c>
      <c r="AT92" s="34" t="str" cm="1">
        <f t="array" ref="AT92">IF(AS92&lt;&gt;"",(IFERROR(SUMPRODUCT(LARGE($C92:$AM92,{1,2,3,4,5,6,7})),"")),"")</f>
        <v/>
      </c>
      <c r="AU92" s="34" t="str" cm="1">
        <f t="array" ref="AU92">IF(AT92&lt;&gt;"",(IFERROR(SUMPRODUCT(LARGE($C92:$AM92,{1,2,3,4,5,6,7,8})),"")),"")</f>
        <v/>
      </c>
    </row>
    <row r="93" spans="2:47" ht="15" customHeight="1" x14ac:dyDescent="0.2">
      <c r="B93" s="107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108"/>
      <c r="AD93" s="93"/>
      <c r="AE93" s="93"/>
      <c r="AF93" s="93"/>
      <c r="AG93" s="81"/>
      <c r="AH93" s="93"/>
      <c r="AI93" s="93"/>
      <c r="AJ93" s="93"/>
      <c r="AK93" s="93"/>
      <c r="AL93" s="93"/>
      <c r="AM93" s="93"/>
      <c r="AN93" s="41"/>
      <c r="AO93" s="42">
        <f t="shared" si="10"/>
        <v>0</v>
      </c>
      <c r="AP93" s="40">
        <f t="shared" si="11"/>
        <v>0</v>
      </c>
      <c r="AQ93" s="49" cm="1">
        <f t="array" ref="AQ93">IF($AP93&lt;=6,SUM($C93:$AM93),SUMPRODUCT(LARGE($C93:$AM93,{1,2,3,4,5,6})))</f>
        <v>0</v>
      </c>
      <c r="AR93" s="38" t="str">
        <f t="shared" si="12"/>
        <v/>
      </c>
      <c r="AS93" s="34" t="str" cm="1">
        <f t="array" ref="AS93">IF(AR93= "","",IFERROR(SUMPRODUCT(LARGE($C93:$AM93,{1,2,3,4})), ""))</f>
        <v/>
      </c>
      <c r="AT93" s="34" t="str" cm="1">
        <f t="array" ref="AT93">IF(AS93&lt;&gt;"",(IFERROR(SUMPRODUCT(LARGE($C93:$AM93,{1,2,3,4,5,6,7})),"")),"")</f>
        <v/>
      </c>
      <c r="AU93" s="34" t="str" cm="1">
        <f t="array" ref="AU93">IF(AT93&lt;&gt;"",(IFERROR(SUMPRODUCT(LARGE($C93:$AM93,{1,2,3,4,5,6,7,8})),"")),"")</f>
        <v/>
      </c>
    </row>
    <row r="94" spans="2:47" ht="15" customHeight="1" x14ac:dyDescent="0.2">
      <c r="B94" s="107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108"/>
      <c r="AD94" s="93"/>
      <c r="AE94" s="93"/>
      <c r="AF94" s="93"/>
      <c r="AG94" s="81"/>
      <c r="AH94" s="93"/>
      <c r="AI94" s="93"/>
      <c r="AJ94" s="93"/>
      <c r="AK94" s="93"/>
      <c r="AL94" s="93"/>
      <c r="AM94" s="93"/>
      <c r="AN94" s="41"/>
      <c r="AO94" s="42">
        <f t="shared" si="10"/>
        <v>0</v>
      </c>
      <c r="AP94" s="40">
        <f t="shared" si="11"/>
        <v>0</v>
      </c>
      <c r="AQ94" s="49" cm="1">
        <f t="array" ref="AQ94">IF($AP94&lt;=6,SUM($C94:$AM94),SUMPRODUCT(LARGE($C94:$AM94,{1,2,3,4,5,6})))</f>
        <v>0</v>
      </c>
      <c r="AR94" s="38" t="str">
        <f t="shared" si="12"/>
        <v/>
      </c>
      <c r="AS94" s="34" t="str" cm="1">
        <f t="array" ref="AS94">IF(AR94= "","",IFERROR(SUMPRODUCT(LARGE($C94:$AM94,{1,2,3,4})), ""))</f>
        <v/>
      </c>
      <c r="AT94" s="34" t="str" cm="1">
        <f t="array" ref="AT94">IF(AS94&lt;&gt;"",(IFERROR(SUMPRODUCT(LARGE($C94:$AM94,{1,2,3,4,5,6,7})),"")),"")</f>
        <v/>
      </c>
      <c r="AU94" s="34" t="str" cm="1">
        <f t="array" ref="AU94">IF(AT94&lt;&gt;"",(IFERROR(SUMPRODUCT(LARGE($C94:$AM94,{1,2,3,4,5,6,7,8})),"")),"")</f>
        <v/>
      </c>
    </row>
    <row r="95" spans="2:47" ht="15" customHeight="1" x14ac:dyDescent="0.2">
      <c r="B95" s="107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108"/>
      <c r="AD95" s="93"/>
      <c r="AE95" s="93"/>
      <c r="AF95" s="93"/>
      <c r="AG95" s="81"/>
      <c r="AH95" s="93"/>
      <c r="AI95" s="93"/>
      <c r="AJ95" s="93"/>
      <c r="AK95" s="93"/>
      <c r="AL95" s="93"/>
      <c r="AM95" s="93"/>
      <c r="AN95" s="41"/>
      <c r="AO95" s="42">
        <f t="shared" si="10"/>
        <v>0</v>
      </c>
      <c r="AP95" s="40">
        <f t="shared" si="11"/>
        <v>0</v>
      </c>
      <c r="AQ95" s="49" cm="1">
        <f t="array" ref="AQ95">IF($AP95&lt;=6,SUM($C95:$AM95),SUMPRODUCT(LARGE($C95:$AM95,{1,2,3,4,5,6})))</f>
        <v>0</v>
      </c>
      <c r="AR95" s="38" t="str">
        <f t="shared" si="12"/>
        <v/>
      </c>
      <c r="AS95" s="34" t="str" cm="1">
        <f t="array" ref="AS95">IF(AR95= "","",IFERROR(SUMPRODUCT(LARGE($C95:$AM95,{1,2,3,4})), ""))</f>
        <v/>
      </c>
      <c r="AT95" s="34" t="str" cm="1">
        <f t="array" ref="AT95">IF(AS95&lt;&gt;"",(IFERROR(SUMPRODUCT(LARGE($C95:$AM95,{1,2,3,4,5,6,7})),"")),"")</f>
        <v/>
      </c>
      <c r="AU95" s="34" t="str" cm="1">
        <f t="array" ref="AU95">IF(AT95&lt;&gt;"",(IFERROR(SUMPRODUCT(LARGE($C95:$AM95,{1,2,3,4,5,6,7,8})),"")),"")</f>
        <v/>
      </c>
    </row>
    <row r="96" spans="2:47" ht="15" customHeight="1" x14ac:dyDescent="0.2">
      <c r="B96" s="107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108"/>
      <c r="AD96" s="93"/>
      <c r="AE96" s="93"/>
      <c r="AF96" s="93"/>
      <c r="AG96" s="81"/>
      <c r="AH96" s="93"/>
      <c r="AI96" s="93"/>
      <c r="AJ96" s="93"/>
      <c r="AK96" s="93"/>
      <c r="AL96" s="93"/>
      <c r="AM96" s="93"/>
      <c r="AN96" s="41"/>
      <c r="AO96" s="42">
        <f t="shared" si="10"/>
        <v>0</v>
      </c>
      <c r="AP96" s="40">
        <f t="shared" si="11"/>
        <v>0</v>
      </c>
      <c r="AQ96" s="49" cm="1">
        <f t="array" ref="AQ96">IF($AP96&lt;=6,SUM($C96:$AM96),SUMPRODUCT(LARGE($C96:$AM96,{1,2,3,4,5,6})))</f>
        <v>0</v>
      </c>
      <c r="AR96" s="38" t="str">
        <f t="shared" si="12"/>
        <v/>
      </c>
      <c r="AS96" s="34" t="str" cm="1">
        <f t="array" ref="AS96">IF(AR96= "","",IFERROR(SUMPRODUCT(LARGE($C96:$AM96,{1,2,3,4})), ""))</f>
        <v/>
      </c>
      <c r="AT96" s="34" t="str" cm="1">
        <f t="array" ref="AT96">IF(AS96&lt;&gt;"",(IFERROR(SUMPRODUCT(LARGE($C96:$AM96,{1,2,3,4,5,6,7})),"")),"")</f>
        <v/>
      </c>
      <c r="AU96" s="34" t="str" cm="1">
        <f t="array" ref="AU96">IF(AT96&lt;&gt;"",(IFERROR(SUMPRODUCT(LARGE($C96:$AM96,{1,2,3,4,5,6,7,8})),"")),"")</f>
        <v/>
      </c>
    </row>
    <row r="97" spans="2:47" ht="15" customHeight="1" x14ac:dyDescent="0.2">
      <c r="B97" s="107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108"/>
      <c r="AD97" s="93"/>
      <c r="AE97" s="93"/>
      <c r="AF97" s="93"/>
      <c r="AG97" s="81"/>
      <c r="AH97" s="93"/>
      <c r="AI97" s="93"/>
      <c r="AJ97" s="93"/>
      <c r="AK97" s="93"/>
      <c r="AL97" s="93"/>
      <c r="AM97" s="93"/>
      <c r="AN97" s="41"/>
      <c r="AO97" s="42">
        <f t="shared" si="10"/>
        <v>0</v>
      </c>
      <c r="AP97" s="40">
        <f t="shared" si="11"/>
        <v>0</v>
      </c>
      <c r="AQ97" s="49" cm="1">
        <f t="array" ref="AQ97">IF($AP97&lt;=6,SUM($C97:$AM97),SUMPRODUCT(LARGE($C97:$AM97,{1,2,3,4,5,6})))</f>
        <v>0</v>
      </c>
      <c r="AR97" s="38" t="str">
        <f t="shared" si="12"/>
        <v/>
      </c>
      <c r="AS97" s="34" t="str" cm="1">
        <f t="array" ref="AS97">IF(AR97= "","",IFERROR(SUMPRODUCT(LARGE($C97:$AM97,{1,2,3,4})), ""))</f>
        <v/>
      </c>
      <c r="AT97" s="34" t="str" cm="1">
        <f t="array" ref="AT97">IF(AS97&lt;&gt;"",(IFERROR(SUMPRODUCT(LARGE($C97:$AM97,{1,2,3,4,5,6,7})),"")),"")</f>
        <v/>
      </c>
      <c r="AU97" s="34" t="str" cm="1">
        <f t="array" ref="AU97">IF(AT97&lt;&gt;"",(IFERROR(SUMPRODUCT(LARGE($C97:$AM97,{1,2,3,4,5,6,7,8})),"")),"")</f>
        <v/>
      </c>
    </row>
    <row r="98" spans="2:47" ht="15" customHeight="1" x14ac:dyDescent="0.2">
      <c r="B98" s="107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108"/>
      <c r="AD98" s="93"/>
      <c r="AE98" s="93"/>
      <c r="AF98" s="93"/>
      <c r="AG98" s="81"/>
      <c r="AH98" s="93"/>
      <c r="AI98" s="93"/>
      <c r="AJ98" s="93"/>
      <c r="AK98" s="93"/>
      <c r="AL98" s="93"/>
      <c r="AM98" s="93"/>
      <c r="AN98" s="41"/>
      <c r="AO98" s="42">
        <f t="shared" si="10"/>
        <v>0</v>
      </c>
      <c r="AP98" s="40">
        <f t="shared" si="11"/>
        <v>0</v>
      </c>
      <c r="AQ98" s="49" cm="1">
        <f t="array" ref="AQ98">IF($AP98&lt;=6,SUM($C98:$AM98),SUMPRODUCT(LARGE($C98:$AM98,{1,2,3,4,5,6})))</f>
        <v>0</v>
      </c>
      <c r="AR98" s="38" t="str">
        <f t="shared" si="12"/>
        <v/>
      </c>
      <c r="AS98" s="34" t="str" cm="1">
        <f t="array" ref="AS98">IF(AR98= "","",IFERROR(SUMPRODUCT(LARGE($C98:$AM98,{1,2,3,4})), ""))</f>
        <v/>
      </c>
      <c r="AT98" s="34" t="str" cm="1">
        <f t="array" ref="AT98">IF(AS98&lt;&gt;"",(IFERROR(SUMPRODUCT(LARGE($C98:$AM98,{1,2,3,4,5,6,7})),"")),"")</f>
        <v/>
      </c>
      <c r="AU98" s="34" t="str" cm="1">
        <f t="array" ref="AU98">IF(AT98&lt;&gt;"",(IFERROR(SUMPRODUCT(LARGE($C98:$AM98,{1,2,3,4,5,6,7,8})),"")),"")</f>
        <v/>
      </c>
    </row>
    <row r="99" spans="2:47" ht="15" customHeight="1" x14ac:dyDescent="0.2">
      <c r="B99" s="107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108"/>
      <c r="AD99" s="93"/>
      <c r="AE99" s="93"/>
      <c r="AF99" s="93"/>
      <c r="AG99" s="81"/>
      <c r="AH99" s="93"/>
      <c r="AI99" s="93"/>
      <c r="AJ99" s="93"/>
      <c r="AK99" s="93"/>
      <c r="AL99" s="93"/>
      <c r="AM99" s="93"/>
      <c r="AN99" s="41"/>
      <c r="AO99" s="42">
        <f t="shared" si="10"/>
        <v>0</v>
      </c>
      <c r="AP99" s="40">
        <f t="shared" si="11"/>
        <v>0</v>
      </c>
      <c r="AQ99" s="49" cm="1">
        <f t="array" ref="AQ99">IF($AP99&lt;=6,SUM($C99:$AM99),SUMPRODUCT(LARGE($C99:$AM99,{1,2,3,4,5,6})))</f>
        <v>0</v>
      </c>
      <c r="AR99" s="38" t="str">
        <f t="shared" si="12"/>
        <v/>
      </c>
      <c r="AS99" s="34" t="str" cm="1">
        <f t="array" ref="AS99">IF(AR99= "","",IFERROR(SUMPRODUCT(LARGE($C99:$AM99,{1,2,3,4})), ""))</f>
        <v/>
      </c>
      <c r="AT99" s="34" t="str" cm="1">
        <f t="array" ref="AT99">IF(AS99&lt;&gt;"",(IFERROR(SUMPRODUCT(LARGE($C99:$AM99,{1,2,3,4,5,6,7})),"")),"")</f>
        <v/>
      </c>
      <c r="AU99" s="34" t="str" cm="1">
        <f t="array" ref="AU99">IF(AT99&lt;&gt;"",(IFERROR(SUMPRODUCT(LARGE($C99:$AM99,{1,2,3,4,5,6,7,8})),"")),"")</f>
        <v/>
      </c>
    </row>
    <row r="100" spans="2:47" ht="15" customHeight="1" x14ac:dyDescent="0.2">
      <c r="B100" s="107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108"/>
      <c r="AD100" s="93"/>
      <c r="AE100" s="93"/>
      <c r="AF100" s="93"/>
      <c r="AG100" s="81"/>
      <c r="AH100" s="93"/>
      <c r="AI100" s="93"/>
      <c r="AJ100" s="93"/>
      <c r="AK100" s="93"/>
      <c r="AL100" s="93"/>
      <c r="AM100" s="93"/>
      <c r="AN100" s="41"/>
      <c r="AO100" s="42">
        <f t="shared" si="10"/>
        <v>0</v>
      </c>
      <c r="AP100" s="40">
        <f t="shared" ref="AP100:AP163" si="13">COUNTA(C100:AM100)</f>
        <v>0</v>
      </c>
      <c r="AQ100" s="49" cm="1">
        <f t="array" ref="AQ100">IF($AP100&lt;=6,SUM($C100:$AM100),SUMPRODUCT(LARGE($C100:$AM100,{1,2,3,4,5,6})))</f>
        <v>0</v>
      </c>
      <c r="AR100" s="38" t="str">
        <f t="shared" si="12"/>
        <v/>
      </c>
      <c r="AS100" s="34" t="str" cm="1">
        <f t="array" ref="AS100">IF(AR100= "","",IFERROR(SUMPRODUCT(LARGE($C100:$AM100,{1,2,3,4})), ""))</f>
        <v/>
      </c>
      <c r="AT100" s="34" t="str" cm="1">
        <f t="array" ref="AT100">IF(AS100&lt;&gt;"",(IFERROR(SUMPRODUCT(LARGE($C100:$AM100,{1,2,3,4,5,6,7})),"")),"")</f>
        <v/>
      </c>
      <c r="AU100" s="34" t="str" cm="1">
        <f t="array" ref="AU100">IF(AT100&lt;&gt;"",(IFERROR(SUMPRODUCT(LARGE($C100:$AM100,{1,2,3,4,5,6,7,8})),"")),"")</f>
        <v/>
      </c>
    </row>
    <row r="101" spans="2:47" ht="15" customHeight="1" x14ac:dyDescent="0.2">
      <c r="B101" s="107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108"/>
      <c r="AD101" s="93"/>
      <c r="AE101" s="93"/>
      <c r="AF101" s="93"/>
      <c r="AG101" s="81"/>
      <c r="AH101" s="93"/>
      <c r="AI101" s="93"/>
      <c r="AJ101" s="93"/>
      <c r="AK101" s="93"/>
      <c r="AL101" s="93"/>
      <c r="AM101" s="93"/>
      <c r="AN101" s="41"/>
      <c r="AO101" s="42">
        <f t="shared" si="10"/>
        <v>0</v>
      </c>
      <c r="AP101" s="40">
        <f t="shared" si="13"/>
        <v>0</v>
      </c>
      <c r="AQ101" s="49" cm="1">
        <f t="array" ref="AQ101">IF($AP101&lt;=6,SUM($C101:$AM101),SUMPRODUCT(LARGE($C101:$AM101,{1,2,3,4,5,6})))</f>
        <v>0</v>
      </c>
      <c r="AR101" s="38" t="str">
        <f t="shared" si="12"/>
        <v/>
      </c>
      <c r="AS101" s="34" t="str" cm="1">
        <f t="array" ref="AS101">IF(AR101= "","",IFERROR(SUMPRODUCT(LARGE($C101:$AM101,{1,2,3,4})), ""))</f>
        <v/>
      </c>
      <c r="AT101" s="34" t="str" cm="1">
        <f t="array" ref="AT101">IF(AS101&lt;&gt;"",(IFERROR(SUMPRODUCT(LARGE($C101:$AM101,{1,2,3,4,5,6,7})),"")),"")</f>
        <v/>
      </c>
      <c r="AU101" s="34" t="str" cm="1">
        <f t="array" ref="AU101">IF(AT101&lt;&gt;"",(IFERROR(SUMPRODUCT(LARGE($C101:$AM101,{1,2,3,4,5,6,7,8})),"")),"")</f>
        <v/>
      </c>
    </row>
    <row r="102" spans="2:47" ht="15" customHeight="1" x14ac:dyDescent="0.2">
      <c r="B102" s="107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108"/>
      <c r="AD102" s="93"/>
      <c r="AE102" s="93"/>
      <c r="AF102" s="93"/>
      <c r="AG102" s="81"/>
      <c r="AH102" s="93"/>
      <c r="AI102" s="93"/>
      <c r="AJ102" s="93"/>
      <c r="AK102" s="93"/>
      <c r="AL102" s="93"/>
      <c r="AM102" s="93"/>
      <c r="AN102" s="41"/>
      <c r="AO102" s="42">
        <f t="shared" si="10"/>
        <v>0</v>
      </c>
      <c r="AP102" s="40">
        <f t="shared" si="13"/>
        <v>0</v>
      </c>
      <c r="AQ102" s="49" cm="1">
        <f t="array" ref="AQ102">IF($AP102&lt;=6,SUM($C102:$AM102),SUMPRODUCT(LARGE($C102:$AM102,{1,2,3,4,5,6})))</f>
        <v>0</v>
      </c>
      <c r="AR102" s="38" t="str">
        <f t="shared" si="12"/>
        <v/>
      </c>
      <c r="AS102" s="34" t="str" cm="1">
        <f t="array" ref="AS102">IF(AR102= "","",IFERROR(SUMPRODUCT(LARGE($C102:$AM102,{1,2,3,4})), ""))</f>
        <v/>
      </c>
      <c r="AT102" s="34" t="str" cm="1">
        <f t="array" ref="AT102">IF(AS102&lt;&gt;"",(IFERROR(SUMPRODUCT(LARGE($C102:$AM102,{1,2,3,4,5,6,7})),"")),"")</f>
        <v/>
      </c>
      <c r="AU102" s="34" t="str" cm="1">
        <f t="array" ref="AU102">IF(AT102&lt;&gt;"",(IFERROR(SUMPRODUCT(LARGE($C102:$AM102,{1,2,3,4,5,6,7,8})),"")),"")</f>
        <v/>
      </c>
    </row>
    <row r="103" spans="2:47" ht="15" customHeight="1" x14ac:dyDescent="0.2">
      <c r="B103" s="107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108"/>
      <c r="AD103" s="93"/>
      <c r="AE103" s="93"/>
      <c r="AF103" s="93"/>
      <c r="AG103" s="81"/>
      <c r="AH103" s="93"/>
      <c r="AI103" s="93"/>
      <c r="AJ103" s="93"/>
      <c r="AK103" s="93"/>
      <c r="AL103" s="93"/>
      <c r="AM103" s="93"/>
      <c r="AN103" s="41"/>
      <c r="AO103" s="42">
        <f t="shared" si="10"/>
        <v>0</v>
      </c>
      <c r="AP103" s="40">
        <f t="shared" si="13"/>
        <v>0</v>
      </c>
      <c r="AQ103" s="49" cm="1">
        <f t="array" ref="AQ103">IF($AP103&lt;=6,SUM($C103:$AM103),SUMPRODUCT(LARGE($C103:$AM103,{1,2,3,4,5,6})))</f>
        <v>0</v>
      </c>
      <c r="AR103" s="38" t="str">
        <f t="shared" si="12"/>
        <v/>
      </c>
      <c r="AS103" s="34" t="str" cm="1">
        <f t="array" ref="AS103">IF(AR103= "","",IFERROR(SUMPRODUCT(LARGE($C103:$AM103,{1,2,3,4})), ""))</f>
        <v/>
      </c>
      <c r="AT103" s="34" t="str" cm="1">
        <f t="array" ref="AT103">IF(AS103&lt;&gt;"",(IFERROR(SUMPRODUCT(LARGE($C103:$AM103,{1,2,3,4,5,6,7})),"")),"")</f>
        <v/>
      </c>
      <c r="AU103" s="34" t="str" cm="1">
        <f t="array" ref="AU103">IF(AT103&lt;&gt;"",(IFERROR(SUMPRODUCT(LARGE($C103:$AM103,{1,2,3,4,5,6,7,8})),"")),"")</f>
        <v/>
      </c>
    </row>
    <row r="104" spans="2:47" ht="15" customHeight="1" x14ac:dyDescent="0.2">
      <c r="B104" s="140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81"/>
      <c r="AH104" s="93"/>
      <c r="AI104" s="93"/>
      <c r="AJ104" s="93"/>
      <c r="AK104" s="93"/>
      <c r="AL104" s="93"/>
      <c r="AM104" s="93"/>
      <c r="AN104" s="41"/>
      <c r="AO104" s="42">
        <f t="shared" si="10"/>
        <v>0</v>
      </c>
      <c r="AP104" s="40">
        <f t="shared" si="13"/>
        <v>0</v>
      </c>
      <c r="AQ104" s="49" cm="1">
        <f t="array" ref="AQ104">IF($AP104&lt;=6,SUM($C104:$AM104),SUMPRODUCT(LARGE($C104:$AM104,{1,2,3,4,5,6})))</f>
        <v>0</v>
      </c>
      <c r="AR104" s="38" t="str">
        <f t="shared" si="12"/>
        <v/>
      </c>
      <c r="AS104" s="34" t="str" cm="1">
        <f t="array" ref="AS104">IF(AR104= "","",IFERROR(SUMPRODUCT(LARGE($C104:$AM104,{1,2,3,4})), ""))</f>
        <v/>
      </c>
      <c r="AT104" s="34" t="str" cm="1">
        <f t="array" ref="AT104">IF(AS104&lt;&gt;"",(IFERROR(SUMPRODUCT(LARGE($C104:$AM104,{1,2,3,4,5,6,7})),"")),"")</f>
        <v/>
      </c>
      <c r="AU104" s="34" t="str" cm="1">
        <f t="array" ref="AU104">IF(AT104&lt;&gt;"",(IFERROR(SUMPRODUCT(LARGE($C104:$AM104,{1,2,3,4,5,6,7,8})),"")),"")</f>
        <v/>
      </c>
    </row>
    <row r="105" spans="2:47" ht="15" customHeight="1" x14ac:dyDescent="0.2">
      <c r="B105" s="107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108"/>
      <c r="AD105" s="93"/>
      <c r="AE105" s="93"/>
      <c r="AF105" s="93"/>
      <c r="AG105" s="81"/>
      <c r="AH105" s="93"/>
      <c r="AI105" s="93"/>
      <c r="AJ105" s="93"/>
      <c r="AK105" s="93"/>
      <c r="AL105" s="93"/>
      <c r="AM105" s="93"/>
      <c r="AN105" s="41"/>
      <c r="AO105" s="42">
        <f t="shared" si="10"/>
        <v>0</v>
      </c>
      <c r="AP105" s="40">
        <f t="shared" si="13"/>
        <v>0</v>
      </c>
      <c r="AQ105" s="49" cm="1">
        <f t="array" ref="AQ105">IF($AP105&lt;=6,SUM($C105:$AM105),SUMPRODUCT(LARGE($C105:$AM105,{1,2,3,4,5,6})))</f>
        <v>0</v>
      </c>
      <c r="AR105" s="38" t="str">
        <f t="shared" si="12"/>
        <v/>
      </c>
      <c r="AS105" s="34" t="str" cm="1">
        <f t="array" ref="AS105">IF(AR105= "","",IFERROR(SUMPRODUCT(LARGE($C105:$AM105,{1,2,3,4})), ""))</f>
        <v/>
      </c>
      <c r="AT105" s="34" t="str" cm="1">
        <f t="array" ref="AT105">IF(AS105&lt;&gt;"",(IFERROR(SUMPRODUCT(LARGE($C105:$AM105,{1,2,3,4,5,6,7})),"")),"")</f>
        <v/>
      </c>
      <c r="AU105" s="34" t="str" cm="1">
        <f t="array" ref="AU105">IF(AT105&lt;&gt;"",(IFERROR(SUMPRODUCT(LARGE($C105:$AM105,{1,2,3,4,5,6,7,8})),"")),"")</f>
        <v/>
      </c>
    </row>
    <row r="106" spans="2:47" ht="15" customHeight="1" x14ac:dyDescent="0.2">
      <c r="B106" s="107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108"/>
      <c r="AD106" s="93"/>
      <c r="AE106" s="93"/>
      <c r="AF106" s="93"/>
      <c r="AG106" s="81"/>
      <c r="AH106" s="93"/>
      <c r="AI106" s="93"/>
      <c r="AJ106" s="93"/>
      <c r="AK106" s="93"/>
      <c r="AL106" s="93"/>
      <c r="AM106" s="93"/>
      <c r="AN106" s="41"/>
      <c r="AO106" s="42">
        <f t="shared" si="10"/>
        <v>0</v>
      </c>
      <c r="AP106" s="40">
        <f t="shared" si="13"/>
        <v>0</v>
      </c>
      <c r="AQ106" s="49" cm="1">
        <f t="array" ref="AQ106">IF($AP106&lt;=6,SUM($C106:$AM106),SUMPRODUCT(LARGE($C106:$AM106,{1,2,3,4,5,6})))</f>
        <v>0</v>
      </c>
      <c r="AR106" s="38" t="str">
        <f t="shared" si="12"/>
        <v/>
      </c>
      <c r="AS106" s="34" t="str" cm="1">
        <f t="array" ref="AS106">IF(AR106= "","",IFERROR(SUMPRODUCT(LARGE($C106:$AM106,{1,2,3,4})), ""))</f>
        <v/>
      </c>
      <c r="AT106" s="34" t="str" cm="1">
        <f t="array" ref="AT106">IF(AS106&lt;&gt;"",(IFERROR(SUMPRODUCT(LARGE($C106:$AM106,{1,2,3,4,5,6,7})),"")),"")</f>
        <v/>
      </c>
      <c r="AU106" s="34" t="str" cm="1">
        <f t="array" ref="AU106">IF(AT106&lt;&gt;"",(IFERROR(SUMPRODUCT(LARGE($C106:$AM106,{1,2,3,4,5,6,7,8})),"")),"")</f>
        <v/>
      </c>
    </row>
    <row r="107" spans="2:47" ht="15" customHeight="1" x14ac:dyDescent="0.2">
      <c r="B107" s="140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81"/>
      <c r="AH107" s="93"/>
      <c r="AI107" s="93"/>
      <c r="AJ107" s="93"/>
      <c r="AK107" s="93"/>
      <c r="AL107" s="93"/>
      <c r="AM107" s="93"/>
      <c r="AN107" s="41"/>
      <c r="AO107" s="42">
        <f t="shared" si="10"/>
        <v>0</v>
      </c>
      <c r="AP107" s="40">
        <f t="shared" si="13"/>
        <v>0</v>
      </c>
      <c r="AQ107" s="49" cm="1">
        <f t="array" ref="AQ107">IF($AP107&lt;=6,SUM($C107:$AM107),SUMPRODUCT(LARGE($C107:$AM107,{1,2,3,4,5,6})))</f>
        <v>0</v>
      </c>
      <c r="AR107" s="38" t="str">
        <f t="shared" si="12"/>
        <v/>
      </c>
      <c r="AS107" s="34" t="str" cm="1">
        <f t="array" ref="AS107">IF(AR107= "","",IFERROR(SUMPRODUCT(LARGE($C107:$AM107,{1,2,3,4})), ""))</f>
        <v/>
      </c>
      <c r="AT107" s="34" t="str" cm="1">
        <f t="array" ref="AT107">IF(AS107&lt;&gt;"",(IFERROR(SUMPRODUCT(LARGE($C107:$AM107,{1,2,3,4,5,6,7})),"")),"")</f>
        <v/>
      </c>
      <c r="AU107" s="34" t="str" cm="1">
        <f t="array" ref="AU107">IF(AT107&lt;&gt;"",(IFERROR(SUMPRODUCT(LARGE($C107:$AM107,{1,2,3,4,5,6,7,8})),"")),"")</f>
        <v/>
      </c>
    </row>
    <row r="108" spans="2:47" ht="15" customHeight="1" x14ac:dyDescent="0.2">
      <c r="B108" s="140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81"/>
      <c r="AH108" s="93"/>
      <c r="AI108" s="93"/>
      <c r="AJ108" s="93"/>
      <c r="AK108" s="93"/>
      <c r="AL108" s="93"/>
      <c r="AM108" s="93"/>
      <c r="AN108" s="41"/>
      <c r="AO108" s="42">
        <f t="shared" si="10"/>
        <v>0</v>
      </c>
      <c r="AP108" s="40">
        <f t="shared" si="13"/>
        <v>0</v>
      </c>
      <c r="AQ108" s="49" cm="1">
        <f t="array" ref="AQ108">IF($AP108&lt;=6,SUM($C108:$AM108),SUMPRODUCT(LARGE($C108:$AM108,{1,2,3,4,5,6})))</f>
        <v>0</v>
      </c>
      <c r="AR108" s="38" t="str">
        <f t="shared" si="12"/>
        <v/>
      </c>
      <c r="AS108" s="34" t="str" cm="1">
        <f t="array" ref="AS108">IF(AR108= "","",IFERROR(SUMPRODUCT(LARGE($C108:$AM108,{1,2,3,4})), ""))</f>
        <v/>
      </c>
      <c r="AT108" s="34" t="str" cm="1">
        <f t="array" ref="AT108">IF(AS108&lt;&gt;"",(IFERROR(SUMPRODUCT(LARGE($C108:$AM108,{1,2,3,4,5,6,7})),"")),"")</f>
        <v/>
      </c>
      <c r="AU108" s="34" t="str" cm="1">
        <f t="array" ref="AU108">IF(AT108&lt;&gt;"",(IFERROR(SUMPRODUCT(LARGE($C108:$AM108,{1,2,3,4,5,6,7,8})),"")),"")</f>
        <v/>
      </c>
    </row>
    <row r="109" spans="2:47" ht="15" customHeight="1" x14ac:dyDescent="0.2">
      <c r="B109" s="107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108"/>
      <c r="AD109" s="93"/>
      <c r="AE109" s="93"/>
      <c r="AF109" s="93"/>
      <c r="AG109" s="81"/>
      <c r="AH109" s="93"/>
      <c r="AI109" s="93"/>
      <c r="AJ109" s="93"/>
      <c r="AK109" s="93"/>
      <c r="AL109" s="93"/>
      <c r="AM109" s="93"/>
      <c r="AN109" s="41"/>
      <c r="AO109" s="42">
        <f t="shared" si="10"/>
        <v>0</v>
      </c>
      <c r="AP109" s="40">
        <f t="shared" si="13"/>
        <v>0</v>
      </c>
      <c r="AQ109" s="49" cm="1">
        <f t="array" ref="AQ109">IF($AP109&lt;=6,SUM($C109:$AM109),SUMPRODUCT(LARGE($C109:$AM109,{1,2,3,4,5,6})))</f>
        <v>0</v>
      </c>
      <c r="AR109" s="38" t="str">
        <f t="shared" si="12"/>
        <v/>
      </c>
      <c r="AS109" s="34" t="str" cm="1">
        <f t="array" ref="AS109">IF(AR109= "","",IFERROR(SUMPRODUCT(LARGE($C109:$AM109,{1,2,3,4})), ""))</f>
        <v/>
      </c>
      <c r="AT109" s="34" t="str" cm="1">
        <f t="array" ref="AT109">IF(AS109&lt;&gt;"",(IFERROR(SUMPRODUCT(LARGE($C109:$AM109,{1,2,3,4,5,6,7})),"")),"")</f>
        <v/>
      </c>
      <c r="AU109" s="34" t="str" cm="1">
        <f t="array" ref="AU109">IF(AT109&lt;&gt;"",(IFERROR(SUMPRODUCT(LARGE($C109:$AM109,{1,2,3,4,5,6,7,8})),"")),"")</f>
        <v/>
      </c>
    </row>
    <row r="110" spans="2:47" ht="15" customHeight="1" x14ac:dyDescent="0.2">
      <c r="B110" s="107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108"/>
      <c r="AD110" s="93"/>
      <c r="AE110" s="93"/>
      <c r="AF110" s="93"/>
      <c r="AG110" s="81"/>
      <c r="AH110" s="93"/>
      <c r="AI110" s="93"/>
      <c r="AJ110" s="93"/>
      <c r="AK110" s="93"/>
      <c r="AL110" s="93"/>
      <c r="AM110" s="93"/>
      <c r="AN110" s="41"/>
      <c r="AO110" s="42">
        <f t="shared" si="10"/>
        <v>0</v>
      </c>
      <c r="AP110" s="40">
        <f t="shared" si="13"/>
        <v>0</v>
      </c>
      <c r="AQ110" s="49" cm="1">
        <f t="array" ref="AQ110">IF($AP110&lt;=6,SUM($C110:$AM110),SUMPRODUCT(LARGE($C110:$AM110,{1,2,3,4,5,6})))</f>
        <v>0</v>
      </c>
      <c r="AR110" s="38" t="str">
        <f t="shared" si="12"/>
        <v/>
      </c>
      <c r="AS110" s="34" t="str" cm="1">
        <f t="array" ref="AS110">IF(AR110= "","",IFERROR(SUMPRODUCT(LARGE($C110:$AM110,{1,2,3,4})), ""))</f>
        <v/>
      </c>
      <c r="AT110" s="34" t="str" cm="1">
        <f t="array" ref="AT110">IF(AS110&lt;&gt;"",(IFERROR(SUMPRODUCT(LARGE($C110:$AM110,{1,2,3,4,5,6,7})),"")),"")</f>
        <v/>
      </c>
      <c r="AU110" s="34" t="str" cm="1">
        <f t="array" ref="AU110">IF(AT110&lt;&gt;"",(IFERROR(SUMPRODUCT(LARGE($C110:$AM110,{1,2,3,4,5,6,7,8})),"")),"")</f>
        <v/>
      </c>
    </row>
    <row r="111" spans="2:47" ht="15" customHeight="1" x14ac:dyDescent="0.2">
      <c r="B111" s="107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108"/>
      <c r="AD111" s="93"/>
      <c r="AE111" s="93"/>
      <c r="AF111" s="93"/>
      <c r="AG111" s="81"/>
      <c r="AH111" s="93"/>
      <c r="AI111" s="93"/>
      <c r="AJ111" s="93"/>
      <c r="AK111" s="93"/>
      <c r="AL111" s="93"/>
      <c r="AM111" s="93"/>
      <c r="AN111" s="41"/>
      <c r="AO111" s="42">
        <f t="shared" si="10"/>
        <v>0</v>
      </c>
      <c r="AP111" s="40">
        <f t="shared" si="13"/>
        <v>0</v>
      </c>
      <c r="AQ111" s="49" cm="1">
        <f t="array" ref="AQ111">IF($AP111&lt;=6,SUM($C111:$AM111),SUMPRODUCT(LARGE($C111:$AM111,{1,2,3,4,5,6})))</f>
        <v>0</v>
      </c>
      <c r="AR111" s="38" t="str">
        <f t="shared" si="12"/>
        <v/>
      </c>
      <c r="AS111" s="34" t="str" cm="1">
        <f t="array" ref="AS111">IF(AR111= "","",IFERROR(SUMPRODUCT(LARGE($C111:$AM111,{1,2,3,4})), ""))</f>
        <v/>
      </c>
      <c r="AT111" s="34" t="str" cm="1">
        <f t="array" ref="AT111">IF(AS111&lt;&gt;"",(IFERROR(SUMPRODUCT(LARGE($C111:$AM111,{1,2,3,4,5,6,7})),"")),"")</f>
        <v/>
      </c>
      <c r="AU111" s="34" t="str" cm="1">
        <f t="array" ref="AU111">IF(AT111&lt;&gt;"",(IFERROR(SUMPRODUCT(LARGE($C111:$AM111,{1,2,3,4,5,6,7,8})),"")),"")</f>
        <v/>
      </c>
    </row>
    <row r="112" spans="2:47" ht="15" customHeight="1" x14ac:dyDescent="0.2">
      <c r="B112" s="140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81"/>
      <c r="AH112" s="93"/>
      <c r="AI112" s="93"/>
      <c r="AJ112" s="93"/>
      <c r="AK112" s="93"/>
      <c r="AL112" s="93"/>
      <c r="AM112" s="93"/>
      <c r="AN112" s="41"/>
      <c r="AO112" s="42">
        <f t="shared" si="10"/>
        <v>0</v>
      </c>
      <c r="AP112" s="40">
        <f t="shared" si="13"/>
        <v>0</v>
      </c>
      <c r="AQ112" s="49" cm="1">
        <f t="array" ref="AQ112">IF($AP112&lt;=6,SUM($C112:$AM112),SUMPRODUCT(LARGE($C112:$AM112,{1,2,3,4,5,6})))</f>
        <v>0</v>
      </c>
      <c r="AR112" s="38" t="str">
        <f t="shared" si="12"/>
        <v/>
      </c>
      <c r="AS112" s="34" t="str" cm="1">
        <f t="array" ref="AS112">IF(AR112= "","",IFERROR(SUMPRODUCT(LARGE($C112:$AM112,{1,2,3,4})), ""))</f>
        <v/>
      </c>
      <c r="AT112" s="34" t="str" cm="1">
        <f t="array" ref="AT112">IF(AS112&lt;&gt;"",(IFERROR(SUMPRODUCT(LARGE($C112:$AM112,{1,2,3,4,5,6,7})),"")),"")</f>
        <v/>
      </c>
      <c r="AU112" s="34" t="str" cm="1">
        <f t="array" ref="AU112">IF(AT112&lt;&gt;"",(IFERROR(SUMPRODUCT(LARGE($C112:$AM112,{1,2,3,4,5,6,7,8})),"")),"")</f>
        <v/>
      </c>
    </row>
    <row r="113" spans="2:47" ht="15" customHeight="1" x14ac:dyDescent="0.2">
      <c r="B113" s="140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81"/>
      <c r="AH113" s="93"/>
      <c r="AI113" s="93"/>
      <c r="AJ113" s="93"/>
      <c r="AK113" s="93"/>
      <c r="AL113" s="93"/>
      <c r="AM113" s="93"/>
      <c r="AN113" s="41"/>
      <c r="AO113" s="42">
        <f t="shared" si="10"/>
        <v>0</v>
      </c>
      <c r="AP113" s="40">
        <f t="shared" si="13"/>
        <v>0</v>
      </c>
      <c r="AQ113" s="49" cm="1">
        <f t="array" ref="AQ113">IF($AP113&lt;=6,SUM($C113:$AM113),SUMPRODUCT(LARGE($C113:$AM113,{1,2,3,4,5,6})))</f>
        <v>0</v>
      </c>
      <c r="AR113" s="38" t="str">
        <f t="shared" si="12"/>
        <v/>
      </c>
      <c r="AS113" s="34" t="str" cm="1">
        <f t="array" ref="AS113">IF(AR113= "","",IFERROR(SUMPRODUCT(LARGE($C113:$AM113,{1,2,3,4})), ""))</f>
        <v/>
      </c>
      <c r="AT113" s="34" t="str" cm="1">
        <f t="array" ref="AT113">IF(AS113&lt;&gt;"",(IFERROR(SUMPRODUCT(LARGE($C113:$AM113,{1,2,3,4,5,6,7})),"")),"")</f>
        <v/>
      </c>
      <c r="AU113" s="34" t="str" cm="1">
        <f t="array" ref="AU113">IF(AT113&lt;&gt;"",(IFERROR(SUMPRODUCT(LARGE($C113:$AM113,{1,2,3,4,5,6,7,8})),"")),"")</f>
        <v/>
      </c>
    </row>
    <row r="114" spans="2:47" ht="15" customHeight="1" x14ac:dyDescent="0.2">
      <c r="B114" s="107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108"/>
      <c r="AD114" s="93"/>
      <c r="AE114" s="93"/>
      <c r="AF114" s="93"/>
      <c r="AG114" s="81"/>
      <c r="AH114" s="93"/>
      <c r="AI114" s="93"/>
      <c r="AJ114" s="93"/>
      <c r="AK114" s="93"/>
      <c r="AL114" s="93"/>
      <c r="AM114" s="93"/>
      <c r="AN114" s="41"/>
      <c r="AO114" s="42">
        <f t="shared" si="10"/>
        <v>0</v>
      </c>
      <c r="AP114" s="40">
        <f t="shared" si="13"/>
        <v>0</v>
      </c>
      <c r="AQ114" s="49" cm="1">
        <f t="array" ref="AQ114">IF($AP114&lt;=6,SUM($C114:$AM114),SUMPRODUCT(LARGE($C114:$AM114,{1,2,3,4,5,6})))</f>
        <v>0</v>
      </c>
      <c r="AR114" s="38" t="str">
        <f t="shared" si="12"/>
        <v/>
      </c>
      <c r="AS114" s="34" t="str" cm="1">
        <f t="array" ref="AS114">IF(AR114= "","",IFERROR(SUMPRODUCT(LARGE($C114:$AM114,{1,2,3,4})), ""))</f>
        <v/>
      </c>
      <c r="AT114" s="34" t="str" cm="1">
        <f t="array" ref="AT114">IF(AS114&lt;&gt;"",(IFERROR(SUMPRODUCT(LARGE($C114:$AM114,{1,2,3,4,5,6,7})),"")),"")</f>
        <v/>
      </c>
      <c r="AU114" s="34" t="str" cm="1">
        <f t="array" ref="AU114">IF(AT114&lt;&gt;"",(IFERROR(SUMPRODUCT(LARGE($C114:$AM114,{1,2,3,4,5,6,7,8})),"")),"")</f>
        <v/>
      </c>
    </row>
    <row r="115" spans="2:47" ht="15" customHeight="1" x14ac:dyDescent="0.2">
      <c r="B115" s="107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108"/>
      <c r="AD115" s="93"/>
      <c r="AE115" s="93"/>
      <c r="AF115" s="93"/>
      <c r="AG115" s="81"/>
      <c r="AH115" s="93"/>
      <c r="AI115" s="93"/>
      <c r="AJ115" s="93"/>
      <c r="AK115" s="93"/>
      <c r="AL115" s="93"/>
      <c r="AM115" s="93"/>
      <c r="AN115" s="41"/>
      <c r="AO115" s="42">
        <f t="shared" si="10"/>
        <v>0</v>
      </c>
      <c r="AP115" s="40">
        <f t="shared" si="13"/>
        <v>0</v>
      </c>
      <c r="AQ115" s="49" cm="1">
        <f t="array" ref="AQ115">IF($AP115&lt;=6,SUM($C115:$AM115),SUMPRODUCT(LARGE($C115:$AM115,{1,2,3,4,5,6})))</f>
        <v>0</v>
      </c>
      <c r="AR115" s="38" t="str">
        <f t="shared" si="12"/>
        <v/>
      </c>
      <c r="AS115" s="34" t="str" cm="1">
        <f t="array" ref="AS115">IF(AR115= "","",IFERROR(SUMPRODUCT(LARGE($C115:$AM115,{1,2,3,4})), ""))</f>
        <v/>
      </c>
      <c r="AT115" s="34" t="str" cm="1">
        <f t="array" ref="AT115">IF(AS115&lt;&gt;"",(IFERROR(SUMPRODUCT(LARGE($C115:$AM115,{1,2,3,4,5,6,7})),"")),"")</f>
        <v/>
      </c>
      <c r="AU115" s="34" t="str" cm="1">
        <f t="array" ref="AU115">IF(AT115&lt;&gt;"",(IFERROR(SUMPRODUCT(LARGE($C115:$AM115,{1,2,3,4,5,6,7,8})),"")),"")</f>
        <v/>
      </c>
    </row>
    <row r="116" spans="2:47" ht="15" customHeight="1" x14ac:dyDescent="0.2">
      <c r="B116" s="107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108"/>
      <c r="AD116" s="93"/>
      <c r="AE116" s="93"/>
      <c r="AF116" s="93"/>
      <c r="AG116" s="81"/>
      <c r="AH116" s="93"/>
      <c r="AI116" s="93"/>
      <c r="AJ116" s="93"/>
      <c r="AK116" s="93"/>
      <c r="AL116" s="93"/>
      <c r="AM116" s="93"/>
      <c r="AN116" s="41"/>
      <c r="AO116" s="42">
        <f t="shared" si="10"/>
        <v>0</v>
      </c>
      <c r="AP116" s="40">
        <f t="shared" si="13"/>
        <v>0</v>
      </c>
      <c r="AQ116" s="49" cm="1">
        <f t="array" ref="AQ116">IF($AP116&lt;=6,SUM($C116:$AM116),SUMPRODUCT(LARGE($C116:$AM116,{1,2,3,4,5,6})))</f>
        <v>0</v>
      </c>
      <c r="AR116" s="38" t="str">
        <f t="shared" si="12"/>
        <v/>
      </c>
      <c r="AS116" s="34" t="str" cm="1">
        <f t="array" ref="AS116">IF(AR116= "","",IFERROR(SUMPRODUCT(LARGE($C116:$AM116,{1,2,3,4})), ""))</f>
        <v/>
      </c>
      <c r="AT116" s="34" t="str" cm="1">
        <f t="array" ref="AT116">IF(AS116&lt;&gt;"",(IFERROR(SUMPRODUCT(LARGE($C116:$AM116,{1,2,3,4,5,6,7})),"")),"")</f>
        <v/>
      </c>
      <c r="AU116" s="34" t="str" cm="1">
        <f t="array" ref="AU116">IF(AT116&lt;&gt;"",(IFERROR(SUMPRODUCT(LARGE($C116:$AM116,{1,2,3,4,5,6,7,8})),"")),"")</f>
        <v/>
      </c>
    </row>
    <row r="117" spans="2:47" ht="15" customHeight="1" x14ac:dyDescent="0.2">
      <c r="B117" s="107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108"/>
      <c r="AD117" s="93"/>
      <c r="AE117" s="93"/>
      <c r="AF117" s="93"/>
      <c r="AG117" s="81"/>
      <c r="AH117" s="93"/>
      <c r="AI117" s="93"/>
      <c r="AJ117" s="93"/>
      <c r="AK117" s="93"/>
      <c r="AL117" s="93"/>
      <c r="AM117" s="93"/>
      <c r="AN117" s="41"/>
      <c r="AO117" s="42">
        <f t="shared" si="10"/>
        <v>0</v>
      </c>
      <c r="AP117" s="40">
        <f t="shared" si="13"/>
        <v>0</v>
      </c>
      <c r="AQ117" s="49" cm="1">
        <f t="array" ref="AQ117">IF($AP117&lt;=6,SUM($C117:$AM117),SUMPRODUCT(LARGE($C117:$AM117,{1,2,3,4,5,6})))</f>
        <v>0</v>
      </c>
      <c r="AR117" s="38" t="str">
        <f t="shared" si="12"/>
        <v/>
      </c>
      <c r="AS117" s="34" t="str" cm="1">
        <f t="array" ref="AS117">IF(AR117= "","",IFERROR(SUMPRODUCT(LARGE($C117:$AM117,{1,2,3,4})), ""))</f>
        <v/>
      </c>
      <c r="AT117" s="34" t="str" cm="1">
        <f t="array" ref="AT117">IF(AS117&lt;&gt;"",(IFERROR(SUMPRODUCT(LARGE($C117:$AM117,{1,2,3,4,5,6,7})),"")),"")</f>
        <v/>
      </c>
      <c r="AU117" s="34" t="str" cm="1">
        <f t="array" ref="AU117">IF(AT117&lt;&gt;"",(IFERROR(SUMPRODUCT(LARGE($C117:$AM117,{1,2,3,4,5,6,7,8})),"")),"")</f>
        <v/>
      </c>
    </row>
    <row r="118" spans="2:47" ht="15" customHeight="1" x14ac:dyDescent="0.2">
      <c r="B118" s="107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108"/>
      <c r="AD118" s="93"/>
      <c r="AE118" s="93"/>
      <c r="AF118" s="93"/>
      <c r="AG118" s="81"/>
      <c r="AH118" s="93"/>
      <c r="AI118" s="93"/>
      <c r="AJ118" s="93"/>
      <c r="AK118" s="93"/>
      <c r="AL118" s="93"/>
      <c r="AM118" s="93"/>
      <c r="AN118" s="41"/>
      <c r="AO118" s="42">
        <f t="shared" si="10"/>
        <v>0</v>
      </c>
      <c r="AP118" s="40">
        <f t="shared" si="13"/>
        <v>0</v>
      </c>
      <c r="AQ118" s="49" cm="1">
        <f t="array" ref="AQ118">IF($AP118&lt;=6,SUM($C118:$AM118),SUMPRODUCT(LARGE($C118:$AM118,{1,2,3,4,5,6})))</f>
        <v>0</v>
      </c>
      <c r="AR118" s="38" t="str">
        <f t="shared" si="12"/>
        <v/>
      </c>
      <c r="AS118" s="34" t="str" cm="1">
        <f t="array" ref="AS118">IF(AR118= "","",IFERROR(SUMPRODUCT(LARGE($C118:$AM118,{1,2,3,4})), ""))</f>
        <v/>
      </c>
      <c r="AT118" s="34" t="str" cm="1">
        <f t="array" ref="AT118">IF(AS118&lt;&gt;"",(IFERROR(SUMPRODUCT(LARGE($C118:$AM118,{1,2,3,4,5,6,7})),"")),"")</f>
        <v/>
      </c>
      <c r="AU118" s="34" t="str" cm="1">
        <f t="array" ref="AU118">IF(AT118&lt;&gt;"",(IFERROR(SUMPRODUCT(LARGE($C118:$AM118,{1,2,3,4,5,6,7,8})),"")),"")</f>
        <v/>
      </c>
    </row>
    <row r="119" spans="2:47" ht="15" customHeight="1" x14ac:dyDescent="0.2">
      <c r="B119" s="107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108"/>
      <c r="AD119" s="93"/>
      <c r="AE119" s="93"/>
      <c r="AF119" s="93"/>
      <c r="AG119" s="81"/>
      <c r="AH119" s="93"/>
      <c r="AI119" s="93"/>
      <c r="AJ119" s="93"/>
      <c r="AK119" s="93"/>
      <c r="AL119" s="93"/>
      <c r="AM119" s="93"/>
      <c r="AN119" s="41"/>
      <c r="AO119" s="42">
        <f t="shared" si="10"/>
        <v>0</v>
      </c>
      <c r="AP119" s="40">
        <f t="shared" si="13"/>
        <v>0</v>
      </c>
      <c r="AQ119" s="49" cm="1">
        <f t="array" ref="AQ119">IF($AP119&lt;=6,SUM($C119:$AM119),SUMPRODUCT(LARGE($C119:$AM119,{1,2,3,4,5,6})))</f>
        <v>0</v>
      </c>
      <c r="AR119" s="38" t="str">
        <f t="shared" si="12"/>
        <v/>
      </c>
      <c r="AS119" s="34" t="str" cm="1">
        <f t="array" ref="AS119">IF(AR119= "","",IFERROR(SUMPRODUCT(LARGE($C119:$AM119,{1,2,3,4})), ""))</f>
        <v/>
      </c>
      <c r="AT119" s="34" t="str" cm="1">
        <f t="array" ref="AT119">IF(AS119&lt;&gt;"",(IFERROR(SUMPRODUCT(LARGE($C119:$AM119,{1,2,3,4,5,6,7})),"")),"")</f>
        <v/>
      </c>
      <c r="AU119" s="34" t="str" cm="1">
        <f t="array" ref="AU119">IF(AT119&lt;&gt;"",(IFERROR(SUMPRODUCT(LARGE($C119:$AM119,{1,2,3,4,5,6,7,8})),"")),"")</f>
        <v/>
      </c>
    </row>
    <row r="120" spans="2:47" ht="15" customHeight="1" x14ac:dyDescent="0.2">
      <c r="B120" s="107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108"/>
      <c r="AD120" s="93"/>
      <c r="AE120" s="93"/>
      <c r="AF120" s="93"/>
      <c r="AG120" s="81"/>
      <c r="AH120" s="93"/>
      <c r="AI120" s="93"/>
      <c r="AJ120" s="93"/>
      <c r="AK120" s="93"/>
      <c r="AL120" s="93"/>
      <c r="AM120" s="93"/>
      <c r="AN120" s="41"/>
      <c r="AO120" s="42">
        <f t="shared" si="10"/>
        <v>0</v>
      </c>
      <c r="AP120" s="40">
        <f t="shared" si="13"/>
        <v>0</v>
      </c>
      <c r="AQ120" s="49" cm="1">
        <f t="array" ref="AQ120">IF($AP120&lt;=6,SUM($C120:$AM120),SUMPRODUCT(LARGE($C120:$AM120,{1,2,3,4,5,6})))</f>
        <v>0</v>
      </c>
      <c r="AR120" s="38" t="str">
        <f t="shared" si="12"/>
        <v/>
      </c>
      <c r="AS120" s="34" t="str" cm="1">
        <f t="array" ref="AS120">IF(AR120= "","",IFERROR(SUMPRODUCT(LARGE($C120:$AM120,{1,2,3,4})), ""))</f>
        <v/>
      </c>
      <c r="AT120" s="34" t="str" cm="1">
        <f t="array" ref="AT120">IF(AS120&lt;&gt;"",(IFERROR(SUMPRODUCT(LARGE($C120:$AM120,{1,2,3,4,5,6,7})),"")),"")</f>
        <v/>
      </c>
      <c r="AU120" s="34" t="str" cm="1">
        <f t="array" ref="AU120">IF(AT120&lt;&gt;"",(IFERROR(SUMPRODUCT(LARGE($C120:$AM120,{1,2,3,4,5,6,7,8})),"")),"")</f>
        <v/>
      </c>
    </row>
    <row r="121" spans="2:47" ht="15" customHeight="1" x14ac:dyDescent="0.2">
      <c r="B121" s="107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108"/>
      <c r="AD121" s="93"/>
      <c r="AE121" s="93"/>
      <c r="AF121" s="93"/>
      <c r="AG121" s="81"/>
      <c r="AH121" s="93"/>
      <c r="AI121" s="93"/>
      <c r="AJ121" s="93"/>
      <c r="AK121" s="93"/>
      <c r="AL121" s="93"/>
      <c r="AM121" s="93"/>
      <c r="AN121" s="41"/>
      <c r="AO121" s="42">
        <f t="shared" si="10"/>
        <v>0</v>
      </c>
      <c r="AP121" s="40">
        <f t="shared" si="13"/>
        <v>0</v>
      </c>
      <c r="AQ121" s="49" cm="1">
        <f t="array" ref="AQ121">IF($AP121&lt;=6,SUM($C121:$AM121),SUMPRODUCT(LARGE($C121:$AM121,{1,2,3,4,5,6})))</f>
        <v>0</v>
      </c>
      <c r="AR121" s="38" t="str">
        <f t="shared" si="12"/>
        <v/>
      </c>
      <c r="AS121" s="34" t="str" cm="1">
        <f t="array" ref="AS121">IF(AR121= "","",IFERROR(SUMPRODUCT(LARGE($C121:$AM121,{1,2,3,4})), ""))</f>
        <v/>
      </c>
      <c r="AT121" s="34" t="str" cm="1">
        <f t="array" ref="AT121">IF(AS121&lt;&gt;"",(IFERROR(SUMPRODUCT(LARGE($C121:$AM121,{1,2,3,4,5,6,7})),"")),"")</f>
        <v/>
      </c>
      <c r="AU121" s="34" t="str" cm="1">
        <f t="array" ref="AU121">IF(AT121&lt;&gt;"",(IFERROR(SUMPRODUCT(LARGE($C121:$AM121,{1,2,3,4,5,6,7,8})),"")),"")</f>
        <v/>
      </c>
    </row>
    <row r="122" spans="2:47" ht="15" customHeight="1" x14ac:dyDescent="0.2">
      <c r="B122" s="107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108"/>
      <c r="AD122" s="93"/>
      <c r="AE122" s="93"/>
      <c r="AF122" s="93"/>
      <c r="AG122" s="81"/>
      <c r="AH122" s="93"/>
      <c r="AI122" s="93"/>
      <c r="AJ122" s="93"/>
      <c r="AK122" s="93"/>
      <c r="AL122" s="93"/>
      <c r="AM122" s="93"/>
      <c r="AN122" s="41"/>
      <c r="AO122" s="42">
        <f t="shared" si="10"/>
        <v>0</v>
      </c>
      <c r="AP122" s="40">
        <f t="shared" si="13"/>
        <v>0</v>
      </c>
      <c r="AQ122" s="49" cm="1">
        <f t="array" ref="AQ122">IF($AP122&lt;=6,SUM($C122:$AM122),SUMPRODUCT(LARGE($C122:$AM122,{1,2,3,4,5,6})))</f>
        <v>0</v>
      </c>
      <c r="AR122" s="38" t="str">
        <f t="shared" si="12"/>
        <v/>
      </c>
      <c r="AS122" s="34" t="str" cm="1">
        <f t="array" ref="AS122">IF(AR122= "","",IFERROR(SUMPRODUCT(LARGE($C122:$AM122,{1,2,3,4})), ""))</f>
        <v/>
      </c>
      <c r="AT122" s="34" t="str" cm="1">
        <f t="array" ref="AT122">IF(AS122&lt;&gt;"",(IFERROR(SUMPRODUCT(LARGE($C122:$AM122,{1,2,3,4,5,6,7})),"")),"")</f>
        <v/>
      </c>
      <c r="AU122" s="34" t="str" cm="1">
        <f t="array" ref="AU122">IF(AT122&lt;&gt;"",(IFERROR(SUMPRODUCT(LARGE($C122:$AM122,{1,2,3,4,5,6,7,8})),"")),"")</f>
        <v/>
      </c>
    </row>
    <row r="123" spans="2:47" ht="15" customHeight="1" x14ac:dyDescent="0.2">
      <c r="B123" s="107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108"/>
      <c r="AD123" s="93"/>
      <c r="AE123" s="93"/>
      <c r="AF123" s="93"/>
      <c r="AG123" s="81"/>
      <c r="AH123" s="93"/>
      <c r="AI123" s="93"/>
      <c r="AJ123" s="93"/>
      <c r="AK123" s="93"/>
      <c r="AL123" s="93"/>
      <c r="AM123" s="93"/>
      <c r="AN123" s="41"/>
      <c r="AO123" s="42">
        <f t="shared" si="10"/>
        <v>0</v>
      </c>
      <c r="AP123" s="40">
        <f t="shared" si="13"/>
        <v>0</v>
      </c>
      <c r="AQ123" s="49" cm="1">
        <f t="array" ref="AQ123">IF($AP123&lt;=6,SUM($C123:$AM123),SUMPRODUCT(LARGE($C123:$AM123,{1,2,3,4,5,6})))</f>
        <v>0</v>
      </c>
      <c r="AR123" s="38" t="str">
        <f t="shared" si="12"/>
        <v/>
      </c>
      <c r="AS123" s="34" t="str" cm="1">
        <f t="array" ref="AS123">IF(AR123= "","",IFERROR(SUMPRODUCT(LARGE($C123:$AM123,{1,2,3,4})), ""))</f>
        <v/>
      </c>
      <c r="AT123" s="34" t="str" cm="1">
        <f t="array" ref="AT123">IF(AS123&lt;&gt;"",(IFERROR(SUMPRODUCT(LARGE($C123:$AM123,{1,2,3,4,5,6,7})),"")),"")</f>
        <v/>
      </c>
      <c r="AU123" s="34" t="str" cm="1">
        <f t="array" ref="AU123">IF(AT123&lt;&gt;"",(IFERROR(SUMPRODUCT(LARGE($C123:$AM123,{1,2,3,4,5,6,7,8})),"")),"")</f>
        <v/>
      </c>
    </row>
    <row r="124" spans="2:47" ht="15" customHeight="1" x14ac:dyDescent="0.2">
      <c r="B124" s="107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108"/>
      <c r="AD124" s="93"/>
      <c r="AE124" s="93"/>
      <c r="AF124" s="93"/>
      <c r="AG124" s="81"/>
      <c r="AH124" s="93"/>
      <c r="AI124" s="93"/>
      <c r="AJ124" s="93"/>
      <c r="AK124" s="93"/>
      <c r="AL124" s="93"/>
      <c r="AM124" s="93"/>
      <c r="AN124" s="41"/>
      <c r="AO124" s="42">
        <f t="shared" si="10"/>
        <v>0</v>
      </c>
      <c r="AP124" s="40">
        <f t="shared" si="13"/>
        <v>0</v>
      </c>
      <c r="AQ124" s="49" cm="1">
        <f t="array" ref="AQ124">IF($AP124&lt;=6,SUM($C124:$AM124),SUMPRODUCT(LARGE($C124:$AM124,{1,2,3,4,5,6})))</f>
        <v>0</v>
      </c>
      <c r="AR124" s="38" t="str">
        <f t="shared" si="12"/>
        <v/>
      </c>
      <c r="AS124" s="34" t="str" cm="1">
        <f t="array" ref="AS124">IF(AR124= "","",IFERROR(SUMPRODUCT(LARGE($C124:$AM124,{1,2,3,4})), ""))</f>
        <v/>
      </c>
      <c r="AT124" s="34" t="str" cm="1">
        <f t="array" ref="AT124">IF(AS124&lt;&gt;"",(IFERROR(SUMPRODUCT(LARGE($C124:$AM124,{1,2,3,4,5,6,7})),"")),"")</f>
        <v/>
      </c>
      <c r="AU124" s="34" t="str" cm="1">
        <f t="array" ref="AU124">IF(AT124&lt;&gt;"",(IFERROR(SUMPRODUCT(LARGE($C124:$AM124,{1,2,3,4,5,6,7,8})),"")),"")</f>
        <v/>
      </c>
    </row>
    <row r="125" spans="2:47" ht="15" customHeight="1" x14ac:dyDescent="0.2">
      <c r="B125" s="107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108"/>
      <c r="AD125" s="93"/>
      <c r="AE125" s="93"/>
      <c r="AF125" s="93"/>
      <c r="AG125" s="81"/>
      <c r="AH125" s="93"/>
      <c r="AI125" s="93"/>
      <c r="AJ125" s="93"/>
      <c r="AK125" s="93"/>
      <c r="AL125" s="93"/>
      <c r="AM125" s="93"/>
      <c r="AN125" s="41"/>
      <c r="AO125" s="42">
        <f t="shared" si="10"/>
        <v>0</v>
      </c>
      <c r="AP125" s="40">
        <f t="shared" si="13"/>
        <v>0</v>
      </c>
      <c r="AQ125" s="49" cm="1">
        <f t="array" ref="AQ125">IF($AP125&lt;=6,SUM($C125:$AM125),SUMPRODUCT(LARGE($C125:$AM125,{1,2,3,4,5,6})))</f>
        <v>0</v>
      </c>
      <c r="AR125" s="38" t="str">
        <f t="shared" si="12"/>
        <v/>
      </c>
      <c r="AS125" s="34" t="str" cm="1">
        <f t="array" ref="AS125">IF(AR125= "","",IFERROR(SUMPRODUCT(LARGE($C125:$AM125,{1,2,3,4})), ""))</f>
        <v/>
      </c>
      <c r="AT125" s="34" t="str" cm="1">
        <f t="array" ref="AT125">IF(AS125&lt;&gt;"",(IFERROR(SUMPRODUCT(LARGE($C125:$AM125,{1,2,3,4,5,6,7})),"")),"")</f>
        <v/>
      </c>
      <c r="AU125" s="34" t="str" cm="1">
        <f t="array" ref="AU125">IF(AT125&lt;&gt;"",(IFERROR(SUMPRODUCT(LARGE($C125:$AM125,{1,2,3,4,5,6,7,8})),"")),"")</f>
        <v/>
      </c>
    </row>
    <row r="126" spans="2:47" ht="15" customHeight="1" x14ac:dyDescent="0.2">
      <c r="B126" s="107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108"/>
      <c r="AD126" s="93"/>
      <c r="AE126" s="93"/>
      <c r="AF126" s="93"/>
      <c r="AG126" s="81"/>
      <c r="AH126" s="93"/>
      <c r="AI126" s="93"/>
      <c r="AJ126" s="93"/>
      <c r="AK126" s="93"/>
      <c r="AL126" s="93"/>
      <c r="AM126" s="93"/>
      <c r="AN126" s="41"/>
      <c r="AO126" s="42">
        <f t="shared" si="10"/>
        <v>0</v>
      </c>
      <c r="AP126" s="40">
        <f t="shared" si="13"/>
        <v>0</v>
      </c>
      <c r="AQ126" s="49" cm="1">
        <f t="array" ref="AQ126">IF($AP126&lt;=6,SUM($C126:$AM126),SUMPRODUCT(LARGE($C126:$AM126,{1,2,3,4,5,6})))</f>
        <v>0</v>
      </c>
      <c r="AR126" s="38" t="str">
        <f t="shared" si="12"/>
        <v/>
      </c>
      <c r="AS126" s="34" t="str" cm="1">
        <f t="array" ref="AS126">IF(AR126= "","",IFERROR(SUMPRODUCT(LARGE($C126:$AM126,{1,2,3,4})), ""))</f>
        <v/>
      </c>
      <c r="AT126" s="34" t="str" cm="1">
        <f t="array" ref="AT126">IF(AS126&lt;&gt;"",(IFERROR(SUMPRODUCT(LARGE($C126:$AM126,{1,2,3,4,5,6,7})),"")),"")</f>
        <v/>
      </c>
      <c r="AU126" s="34" t="str" cm="1">
        <f t="array" ref="AU126">IF(AT126&lt;&gt;"",(IFERROR(SUMPRODUCT(LARGE($C126:$AM126,{1,2,3,4,5,6,7,8})),"")),"")</f>
        <v/>
      </c>
    </row>
    <row r="127" spans="2:47" ht="15" customHeight="1" x14ac:dyDescent="0.2">
      <c r="B127" s="107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108"/>
      <c r="AD127" s="93"/>
      <c r="AE127" s="93"/>
      <c r="AF127" s="93"/>
      <c r="AG127" s="81"/>
      <c r="AH127" s="93"/>
      <c r="AI127" s="93"/>
      <c r="AJ127" s="93"/>
      <c r="AK127" s="93"/>
      <c r="AL127" s="93"/>
      <c r="AM127" s="93"/>
      <c r="AN127" s="41"/>
      <c r="AO127" s="42">
        <f t="shared" si="10"/>
        <v>0</v>
      </c>
      <c r="AP127" s="40">
        <f t="shared" si="13"/>
        <v>0</v>
      </c>
      <c r="AQ127" s="49" cm="1">
        <f t="array" ref="AQ127">IF($AP127&lt;=6,SUM($C127:$AM127),SUMPRODUCT(LARGE($C127:$AM127,{1,2,3,4,5,6})))</f>
        <v>0</v>
      </c>
      <c r="AR127" s="38" t="str">
        <f t="shared" si="12"/>
        <v/>
      </c>
      <c r="AS127" s="34" t="str" cm="1">
        <f t="array" ref="AS127">IF(AR127= "","",IFERROR(SUMPRODUCT(LARGE($C127:$AM127,{1,2,3,4})), ""))</f>
        <v/>
      </c>
      <c r="AT127" s="34" t="str" cm="1">
        <f t="array" ref="AT127">IF(AS127&lt;&gt;"",(IFERROR(SUMPRODUCT(LARGE($C127:$AM127,{1,2,3,4,5,6,7})),"")),"")</f>
        <v/>
      </c>
      <c r="AU127" s="34" t="str" cm="1">
        <f t="array" ref="AU127">IF(AT127&lt;&gt;"",(IFERROR(SUMPRODUCT(LARGE($C127:$AM127,{1,2,3,4,5,6,7,8})),"")),"")</f>
        <v/>
      </c>
    </row>
    <row r="128" spans="2:47" ht="15" customHeight="1" x14ac:dyDescent="0.2">
      <c r="B128" s="107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108"/>
      <c r="AD128" s="93"/>
      <c r="AE128" s="93"/>
      <c r="AF128" s="93"/>
      <c r="AG128" s="81"/>
      <c r="AH128" s="93"/>
      <c r="AI128" s="93"/>
      <c r="AJ128" s="93"/>
      <c r="AK128" s="93"/>
      <c r="AL128" s="93"/>
      <c r="AM128" s="93"/>
      <c r="AN128" s="41"/>
      <c r="AO128" s="42">
        <f t="shared" si="10"/>
        <v>0</v>
      </c>
      <c r="AP128" s="40">
        <f t="shared" si="13"/>
        <v>0</v>
      </c>
      <c r="AQ128" s="49" cm="1">
        <f t="array" ref="AQ128">IF($AP128&lt;=6,SUM($C128:$AM128),SUMPRODUCT(LARGE($C128:$AM128,{1,2,3,4,5,6})))</f>
        <v>0</v>
      </c>
      <c r="AR128" s="38" t="str">
        <f t="shared" si="12"/>
        <v/>
      </c>
      <c r="AS128" s="34" t="str" cm="1">
        <f t="array" ref="AS128">IF(AR128= "","",IFERROR(SUMPRODUCT(LARGE($C128:$AM128,{1,2,3,4})), ""))</f>
        <v/>
      </c>
      <c r="AT128" s="34" t="str" cm="1">
        <f t="array" ref="AT128">IF(AS128&lt;&gt;"",(IFERROR(SUMPRODUCT(LARGE($C128:$AM128,{1,2,3,4,5,6,7})),"")),"")</f>
        <v/>
      </c>
      <c r="AU128" s="34" t="str" cm="1">
        <f t="array" ref="AU128">IF(AT128&lt;&gt;"",(IFERROR(SUMPRODUCT(LARGE($C128:$AM128,{1,2,3,4,5,6,7,8})),"")),"")</f>
        <v/>
      </c>
    </row>
    <row r="129" spans="2:47" ht="15" customHeight="1" x14ac:dyDescent="0.2">
      <c r="B129" s="107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108"/>
      <c r="AD129" s="93"/>
      <c r="AE129" s="93"/>
      <c r="AF129" s="93"/>
      <c r="AG129" s="81"/>
      <c r="AH129" s="93"/>
      <c r="AI129" s="93"/>
      <c r="AJ129" s="93"/>
      <c r="AK129" s="93"/>
      <c r="AL129" s="93"/>
      <c r="AM129" s="93"/>
      <c r="AN129" s="41"/>
      <c r="AO129" s="42">
        <f t="shared" si="10"/>
        <v>0</v>
      </c>
      <c r="AP129" s="40">
        <f t="shared" si="13"/>
        <v>0</v>
      </c>
      <c r="AQ129" s="49" cm="1">
        <f t="array" ref="AQ129">IF($AP129&lt;=6,SUM($C129:$AM129),SUMPRODUCT(LARGE($C129:$AM129,{1,2,3,4,5,6})))</f>
        <v>0</v>
      </c>
      <c r="AR129" s="38" t="str">
        <f t="shared" si="12"/>
        <v/>
      </c>
      <c r="AS129" s="34" t="str" cm="1">
        <f t="array" ref="AS129">IF(AR129= "","",IFERROR(SUMPRODUCT(LARGE($C129:$AM129,{1,2,3,4})), ""))</f>
        <v/>
      </c>
      <c r="AT129" s="34" t="str" cm="1">
        <f t="array" ref="AT129">IF(AS129&lt;&gt;"",(IFERROR(SUMPRODUCT(LARGE($C129:$AM129,{1,2,3,4,5,6,7})),"")),"")</f>
        <v/>
      </c>
      <c r="AU129" s="34" t="str" cm="1">
        <f t="array" ref="AU129">IF(AT129&lt;&gt;"",(IFERROR(SUMPRODUCT(LARGE($C129:$AM129,{1,2,3,4,5,6,7,8})),"")),"")</f>
        <v/>
      </c>
    </row>
    <row r="130" spans="2:47" ht="15" customHeight="1" x14ac:dyDescent="0.2">
      <c r="B130" s="107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108"/>
      <c r="AD130" s="93"/>
      <c r="AE130" s="93"/>
      <c r="AF130" s="93"/>
      <c r="AG130" s="81"/>
      <c r="AH130" s="93"/>
      <c r="AI130" s="93"/>
      <c r="AJ130" s="93"/>
      <c r="AK130" s="93"/>
      <c r="AL130" s="93"/>
      <c r="AM130" s="93"/>
      <c r="AN130" s="41"/>
      <c r="AO130" s="42">
        <f t="shared" si="10"/>
        <v>0</v>
      </c>
      <c r="AP130" s="40">
        <f t="shared" si="13"/>
        <v>0</v>
      </c>
      <c r="AQ130" s="49" cm="1">
        <f t="array" ref="AQ130">IF($AP130&lt;=6,SUM($C130:$AM130),SUMPRODUCT(LARGE($C130:$AM130,{1,2,3,4,5,6})))</f>
        <v>0</v>
      </c>
      <c r="AR130" s="38" t="str">
        <f t="shared" si="12"/>
        <v/>
      </c>
      <c r="AS130" s="34" t="str" cm="1">
        <f t="array" ref="AS130">IF(AR130= "","",IFERROR(SUMPRODUCT(LARGE($C130:$AM130,{1,2,3,4})), ""))</f>
        <v/>
      </c>
      <c r="AT130" s="34" t="str" cm="1">
        <f t="array" ref="AT130">IF(AS130&lt;&gt;"",(IFERROR(SUMPRODUCT(LARGE($C130:$AM130,{1,2,3,4,5,6,7})),"")),"")</f>
        <v/>
      </c>
      <c r="AU130" s="34" t="str" cm="1">
        <f t="array" ref="AU130">IF(AT130&lt;&gt;"",(IFERROR(SUMPRODUCT(LARGE($C130:$AM130,{1,2,3,4,5,6,7,8})),"")),"")</f>
        <v/>
      </c>
    </row>
    <row r="131" spans="2:47" ht="15" customHeight="1" x14ac:dyDescent="0.2">
      <c r="B131" s="107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108"/>
      <c r="AD131" s="93"/>
      <c r="AE131" s="93"/>
      <c r="AF131" s="93"/>
      <c r="AG131" s="81"/>
      <c r="AH131" s="93"/>
      <c r="AI131" s="93"/>
      <c r="AJ131" s="93"/>
      <c r="AK131" s="93"/>
      <c r="AL131" s="93"/>
      <c r="AM131" s="93"/>
      <c r="AN131" s="41"/>
      <c r="AO131" s="42">
        <f t="shared" si="10"/>
        <v>0</v>
      </c>
      <c r="AP131" s="40">
        <f t="shared" si="13"/>
        <v>0</v>
      </c>
      <c r="AQ131" s="49" cm="1">
        <f t="array" ref="AQ131">IF($AP131&lt;=6,SUM($C131:$AM131),SUMPRODUCT(LARGE($C131:$AM131,{1,2,3,4,5,6})))</f>
        <v>0</v>
      </c>
      <c r="AR131" s="38" t="str">
        <f t="shared" si="12"/>
        <v/>
      </c>
      <c r="AS131" s="34" t="str" cm="1">
        <f t="array" ref="AS131">IF(AR131= "","",IFERROR(SUMPRODUCT(LARGE($C131:$AM131,{1,2,3,4})), ""))</f>
        <v/>
      </c>
      <c r="AT131" s="34" t="str" cm="1">
        <f t="array" ref="AT131">IF(AS131&lt;&gt;"",(IFERROR(SUMPRODUCT(LARGE($C131:$AM131,{1,2,3,4,5,6,7})),"")),"")</f>
        <v/>
      </c>
      <c r="AU131" s="34" t="str" cm="1">
        <f t="array" ref="AU131">IF(AT131&lt;&gt;"",(IFERROR(SUMPRODUCT(LARGE($C131:$AM131,{1,2,3,4,5,6,7,8})),"")),"")</f>
        <v/>
      </c>
    </row>
    <row r="132" spans="2:47" ht="15" customHeight="1" x14ac:dyDescent="0.2">
      <c r="B132" s="107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108"/>
      <c r="AD132" s="93"/>
      <c r="AE132" s="93"/>
      <c r="AF132" s="93"/>
      <c r="AG132" s="81"/>
      <c r="AH132" s="93"/>
      <c r="AI132" s="93"/>
      <c r="AJ132" s="93"/>
      <c r="AK132" s="93"/>
      <c r="AL132" s="93"/>
      <c r="AM132" s="93"/>
      <c r="AN132" s="41"/>
      <c r="AO132" s="42">
        <f t="shared" ref="AO132:AO195" si="14">SUM($C132:$AN132)</f>
        <v>0</v>
      </c>
      <c r="AP132" s="40">
        <f t="shared" si="13"/>
        <v>0</v>
      </c>
      <c r="AQ132" s="49" cm="1">
        <f t="array" ref="AQ132">IF($AP132&lt;=6,SUM($C132:$AM132),SUMPRODUCT(LARGE($C132:$AM132,{1,2,3,4,5,6})))</f>
        <v>0</v>
      </c>
      <c r="AR132" s="38" t="str">
        <f t="shared" si="12"/>
        <v/>
      </c>
      <c r="AS132" s="34" t="str" cm="1">
        <f t="array" ref="AS132">IF(AR132= "","",IFERROR(SUMPRODUCT(LARGE($C132:$AM132,{1,2,3,4})), ""))</f>
        <v/>
      </c>
      <c r="AT132" s="34" t="str" cm="1">
        <f t="array" ref="AT132">IF(AS132&lt;&gt;"",(IFERROR(SUMPRODUCT(LARGE($C132:$AM132,{1,2,3,4,5,6,7})),"")),"")</f>
        <v/>
      </c>
      <c r="AU132" s="34" t="str" cm="1">
        <f t="array" ref="AU132">IF(AT132&lt;&gt;"",(IFERROR(SUMPRODUCT(LARGE($C132:$AM132,{1,2,3,4,5,6,7,8})),"")),"")</f>
        <v/>
      </c>
    </row>
    <row r="133" spans="2:47" ht="15" customHeight="1" x14ac:dyDescent="0.2">
      <c r="B133" s="107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108"/>
      <c r="AD133" s="93"/>
      <c r="AE133" s="93"/>
      <c r="AF133" s="93"/>
      <c r="AG133" s="81"/>
      <c r="AH133" s="93"/>
      <c r="AI133" s="93"/>
      <c r="AJ133" s="93"/>
      <c r="AK133" s="93"/>
      <c r="AL133" s="93"/>
      <c r="AM133" s="93"/>
      <c r="AN133" s="41"/>
      <c r="AO133" s="42">
        <f t="shared" si="14"/>
        <v>0</v>
      </c>
      <c r="AP133" s="40">
        <f t="shared" si="13"/>
        <v>0</v>
      </c>
      <c r="AQ133" s="49" cm="1">
        <f t="array" ref="AQ133">IF($AP133&lt;=6,SUM($C133:$AM133),SUMPRODUCT(LARGE($C133:$AM133,{1,2,3,4,5,6})))</f>
        <v>0</v>
      </c>
      <c r="AR133" s="38" t="str">
        <f t="shared" ref="AR133:AR196" si="15">IF(AND($AP133&gt;=6,AQ133=AQ134),"Manual Calc Needed","")</f>
        <v/>
      </c>
      <c r="AS133" s="34" t="str" cm="1">
        <f t="array" ref="AS133">IF(AR133= "","",IFERROR(SUMPRODUCT(LARGE($C133:$AM133,{1,2,3,4})), ""))</f>
        <v/>
      </c>
      <c r="AT133" s="34" t="str" cm="1">
        <f t="array" ref="AT133">IF(AS133&lt;&gt;"",(IFERROR(SUMPRODUCT(LARGE($C133:$AM133,{1,2,3,4,5,6,7})),"")),"")</f>
        <v/>
      </c>
      <c r="AU133" s="34" t="str" cm="1">
        <f t="array" ref="AU133">IF(AT133&lt;&gt;"",(IFERROR(SUMPRODUCT(LARGE($C133:$AM133,{1,2,3,4,5,6,7,8})),"")),"")</f>
        <v/>
      </c>
    </row>
    <row r="134" spans="2:47" ht="15" customHeight="1" x14ac:dyDescent="0.2">
      <c r="B134" s="107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108"/>
      <c r="AD134" s="93"/>
      <c r="AE134" s="93"/>
      <c r="AF134" s="93"/>
      <c r="AG134" s="81"/>
      <c r="AH134" s="93"/>
      <c r="AI134" s="93"/>
      <c r="AJ134" s="93"/>
      <c r="AK134" s="93"/>
      <c r="AL134" s="93"/>
      <c r="AM134" s="93"/>
      <c r="AN134" s="41"/>
      <c r="AO134" s="42">
        <f t="shared" si="14"/>
        <v>0</v>
      </c>
      <c r="AP134" s="40">
        <f t="shared" si="13"/>
        <v>0</v>
      </c>
      <c r="AQ134" s="49" cm="1">
        <f t="array" ref="AQ134">IF($AP134&lt;=6,SUM($C134:$AM134),SUMPRODUCT(LARGE($C134:$AM134,{1,2,3,4,5,6})))</f>
        <v>0</v>
      </c>
      <c r="AR134" s="38" t="str">
        <f t="shared" si="15"/>
        <v/>
      </c>
      <c r="AS134" s="34" t="str" cm="1">
        <f t="array" ref="AS134">IF(AR134= "","",IFERROR(SUMPRODUCT(LARGE($C134:$AM134,{1,2,3,4})), ""))</f>
        <v/>
      </c>
      <c r="AT134" s="34" t="str" cm="1">
        <f t="array" ref="AT134">IF(AS134&lt;&gt;"",(IFERROR(SUMPRODUCT(LARGE($C134:$AM134,{1,2,3,4,5,6,7})),"")),"")</f>
        <v/>
      </c>
      <c r="AU134" s="34" t="str" cm="1">
        <f t="array" ref="AU134">IF(AT134&lt;&gt;"",(IFERROR(SUMPRODUCT(LARGE($C134:$AM134,{1,2,3,4,5,6,7,8})),"")),"")</f>
        <v/>
      </c>
    </row>
    <row r="135" spans="2:47" ht="15" customHeight="1" x14ac:dyDescent="0.2">
      <c r="B135" s="107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108"/>
      <c r="AD135" s="93"/>
      <c r="AE135" s="93"/>
      <c r="AF135" s="93"/>
      <c r="AG135" s="81"/>
      <c r="AH135" s="93"/>
      <c r="AI135" s="93"/>
      <c r="AJ135" s="93"/>
      <c r="AK135" s="93"/>
      <c r="AL135" s="93"/>
      <c r="AM135" s="93"/>
      <c r="AN135" s="41"/>
      <c r="AO135" s="42">
        <f t="shared" si="14"/>
        <v>0</v>
      </c>
      <c r="AP135" s="40">
        <f t="shared" si="13"/>
        <v>0</v>
      </c>
      <c r="AQ135" s="49" cm="1">
        <f t="array" ref="AQ135">IF($AP135&lt;=6,SUM($C135:$AM135),SUMPRODUCT(LARGE($C135:$AM135,{1,2,3,4,5,6})))</f>
        <v>0</v>
      </c>
      <c r="AR135" s="38" t="str">
        <f t="shared" si="15"/>
        <v/>
      </c>
      <c r="AS135" s="34" t="str" cm="1">
        <f t="array" ref="AS135">IF(AR135= "","",IFERROR(SUMPRODUCT(LARGE($C135:$AM135,{1,2,3,4})), ""))</f>
        <v/>
      </c>
      <c r="AT135" s="34" t="str" cm="1">
        <f t="array" ref="AT135">IF(AS135&lt;&gt;"",(IFERROR(SUMPRODUCT(LARGE($C135:$AM135,{1,2,3,4,5,6,7})),"")),"")</f>
        <v/>
      </c>
      <c r="AU135" s="34" t="str" cm="1">
        <f t="array" ref="AU135">IF(AT135&lt;&gt;"",(IFERROR(SUMPRODUCT(LARGE($C135:$AM135,{1,2,3,4,5,6,7,8})),"")),"")</f>
        <v/>
      </c>
    </row>
    <row r="136" spans="2:47" ht="15" customHeight="1" x14ac:dyDescent="0.2">
      <c r="B136" s="107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108"/>
      <c r="AD136" s="93"/>
      <c r="AE136" s="93"/>
      <c r="AF136" s="93"/>
      <c r="AG136" s="81"/>
      <c r="AH136" s="93"/>
      <c r="AI136" s="93"/>
      <c r="AJ136" s="93"/>
      <c r="AK136" s="93"/>
      <c r="AL136" s="93"/>
      <c r="AM136" s="93"/>
      <c r="AN136" s="41"/>
      <c r="AO136" s="42">
        <f t="shared" si="14"/>
        <v>0</v>
      </c>
      <c r="AP136" s="40">
        <f t="shared" si="13"/>
        <v>0</v>
      </c>
      <c r="AQ136" s="49" cm="1">
        <f t="array" ref="AQ136">IF($AP136&lt;=6,SUM($C136:$AM136),SUMPRODUCT(LARGE($C136:$AM136,{1,2,3,4,5,6})))</f>
        <v>0</v>
      </c>
      <c r="AR136" s="38" t="str">
        <f t="shared" si="15"/>
        <v/>
      </c>
      <c r="AS136" s="34" t="str" cm="1">
        <f t="array" ref="AS136">IF(AR136= "","",IFERROR(SUMPRODUCT(LARGE($C136:$AM136,{1,2,3,4})), ""))</f>
        <v/>
      </c>
      <c r="AT136" s="34" t="str" cm="1">
        <f t="array" ref="AT136">IF(AS136&lt;&gt;"",(IFERROR(SUMPRODUCT(LARGE($C136:$AM136,{1,2,3,4,5,6,7})),"")),"")</f>
        <v/>
      </c>
      <c r="AU136" s="34" t="str" cm="1">
        <f t="array" ref="AU136">IF(AT136&lt;&gt;"",(IFERROR(SUMPRODUCT(LARGE($C136:$AM136,{1,2,3,4,5,6,7,8})),"")),"")</f>
        <v/>
      </c>
    </row>
    <row r="137" spans="2:47" ht="15" customHeight="1" x14ac:dyDescent="0.2">
      <c r="B137" s="107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108"/>
      <c r="AD137" s="93"/>
      <c r="AE137" s="93"/>
      <c r="AF137" s="93"/>
      <c r="AG137" s="81"/>
      <c r="AH137" s="93"/>
      <c r="AI137" s="93"/>
      <c r="AJ137" s="93"/>
      <c r="AK137" s="93"/>
      <c r="AL137" s="93"/>
      <c r="AM137" s="93"/>
      <c r="AN137" s="41"/>
      <c r="AO137" s="42">
        <f t="shared" si="14"/>
        <v>0</v>
      </c>
      <c r="AP137" s="40">
        <f t="shared" si="13"/>
        <v>0</v>
      </c>
      <c r="AQ137" s="49" cm="1">
        <f t="array" ref="AQ137">IF($AP137&lt;=6,SUM($C137:$AM137),SUMPRODUCT(LARGE($C137:$AM137,{1,2,3,4,5,6})))</f>
        <v>0</v>
      </c>
      <c r="AR137" s="38" t="str">
        <f t="shared" si="15"/>
        <v/>
      </c>
      <c r="AS137" s="34" t="str" cm="1">
        <f t="array" ref="AS137">IF(AR137= "","",IFERROR(SUMPRODUCT(LARGE($C137:$AM137,{1,2,3,4})), ""))</f>
        <v/>
      </c>
      <c r="AT137" s="34" t="str" cm="1">
        <f t="array" ref="AT137">IF(AS137&lt;&gt;"",(IFERROR(SUMPRODUCT(LARGE($C137:$AM137,{1,2,3,4,5,6,7})),"")),"")</f>
        <v/>
      </c>
      <c r="AU137" s="34" t="str" cm="1">
        <f t="array" ref="AU137">IF(AT137&lt;&gt;"",(IFERROR(SUMPRODUCT(LARGE($C137:$AM137,{1,2,3,4,5,6,7,8})),"")),"")</f>
        <v/>
      </c>
    </row>
    <row r="138" spans="2:47" ht="15" customHeight="1" x14ac:dyDescent="0.2">
      <c r="B138" s="107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108"/>
      <c r="AD138" s="93"/>
      <c r="AE138" s="93"/>
      <c r="AF138" s="93"/>
      <c r="AG138" s="81"/>
      <c r="AH138" s="93"/>
      <c r="AI138" s="93"/>
      <c r="AJ138" s="93"/>
      <c r="AK138" s="93"/>
      <c r="AL138" s="93"/>
      <c r="AM138" s="93"/>
      <c r="AN138" s="41"/>
      <c r="AO138" s="42">
        <f t="shared" si="14"/>
        <v>0</v>
      </c>
      <c r="AP138" s="40">
        <f t="shared" si="13"/>
        <v>0</v>
      </c>
      <c r="AQ138" s="49" cm="1">
        <f t="array" ref="AQ138">IF($AP138&lt;=6,SUM($C138:$AM138),SUMPRODUCT(LARGE($C138:$AM138,{1,2,3,4,5,6})))</f>
        <v>0</v>
      </c>
      <c r="AR138" s="38" t="str">
        <f t="shared" si="15"/>
        <v/>
      </c>
      <c r="AS138" s="34" t="str" cm="1">
        <f t="array" ref="AS138">IF(AR138= "","",IFERROR(SUMPRODUCT(LARGE($C138:$AM138,{1,2,3,4})), ""))</f>
        <v/>
      </c>
      <c r="AT138" s="34" t="str" cm="1">
        <f t="array" ref="AT138">IF(AS138&lt;&gt;"",(IFERROR(SUMPRODUCT(LARGE($C138:$AM138,{1,2,3,4,5,6,7})),"")),"")</f>
        <v/>
      </c>
      <c r="AU138" s="34" t="str" cm="1">
        <f t="array" ref="AU138">IF(AT138&lt;&gt;"",(IFERROR(SUMPRODUCT(LARGE($C138:$AM138,{1,2,3,4,5,6,7,8})),"")),"")</f>
        <v/>
      </c>
    </row>
    <row r="139" spans="2:47" ht="15" customHeight="1" x14ac:dyDescent="0.2">
      <c r="B139" s="107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108"/>
      <c r="AD139" s="93"/>
      <c r="AE139" s="93"/>
      <c r="AF139" s="93"/>
      <c r="AG139" s="81"/>
      <c r="AH139" s="93"/>
      <c r="AI139" s="93"/>
      <c r="AJ139" s="93"/>
      <c r="AK139" s="93"/>
      <c r="AL139" s="93"/>
      <c r="AM139" s="93"/>
      <c r="AN139" s="41"/>
      <c r="AO139" s="42">
        <f t="shared" si="14"/>
        <v>0</v>
      </c>
      <c r="AP139" s="40">
        <f t="shared" si="13"/>
        <v>0</v>
      </c>
      <c r="AQ139" s="49" cm="1">
        <f t="array" ref="AQ139">IF($AP139&lt;=6,SUM($C139:$AM139),SUMPRODUCT(LARGE($C139:$AM139,{1,2,3,4,5,6})))</f>
        <v>0</v>
      </c>
      <c r="AR139" s="38" t="str">
        <f t="shared" si="15"/>
        <v/>
      </c>
      <c r="AS139" s="34" t="str" cm="1">
        <f t="array" ref="AS139">IF(AR139= "","",IFERROR(SUMPRODUCT(LARGE($C139:$AM139,{1,2,3,4})), ""))</f>
        <v/>
      </c>
      <c r="AT139" s="34" t="str" cm="1">
        <f t="array" ref="AT139">IF(AS139&lt;&gt;"",(IFERROR(SUMPRODUCT(LARGE($C139:$AM139,{1,2,3,4,5,6,7})),"")),"")</f>
        <v/>
      </c>
      <c r="AU139" s="34" t="str" cm="1">
        <f t="array" ref="AU139">IF(AT139&lt;&gt;"",(IFERROR(SUMPRODUCT(LARGE($C139:$AM139,{1,2,3,4,5,6,7,8})),"")),"")</f>
        <v/>
      </c>
    </row>
    <row r="140" spans="2:47" ht="15" customHeight="1" x14ac:dyDescent="0.2">
      <c r="B140" s="107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108"/>
      <c r="AD140" s="93"/>
      <c r="AE140" s="93"/>
      <c r="AF140" s="93"/>
      <c r="AG140" s="81"/>
      <c r="AH140" s="93"/>
      <c r="AI140" s="93"/>
      <c r="AJ140" s="93"/>
      <c r="AK140" s="93"/>
      <c r="AL140" s="93"/>
      <c r="AM140" s="93"/>
      <c r="AN140" s="41"/>
      <c r="AO140" s="42">
        <f t="shared" si="14"/>
        <v>0</v>
      </c>
      <c r="AP140" s="40">
        <f t="shared" si="13"/>
        <v>0</v>
      </c>
      <c r="AQ140" s="49" cm="1">
        <f t="array" ref="AQ140">IF($AP140&lt;=6,SUM($C140:$AM140),SUMPRODUCT(LARGE($C140:$AM140,{1,2,3,4,5,6})))</f>
        <v>0</v>
      </c>
      <c r="AR140" s="38" t="str">
        <f t="shared" si="15"/>
        <v/>
      </c>
      <c r="AS140" s="34" t="str" cm="1">
        <f t="array" ref="AS140">IF(AR140= "","",IFERROR(SUMPRODUCT(LARGE($C140:$AM140,{1,2,3,4})), ""))</f>
        <v/>
      </c>
      <c r="AT140" s="34" t="str" cm="1">
        <f t="array" ref="AT140">IF(AS140&lt;&gt;"",(IFERROR(SUMPRODUCT(LARGE($C140:$AM140,{1,2,3,4,5,6,7})),"")),"")</f>
        <v/>
      </c>
      <c r="AU140" s="34" t="str" cm="1">
        <f t="array" ref="AU140">IF(AT140&lt;&gt;"",(IFERROR(SUMPRODUCT(LARGE($C140:$AM140,{1,2,3,4,5,6,7,8})),"")),"")</f>
        <v/>
      </c>
    </row>
    <row r="141" spans="2:47" ht="15" customHeight="1" x14ac:dyDescent="0.2">
      <c r="B141" s="107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108"/>
      <c r="AD141" s="93"/>
      <c r="AE141" s="93"/>
      <c r="AF141" s="93"/>
      <c r="AG141" s="81"/>
      <c r="AH141" s="93"/>
      <c r="AI141" s="93"/>
      <c r="AJ141" s="93"/>
      <c r="AK141" s="93"/>
      <c r="AL141" s="93"/>
      <c r="AM141" s="93"/>
      <c r="AN141" s="41"/>
      <c r="AO141" s="42">
        <f t="shared" si="14"/>
        <v>0</v>
      </c>
      <c r="AP141" s="40">
        <f t="shared" si="13"/>
        <v>0</v>
      </c>
      <c r="AQ141" s="49" cm="1">
        <f t="array" ref="AQ141">IF($AP141&lt;=6,SUM($C141:$AM141),SUMPRODUCT(LARGE($C141:$AM141,{1,2,3,4,5,6})))</f>
        <v>0</v>
      </c>
      <c r="AR141" s="38" t="str">
        <f t="shared" si="15"/>
        <v/>
      </c>
      <c r="AS141" s="34" t="str" cm="1">
        <f t="array" ref="AS141">IF(AR141= "","",IFERROR(SUMPRODUCT(LARGE($C141:$AM141,{1,2,3,4})), ""))</f>
        <v/>
      </c>
      <c r="AT141" s="34" t="str" cm="1">
        <f t="array" ref="AT141">IF(AS141&lt;&gt;"",(IFERROR(SUMPRODUCT(LARGE($C141:$AM141,{1,2,3,4,5,6,7})),"")),"")</f>
        <v/>
      </c>
      <c r="AU141" s="34" t="str" cm="1">
        <f t="array" ref="AU141">IF(AT141&lt;&gt;"",(IFERROR(SUMPRODUCT(LARGE($C141:$AM141,{1,2,3,4,5,6,7,8})),"")),"")</f>
        <v/>
      </c>
    </row>
    <row r="142" spans="2:47" ht="15" customHeight="1" x14ac:dyDescent="0.2">
      <c r="B142" s="107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108"/>
      <c r="AD142" s="93"/>
      <c r="AE142" s="93"/>
      <c r="AF142" s="93"/>
      <c r="AG142" s="81"/>
      <c r="AH142" s="93"/>
      <c r="AI142" s="93"/>
      <c r="AJ142" s="93"/>
      <c r="AK142" s="93"/>
      <c r="AL142" s="93"/>
      <c r="AM142" s="93"/>
      <c r="AN142" s="41"/>
      <c r="AO142" s="42">
        <f t="shared" si="14"/>
        <v>0</v>
      </c>
      <c r="AP142" s="40">
        <f t="shared" si="13"/>
        <v>0</v>
      </c>
      <c r="AQ142" s="49" cm="1">
        <f t="array" ref="AQ142">IF($AP142&lt;=6,SUM($C142:$AM142),SUMPRODUCT(LARGE($C142:$AM142,{1,2,3,4,5,6})))</f>
        <v>0</v>
      </c>
      <c r="AR142" s="38" t="str">
        <f t="shared" si="15"/>
        <v/>
      </c>
      <c r="AS142" s="34" t="str" cm="1">
        <f t="array" ref="AS142">IF(AR142= "","",IFERROR(SUMPRODUCT(LARGE($C142:$AM142,{1,2,3,4})), ""))</f>
        <v/>
      </c>
      <c r="AT142" s="34" t="str" cm="1">
        <f t="array" ref="AT142">IF(AS142&lt;&gt;"",(IFERROR(SUMPRODUCT(LARGE($C142:$AM142,{1,2,3,4,5,6,7})),"")),"")</f>
        <v/>
      </c>
      <c r="AU142" s="34" t="str" cm="1">
        <f t="array" ref="AU142">IF(AT142&lt;&gt;"",(IFERROR(SUMPRODUCT(LARGE($C142:$AM142,{1,2,3,4,5,6,7,8})),"")),"")</f>
        <v/>
      </c>
    </row>
    <row r="143" spans="2:47" ht="15" customHeight="1" x14ac:dyDescent="0.2">
      <c r="B143" s="107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108"/>
      <c r="AD143" s="93"/>
      <c r="AE143" s="93"/>
      <c r="AF143" s="93"/>
      <c r="AG143" s="81"/>
      <c r="AH143" s="93"/>
      <c r="AI143" s="93"/>
      <c r="AJ143" s="93"/>
      <c r="AK143" s="93"/>
      <c r="AL143" s="93"/>
      <c r="AM143" s="93"/>
      <c r="AN143" s="41"/>
      <c r="AO143" s="42">
        <f t="shared" si="14"/>
        <v>0</v>
      </c>
      <c r="AP143" s="40">
        <f t="shared" si="13"/>
        <v>0</v>
      </c>
      <c r="AQ143" s="49" cm="1">
        <f t="array" ref="AQ143">IF($AP143&lt;=6,SUM($C143:$AM143),SUMPRODUCT(LARGE($C143:$AM143,{1,2,3,4,5,6})))</f>
        <v>0</v>
      </c>
      <c r="AR143" s="38" t="str">
        <f t="shared" si="15"/>
        <v/>
      </c>
      <c r="AS143" s="34" t="str" cm="1">
        <f t="array" ref="AS143">IF(AR143= "","",IFERROR(SUMPRODUCT(LARGE($C143:$AM143,{1,2,3,4})), ""))</f>
        <v/>
      </c>
      <c r="AT143" s="34" t="str" cm="1">
        <f t="array" ref="AT143">IF(AS143&lt;&gt;"",(IFERROR(SUMPRODUCT(LARGE($C143:$AM143,{1,2,3,4,5,6,7})),"")),"")</f>
        <v/>
      </c>
      <c r="AU143" s="34" t="str" cm="1">
        <f t="array" ref="AU143">IF(AT143&lt;&gt;"",(IFERROR(SUMPRODUCT(LARGE($C143:$AM143,{1,2,3,4,5,6,7,8})),"")),"")</f>
        <v/>
      </c>
    </row>
    <row r="144" spans="2:47" ht="15" customHeight="1" x14ac:dyDescent="0.2">
      <c r="B144" s="107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108"/>
      <c r="AD144" s="93"/>
      <c r="AE144" s="93"/>
      <c r="AF144" s="93"/>
      <c r="AG144" s="81"/>
      <c r="AH144" s="93"/>
      <c r="AI144" s="93"/>
      <c r="AJ144" s="93"/>
      <c r="AK144" s="93"/>
      <c r="AL144" s="93"/>
      <c r="AM144" s="93"/>
      <c r="AN144" s="41"/>
      <c r="AO144" s="42">
        <f t="shared" si="14"/>
        <v>0</v>
      </c>
      <c r="AP144" s="40">
        <f t="shared" si="13"/>
        <v>0</v>
      </c>
      <c r="AQ144" s="49" cm="1">
        <f t="array" ref="AQ144">IF($AP144&lt;=6,SUM($C144:$AM144),SUMPRODUCT(LARGE($C144:$AM144,{1,2,3,4,5,6})))</f>
        <v>0</v>
      </c>
      <c r="AR144" s="38" t="str">
        <f t="shared" si="15"/>
        <v/>
      </c>
      <c r="AS144" s="34" t="str" cm="1">
        <f t="array" ref="AS144">IF(AR144= "","",IFERROR(SUMPRODUCT(LARGE($C144:$AM144,{1,2,3,4})), ""))</f>
        <v/>
      </c>
      <c r="AT144" s="34" t="str" cm="1">
        <f t="array" ref="AT144">IF(AS144&lt;&gt;"",(IFERROR(SUMPRODUCT(LARGE($C144:$AM144,{1,2,3,4,5,6,7})),"")),"")</f>
        <v/>
      </c>
      <c r="AU144" s="34" t="str" cm="1">
        <f t="array" ref="AU144">IF(AT144&lt;&gt;"",(IFERROR(SUMPRODUCT(LARGE($C144:$AM144,{1,2,3,4,5,6,7,8})),"")),"")</f>
        <v/>
      </c>
    </row>
    <row r="145" spans="2:47" ht="15" customHeight="1" x14ac:dyDescent="0.2">
      <c r="B145" s="107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108"/>
      <c r="AD145" s="93"/>
      <c r="AE145" s="93"/>
      <c r="AF145" s="93"/>
      <c r="AG145" s="81"/>
      <c r="AH145" s="93"/>
      <c r="AI145" s="93"/>
      <c r="AJ145" s="93"/>
      <c r="AK145" s="93"/>
      <c r="AL145" s="93"/>
      <c r="AM145" s="93"/>
      <c r="AN145" s="41"/>
      <c r="AO145" s="42">
        <f t="shared" si="14"/>
        <v>0</v>
      </c>
      <c r="AP145" s="40">
        <f t="shared" si="13"/>
        <v>0</v>
      </c>
      <c r="AQ145" s="49" cm="1">
        <f t="array" ref="AQ145">IF($AP145&lt;=6,SUM($C145:$AM145),SUMPRODUCT(LARGE($C145:$AM145,{1,2,3,4,5,6})))</f>
        <v>0</v>
      </c>
      <c r="AR145" s="38" t="str">
        <f t="shared" si="15"/>
        <v/>
      </c>
      <c r="AS145" s="34" t="str" cm="1">
        <f t="array" ref="AS145">IF(AR145= "","",IFERROR(SUMPRODUCT(LARGE($C145:$AM145,{1,2,3,4})), ""))</f>
        <v/>
      </c>
      <c r="AT145" s="34" t="str" cm="1">
        <f t="array" ref="AT145">IF(AS145&lt;&gt;"",(IFERROR(SUMPRODUCT(LARGE($C145:$AM145,{1,2,3,4,5,6,7})),"")),"")</f>
        <v/>
      </c>
      <c r="AU145" s="34" t="str" cm="1">
        <f t="array" ref="AU145">IF(AT145&lt;&gt;"",(IFERROR(SUMPRODUCT(LARGE($C145:$AM145,{1,2,3,4,5,6,7,8})),"")),"")</f>
        <v/>
      </c>
    </row>
    <row r="146" spans="2:47" ht="15" customHeight="1" x14ac:dyDescent="0.2">
      <c r="B146" s="107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108"/>
      <c r="AD146" s="93"/>
      <c r="AE146" s="93"/>
      <c r="AF146" s="93"/>
      <c r="AG146" s="81"/>
      <c r="AH146" s="93"/>
      <c r="AI146" s="93"/>
      <c r="AJ146" s="93"/>
      <c r="AK146" s="93"/>
      <c r="AL146" s="93"/>
      <c r="AM146" s="93"/>
      <c r="AN146" s="41"/>
      <c r="AO146" s="42">
        <f t="shared" si="14"/>
        <v>0</v>
      </c>
      <c r="AP146" s="40">
        <f t="shared" si="13"/>
        <v>0</v>
      </c>
      <c r="AQ146" s="49" cm="1">
        <f t="array" ref="AQ146">IF($AP146&lt;=6,SUM($C146:$AM146),SUMPRODUCT(LARGE($C146:$AM146,{1,2,3,4,5,6})))</f>
        <v>0</v>
      </c>
      <c r="AR146" s="38" t="str">
        <f t="shared" si="15"/>
        <v/>
      </c>
      <c r="AS146" s="34" t="str" cm="1">
        <f t="array" ref="AS146">IF(AR146= "","",IFERROR(SUMPRODUCT(LARGE($C146:$AM146,{1,2,3,4})), ""))</f>
        <v/>
      </c>
      <c r="AT146" s="34" t="str" cm="1">
        <f t="array" ref="AT146">IF(AS146&lt;&gt;"",(IFERROR(SUMPRODUCT(LARGE($C146:$AM146,{1,2,3,4,5,6,7})),"")),"")</f>
        <v/>
      </c>
      <c r="AU146" s="34" t="str" cm="1">
        <f t="array" ref="AU146">IF(AT146&lt;&gt;"",(IFERROR(SUMPRODUCT(LARGE($C146:$AM146,{1,2,3,4,5,6,7,8})),"")),"")</f>
        <v/>
      </c>
    </row>
    <row r="147" spans="2:47" ht="15" customHeight="1" x14ac:dyDescent="0.2">
      <c r="B147" s="107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108"/>
      <c r="AD147" s="93"/>
      <c r="AE147" s="93"/>
      <c r="AF147" s="93"/>
      <c r="AG147" s="81"/>
      <c r="AH147" s="93"/>
      <c r="AI147" s="93"/>
      <c r="AJ147" s="93"/>
      <c r="AK147" s="93"/>
      <c r="AL147" s="93"/>
      <c r="AM147" s="93"/>
      <c r="AN147" s="41"/>
      <c r="AO147" s="42">
        <f t="shared" si="14"/>
        <v>0</v>
      </c>
      <c r="AP147" s="40">
        <f t="shared" si="13"/>
        <v>0</v>
      </c>
      <c r="AQ147" s="49" cm="1">
        <f t="array" ref="AQ147">IF($AP147&lt;=6,SUM($C147:$AM147),SUMPRODUCT(LARGE($C147:$AM147,{1,2,3,4,5,6})))</f>
        <v>0</v>
      </c>
      <c r="AR147" s="38" t="str">
        <f t="shared" si="15"/>
        <v/>
      </c>
      <c r="AS147" s="34" t="str" cm="1">
        <f t="array" ref="AS147">IF(AR147= "","",IFERROR(SUMPRODUCT(LARGE($C147:$AM147,{1,2,3,4})), ""))</f>
        <v/>
      </c>
      <c r="AT147" s="34" t="str" cm="1">
        <f t="array" ref="AT147">IF(AS147&lt;&gt;"",(IFERROR(SUMPRODUCT(LARGE($C147:$AM147,{1,2,3,4,5,6,7})),"")),"")</f>
        <v/>
      </c>
      <c r="AU147" s="34" t="str" cm="1">
        <f t="array" ref="AU147">IF(AT147&lt;&gt;"",(IFERROR(SUMPRODUCT(LARGE($C147:$AM147,{1,2,3,4,5,6,7,8})),"")),"")</f>
        <v/>
      </c>
    </row>
    <row r="148" spans="2:47" ht="15" customHeight="1" x14ac:dyDescent="0.2">
      <c r="B148" s="107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108"/>
      <c r="AD148" s="93"/>
      <c r="AE148" s="93"/>
      <c r="AF148" s="93"/>
      <c r="AG148" s="81"/>
      <c r="AH148" s="93"/>
      <c r="AI148" s="93"/>
      <c r="AJ148" s="93"/>
      <c r="AK148" s="93"/>
      <c r="AL148" s="93"/>
      <c r="AM148" s="93"/>
      <c r="AN148" s="41"/>
      <c r="AO148" s="42">
        <f t="shared" si="14"/>
        <v>0</v>
      </c>
      <c r="AP148" s="40">
        <f t="shared" si="13"/>
        <v>0</v>
      </c>
      <c r="AQ148" s="49" cm="1">
        <f t="array" ref="AQ148">IF($AP148&lt;=6,SUM($C148:$AM148),SUMPRODUCT(LARGE($C148:$AM148,{1,2,3,4,5,6})))</f>
        <v>0</v>
      </c>
      <c r="AR148" s="38" t="str">
        <f t="shared" si="15"/>
        <v/>
      </c>
      <c r="AS148" s="34" t="str" cm="1">
        <f t="array" ref="AS148">IF(AR148= "","",IFERROR(SUMPRODUCT(LARGE($C148:$AM148,{1,2,3,4})), ""))</f>
        <v/>
      </c>
      <c r="AT148" s="34" t="str" cm="1">
        <f t="array" ref="AT148">IF(AS148&lt;&gt;"",(IFERROR(SUMPRODUCT(LARGE($C148:$AM148,{1,2,3,4,5,6,7})),"")),"")</f>
        <v/>
      </c>
      <c r="AU148" s="34" t="str" cm="1">
        <f t="array" ref="AU148">IF(AT148&lt;&gt;"",(IFERROR(SUMPRODUCT(LARGE($C148:$AM148,{1,2,3,4,5,6,7,8})),"")),"")</f>
        <v/>
      </c>
    </row>
    <row r="149" spans="2:47" ht="15" customHeight="1" x14ac:dyDescent="0.2">
      <c r="B149" s="107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108"/>
      <c r="AD149" s="93"/>
      <c r="AE149" s="93"/>
      <c r="AF149" s="93"/>
      <c r="AG149" s="81"/>
      <c r="AH149" s="93"/>
      <c r="AI149" s="93"/>
      <c r="AJ149" s="93"/>
      <c r="AK149" s="93"/>
      <c r="AL149" s="93"/>
      <c r="AM149" s="93"/>
      <c r="AN149" s="41"/>
      <c r="AO149" s="42">
        <f t="shared" si="14"/>
        <v>0</v>
      </c>
      <c r="AP149" s="40">
        <f t="shared" si="13"/>
        <v>0</v>
      </c>
      <c r="AQ149" s="49" cm="1">
        <f t="array" ref="AQ149">IF($AP149&lt;=6,SUM($C149:$AM149),SUMPRODUCT(LARGE($C149:$AM149,{1,2,3,4,5,6})))</f>
        <v>0</v>
      </c>
      <c r="AR149" s="38" t="str">
        <f t="shared" si="15"/>
        <v/>
      </c>
      <c r="AS149" s="34" t="str" cm="1">
        <f t="array" ref="AS149">IF(AR149= "","",IFERROR(SUMPRODUCT(LARGE($C149:$AM149,{1,2,3,4})), ""))</f>
        <v/>
      </c>
      <c r="AT149" s="34" t="str" cm="1">
        <f t="array" ref="AT149">IF(AS149&lt;&gt;"",(IFERROR(SUMPRODUCT(LARGE($C149:$AM149,{1,2,3,4,5,6,7})),"")),"")</f>
        <v/>
      </c>
      <c r="AU149" s="34" t="str" cm="1">
        <f t="array" ref="AU149">IF(AT149&lt;&gt;"",(IFERROR(SUMPRODUCT(LARGE($C149:$AM149,{1,2,3,4,5,6,7,8})),"")),"")</f>
        <v/>
      </c>
    </row>
    <row r="150" spans="2:47" ht="15" customHeight="1" x14ac:dyDescent="0.2">
      <c r="B150" s="107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108"/>
      <c r="AD150" s="93"/>
      <c r="AE150" s="93"/>
      <c r="AF150" s="93"/>
      <c r="AG150" s="81"/>
      <c r="AH150" s="93"/>
      <c r="AI150" s="93"/>
      <c r="AJ150" s="93"/>
      <c r="AK150" s="93"/>
      <c r="AL150" s="93"/>
      <c r="AM150" s="93"/>
      <c r="AN150" s="41"/>
      <c r="AO150" s="42">
        <f t="shared" si="14"/>
        <v>0</v>
      </c>
      <c r="AP150" s="40">
        <f t="shared" si="13"/>
        <v>0</v>
      </c>
      <c r="AQ150" s="49" cm="1">
        <f t="array" ref="AQ150">IF($AP150&lt;=6,SUM($C150:$AM150),SUMPRODUCT(LARGE($C150:$AM150,{1,2,3,4,5,6})))</f>
        <v>0</v>
      </c>
      <c r="AR150" s="38" t="str">
        <f t="shared" si="15"/>
        <v/>
      </c>
      <c r="AS150" s="34" t="str" cm="1">
        <f t="array" ref="AS150">IF(AR150= "","",IFERROR(SUMPRODUCT(LARGE($C150:$AM150,{1,2,3,4})), ""))</f>
        <v/>
      </c>
      <c r="AT150" s="34" t="str" cm="1">
        <f t="array" ref="AT150">IF(AS150&lt;&gt;"",(IFERROR(SUMPRODUCT(LARGE($C150:$AM150,{1,2,3,4,5,6,7})),"")),"")</f>
        <v/>
      </c>
      <c r="AU150" s="34" t="str" cm="1">
        <f t="array" ref="AU150">IF(AT150&lt;&gt;"",(IFERROR(SUMPRODUCT(LARGE($C150:$AM150,{1,2,3,4,5,6,7,8})),"")),"")</f>
        <v/>
      </c>
    </row>
    <row r="151" spans="2:47" ht="15" customHeight="1" x14ac:dyDescent="0.2">
      <c r="B151" s="107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108"/>
      <c r="AD151" s="93"/>
      <c r="AE151" s="93"/>
      <c r="AF151" s="93"/>
      <c r="AG151" s="81"/>
      <c r="AH151" s="93"/>
      <c r="AI151" s="93"/>
      <c r="AJ151" s="93"/>
      <c r="AK151" s="93"/>
      <c r="AL151" s="93"/>
      <c r="AM151" s="93"/>
      <c r="AN151" s="41"/>
      <c r="AO151" s="42">
        <f t="shared" si="14"/>
        <v>0</v>
      </c>
      <c r="AP151" s="40">
        <f t="shared" si="13"/>
        <v>0</v>
      </c>
      <c r="AQ151" s="49" cm="1">
        <f t="array" ref="AQ151">IF($AP151&lt;=6,SUM($C151:$AM151),SUMPRODUCT(LARGE($C151:$AM151,{1,2,3,4,5,6})))</f>
        <v>0</v>
      </c>
      <c r="AR151" s="38" t="str">
        <f t="shared" si="15"/>
        <v/>
      </c>
      <c r="AS151" s="34" t="str" cm="1">
        <f t="array" ref="AS151">IF(AR151= "","",IFERROR(SUMPRODUCT(LARGE($C151:$AM151,{1,2,3,4})), ""))</f>
        <v/>
      </c>
      <c r="AT151" s="34" t="str" cm="1">
        <f t="array" ref="AT151">IF(AS151&lt;&gt;"",(IFERROR(SUMPRODUCT(LARGE($C151:$AM151,{1,2,3,4,5,6,7})),"")),"")</f>
        <v/>
      </c>
      <c r="AU151" s="34" t="str" cm="1">
        <f t="array" ref="AU151">IF(AT151&lt;&gt;"",(IFERROR(SUMPRODUCT(LARGE($C151:$AM151,{1,2,3,4,5,6,7,8})),"")),"")</f>
        <v/>
      </c>
    </row>
    <row r="152" spans="2:47" ht="15" customHeight="1" x14ac:dyDescent="0.2">
      <c r="B152" s="107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108"/>
      <c r="AD152" s="93"/>
      <c r="AE152" s="93"/>
      <c r="AF152" s="93"/>
      <c r="AG152" s="81"/>
      <c r="AH152" s="93"/>
      <c r="AI152" s="93"/>
      <c r="AJ152" s="93"/>
      <c r="AK152" s="93"/>
      <c r="AL152" s="93"/>
      <c r="AM152" s="93"/>
      <c r="AN152" s="41"/>
      <c r="AO152" s="42">
        <f t="shared" si="14"/>
        <v>0</v>
      </c>
      <c r="AP152" s="40">
        <f t="shared" si="13"/>
        <v>0</v>
      </c>
      <c r="AQ152" s="49" cm="1">
        <f t="array" ref="AQ152">IF($AP152&lt;=6,SUM($C152:$AM152),SUMPRODUCT(LARGE($C152:$AM152,{1,2,3,4,5,6})))</f>
        <v>0</v>
      </c>
      <c r="AR152" s="38" t="str">
        <f t="shared" si="15"/>
        <v/>
      </c>
      <c r="AS152" s="34" t="str" cm="1">
        <f t="array" ref="AS152">IF(AR152= "","",IFERROR(SUMPRODUCT(LARGE($C152:$AM152,{1,2,3,4})), ""))</f>
        <v/>
      </c>
      <c r="AT152" s="34" t="str" cm="1">
        <f t="array" ref="AT152">IF(AS152&lt;&gt;"",(IFERROR(SUMPRODUCT(LARGE($C152:$AM152,{1,2,3,4,5,6,7})),"")),"")</f>
        <v/>
      </c>
      <c r="AU152" s="34" t="str" cm="1">
        <f t="array" ref="AU152">IF(AT152&lt;&gt;"",(IFERROR(SUMPRODUCT(LARGE($C152:$AM152,{1,2,3,4,5,6,7,8})),"")),"")</f>
        <v/>
      </c>
    </row>
    <row r="153" spans="2:47" ht="15" customHeight="1" x14ac:dyDescent="0.2">
      <c r="B153" s="107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108"/>
      <c r="AD153" s="93"/>
      <c r="AE153" s="93"/>
      <c r="AF153" s="93"/>
      <c r="AG153" s="81"/>
      <c r="AH153" s="93"/>
      <c r="AI153" s="93"/>
      <c r="AJ153" s="93"/>
      <c r="AK153" s="93"/>
      <c r="AL153" s="93"/>
      <c r="AM153" s="93"/>
      <c r="AN153" s="41"/>
      <c r="AO153" s="42">
        <f t="shared" si="14"/>
        <v>0</v>
      </c>
      <c r="AP153" s="40">
        <f t="shared" si="13"/>
        <v>0</v>
      </c>
      <c r="AQ153" s="49" cm="1">
        <f t="array" ref="AQ153">IF($AP153&lt;=6,SUM($C153:$AM153),SUMPRODUCT(LARGE($C153:$AM153,{1,2,3,4,5,6})))</f>
        <v>0</v>
      </c>
      <c r="AR153" s="38" t="str">
        <f t="shared" si="15"/>
        <v/>
      </c>
      <c r="AS153" s="34" t="str" cm="1">
        <f t="array" ref="AS153">IF(AR153= "","",IFERROR(SUMPRODUCT(LARGE($C153:$AM153,{1,2,3,4})), ""))</f>
        <v/>
      </c>
      <c r="AT153" s="34" t="str" cm="1">
        <f t="array" ref="AT153">IF(AS153&lt;&gt;"",(IFERROR(SUMPRODUCT(LARGE($C153:$AM153,{1,2,3,4,5,6,7})),"")),"")</f>
        <v/>
      </c>
      <c r="AU153" s="34" t="str" cm="1">
        <f t="array" ref="AU153">IF(AT153&lt;&gt;"",(IFERROR(SUMPRODUCT(LARGE($C153:$AM153,{1,2,3,4,5,6,7,8})),"")),"")</f>
        <v/>
      </c>
    </row>
    <row r="154" spans="2:47" ht="15" customHeight="1" x14ac:dyDescent="0.2">
      <c r="B154" s="107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108"/>
      <c r="AD154" s="93"/>
      <c r="AE154" s="93"/>
      <c r="AF154" s="93"/>
      <c r="AG154" s="81"/>
      <c r="AH154" s="93"/>
      <c r="AI154" s="93"/>
      <c r="AJ154" s="93"/>
      <c r="AK154" s="93"/>
      <c r="AL154" s="93"/>
      <c r="AM154" s="93"/>
      <c r="AN154" s="41"/>
      <c r="AO154" s="42">
        <f t="shared" si="14"/>
        <v>0</v>
      </c>
      <c r="AP154" s="40">
        <f t="shared" si="13"/>
        <v>0</v>
      </c>
      <c r="AQ154" s="49" cm="1">
        <f t="array" ref="AQ154">IF($AP154&lt;=6,SUM($C154:$AM154),SUMPRODUCT(LARGE($C154:$AM154,{1,2,3,4,5,6})))</f>
        <v>0</v>
      </c>
      <c r="AR154" s="38" t="str">
        <f t="shared" si="15"/>
        <v/>
      </c>
      <c r="AS154" s="34" t="str" cm="1">
        <f t="array" ref="AS154">IF(AR154= "","",IFERROR(SUMPRODUCT(LARGE($C154:$AM154,{1,2,3,4})), ""))</f>
        <v/>
      </c>
      <c r="AT154" s="34" t="str" cm="1">
        <f t="array" ref="AT154">IF(AS154&lt;&gt;"",(IFERROR(SUMPRODUCT(LARGE($C154:$AM154,{1,2,3,4,5,6,7})),"")),"")</f>
        <v/>
      </c>
      <c r="AU154" s="34" t="str" cm="1">
        <f t="array" ref="AU154">IF(AT154&lt;&gt;"",(IFERROR(SUMPRODUCT(LARGE($C154:$AM154,{1,2,3,4,5,6,7,8})),"")),"")</f>
        <v/>
      </c>
    </row>
    <row r="155" spans="2:47" ht="15" customHeight="1" x14ac:dyDescent="0.2">
      <c r="B155" s="107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108"/>
      <c r="AD155" s="93"/>
      <c r="AE155" s="93"/>
      <c r="AF155" s="93"/>
      <c r="AG155" s="81"/>
      <c r="AH155" s="93"/>
      <c r="AI155" s="93"/>
      <c r="AJ155" s="93"/>
      <c r="AK155" s="93"/>
      <c r="AL155" s="93"/>
      <c r="AM155" s="93"/>
      <c r="AN155" s="41"/>
      <c r="AO155" s="42">
        <f t="shared" si="14"/>
        <v>0</v>
      </c>
      <c r="AP155" s="40">
        <f t="shared" si="13"/>
        <v>0</v>
      </c>
      <c r="AQ155" s="49" cm="1">
        <f t="array" ref="AQ155">IF($AP155&lt;=6,SUM($C155:$AM155),SUMPRODUCT(LARGE($C155:$AM155,{1,2,3,4,5,6})))</f>
        <v>0</v>
      </c>
      <c r="AR155" s="38" t="str">
        <f t="shared" si="15"/>
        <v/>
      </c>
      <c r="AS155" s="34" t="str" cm="1">
        <f t="array" ref="AS155">IF(AR155= "","",IFERROR(SUMPRODUCT(LARGE($C155:$AM155,{1,2,3,4})), ""))</f>
        <v/>
      </c>
      <c r="AT155" s="34" t="str" cm="1">
        <f t="array" ref="AT155">IF(AS155&lt;&gt;"",(IFERROR(SUMPRODUCT(LARGE($C155:$AM155,{1,2,3,4,5,6,7})),"")),"")</f>
        <v/>
      </c>
      <c r="AU155" s="34" t="str" cm="1">
        <f t="array" ref="AU155">IF(AT155&lt;&gt;"",(IFERROR(SUMPRODUCT(LARGE($C155:$AM155,{1,2,3,4,5,6,7,8})),"")),"")</f>
        <v/>
      </c>
    </row>
    <row r="156" spans="2:47" ht="15" customHeight="1" x14ac:dyDescent="0.2">
      <c r="B156" s="107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108"/>
      <c r="AD156" s="93"/>
      <c r="AE156" s="93"/>
      <c r="AF156" s="93"/>
      <c r="AG156" s="81"/>
      <c r="AH156" s="93"/>
      <c r="AI156" s="93"/>
      <c r="AJ156" s="93"/>
      <c r="AK156" s="93"/>
      <c r="AL156" s="93"/>
      <c r="AM156" s="93"/>
      <c r="AN156" s="41"/>
      <c r="AO156" s="42">
        <f t="shared" si="14"/>
        <v>0</v>
      </c>
      <c r="AP156" s="40">
        <f t="shared" si="13"/>
        <v>0</v>
      </c>
      <c r="AQ156" s="49" cm="1">
        <f t="array" ref="AQ156">IF($AP156&lt;=6,SUM($C156:$AM156),SUMPRODUCT(LARGE($C156:$AM156,{1,2,3,4,5,6})))</f>
        <v>0</v>
      </c>
      <c r="AR156" s="38" t="str">
        <f t="shared" si="15"/>
        <v/>
      </c>
      <c r="AS156" s="34" t="str" cm="1">
        <f t="array" ref="AS156">IF(AR156= "","",IFERROR(SUMPRODUCT(LARGE($C156:$AM156,{1,2,3,4})), ""))</f>
        <v/>
      </c>
      <c r="AT156" s="34" t="str" cm="1">
        <f t="array" ref="AT156">IF(AS156&lt;&gt;"",(IFERROR(SUMPRODUCT(LARGE($C156:$AM156,{1,2,3,4,5,6,7})),"")),"")</f>
        <v/>
      </c>
      <c r="AU156" s="34" t="str" cm="1">
        <f t="array" ref="AU156">IF(AT156&lt;&gt;"",(IFERROR(SUMPRODUCT(LARGE($C156:$AM156,{1,2,3,4,5,6,7,8})),"")),"")</f>
        <v/>
      </c>
    </row>
    <row r="157" spans="2:47" ht="15" customHeight="1" x14ac:dyDescent="0.2">
      <c r="B157" s="107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108"/>
      <c r="AD157" s="93"/>
      <c r="AE157" s="93"/>
      <c r="AF157" s="93"/>
      <c r="AG157" s="81"/>
      <c r="AH157" s="93"/>
      <c r="AI157" s="93"/>
      <c r="AJ157" s="93"/>
      <c r="AK157" s="93"/>
      <c r="AL157" s="93"/>
      <c r="AM157" s="93"/>
      <c r="AN157" s="41"/>
      <c r="AO157" s="42">
        <f t="shared" si="14"/>
        <v>0</v>
      </c>
      <c r="AP157" s="40">
        <f t="shared" si="13"/>
        <v>0</v>
      </c>
      <c r="AQ157" s="49" cm="1">
        <f t="array" ref="AQ157">IF($AP157&lt;=6,SUM($C157:$AM157),SUMPRODUCT(LARGE($C157:$AM157,{1,2,3,4,5,6})))</f>
        <v>0</v>
      </c>
      <c r="AR157" s="38" t="str">
        <f t="shared" si="15"/>
        <v/>
      </c>
      <c r="AS157" s="34" t="str" cm="1">
        <f t="array" ref="AS157">IF(AR157= "","",IFERROR(SUMPRODUCT(LARGE($C157:$AM157,{1,2,3,4})), ""))</f>
        <v/>
      </c>
      <c r="AT157" s="34" t="str" cm="1">
        <f t="array" ref="AT157">IF(AS157&lt;&gt;"",(IFERROR(SUMPRODUCT(LARGE($C157:$AM157,{1,2,3,4,5,6,7})),"")),"")</f>
        <v/>
      </c>
      <c r="AU157" s="34" t="str" cm="1">
        <f t="array" ref="AU157">IF(AT157&lt;&gt;"",(IFERROR(SUMPRODUCT(LARGE($C157:$AM157,{1,2,3,4,5,6,7,8})),"")),"")</f>
        <v/>
      </c>
    </row>
    <row r="158" spans="2:47" ht="15" customHeight="1" x14ac:dyDescent="0.2">
      <c r="B158" s="107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108"/>
      <c r="AD158" s="93"/>
      <c r="AE158" s="93"/>
      <c r="AF158" s="93"/>
      <c r="AG158" s="81"/>
      <c r="AH158" s="93"/>
      <c r="AI158" s="93"/>
      <c r="AJ158" s="93"/>
      <c r="AK158" s="93"/>
      <c r="AL158" s="93"/>
      <c r="AM158" s="93"/>
      <c r="AN158" s="41"/>
      <c r="AO158" s="42">
        <f t="shared" si="14"/>
        <v>0</v>
      </c>
      <c r="AP158" s="40">
        <f t="shared" si="13"/>
        <v>0</v>
      </c>
      <c r="AQ158" s="49" cm="1">
        <f t="array" ref="AQ158">IF($AP158&lt;=6,SUM($C158:$AM158),SUMPRODUCT(LARGE($C158:$AM158,{1,2,3,4,5,6})))</f>
        <v>0</v>
      </c>
      <c r="AR158" s="38" t="str">
        <f t="shared" si="15"/>
        <v/>
      </c>
      <c r="AS158" s="34" t="str" cm="1">
        <f t="array" ref="AS158">IF(AR158= "","",IFERROR(SUMPRODUCT(LARGE($C158:$AM158,{1,2,3,4})), ""))</f>
        <v/>
      </c>
      <c r="AT158" s="34" t="str" cm="1">
        <f t="array" ref="AT158">IF(AS158&lt;&gt;"",(IFERROR(SUMPRODUCT(LARGE($C158:$AM158,{1,2,3,4,5,6,7})),"")),"")</f>
        <v/>
      </c>
      <c r="AU158" s="34" t="str" cm="1">
        <f t="array" ref="AU158">IF(AT158&lt;&gt;"",(IFERROR(SUMPRODUCT(LARGE($C158:$AM158,{1,2,3,4,5,6,7,8})),"")),"")</f>
        <v/>
      </c>
    </row>
    <row r="159" spans="2:47" ht="15" customHeight="1" x14ac:dyDescent="0.2">
      <c r="B159" s="107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108"/>
      <c r="AD159" s="93"/>
      <c r="AE159" s="93"/>
      <c r="AF159" s="93"/>
      <c r="AG159" s="81"/>
      <c r="AH159" s="93"/>
      <c r="AI159" s="93"/>
      <c r="AJ159" s="93"/>
      <c r="AK159" s="93"/>
      <c r="AL159" s="93"/>
      <c r="AM159" s="93"/>
      <c r="AN159" s="41"/>
      <c r="AO159" s="42">
        <f t="shared" si="14"/>
        <v>0</v>
      </c>
      <c r="AP159" s="40">
        <f t="shared" si="13"/>
        <v>0</v>
      </c>
      <c r="AQ159" s="49" cm="1">
        <f t="array" ref="AQ159">IF($AP159&lt;=6,SUM($C159:$AM159),SUMPRODUCT(LARGE($C159:$AM159,{1,2,3,4,5,6})))</f>
        <v>0</v>
      </c>
      <c r="AR159" s="38" t="str">
        <f t="shared" si="15"/>
        <v/>
      </c>
      <c r="AS159" s="34" t="str" cm="1">
        <f t="array" ref="AS159">IF(AR159= "","",IFERROR(SUMPRODUCT(LARGE($C159:$AM159,{1,2,3,4})), ""))</f>
        <v/>
      </c>
      <c r="AT159" s="34" t="str" cm="1">
        <f t="array" ref="AT159">IF(AS159&lt;&gt;"",(IFERROR(SUMPRODUCT(LARGE($C159:$AM159,{1,2,3,4,5,6,7})),"")),"")</f>
        <v/>
      </c>
      <c r="AU159" s="34" t="str" cm="1">
        <f t="array" ref="AU159">IF(AT159&lt;&gt;"",(IFERROR(SUMPRODUCT(LARGE($C159:$AM159,{1,2,3,4,5,6,7,8})),"")),"")</f>
        <v/>
      </c>
    </row>
    <row r="160" spans="2:47" ht="15" customHeight="1" x14ac:dyDescent="0.2">
      <c r="B160" s="107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108"/>
      <c r="AD160" s="93"/>
      <c r="AE160" s="93"/>
      <c r="AF160" s="93"/>
      <c r="AG160" s="81"/>
      <c r="AH160" s="93"/>
      <c r="AI160" s="93"/>
      <c r="AJ160" s="93"/>
      <c r="AK160" s="93"/>
      <c r="AL160" s="93"/>
      <c r="AM160" s="93"/>
      <c r="AN160" s="41"/>
      <c r="AO160" s="42">
        <f t="shared" si="14"/>
        <v>0</v>
      </c>
      <c r="AP160" s="40">
        <f t="shared" si="13"/>
        <v>0</v>
      </c>
      <c r="AQ160" s="49" cm="1">
        <f t="array" ref="AQ160">IF($AP160&lt;=6,SUM($C160:$AM160),SUMPRODUCT(LARGE($C160:$AM160,{1,2,3,4,5,6})))</f>
        <v>0</v>
      </c>
      <c r="AR160" s="38" t="str">
        <f t="shared" si="15"/>
        <v/>
      </c>
      <c r="AS160" s="34" t="str" cm="1">
        <f t="array" ref="AS160">IF(AR160= "","",IFERROR(SUMPRODUCT(LARGE($C160:$AM160,{1,2,3,4})), ""))</f>
        <v/>
      </c>
      <c r="AT160" s="34" t="str" cm="1">
        <f t="array" ref="AT160">IF(AS160&lt;&gt;"",(IFERROR(SUMPRODUCT(LARGE($C160:$AM160,{1,2,3,4,5,6,7})),"")),"")</f>
        <v/>
      </c>
      <c r="AU160" s="34" t="str" cm="1">
        <f t="array" ref="AU160">IF(AT160&lt;&gt;"",(IFERROR(SUMPRODUCT(LARGE($C160:$AM160,{1,2,3,4,5,6,7,8})),"")),"")</f>
        <v/>
      </c>
    </row>
    <row r="161" spans="2:47" ht="15" customHeight="1" x14ac:dyDescent="0.2">
      <c r="B161" s="107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108"/>
      <c r="AD161" s="93"/>
      <c r="AE161" s="93"/>
      <c r="AF161" s="93"/>
      <c r="AG161" s="81"/>
      <c r="AH161" s="93"/>
      <c r="AI161" s="93"/>
      <c r="AJ161" s="93"/>
      <c r="AK161" s="93"/>
      <c r="AL161" s="93"/>
      <c r="AM161" s="93"/>
      <c r="AN161" s="41"/>
      <c r="AO161" s="42">
        <f t="shared" si="14"/>
        <v>0</v>
      </c>
      <c r="AP161" s="40">
        <f t="shared" si="13"/>
        <v>0</v>
      </c>
      <c r="AQ161" s="49" cm="1">
        <f t="array" ref="AQ161">IF($AP161&lt;=6,SUM($C161:$AM161),SUMPRODUCT(LARGE($C161:$AM161,{1,2,3,4,5,6})))</f>
        <v>0</v>
      </c>
      <c r="AR161" s="38" t="str">
        <f t="shared" si="15"/>
        <v/>
      </c>
      <c r="AS161" s="34" t="str" cm="1">
        <f t="array" ref="AS161">IF(AR161= "","",IFERROR(SUMPRODUCT(LARGE($C161:$AM161,{1,2,3,4})), ""))</f>
        <v/>
      </c>
      <c r="AT161" s="34" t="str" cm="1">
        <f t="array" ref="AT161">IF(AS161&lt;&gt;"",(IFERROR(SUMPRODUCT(LARGE($C161:$AM161,{1,2,3,4,5,6,7})),"")),"")</f>
        <v/>
      </c>
      <c r="AU161" s="34" t="str" cm="1">
        <f t="array" ref="AU161">IF(AT161&lt;&gt;"",(IFERROR(SUMPRODUCT(LARGE($C161:$AM161,{1,2,3,4,5,6,7,8})),"")),"")</f>
        <v/>
      </c>
    </row>
    <row r="162" spans="2:47" ht="15" customHeight="1" x14ac:dyDescent="0.2">
      <c r="B162" s="107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108"/>
      <c r="AD162" s="93"/>
      <c r="AE162" s="93"/>
      <c r="AF162" s="93"/>
      <c r="AG162" s="81"/>
      <c r="AH162" s="93"/>
      <c r="AI162" s="93"/>
      <c r="AJ162" s="93"/>
      <c r="AK162" s="93"/>
      <c r="AL162" s="93"/>
      <c r="AM162" s="93"/>
      <c r="AN162" s="41"/>
      <c r="AO162" s="42">
        <f t="shared" si="14"/>
        <v>0</v>
      </c>
      <c r="AP162" s="40">
        <f t="shared" si="13"/>
        <v>0</v>
      </c>
      <c r="AQ162" s="49" cm="1">
        <f t="array" ref="AQ162">IF($AP162&lt;=6,SUM($C162:$AM162),SUMPRODUCT(LARGE($C162:$AM162,{1,2,3,4,5,6})))</f>
        <v>0</v>
      </c>
      <c r="AR162" s="38" t="str">
        <f t="shared" si="15"/>
        <v/>
      </c>
      <c r="AS162" s="34" t="str" cm="1">
        <f t="array" ref="AS162">IF(AR162= "","",IFERROR(SUMPRODUCT(LARGE($C162:$AM162,{1,2,3,4})), ""))</f>
        <v/>
      </c>
      <c r="AT162" s="34" t="str" cm="1">
        <f t="array" ref="AT162">IF(AS162&lt;&gt;"",(IFERROR(SUMPRODUCT(LARGE($C162:$AM162,{1,2,3,4,5,6,7})),"")),"")</f>
        <v/>
      </c>
      <c r="AU162" s="34" t="str" cm="1">
        <f t="array" ref="AU162">IF(AT162&lt;&gt;"",(IFERROR(SUMPRODUCT(LARGE($C162:$AM162,{1,2,3,4,5,6,7,8})),"")),"")</f>
        <v/>
      </c>
    </row>
    <row r="163" spans="2:47" ht="15" customHeight="1" x14ac:dyDescent="0.2">
      <c r="B163" s="107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108"/>
      <c r="AD163" s="93"/>
      <c r="AE163" s="93"/>
      <c r="AF163" s="93"/>
      <c r="AG163" s="81"/>
      <c r="AH163" s="93"/>
      <c r="AI163" s="93"/>
      <c r="AJ163" s="93"/>
      <c r="AK163" s="93"/>
      <c r="AL163" s="93"/>
      <c r="AM163" s="93"/>
      <c r="AN163" s="41"/>
      <c r="AO163" s="42">
        <f t="shared" si="14"/>
        <v>0</v>
      </c>
      <c r="AP163" s="40">
        <f t="shared" si="13"/>
        <v>0</v>
      </c>
      <c r="AQ163" s="49" cm="1">
        <f t="array" ref="AQ163">IF($AP163&lt;=6,SUM($C163:$AM163),SUMPRODUCT(LARGE($C163:$AM163,{1,2,3,4,5,6})))</f>
        <v>0</v>
      </c>
      <c r="AR163" s="38" t="str">
        <f t="shared" si="15"/>
        <v/>
      </c>
      <c r="AS163" s="34" t="str" cm="1">
        <f t="array" ref="AS163">IF(AR163= "","",IFERROR(SUMPRODUCT(LARGE($C163:$AM163,{1,2,3,4})), ""))</f>
        <v/>
      </c>
      <c r="AT163" s="34" t="str" cm="1">
        <f t="array" ref="AT163">IF(AS163&lt;&gt;"",(IFERROR(SUMPRODUCT(LARGE($C163:$AM163,{1,2,3,4,5,6,7})),"")),"")</f>
        <v/>
      </c>
      <c r="AU163" s="34" t="str" cm="1">
        <f t="array" ref="AU163">IF(AT163&lt;&gt;"",(IFERROR(SUMPRODUCT(LARGE($C163:$AM163,{1,2,3,4,5,6,7,8})),"")),"")</f>
        <v/>
      </c>
    </row>
    <row r="164" spans="2:47" ht="15" customHeight="1" x14ac:dyDescent="0.2">
      <c r="B164" s="107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108"/>
      <c r="AD164" s="93"/>
      <c r="AE164" s="93"/>
      <c r="AF164" s="93"/>
      <c r="AG164" s="81"/>
      <c r="AH164" s="93"/>
      <c r="AI164" s="93"/>
      <c r="AJ164" s="93"/>
      <c r="AK164" s="93"/>
      <c r="AL164" s="93"/>
      <c r="AM164" s="93"/>
      <c r="AN164" s="41"/>
      <c r="AO164" s="42">
        <f t="shared" si="14"/>
        <v>0</v>
      </c>
      <c r="AP164" s="40">
        <f t="shared" ref="AP164:AP227" si="16">COUNTA(C164:AM164)</f>
        <v>0</v>
      </c>
      <c r="AQ164" s="49" cm="1">
        <f t="array" ref="AQ164">IF($AP164&lt;=6,SUM($C164:$AM164),SUMPRODUCT(LARGE($C164:$AM164,{1,2,3,4,5,6})))</f>
        <v>0</v>
      </c>
      <c r="AR164" s="38" t="str">
        <f t="shared" si="15"/>
        <v/>
      </c>
      <c r="AS164" s="34" t="str" cm="1">
        <f t="array" ref="AS164">IF(AR164= "","",IFERROR(SUMPRODUCT(LARGE($C164:$AM164,{1,2,3,4})), ""))</f>
        <v/>
      </c>
      <c r="AT164" s="34" t="str" cm="1">
        <f t="array" ref="AT164">IF(AS164&lt;&gt;"",(IFERROR(SUMPRODUCT(LARGE($C164:$AM164,{1,2,3,4,5,6,7})),"")),"")</f>
        <v/>
      </c>
      <c r="AU164" s="34" t="str" cm="1">
        <f t="array" ref="AU164">IF(AT164&lt;&gt;"",(IFERROR(SUMPRODUCT(LARGE($C164:$AM164,{1,2,3,4,5,6,7,8})),"")),"")</f>
        <v/>
      </c>
    </row>
    <row r="165" spans="2:47" ht="15" customHeight="1" x14ac:dyDescent="0.2">
      <c r="B165" s="107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108"/>
      <c r="AD165" s="93"/>
      <c r="AE165" s="93"/>
      <c r="AF165" s="93"/>
      <c r="AG165" s="81"/>
      <c r="AH165" s="93"/>
      <c r="AI165" s="93"/>
      <c r="AJ165" s="93"/>
      <c r="AK165" s="93"/>
      <c r="AL165" s="93"/>
      <c r="AM165" s="93"/>
      <c r="AN165" s="41"/>
      <c r="AO165" s="42">
        <f t="shared" si="14"/>
        <v>0</v>
      </c>
      <c r="AP165" s="40">
        <f t="shared" si="16"/>
        <v>0</v>
      </c>
      <c r="AQ165" s="49" cm="1">
        <f t="array" ref="AQ165">IF($AP165&lt;=6,SUM($C165:$AM165),SUMPRODUCT(LARGE($C165:$AM165,{1,2,3,4,5,6})))</f>
        <v>0</v>
      </c>
      <c r="AR165" s="38" t="str">
        <f t="shared" si="15"/>
        <v/>
      </c>
      <c r="AS165" s="34" t="str" cm="1">
        <f t="array" ref="AS165">IF(AR165= "","",IFERROR(SUMPRODUCT(LARGE($C165:$AM165,{1,2,3,4})), ""))</f>
        <v/>
      </c>
      <c r="AT165" s="34" t="str" cm="1">
        <f t="array" ref="AT165">IF(AS165&lt;&gt;"",(IFERROR(SUMPRODUCT(LARGE($C165:$AM165,{1,2,3,4,5,6,7})),"")),"")</f>
        <v/>
      </c>
      <c r="AU165" s="34" t="str" cm="1">
        <f t="array" ref="AU165">IF(AT165&lt;&gt;"",(IFERROR(SUMPRODUCT(LARGE($C165:$AM165,{1,2,3,4,5,6,7,8})),"")),"")</f>
        <v/>
      </c>
    </row>
    <row r="166" spans="2:47" ht="15" customHeight="1" x14ac:dyDescent="0.2">
      <c r="B166" s="107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108"/>
      <c r="AD166" s="93"/>
      <c r="AE166" s="93"/>
      <c r="AF166" s="93"/>
      <c r="AG166" s="81"/>
      <c r="AH166" s="93"/>
      <c r="AI166" s="93"/>
      <c r="AJ166" s="93"/>
      <c r="AK166" s="93"/>
      <c r="AL166" s="93"/>
      <c r="AM166" s="93"/>
      <c r="AN166" s="41"/>
      <c r="AO166" s="42">
        <f t="shared" si="14"/>
        <v>0</v>
      </c>
      <c r="AP166" s="40">
        <f t="shared" si="16"/>
        <v>0</v>
      </c>
      <c r="AQ166" s="49" cm="1">
        <f t="array" ref="AQ166">IF($AP166&lt;=6,SUM($C166:$AM166),SUMPRODUCT(LARGE($C166:$AM166,{1,2,3,4,5,6})))</f>
        <v>0</v>
      </c>
      <c r="AR166" s="38" t="str">
        <f t="shared" si="15"/>
        <v/>
      </c>
      <c r="AS166" s="34" t="str" cm="1">
        <f t="array" ref="AS166">IF(AR166= "","",IFERROR(SUMPRODUCT(LARGE($C166:$AM166,{1,2,3,4})), ""))</f>
        <v/>
      </c>
      <c r="AT166" s="34" t="str" cm="1">
        <f t="array" ref="AT166">IF(AS166&lt;&gt;"",(IFERROR(SUMPRODUCT(LARGE($C166:$AM166,{1,2,3,4,5,6,7})),"")),"")</f>
        <v/>
      </c>
      <c r="AU166" s="34" t="str" cm="1">
        <f t="array" ref="AU166">IF(AT166&lt;&gt;"",(IFERROR(SUMPRODUCT(LARGE($C166:$AM166,{1,2,3,4,5,6,7,8})),"")),"")</f>
        <v/>
      </c>
    </row>
    <row r="167" spans="2:47" ht="15" customHeight="1" x14ac:dyDescent="0.2">
      <c r="B167" s="107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108"/>
      <c r="AD167" s="93"/>
      <c r="AE167" s="93"/>
      <c r="AF167" s="93"/>
      <c r="AG167" s="81"/>
      <c r="AH167" s="93"/>
      <c r="AI167" s="93"/>
      <c r="AJ167" s="93"/>
      <c r="AK167" s="93"/>
      <c r="AL167" s="93"/>
      <c r="AM167" s="93"/>
      <c r="AN167" s="41"/>
      <c r="AO167" s="42">
        <f t="shared" si="14"/>
        <v>0</v>
      </c>
      <c r="AP167" s="40">
        <f t="shared" si="16"/>
        <v>0</v>
      </c>
      <c r="AQ167" s="49" cm="1">
        <f t="array" ref="AQ167">IF($AP167&lt;=6,SUM($C167:$AM167),SUMPRODUCT(LARGE($C167:$AM167,{1,2,3,4,5,6})))</f>
        <v>0</v>
      </c>
      <c r="AR167" s="38" t="str">
        <f t="shared" si="15"/>
        <v/>
      </c>
      <c r="AS167" s="34" t="str" cm="1">
        <f t="array" ref="AS167">IF(AR167= "","",IFERROR(SUMPRODUCT(LARGE($C167:$AM167,{1,2,3,4})), ""))</f>
        <v/>
      </c>
      <c r="AT167" s="34" t="str" cm="1">
        <f t="array" ref="AT167">IF(AS167&lt;&gt;"",(IFERROR(SUMPRODUCT(LARGE($C167:$AM167,{1,2,3,4,5,6,7})),"")),"")</f>
        <v/>
      </c>
      <c r="AU167" s="34" t="str" cm="1">
        <f t="array" ref="AU167">IF(AT167&lt;&gt;"",(IFERROR(SUMPRODUCT(LARGE($C167:$AM167,{1,2,3,4,5,6,7,8})),"")),"")</f>
        <v/>
      </c>
    </row>
    <row r="168" spans="2:47" ht="15" customHeight="1" x14ac:dyDescent="0.2">
      <c r="B168" s="107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108"/>
      <c r="AD168" s="93"/>
      <c r="AE168" s="93"/>
      <c r="AF168" s="93"/>
      <c r="AG168" s="81"/>
      <c r="AH168" s="93"/>
      <c r="AI168" s="93"/>
      <c r="AJ168" s="93"/>
      <c r="AK168" s="93"/>
      <c r="AL168" s="93"/>
      <c r="AM168" s="93"/>
      <c r="AN168" s="41"/>
      <c r="AO168" s="42">
        <f t="shared" si="14"/>
        <v>0</v>
      </c>
      <c r="AP168" s="40">
        <f t="shared" si="16"/>
        <v>0</v>
      </c>
      <c r="AQ168" s="49" cm="1">
        <f t="array" ref="AQ168">IF($AP168&lt;=6,SUM($C168:$AM168),SUMPRODUCT(LARGE($C168:$AM168,{1,2,3,4,5,6})))</f>
        <v>0</v>
      </c>
      <c r="AR168" s="38" t="str">
        <f t="shared" si="15"/>
        <v/>
      </c>
      <c r="AS168" s="34" t="str" cm="1">
        <f t="array" ref="AS168">IF(AR168= "","",IFERROR(SUMPRODUCT(LARGE($C168:$AM168,{1,2,3,4})), ""))</f>
        <v/>
      </c>
      <c r="AT168" s="34" t="str" cm="1">
        <f t="array" ref="AT168">IF(AS168&lt;&gt;"",(IFERROR(SUMPRODUCT(LARGE($C168:$AM168,{1,2,3,4,5,6,7})),"")),"")</f>
        <v/>
      </c>
      <c r="AU168" s="34" t="str" cm="1">
        <f t="array" ref="AU168">IF(AT168&lt;&gt;"",(IFERROR(SUMPRODUCT(LARGE($C168:$AM168,{1,2,3,4,5,6,7,8})),"")),"")</f>
        <v/>
      </c>
    </row>
    <row r="169" spans="2:47" ht="15" customHeight="1" x14ac:dyDescent="0.2">
      <c r="B169" s="107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108"/>
      <c r="AD169" s="93"/>
      <c r="AE169" s="93"/>
      <c r="AF169" s="93"/>
      <c r="AG169" s="81"/>
      <c r="AH169" s="93"/>
      <c r="AI169" s="93"/>
      <c r="AJ169" s="93"/>
      <c r="AK169" s="93"/>
      <c r="AL169" s="93"/>
      <c r="AM169" s="93"/>
      <c r="AN169" s="41"/>
      <c r="AO169" s="42">
        <f t="shared" si="14"/>
        <v>0</v>
      </c>
      <c r="AP169" s="40">
        <f t="shared" si="16"/>
        <v>0</v>
      </c>
      <c r="AQ169" s="49" cm="1">
        <f t="array" ref="AQ169">IF($AP169&lt;=6,SUM($C169:$AM169),SUMPRODUCT(LARGE($C169:$AM169,{1,2,3,4,5,6})))</f>
        <v>0</v>
      </c>
      <c r="AR169" s="38" t="str">
        <f t="shared" si="15"/>
        <v/>
      </c>
      <c r="AS169" s="34" t="str" cm="1">
        <f t="array" ref="AS169">IF(AR169= "","",IFERROR(SUMPRODUCT(LARGE($C169:$AM169,{1,2,3,4})), ""))</f>
        <v/>
      </c>
      <c r="AT169" s="34" t="str" cm="1">
        <f t="array" ref="AT169">IF(AS169&lt;&gt;"",(IFERROR(SUMPRODUCT(LARGE($C169:$AM169,{1,2,3,4,5,6,7})),"")),"")</f>
        <v/>
      </c>
      <c r="AU169" s="34" t="str" cm="1">
        <f t="array" ref="AU169">IF(AT169&lt;&gt;"",(IFERROR(SUMPRODUCT(LARGE($C169:$AM169,{1,2,3,4,5,6,7,8})),"")),"")</f>
        <v/>
      </c>
    </row>
    <row r="170" spans="2:47" ht="15" customHeight="1" x14ac:dyDescent="0.2">
      <c r="B170" s="107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108"/>
      <c r="AD170" s="93"/>
      <c r="AE170" s="93"/>
      <c r="AF170" s="93"/>
      <c r="AG170" s="81"/>
      <c r="AH170" s="93"/>
      <c r="AI170" s="93"/>
      <c r="AJ170" s="93"/>
      <c r="AK170" s="93"/>
      <c r="AL170" s="93"/>
      <c r="AM170" s="93"/>
      <c r="AN170" s="41"/>
      <c r="AO170" s="42">
        <f t="shared" si="14"/>
        <v>0</v>
      </c>
      <c r="AP170" s="40">
        <f t="shared" si="16"/>
        <v>0</v>
      </c>
      <c r="AQ170" s="49" cm="1">
        <f t="array" ref="AQ170">IF($AP170&lt;=6,SUM($C170:$AM170),SUMPRODUCT(LARGE($C170:$AM170,{1,2,3,4,5,6})))</f>
        <v>0</v>
      </c>
      <c r="AR170" s="38" t="str">
        <f t="shared" si="15"/>
        <v/>
      </c>
      <c r="AS170" s="34" t="str" cm="1">
        <f t="array" ref="AS170">IF(AR170= "","",IFERROR(SUMPRODUCT(LARGE($C170:$AM170,{1,2,3,4})), ""))</f>
        <v/>
      </c>
      <c r="AT170" s="34" t="str" cm="1">
        <f t="array" ref="AT170">IF(AS170&lt;&gt;"",(IFERROR(SUMPRODUCT(LARGE($C170:$AM170,{1,2,3,4,5,6,7})),"")),"")</f>
        <v/>
      </c>
      <c r="AU170" s="34" t="str" cm="1">
        <f t="array" ref="AU170">IF(AT170&lt;&gt;"",(IFERROR(SUMPRODUCT(LARGE($C170:$AM170,{1,2,3,4,5,6,7,8})),"")),"")</f>
        <v/>
      </c>
    </row>
    <row r="171" spans="2:47" ht="15" customHeight="1" x14ac:dyDescent="0.2">
      <c r="B171" s="107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108"/>
      <c r="AD171" s="93"/>
      <c r="AE171" s="93"/>
      <c r="AF171" s="93"/>
      <c r="AG171" s="81"/>
      <c r="AH171" s="93"/>
      <c r="AI171" s="93"/>
      <c r="AJ171" s="93"/>
      <c r="AK171" s="93"/>
      <c r="AL171" s="93"/>
      <c r="AM171" s="93"/>
      <c r="AN171" s="41"/>
      <c r="AO171" s="42">
        <f t="shared" si="14"/>
        <v>0</v>
      </c>
      <c r="AP171" s="40">
        <f t="shared" si="16"/>
        <v>0</v>
      </c>
      <c r="AQ171" s="49" cm="1">
        <f t="array" ref="AQ171">IF($AP171&lt;=6,SUM($C171:$AM171),SUMPRODUCT(LARGE($C171:$AM171,{1,2,3,4,5,6})))</f>
        <v>0</v>
      </c>
      <c r="AR171" s="38" t="str">
        <f t="shared" si="15"/>
        <v/>
      </c>
      <c r="AS171" s="34" t="str" cm="1">
        <f t="array" ref="AS171">IF(AR171= "","",IFERROR(SUMPRODUCT(LARGE($C171:$AM171,{1,2,3,4})), ""))</f>
        <v/>
      </c>
      <c r="AT171" s="34" t="str" cm="1">
        <f t="array" ref="AT171">IF(AS171&lt;&gt;"",(IFERROR(SUMPRODUCT(LARGE($C171:$AM171,{1,2,3,4,5,6,7})),"")),"")</f>
        <v/>
      </c>
      <c r="AU171" s="34" t="str" cm="1">
        <f t="array" ref="AU171">IF(AT171&lt;&gt;"",(IFERROR(SUMPRODUCT(LARGE($C171:$AM171,{1,2,3,4,5,6,7,8})),"")),"")</f>
        <v/>
      </c>
    </row>
    <row r="172" spans="2:47" ht="15" customHeight="1" x14ac:dyDescent="0.2">
      <c r="B172" s="107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108"/>
      <c r="AD172" s="93"/>
      <c r="AE172" s="93"/>
      <c r="AF172" s="93"/>
      <c r="AG172" s="81"/>
      <c r="AH172" s="93"/>
      <c r="AI172" s="93"/>
      <c r="AJ172" s="93"/>
      <c r="AK172" s="93"/>
      <c r="AL172" s="93"/>
      <c r="AM172" s="93"/>
      <c r="AN172" s="41"/>
      <c r="AO172" s="42">
        <f t="shared" si="14"/>
        <v>0</v>
      </c>
      <c r="AP172" s="40">
        <f t="shared" si="16"/>
        <v>0</v>
      </c>
      <c r="AQ172" s="49" cm="1">
        <f t="array" ref="AQ172">IF($AP172&lt;=6,SUM($C172:$AM172),SUMPRODUCT(LARGE($C172:$AM172,{1,2,3,4,5,6})))</f>
        <v>0</v>
      </c>
      <c r="AR172" s="38" t="str">
        <f t="shared" si="15"/>
        <v/>
      </c>
      <c r="AS172" s="34" t="str" cm="1">
        <f t="array" ref="AS172">IF(AR172= "","",IFERROR(SUMPRODUCT(LARGE($C172:$AM172,{1,2,3,4})), ""))</f>
        <v/>
      </c>
      <c r="AT172" s="34" t="str" cm="1">
        <f t="array" ref="AT172">IF(AS172&lt;&gt;"",(IFERROR(SUMPRODUCT(LARGE($C172:$AM172,{1,2,3,4,5,6,7})),"")),"")</f>
        <v/>
      </c>
      <c r="AU172" s="34" t="str" cm="1">
        <f t="array" ref="AU172">IF(AT172&lt;&gt;"",(IFERROR(SUMPRODUCT(LARGE($C172:$AM172,{1,2,3,4,5,6,7,8})),"")),"")</f>
        <v/>
      </c>
    </row>
    <row r="173" spans="2:47" ht="15" customHeight="1" x14ac:dyDescent="0.2">
      <c r="B173" s="107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108"/>
      <c r="AD173" s="93"/>
      <c r="AE173" s="93"/>
      <c r="AF173" s="93"/>
      <c r="AG173" s="81"/>
      <c r="AH173" s="93"/>
      <c r="AI173" s="93"/>
      <c r="AJ173" s="93"/>
      <c r="AK173" s="93"/>
      <c r="AL173" s="93"/>
      <c r="AM173" s="93"/>
      <c r="AN173" s="41"/>
      <c r="AO173" s="42">
        <f t="shared" si="14"/>
        <v>0</v>
      </c>
      <c r="AP173" s="40">
        <f t="shared" si="16"/>
        <v>0</v>
      </c>
      <c r="AQ173" s="49" cm="1">
        <f t="array" ref="AQ173">IF($AP173&lt;=6,SUM($C173:$AM173),SUMPRODUCT(LARGE($C173:$AM173,{1,2,3,4,5,6})))</f>
        <v>0</v>
      </c>
      <c r="AR173" s="38" t="str">
        <f t="shared" si="15"/>
        <v/>
      </c>
      <c r="AS173" s="34" t="str" cm="1">
        <f t="array" ref="AS173">IF(AR173= "","",IFERROR(SUMPRODUCT(LARGE($C173:$AM173,{1,2,3,4})), ""))</f>
        <v/>
      </c>
      <c r="AT173" s="34" t="str" cm="1">
        <f t="array" ref="AT173">IF(AS173&lt;&gt;"",(IFERROR(SUMPRODUCT(LARGE($C173:$AM173,{1,2,3,4,5,6,7})),"")),"")</f>
        <v/>
      </c>
      <c r="AU173" s="34" t="str" cm="1">
        <f t="array" ref="AU173">IF(AT173&lt;&gt;"",(IFERROR(SUMPRODUCT(LARGE($C173:$AM173,{1,2,3,4,5,6,7,8})),"")),"")</f>
        <v/>
      </c>
    </row>
    <row r="174" spans="2:47" ht="15" customHeight="1" x14ac:dyDescent="0.2">
      <c r="B174" s="107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108"/>
      <c r="AD174" s="93"/>
      <c r="AE174" s="93"/>
      <c r="AF174" s="93"/>
      <c r="AG174" s="81"/>
      <c r="AH174" s="93"/>
      <c r="AI174" s="93"/>
      <c r="AJ174" s="93"/>
      <c r="AK174" s="93"/>
      <c r="AL174" s="93"/>
      <c r="AM174" s="93"/>
      <c r="AN174" s="41"/>
      <c r="AO174" s="42">
        <f t="shared" si="14"/>
        <v>0</v>
      </c>
      <c r="AP174" s="40">
        <f t="shared" si="16"/>
        <v>0</v>
      </c>
      <c r="AQ174" s="49" cm="1">
        <f t="array" ref="AQ174">IF($AP174&lt;=6,SUM($C174:$AM174),SUMPRODUCT(LARGE($C174:$AM174,{1,2,3,4,5,6})))</f>
        <v>0</v>
      </c>
      <c r="AR174" s="38" t="str">
        <f t="shared" si="15"/>
        <v/>
      </c>
      <c r="AS174" s="34" t="str" cm="1">
        <f t="array" ref="AS174">IF(AR174= "","",IFERROR(SUMPRODUCT(LARGE($C174:$AM174,{1,2,3,4})), ""))</f>
        <v/>
      </c>
      <c r="AT174" s="34" t="str" cm="1">
        <f t="array" ref="AT174">IF(AS174&lt;&gt;"",(IFERROR(SUMPRODUCT(LARGE($C174:$AM174,{1,2,3,4,5,6,7})),"")),"")</f>
        <v/>
      </c>
      <c r="AU174" s="34" t="str" cm="1">
        <f t="array" ref="AU174">IF(AT174&lt;&gt;"",(IFERROR(SUMPRODUCT(LARGE($C174:$AM174,{1,2,3,4,5,6,7,8})),"")),"")</f>
        <v/>
      </c>
    </row>
    <row r="175" spans="2:47" ht="15" customHeight="1" x14ac:dyDescent="0.2">
      <c r="B175" s="107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108"/>
      <c r="AD175" s="93"/>
      <c r="AE175" s="93"/>
      <c r="AF175" s="93"/>
      <c r="AG175" s="81"/>
      <c r="AH175" s="93"/>
      <c r="AI175" s="93"/>
      <c r="AJ175" s="93"/>
      <c r="AK175" s="93"/>
      <c r="AL175" s="93"/>
      <c r="AM175" s="93"/>
      <c r="AN175" s="41"/>
      <c r="AO175" s="42">
        <f t="shared" si="14"/>
        <v>0</v>
      </c>
      <c r="AP175" s="40">
        <f t="shared" si="16"/>
        <v>0</v>
      </c>
      <c r="AQ175" s="49" cm="1">
        <f t="array" ref="AQ175">IF($AP175&lt;=6,SUM($C175:$AM175),SUMPRODUCT(LARGE($C175:$AM175,{1,2,3,4,5,6})))</f>
        <v>0</v>
      </c>
      <c r="AR175" s="38" t="str">
        <f t="shared" si="15"/>
        <v/>
      </c>
      <c r="AS175" s="34" t="str" cm="1">
        <f t="array" ref="AS175">IF(AR175= "","",IFERROR(SUMPRODUCT(LARGE($C175:$AM175,{1,2,3,4})), ""))</f>
        <v/>
      </c>
      <c r="AT175" s="34" t="str" cm="1">
        <f t="array" ref="AT175">IF(AS175&lt;&gt;"",(IFERROR(SUMPRODUCT(LARGE($C175:$AM175,{1,2,3,4,5,6,7})),"")),"")</f>
        <v/>
      </c>
      <c r="AU175" s="34" t="str" cm="1">
        <f t="array" ref="AU175">IF(AT175&lt;&gt;"",(IFERROR(SUMPRODUCT(LARGE($C175:$AM175,{1,2,3,4,5,6,7,8})),"")),"")</f>
        <v/>
      </c>
    </row>
    <row r="176" spans="2:47" ht="15" customHeight="1" x14ac:dyDescent="0.2">
      <c r="B176" s="107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108"/>
      <c r="AD176" s="93"/>
      <c r="AE176" s="93"/>
      <c r="AF176" s="93"/>
      <c r="AG176" s="81"/>
      <c r="AH176" s="93"/>
      <c r="AI176" s="93"/>
      <c r="AJ176" s="93"/>
      <c r="AK176" s="93"/>
      <c r="AL176" s="93"/>
      <c r="AM176" s="93"/>
      <c r="AN176" s="41"/>
      <c r="AO176" s="42">
        <f t="shared" si="14"/>
        <v>0</v>
      </c>
      <c r="AP176" s="40">
        <f t="shared" si="16"/>
        <v>0</v>
      </c>
      <c r="AQ176" s="49" cm="1">
        <f t="array" ref="AQ176">IF($AP176&lt;=6,SUM($C176:$AM176),SUMPRODUCT(LARGE($C176:$AM176,{1,2,3,4,5,6})))</f>
        <v>0</v>
      </c>
      <c r="AR176" s="38" t="str">
        <f t="shared" si="15"/>
        <v/>
      </c>
      <c r="AS176" s="34" t="str" cm="1">
        <f t="array" ref="AS176">IF(AR176= "","",IFERROR(SUMPRODUCT(LARGE($C176:$AM176,{1,2,3,4})), ""))</f>
        <v/>
      </c>
      <c r="AT176" s="34" t="str" cm="1">
        <f t="array" ref="AT176">IF(AS176&lt;&gt;"",(IFERROR(SUMPRODUCT(LARGE($C176:$AM176,{1,2,3,4,5,6,7})),"")),"")</f>
        <v/>
      </c>
      <c r="AU176" s="34" t="str" cm="1">
        <f t="array" ref="AU176">IF(AT176&lt;&gt;"",(IFERROR(SUMPRODUCT(LARGE($C176:$AM176,{1,2,3,4,5,6,7,8})),"")),"")</f>
        <v/>
      </c>
    </row>
    <row r="177" spans="2:47" ht="15" customHeight="1" x14ac:dyDescent="0.2">
      <c r="B177" s="107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108"/>
      <c r="AD177" s="93"/>
      <c r="AE177" s="93"/>
      <c r="AF177" s="93"/>
      <c r="AG177" s="81"/>
      <c r="AH177" s="93"/>
      <c r="AI177" s="93"/>
      <c r="AJ177" s="93"/>
      <c r="AK177" s="93"/>
      <c r="AL177" s="93"/>
      <c r="AM177" s="93"/>
      <c r="AN177" s="41"/>
      <c r="AO177" s="42">
        <f t="shared" si="14"/>
        <v>0</v>
      </c>
      <c r="AP177" s="40">
        <f t="shared" si="16"/>
        <v>0</v>
      </c>
      <c r="AQ177" s="49" cm="1">
        <f t="array" ref="AQ177">IF($AP177&lt;=6,SUM($C177:$AM177),SUMPRODUCT(LARGE($C177:$AM177,{1,2,3,4,5,6})))</f>
        <v>0</v>
      </c>
      <c r="AR177" s="38" t="str">
        <f t="shared" si="15"/>
        <v/>
      </c>
      <c r="AS177" s="34" t="str" cm="1">
        <f t="array" ref="AS177">IF(AR177= "","",IFERROR(SUMPRODUCT(LARGE($C177:$AM177,{1,2,3,4})), ""))</f>
        <v/>
      </c>
      <c r="AT177" s="34" t="str" cm="1">
        <f t="array" ref="AT177">IF(AS177&lt;&gt;"",(IFERROR(SUMPRODUCT(LARGE($C177:$AM177,{1,2,3,4,5,6,7})),"")),"")</f>
        <v/>
      </c>
      <c r="AU177" s="34" t="str" cm="1">
        <f t="array" ref="AU177">IF(AT177&lt;&gt;"",(IFERROR(SUMPRODUCT(LARGE($C177:$AM177,{1,2,3,4,5,6,7,8})),"")),"")</f>
        <v/>
      </c>
    </row>
    <row r="178" spans="2:47" ht="15" customHeight="1" x14ac:dyDescent="0.2">
      <c r="B178" s="107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108"/>
      <c r="AD178" s="93"/>
      <c r="AE178" s="93"/>
      <c r="AF178" s="93"/>
      <c r="AG178" s="81"/>
      <c r="AH178" s="93"/>
      <c r="AI178" s="93"/>
      <c r="AJ178" s="93"/>
      <c r="AK178" s="93"/>
      <c r="AL178" s="93"/>
      <c r="AM178" s="93"/>
      <c r="AN178" s="41"/>
      <c r="AO178" s="42">
        <f t="shared" si="14"/>
        <v>0</v>
      </c>
      <c r="AP178" s="40">
        <f t="shared" si="16"/>
        <v>0</v>
      </c>
      <c r="AQ178" s="49" cm="1">
        <f t="array" ref="AQ178">IF($AP178&lt;=6,SUM($C178:$AM178),SUMPRODUCT(LARGE($C178:$AM178,{1,2,3,4,5,6})))</f>
        <v>0</v>
      </c>
      <c r="AR178" s="38" t="str">
        <f t="shared" si="15"/>
        <v/>
      </c>
      <c r="AS178" s="34" t="str" cm="1">
        <f t="array" ref="AS178">IF(AR178= "","",IFERROR(SUMPRODUCT(LARGE($C178:$AM178,{1,2,3,4})), ""))</f>
        <v/>
      </c>
      <c r="AT178" s="34" t="str" cm="1">
        <f t="array" ref="AT178">IF(AS178&lt;&gt;"",(IFERROR(SUMPRODUCT(LARGE($C178:$AM178,{1,2,3,4,5,6,7})),"")),"")</f>
        <v/>
      </c>
      <c r="AU178" s="34" t="str" cm="1">
        <f t="array" ref="AU178">IF(AT178&lt;&gt;"",(IFERROR(SUMPRODUCT(LARGE($C178:$AM178,{1,2,3,4,5,6,7,8})),"")),"")</f>
        <v/>
      </c>
    </row>
    <row r="179" spans="2:47" ht="15" customHeight="1" x14ac:dyDescent="0.2">
      <c r="B179" s="107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108"/>
      <c r="AD179" s="93"/>
      <c r="AE179" s="93"/>
      <c r="AF179" s="93"/>
      <c r="AG179" s="81"/>
      <c r="AH179" s="93"/>
      <c r="AI179" s="93"/>
      <c r="AJ179" s="93"/>
      <c r="AK179" s="93"/>
      <c r="AL179" s="93"/>
      <c r="AM179" s="93"/>
      <c r="AN179" s="41"/>
      <c r="AO179" s="42">
        <f t="shared" si="14"/>
        <v>0</v>
      </c>
      <c r="AP179" s="40">
        <f t="shared" si="16"/>
        <v>0</v>
      </c>
      <c r="AQ179" s="49" cm="1">
        <f t="array" ref="AQ179">IF($AP179&lt;=6,SUM($C179:$AM179),SUMPRODUCT(LARGE($C179:$AM179,{1,2,3,4,5,6})))</f>
        <v>0</v>
      </c>
      <c r="AR179" s="38" t="str">
        <f t="shared" si="15"/>
        <v/>
      </c>
      <c r="AS179" s="34" t="str" cm="1">
        <f t="array" ref="AS179">IF(AR179= "","",IFERROR(SUMPRODUCT(LARGE($C179:$AM179,{1,2,3,4})), ""))</f>
        <v/>
      </c>
      <c r="AT179" s="34" t="str" cm="1">
        <f t="array" ref="AT179">IF(AS179&lt;&gt;"",(IFERROR(SUMPRODUCT(LARGE($C179:$AM179,{1,2,3,4,5,6,7})),"")),"")</f>
        <v/>
      </c>
      <c r="AU179" s="34" t="str" cm="1">
        <f t="array" ref="AU179">IF(AT179&lt;&gt;"",(IFERROR(SUMPRODUCT(LARGE($C179:$AM179,{1,2,3,4,5,6,7,8})),"")),"")</f>
        <v/>
      </c>
    </row>
    <row r="180" spans="2:47" ht="15" customHeight="1" x14ac:dyDescent="0.2">
      <c r="B180" s="107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108"/>
      <c r="AD180" s="93"/>
      <c r="AE180" s="93"/>
      <c r="AF180" s="93"/>
      <c r="AG180" s="81"/>
      <c r="AH180" s="93"/>
      <c r="AI180" s="93"/>
      <c r="AJ180" s="93"/>
      <c r="AK180" s="93"/>
      <c r="AL180" s="93"/>
      <c r="AM180" s="93"/>
      <c r="AN180" s="41"/>
      <c r="AO180" s="42">
        <f t="shared" si="14"/>
        <v>0</v>
      </c>
      <c r="AP180" s="40">
        <f t="shared" si="16"/>
        <v>0</v>
      </c>
      <c r="AQ180" s="49" cm="1">
        <f t="array" ref="AQ180">IF($AP180&lt;=6,SUM($C180:$AM180),SUMPRODUCT(LARGE($C180:$AM180,{1,2,3,4,5,6})))</f>
        <v>0</v>
      </c>
      <c r="AR180" s="38" t="str">
        <f t="shared" si="15"/>
        <v/>
      </c>
      <c r="AS180" s="34" t="str" cm="1">
        <f t="array" ref="AS180">IF(AR180= "","",IFERROR(SUMPRODUCT(LARGE($C180:$AM180,{1,2,3,4})), ""))</f>
        <v/>
      </c>
      <c r="AT180" s="34" t="str" cm="1">
        <f t="array" ref="AT180">IF(AS180&lt;&gt;"",(IFERROR(SUMPRODUCT(LARGE($C180:$AM180,{1,2,3,4,5,6,7})),"")),"")</f>
        <v/>
      </c>
      <c r="AU180" s="34" t="str" cm="1">
        <f t="array" ref="AU180">IF(AT180&lt;&gt;"",(IFERROR(SUMPRODUCT(LARGE($C180:$AM180,{1,2,3,4,5,6,7,8})),"")),"")</f>
        <v/>
      </c>
    </row>
    <row r="181" spans="2:47" ht="15" customHeight="1" x14ac:dyDescent="0.2">
      <c r="B181" s="107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108"/>
      <c r="AD181" s="93"/>
      <c r="AE181" s="93"/>
      <c r="AF181" s="93"/>
      <c r="AG181" s="81"/>
      <c r="AH181" s="93"/>
      <c r="AI181" s="93"/>
      <c r="AJ181" s="93"/>
      <c r="AK181" s="93"/>
      <c r="AL181" s="93"/>
      <c r="AM181" s="93"/>
      <c r="AN181" s="41"/>
      <c r="AO181" s="42">
        <f t="shared" si="14"/>
        <v>0</v>
      </c>
      <c r="AP181" s="40">
        <f t="shared" si="16"/>
        <v>0</v>
      </c>
      <c r="AQ181" s="49" cm="1">
        <f t="array" ref="AQ181">IF($AP181&lt;=6,SUM($C181:$AM181),SUMPRODUCT(LARGE($C181:$AM181,{1,2,3,4,5,6})))</f>
        <v>0</v>
      </c>
      <c r="AR181" s="38" t="str">
        <f t="shared" si="15"/>
        <v/>
      </c>
      <c r="AS181" s="34" t="str" cm="1">
        <f t="array" ref="AS181">IF(AR181= "","",IFERROR(SUMPRODUCT(LARGE($C181:$AM181,{1,2,3,4})), ""))</f>
        <v/>
      </c>
      <c r="AT181" s="34" t="str" cm="1">
        <f t="array" ref="AT181">IF(AS181&lt;&gt;"",(IFERROR(SUMPRODUCT(LARGE($C181:$AM181,{1,2,3,4,5,6,7})),"")),"")</f>
        <v/>
      </c>
      <c r="AU181" s="34" t="str" cm="1">
        <f t="array" ref="AU181">IF(AT181&lt;&gt;"",(IFERROR(SUMPRODUCT(LARGE($C181:$AM181,{1,2,3,4,5,6,7,8})),"")),"")</f>
        <v/>
      </c>
    </row>
    <row r="182" spans="2:47" ht="15" customHeight="1" x14ac:dyDescent="0.2">
      <c r="B182" s="107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108"/>
      <c r="AD182" s="93"/>
      <c r="AE182" s="93"/>
      <c r="AF182" s="93"/>
      <c r="AG182" s="81"/>
      <c r="AH182" s="93"/>
      <c r="AI182" s="93"/>
      <c r="AJ182" s="93"/>
      <c r="AK182" s="93"/>
      <c r="AL182" s="93"/>
      <c r="AM182" s="93"/>
      <c r="AN182" s="41"/>
      <c r="AO182" s="42">
        <f t="shared" si="14"/>
        <v>0</v>
      </c>
      <c r="AP182" s="40">
        <f t="shared" si="16"/>
        <v>0</v>
      </c>
      <c r="AQ182" s="49" cm="1">
        <f t="array" ref="AQ182">IF($AP182&lt;=6,SUM($C182:$AM182),SUMPRODUCT(LARGE($C182:$AM182,{1,2,3,4,5,6})))</f>
        <v>0</v>
      </c>
      <c r="AR182" s="38" t="str">
        <f t="shared" si="15"/>
        <v/>
      </c>
      <c r="AS182" s="34" t="str" cm="1">
        <f t="array" ref="AS182">IF(AR182= "","",IFERROR(SUMPRODUCT(LARGE($C182:$AM182,{1,2,3,4})), ""))</f>
        <v/>
      </c>
      <c r="AT182" s="34" t="str" cm="1">
        <f t="array" ref="AT182">IF(AS182&lt;&gt;"",(IFERROR(SUMPRODUCT(LARGE($C182:$AM182,{1,2,3,4,5,6,7})),"")),"")</f>
        <v/>
      </c>
      <c r="AU182" s="34" t="str" cm="1">
        <f t="array" ref="AU182">IF(AT182&lt;&gt;"",(IFERROR(SUMPRODUCT(LARGE($C182:$AM182,{1,2,3,4,5,6,7,8})),"")),"")</f>
        <v/>
      </c>
    </row>
    <row r="183" spans="2:47" ht="15" customHeight="1" x14ac:dyDescent="0.2">
      <c r="B183" s="107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108"/>
      <c r="AD183" s="93"/>
      <c r="AE183" s="93"/>
      <c r="AF183" s="93"/>
      <c r="AG183" s="81"/>
      <c r="AH183" s="93"/>
      <c r="AI183" s="93"/>
      <c r="AJ183" s="93"/>
      <c r="AK183" s="93"/>
      <c r="AL183" s="93"/>
      <c r="AM183" s="93"/>
      <c r="AN183" s="41"/>
      <c r="AO183" s="42">
        <f t="shared" si="14"/>
        <v>0</v>
      </c>
      <c r="AP183" s="40">
        <f t="shared" si="16"/>
        <v>0</v>
      </c>
      <c r="AQ183" s="49" cm="1">
        <f t="array" ref="AQ183">IF($AP183&lt;=6,SUM($C183:$AM183),SUMPRODUCT(LARGE($C183:$AM183,{1,2,3,4,5,6})))</f>
        <v>0</v>
      </c>
      <c r="AR183" s="38" t="str">
        <f t="shared" si="15"/>
        <v/>
      </c>
      <c r="AS183" s="34" t="str" cm="1">
        <f t="array" ref="AS183">IF(AR183= "","",IFERROR(SUMPRODUCT(LARGE($C183:$AM183,{1,2,3,4})), ""))</f>
        <v/>
      </c>
      <c r="AT183" s="34" t="str" cm="1">
        <f t="array" ref="AT183">IF(AS183&lt;&gt;"",(IFERROR(SUMPRODUCT(LARGE($C183:$AM183,{1,2,3,4,5,6,7})),"")),"")</f>
        <v/>
      </c>
      <c r="AU183" s="34" t="str" cm="1">
        <f t="array" ref="AU183">IF(AT183&lt;&gt;"",(IFERROR(SUMPRODUCT(LARGE($C183:$AM183,{1,2,3,4,5,6,7,8})),"")),"")</f>
        <v/>
      </c>
    </row>
    <row r="184" spans="2:47" ht="15" customHeight="1" x14ac:dyDescent="0.2">
      <c r="B184" s="107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108"/>
      <c r="AD184" s="93"/>
      <c r="AE184" s="93"/>
      <c r="AF184" s="93"/>
      <c r="AG184" s="81"/>
      <c r="AH184" s="93"/>
      <c r="AI184" s="93"/>
      <c r="AJ184" s="93"/>
      <c r="AK184" s="93"/>
      <c r="AL184" s="93"/>
      <c r="AM184" s="93"/>
      <c r="AN184" s="41"/>
      <c r="AO184" s="42">
        <f t="shared" si="14"/>
        <v>0</v>
      </c>
      <c r="AP184" s="40">
        <f t="shared" si="16"/>
        <v>0</v>
      </c>
      <c r="AQ184" s="49" cm="1">
        <f t="array" ref="AQ184">IF($AP184&lt;=6,SUM($C184:$AM184),SUMPRODUCT(LARGE($C184:$AM184,{1,2,3,4,5,6})))</f>
        <v>0</v>
      </c>
      <c r="AR184" s="38" t="str">
        <f t="shared" si="15"/>
        <v/>
      </c>
      <c r="AS184" s="34" t="str" cm="1">
        <f t="array" ref="AS184">IF(AR184= "","",IFERROR(SUMPRODUCT(LARGE($C184:$AM184,{1,2,3,4})), ""))</f>
        <v/>
      </c>
      <c r="AT184" s="34" t="str" cm="1">
        <f t="array" ref="AT184">IF(AS184&lt;&gt;"",(IFERROR(SUMPRODUCT(LARGE($C184:$AM184,{1,2,3,4,5,6,7})),"")),"")</f>
        <v/>
      </c>
      <c r="AU184" s="34" t="str" cm="1">
        <f t="array" ref="AU184">IF(AT184&lt;&gt;"",(IFERROR(SUMPRODUCT(LARGE($C184:$AM184,{1,2,3,4,5,6,7,8})),"")),"")</f>
        <v/>
      </c>
    </row>
    <row r="185" spans="2:47" ht="15" customHeight="1" x14ac:dyDescent="0.2">
      <c r="B185" s="107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108"/>
      <c r="AD185" s="93"/>
      <c r="AE185" s="93"/>
      <c r="AF185" s="93"/>
      <c r="AG185" s="81"/>
      <c r="AH185" s="93"/>
      <c r="AI185" s="93"/>
      <c r="AJ185" s="93"/>
      <c r="AK185" s="93"/>
      <c r="AL185" s="93"/>
      <c r="AM185" s="93"/>
      <c r="AN185" s="41"/>
      <c r="AO185" s="42">
        <f t="shared" si="14"/>
        <v>0</v>
      </c>
      <c r="AP185" s="40">
        <f t="shared" si="16"/>
        <v>0</v>
      </c>
      <c r="AQ185" s="49" cm="1">
        <f t="array" ref="AQ185">IF($AP185&lt;=6,SUM($C185:$AM185),SUMPRODUCT(LARGE($C185:$AM185,{1,2,3,4,5,6})))</f>
        <v>0</v>
      </c>
      <c r="AR185" s="38" t="str">
        <f t="shared" si="15"/>
        <v/>
      </c>
      <c r="AS185" s="34" t="str" cm="1">
        <f t="array" ref="AS185">IF(AR185= "","",IFERROR(SUMPRODUCT(LARGE($C185:$AM185,{1,2,3,4})), ""))</f>
        <v/>
      </c>
      <c r="AT185" s="34" t="str" cm="1">
        <f t="array" ref="AT185">IF(AS185&lt;&gt;"",(IFERROR(SUMPRODUCT(LARGE($C185:$AM185,{1,2,3,4,5,6,7})),"")),"")</f>
        <v/>
      </c>
      <c r="AU185" s="34" t="str" cm="1">
        <f t="array" ref="AU185">IF(AT185&lt;&gt;"",(IFERROR(SUMPRODUCT(LARGE($C185:$AM185,{1,2,3,4,5,6,7,8})),"")),"")</f>
        <v/>
      </c>
    </row>
    <row r="186" spans="2:47" ht="15" customHeight="1" x14ac:dyDescent="0.2">
      <c r="B186" s="107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108"/>
      <c r="AD186" s="93"/>
      <c r="AE186" s="93"/>
      <c r="AF186" s="93"/>
      <c r="AG186" s="81"/>
      <c r="AH186" s="93"/>
      <c r="AI186" s="93"/>
      <c r="AJ186" s="93"/>
      <c r="AK186" s="93"/>
      <c r="AL186" s="93"/>
      <c r="AM186" s="93"/>
      <c r="AN186" s="41"/>
      <c r="AO186" s="42">
        <f t="shared" si="14"/>
        <v>0</v>
      </c>
      <c r="AP186" s="40">
        <f t="shared" si="16"/>
        <v>0</v>
      </c>
      <c r="AQ186" s="49" cm="1">
        <f t="array" ref="AQ186">IF($AP186&lt;=6,SUM($C186:$AM186),SUMPRODUCT(LARGE($C186:$AM186,{1,2,3,4,5,6})))</f>
        <v>0</v>
      </c>
      <c r="AR186" s="38" t="str">
        <f t="shared" si="15"/>
        <v/>
      </c>
      <c r="AS186" s="34" t="str" cm="1">
        <f t="array" ref="AS186">IF(AR186= "","",IFERROR(SUMPRODUCT(LARGE($C186:$AM186,{1,2,3,4})), ""))</f>
        <v/>
      </c>
      <c r="AT186" s="34" t="str" cm="1">
        <f t="array" ref="AT186">IF(AS186&lt;&gt;"",(IFERROR(SUMPRODUCT(LARGE($C186:$AM186,{1,2,3,4,5,6,7})),"")),"")</f>
        <v/>
      </c>
      <c r="AU186" s="34" t="str" cm="1">
        <f t="array" ref="AU186">IF(AT186&lt;&gt;"",(IFERROR(SUMPRODUCT(LARGE($C186:$AM186,{1,2,3,4,5,6,7,8})),"")),"")</f>
        <v/>
      </c>
    </row>
    <row r="187" spans="2:47" ht="15" customHeight="1" x14ac:dyDescent="0.2">
      <c r="B187" s="107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108"/>
      <c r="AD187" s="93"/>
      <c r="AE187" s="93"/>
      <c r="AF187" s="93"/>
      <c r="AG187" s="81"/>
      <c r="AH187" s="93"/>
      <c r="AI187" s="93"/>
      <c r="AJ187" s="93"/>
      <c r="AK187" s="93"/>
      <c r="AL187" s="93"/>
      <c r="AM187" s="93"/>
      <c r="AN187" s="41"/>
      <c r="AO187" s="42">
        <f t="shared" si="14"/>
        <v>0</v>
      </c>
      <c r="AP187" s="40">
        <f t="shared" si="16"/>
        <v>0</v>
      </c>
      <c r="AQ187" s="49" cm="1">
        <f t="array" ref="AQ187">IF($AP187&lt;=6,SUM($C187:$AM187),SUMPRODUCT(LARGE($C187:$AM187,{1,2,3,4,5,6})))</f>
        <v>0</v>
      </c>
      <c r="AR187" s="38" t="str">
        <f t="shared" si="15"/>
        <v/>
      </c>
      <c r="AS187" s="34" t="str" cm="1">
        <f t="array" ref="AS187">IF(AR187= "","",IFERROR(SUMPRODUCT(LARGE($C187:$AM187,{1,2,3,4})), ""))</f>
        <v/>
      </c>
      <c r="AT187" s="34" t="str" cm="1">
        <f t="array" ref="AT187">IF(AS187&lt;&gt;"",(IFERROR(SUMPRODUCT(LARGE($C187:$AM187,{1,2,3,4,5,6,7})),"")),"")</f>
        <v/>
      </c>
      <c r="AU187" s="34" t="str" cm="1">
        <f t="array" ref="AU187">IF(AT187&lt;&gt;"",(IFERROR(SUMPRODUCT(LARGE($C187:$AM187,{1,2,3,4,5,6,7,8})),"")),"")</f>
        <v/>
      </c>
    </row>
    <row r="188" spans="2:47" ht="15" customHeight="1" x14ac:dyDescent="0.2">
      <c r="B188" s="107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108"/>
      <c r="AD188" s="93"/>
      <c r="AE188" s="93"/>
      <c r="AF188" s="93"/>
      <c r="AG188" s="81"/>
      <c r="AH188" s="93"/>
      <c r="AI188" s="93"/>
      <c r="AJ188" s="93"/>
      <c r="AK188" s="93"/>
      <c r="AL188" s="93"/>
      <c r="AM188" s="93"/>
      <c r="AN188" s="41"/>
      <c r="AO188" s="42">
        <f t="shared" si="14"/>
        <v>0</v>
      </c>
      <c r="AP188" s="40">
        <f t="shared" si="16"/>
        <v>0</v>
      </c>
      <c r="AQ188" s="49" cm="1">
        <f t="array" ref="AQ188">IF($AP188&lt;=6,SUM($C188:$AM188),SUMPRODUCT(LARGE($C188:$AM188,{1,2,3,4,5,6})))</f>
        <v>0</v>
      </c>
      <c r="AR188" s="38" t="str">
        <f t="shared" si="15"/>
        <v/>
      </c>
      <c r="AS188" s="34" t="str" cm="1">
        <f t="array" ref="AS188">IF(AR188= "","",IFERROR(SUMPRODUCT(LARGE($C188:$AM188,{1,2,3,4})), ""))</f>
        <v/>
      </c>
      <c r="AT188" s="34" t="str" cm="1">
        <f t="array" ref="AT188">IF(AS188&lt;&gt;"",(IFERROR(SUMPRODUCT(LARGE($C188:$AM188,{1,2,3,4,5,6,7})),"")),"")</f>
        <v/>
      </c>
      <c r="AU188" s="34" t="str" cm="1">
        <f t="array" ref="AU188">IF(AT188&lt;&gt;"",(IFERROR(SUMPRODUCT(LARGE($C188:$AM188,{1,2,3,4,5,6,7,8})),"")),"")</f>
        <v/>
      </c>
    </row>
    <row r="189" spans="2:47" ht="15" customHeight="1" x14ac:dyDescent="0.2">
      <c r="B189" s="107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108"/>
      <c r="AD189" s="93"/>
      <c r="AE189" s="93"/>
      <c r="AF189" s="93"/>
      <c r="AG189" s="81"/>
      <c r="AH189" s="93"/>
      <c r="AI189" s="93"/>
      <c r="AJ189" s="93"/>
      <c r="AK189" s="93"/>
      <c r="AL189" s="93"/>
      <c r="AM189" s="93"/>
      <c r="AN189" s="41"/>
      <c r="AO189" s="42">
        <f t="shared" si="14"/>
        <v>0</v>
      </c>
      <c r="AP189" s="40">
        <f t="shared" si="16"/>
        <v>0</v>
      </c>
      <c r="AQ189" s="49" cm="1">
        <f t="array" ref="AQ189">IF($AP189&lt;=6,SUM($C189:$AM189),SUMPRODUCT(LARGE($C189:$AM189,{1,2,3,4,5,6})))</f>
        <v>0</v>
      </c>
      <c r="AR189" s="38" t="str">
        <f t="shared" si="15"/>
        <v/>
      </c>
      <c r="AS189" s="34" t="str" cm="1">
        <f t="array" ref="AS189">IF(AR189= "","",IFERROR(SUMPRODUCT(LARGE($C189:$AM189,{1,2,3,4})), ""))</f>
        <v/>
      </c>
      <c r="AT189" s="34" t="str" cm="1">
        <f t="array" ref="AT189">IF(AS189&lt;&gt;"",(IFERROR(SUMPRODUCT(LARGE($C189:$AM189,{1,2,3,4,5,6,7})),"")),"")</f>
        <v/>
      </c>
      <c r="AU189" s="34" t="str" cm="1">
        <f t="array" ref="AU189">IF(AT189&lt;&gt;"",(IFERROR(SUMPRODUCT(LARGE($C189:$AM189,{1,2,3,4,5,6,7,8})),"")),"")</f>
        <v/>
      </c>
    </row>
    <row r="190" spans="2:47" ht="15" customHeight="1" x14ac:dyDescent="0.2">
      <c r="B190" s="107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108"/>
      <c r="AD190" s="93"/>
      <c r="AE190" s="93"/>
      <c r="AF190" s="93"/>
      <c r="AG190" s="81"/>
      <c r="AH190" s="93"/>
      <c r="AI190" s="93"/>
      <c r="AJ190" s="93"/>
      <c r="AK190" s="93"/>
      <c r="AL190" s="93"/>
      <c r="AM190" s="93"/>
      <c r="AN190" s="41"/>
      <c r="AO190" s="42">
        <f t="shared" si="14"/>
        <v>0</v>
      </c>
      <c r="AP190" s="40">
        <f t="shared" si="16"/>
        <v>0</v>
      </c>
      <c r="AQ190" s="49" cm="1">
        <f t="array" ref="AQ190">IF($AP190&lt;=6,SUM($C190:$AM190),SUMPRODUCT(LARGE($C190:$AM190,{1,2,3,4,5,6})))</f>
        <v>0</v>
      </c>
      <c r="AR190" s="38" t="str">
        <f t="shared" si="15"/>
        <v/>
      </c>
      <c r="AS190" s="34" t="str" cm="1">
        <f t="array" ref="AS190">IF(AR190= "","",IFERROR(SUMPRODUCT(LARGE($C190:$AM190,{1,2,3,4})), ""))</f>
        <v/>
      </c>
      <c r="AT190" s="34" t="str" cm="1">
        <f t="array" ref="AT190">IF(AS190&lt;&gt;"",(IFERROR(SUMPRODUCT(LARGE($C190:$AM190,{1,2,3,4,5,6,7})),"")),"")</f>
        <v/>
      </c>
      <c r="AU190" s="34" t="str" cm="1">
        <f t="array" ref="AU190">IF(AT190&lt;&gt;"",(IFERROR(SUMPRODUCT(LARGE($C190:$AM190,{1,2,3,4,5,6,7,8})),"")),"")</f>
        <v/>
      </c>
    </row>
    <row r="191" spans="2:47" ht="15" customHeight="1" x14ac:dyDescent="0.2">
      <c r="B191" s="107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108"/>
      <c r="AD191" s="93"/>
      <c r="AE191" s="93"/>
      <c r="AF191" s="93"/>
      <c r="AG191" s="81"/>
      <c r="AH191" s="93"/>
      <c r="AI191" s="93"/>
      <c r="AJ191" s="93"/>
      <c r="AK191" s="93"/>
      <c r="AL191" s="93"/>
      <c r="AM191" s="93"/>
      <c r="AN191" s="41"/>
      <c r="AO191" s="42">
        <f t="shared" si="14"/>
        <v>0</v>
      </c>
      <c r="AP191" s="40">
        <f t="shared" si="16"/>
        <v>0</v>
      </c>
      <c r="AQ191" s="49" cm="1">
        <f t="array" ref="AQ191">IF($AP191&lt;=6,SUM($C191:$AM191),SUMPRODUCT(LARGE($C191:$AM191,{1,2,3,4,5,6})))</f>
        <v>0</v>
      </c>
      <c r="AR191" s="38" t="str">
        <f t="shared" si="15"/>
        <v/>
      </c>
      <c r="AS191" s="34" t="str" cm="1">
        <f t="array" ref="AS191">IF(AR191= "","",IFERROR(SUMPRODUCT(LARGE($C191:$AM191,{1,2,3,4})), ""))</f>
        <v/>
      </c>
      <c r="AT191" s="34" t="str" cm="1">
        <f t="array" ref="AT191">IF(AS191&lt;&gt;"",(IFERROR(SUMPRODUCT(LARGE($C191:$AM191,{1,2,3,4,5,6,7})),"")),"")</f>
        <v/>
      </c>
      <c r="AU191" s="34" t="str" cm="1">
        <f t="array" ref="AU191">IF(AT191&lt;&gt;"",(IFERROR(SUMPRODUCT(LARGE($C191:$AM191,{1,2,3,4,5,6,7,8})),"")),"")</f>
        <v/>
      </c>
    </row>
    <row r="192" spans="2:47" ht="15" customHeight="1" x14ac:dyDescent="0.2">
      <c r="B192" s="107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108"/>
      <c r="AD192" s="93"/>
      <c r="AE192" s="93"/>
      <c r="AF192" s="93"/>
      <c r="AG192" s="81"/>
      <c r="AH192" s="93"/>
      <c r="AI192" s="93"/>
      <c r="AJ192" s="93"/>
      <c r="AK192" s="93"/>
      <c r="AL192" s="93"/>
      <c r="AM192" s="93"/>
      <c r="AN192" s="41"/>
      <c r="AO192" s="42">
        <f t="shared" si="14"/>
        <v>0</v>
      </c>
      <c r="AP192" s="40">
        <f t="shared" si="16"/>
        <v>0</v>
      </c>
      <c r="AQ192" s="49" cm="1">
        <f t="array" ref="AQ192">IF($AP192&lt;=6,SUM($C192:$AM192),SUMPRODUCT(LARGE($C192:$AM192,{1,2,3,4,5,6})))</f>
        <v>0</v>
      </c>
      <c r="AR192" s="38" t="str">
        <f t="shared" si="15"/>
        <v/>
      </c>
      <c r="AS192" s="34" t="str" cm="1">
        <f t="array" ref="AS192">IF(AR192= "","",IFERROR(SUMPRODUCT(LARGE($C192:$AM192,{1,2,3,4})), ""))</f>
        <v/>
      </c>
      <c r="AT192" s="34" t="str" cm="1">
        <f t="array" ref="AT192">IF(AS192&lt;&gt;"",(IFERROR(SUMPRODUCT(LARGE($C192:$AM192,{1,2,3,4,5,6,7})),"")),"")</f>
        <v/>
      </c>
      <c r="AU192" s="34" t="str" cm="1">
        <f t="array" ref="AU192">IF(AT192&lt;&gt;"",(IFERROR(SUMPRODUCT(LARGE($C192:$AM192,{1,2,3,4,5,6,7,8})),"")),"")</f>
        <v/>
      </c>
    </row>
    <row r="193" spans="2:47" ht="15" customHeight="1" x14ac:dyDescent="0.2">
      <c r="B193" s="107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108"/>
      <c r="AD193" s="93"/>
      <c r="AE193" s="93"/>
      <c r="AF193" s="93"/>
      <c r="AG193" s="81"/>
      <c r="AH193" s="93"/>
      <c r="AI193" s="93"/>
      <c r="AJ193" s="93"/>
      <c r="AK193" s="93"/>
      <c r="AL193" s="93"/>
      <c r="AM193" s="93"/>
      <c r="AN193" s="41"/>
      <c r="AO193" s="42">
        <f t="shared" si="14"/>
        <v>0</v>
      </c>
      <c r="AP193" s="40">
        <f t="shared" si="16"/>
        <v>0</v>
      </c>
      <c r="AQ193" s="49" cm="1">
        <f t="array" ref="AQ193">IF($AP193&lt;=6,SUM($C193:$AM193),SUMPRODUCT(LARGE($C193:$AM193,{1,2,3,4,5,6})))</f>
        <v>0</v>
      </c>
      <c r="AR193" s="38" t="str">
        <f t="shared" si="15"/>
        <v/>
      </c>
      <c r="AS193" s="34" t="str" cm="1">
        <f t="array" ref="AS193">IF(AR193= "","",IFERROR(SUMPRODUCT(LARGE($C193:$AM193,{1,2,3,4})), ""))</f>
        <v/>
      </c>
      <c r="AT193" s="34" t="str" cm="1">
        <f t="array" ref="AT193">IF(AS193&lt;&gt;"",(IFERROR(SUMPRODUCT(LARGE($C193:$AM193,{1,2,3,4,5,6,7})),"")),"")</f>
        <v/>
      </c>
      <c r="AU193" s="34" t="str" cm="1">
        <f t="array" ref="AU193">IF(AT193&lt;&gt;"",(IFERROR(SUMPRODUCT(LARGE($C193:$AM193,{1,2,3,4,5,6,7,8})),"")),"")</f>
        <v/>
      </c>
    </row>
    <row r="194" spans="2:47" ht="15" customHeight="1" x14ac:dyDescent="0.2">
      <c r="B194" s="107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108"/>
      <c r="AD194" s="93"/>
      <c r="AE194" s="93"/>
      <c r="AF194" s="93"/>
      <c r="AG194" s="81"/>
      <c r="AH194" s="93"/>
      <c r="AI194" s="93"/>
      <c r="AJ194" s="93"/>
      <c r="AK194" s="93"/>
      <c r="AL194" s="93"/>
      <c r="AM194" s="93"/>
      <c r="AN194" s="41"/>
      <c r="AO194" s="42">
        <f t="shared" si="14"/>
        <v>0</v>
      </c>
      <c r="AP194" s="40">
        <f t="shared" si="16"/>
        <v>0</v>
      </c>
      <c r="AQ194" s="49" cm="1">
        <f t="array" ref="AQ194">IF($AP194&lt;=6,SUM($C194:$AM194),SUMPRODUCT(LARGE($C194:$AM194,{1,2,3,4,5,6})))</f>
        <v>0</v>
      </c>
      <c r="AR194" s="38" t="str">
        <f t="shared" si="15"/>
        <v/>
      </c>
      <c r="AS194" s="34" t="str" cm="1">
        <f t="array" ref="AS194">IF(AR194= "","",IFERROR(SUMPRODUCT(LARGE($C194:$AM194,{1,2,3,4})), ""))</f>
        <v/>
      </c>
      <c r="AT194" s="34" t="str" cm="1">
        <f t="array" ref="AT194">IF(AS194&lt;&gt;"",(IFERROR(SUMPRODUCT(LARGE($C194:$AM194,{1,2,3,4,5,6,7})),"")),"")</f>
        <v/>
      </c>
      <c r="AU194" s="34" t="str" cm="1">
        <f t="array" ref="AU194">IF(AT194&lt;&gt;"",(IFERROR(SUMPRODUCT(LARGE($C194:$AM194,{1,2,3,4,5,6,7,8})),"")),"")</f>
        <v/>
      </c>
    </row>
    <row r="195" spans="2:47" ht="15" customHeight="1" x14ac:dyDescent="0.2">
      <c r="B195" s="107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108"/>
      <c r="AD195" s="93"/>
      <c r="AE195" s="93"/>
      <c r="AF195" s="93"/>
      <c r="AG195" s="81"/>
      <c r="AH195" s="93"/>
      <c r="AI195" s="93"/>
      <c r="AJ195" s="93"/>
      <c r="AK195" s="93"/>
      <c r="AL195" s="93"/>
      <c r="AM195" s="93"/>
      <c r="AN195" s="41"/>
      <c r="AO195" s="42">
        <f t="shared" si="14"/>
        <v>0</v>
      </c>
      <c r="AP195" s="40">
        <f t="shared" si="16"/>
        <v>0</v>
      </c>
      <c r="AQ195" s="49" cm="1">
        <f t="array" ref="AQ195">IF($AP195&lt;=6,SUM($C195:$AM195),SUMPRODUCT(LARGE($C195:$AM195,{1,2,3,4,5,6})))</f>
        <v>0</v>
      </c>
      <c r="AR195" s="38" t="str">
        <f t="shared" si="15"/>
        <v/>
      </c>
      <c r="AS195" s="34" t="str" cm="1">
        <f t="array" ref="AS195">IF(AR195= "","",IFERROR(SUMPRODUCT(LARGE($C195:$AM195,{1,2,3,4})), ""))</f>
        <v/>
      </c>
      <c r="AT195" s="34" t="str" cm="1">
        <f t="array" ref="AT195">IF(AS195&lt;&gt;"",(IFERROR(SUMPRODUCT(LARGE($C195:$AM195,{1,2,3,4,5,6,7})),"")),"")</f>
        <v/>
      </c>
      <c r="AU195" s="34" t="str" cm="1">
        <f t="array" ref="AU195">IF(AT195&lt;&gt;"",(IFERROR(SUMPRODUCT(LARGE($C195:$AM195,{1,2,3,4,5,6,7,8})),"")),"")</f>
        <v/>
      </c>
    </row>
    <row r="196" spans="2:47" ht="15" customHeight="1" x14ac:dyDescent="0.2">
      <c r="B196" s="107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108"/>
      <c r="AD196" s="93"/>
      <c r="AE196" s="93"/>
      <c r="AF196" s="93"/>
      <c r="AG196" s="81"/>
      <c r="AH196" s="93"/>
      <c r="AI196" s="93"/>
      <c r="AJ196" s="93"/>
      <c r="AK196" s="93"/>
      <c r="AL196" s="93"/>
      <c r="AM196" s="93"/>
      <c r="AN196" s="41"/>
      <c r="AO196" s="42">
        <f t="shared" ref="AO196:AO259" si="17">SUM($C196:$AN196)</f>
        <v>0</v>
      </c>
      <c r="AP196" s="40">
        <f t="shared" si="16"/>
        <v>0</v>
      </c>
      <c r="AQ196" s="49" cm="1">
        <f t="array" ref="AQ196">IF($AP196&lt;=6,SUM($C196:$AM196),SUMPRODUCT(LARGE($C196:$AM196,{1,2,3,4,5,6})))</f>
        <v>0</v>
      </c>
      <c r="AR196" s="38" t="str">
        <f t="shared" si="15"/>
        <v/>
      </c>
      <c r="AS196" s="34" t="str" cm="1">
        <f t="array" ref="AS196">IF(AR196= "","",IFERROR(SUMPRODUCT(LARGE($C196:$AM196,{1,2,3,4})), ""))</f>
        <v/>
      </c>
      <c r="AT196" s="34" t="str" cm="1">
        <f t="array" ref="AT196">IF(AS196&lt;&gt;"",(IFERROR(SUMPRODUCT(LARGE($C196:$AM196,{1,2,3,4,5,6,7})),"")),"")</f>
        <v/>
      </c>
      <c r="AU196" s="34" t="str" cm="1">
        <f t="array" ref="AU196">IF(AT196&lt;&gt;"",(IFERROR(SUMPRODUCT(LARGE($C196:$AM196,{1,2,3,4,5,6,7,8})),"")),"")</f>
        <v/>
      </c>
    </row>
    <row r="197" spans="2:47" ht="15" customHeight="1" x14ac:dyDescent="0.2">
      <c r="B197" s="107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108"/>
      <c r="AD197" s="93"/>
      <c r="AE197" s="93"/>
      <c r="AF197" s="93"/>
      <c r="AG197" s="81"/>
      <c r="AH197" s="93"/>
      <c r="AI197" s="93"/>
      <c r="AJ197" s="93"/>
      <c r="AK197" s="93"/>
      <c r="AL197" s="93"/>
      <c r="AM197" s="93"/>
      <c r="AN197" s="41"/>
      <c r="AO197" s="42">
        <f t="shared" si="17"/>
        <v>0</v>
      </c>
      <c r="AP197" s="40">
        <f t="shared" si="16"/>
        <v>0</v>
      </c>
      <c r="AQ197" s="49" cm="1">
        <f t="array" ref="AQ197">IF($AP197&lt;=6,SUM($C197:$AM197),SUMPRODUCT(LARGE($C197:$AM197,{1,2,3,4,5,6})))</f>
        <v>0</v>
      </c>
      <c r="AR197" s="38" t="str">
        <f t="shared" ref="AR197:AR260" si="18">IF(AND($AP197&gt;=6,AQ197=AQ198),"Manual Calc Needed","")</f>
        <v/>
      </c>
      <c r="AS197" s="34" t="str" cm="1">
        <f t="array" ref="AS197">IF(AR197= "","",IFERROR(SUMPRODUCT(LARGE($C197:$AM197,{1,2,3,4})), ""))</f>
        <v/>
      </c>
      <c r="AT197" s="34" t="str" cm="1">
        <f t="array" ref="AT197">IF(AS197&lt;&gt;"",(IFERROR(SUMPRODUCT(LARGE($C197:$AM197,{1,2,3,4,5,6,7})),"")),"")</f>
        <v/>
      </c>
      <c r="AU197" s="34" t="str" cm="1">
        <f t="array" ref="AU197">IF(AT197&lt;&gt;"",(IFERROR(SUMPRODUCT(LARGE($C197:$AM197,{1,2,3,4,5,6,7,8})),"")),"")</f>
        <v/>
      </c>
    </row>
    <row r="198" spans="2:47" ht="15" customHeight="1" x14ac:dyDescent="0.2">
      <c r="B198" s="107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108"/>
      <c r="AD198" s="93"/>
      <c r="AE198" s="93"/>
      <c r="AF198" s="93"/>
      <c r="AG198" s="81"/>
      <c r="AH198" s="93"/>
      <c r="AI198" s="93"/>
      <c r="AJ198" s="93"/>
      <c r="AK198" s="93"/>
      <c r="AL198" s="93"/>
      <c r="AM198" s="93"/>
      <c r="AN198" s="41"/>
      <c r="AO198" s="42">
        <f t="shared" si="17"/>
        <v>0</v>
      </c>
      <c r="AP198" s="40">
        <f t="shared" si="16"/>
        <v>0</v>
      </c>
      <c r="AQ198" s="49" cm="1">
        <f t="array" ref="AQ198">IF($AP198&lt;=6,SUM($C198:$AM198),SUMPRODUCT(LARGE($C198:$AM198,{1,2,3,4,5,6})))</f>
        <v>0</v>
      </c>
      <c r="AR198" s="38" t="str">
        <f t="shared" si="18"/>
        <v/>
      </c>
      <c r="AS198" s="34" t="str" cm="1">
        <f t="array" ref="AS198">IF(AR198= "","",IFERROR(SUMPRODUCT(LARGE($C198:$AM198,{1,2,3,4})), ""))</f>
        <v/>
      </c>
      <c r="AT198" s="34" t="str" cm="1">
        <f t="array" ref="AT198">IF(AS198&lt;&gt;"",(IFERROR(SUMPRODUCT(LARGE($C198:$AM198,{1,2,3,4,5,6,7})),"")),"")</f>
        <v/>
      </c>
      <c r="AU198" s="34" t="str" cm="1">
        <f t="array" ref="AU198">IF(AT198&lt;&gt;"",(IFERROR(SUMPRODUCT(LARGE($C198:$AM198,{1,2,3,4,5,6,7,8})),"")),"")</f>
        <v/>
      </c>
    </row>
    <row r="199" spans="2:47" ht="15" customHeight="1" x14ac:dyDescent="0.2">
      <c r="B199" s="107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108"/>
      <c r="AD199" s="93"/>
      <c r="AE199" s="93"/>
      <c r="AF199" s="93"/>
      <c r="AG199" s="81"/>
      <c r="AH199" s="93"/>
      <c r="AI199" s="93"/>
      <c r="AJ199" s="93"/>
      <c r="AK199" s="93"/>
      <c r="AL199" s="93"/>
      <c r="AM199" s="93"/>
      <c r="AN199" s="41"/>
      <c r="AO199" s="42">
        <f t="shared" si="17"/>
        <v>0</v>
      </c>
      <c r="AP199" s="40">
        <f t="shared" si="16"/>
        <v>0</v>
      </c>
      <c r="AQ199" s="49" cm="1">
        <f t="array" ref="AQ199">IF($AP199&lt;=6,SUM($C199:$AM199),SUMPRODUCT(LARGE($C199:$AM199,{1,2,3,4,5,6})))</f>
        <v>0</v>
      </c>
      <c r="AR199" s="38" t="str">
        <f t="shared" si="18"/>
        <v/>
      </c>
      <c r="AS199" s="34" t="str" cm="1">
        <f t="array" ref="AS199">IF(AR199= "","",IFERROR(SUMPRODUCT(LARGE($C199:$AM199,{1,2,3,4})), ""))</f>
        <v/>
      </c>
      <c r="AT199" s="34" t="str" cm="1">
        <f t="array" ref="AT199">IF(AS199&lt;&gt;"",(IFERROR(SUMPRODUCT(LARGE($C199:$AM199,{1,2,3,4,5,6,7})),"")),"")</f>
        <v/>
      </c>
      <c r="AU199" s="34" t="str" cm="1">
        <f t="array" ref="AU199">IF(AT199&lt;&gt;"",(IFERROR(SUMPRODUCT(LARGE($C199:$AM199,{1,2,3,4,5,6,7,8})),"")),"")</f>
        <v/>
      </c>
    </row>
    <row r="200" spans="2:47" ht="15" customHeight="1" x14ac:dyDescent="0.2">
      <c r="B200" s="107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108"/>
      <c r="AD200" s="93"/>
      <c r="AE200" s="93"/>
      <c r="AF200" s="93"/>
      <c r="AG200" s="81"/>
      <c r="AH200" s="93"/>
      <c r="AI200" s="93"/>
      <c r="AJ200" s="93"/>
      <c r="AK200" s="93"/>
      <c r="AL200" s="93"/>
      <c r="AM200" s="93"/>
      <c r="AN200" s="41"/>
      <c r="AO200" s="42">
        <f t="shared" si="17"/>
        <v>0</v>
      </c>
      <c r="AP200" s="40">
        <f t="shared" si="16"/>
        <v>0</v>
      </c>
      <c r="AQ200" s="49" cm="1">
        <f t="array" ref="AQ200">IF($AP200&lt;=6,SUM($C200:$AM200),SUMPRODUCT(LARGE($C200:$AM200,{1,2,3,4,5,6})))</f>
        <v>0</v>
      </c>
      <c r="AR200" s="38" t="str">
        <f t="shared" si="18"/>
        <v/>
      </c>
      <c r="AS200" s="34" t="str" cm="1">
        <f t="array" ref="AS200">IF(AR200= "","",IFERROR(SUMPRODUCT(LARGE($C200:$AM200,{1,2,3,4})), ""))</f>
        <v/>
      </c>
      <c r="AT200" s="34" t="str" cm="1">
        <f t="array" ref="AT200">IF(AS200&lt;&gt;"",(IFERROR(SUMPRODUCT(LARGE($C200:$AM200,{1,2,3,4,5,6,7})),"")),"")</f>
        <v/>
      </c>
      <c r="AU200" s="34" t="str" cm="1">
        <f t="array" ref="AU200">IF(AT200&lt;&gt;"",(IFERROR(SUMPRODUCT(LARGE($C200:$AM200,{1,2,3,4,5,6,7,8})),"")),"")</f>
        <v/>
      </c>
    </row>
    <row r="201" spans="2:47" ht="15" customHeight="1" x14ac:dyDescent="0.2">
      <c r="B201" s="107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108"/>
      <c r="AD201" s="93"/>
      <c r="AE201" s="93"/>
      <c r="AF201" s="93"/>
      <c r="AG201" s="81"/>
      <c r="AH201" s="93"/>
      <c r="AI201" s="93"/>
      <c r="AJ201" s="93"/>
      <c r="AK201" s="93"/>
      <c r="AL201" s="93"/>
      <c r="AM201" s="93"/>
      <c r="AN201" s="41"/>
      <c r="AO201" s="42">
        <f t="shared" si="17"/>
        <v>0</v>
      </c>
      <c r="AP201" s="40">
        <f t="shared" si="16"/>
        <v>0</v>
      </c>
      <c r="AQ201" s="49" cm="1">
        <f t="array" ref="AQ201">IF($AP201&lt;=6,SUM($C201:$AM201),SUMPRODUCT(LARGE($C201:$AM201,{1,2,3,4,5,6})))</f>
        <v>0</v>
      </c>
      <c r="AR201" s="38" t="str">
        <f t="shared" si="18"/>
        <v/>
      </c>
      <c r="AS201" s="34" t="str" cm="1">
        <f t="array" ref="AS201">IF(AR201= "","",IFERROR(SUMPRODUCT(LARGE($C201:$AM201,{1,2,3,4})), ""))</f>
        <v/>
      </c>
      <c r="AT201" s="34" t="str" cm="1">
        <f t="array" ref="AT201">IF(AS201&lt;&gt;"",(IFERROR(SUMPRODUCT(LARGE($C201:$AM201,{1,2,3,4,5,6,7})),"")),"")</f>
        <v/>
      </c>
      <c r="AU201" s="34" t="str" cm="1">
        <f t="array" ref="AU201">IF(AT201&lt;&gt;"",(IFERROR(SUMPRODUCT(LARGE($C201:$AM201,{1,2,3,4,5,6,7,8})),"")),"")</f>
        <v/>
      </c>
    </row>
    <row r="202" spans="2:47" ht="15" customHeight="1" x14ac:dyDescent="0.2">
      <c r="B202" s="107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108"/>
      <c r="AD202" s="93"/>
      <c r="AE202" s="93"/>
      <c r="AF202" s="93"/>
      <c r="AG202" s="81"/>
      <c r="AH202" s="93"/>
      <c r="AI202" s="93"/>
      <c r="AJ202" s="93"/>
      <c r="AK202" s="93"/>
      <c r="AL202" s="93"/>
      <c r="AM202" s="93"/>
      <c r="AN202" s="41"/>
      <c r="AO202" s="42">
        <f t="shared" si="17"/>
        <v>0</v>
      </c>
      <c r="AP202" s="40">
        <f t="shared" si="16"/>
        <v>0</v>
      </c>
      <c r="AQ202" s="49" cm="1">
        <f t="array" ref="AQ202">IF($AP202&lt;=6,SUM($C202:$AM202),SUMPRODUCT(LARGE($C202:$AM202,{1,2,3,4,5,6})))</f>
        <v>0</v>
      </c>
      <c r="AR202" s="38" t="str">
        <f t="shared" si="18"/>
        <v/>
      </c>
      <c r="AS202" s="34" t="str" cm="1">
        <f t="array" ref="AS202">IF(AR202= "","",IFERROR(SUMPRODUCT(LARGE($C202:$AM202,{1,2,3,4})), ""))</f>
        <v/>
      </c>
      <c r="AT202" s="34" t="str" cm="1">
        <f t="array" ref="AT202">IF(AS202&lt;&gt;"",(IFERROR(SUMPRODUCT(LARGE($C202:$AM202,{1,2,3,4,5,6,7})),"")),"")</f>
        <v/>
      </c>
      <c r="AU202" s="34" t="str" cm="1">
        <f t="array" ref="AU202">IF(AT202&lt;&gt;"",(IFERROR(SUMPRODUCT(LARGE($C202:$AM202,{1,2,3,4,5,6,7,8})),"")),"")</f>
        <v/>
      </c>
    </row>
    <row r="203" spans="2:47" ht="15" customHeight="1" x14ac:dyDescent="0.2">
      <c r="B203" s="107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108"/>
      <c r="AD203" s="93"/>
      <c r="AE203" s="93"/>
      <c r="AF203" s="93"/>
      <c r="AG203" s="81"/>
      <c r="AH203" s="93"/>
      <c r="AI203" s="93"/>
      <c r="AJ203" s="93"/>
      <c r="AK203" s="93"/>
      <c r="AL203" s="93"/>
      <c r="AM203" s="93"/>
      <c r="AN203" s="41"/>
      <c r="AO203" s="42">
        <f t="shared" si="17"/>
        <v>0</v>
      </c>
      <c r="AP203" s="40">
        <f t="shared" si="16"/>
        <v>0</v>
      </c>
      <c r="AQ203" s="49" cm="1">
        <f t="array" ref="AQ203">IF($AP203&lt;=6,SUM($C203:$AM203),SUMPRODUCT(LARGE($C203:$AM203,{1,2,3,4,5,6})))</f>
        <v>0</v>
      </c>
      <c r="AR203" s="38" t="str">
        <f t="shared" si="18"/>
        <v/>
      </c>
      <c r="AS203" s="34" t="str" cm="1">
        <f t="array" ref="AS203">IF(AR203= "","",IFERROR(SUMPRODUCT(LARGE($C203:$AM203,{1,2,3,4})), ""))</f>
        <v/>
      </c>
      <c r="AT203" s="34" t="str" cm="1">
        <f t="array" ref="AT203">IF(AS203&lt;&gt;"",(IFERROR(SUMPRODUCT(LARGE($C203:$AM203,{1,2,3,4,5,6,7})),"")),"")</f>
        <v/>
      </c>
      <c r="AU203" s="34" t="str" cm="1">
        <f t="array" ref="AU203">IF(AT203&lt;&gt;"",(IFERROR(SUMPRODUCT(LARGE($C203:$AM203,{1,2,3,4,5,6,7,8})),"")),"")</f>
        <v/>
      </c>
    </row>
    <row r="204" spans="2:47" ht="15" customHeight="1" x14ac:dyDescent="0.2">
      <c r="B204" s="107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108"/>
      <c r="AD204" s="93"/>
      <c r="AE204" s="93"/>
      <c r="AF204" s="93"/>
      <c r="AG204" s="81"/>
      <c r="AH204" s="93"/>
      <c r="AI204" s="93"/>
      <c r="AJ204" s="93"/>
      <c r="AK204" s="93"/>
      <c r="AL204" s="93"/>
      <c r="AM204" s="93"/>
      <c r="AN204" s="41"/>
      <c r="AO204" s="42">
        <f t="shared" si="17"/>
        <v>0</v>
      </c>
      <c r="AP204" s="40">
        <f t="shared" si="16"/>
        <v>0</v>
      </c>
      <c r="AQ204" s="49" cm="1">
        <f t="array" ref="AQ204">IF($AP204&lt;=6,SUM($C204:$AM204),SUMPRODUCT(LARGE($C204:$AM204,{1,2,3,4,5,6})))</f>
        <v>0</v>
      </c>
      <c r="AR204" s="38" t="str">
        <f t="shared" si="18"/>
        <v/>
      </c>
      <c r="AS204" s="34" t="str" cm="1">
        <f t="array" ref="AS204">IF(AR204= "","",IFERROR(SUMPRODUCT(LARGE($C204:$AM204,{1,2,3,4})), ""))</f>
        <v/>
      </c>
      <c r="AT204" s="34" t="str" cm="1">
        <f t="array" ref="AT204">IF(AS204&lt;&gt;"",(IFERROR(SUMPRODUCT(LARGE($C204:$AM204,{1,2,3,4,5,6,7})),"")),"")</f>
        <v/>
      </c>
      <c r="AU204" s="34" t="str" cm="1">
        <f t="array" ref="AU204">IF(AT204&lt;&gt;"",(IFERROR(SUMPRODUCT(LARGE($C204:$AM204,{1,2,3,4,5,6,7,8})),"")),"")</f>
        <v/>
      </c>
    </row>
    <row r="205" spans="2:47" ht="15" customHeight="1" x14ac:dyDescent="0.2">
      <c r="B205" s="107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108"/>
      <c r="AD205" s="93"/>
      <c r="AE205" s="93"/>
      <c r="AF205" s="93"/>
      <c r="AG205" s="81"/>
      <c r="AH205" s="93"/>
      <c r="AI205" s="93"/>
      <c r="AJ205" s="93"/>
      <c r="AK205" s="93"/>
      <c r="AL205" s="93"/>
      <c r="AM205" s="93"/>
      <c r="AN205" s="41"/>
      <c r="AO205" s="42">
        <f t="shared" si="17"/>
        <v>0</v>
      </c>
      <c r="AP205" s="40">
        <f t="shared" si="16"/>
        <v>0</v>
      </c>
      <c r="AQ205" s="49" cm="1">
        <f t="array" ref="AQ205">IF($AP205&lt;=6,SUM($C205:$AM205),SUMPRODUCT(LARGE($C205:$AM205,{1,2,3,4,5,6})))</f>
        <v>0</v>
      </c>
      <c r="AR205" s="38" t="str">
        <f t="shared" si="18"/>
        <v/>
      </c>
      <c r="AS205" s="34" t="str" cm="1">
        <f t="array" ref="AS205">IF(AR205= "","",IFERROR(SUMPRODUCT(LARGE($C205:$AM205,{1,2,3,4})), ""))</f>
        <v/>
      </c>
      <c r="AT205" s="34" t="str" cm="1">
        <f t="array" ref="AT205">IF(AS205&lt;&gt;"",(IFERROR(SUMPRODUCT(LARGE($C205:$AM205,{1,2,3,4,5,6,7})),"")),"")</f>
        <v/>
      </c>
      <c r="AU205" s="34" t="str" cm="1">
        <f t="array" ref="AU205">IF(AT205&lt;&gt;"",(IFERROR(SUMPRODUCT(LARGE($C205:$AM205,{1,2,3,4,5,6,7,8})),"")),"")</f>
        <v/>
      </c>
    </row>
    <row r="206" spans="2:47" ht="15" customHeight="1" x14ac:dyDescent="0.2">
      <c r="B206" s="107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108"/>
      <c r="AD206" s="93"/>
      <c r="AE206" s="93"/>
      <c r="AF206" s="93"/>
      <c r="AG206" s="81"/>
      <c r="AH206" s="93"/>
      <c r="AI206" s="93"/>
      <c r="AJ206" s="93"/>
      <c r="AK206" s="93"/>
      <c r="AL206" s="93"/>
      <c r="AM206" s="93"/>
      <c r="AN206" s="41"/>
      <c r="AO206" s="42">
        <f t="shared" si="17"/>
        <v>0</v>
      </c>
      <c r="AP206" s="40">
        <f t="shared" si="16"/>
        <v>0</v>
      </c>
      <c r="AQ206" s="49" cm="1">
        <f t="array" ref="AQ206">IF($AP206&lt;=6,SUM($C206:$AM206),SUMPRODUCT(LARGE($C206:$AM206,{1,2,3,4,5,6})))</f>
        <v>0</v>
      </c>
      <c r="AR206" s="38" t="str">
        <f t="shared" si="18"/>
        <v/>
      </c>
      <c r="AS206" s="34" t="str" cm="1">
        <f t="array" ref="AS206">IF(AR206= "","",IFERROR(SUMPRODUCT(LARGE($C206:$AM206,{1,2,3,4})), ""))</f>
        <v/>
      </c>
      <c r="AT206" s="34" t="str" cm="1">
        <f t="array" ref="AT206">IF(AS206&lt;&gt;"",(IFERROR(SUMPRODUCT(LARGE($C206:$AM206,{1,2,3,4,5,6,7})),"")),"")</f>
        <v/>
      </c>
      <c r="AU206" s="34" t="str" cm="1">
        <f t="array" ref="AU206">IF(AT206&lt;&gt;"",(IFERROR(SUMPRODUCT(LARGE($C206:$AM206,{1,2,3,4,5,6,7,8})),"")),"")</f>
        <v/>
      </c>
    </row>
    <row r="207" spans="2:47" ht="15" customHeight="1" x14ac:dyDescent="0.2">
      <c r="B207" s="107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108"/>
      <c r="AD207" s="93"/>
      <c r="AE207" s="93"/>
      <c r="AF207" s="93"/>
      <c r="AG207" s="81"/>
      <c r="AH207" s="93"/>
      <c r="AI207" s="93"/>
      <c r="AJ207" s="93"/>
      <c r="AK207" s="93"/>
      <c r="AL207" s="93"/>
      <c r="AM207" s="93"/>
      <c r="AN207" s="41"/>
      <c r="AO207" s="42">
        <f t="shared" si="17"/>
        <v>0</v>
      </c>
      <c r="AP207" s="40">
        <f t="shared" si="16"/>
        <v>0</v>
      </c>
      <c r="AQ207" s="49" cm="1">
        <f t="array" ref="AQ207">IF($AP207&lt;=6,SUM($C207:$AM207),SUMPRODUCT(LARGE($C207:$AM207,{1,2,3,4,5,6})))</f>
        <v>0</v>
      </c>
      <c r="AR207" s="38" t="str">
        <f t="shared" si="18"/>
        <v/>
      </c>
      <c r="AS207" s="34" t="str" cm="1">
        <f t="array" ref="AS207">IF(AR207= "","",IFERROR(SUMPRODUCT(LARGE($C207:$AM207,{1,2,3,4})), ""))</f>
        <v/>
      </c>
      <c r="AT207" s="34" t="str" cm="1">
        <f t="array" ref="AT207">IF(AS207&lt;&gt;"",(IFERROR(SUMPRODUCT(LARGE($C207:$AM207,{1,2,3,4,5,6,7})),"")),"")</f>
        <v/>
      </c>
      <c r="AU207" s="34" t="str" cm="1">
        <f t="array" ref="AU207">IF(AT207&lt;&gt;"",(IFERROR(SUMPRODUCT(LARGE($C207:$AM207,{1,2,3,4,5,6,7,8})),"")),"")</f>
        <v/>
      </c>
    </row>
    <row r="208" spans="2:47" ht="15" customHeight="1" x14ac:dyDescent="0.2">
      <c r="B208" s="107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108"/>
      <c r="AD208" s="93"/>
      <c r="AE208" s="93"/>
      <c r="AF208" s="93"/>
      <c r="AG208" s="81"/>
      <c r="AH208" s="93"/>
      <c r="AI208" s="93"/>
      <c r="AJ208" s="93"/>
      <c r="AK208" s="93"/>
      <c r="AL208" s="93"/>
      <c r="AM208" s="93"/>
      <c r="AN208" s="41"/>
      <c r="AO208" s="42">
        <f t="shared" si="17"/>
        <v>0</v>
      </c>
      <c r="AP208" s="40">
        <f t="shared" si="16"/>
        <v>0</v>
      </c>
      <c r="AQ208" s="49" cm="1">
        <f t="array" ref="AQ208">IF($AP208&lt;=6,SUM($C208:$AM208),SUMPRODUCT(LARGE($C208:$AM208,{1,2,3,4,5,6})))</f>
        <v>0</v>
      </c>
      <c r="AR208" s="38" t="str">
        <f t="shared" si="18"/>
        <v/>
      </c>
      <c r="AS208" s="34" t="str" cm="1">
        <f t="array" ref="AS208">IF(AR208= "","",IFERROR(SUMPRODUCT(LARGE($C208:$AM208,{1,2,3,4})), ""))</f>
        <v/>
      </c>
      <c r="AT208" s="34" t="str" cm="1">
        <f t="array" ref="AT208">IF(AS208&lt;&gt;"",(IFERROR(SUMPRODUCT(LARGE($C208:$AM208,{1,2,3,4,5,6,7})),"")),"")</f>
        <v/>
      </c>
      <c r="AU208" s="34" t="str" cm="1">
        <f t="array" ref="AU208">IF(AT208&lt;&gt;"",(IFERROR(SUMPRODUCT(LARGE($C208:$AM208,{1,2,3,4,5,6,7,8})),"")),"")</f>
        <v/>
      </c>
    </row>
    <row r="209" spans="2:47" ht="15" customHeight="1" x14ac:dyDescent="0.2">
      <c r="B209" s="107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108"/>
      <c r="AD209" s="93"/>
      <c r="AE209" s="93"/>
      <c r="AF209" s="93"/>
      <c r="AG209" s="81"/>
      <c r="AH209" s="93"/>
      <c r="AI209" s="93"/>
      <c r="AJ209" s="93"/>
      <c r="AK209" s="93"/>
      <c r="AL209" s="93"/>
      <c r="AM209" s="93"/>
      <c r="AN209" s="41"/>
      <c r="AO209" s="42">
        <f t="shared" si="17"/>
        <v>0</v>
      </c>
      <c r="AP209" s="40">
        <f t="shared" si="16"/>
        <v>0</v>
      </c>
      <c r="AQ209" s="49" cm="1">
        <f t="array" ref="AQ209">IF($AP209&lt;=6,SUM($C209:$AM209),SUMPRODUCT(LARGE($C209:$AM209,{1,2,3,4,5,6})))</f>
        <v>0</v>
      </c>
      <c r="AR209" s="38" t="str">
        <f t="shared" si="18"/>
        <v/>
      </c>
      <c r="AS209" s="34" t="str" cm="1">
        <f t="array" ref="AS209">IF(AR209= "","",IFERROR(SUMPRODUCT(LARGE($C209:$AM209,{1,2,3,4})), ""))</f>
        <v/>
      </c>
      <c r="AT209" s="34" t="str" cm="1">
        <f t="array" ref="AT209">IF(AS209&lt;&gt;"",(IFERROR(SUMPRODUCT(LARGE($C209:$AM209,{1,2,3,4,5,6,7})),"")),"")</f>
        <v/>
      </c>
      <c r="AU209" s="34" t="str" cm="1">
        <f t="array" ref="AU209">IF(AT209&lt;&gt;"",(IFERROR(SUMPRODUCT(LARGE($C209:$AM209,{1,2,3,4,5,6,7,8})),"")),"")</f>
        <v/>
      </c>
    </row>
    <row r="210" spans="2:47" ht="15" customHeight="1" x14ac:dyDescent="0.2">
      <c r="B210" s="107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108"/>
      <c r="AD210" s="93"/>
      <c r="AE210" s="93"/>
      <c r="AF210" s="93"/>
      <c r="AG210" s="81"/>
      <c r="AH210" s="93"/>
      <c r="AI210" s="93"/>
      <c r="AJ210" s="93"/>
      <c r="AK210" s="93"/>
      <c r="AL210" s="93"/>
      <c r="AM210" s="93"/>
      <c r="AN210" s="41"/>
      <c r="AO210" s="42">
        <f t="shared" si="17"/>
        <v>0</v>
      </c>
      <c r="AP210" s="40">
        <f t="shared" si="16"/>
        <v>0</v>
      </c>
      <c r="AQ210" s="49" cm="1">
        <f t="array" ref="AQ210">IF($AP210&lt;=6,SUM($C210:$AM210),SUMPRODUCT(LARGE($C210:$AM210,{1,2,3,4,5,6})))</f>
        <v>0</v>
      </c>
      <c r="AR210" s="38" t="str">
        <f t="shared" si="18"/>
        <v/>
      </c>
      <c r="AS210" s="34" t="str" cm="1">
        <f t="array" ref="AS210">IF(AR210= "","",IFERROR(SUMPRODUCT(LARGE($C210:$AM210,{1,2,3,4})), ""))</f>
        <v/>
      </c>
      <c r="AT210" s="34" t="str" cm="1">
        <f t="array" ref="AT210">IF(AS210&lt;&gt;"",(IFERROR(SUMPRODUCT(LARGE($C210:$AM210,{1,2,3,4,5,6,7})),"")),"")</f>
        <v/>
      </c>
      <c r="AU210" s="34" t="str" cm="1">
        <f t="array" ref="AU210">IF(AT210&lt;&gt;"",(IFERROR(SUMPRODUCT(LARGE($C210:$AM210,{1,2,3,4,5,6,7,8})),"")),"")</f>
        <v/>
      </c>
    </row>
    <row r="211" spans="2:47" ht="15" customHeight="1" x14ac:dyDescent="0.2">
      <c r="B211" s="107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108"/>
      <c r="AD211" s="93"/>
      <c r="AE211" s="93"/>
      <c r="AF211" s="93"/>
      <c r="AG211" s="81"/>
      <c r="AH211" s="93"/>
      <c r="AI211" s="93"/>
      <c r="AJ211" s="93"/>
      <c r="AK211" s="93"/>
      <c r="AL211" s="93"/>
      <c r="AM211" s="93"/>
      <c r="AN211" s="41"/>
      <c r="AO211" s="42">
        <f t="shared" si="17"/>
        <v>0</v>
      </c>
      <c r="AP211" s="40">
        <f t="shared" si="16"/>
        <v>0</v>
      </c>
      <c r="AQ211" s="49" cm="1">
        <f t="array" ref="AQ211">IF($AP211&lt;=6,SUM($C211:$AM211),SUMPRODUCT(LARGE($C211:$AM211,{1,2,3,4,5,6})))</f>
        <v>0</v>
      </c>
      <c r="AR211" s="38" t="str">
        <f t="shared" si="18"/>
        <v/>
      </c>
      <c r="AS211" s="34" t="str" cm="1">
        <f t="array" ref="AS211">IF(AR211= "","",IFERROR(SUMPRODUCT(LARGE($C211:$AM211,{1,2,3,4})), ""))</f>
        <v/>
      </c>
      <c r="AT211" s="34" t="str" cm="1">
        <f t="array" ref="AT211">IF(AS211&lt;&gt;"",(IFERROR(SUMPRODUCT(LARGE($C211:$AM211,{1,2,3,4,5,6,7})),"")),"")</f>
        <v/>
      </c>
      <c r="AU211" s="34" t="str" cm="1">
        <f t="array" ref="AU211">IF(AT211&lt;&gt;"",(IFERROR(SUMPRODUCT(LARGE($C211:$AM211,{1,2,3,4,5,6,7,8})),"")),"")</f>
        <v/>
      </c>
    </row>
    <row r="212" spans="2:47" ht="15" customHeight="1" x14ac:dyDescent="0.2">
      <c r="B212" s="107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108"/>
      <c r="AD212" s="93"/>
      <c r="AE212" s="93"/>
      <c r="AF212" s="93"/>
      <c r="AG212" s="81"/>
      <c r="AH212" s="93"/>
      <c r="AI212" s="93"/>
      <c r="AJ212" s="93"/>
      <c r="AK212" s="93"/>
      <c r="AL212" s="93"/>
      <c r="AM212" s="93"/>
      <c r="AN212" s="41"/>
      <c r="AO212" s="42">
        <f t="shared" si="17"/>
        <v>0</v>
      </c>
      <c r="AP212" s="40">
        <f t="shared" si="16"/>
        <v>0</v>
      </c>
      <c r="AQ212" s="49" cm="1">
        <f t="array" ref="AQ212">IF($AP212&lt;=6,SUM($C212:$AM212),SUMPRODUCT(LARGE($C212:$AM212,{1,2,3,4,5,6})))</f>
        <v>0</v>
      </c>
      <c r="AR212" s="38" t="str">
        <f t="shared" si="18"/>
        <v/>
      </c>
      <c r="AS212" s="34" t="str" cm="1">
        <f t="array" ref="AS212">IF(AR212= "","",IFERROR(SUMPRODUCT(LARGE($C212:$AM212,{1,2,3,4})), ""))</f>
        <v/>
      </c>
      <c r="AT212" s="34" t="str" cm="1">
        <f t="array" ref="AT212">IF(AS212&lt;&gt;"",(IFERROR(SUMPRODUCT(LARGE($C212:$AM212,{1,2,3,4,5,6,7})),"")),"")</f>
        <v/>
      </c>
      <c r="AU212" s="34" t="str" cm="1">
        <f t="array" ref="AU212">IF(AT212&lt;&gt;"",(IFERROR(SUMPRODUCT(LARGE($C212:$AM212,{1,2,3,4,5,6,7,8})),"")),"")</f>
        <v/>
      </c>
    </row>
    <row r="213" spans="2:47" ht="15" customHeight="1" x14ac:dyDescent="0.2">
      <c r="B213" s="107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108"/>
      <c r="AD213" s="93"/>
      <c r="AE213" s="93"/>
      <c r="AF213" s="93"/>
      <c r="AG213" s="81"/>
      <c r="AH213" s="93"/>
      <c r="AI213" s="93"/>
      <c r="AJ213" s="93"/>
      <c r="AK213" s="93"/>
      <c r="AL213" s="93"/>
      <c r="AM213" s="93"/>
      <c r="AN213" s="41"/>
      <c r="AO213" s="42">
        <f t="shared" si="17"/>
        <v>0</v>
      </c>
      <c r="AP213" s="40">
        <f t="shared" si="16"/>
        <v>0</v>
      </c>
      <c r="AQ213" s="49" cm="1">
        <f t="array" ref="AQ213">IF($AP213&lt;=6,SUM($C213:$AM213),SUMPRODUCT(LARGE($C213:$AM213,{1,2,3,4,5,6})))</f>
        <v>0</v>
      </c>
      <c r="AR213" s="38" t="str">
        <f t="shared" si="18"/>
        <v/>
      </c>
      <c r="AS213" s="34" t="str" cm="1">
        <f t="array" ref="AS213">IF(AR213= "","",IFERROR(SUMPRODUCT(LARGE($C213:$AM213,{1,2,3,4})), ""))</f>
        <v/>
      </c>
      <c r="AT213" s="34" t="str" cm="1">
        <f t="array" ref="AT213">IF(AS213&lt;&gt;"",(IFERROR(SUMPRODUCT(LARGE($C213:$AM213,{1,2,3,4,5,6,7})),"")),"")</f>
        <v/>
      </c>
      <c r="AU213" s="34" t="str" cm="1">
        <f t="array" ref="AU213">IF(AT213&lt;&gt;"",(IFERROR(SUMPRODUCT(LARGE($C213:$AM213,{1,2,3,4,5,6,7,8})),"")),"")</f>
        <v/>
      </c>
    </row>
    <row r="214" spans="2:47" ht="15" customHeight="1" x14ac:dyDescent="0.2">
      <c r="B214" s="107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108"/>
      <c r="AD214" s="93"/>
      <c r="AE214" s="93"/>
      <c r="AF214" s="93"/>
      <c r="AG214" s="81"/>
      <c r="AH214" s="93"/>
      <c r="AI214" s="93"/>
      <c r="AJ214" s="93"/>
      <c r="AK214" s="93"/>
      <c r="AL214" s="93"/>
      <c r="AM214" s="93"/>
      <c r="AN214" s="41"/>
      <c r="AO214" s="42">
        <f t="shared" si="17"/>
        <v>0</v>
      </c>
      <c r="AP214" s="40">
        <f t="shared" si="16"/>
        <v>0</v>
      </c>
      <c r="AQ214" s="49" cm="1">
        <f t="array" ref="AQ214">IF($AP214&lt;=6,SUM($C214:$AM214),SUMPRODUCT(LARGE($C214:$AM214,{1,2,3,4,5,6})))</f>
        <v>0</v>
      </c>
      <c r="AR214" s="38" t="str">
        <f t="shared" si="18"/>
        <v/>
      </c>
      <c r="AS214" s="34" t="str" cm="1">
        <f t="array" ref="AS214">IF(AR214= "","",IFERROR(SUMPRODUCT(LARGE($C214:$AM214,{1,2,3,4})), ""))</f>
        <v/>
      </c>
      <c r="AT214" s="34" t="str" cm="1">
        <f t="array" ref="AT214">IF(AS214&lt;&gt;"",(IFERROR(SUMPRODUCT(LARGE($C214:$AM214,{1,2,3,4,5,6,7})),"")),"")</f>
        <v/>
      </c>
      <c r="AU214" s="34" t="str" cm="1">
        <f t="array" ref="AU214">IF(AT214&lt;&gt;"",(IFERROR(SUMPRODUCT(LARGE($C214:$AM214,{1,2,3,4,5,6,7,8})),"")),"")</f>
        <v/>
      </c>
    </row>
    <row r="215" spans="2:47" ht="15" customHeight="1" x14ac:dyDescent="0.2">
      <c r="B215" s="107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108"/>
      <c r="AD215" s="93"/>
      <c r="AE215" s="93"/>
      <c r="AF215" s="93"/>
      <c r="AG215" s="81"/>
      <c r="AH215" s="93"/>
      <c r="AI215" s="93"/>
      <c r="AJ215" s="93"/>
      <c r="AK215" s="93"/>
      <c r="AL215" s="93"/>
      <c r="AM215" s="93"/>
      <c r="AN215" s="41"/>
      <c r="AO215" s="42">
        <f t="shared" si="17"/>
        <v>0</v>
      </c>
      <c r="AP215" s="40">
        <f t="shared" si="16"/>
        <v>0</v>
      </c>
      <c r="AQ215" s="49" cm="1">
        <f t="array" ref="AQ215">IF($AP215&lt;=6,SUM($C215:$AM215),SUMPRODUCT(LARGE($C215:$AM215,{1,2,3,4,5,6})))</f>
        <v>0</v>
      </c>
      <c r="AR215" s="38" t="str">
        <f t="shared" si="18"/>
        <v/>
      </c>
      <c r="AS215" s="34" t="str" cm="1">
        <f t="array" ref="AS215">IF(AR215= "","",IFERROR(SUMPRODUCT(LARGE($C215:$AM215,{1,2,3,4})), ""))</f>
        <v/>
      </c>
      <c r="AT215" s="34" t="str" cm="1">
        <f t="array" ref="AT215">IF(AS215&lt;&gt;"",(IFERROR(SUMPRODUCT(LARGE($C215:$AM215,{1,2,3,4,5,6,7})),"")),"")</f>
        <v/>
      </c>
      <c r="AU215" s="34" t="str" cm="1">
        <f t="array" ref="AU215">IF(AT215&lt;&gt;"",(IFERROR(SUMPRODUCT(LARGE($C215:$AM215,{1,2,3,4,5,6,7,8})),"")),"")</f>
        <v/>
      </c>
    </row>
    <row r="216" spans="2:47" ht="15" customHeight="1" x14ac:dyDescent="0.2">
      <c r="B216" s="107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108"/>
      <c r="AD216" s="93"/>
      <c r="AE216" s="93"/>
      <c r="AF216" s="93"/>
      <c r="AG216" s="81"/>
      <c r="AH216" s="93"/>
      <c r="AI216" s="93"/>
      <c r="AJ216" s="93"/>
      <c r="AK216" s="93"/>
      <c r="AL216" s="93"/>
      <c r="AM216" s="93"/>
      <c r="AN216" s="41"/>
      <c r="AO216" s="42">
        <f t="shared" si="17"/>
        <v>0</v>
      </c>
      <c r="AP216" s="40">
        <f t="shared" si="16"/>
        <v>0</v>
      </c>
      <c r="AQ216" s="49" cm="1">
        <f t="array" ref="AQ216">IF($AP216&lt;=6,SUM($C216:$AM216),SUMPRODUCT(LARGE($C216:$AM216,{1,2,3,4,5,6})))</f>
        <v>0</v>
      </c>
      <c r="AR216" s="38" t="str">
        <f t="shared" si="18"/>
        <v/>
      </c>
      <c r="AS216" s="34" t="str" cm="1">
        <f t="array" ref="AS216">IF(AR216= "","",IFERROR(SUMPRODUCT(LARGE($C216:$AM216,{1,2,3,4})), ""))</f>
        <v/>
      </c>
      <c r="AT216" s="34" t="str" cm="1">
        <f t="array" ref="AT216">IF(AS216&lt;&gt;"",(IFERROR(SUMPRODUCT(LARGE($C216:$AM216,{1,2,3,4,5,6,7})),"")),"")</f>
        <v/>
      </c>
      <c r="AU216" s="34" t="str" cm="1">
        <f t="array" ref="AU216">IF(AT216&lt;&gt;"",(IFERROR(SUMPRODUCT(LARGE($C216:$AM216,{1,2,3,4,5,6,7,8})),"")),"")</f>
        <v/>
      </c>
    </row>
    <row r="217" spans="2:47" ht="15" customHeight="1" x14ac:dyDescent="0.2">
      <c r="B217" s="107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108"/>
      <c r="AD217" s="93"/>
      <c r="AE217" s="93"/>
      <c r="AF217" s="93"/>
      <c r="AG217" s="81"/>
      <c r="AH217" s="93"/>
      <c r="AI217" s="93"/>
      <c r="AJ217" s="93"/>
      <c r="AK217" s="93"/>
      <c r="AL217" s="93"/>
      <c r="AM217" s="93"/>
      <c r="AN217" s="41"/>
      <c r="AO217" s="42">
        <f t="shared" si="17"/>
        <v>0</v>
      </c>
      <c r="AP217" s="40">
        <f t="shared" si="16"/>
        <v>0</v>
      </c>
      <c r="AQ217" s="49" cm="1">
        <f t="array" ref="AQ217">IF($AP217&lt;=6,SUM($C217:$AM217),SUMPRODUCT(LARGE($C217:$AM217,{1,2,3,4,5,6})))</f>
        <v>0</v>
      </c>
      <c r="AR217" s="38" t="str">
        <f t="shared" si="18"/>
        <v/>
      </c>
      <c r="AS217" s="34" t="str" cm="1">
        <f t="array" ref="AS217">IF(AR217= "","",IFERROR(SUMPRODUCT(LARGE($C217:$AM217,{1,2,3,4})), ""))</f>
        <v/>
      </c>
      <c r="AT217" s="34" t="str" cm="1">
        <f t="array" ref="AT217">IF(AS217&lt;&gt;"",(IFERROR(SUMPRODUCT(LARGE($C217:$AM217,{1,2,3,4,5,6,7})),"")),"")</f>
        <v/>
      </c>
      <c r="AU217" s="34" t="str" cm="1">
        <f t="array" ref="AU217">IF(AT217&lt;&gt;"",(IFERROR(SUMPRODUCT(LARGE($C217:$AM217,{1,2,3,4,5,6,7,8})),"")),"")</f>
        <v/>
      </c>
    </row>
    <row r="218" spans="2:47" ht="15" customHeight="1" x14ac:dyDescent="0.2">
      <c r="B218" s="107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108"/>
      <c r="AD218" s="93"/>
      <c r="AE218" s="93"/>
      <c r="AF218" s="93"/>
      <c r="AG218" s="81"/>
      <c r="AH218" s="93"/>
      <c r="AI218" s="93"/>
      <c r="AJ218" s="93"/>
      <c r="AK218" s="93"/>
      <c r="AL218" s="93"/>
      <c r="AM218" s="93"/>
      <c r="AN218" s="41"/>
      <c r="AO218" s="42">
        <f t="shared" si="17"/>
        <v>0</v>
      </c>
      <c r="AP218" s="40">
        <f t="shared" si="16"/>
        <v>0</v>
      </c>
      <c r="AQ218" s="49" cm="1">
        <f t="array" ref="AQ218">IF($AP218&lt;=6,SUM($C218:$AM218),SUMPRODUCT(LARGE($C218:$AM218,{1,2,3,4,5,6})))</f>
        <v>0</v>
      </c>
      <c r="AR218" s="38" t="str">
        <f t="shared" si="18"/>
        <v/>
      </c>
      <c r="AS218" s="34" t="str" cm="1">
        <f t="array" ref="AS218">IF(AR218= "","",IFERROR(SUMPRODUCT(LARGE($C218:$AM218,{1,2,3,4})), ""))</f>
        <v/>
      </c>
      <c r="AT218" s="34" t="str" cm="1">
        <f t="array" ref="AT218">IF(AS218&lt;&gt;"",(IFERROR(SUMPRODUCT(LARGE($C218:$AM218,{1,2,3,4,5,6,7})),"")),"")</f>
        <v/>
      </c>
      <c r="AU218" s="34" t="str" cm="1">
        <f t="array" ref="AU218">IF(AT218&lt;&gt;"",(IFERROR(SUMPRODUCT(LARGE($C218:$AM218,{1,2,3,4,5,6,7,8})),"")),"")</f>
        <v/>
      </c>
    </row>
    <row r="219" spans="2:47" ht="15" customHeight="1" x14ac:dyDescent="0.2">
      <c r="B219" s="107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108"/>
      <c r="AD219" s="93"/>
      <c r="AE219" s="93"/>
      <c r="AF219" s="93"/>
      <c r="AG219" s="81"/>
      <c r="AH219" s="93"/>
      <c r="AI219" s="93"/>
      <c r="AJ219" s="93"/>
      <c r="AK219" s="93"/>
      <c r="AL219" s="93"/>
      <c r="AM219" s="93"/>
      <c r="AN219" s="41"/>
      <c r="AO219" s="42">
        <f t="shared" si="17"/>
        <v>0</v>
      </c>
      <c r="AP219" s="40">
        <f t="shared" si="16"/>
        <v>0</v>
      </c>
      <c r="AQ219" s="49" cm="1">
        <f t="array" ref="AQ219">IF($AP219&lt;=6,SUM($C219:$AM219),SUMPRODUCT(LARGE($C219:$AM219,{1,2,3,4,5,6})))</f>
        <v>0</v>
      </c>
      <c r="AR219" s="38" t="str">
        <f t="shared" si="18"/>
        <v/>
      </c>
      <c r="AS219" s="34" t="str" cm="1">
        <f t="array" ref="AS219">IF(AR219= "","",IFERROR(SUMPRODUCT(LARGE($C219:$AM219,{1,2,3,4})), ""))</f>
        <v/>
      </c>
      <c r="AT219" s="34" t="str" cm="1">
        <f t="array" ref="AT219">IF(AS219&lt;&gt;"",(IFERROR(SUMPRODUCT(LARGE($C219:$AM219,{1,2,3,4,5,6,7})),"")),"")</f>
        <v/>
      </c>
      <c r="AU219" s="34" t="str" cm="1">
        <f t="array" ref="AU219">IF(AT219&lt;&gt;"",(IFERROR(SUMPRODUCT(LARGE($C219:$AM219,{1,2,3,4,5,6,7,8})),"")),"")</f>
        <v/>
      </c>
    </row>
    <row r="220" spans="2:47" ht="15" customHeight="1" x14ac:dyDescent="0.2">
      <c r="B220" s="107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108"/>
      <c r="AD220" s="93"/>
      <c r="AE220" s="93"/>
      <c r="AF220" s="93"/>
      <c r="AG220" s="81"/>
      <c r="AH220" s="93"/>
      <c r="AI220" s="93"/>
      <c r="AJ220" s="93"/>
      <c r="AK220" s="93"/>
      <c r="AL220" s="93"/>
      <c r="AM220" s="93"/>
      <c r="AN220" s="41"/>
      <c r="AO220" s="42">
        <f t="shared" si="17"/>
        <v>0</v>
      </c>
      <c r="AP220" s="40">
        <f t="shared" si="16"/>
        <v>0</v>
      </c>
      <c r="AQ220" s="49" cm="1">
        <f t="array" ref="AQ220">IF($AP220&lt;=6,SUM($C220:$AM220),SUMPRODUCT(LARGE($C220:$AM220,{1,2,3,4,5,6})))</f>
        <v>0</v>
      </c>
      <c r="AR220" s="38" t="str">
        <f t="shared" si="18"/>
        <v/>
      </c>
      <c r="AS220" s="34" t="str" cm="1">
        <f t="array" ref="AS220">IF(AR220= "","",IFERROR(SUMPRODUCT(LARGE($C220:$AM220,{1,2,3,4})), ""))</f>
        <v/>
      </c>
      <c r="AT220" s="34" t="str" cm="1">
        <f t="array" ref="AT220">IF(AS220&lt;&gt;"",(IFERROR(SUMPRODUCT(LARGE($C220:$AM220,{1,2,3,4,5,6,7})),"")),"")</f>
        <v/>
      </c>
      <c r="AU220" s="34" t="str" cm="1">
        <f t="array" ref="AU220">IF(AT220&lt;&gt;"",(IFERROR(SUMPRODUCT(LARGE($C220:$AM220,{1,2,3,4,5,6,7,8})),"")),"")</f>
        <v/>
      </c>
    </row>
    <row r="221" spans="2:47" ht="15" customHeight="1" x14ac:dyDescent="0.2">
      <c r="B221" s="107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108"/>
      <c r="AD221" s="93"/>
      <c r="AE221" s="93"/>
      <c r="AF221" s="93"/>
      <c r="AG221" s="81"/>
      <c r="AH221" s="93"/>
      <c r="AI221" s="93"/>
      <c r="AJ221" s="93"/>
      <c r="AK221" s="93"/>
      <c r="AL221" s="93"/>
      <c r="AM221" s="93"/>
      <c r="AN221" s="41"/>
      <c r="AO221" s="42">
        <f t="shared" si="17"/>
        <v>0</v>
      </c>
      <c r="AP221" s="40">
        <f t="shared" si="16"/>
        <v>0</v>
      </c>
      <c r="AQ221" s="49" cm="1">
        <f t="array" ref="AQ221">IF($AP221&lt;=6,SUM($C221:$AM221),SUMPRODUCT(LARGE($C221:$AM221,{1,2,3,4,5,6})))</f>
        <v>0</v>
      </c>
      <c r="AR221" s="38" t="str">
        <f t="shared" si="18"/>
        <v/>
      </c>
      <c r="AS221" s="34" t="str" cm="1">
        <f t="array" ref="AS221">IF(AR221= "","",IFERROR(SUMPRODUCT(LARGE($C221:$AM221,{1,2,3,4})), ""))</f>
        <v/>
      </c>
      <c r="AT221" s="34" t="str" cm="1">
        <f t="array" ref="AT221">IF(AS221&lt;&gt;"",(IFERROR(SUMPRODUCT(LARGE($C221:$AM221,{1,2,3,4,5,6,7})),"")),"")</f>
        <v/>
      </c>
      <c r="AU221" s="34" t="str" cm="1">
        <f t="array" ref="AU221">IF(AT221&lt;&gt;"",(IFERROR(SUMPRODUCT(LARGE($C221:$AM221,{1,2,3,4,5,6,7,8})),"")),"")</f>
        <v/>
      </c>
    </row>
    <row r="222" spans="2:47" ht="15" customHeight="1" x14ac:dyDescent="0.2">
      <c r="B222" s="107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108"/>
      <c r="AD222" s="93"/>
      <c r="AE222" s="93"/>
      <c r="AF222" s="93"/>
      <c r="AG222" s="81"/>
      <c r="AH222" s="93"/>
      <c r="AI222" s="93"/>
      <c r="AJ222" s="93"/>
      <c r="AK222" s="93"/>
      <c r="AL222" s="93"/>
      <c r="AM222" s="93"/>
      <c r="AN222" s="41"/>
      <c r="AO222" s="42">
        <f t="shared" si="17"/>
        <v>0</v>
      </c>
      <c r="AP222" s="40">
        <f t="shared" si="16"/>
        <v>0</v>
      </c>
      <c r="AQ222" s="49" cm="1">
        <f t="array" ref="AQ222">IF($AP222&lt;=6,SUM($C222:$AM222),SUMPRODUCT(LARGE($C222:$AM222,{1,2,3,4,5,6})))</f>
        <v>0</v>
      </c>
      <c r="AR222" s="38" t="str">
        <f t="shared" si="18"/>
        <v/>
      </c>
      <c r="AS222" s="34" t="str" cm="1">
        <f t="array" ref="AS222">IF(AR222= "","",IFERROR(SUMPRODUCT(LARGE($C222:$AM222,{1,2,3,4})), ""))</f>
        <v/>
      </c>
      <c r="AT222" s="34" t="str" cm="1">
        <f t="array" ref="AT222">IF(AS222&lt;&gt;"",(IFERROR(SUMPRODUCT(LARGE($C222:$AM222,{1,2,3,4,5,6,7})),"")),"")</f>
        <v/>
      </c>
      <c r="AU222" s="34" t="str" cm="1">
        <f t="array" ref="AU222">IF(AT222&lt;&gt;"",(IFERROR(SUMPRODUCT(LARGE($C222:$AM222,{1,2,3,4,5,6,7,8})),"")),"")</f>
        <v/>
      </c>
    </row>
    <row r="223" spans="2:47" ht="15" customHeight="1" x14ac:dyDescent="0.2">
      <c r="B223" s="107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108"/>
      <c r="AD223" s="93"/>
      <c r="AE223" s="93"/>
      <c r="AF223" s="93"/>
      <c r="AG223" s="81"/>
      <c r="AH223" s="93"/>
      <c r="AI223" s="93"/>
      <c r="AJ223" s="93"/>
      <c r="AK223" s="93"/>
      <c r="AL223" s="93"/>
      <c r="AM223" s="93"/>
      <c r="AN223" s="41"/>
      <c r="AO223" s="42">
        <f t="shared" si="17"/>
        <v>0</v>
      </c>
      <c r="AP223" s="40">
        <f t="shared" si="16"/>
        <v>0</v>
      </c>
      <c r="AQ223" s="49" cm="1">
        <f t="array" ref="AQ223">IF($AP223&lt;=6,SUM($C223:$AM223),SUMPRODUCT(LARGE($C223:$AM223,{1,2,3,4,5,6})))</f>
        <v>0</v>
      </c>
      <c r="AR223" s="38" t="str">
        <f t="shared" si="18"/>
        <v/>
      </c>
      <c r="AS223" s="34" t="str" cm="1">
        <f t="array" ref="AS223">IF(AR223= "","",IFERROR(SUMPRODUCT(LARGE($C223:$AM223,{1,2,3,4})), ""))</f>
        <v/>
      </c>
      <c r="AT223" s="34" t="str" cm="1">
        <f t="array" ref="AT223">IF(AS223&lt;&gt;"",(IFERROR(SUMPRODUCT(LARGE($C223:$AM223,{1,2,3,4,5,6,7})),"")),"")</f>
        <v/>
      </c>
      <c r="AU223" s="34" t="str" cm="1">
        <f t="array" ref="AU223">IF(AT223&lt;&gt;"",(IFERROR(SUMPRODUCT(LARGE($C223:$AM223,{1,2,3,4,5,6,7,8})),"")),"")</f>
        <v/>
      </c>
    </row>
    <row r="224" spans="2:47" ht="15" customHeight="1" x14ac:dyDescent="0.2">
      <c r="B224" s="107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108"/>
      <c r="AD224" s="93"/>
      <c r="AE224" s="93"/>
      <c r="AF224" s="93"/>
      <c r="AG224" s="81"/>
      <c r="AH224" s="93"/>
      <c r="AI224" s="93"/>
      <c r="AJ224" s="93"/>
      <c r="AK224" s="93"/>
      <c r="AL224" s="93"/>
      <c r="AM224" s="93"/>
      <c r="AN224" s="41"/>
      <c r="AO224" s="42">
        <f t="shared" si="17"/>
        <v>0</v>
      </c>
      <c r="AP224" s="40">
        <f t="shared" si="16"/>
        <v>0</v>
      </c>
      <c r="AQ224" s="49" cm="1">
        <f t="array" ref="AQ224">IF($AP224&lt;=6,SUM($C224:$AM224),SUMPRODUCT(LARGE($C224:$AM224,{1,2,3,4,5,6})))</f>
        <v>0</v>
      </c>
      <c r="AR224" s="38" t="str">
        <f t="shared" si="18"/>
        <v/>
      </c>
      <c r="AS224" s="34" t="str" cm="1">
        <f t="array" ref="AS224">IF(AR224= "","",IFERROR(SUMPRODUCT(LARGE($C224:$AM224,{1,2,3,4})), ""))</f>
        <v/>
      </c>
      <c r="AT224" s="34" t="str" cm="1">
        <f t="array" ref="AT224">IF(AS224&lt;&gt;"",(IFERROR(SUMPRODUCT(LARGE($C224:$AM224,{1,2,3,4,5,6,7})),"")),"")</f>
        <v/>
      </c>
      <c r="AU224" s="34" t="str" cm="1">
        <f t="array" ref="AU224">IF(AT224&lt;&gt;"",(IFERROR(SUMPRODUCT(LARGE($C224:$AM224,{1,2,3,4,5,6,7,8})),"")),"")</f>
        <v/>
      </c>
    </row>
    <row r="225" spans="2:47" ht="15" customHeight="1" x14ac:dyDescent="0.2">
      <c r="B225" s="107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108"/>
      <c r="AD225" s="93"/>
      <c r="AE225" s="93"/>
      <c r="AF225" s="93"/>
      <c r="AG225" s="81"/>
      <c r="AH225" s="93"/>
      <c r="AI225" s="93"/>
      <c r="AJ225" s="93"/>
      <c r="AK225" s="93"/>
      <c r="AL225" s="93"/>
      <c r="AM225" s="93"/>
      <c r="AN225" s="41"/>
      <c r="AO225" s="42">
        <f t="shared" si="17"/>
        <v>0</v>
      </c>
      <c r="AP225" s="40">
        <f t="shared" si="16"/>
        <v>0</v>
      </c>
      <c r="AQ225" s="49" cm="1">
        <f t="array" ref="AQ225">IF($AP225&lt;=6,SUM($C225:$AM225),SUMPRODUCT(LARGE($C225:$AM225,{1,2,3,4,5,6})))</f>
        <v>0</v>
      </c>
      <c r="AR225" s="38" t="str">
        <f t="shared" si="18"/>
        <v/>
      </c>
      <c r="AS225" s="34" t="str" cm="1">
        <f t="array" ref="AS225">IF(AR225= "","",IFERROR(SUMPRODUCT(LARGE($C225:$AM225,{1,2,3,4})), ""))</f>
        <v/>
      </c>
      <c r="AT225" s="34" t="str" cm="1">
        <f t="array" ref="AT225">IF(AS225&lt;&gt;"",(IFERROR(SUMPRODUCT(LARGE($C225:$AM225,{1,2,3,4,5,6,7})),"")),"")</f>
        <v/>
      </c>
      <c r="AU225" s="34" t="str" cm="1">
        <f t="array" ref="AU225">IF(AT225&lt;&gt;"",(IFERROR(SUMPRODUCT(LARGE($C225:$AM225,{1,2,3,4,5,6,7,8})),"")),"")</f>
        <v/>
      </c>
    </row>
    <row r="226" spans="2:47" ht="15" customHeight="1" x14ac:dyDescent="0.2">
      <c r="B226" s="107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108"/>
      <c r="AD226" s="93"/>
      <c r="AE226" s="93"/>
      <c r="AF226" s="93"/>
      <c r="AG226" s="81"/>
      <c r="AH226" s="93"/>
      <c r="AI226" s="93"/>
      <c r="AJ226" s="93"/>
      <c r="AK226" s="93"/>
      <c r="AL226" s="93"/>
      <c r="AM226" s="93"/>
      <c r="AN226" s="41"/>
      <c r="AO226" s="42">
        <f t="shared" si="17"/>
        <v>0</v>
      </c>
      <c r="AP226" s="40">
        <f t="shared" si="16"/>
        <v>0</v>
      </c>
      <c r="AQ226" s="49" cm="1">
        <f t="array" ref="AQ226">IF($AP226&lt;=6,SUM($C226:$AM226),SUMPRODUCT(LARGE($C226:$AM226,{1,2,3,4,5,6})))</f>
        <v>0</v>
      </c>
      <c r="AR226" s="38" t="str">
        <f t="shared" si="18"/>
        <v/>
      </c>
      <c r="AS226" s="34" t="str" cm="1">
        <f t="array" ref="AS226">IF(AR226= "","",IFERROR(SUMPRODUCT(LARGE($C226:$AM226,{1,2,3,4})), ""))</f>
        <v/>
      </c>
      <c r="AT226" s="34" t="str" cm="1">
        <f t="array" ref="AT226">IF(AS226&lt;&gt;"",(IFERROR(SUMPRODUCT(LARGE($C226:$AM226,{1,2,3,4,5,6,7})),"")),"")</f>
        <v/>
      </c>
      <c r="AU226" s="34" t="str" cm="1">
        <f t="array" ref="AU226">IF(AT226&lt;&gt;"",(IFERROR(SUMPRODUCT(LARGE($C226:$AM226,{1,2,3,4,5,6,7,8})),"")),"")</f>
        <v/>
      </c>
    </row>
    <row r="227" spans="2:47" ht="15" customHeight="1" x14ac:dyDescent="0.2">
      <c r="B227" s="107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108"/>
      <c r="AD227" s="93"/>
      <c r="AE227" s="93"/>
      <c r="AF227" s="93"/>
      <c r="AG227" s="81"/>
      <c r="AH227" s="93"/>
      <c r="AI227" s="93"/>
      <c r="AJ227" s="93"/>
      <c r="AK227" s="93"/>
      <c r="AL227" s="93"/>
      <c r="AM227" s="93"/>
      <c r="AN227" s="41"/>
      <c r="AO227" s="42">
        <f t="shared" si="17"/>
        <v>0</v>
      </c>
      <c r="AP227" s="40">
        <f t="shared" si="16"/>
        <v>0</v>
      </c>
      <c r="AQ227" s="49" cm="1">
        <f t="array" ref="AQ227">IF($AP227&lt;=6,SUM($C227:$AM227),SUMPRODUCT(LARGE($C227:$AM227,{1,2,3,4,5,6})))</f>
        <v>0</v>
      </c>
      <c r="AR227" s="38" t="str">
        <f t="shared" si="18"/>
        <v/>
      </c>
      <c r="AS227" s="34" t="str" cm="1">
        <f t="array" ref="AS227">IF(AR227= "","",IFERROR(SUMPRODUCT(LARGE($C227:$AM227,{1,2,3,4})), ""))</f>
        <v/>
      </c>
      <c r="AT227" s="34" t="str" cm="1">
        <f t="array" ref="AT227">IF(AS227&lt;&gt;"",(IFERROR(SUMPRODUCT(LARGE($C227:$AM227,{1,2,3,4,5,6,7})),"")),"")</f>
        <v/>
      </c>
      <c r="AU227" s="34" t="str" cm="1">
        <f t="array" ref="AU227">IF(AT227&lt;&gt;"",(IFERROR(SUMPRODUCT(LARGE($C227:$AM227,{1,2,3,4,5,6,7,8})),"")),"")</f>
        <v/>
      </c>
    </row>
    <row r="228" spans="2:47" ht="15" customHeight="1" x14ac:dyDescent="0.2">
      <c r="B228" s="107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108"/>
      <c r="AD228" s="93"/>
      <c r="AE228" s="93"/>
      <c r="AF228" s="93"/>
      <c r="AG228" s="81"/>
      <c r="AH228" s="93"/>
      <c r="AI228" s="93"/>
      <c r="AJ228" s="93"/>
      <c r="AK228" s="93"/>
      <c r="AL228" s="93"/>
      <c r="AM228" s="93"/>
      <c r="AN228" s="41"/>
      <c r="AO228" s="42">
        <f t="shared" si="17"/>
        <v>0</v>
      </c>
      <c r="AP228" s="40">
        <f t="shared" ref="AP228:AP291" si="19">COUNTA(C228:AM228)</f>
        <v>0</v>
      </c>
      <c r="AQ228" s="49" cm="1">
        <f t="array" ref="AQ228">IF($AP228&lt;=6,SUM($C228:$AM228),SUMPRODUCT(LARGE($C228:$AM228,{1,2,3,4,5,6})))</f>
        <v>0</v>
      </c>
      <c r="AR228" s="38" t="str">
        <f t="shared" si="18"/>
        <v/>
      </c>
      <c r="AS228" s="34" t="str" cm="1">
        <f t="array" ref="AS228">IF(AR228= "","",IFERROR(SUMPRODUCT(LARGE($C228:$AM228,{1,2,3,4})), ""))</f>
        <v/>
      </c>
      <c r="AT228" s="34" t="str" cm="1">
        <f t="array" ref="AT228">IF(AS228&lt;&gt;"",(IFERROR(SUMPRODUCT(LARGE($C228:$AM228,{1,2,3,4,5,6,7})),"")),"")</f>
        <v/>
      </c>
      <c r="AU228" s="34" t="str" cm="1">
        <f t="array" ref="AU228">IF(AT228&lt;&gt;"",(IFERROR(SUMPRODUCT(LARGE($C228:$AM228,{1,2,3,4,5,6,7,8})),"")),"")</f>
        <v/>
      </c>
    </row>
    <row r="229" spans="2:47" ht="15" customHeight="1" x14ac:dyDescent="0.2">
      <c r="B229" s="107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108"/>
      <c r="AD229" s="93"/>
      <c r="AE229" s="93"/>
      <c r="AF229" s="93"/>
      <c r="AG229" s="81"/>
      <c r="AH229" s="93"/>
      <c r="AI229" s="93"/>
      <c r="AJ229" s="93"/>
      <c r="AK229" s="93"/>
      <c r="AL229" s="93"/>
      <c r="AM229" s="93"/>
      <c r="AN229" s="41"/>
      <c r="AO229" s="42">
        <f t="shared" si="17"/>
        <v>0</v>
      </c>
      <c r="AP229" s="40">
        <f t="shared" si="19"/>
        <v>0</v>
      </c>
      <c r="AQ229" s="49" cm="1">
        <f t="array" ref="AQ229">IF($AP229&lt;=6,SUM($C229:$AM229),SUMPRODUCT(LARGE($C229:$AM229,{1,2,3,4,5,6})))</f>
        <v>0</v>
      </c>
      <c r="AR229" s="38" t="str">
        <f t="shared" si="18"/>
        <v/>
      </c>
      <c r="AS229" s="34" t="str" cm="1">
        <f t="array" ref="AS229">IF(AR229= "","",IFERROR(SUMPRODUCT(LARGE($C229:$AM229,{1,2,3,4})), ""))</f>
        <v/>
      </c>
      <c r="AT229" s="34" t="str" cm="1">
        <f t="array" ref="AT229">IF(AS229&lt;&gt;"",(IFERROR(SUMPRODUCT(LARGE($C229:$AM229,{1,2,3,4,5,6,7})),"")),"")</f>
        <v/>
      </c>
      <c r="AU229" s="34" t="str" cm="1">
        <f t="array" ref="AU229">IF(AT229&lt;&gt;"",(IFERROR(SUMPRODUCT(LARGE($C229:$AM229,{1,2,3,4,5,6,7,8})),"")),"")</f>
        <v/>
      </c>
    </row>
    <row r="230" spans="2:47" ht="15" customHeight="1" x14ac:dyDescent="0.2">
      <c r="B230" s="107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108"/>
      <c r="AD230" s="93"/>
      <c r="AE230" s="93"/>
      <c r="AF230" s="93"/>
      <c r="AG230" s="81"/>
      <c r="AH230" s="93"/>
      <c r="AI230" s="93"/>
      <c r="AJ230" s="93"/>
      <c r="AK230" s="93"/>
      <c r="AL230" s="93"/>
      <c r="AM230" s="93"/>
      <c r="AN230" s="41"/>
      <c r="AO230" s="42">
        <f t="shared" si="17"/>
        <v>0</v>
      </c>
      <c r="AP230" s="40">
        <f t="shared" si="19"/>
        <v>0</v>
      </c>
      <c r="AQ230" s="49" cm="1">
        <f t="array" ref="AQ230">IF($AP230&lt;=6,SUM($C230:$AM230),SUMPRODUCT(LARGE($C230:$AM230,{1,2,3,4,5,6})))</f>
        <v>0</v>
      </c>
      <c r="AR230" s="38" t="str">
        <f t="shared" si="18"/>
        <v/>
      </c>
      <c r="AS230" s="34" t="str" cm="1">
        <f t="array" ref="AS230">IF(AR230= "","",IFERROR(SUMPRODUCT(LARGE($C230:$AM230,{1,2,3,4})), ""))</f>
        <v/>
      </c>
      <c r="AT230" s="34" t="str" cm="1">
        <f t="array" ref="AT230">IF(AS230&lt;&gt;"",(IFERROR(SUMPRODUCT(LARGE($C230:$AM230,{1,2,3,4,5,6,7})),"")),"")</f>
        <v/>
      </c>
      <c r="AU230" s="34" t="str" cm="1">
        <f t="array" ref="AU230">IF(AT230&lt;&gt;"",(IFERROR(SUMPRODUCT(LARGE($C230:$AM230,{1,2,3,4,5,6,7,8})),"")),"")</f>
        <v/>
      </c>
    </row>
    <row r="231" spans="2:47" ht="15" customHeight="1" x14ac:dyDescent="0.2">
      <c r="B231" s="107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108"/>
      <c r="AD231" s="93"/>
      <c r="AE231" s="93"/>
      <c r="AF231" s="93"/>
      <c r="AG231" s="81"/>
      <c r="AH231" s="93"/>
      <c r="AI231" s="93"/>
      <c r="AJ231" s="93"/>
      <c r="AK231" s="93"/>
      <c r="AL231" s="93"/>
      <c r="AM231" s="93"/>
      <c r="AN231" s="41"/>
      <c r="AO231" s="42">
        <f t="shared" si="17"/>
        <v>0</v>
      </c>
      <c r="AP231" s="40">
        <f t="shared" si="19"/>
        <v>0</v>
      </c>
      <c r="AQ231" s="49" cm="1">
        <f t="array" ref="AQ231">IF($AP231&lt;=6,SUM($C231:$AM231),SUMPRODUCT(LARGE($C231:$AM231,{1,2,3,4,5,6})))</f>
        <v>0</v>
      </c>
      <c r="AR231" s="38" t="str">
        <f t="shared" si="18"/>
        <v/>
      </c>
      <c r="AS231" s="34" t="str" cm="1">
        <f t="array" ref="AS231">IF(AR231= "","",IFERROR(SUMPRODUCT(LARGE($C231:$AM231,{1,2,3,4})), ""))</f>
        <v/>
      </c>
      <c r="AT231" s="34" t="str" cm="1">
        <f t="array" ref="AT231">IF(AS231&lt;&gt;"",(IFERROR(SUMPRODUCT(LARGE($C231:$AM231,{1,2,3,4,5,6,7})),"")),"")</f>
        <v/>
      </c>
      <c r="AU231" s="34" t="str" cm="1">
        <f t="array" ref="AU231">IF(AT231&lt;&gt;"",(IFERROR(SUMPRODUCT(LARGE($C231:$AM231,{1,2,3,4,5,6,7,8})),"")),"")</f>
        <v/>
      </c>
    </row>
    <row r="232" spans="2:47" ht="15" customHeight="1" x14ac:dyDescent="0.2">
      <c r="B232" s="107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108"/>
      <c r="AD232" s="93"/>
      <c r="AE232" s="93"/>
      <c r="AF232" s="93"/>
      <c r="AG232" s="81"/>
      <c r="AH232" s="93"/>
      <c r="AI232" s="93"/>
      <c r="AJ232" s="93"/>
      <c r="AK232" s="93"/>
      <c r="AL232" s="93"/>
      <c r="AM232" s="93"/>
      <c r="AN232" s="41"/>
      <c r="AO232" s="42">
        <f t="shared" si="17"/>
        <v>0</v>
      </c>
      <c r="AP232" s="40">
        <f t="shared" si="19"/>
        <v>0</v>
      </c>
      <c r="AQ232" s="49" cm="1">
        <f t="array" ref="AQ232">IF($AP232&lt;=6,SUM($C232:$AM232),SUMPRODUCT(LARGE($C232:$AM232,{1,2,3,4,5,6})))</f>
        <v>0</v>
      </c>
      <c r="AR232" s="38" t="str">
        <f t="shared" si="18"/>
        <v/>
      </c>
      <c r="AS232" s="34" t="str" cm="1">
        <f t="array" ref="AS232">IF(AR232= "","",IFERROR(SUMPRODUCT(LARGE($C232:$AM232,{1,2,3,4})), ""))</f>
        <v/>
      </c>
      <c r="AT232" s="34" t="str" cm="1">
        <f t="array" ref="AT232">IF(AS232&lt;&gt;"",(IFERROR(SUMPRODUCT(LARGE($C232:$AM232,{1,2,3,4,5,6,7})),"")),"")</f>
        <v/>
      </c>
      <c r="AU232" s="34" t="str" cm="1">
        <f t="array" ref="AU232">IF(AT232&lt;&gt;"",(IFERROR(SUMPRODUCT(LARGE($C232:$AM232,{1,2,3,4,5,6,7,8})),"")),"")</f>
        <v/>
      </c>
    </row>
    <row r="233" spans="2:47" ht="15" customHeight="1" x14ac:dyDescent="0.2">
      <c r="B233" s="107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108"/>
      <c r="AD233" s="93"/>
      <c r="AE233" s="93"/>
      <c r="AF233" s="93"/>
      <c r="AG233" s="81"/>
      <c r="AH233" s="93"/>
      <c r="AI233" s="93"/>
      <c r="AJ233" s="93"/>
      <c r="AK233" s="93"/>
      <c r="AL233" s="93"/>
      <c r="AM233" s="93"/>
      <c r="AN233" s="41"/>
      <c r="AO233" s="42">
        <f t="shared" si="17"/>
        <v>0</v>
      </c>
      <c r="AP233" s="40">
        <f t="shared" si="19"/>
        <v>0</v>
      </c>
      <c r="AQ233" s="49" cm="1">
        <f t="array" ref="AQ233">IF($AP233&lt;=6,SUM($C233:$AM233),SUMPRODUCT(LARGE($C233:$AM233,{1,2,3,4,5,6})))</f>
        <v>0</v>
      </c>
      <c r="AR233" s="38" t="str">
        <f t="shared" si="18"/>
        <v/>
      </c>
      <c r="AS233" s="34" t="str" cm="1">
        <f t="array" ref="AS233">IF(AR233= "","",IFERROR(SUMPRODUCT(LARGE($C233:$AM233,{1,2,3,4})), ""))</f>
        <v/>
      </c>
      <c r="AT233" s="34" t="str" cm="1">
        <f t="array" ref="AT233">IF(AS233&lt;&gt;"",(IFERROR(SUMPRODUCT(LARGE($C233:$AM233,{1,2,3,4,5,6,7})),"")),"")</f>
        <v/>
      </c>
      <c r="AU233" s="34" t="str" cm="1">
        <f t="array" ref="AU233">IF(AT233&lt;&gt;"",(IFERROR(SUMPRODUCT(LARGE($C233:$AM233,{1,2,3,4,5,6,7,8})),"")),"")</f>
        <v/>
      </c>
    </row>
    <row r="234" spans="2:47" ht="15" customHeight="1" x14ac:dyDescent="0.2">
      <c r="B234" s="107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108"/>
      <c r="AD234" s="93"/>
      <c r="AE234" s="93"/>
      <c r="AF234" s="93"/>
      <c r="AG234" s="81"/>
      <c r="AH234" s="93"/>
      <c r="AI234" s="93"/>
      <c r="AJ234" s="93"/>
      <c r="AK234" s="93"/>
      <c r="AL234" s="93"/>
      <c r="AM234" s="93"/>
      <c r="AN234" s="41"/>
      <c r="AO234" s="42">
        <f t="shared" si="17"/>
        <v>0</v>
      </c>
      <c r="AP234" s="40">
        <f t="shared" si="19"/>
        <v>0</v>
      </c>
      <c r="AQ234" s="49" cm="1">
        <f t="array" ref="AQ234">IF($AP234&lt;=6,SUM($C234:$AM234),SUMPRODUCT(LARGE($C234:$AM234,{1,2,3,4,5,6})))</f>
        <v>0</v>
      </c>
      <c r="AR234" s="38" t="str">
        <f t="shared" si="18"/>
        <v/>
      </c>
      <c r="AS234" s="34" t="str" cm="1">
        <f t="array" ref="AS234">IF(AR234= "","",IFERROR(SUMPRODUCT(LARGE($C234:$AM234,{1,2,3,4})), ""))</f>
        <v/>
      </c>
      <c r="AT234" s="34" t="str" cm="1">
        <f t="array" ref="AT234">IF(AS234&lt;&gt;"",(IFERROR(SUMPRODUCT(LARGE($C234:$AM234,{1,2,3,4,5,6,7})),"")),"")</f>
        <v/>
      </c>
      <c r="AU234" s="34" t="str" cm="1">
        <f t="array" ref="AU234">IF(AT234&lt;&gt;"",(IFERROR(SUMPRODUCT(LARGE($C234:$AM234,{1,2,3,4,5,6,7,8})),"")),"")</f>
        <v/>
      </c>
    </row>
    <row r="235" spans="2:47" ht="15" customHeight="1" x14ac:dyDescent="0.2">
      <c r="B235" s="107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108"/>
      <c r="AD235" s="93"/>
      <c r="AE235" s="93"/>
      <c r="AF235" s="93"/>
      <c r="AG235" s="81"/>
      <c r="AH235" s="93"/>
      <c r="AI235" s="93"/>
      <c r="AJ235" s="93"/>
      <c r="AK235" s="93"/>
      <c r="AL235" s="93"/>
      <c r="AM235" s="93"/>
      <c r="AN235" s="41"/>
      <c r="AO235" s="42">
        <f t="shared" si="17"/>
        <v>0</v>
      </c>
      <c r="AP235" s="40">
        <f t="shared" si="19"/>
        <v>0</v>
      </c>
      <c r="AQ235" s="49" cm="1">
        <f t="array" ref="AQ235">IF($AP235&lt;=6,SUM($C235:$AM235),SUMPRODUCT(LARGE($C235:$AM235,{1,2,3,4,5,6})))</f>
        <v>0</v>
      </c>
      <c r="AR235" s="38" t="str">
        <f t="shared" si="18"/>
        <v/>
      </c>
      <c r="AS235" s="34" t="str" cm="1">
        <f t="array" ref="AS235">IF(AR235= "","",IFERROR(SUMPRODUCT(LARGE($C235:$AM235,{1,2,3,4})), ""))</f>
        <v/>
      </c>
      <c r="AT235" s="34" t="str" cm="1">
        <f t="array" ref="AT235">IF(AS235&lt;&gt;"",(IFERROR(SUMPRODUCT(LARGE($C235:$AM235,{1,2,3,4,5,6,7})),"")),"")</f>
        <v/>
      </c>
      <c r="AU235" s="34" t="str" cm="1">
        <f t="array" ref="AU235">IF(AT235&lt;&gt;"",(IFERROR(SUMPRODUCT(LARGE($C235:$AM235,{1,2,3,4,5,6,7,8})),"")),"")</f>
        <v/>
      </c>
    </row>
    <row r="236" spans="2:47" ht="15" customHeight="1" x14ac:dyDescent="0.2">
      <c r="B236" s="107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108"/>
      <c r="AD236" s="93"/>
      <c r="AE236" s="93"/>
      <c r="AF236" s="93"/>
      <c r="AG236" s="81"/>
      <c r="AH236" s="93"/>
      <c r="AI236" s="93"/>
      <c r="AJ236" s="93"/>
      <c r="AK236" s="93"/>
      <c r="AL236" s="93"/>
      <c r="AM236" s="93"/>
      <c r="AN236" s="41"/>
      <c r="AO236" s="42">
        <f t="shared" si="17"/>
        <v>0</v>
      </c>
      <c r="AP236" s="40">
        <f t="shared" si="19"/>
        <v>0</v>
      </c>
      <c r="AQ236" s="49" cm="1">
        <f t="array" ref="AQ236">IF($AP236&lt;=6,SUM($C236:$AM236),SUMPRODUCT(LARGE($C236:$AM236,{1,2,3,4,5,6})))</f>
        <v>0</v>
      </c>
      <c r="AR236" s="38" t="str">
        <f t="shared" si="18"/>
        <v/>
      </c>
      <c r="AS236" s="34" t="str" cm="1">
        <f t="array" ref="AS236">IF(AR236= "","",IFERROR(SUMPRODUCT(LARGE($C236:$AM236,{1,2,3,4})), ""))</f>
        <v/>
      </c>
      <c r="AT236" s="34" t="str" cm="1">
        <f t="array" ref="AT236">IF(AS236&lt;&gt;"",(IFERROR(SUMPRODUCT(LARGE($C236:$AM236,{1,2,3,4,5,6,7})),"")),"")</f>
        <v/>
      </c>
      <c r="AU236" s="34" t="str" cm="1">
        <f t="array" ref="AU236">IF(AT236&lt;&gt;"",(IFERROR(SUMPRODUCT(LARGE($C236:$AM236,{1,2,3,4,5,6,7,8})),"")),"")</f>
        <v/>
      </c>
    </row>
    <row r="237" spans="2:47" ht="15" customHeight="1" x14ac:dyDescent="0.2">
      <c r="B237" s="107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108"/>
      <c r="AD237" s="93"/>
      <c r="AE237" s="93"/>
      <c r="AF237" s="93"/>
      <c r="AG237" s="81"/>
      <c r="AH237" s="93"/>
      <c r="AI237" s="93"/>
      <c r="AJ237" s="93"/>
      <c r="AK237" s="93"/>
      <c r="AL237" s="93"/>
      <c r="AM237" s="93"/>
      <c r="AN237" s="41"/>
      <c r="AO237" s="42">
        <f t="shared" si="17"/>
        <v>0</v>
      </c>
      <c r="AP237" s="40">
        <f t="shared" si="19"/>
        <v>0</v>
      </c>
      <c r="AQ237" s="49" cm="1">
        <f t="array" ref="AQ237">IF($AP237&lt;=6,SUM($C237:$AM237),SUMPRODUCT(LARGE($C237:$AM237,{1,2,3,4,5,6})))</f>
        <v>0</v>
      </c>
      <c r="AR237" s="38" t="str">
        <f t="shared" si="18"/>
        <v/>
      </c>
      <c r="AS237" s="34" t="str" cm="1">
        <f t="array" ref="AS237">IF(AR237= "","",IFERROR(SUMPRODUCT(LARGE($C237:$AM237,{1,2,3,4})), ""))</f>
        <v/>
      </c>
      <c r="AT237" s="34" t="str" cm="1">
        <f t="array" ref="AT237">IF(AS237&lt;&gt;"",(IFERROR(SUMPRODUCT(LARGE($C237:$AM237,{1,2,3,4,5,6,7})),"")),"")</f>
        <v/>
      </c>
      <c r="AU237" s="34" t="str" cm="1">
        <f t="array" ref="AU237">IF(AT237&lt;&gt;"",(IFERROR(SUMPRODUCT(LARGE($C237:$AM237,{1,2,3,4,5,6,7,8})),"")),"")</f>
        <v/>
      </c>
    </row>
    <row r="238" spans="2:47" ht="15" customHeight="1" x14ac:dyDescent="0.2">
      <c r="B238" s="107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108"/>
      <c r="AD238" s="93"/>
      <c r="AE238" s="93"/>
      <c r="AF238" s="93"/>
      <c r="AG238" s="81"/>
      <c r="AH238" s="93"/>
      <c r="AI238" s="93"/>
      <c r="AJ238" s="93"/>
      <c r="AK238" s="93"/>
      <c r="AL238" s="93"/>
      <c r="AM238" s="93"/>
      <c r="AN238" s="41"/>
      <c r="AO238" s="42">
        <f t="shared" si="17"/>
        <v>0</v>
      </c>
      <c r="AP238" s="40">
        <f t="shared" si="19"/>
        <v>0</v>
      </c>
      <c r="AQ238" s="49" cm="1">
        <f t="array" ref="AQ238">IF($AP238&lt;=6,SUM($C238:$AM238),SUMPRODUCT(LARGE($C238:$AM238,{1,2,3,4,5,6})))</f>
        <v>0</v>
      </c>
      <c r="AR238" s="38" t="str">
        <f t="shared" si="18"/>
        <v/>
      </c>
      <c r="AS238" s="34" t="str" cm="1">
        <f t="array" ref="AS238">IF(AR238= "","",IFERROR(SUMPRODUCT(LARGE($C238:$AM238,{1,2,3,4})), ""))</f>
        <v/>
      </c>
      <c r="AT238" s="34" t="str" cm="1">
        <f t="array" ref="AT238">IF(AS238&lt;&gt;"",(IFERROR(SUMPRODUCT(LARGE($C238:$AM238,{1,2,3,4,5,6,7})),"")),"")</f>
        <v/>
      </c>
      <c r="AU238" s="34" t="str" cm="1">
        <f t="array" ref="AU238">IF(AT238&lt;&gt;"",(IFERROR(SUMPRODUCT(LARGE($C238:$AM238,{1,2,3,4,5,6,7,8})),"")),"")</f>
        <v/>
      </c>
    </row>
    <row r="239" spans="2:47" ht="15" customHeight="1" x14ac:dyDescent="0.2">
      <c r="B239" s="107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108"/>
      <c r="AD239" s="93"/>
      <c r="AE239" s="93"/>
      <c r="AF239" s="93"/>
      <c r="AG239" s="81"/>
      <c r="AH239" s="93"/>
      <c r="AI239" s="93"/>
      <c r="AJ239" s="93"/>
      <c r="AK239" s="93"/>
      <c r="AL239" s="93"/>
      <c r="AM239" s="93"/>
      <c r="AN239" s="41"/>
      <c r="AO239" s="42">
        <f t="shared" si="17"/>
        <v>0</v>
      </c>
      <c r="AP239" s="40">
        <f t="shared" si="19"/>
        <v>0</v>
      </c>
      <c r="AQ239" s="49" cm="1">
        <f t="array" ref="AQ239">IF($AP239&lt;=6,SUM($C239:$AM239),SUMPRODUCT(LARGE($C239:$AM239,{1,2,3,4,5,6})))</f>
        <v>0</v>
      </c>
      <c r="AR239" s="38" t="str">
        <f t="shared" si="18"/>
        <v/>
      </c>
      <c r="AS239" s="34" t="str" cm="1">
        <f t="array" ref="AS239">IF(AR239= "","",IFERROR(SUMPRODUCT(LARGE($C239:$AM239,{1,2,3,4})), ""))</f>
        <v/>
      </c>
      <c r="AT239" s="34" t="str" cm="1">
        <f t="array" ref="AT239">IF(AS239&lt;&gt;"",(IFERROR(SUMPRODUCT(LARGE($C239:$AM239,{1,2,3,4,5,6,7})),"")),"")</f>
        <v/>
      </c>
      <c r="AU239" s="34" t="str" cm="1">
        <f t="array" ref="AU239">IF(AT239&lt;&gt;"",(IFERROR(SUMPRODUCT(LARGE($C239:$AM239,{1,2,3,4,5,6,7,8})),"")),"")</f>
        <v/>
      </c>
    </row>
    <row r="240" spans="2:47" ht="15" customHeight="1" x14ac:dyDescent="0.2">
      <c r="B240" s="107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108"/>
      <c r="AD240" s="93"/>
      <c r="AE240" s="93"/>
      <c r="AF240" s="93"/>
      <c r="AG240" s="81"/>
      <c r="AH240" s="93"/>
      <c r="AI240" s="93"/>
      <c r="AJ240" s="93"/>
      <c r="AK240" s="93"/>
      <c r="AL240" s="93"/>
      <c r="AM240" s="93"/>
      <c r="AN240" s="41"/>
      <c r="AO240" s="42">
        <f t="shared" si="17"/>
        <v>0</v>
      </c>
      <c r="AP240" s="40">
        <f t="shared" si="19"/>
        <v>0</v>
      </c>
      <c r="AQ240" s="49" cm="1">
        <f t="array" ref="AQ240">IF($AP240&lt;=6,SUM($C240:$AM240),SUMPRODUCT(LARGE($C240:$AM240,{1,2,3,4,5,6})))</f>
        <v>0</v>
      </c>
      <c r="AR240" s="38" t="str">
        <f t="shared" si="18"/>
        <v/>
      </c>
      <c r="AS240" s="34" t="str" cm="1">
        <f t="array" ref="AS240">IF(AR240= "","",IFERROR(SUMPRODUCT(LARGE($C240:$AM240,{1,2,3,4})), ""))</f>
        <v/>
      </c>
      <c r="AT240" s="34" t="str" cm="1">
        <f t="array" ref="AT240">IF(AS240&lt;&gt;"",(IFERROR(SUMPRODUCT(LARGE($C240:$AM240,{1,2,3,4,5,6,7})),"")),"")</f>
        <v/>
      </c>
      <c r="AU240" s="34" t="str" cm="1">
        <f t="array" ref="AU240">IF(AT240&lt;&gt;"",(IFERROR(SUMPRODUCT(LARGE($C240:$AM240,{1,2,3,4,5,6,7,8})),"")),"")</f>
        <v/>
      </c>
    </row>
    <row r="241" spans="2:47" ht="15" customHeight="1" x14ac:dyDescent="0.2">
      <c r="B241" s="107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108"/>
      <c r="AD241" s="93"/>
      <c r="AE241" s="93"/>
      <c r="AF241" s="93"/>
      <c r="AG241" s="81"/>
      <c r="AH241" s="93"/>
      <c r="AI241" s="93"/>
      <c r="AJ241" s="93"/>
      <c r="AK241" s="93"/>
      <c r="AL241" s="93"/>
      <c r="AM241" s="93"/>
      <c r="AN241" s="41"/>
      <c r="AO241" s="42">
        <f t="shared" si="17"/>
        <v>0</v>
      </c>
      <c r="AP241" s="40">
        <f t="shared" si="19"/>
        <v>0</v>
      </c>
      <c r="AQ241" s="49" cm="1">
        <f t="array" ref="AQ241">IF($AP241&lt;=6,SUM($C241:$AM241),SUMPRODUCT(LARGE($C241:$AM241,{1,2,3,4,5,6})))</f>
        <v>0</v>
      </c>
      <c r="AR241" s="38" t="str">
        <f t="shared" si="18"/>
        <v/>
      </c>
      <c r="AS241" s="34" t="str" cm="1">
        <f t="array" ref="AS241">IF(AR241= "","",IFERROR(SUMPRODUCT(LARGE($C241:$AM241,{1,2,3,4})), ""))</f>
        <v/>
      </c>
      <c r="AT241" s="34" t="str" cm="1">
        <f t="array" ref="AT241">IF(AS241&lt;&gt;"",(IFERROR(SUMPRODUCT(LARGE($C241:$AM241,{1,2,3,4,5,6,7})),"")),"")</f>
        <v/>
      </c>
      <c r="AU241" s="34" t="str" cm="1">
        <f t="array" ref="AU241">IF(AT241&lt;&gt;"",(IFERROR(SUMPRODUCT(LARGE($C241:$AM241,{1,2,3,4,5,6,7,8})),"")),"")</f>
        <v/>
      </c>
    </row>
    <row r="242" spans="2:47" ht="15" customHeight="1" x14ac:dyDescent="0.2">
      <c r="B242" s="107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108"/>
      <c r="AD242" s="93"/>
      <c r="AE242" s="93"/>
      <c r="AF242" s="93"/>
      <c r="AG242" s="81"/>
      <c r="AH242" s="93"/>
      <c r="AI242" s="93"/>
      <c r="AJ242" s="93"/>
      <c r="AK242" s="93"/>
      <c r="AL242" s="93"/>
      <c r="AM242" s="93"/>
      <c r="AN242" s="41"/>
      <c r="AO242" s="42">
        <f t="shared" si="17"/>
        <v>0</v>
      </c>
      <c r="AP242" s="40">
        <f t="shared" si="19"/>
        <v>0</v>
      </c>
      <c r="AQ242" s="49" cm="1">
        <f t="array" ref="AQ242">IF($AP242&lt;=6,SUM($C242:$AM242),SUMPRODUCT(LARGE($C242:$AM242,{1,2,3,4,5,6})))</f>
        <v>0</v>
      </c>
      <c r="AR242" s="38" t="str">
        <f t="shared" si="18"/>
        <v/>
      </c>
      <c r="AS242" s="34" t="str" cm="1">
        <f t="array" ref="AS242">IF(AR242= "","",IFERROR(SUMPRODUCT(LARGE($C242:$AM242,{1,2,3,4})), ""))</f>
        <v/>
      </c>
      <c r="AT242" s="34" t="str" cm="1">
        <f t="array" ref="AT242">IF(AS242&lt;&gt;"",(IFERROR(SUMPRODUCT(LARGE($C242:$AM242,{1,2,3,4,5,6,7})),"")),"")</f>
        <v/>
      </c>
      <c r="AU242" s="34" t="str" cm="1">
        <f t="array" ref="AU242">IF(AT242&lt;&gt;"",(IFERROR(SUMPRODUCT(LARGE($C242:$AM242,{1,2,3,4,5,6,7,8})),"")),"")</f>
        <v/>
      </c>
    </row>
    <row r="243" spans="2:47" ht="15" customHeight="1" x14ac:dyDescent="0.2">
      <c r="B243" s="107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108"/>
      <c r="AD243" s="93"/>
      <c r="AE243" s="93"/>
      <c r="AF243" s="93"/>
      <c r="AG243" s="81"/>
      <c r="AH243" s="93"/>
      <c r="AI243" s="93"/>
      <c r="AJ243" s="93"/>
      <c r="AK243" s="93"/>
      <c r="AL243" s="93"/>
      <c r="AM243" s="93"/>
      <c r="AN243" s="41"/>
      <c r="AO243" s="42">
        <f t="shared" si="17"/>
        <v>0</v>
      </c>
      <c r="AP243" s="40">
        <f t="shared" si="19"/>
        <v>0</v>
      </c>
      <c r="AQ243" s="49" cm="1">
        <f t="array" ref="AQ243">IF($AP243&lt;=6,SUM($C243:$AM243),SUMPRODUCT(LARGE($C243:$AM243,{1,2,3,4,5,6})))</f>
        <v>0</v>
      </c>
      <c r="AR243" s="38" t="str">
        <f t="shared" si="18"/>
        <v/>
      </c>
      <c r="AS243" s="34" t="str" cm="1">
        <f t="array" ref="AS243">IF(AR243= "","",IFERROR(SUMPRODUCT(LARGE($C243:$AM243,{1,2,3,4})), ""))</f>
        <v/>
      </c>
      <c r="AT243" s="34" t="str" cm="1">
        <f t="array" ref="AT243">IF(AS243&lt;&gt;"",(IFERROR(SUMPRODUCT(LARGE($C243:$AM243,{1,2,3,4,5,6,7})),"")),"")</f>
        <v/>
      </c>
      <c r="AU243" s="34" t="str" cm="1">
        <f t="array" ref="AU243">IF(AT243&lt;&gt;"",(IFERROR(SUMPRODUCT(LARGE($C243:$AM243,{1,2,3,4,5,6,7,8})),"")),"")</f>
        <v/>
      </c>
    </row>
    <row r="244" spans="2:47" ht="15" customHeight="1" x14ac:dyDescent="0.2">
      <c r="B244" s="107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108"/>
      <c r="AD244" s="93"/>
      <c r="AE244" s="93"/>
      <c r="AF244" s="93"/>
      <c r="AG244" s="81"/>
      <c r="AH244" s="93"/>
      <c r="AI244" s="93"/>
      <c r="AJ244" s="93"/>
      <c r="AK244" s="93"/>
      <c r="AL244" s="93"/>
      <c r="AM244" s="93"/>
      <c r="AN244" s="41"/>
      <c r="AO244" s="42">
        <f t="shared" si="17"/>
        <v>0</v>
      </c>
      <c r="AP244" s="40">
        <f t="shared" si="19"/>
        <v>0</v>
      </c>
      <c r="AQ244" s="49" cm="1">
        <f t="array" ref="AQ244">IF($AP244&lt;=6,SUM($C244:$AM244),SUMPRODUCT(LARGE($C244:$AM244,{1,2,3,4,5,6})))</f>
        <v>0</v>
      </c>
      <c r="AR244" s="38" t="str">
        <f t="shared" si="18"/>
        <v/>
      </c>
      <c r="AS244" s="34" t="str" cm="1">
        <f t="array" ref="AS244">IF(AR244= "","",IFERROR(SUMPRODUCT(LARGE($C244:$AM244,{1,2,3,4})), ""))</f>
        <v/>
      </c>
      <c r="AT244" s="34" t="str" cm="1">
        <f t="array" ref="AT244">IF(AS244&lt;&gt;"",(IFERROR(SUMPRODUCT(LARGE($C244:$AM244,{1,2,3,4,5,6,7})),"")),"")</f>
        <v/>
      </c>
      <c r="AU244" s="34" t="str" cm="1">
        <f t="array" ref="AU244">IF(AT244&lt;&gt;"",(IFERROR(SUMPRODUCT(LARGE($C244:$AM244,{1,2,3,4,5,6,7,8})),"")),"")</f>
        <v/>
      </c>
    </row>
    <row r="245" spans="2:47" ht="15" customHeight="1" x14ac:dyDescent="0.2">
      <c r="B245" s="107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108"/>
      <c r="AD245" s="93"/>
      <c r="AE245" s="93"/>
      <c r="AF245" s="93"/>
      <c r="AG245" s="81"/>
      <c r="AH245" s="93"/>
      <c r="AI245" s="93"/>
      <c r="AJ245" s="93"/>
      <c r="AK245" s="93"/>
      <c r="AL245" s="93"/>
      <c r="AM245" s="93"/>
      <c r="AN245" s="41"/>
      <c r="AO245" s="42">
        <f t="shared" si="17"/>
        <v>0</v>
      </c>
      <c r="AP245" s="40">
        <f t="shared" si="19"/>
        <v>0</v>
      </c>
      <c r="AQ245" s="49" cm="1">
        <f t="array" ref="AQ245">IF($AP245&lt;=6,SUM($C245:$AM245),SUMPRODUCT(LARGE($C245:$AM245,{1,2,3,4,5,6})))</f>
        <v>0</v>
      </c>
      <c r="AR245" s="38" t="str">
        <f t="shared" si="18"/>
        <v/>
      </c>
      <c r="AS245" s="34" t="str" cm="1">
        <f t="array" ref="AS245">IF(AR245= "","",IFERROR(SUMPRODUCT(LARGE($C245:$AM245,{1,2,3,4})), ""))</f>
        <v/>
      </c>
      <c r="AT245" s="34" t="str" cm="1">
        <f t="array" ref="AT245">IF(AS245&lt;&gt;"",(IFERROR(SUMPRODUCT(LARGE($C245:$AM245,{1,2,3,4,5,6,7})),"")),"")</f>
        <v/>
      </c>
      <c r="AU245" s="34" t="str" cm="1">
        <f t="array" ref="AU245">IF(AT245&lt;&gt;"",(IFERROR(SUMPRODUCT(LARGE($C245:$AM245,{1,2,3,4,5,6,7,8})),"")),"")</f>
        <v/>
      </c>
    </row>
    <row r="246" spans="2:47" ht="15" customHeight="1" x14ac:dyDescent="0.2">
      <c r="B246" s="107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108"/>
      <c r="AD246" s="93"/>
      <c r="AE246" s="93"/>
      <c r="AF246" s="93"/>
      <c r="AG246" s="81"/>
      <c r="AH246" s="93"/>
      <c r="AI246" s="93"/>
      <c r="AJ246" s="93"/>
      <c r="AK246" s="93"/>
      <c r="AL246" s="93"/>
      <c r="AM246" s="93"/>
      <c r="AN246" s="41"/>
      <c r="AO246" s="42">
        <f t="shared" si="17"/>
        <v>0</v>
      </c>
      <c r="AP246" s="40">
        <f t="shared" si="19"/>
        <v>0</v>
      </c>
      <c r="AQ246" s="49" cm="1">
        <f t="array" ref="AQ246">IF($AP246&lt;=6,SUM($C246:$AM246),SUMPRODUCT(LARGE($C246:$AM246,{1,2,3,4,5,6})))</f>
        <v>0</v>
      </c>
      <c r="AR246" s="38" t="str">
        <f t="shared" si="18"/>
        <v/>
      </c>
      <c r="AS246" s="34" t="str" cm="1">
        <f t="array" ref="AS246">IF(AR246= "","",IFERROR(SUMPRODUCT(LARGE($C246:$AM246,{1,2,3,4})), ""))</f>
        <v/>
      </c>
      <c r="AT246" s="34" t="str" cm="1">
        <f t="array" ref="AT246">IF(AS246&lt;&gt;"",(IFERROR(SUMPRODUCT(LARGE($C246:$AM246,{1,2,3,4,5,6,7})),"")),"")</f>
        <v/>
      </c>
      <c r="AU246" s="34" t="str" cm="1">
        <f t="array" ref="AU246">IF(AT246&lt;&gt;"",(IFERROR(SUMPRODUCT(LARGE($C246:$AM246,{1,2,3,4,5,6,7,8})),"")),"")</f>
        <v/>
      </c>
    </row>
    <row r="247" spans="2:47" ht="15" customHeight="1" x14ac:dyDescent="0.2">
      <c r="B247" s="107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108"/>
      <c r="AD247" s="93"/>
      <c r="AE247" s="93"/>
      <c r="AF247" s="93"/>
      <c r="AG247" s="81"/>
      <c r="AH247" s="93"/>
      <c r="AI247" s="93"/>
      <c r="AJ247" s="93"/>
      <c r="AK247" s="93"/>
      <c r="AL247" s="93"/>
      <c r="AM247" s="93"/>
      <c r="AN247" s="41"/>
      <c r="AO247" s="42">
        <f t="shared" si="17"/>
        <v>0</v>
      </c>
      <c r="AP247" s="40">
        <f t="shared" si="19"/>
        <v>0</v>
      </c>
      <c r="AQ247" s="49" cm="1">
        <f t="array" ref="AQ247">IF($AP247&lt;=6,SUM($C247:$AM247),SUMPRODUCT(LARGE($C247:$AM247,{1,2,3,4,5,6})))</f>
        <v>0</v>
      </c>
      <c r="AR247" s="38" t="str">
        <f t="shared" si="18"/>
        <v/>
      </c>
      <c r="AS247" s="34" t="str" cm="1">
        <f t="array" ref="AS247">IF(AR247= "","",IFERROR(SUMPRODUCT(LARGE($C247:$AM247,{1,2,3,4})), ""))</f>
        <v/>
      </c>
      <c r="AT247" s="34" t="str" cm="1">
        <f t="array" ref="AT247">IF(AS247&lt;&gt;"",(IFERROR(SUMPRODUCT(LARGE($C247:$AM247,{1,2,3,4,5,6,7})),"")),"")</f>
        <v/>
      </c>
      <c r="AU247" s="34" t="str" cm="1">
        <f t="array" ref="AU247">IF(AT247&lt;&gt;"",(IFERROR(SUMPRODUCT(LARGE($C247:$AM247,{1,2,3,4,5,6,7,8})),"")),"")</f>
        <v/>
      </c>
    </row>
    <row r="248" spans="2:47" ht="15" customHeight="1" x14ac:dyDescent="0.2">
      <c r="B248" s="107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108"/>
      <c r="AD248" s="93"/>
      <c r="AE248" s="93"/>
      <c r="AF248" s="93"/>
      <c r="AG248" s="81"/>
      <c r="AH248" s="93"/>
      <c r="AI248" s="93"/>
      <c r="AJ248" s="93"/>
      <c r="AK248" s="93"/>
      <c r="AL248" s="93"/>
      <c r="AM248" s="93"/>
      <c r="AN248" s="41"/>
      <c r="AO248" s="42">
        <f t="shared" si="17"/>
        <v>0</v>
      </c>
      <c r="AP248" s="40">
        <f t="shared" si="19"/>
        <v>0</v>
      </c>
      <c r="AQ248" s="49" cm="1">
        <f t="array" ref="AQ248">IF($AP248&lt;=6,SUM($C248:$AM248),SUMPRODUCT(LARGE($C248:$AM248,{1,2,3,4,5,6})))</f>
        <v>0</v>
      </c>
      <c r="AR248" s="38" t="str">
        <f t="shared" si="18"/>
        <v/>
      </c>
      <c r="AS248" s="34" t="str" cm="1">
        <f t="array" ref="AS248">IF(AR248= "","",IFERROR(SUMPRODUCT(LARGE($C248:$AM248,{1,2,3,4})), ""))</f>
        <v/>
      </c>
      <c r="AT248" s="34" t="str" cm="1">
        <f t="array" ref="AT248">IF(AS248&lt;&gt;"",(IFERROR(SUMPRODUCT(LARGE($C248:$AM248,{1,2,3,4,5,6,7})),"")),"")</f>
        <v/>
      </c>
      <c r="AU248" s="34" t="str" cm="1">
        <f t="array" ref="AU248">IF(AT248&lt;&gt;"",(IFERROR(SUMPRODUCT(LARGE($C248:$AM248,{1,2,3,4,5,6,7,8})),"")),"")</f>
        <v/>
      </c>
    </row>
    <row r="249" spans="2:47" ht="15" customHeight="1" x14ac:dyDescent="0.2">
      <c r="B249" s="107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108"/>
      <c r="AD249" s="93"/>
      <c r="AE249" s="93"/>
      <c r="AF249" s="93"/>
      <c r="AG249" s="81"/>
      <c r="AH249" s="93"/>
      <c r="AI249" s="93"/>
      <c r="AJ249" s="93"/>
      <c r="AK249" s="93"/>
      <c r="AL249" s="93"/>
      <c r="AM249" s="93"/>
      <c r="AN249" s="41"/>
      <c r="AO249" s="42">
        <f t="shared" si="17"/>
        <v>0</v>
      </c>
      <c r="AP249" s="40">
        <f t="shared" si="19"/>
        <v>0</v>
      </c>
      <c r="AQ249" s="49" cm="1">
        <f t="array" ref="AQ249">IF($AP249&lt;=6,SUM($C249:$AM249),SUMPRODUCT(LARGE($C249:$AM249,{1,2,3,4,5,6})))</f>
        <v>0</v>
      </c>
      <c r="AR249" s="38" t="str">
        <f t="shared" si="18"/>
        <v/>
      </c>
      <c r="AS249" s="34" t="str" cm="1">
        <f t="array" ref="AS249">IF(AR249= "","",IFERROR(SUMPRODUCT(LARGE($C249:$AM249,{1,2,3,4})), ""))</f>
        <v/>
      </c>
      <c r="AT249" s="34" t="str" cm="1">
        <f t="array" ref="AT249">IF(AS249&lt;&gt;"",(IFERROR(SUMPRODUCT(LARGE($C249:$AM249,{1,2,3,4,5,6,7})),"")),"")</f>
        <v/>
      </c>
      <c r="AU249" s="34" t="str" cm="1">
        <f t="array" ref="AU249">IF(AT249&lt;&gt;"",(IFERROR(SUMPRODUCT(LARGE($C249:$AM249,{1,2,3,4,5,6,7,8})),"")),"")</f>
        <v/>
      </c>
    </row>
    <row r="250" spans="2:47" ht="15" customHeight="1" x14ac:dyDescent="0.2">
      <c r="B250" s="107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108"/>
      <c r="AD250" s="93"/>
      <c r="AE250" s="93"/>
      <c r="AF250" s="93"/>
      <c r="AG250" s="81"/>
      <c r="AH250" s="93"/>
      <c r="AI250" s="93"/>
      <c r="AJ250" s="93"/>
      <c r="AK250" s="93"/>
      <c r="AL250" s="93"/>
      <c r="AM250" s="93"/>
      <c r="AN250" s="41"/>
      <c r="AO250" s="42">
        <f t="shared" si="17"/>
        <v>0</v>
      </c>
      <c r="AP250" s="40">
        <f t="shared" si="19"/>
        <v>0</v>
      </c>
      <c r="AQ250" s="49" cm="1">
        <f t="array" ref="AQ250">IF($AP250&lt;=6,SUM($C250:$AM250),SUMPRODUCT(LARGE($C250:$AM250,{1,2,3,4,5,6})))</f>
        <v>0</v>
      </c>
      <c r="AR250" s="38" t="str">
        <f t="shared" si="18"/>
        <v/>
      </c>
      <c r="AS250" s="34" t="str" cm="1">
        <f t="array" ref="AS250">IF(AR250= "","",IFERROR(SUMPRODUCT(LARGE($C250:$AM250,{1,2,3,4})), ""))</f>
        <v/>
      </c>
      <c r="AT250" s="34" t="str" cm="1">
        <f t="array" ref="AT250">IF(AS250&lt;&gt;"",(IFERROR(SUMPRODUCT(LARGE($C250:$AM250,{1,2,3,4,5,6,7})),"")),"")</f>
        <v/>
      </c>
      <c r="AU250" s="34" t="str" cm="1">
        <f t="array" ref="AU250">IF(AT250&lt;&gt;"",(IFERROR(SUMPRODUCT(LARGE($C250:$AM250,{1,2,3,4,5,6,7,8})),"")),"")</f>
        <v/>
      </c>
    </row>
    <row r="251" spans="2:47" ht="15" customHeight="1" x14ac:dyDescent="0.2">
      <c r="B251" s="107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108"/>
      <c r="AD251" s="93"/>
      <c r="AE251" s="93"/>
      <c r="AF251" s="93"/>
      <c r="AG251" s="81"/>
      <c r="AH251" s="93"/>
      <c r="AI251" s="93"/>
      <c r="AJ251" s="93"/>
      <c r="AK251" s="93"/>
      <c r="AL251" s="93"/>
      <c r="AM251" s="93"/>
      <c r="AN251" s="41"/>
      <c r="AO251" s="42">
        <f t="shared" si="17"/>
        <v>0</v>
      </c>
      <c r="AP251" s="40">
        <f t="shared" si="19"/>
        <v>0</v>
      </c>
      <c r="AQ251" s="49" cm="1">
        <f t="array" ref="AQ251">IF($AP251&lt;=6,SUM($C251:$AM251),SUMPRODUCT(LARGE($C251:$AM251,{1,2,3,4,5,6})))</f>
        <v>0</v>
      </c>
      <c r="AR251" s="38" t="str">
        <f t="shared" si="18"/>
        <v/>
      </c>
      <c r="AS251" s="34" t="str" cm="1">
        <f t="array" ref="AS251">IF(AR251= "","",IFERROR(SUMPRODUCT(LARGE($C251:$AM251,{1,2,3,4})), ""))</f>
        <v/>
      </c>
      <c r="AT251" s="34" t="str" cm="1">
        <f t="array" ref="AT251">IF(AS251&lt;&gt;"",(IFERROR(SUMPRODUCT(LARGE($C251:$AM251,{1,2,3,4,5,6,7})),"")),"")</f>
        <v/>
      </c>
      <c r="AU251" s="34" t="str" cm="1">
        <f t="array" ref="AU251">IF(AT251&lt;&gt;"",(IFERROR(SUMPRODUCT(LARGE($C251:$AM251,{1,2,3,4,5,6,7,8})),"")),"")</f>
        <v/>
      </c>
    </row>
    <row r="252" spans="2:47" ht="15" customHeight="1" x14ac:dyDescent="0.2">
      <c r="B252" s="107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108"/>
      <c r="AD252" s="93"/>
      <c r="AE252" s="93"/>
      <c r="AF252" s="93"/>
      <c r="AG252" s="81"/>
      <c r="AH252" s="93"/>
      <c r="AI252" s="93"/>
      <c r="AJ252" s="93"/>
      <c r="AK252" s="93"/>
      <c r="AL252" s="93"/>
      <c r="AM252" s="93"/>
      <c r="AN252" s="41"/>
      <c r="AO252" s="42">
        <f t="shared" si="17"/>
        <v>0</v>
      </c>
      <c r="AP252" s="40">
        <f t="shared" si="19"/>
        <v>0</v>
      </c>
      <c r="AQ252" s="49" cm="1">
        <f t="array" ref="AQ252">IF($AP252&lt;=6,SUM($C252:$AM252),SUMPRODUCT(LARGE($C252:$AM252,{1,2,3,4,5,6})))</f>
        <v>0</v>
      </c>
      <c r="AR252" s="38" t="str">
        <f t="shared" si="18"/>
        <v/>
      </c>
      <c r="AS252" s="34" t="str" cm="1">
        <f t="array" ref="AS252">IF(AR252= "","",IFERROR(SUMPRODUCT(LARGE($C252:$AM252,{1,2,3,4})), ""))</f>
        <v/>
      </c>
      <c r="AT252" s="34" t="str" cm="1">
        <f t="array" ref="AT252">IF(AS252&lt;&gt;"",(IFERROR(SUMPRODUCT(LARGE($C252:$AM252,{1,2,3,4,5,6,7})),"")),"")</f>
        <v/>
      </c>
      <c r="AU252" s="34" t="str" cm="1">
        <f t="array" ref="AU252">IF(AT252&lt;&gt;"",(IFERROR(SUMPRODUCT(LARGE($C252:$AM252,{1,2,3,4,5,6,7,8})),"")),"")</f>
        <v/>
      </c>
    </row>
    <row r="253" spans="2:47" ht="15" customHeight="1" x14ac:dyDescent="0.2">
      <c r="B253" s="107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108"/>
      <c r="AD253" s="93"/>
      <c r="AE253" s="93"/>
      <c r="AF253" s="93"/>
      <c r="AG253" s="81"/>
      <c r="AH253" s="93"/>
      <c r="AI253" s="93"/>
      <c r="AJ253" s="93"/>
      <c r="AK253" s="93"/>
      <c r="AL253" s="93"/>
      <c r="AM253" s="93"/>
      <c r="AN253" s="41"/>
      <c r="AO253" s="42">
        <f t="shared" si="17"/>
        <v>0</v>
      </c>
      <c r="AP253" s="40">
        <f t="shared" si="19"/>
        <v>0</v>
      </c>
      <c r="AQ253" s="49" cm="1">
        <f t="array" ref="AQ253">IF($AP253&lt;=6,SUM($C253:$AM253),SUMPRODUCT(LARGE($C253:$AM253,{1,2,3,4,5,6})))</f>
        <v>0</v>
      </c>
      <c r="AR253" s="38" t="str">
        <f t="shared" si="18"/>
        <v/>
      </c>
      <c r="AS253" s="34" t="str" cm="1">
        <f t="array" ref="AS253">IF(AR253= "","",IFERROR(SUMPRODUCT(LARGE($C253:$AM253,{1,2,3,4})), ""))</f>
        <v/>
      </c>
      <c r="AT253" s="34" t="str" cm="1">
        <f t="array" ref="AT253">IF(AS253&lt;&gt;"",(IFERROR(SUMPRODUCT(LARGE($C253:$AM253,{1,2,3,4,5,6,7})),"")),"")</f>
        <v/>
      </c>
      <c r="AU253" s="34" t="str" cm="1">
        <f t="array" ref="AU253">IF(AT253&lt;&gt;"",(IFERROR(SUMPRODUCT(LARGE($C253:$AM253,{1,2,3,4,5,6,7,8})),"")),"")</f>
        <v/>
      </c>
    </row>
    <row r="254" spans="2:47" ht="15" customHeight="1" x14ac:dyDescent="0.2">
      <c r="B254" s="107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108"/>
      <c r="AD254" s="93"/>
      <c r="AE254" s="93"/>
      <c r="AF254" s="93"/>
      <c r="AG254" s="81"/>
      <c r="AH254" s="93"/>
      <c r="AI254" s="93"/>
      <c r="AJ254" s="93"/>
      <c r="AK254" s="93"/>
      <c r="AL254" s="93"/>
      <c r="AM254" s="93"/>
      <c r="AN254" s="41"/>
      <c r="AO254" s="42">
        <f t="shared" si="17"/>
        <v>0</v>
      </c>
      <c r="AP254" s="40">
        <f t="shared" si="19"/>
        <v>0</v>
      </c>
      <c r="AQ254" s="49" cm="1">
        <f t="array" ref="AQ254">IF($AP254&lt;=6,SUM($C254:$AM254),SUMPRODUCT(LARGE($C254:$AM254,{1,2,3,4,5,6})))</f>
        <v>0</v>
      </c>
      <c r="AR254" s="38" t="str">
        <f t="shared" si="18"/>
        <v/>
      </c>
      <c r="AS254" s="34" t="str" cm="1">
        <f t="array" ref="AS254">IF(AR254= "","",IFERROR(SUMPRODUCT(LARGE($C254:$AM254,{1,2,3,4})), ""))</f>
        <v/>
      </c>
      <c r="AT254" s="34" t="str" cm="1">
        <f t="array" ref="AT254">IF(AS254&lt;&gt;"",(IFERROR(SUMPRODUCT(LARGE($C254:$AM254,{1,2,3,4,5,6,7})),"")),"")</f>
        <v/>
      </c>
      <c r="AU254" s="34" t="str" cm="1">
        <f t="array" ref="AU254">IF(AT254&lt;&gt;"",(IFERROR(SUMPRODUCT(LARGE($C254:$AM254,{1,2,3,4,5,6,7,8})),"")),"")</f>
        <v/>
      </c>
    </row>
    <row r="255" spans="2:47" ht="15" customHeight="1" x14ac:dyDescent="0.2">
      <c r="B255" s="107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108"/>
      <c r="AD255" s="93"/>
      <c r="AE255" s="93"/>
      <c r="AF255" s="93"/>
      <c r="AG255" s="81"/>
      <c r="AH255" s="93"/>
      <c r="AI255" s="93"/>
      <c r="AJ255" s="93"/>
      <c r="AK255" s="93"/>
      <c r="AL255" s="93"/>
      <c r="AM255" s="93"/>
      <c r="AN255" s="41"/>
      <c r="AO255" s="42">
        <f t="shared" si="17"/>
        <v>0</v>
      </c>
      <c r="AP255" s="40">
        <f t="shared" si="19"/>
        <v>0</v>
      </c>
      <c r="AQ255" s="49" cm="1">
        <f t="array" ref="AQ255">IF($AP255&lt;=6,SUM($C255:$AM255),SUMPRODUCT(LARGE($C255:$AM255,{1,2,3,4,5,6})))</f>
        <v>0</v>
      </c>
      <c r="AR255" s="38" t="str">
        <f t="shared" si="18"/>
        <v/>
      </c>
      <c r="AS255" s="34" t="str" cm="1">
        <f t="array" ref="AS255">IF(AR255= "","",IFERROR(SUMPRODUCT(LARGE($C255:$AM255,{1,2,3,4})), ""))</f>
        <v/>
      </c>
      <c r="AT255" s="34" t="str" cm="1">
        <f t="array" ref="AT255">IF(AS255&lt;&gt;"",(IFERROR(SUMPRODUCT(LARGE($C255:$AM255,{1,2,3,4,5,6,7})),"")),"")</f>
        <v/>
      </c>
      <c r="AU255" s="34" t="str" cm="1">
        <f t="array" ref="AU255">IF(AT255&lt;&gt;"",(IFERROR(SUMPRODUCT(LARGE($C255:$AM255,{1,2,3,4,5,6,7,8})),"")),"")</f>
        <v/>
      </c>
    </row>
    <row r="256" spans="2:47" ht="15" customHeight="1" x14ac:dyDescent="0.2">
      <c r="B256" s="107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108"/>
      <c r="AD256" s="93"/>
      <c r="AE256" s="93"/>
      <c r="AF256" s="93"/>
      <c r="AG256" s="81"/>
      <c r="AH256" s="93"/>
      <c r="AI256" s="93"/>
      <c r="AJ256" s="93"/>
      <c r="AK256" s="93"/>
      <c r="AL256" s="93"/>
      <c r="AM256" s="93"/>
      <c r="AN256" s="41"/>
      <c r="AO256" s="42">
        <f t="shared" si="17"/>
        <v>0</v>
      </c>
      <c r="AP256" s="40">
        <f t="shared" si="19"/>
        <v>0</v>
      </c>
      <c r="AQ256" s="49" cm="1">
        <f t="array" ref="AQ256">IF($AP256&lt;=6,SUM($C256:$AM256),SUMPRODUCT(LARGE($C256:$AM256,{1,2,3,4,5,6})))</f>
        <v>0</v>
      </c>
      <c r="AR256" s="38" t="str">
        <f t="shared" si="18"/>
        <v/>
      </c>
      <c r="AS256" s="34" t="str" cm="1">
        <f t="array" ref="AS256">IF(AR256= "","",IFERROR(SUMPRODUCT(LARGE($C256:$AM256,{1,2,3,4})), ""))</f>
        <v/>
      </c>
      <c r="AT256" s="34" t="str" cm="1">
        <f t="array" ref="AT256">IF(AS256&lt;&gt;"",(IFERROR(SUMPRODUCT(LARGE($C256:$AM256,{1,2,3,4,5,6,7})),"")),"")</f>
        <v/>
      </c>
      <c r="AU256" s="34" t="str" cm="1">
        <f t="array" ref="AU256">IF(AT256&lt;&gt;"",(IFERROR(SUMPRODUCT(LARGE($C256:$AM256,{1,2,3,4,5,6,7,8})),"")),"")</f>
        <v/>
      </c>
    </row>
    <row r="257" spans="2:47" ht="15" customHeight="1" x14ac:dyDescent="0.2">
      <c r="B257" s="107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108"/>
      <c r="AD257" s="93"/>
      <c r="AE257" s="93"/>
      <c r="AF257" s="93"/>
      <c r="AG257" s="81"/>
      <c r="AH257" s="93"/>
      <c r="AI257" s="93"/>
      <c r="AJ257" s="93"/>
      <c r="AK257" s="93"/>
      <c r="AL257" s="93"/>
      <c r="AM257" s="93"/>
      <c r="AN257" s="41"/>
      <c r="AO257" s="42">
        <f t="shared" si="17"/>
        <v>0</v>
      </c>
      <c r="AP257" s="40">
        <f t="shared" si="19"/>
        <v>0</v>
      </c>
      <c r="AQ257" s="49" cm="1">
        <f t="array" ref="AQ257">IF($AP257&lt;=6,SUM($C257:$AM257),SUMPRODUCT(LARGE($C257:$AM257,{1,2,3,4,5,6})))</f>
        <v>0</v>
      </c>
      <c r="AR257" s="38" t="str">
        <f t="shared" si="18"/>
        <v/>
      </c>
      <c r="AS257" s="34" t="str" cm="1">
        <f t="array" ref="AS257">IF(AR257= "","",IFERROR(SUMPRODUCT(LARGE($C257:$AM257,{1,2,3,4})), ""))</f>
        <v/>
      </c>
      <c r="AT257" s="34" t="str" cm="1">
        <f t="array" ref="AT257">IF(AS257&lt;&gt;"",(IFERROR(SUMPRODUCT(LARGE($C257:$AM257,{1,2,3,4,5,6,7})),"")),"")</f>
        <v/>
      </c>
      <c r="AU257" s="34" t="str" cm="1">
        <f t="array" ref="AU257">IF(AT257&lt;&gt;"",(IFERROR(SUMPRODUCT(LARGE($C257:$AM257,{1,2,3,4,5,6,7,8})),"")),"")</f>
        <v/>
      </c>
    </row>
    <row r="258" spans="2:47" ht="15" customHeight="1" x14ac:dyDescent="0.2">
      <c r="B258" s="107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108"/>
      <c r="AD258" s="93"/>
      <c r="AE258" s="93"/>
      <c r="AF258" s="93"/>
      <c r="AG258" s="81"/>
      <c r="AH258" s="93"/>
      <c r="AI258" s="93"/>
      <c r="AJ258" s="93"/>
      <c r="AK258" s="93"/>
      <c r="AL258" s="93"/>
      <c r="AM258" s="93"/>
      <c r="AN258" s="41"/>
      <c r="AO258" s="42">
        <f t="shared" si="17"/>
        <v>0</v>
      </c>
      <c r="AP258" s="40">
        <f t="shared" si="19"/>
        <v>0</v>
      </c>
      <c r="AQ258" s="49" cm="1">
        <f t="array" ref="AQ258">IF($AP258&lt;=6,SUM($C258:$AM258),SUMPRODUCT(LARGE($C258:$AM258,{1,2,3,4,5,6})))</f>
        <v>0</v>
      </c>
      <c r="AR258" s="38" t="str">
        <f t="shared" si="18"/>
        <v/>
      </c>
      <c r="AS258" s="34" t="str" cm="1">
        <f t="array" ref="AS258">IF(AR258= "","",IFERROR(SUMPRODUCT(LARGE($C258:$AM258,{1,2,3,4})), ""))</f>
        <v/>
      </c>
      <c r="AT258" s="34" t="str" cm="1">
        <f t="array" ref="AT258">IF(AS258&lt;&gt;"",(IFERROR(SUMPRODUCT(LARGE($C258:$AM258,{1,2,3,4,5,6,7})),"")),"")</f>
        <v/>
      </c>
      <c r="AU258" s="34" t="str" cm="1">
        <f t="array" ref="AU258">IF(AT258&lt;&gt;"",(IFERROR(SUMPRODUCT(LARGE($C258:$AM258,{1,2,3,4,5,6,7,8})),"")),"")</f>
        <v/>
      </c>
    </row>
    <row r="259" spans="2:47" ht="15" customHeight="1" x14ac:dyDescent="0.2">
      <c r="B259" s="107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108"/>
      <c r="AD259" s="93"/>
      <c r="AE259" s="93"/>
      <c r="AF259" s="93"/>
      <c r="AG259" s="81"/>
      <c r="AH259" s="93"/>
      <c r="AI259" s="93"/>
      <c r="AJ259" s="93"/>
      <c r="AK259" s="93"/>
      <c r="AL259" s="93"/>
      <c r="AM259" s="93"/>
      <c r="AN259" s="41"/>
      <c r="AO259" s="42">
        <f t="shared" si="17"/>
        <v>0</v>
      </c>
      <c r="AP259" s="40">
        <f t="shared" si="19"/>
        <v>0</v>
      </c>
      <c r="AQ259" s="49" cm="1">
        <f t="array" ref="AQ259">IF($AP259&lt;=6,SUM($C259:$AM259),SUMPRODUCT(LARGE($C259:$AM259,{1,2,3,4,5,6})))</f>
        <v>0</v>
      </c>
      <c r="AR259" s="38" t="str">
        <f t="shared" si="18"/>
        <v/>
      </c>
      <c r="AS259" s="34" t="str" cm="1">
        <f t="array" ref="AS259">IF(AR259= "","",IFERROR(SUMPRODUCT(LARGE($C259:$AM259,{1,2,3,4})), ""))</f>
        <v/>
      </c>
      <c r="AT259" s="34" t="str" cm="1">
        <f t="array" ref="AT259">IF(AS259&lt;&gt;"",(IFERROR(SUMPRODUCT(LARGE($C259:$AM259,{1,2,3,4,5,6,7})),"")),"")</f>
        <v/>
      </c>
      <c r="AU259" s="34" t="str" cm="1">
        <f t="array" ref="AU259">IF(AT259&lt;&gt;"",(IFERROR(SUMPRODUCT(LARGE($C259:$AM259,{1,2,3,4,5,6,7,8})),"")),"")</f>
        <v/>
      </c>
    </row>
    <row r="260" spans="2:47" ht="15" customHeight="1" x14ac:dyDescent="0.2">
      <c r="B260" s="107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108"/>
      <c r="AD260" s="93"/>
      <c r="AE260" s="93"/>
      <c r="AF260" s="93"/>
      <c r="AG260" s="81"/>
      <c r="AH260" s="93"/>
      <c r="AI260" s="93"/>
      <c r="AJ260" s="93"/>
      <c r="AK260" s="93"/>
      <c r="AL260" s="93"/>
      <c r="AM260" s="93"/>
      <c r="AN260" s="41"/>
      <c r="AO260" s="42">
        <f t="shared" ref="AO260:AO302" si="20">SUM($C260:$AN260)</f>
        <v>0</v>
      </c>
      <c r="AP260" s="40">
        <f t="shared" si="19"/>
        <v>0</v>
      </c>
      <c r="AQ260" s="49" cm="1">
        <f t="array" ref="AQ260">IF($AP260&lt;=6,SUM($C260:$AM260),SUMPRODUCT(LARGE($C260:$AM260,{1,2,3,4,5,6})))</f>
        <v>0</v>
      </c>
      <c r="AR260" s="38" t="str">
        <f t="shared" si="18"/>
        <v/>
      </c>
      <c r="AS260" s="34" t="str" cm="1">
        <f t="array" ref="AS260">IF(AR260= "","",IFERROR(SUMPRODUCT(LARGE($C260:$AM260,{1,2,3,4})), ""))</f>
        <v/>
      </c>
      <c r="AT260" s="34" t="str" cm="1">
        <f t="array" ref="AT260">IF(AS260&lt;&gt;"",(IFERROR(SUMPRODUCT(LARGE($C260:$AM260,{1,2,3,4,5,6,7})),"")),"")</f>
        <v/>
      </c>
      <c r="AU260" s="34" t="str" cm="1">
        <f t="array" ref="AU260">IF(AT260&lt;&gt;"",(IFERROR(SUMPRODUCT(LARGE($C260:$AM260,{1,2,3,4,5,6,7,8})),"")),"")</f>
        <v/>
      </c>
    </row>
    <row r="261" spans="2:47" ht="15" customHeight="1" x14ac:dyDescent="0.2">
      <c r="B261" s="107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108"/>
      <c r="AD261" s="93"/>
      <c r="AE261" s="93"/>
      <c r="AF261" s="93"/>
      <c r="AG261" s="81"/>
      <c r="AH261" s="93"/>
      <c r="AI261" s="93"/>
      <c r="AJ261" s="93"/>
      <c r="AK261" s="93"/>
      <c r="AL261" s="93"/>
      <c r="AM261" s="93"/>
      <c r="AN261" s="41"/>
      <c r="AO261" s="42">
        <f t="shared" si="20"/>
        <v>0</v>
      </c>
      <c r="AP261" s="40">
        <f t="shared" si="19"/>
        <v>0</v>
      </c>
      <c r="AQ261" s="49" cm="1">
        <f t="array" ref="AQ261">IF($AP261&lt;=6,SUM($C261:$AM261),SUMPRODUCT(LARGE($C261:$AM261,{1,2,3,4,5,6})))</f>
        <v>0</v>
      </c>
      <c r="AR261" s="38" t="str">
        <f t="shared" ref="AR261:AR302" si="21">IF(AND($AP261&gt;=6,AQ261=AQ262),"Manual Calc Needed","")</f>
        <v/>
      </c>
      <c r="AS261" s="34" t="str" cm="1">
        <f t="array" ref="AS261">IF(AR261= "","",IFERROR(SUMPRODUCT(LARGE($C261:$AM261,{1,2,3,4})), ""))</f>
        <v/>
      </c>
      <c r="AT261" s="34" t="str" cm="1">
        <f t="array" ref="AT261">IF(AS261&lt;&gt;"",(IFERROR(SUMPRODUCT(LARGE($C261:$AM261,{1,2,3,4,5,6,7})),"")),"")</f>
        <v/>
      </c>
      <c r="AU261" s="34" t="str" cm="1">
        <f t="array" ref="AU261">IF(AT261&lt;&gt;"",(IFERROR(SUMPRODUCT(LARGE($C261:$AM261,{1,2,3,4,5,6,7,8})),"")),"")</f>
        <v/>
      </c>
    </row>
    <row r="262" spans="2:47" ht="15" customHeight="1" x14ac:dyDescent="0.2">
      <c r="B262" s="107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108"/>
      <c r="AD262" s="93"/>
      <c r="AE262" s="93"/>
      <c r="AF262" s="93"/>
      <c r="AG262" s="81"/>
      <c r="AH262" s="93"/>
      <c r="AI262" s="93"/>
      <c r="AJ262" s="93"/>
      <c r="AK262" s="93"/>
      <c r="AL262" s="93"/>
      <c r="AM262" s="93"/>
      <c r="AN262" s="41"/>
      <c r="AO262" s="42">
        <f t="shared" si="20"/>
        <v>0</v>
      </c>
      <c r="AP262" s="40">
        <f t="shared" si="19"/>
        <v>0</v>
      </c>
      <c r="AQ262" s="49" cm="1">
        <f t="array" ref="AQ262">IF($AP262&lt;=6,SUM($C262:$AM262),SUMPRODUCT(LARGE($C262:$AM262,{1,2,3,4,5,6})))</f>
        <v>0</v>
      </c>
      <c r="AR262" s="38" t="str">
        <f t="shared" si="21"/>
        <v/>
      </c>
      <c r="AS262" s="34" t="str" cm="1">
        <f t="array" ref="AS262">IF(AR262= "","",IFERROR(SUMPRODUCT(LARGE($C262:$AM262,{1,2,3,4})), ""))</f>
        <v/>
      </c>
      <c r="AT262" s="34" t="str" cm="1">
        <f t="array" ref="AT262">IF(AS262&lt;&gt;"",(IFERROR(SUMPRODUCT(LARGE($C262:$AM262,{1,2,3,4,5,6,7})),"")),"")</f>
        <v/>
      </c>
      <c r="AU262" s="34" t="str" cm="1">
        <f t="array" ref="AU262">IF(AT262&lt;&gt;"",(IFERROR(SUMPRODUCT(LARGE($C262:$AM262,{1,2,3,4,5,6,7,8})),"")),"")</f>
        <v/>
      </c>
    </row>
    <row r="263" spans="2:47" ht="15" customHeight="1" x14ac:dyDescent="0.2">
      <c r="B263" s="107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108"/>
      <c r="AD263" s="93"/>
      <c r="AE263" s="93"/>
      <c r="AF263" s="93"/>
      <c r="AG263" s="81"/>
      <c r="AH263" s="93"/>
      <c r="AI263" s="93"/>
      <c r="AJ263" s="93"/>
      <c r="AK263" s="93"/>
      <c r="AL263" s="93"/>
      <c r="AM263" s="93"/>
      <c r="AN263" s="41"/>
      <c r="AO263" s="42">
        <f t="shared" si="20"/>
        <v>0</v>
      </c>
      <c r="AP263" s="40">
        <f t="shared" si="19"/>
        <v>0</v>
      </c>
      <c r="AQ263" s="49" cm="1">
        <f t="array" ref="AQ263">IF($AP263&lt;=6,SUM($C263:$AM263),SUMPRODUCT(LARGE($C263:$AM263,{1,2,3,4,5,6})))</f>
        <v>0</v>
      </c>
      <c r="AR263" s="38" t="str">
        <f t="shared" si="21"/>
        <v/>
      </c>
      <c r="AS263" s="34" t="str" cm="1">
        <f t="array" ref="AS263">IF(AR263= "","",IFERROR(SUMPRODUCT(LARGE($C263:$AM263,{1,2,3,4})), ""))</f>
        <v/>
      </c>
      <c r="AT263" s="34" t="str" cm="1">
        <f t="array" ref="AT263">IF(AS263&lt;&gt;"",(IFERROR(SUMPRODUCT(LARGE($C263:$AM263,{1,2,3,4,5,6,7})),"")),"")</f>
        <v/>
      </c>
      <c r="AU263" s="34" t="str" cm="1">
        <f t="array" ref="AU263">IF(AT263&lt;&gt;"",(IFERROR(SUMPRODUCT(LARGE($C263:$AM263,{1,2,3,4,5,6,7,8})),"")),"")</f>
        <v/>
      </c>
    </row>
    <row r="264" spans="2:47" ht="15" customHeight="1" x14ac:dyDescent="0.2">
      <c r="B264" s="107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108"/>
      <c r="AD264" s="93"/>
      <c r="AE264" s="93"/>
      <c r="AF264" s="93"/>
      <c r="AG264" s="81"/>
      <c r="AH264" s="93"/>
      <c r="AI264" s="93"/>
      <c r="AJ264" s="93"/>
      <c r="AK264" s="93"/>
      <c r="AL264" s="93"/>
      <c r="AM264" s="93"/>
      <c r="AN264" s="41"/>
      <c r="AO264" s="42">
        <f t="shared" si="20"/>
        <v>0</v>
      </c>
      <c r="AP264" s="40">
        <f t="shared" si="19"/>
        <v>0</v>
      </c>
      <c r="AQ264" s="49" cm="1">
        <f t="array" ref="AQ264">IF($AP264&lt;=6,SUM($C264:$AM264),SUMPRODUCT(LARGE($C264:$AM264,{1,2,3,4,5,6})))</f>
        <v>0</v>
      </c>
      <c r="AR264" s="38" t="str">
        <f t="shared" si="21"/>
        <v/>
      </c>
      <c r="AS264" s="34" t="str" cm="1">
        <f t="array" ref="AS264">IF(AR264= "","",IFERROR(SUMPRODUCT(LARGE($C264:$AM264,{1,2,3,4})), ""))</f>
        <v/>
      </c>
      <c r="AT264" s="34" t="str" cm="1">
        <f t="array" ref="AT264">IF(AS264&lt;&gt;"",(IFERROR(SUMPRODUCT(LARGE($C264:$AM264,{1,2,3,4,5,6,7})),"")),"")</f>
        <v/>
      </c>
      <c r="AU264" s="34" t="str" cm="1">
        <f t="array" ref="AU264">IF(AT264&lt;&gt;"",(IFERROR(SUMPRODUCT(LARGE($C264:$AM264,{1,2,3,4,5,6,7,8})),"")),"")</f>
        <v/>
      </c>
    </row>
    <row r="265" spans="2:47" ht="15" customHeight="1" x14ac:dyDescent="0.2">
      <c r="B265" s="107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108"/>
      <c r="AD265" s="93"/>
      <c r="AE265" s="93"/>
      <c r="AF265" s="93"/>
      <c r="AG265" s="81"/>
      <c r="AH265" s="93"/>
      <c r="AI265" s="93"/>
      <c r="AJ265" s="93"/>
      <c r="AK265" s="93"/>
      <c r="AL265" s="93"/>
      <c r="AM265" s="93"/>
      <c r="AN265" s="41"/>
      <c r="AO265" s="42">
        <f t="shared" si="20"/>
        <v>0</v>
      </c>
      <c r="AP265" s="40">
        <f t="shared" si="19"/>
        <v>0</v>
      </c>
      <c r="AQ265" s="49" cm="1">
        <f t="array" ref="AQ265">IF($AP265&lt;=6,SUM($C265:$AM265),SUMPRODUCT(LARGE($C265:$AM265,{1,2,3,4,5,6})))</f>
        <v>0</v>
      </c>
      <c r="AR265" s="38" t="str">
        <f t="shared" si="21"/>
        <v/>
      </c>
      <c r="AS265" s="34" t="str" cm="1">
        <f t="array" ref="AS265">IF(AR265= "","",IFERROR(SUMPRODUCT(LARGE($C265:$AM265,{1,2,3,4})), ""))</f>
        <v/>
      </c>
      <c r="AT265" s="34" t="str" cm="1">
        <f t="array" ref="AT265">IF(AS265&lt;&gt;"",(IFERROR(SUMPRODUCT(LARGE($C265:$AM265,{1,2,3,4,5,6,7})),"")),"")</f>
        <v/>
      </c>
      <c r="AU265" s="34" t="str" cm="1">
        <f t="array" ref="AU265">IF(AT265&lt;&gt;"",(IFERROR(SUMPRODUCT(LARGE($C265:$AM265,{1,2,3,4,5,6,7,8})),"")),"")</f>
        <v/>
      </c>
    </row>
    <row r="266" spans="2:47" ht="15" customHeight="1" x14ac:dyDescent="0.2">
      <c r="B266" s="107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108"/>
      <c r="AD266" s="93"/>
      <c r="AE266" s="93"/>
      <c r="AF266" s="93"/>
      <c r="AG266" s="81"/>
      <c r="AH266" s="93"/>
      <c r="AI266" s="93"/>
      <c r="AJ266" s="93"/>
      <c r="AK266" s="93"/>
      <c r="AL266" s="93"/>
      <c r="AM266" s="93"/>
      <c r="AN266" s="41"/>
      <c r="AO266" s="42">
        <f t="shared" si="20"/>
        <v>0</v>
      </c>
      <c r="AP266" s="40">
        <f t="shared" si="19"/>
        <v>0</v>
      </c>
      <c r="AQ266" s="49" cm="1">
        <f t="array" ref="AQ266">IF($AP266&lt;=6,SUM($C266:$AM266),SUMPRODUCT(LARGE($C266:$AM266,{1,2,3,4,5,6})))</f>
        <v>0</v>
      </c>
      <c r="AR266" s="38" t="str">
        <f t="shared" si="21"/>
        <v/>
      </c>
      <c r="AS266" s="34" t="str" cm="1">
        <f t="array" ref="AS266">IF(AR266= "","",IFERROR(SUMPRODUCT(LARGE($C266:$AM266,{1,2,3,4})), ""))</f>
        <v/>
      </c>
      <c r="AT266" s="34" t="str" cm="1">
        <f t="array" ref="AT266">IF(AS266&lt;&gt;"",(IFERROR(SUMPRODUCT(LARGE($C266:$AM266,{1,2,3,4,5,6,7})),"")),"")</f>
        <v/>
      </c>
      <c r="AU266" s="34" t="str" cm="1">
        <f t="array" ref="AU266">IF(AT266&lt;&gt;"",(IFERROR(SUMPRODUCT(LARGE($C266:$AM266,{1,2,3,4,5,6,7,8})),"")),"")</f>
        <v/>
      </c>
    </row>
    <row r="267" spans="2:47" ht="15" customHeight="1" x14ac:dyDescent="0.2">
      <c r="B267" s="107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108"/>
      <c r="AD267" s="93"/>
      <c r="AE267" s="93"/>
      <c r="AF267" s="93"/>
      <c r="AG267" s="81"/>
      <c r="AH267" s="93"/>
      <c r="AI267" s="93"/>
      <c r="AJ267" s="93"/>
      <c r="AK267" s="93"/>
      <c r="AL267" s="93"/>
      <c r="AM267" s="93"/>
      <c r="AN267" s="41"/>
      <c r="AO267" s="42">
        <f t="shared" si="20"/>
        <v>0</v>
      </c>
      <c r="AP267" s="40">
        <f t="shared" si="19"/>
        <v>0</v>
      </c>
      <c r="AQ267" s="49" cm="1">
        <f t="array" ref="AQ267">IF($AP267&lt;=6,SUM($C267:$AM267),SUMPRODUCT(LARGE($C267:$AM267,{1,2,3,4,5,6})))</f>
        <v>0</v>
      </c>
      <c r="AR267" s="38" t="str">
        <f t="shared" si="21"/>
        <v/>
      </c>
      <c r="AS267" s="34" t="str" cm="1">
        <f t="array" ref="AS267">IF(AR267= "","",IFERROR(SUMPRODUCT(LARGE($C267:$AM267,{1,2,3,4})), ""))</f>
        <v/>
      </c>
      <c r="AT267" s="34" t="str" cm="1">
        <f t="array" ref="AT267">IF(AS267&lt;&gt;"",(IFERROR(SUMPRODUCT(LARGE($C267:$AM267,{1,2,3,4,5,6,7})),"")),"")</f>
        <v/>
      </c>
      <c r="AU267" s="34" t="str" cm="1">
        <f t="array" ref="AU267">IF(AT267&lt;&gt;"",(IFERROR(SUMPRODUCT(LARGE($C267:$AM267,{1,2,3,4,5,6,7,8})),"")),"")</f>
        <v/>
      </c>
    </row>
    <row r="268" spans="2:47" ht="15" customHeight="1" x14ac:dyDescent="0.2">
      <c r="B268" s="107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108"/>
      <c r="AD268" s="93"/>
      <c r="AE268" s="93"/>
      <c r="AF268" s="93"/>
      <c r="AG268" s="81"/>
      <c r="AH268" s="93"/>
      <c r="AI268" s="93"/>
      <c r="AJ268" s="93"/>
      <c r="AK268" s="93"/>
      <c r="AL268" s="93"/>
      <c r="AM268" s="93"/>
      <c r="AN268" s="41"/>
      <c r="AO268" s="42">
        <f t="shared" si="20"/>
        <v>0</v>
      </c>
      <c r="AP268" s="40">
        <f t="shared" si="19"/>
        <v>0</v>
      </c>
      <c r="AQ268" s="49" cm="1">
        <f t="array" ref="AQ268">IF($AP268&lt;=6,SUM($C268:$AM268),SUMPRODUCT(LARGE($C268:$AM268,{1,2,3,4,5,6})))</f>
        <v>0</v>
      </c>
      <c r="AR268" s="38" t="str">
        <f t="shared" si="21"/>
        <v/>
      </c>
      <c r="AS268" s="34" t="str" cm="1">
        <f t="array" ref="AS268">IF(AR268= "","",IFERROR(SUMPRODUCT(LARGE($C268:$AM268,{1,2,3,4})), ""))</f>
        <v/>
      </c>
      <c r="AT268" s="34" t="str" cm="1">
        <f t="array" ref="AT268">IF(AS268&lt;&gt;"",(IFERROR(SUMPRODUCT(LARGE($C268:$AM268,{1,2,3,4,5,6,7})),"")),"")</f>
        <v/>
      </c>
      <c r="AU268" s="34" t="str" cm="1">
        <f t="array" ref="AU268">IF(AT268&lt;&gt;"",(IFERROR(SUMPRODUCT(LARGE($C268:$AM268,{1,2,3,4,5,6,7,8})),"")),"")</f>
        <v/>
      </c>
    </row>
    <row r="269" spans="2:47" ht="15" customHeight="1" x14ac:dyDescent="0.2">
      <c r="B269" s="107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108"/>
      <c r="AD269" s="93"/>
      <c r="AE269" s="93"/>
      <c r="AF269" s="93"/>
      <c r="AG269" s="81"/>
      <c r="AH269" s="93"/>
      <c r="AI269" s="93"/>
      <c r="AJ269" s="93"/>
      <c r="AK269" s="93"/>
      <c r="AL269" s="93"/>
      <c r="AM269" s="93"/>
      <c r="AN269" s="41"/>
      <c r="AO269" s="42">
        <f t="shared" si="20"/>
        <v>0</v>
      </c>
      <c r="AP269" s="40">
        <f t="shared" si="19"/>
        <v>0</v>
      </c>
      <c r="AQ269" s="49" cm="1">
        <f t="array" ref="AQ269">IF($AP269&lt;=6,SUM($C269:$AM269),SUMPRODUCT(LARGE($C269:$AM269,{1,2,3,4,5,6})))</f>
        <v>0</v>
      </c>
      <c r="AR269" s="38" t="str">
        <f t="shared" si="21"/>
        <v/>
      </c>
      <c r="AS269" s="34" t="str" cm="1">
        <f t="array" ref="AS269">IF(AR269= "","",IFERROR(SUMPRODUCT(LARGE($C269:$AM269,{1,2,3,4})), ""))</f>
        <v/>
      </c>
      <c r="AT269" s="34" t="str" cm="1">
        <f t="array" ref="AT269">IF(AS269&lt;&gt;"",(IFERROR(SUMPRODUCT(LARGE($C269:$AM269,{1,2,3,4,5,6,7})),"")),"")</f>
        <v/>
      </c>
      <c r="AU269" s="34" t="str" cm="1">
        <f t="array" ref="AU269">IF(AT269&lt;&gt;"",(IFERROR(SUMPRODUCT(LARGE($C269:$AM269,{1,2,3,4,5,6,7,8})),"")),"")</f>
        <v/>
      </c>
    </row>
    <row r="270" spans="2:47" ht="15" customHeight="1" x14ac:dyDescent="0.2">
      <c r="B270" s="107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108"/>
      <c r="AD270" s="93"/>
      <c r="AE270" s="93"/>
      <c r="AF270" s="93"/>
      <c r="AG270" s="81"/>
      <c r="AH270" s="93"/>
      <c r="AI270" s="93"/>
      <c r="AJ270" s="93"/>
      <c r="AK270" s="93"/>
      <c r="AL270" s="93"/>
      <c r="AM270" s="93"/>
      <c r="AN270" s="41"/>
      <c r="AO270" s="42">
        <f t="shared" si="20"/>
        <v>0</v>
      </c>
      <c r="AP270" s="40">
        <f t="shared" si="19"/>
        <v>0</v>
      </c>
      <c r="AQ270" s="49" cm="1">
        <f t="array" ref="AQ270">IF($AP270&lt;=6,SUM($C270:$AM270),SUMPRODUCT(LARGE($C270:$AM270,{1,2,3,4,5,6})))</f>
        <v>0</v>
      </c>
      <c r="AR270" s="38" t="str">
        <f t="shared" si="21"/>
        <v/>
      </c>
      <c r="AS270" s="34" t="str" cm="1">
        <f t="array" ref="AS270">IF(AR270= "","",IFERROR(SUMPRODUCT(LARGE($C270:$AM270,{1,2,3,4})), ""))</f>
        <v/>
      </c>
      <c r="AT270" s="34" t="str" cm="1">
        <f t="array" ref="AT270">IF(AS270&lt;&gt;"",(IFERROR(SUMPRODUCT(LARGE($C270:$AM270,{1,2,3,4,5,6,7})),"")),"")</f>
        <v/>
      </c>
      <c r="AU270" s="34" t="str" cm="1">
        <f t="array" ref="AU270">IF(AT270&lt;&gt;"",(IFERROR(SUMPRODUCT(LARGE($C270:$AM270,{1,2,3,4,5,6,7,8})),"")),"")</f>
        <v/>
      </c>
    </row>
    <row r="271" spans="2:47" ht="15" customHeight="1" x14ac:dyDescent="0.2">
      <c r="B271" s="107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108"/>
      <c r="AD271" s="93"/>
      <c r="AE271" s="93"/>
      <c r="AF271" s="93"/>
      <c r="AG271" s="81"/>
      <c r="AH271" s="93"/>
      <c r="AI271" s="93"/>
      <c r="AJ271" s="93"/>
      <c r="AK271" s="93"/>
      <c r="AL271" s="93"/>
      <c r="AM271" s="93"/>
      <c r="AN271" s="41"/>
      <c r="AO271" s="42">
        <f t="shared" si="20"/>
        <v>0</v>
      </c>
      <c r="AP271" s="40">
        <f t="shared" si="19"/>
        <v>0</v>
      </c>
      <c r="AQ271" s="49" cm="1">
        <f t="array" ref="AQ271">IF($AP271&lt;=6,SUM($C271:$AM271),SUMPRODUCT(LARGE($C271:$AM271,{1,2,3,4,5,6})))</f>
        <v>0</v>
      </c>
      <c r="AR271" s="38" t="str">
        <f t="shared" si="21"/>
        <v/>
      </c>
      <c r="AS271" s="34" t="str" cm="1">
        <f t="array" ref="AS271">IF(AR271= "","",IFERROR(SUMPRODUCT(LARGE($C271:$AM271,{1,2,3,4})), ""))</f>
        <v/>
      </c>
      <c r="AT271" s="34" t="str" cm="1">
        <f t="array" ref="AT271">IF(AS271&lt;&gt;"",(IFERROR(SUMPRODUCT(LARGE($C271:$AM271,{1,2,3,4,5,6,7})),"")),"")</f>
        <v/>
      </c>
      <c r="AU271" s="34" t="str" cm="1">
        <f t="array" ref="AU271">IF(AT271&lt;&gt;"",(IFERROR(SUMPRODUCT(LARGE($C271:$AM271,{1,2,3,4,5,6,7,8})),"")),"")</f>
        <v/>
      </c>
    </row>
    <row r="272" spans="2:47" ht="15" customHeight="1" x14ac:dyDescent="0.2">
      <c r="B272" s="107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108"/>
      <c r="AD272" s="93"/>
      <c r="AE272" s="93"/>
      <c r="AF272" s="93"/>
      <c r="AG272" s="81"/>
      <c r="AH272" s="93"/>
      <c r="AI272" s="93"/>
      <c r="AJ272" s="93"/>
      <c r="AK272" s="93"/>
      <c r="AL272" s="93"/>
      <c r="AM272" s="93"/>
      <c r="AN272" s="41"/>
      <c r="AO272" s="42">
        <f t="shared" si="20"/>
        <v>0</v>
      </c>
      <c r="AP272" s="40">
        <f t="shared" si="19"/>
        <v>0</v>
      </c>
      <c r="AQ272" s="49" cm="1">
        <f t="array" ref="AQ272">IF($AP272&lt;=6,SUM($C272:$AM272),SUMPRODUCT(LARGE($C272:$AM272,{1,2,3,4,5,6})))</f>
        <v>0</v>
      </c>
      <c r="AR272" s="38" t="str">
        <f t="shared" si="21"/>
        <v/>
      </c>
      <c r="AS272" s="34" t="str" cm="1">
        <f t="array" ref="AS272">IF(AR272= "","",IFERROR(SUMPRODUCT(LARGE($C272:$AM272,{1,2,3,4})), ""))</f>
        <v/>
      </c>
      <c r="AT272" s="34" t="str" cm="1">
        <f t="array" ref="AT272">IF(AS272&lt;&gt;"",(IFERROR(SUMPRODUCT(LARGE($C272:$AM272,{1,2,3,4,5,6,7})),"")),"")</f>
        <v/>
      </c>
      <c r="AU272" s="34" t="str" cm="1">
        <f t="array" ref="AU272">IF(AT272&lt;&gt;"",(IFERROR(SUMPRODUCT(LARGE($C272:$AM272,{1,2,3,4,5,6,7,8})),"")),"")</f>
        <v/>
      </c>
    </row>
    <row r="273" spans="2:47" ht="15" customHeight="1" x14ac:dyDescent="0.2">
      <c r="B273" s="107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108"/>
      <c r="AD273" s="93"/>
      <c r="AE273" s="93"/>
      <c r="AF273" s="93"/>
      <c r="AG273" s="81"/>
      <c r="AH273" s="93"/>
      <c r="AI273" s="93"/>
      <c r="AJ273" s="93"/>
      <c r="AK273" s="93"/>
      <c r="AL273" s="93"/>
      <c r="AM273" s="93"/>
      <c r="AN273" s="41"/>
      <c r="AO273" s="42">
        <f t="shared" si="20"/>
        <v>0</v>
      </c>
      <c r="AP273" s="40">
        <f t="shared" si="19"/>
        <v>0</v>
      </c>
      <c r="AQ273" s="49" cm="1">
        <f t="array" ref="AQ273">IF($AP273&lt;=6,SUM($C273:$AM273),SUMPRODUCT(LARGE($C273:$AM273,{1,2,3,4,5,6})))</f>
        <v>0</v>
      </c>
      <c r="AR273" s="38" t="str">
        <f t="shared" si="21"/>
        <v/>
      </c>
      <c r="AS273" s="34" t="str" cm="1">
        <f t="array" ref="AS273">IF(AR273= "","",IFERROR(SUMPRODUCT(LARGE($C273:$AM273,{1,2,3,4})), ""))</f>
        <v/>
      </c>
      <c r="AT273" s="34" t="str" cm="1">
        <f t="array" ref="AT273">IF(AS273&lt;&gt;"",(IFERROR(SUMPRODUCT(LARGE($C273:$AM273,{1,2,3,4,5,6,7})),"")),"")</f>
        <v/>
      </c>
      <c r="AU273" s="34" t="str" cm="1">
        <f t="array" ref="AU273">IF(AT273&lt;&gt;"",(IFERROR(SUMPRODUCT(LARGE($C273:$AM273,{1,2,3,4,5,6,7,8})),"")),"")</f>
        <v/>
      </c>
    </row>
    <row r="274" spans="2:47" ht="15" customHeight="1" x14ac:dyDescent="0.2">
      <c r="B274" s="107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108"/>
      <c r="AD274" s="93"/>
      <c r="AE274" s="93"/>
      <c r="AF274" s="93"/>
      <c r="AG274" s="81"/>
      <c r="AH274" s="93"/>
      <c r="AI274" s="93"/>
      <c r="AJ274" s="93"/>
      <c r="AK274" s="93"/>
      <c r="AL274" s="93"/>
      <c r="AM274" s="93"/>
      <c r="AN274" s="41"/>
      <c r="AO274" s="42">
        <f t="shared" si="20"/>
        <v>0</v>
      </c>
      <c r="AP274" s="40">
        <f t="shared" si="19"/>
        <v>0</v>
      </c>
      <c r="AQ274" s="49" cm="1">
        <f t="array" ref="AQ274">IF($AP274&lt;=6,SUM($C274:$AM274),SUMPRODUCT(LARGE($C274:$AM274,{1,2,3,4,5,6})))</f>
        <v>0</v>
      </c>
      <c r="AR274" s="38" t="str">
        <f t="shared" si="21"/>
        <v/>
      </c>
      <c r="AS274" s="34" t="str" cm="1">
        <f t="array" ref="AS274">IF(AR274= "","",IFERROR(SUMPRODUCT(LARGE($C274:$AM274,{1,2,3,4})), ""))</f>
        <v/>
      </c>
      <c r="AT274" s="34" t="str" cm="1">
        <f t="array" ref="AT274">IF(AS274&lt;&gt;"",(IFERROR(SUMPRODUCT(LARGE($C274:$AM274,{1,2,3,4,5,6,7})),"")),"")</f>
        <v/>
      </c>
      <c r="AU274" s="34" t="str" cm="1">
        <f t="array" ref="AU274">IF(AT274&lt;&gt;"",(IFERROR(SUMPRODUCT(LARGE($C274:$AM274,{1,2,3,4,5,6,7,8})),"")),"")</f>
        <v/>
      </c>
    </row>
    <row r="275" spans="2:47" ht="15" customHeight="1" x14ac:dyDescent="0.2">
      <c r="B275" s="107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108"/>
      <c r="AD275" s="93"/>
      <c r="AE275" s="93"/>
      <c r="AF275" s="93"/>
      <c r="AG275" s="81"/>
      <c r="AH275" s="93"/>
      <c r="AI275" s="93"/>
      <c r="AJ275" s="93"/>
      <c r="AK275" s="93"/>
      <c r="AL275" s="93"/>
      <c r="AM275" s="93"/>
      <c r="AN275" s="41"/>
      <c r="AO275" s="42">
        <f t="shared" si="20"/>
        <v>0</v>
      </c>
      <c r="AP275" s="40">
        <f t="shared" si="19"/>
        <v>0</v>
      </c>
      <c r="AQ275" s="49" cm="1">
        <f t="array" ref="AQ275">IF($AP275&lt;=6,SUM($C275:$AM275),SUMPRODUCT(LARGE($C275:$AM275,{1,2,3,4,5,6})))</f>
        <v>0</v>
      </c>
      <c r="AR275" s="38" t="str">
        <f t="shared" si="21"/>
        <v/>
      </c>
      <c r="AS275" s="34" t="str" cm="1">
        <f t="array" ref="AS275">IF(AR275= "","",IFERROR(SUMPRODUCT(LARGE($C275:$AM275,{1,2,3,4})), ""))</f>
        <v/>
      </c>
      <c r="AT275" s="34" t="str" cm="1">
        <f t="array" ref="AT275">IF(AS275&lt;&gt;"",(IFERROR(SUMPRODUCT(LARGE($C275:$AM275,{1,2,3,4,5,6,7})),"")),"")</f>
        <v/>
      </c>
      <c r="AU275" s="34" t="str" cm="1">
        <f t="array" ref="AU275">IF(AT275&lt;&gt;"",(IFERROR(SUMPRODUCT(LARGE($C275:$AM275,{1,2,3,4,5,6,7,8})),"")),"")</f>
        <v/>
      </c>
    </row>
    <row r="276" spans="2:47" ht="15" customHeight="1" x14ac:dyDescent="0.2">
      <c r="B276" s="107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108"/>
      <c r="AD276" s="93"/>
      <c r="AE276" s="93"/>
      <c r="AF276" s="93"/>
      <c r="AG276" s="81"/>
      <c r="AH276" s="93"/>
      <c r="AI276" s="93"/>
      <c r="AJ276" s="93"/>
      <c r="AK276" s="93"/>
      <c r="AL276" s="93"/>
      <c r="AM276" s="93"/>
      <c r="AN276" s="41"/>
      <c r="AO276" s="42">
        <f t="shared" si="20"/>
        <v>0</v>
      </c>
      <c r="AP276" s="40">
        <f t="shared" si="19"/>
        <v>0</v>
      </c>
      <c r="AQ276" s="49" cm="1">
        <f t="array" ref="AQ276">IF($AP276&lt;=6,SUM($C276:$AM276),SUMPRODUCT(LARGE($C276:$AM276,{1,2,3,4,5,6})))</f>
        <v>0</v>
      </c>
      <c r="AR276" s="38" t="str">
        <f t="shared" si="21"/>
        <v/>
      </c>
      <c r="AS276" s="34" t="str" cm="1">
        <f t="array" ref="AS276">IF(AR276= "","",IFERROR(SUMPRODUCT(LARGE($C276:$AM276,{1,2,3,4})), ""))</f>
        <v/>
      </c>
      <c r="AT276" s="34" t="str" cm="1">
        <f t="array" ref="AT276">IF(AS276&lt;&gt;"",(IFERROR(SUMPRODUCT(LARGE($C276:$AM276,{1,2,3,4,5,6,7})),"")),"")</f>
        <v/>
      </c>
      <c r="AU276" s="34" t="str" cm="1">
        <f t="array" ref="AU276">IF(AT276&lt;&gt;"",(IFERROR(SUMPRODUCT(LARGE($C276:$AM276,{1,2,3,4,5,6,7,8})),"")),"")</f>
        <v/>
      </c>
    </row>
    <row r="277" spans="2:47" ht="15" customHeight="1" x14ac:dyDescent="0.2">
      <c r="B277" s="107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108"/>
      <c r="AD277" s="93"/>
      <c r="AE277" s="93"/>
      <c r="AF277" s="93"/>
      <c r="AG277" s="81"/>
      <c r="AH277" s="93"/>
      <c r="AI277" s="93"/>
      <c r="AJ277" s="93"/>
      <c r="AK277" s="93"/>
      <c r="AL277" s="93"/>
      <c r="AM277" s="93"/>
      <c r="AN277" s="41"/>
      <c r="AO277" s="42">
        <f t="shared" si="20"/>
        <v>0</v>
      </c>
      <c r="AP277" s="40">
        <f t="shared" si="19"/>
        <v>0</v>
      </c>
      <c r="AQ277" s="49" cm="1">
        <f t="array" ref="AQ277">IF($AP277&lt;=6,SUM($C277:$AM277),SUMPRODUCT(LARGE($C277:$AM277,{1,2,3,4,5,6})))</f>
        <v>0</v>
      </c>
      <c r="AR277" s="38" t="str">
        <f t="shared" si="21"/>
        <v/>
      </c>
      <c r="AS277" s="34" t="str" cm="1">
        <f t="array" ref="AS277">IF(AR277= "","",IFERROR(SUMPRODUCT(LARGE($C277:$AM277,{1,2,3,4})), ""))</f>
        <v/>
      </c>
      <c r="AT277" s="34" t="str" cm="1">
        <f t="array" ref="AT277">IF(AS277&lt;&gt;"",(IFERROR(SUMPRODUCT(LARGE($C277:$AM277,{1,2,3,4,5,6,7})),"")),"")</f>
        <v/>
      </c>
      <c r="AU277" s="34" t="str" cm="1">
        <f t="array" ref="AU277">IF(AT277&lt;&gt;"",(IFERROR(SUMPRODUCT(LARGE($C277:$AM277,{1,2,3,4,5,6,7,8})),"")),"")</f>
        <v/>
      </c>
    </row>
    <row r="278" spans="2:47" ht="15" customHeight="1" x14ac:dyDescent="0.2">
      <c r="B278" s="107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108"/>
      <c r="AD278" s="93"/>
      <c r="AE278" s="93"/>
      <c r="AF278" s="93"/>
      <c r="AG278" s="81"/>
      <c r="AH278" s="93"/>
      <c r="AI278" s="93"/>
      <c r="AJ278" s="93"/>
      <c r="AK278" s="93"/>
      <c r="AL278" s="93"/>
      <c r="AM278" s="93"/>
      <c r="AN278" s="41"/>
      <c r="AO278" s="42">
        <f t="shared" si="20"/>
        <v>0</v>
      </c>
      <c r="AP278" s="40">
        <f t="shared" si="19"/>
        <v>0</v>
      </c>
      <c r="AQ278" s="49" cm="1">
        <f t="array" ref="AQ278">IF($AP278&lt;=6,SUM($C278:$AM278),SUMPRODUCT(LARGE($C278:$AM278,{1,2,3,4,5,6})))</f>
        <v>0</v>
      </c>
      <c r="AR278" s="38" t="str">
        <f t="shared" si="21"/>
        <v/>
      </c>
      <c r="AS278" s="34" t="str" cm="1">
        <f t="array" ref="AS278">IF(AR278= "","",IFERROR(SUMPRODUCT(LARGE($C278:$AM278,{1,2,3,4})), ""))</f>
        <v/>
      </c>
      <c r="AT278" s="34" t="str" cm="1">
        <f t="array" ref="AT278">IF(AS278&lt;&gt;"",(IFERROR(SUMPRODUCT(LARGE($C278:$AM278,{1,2,3,4,5,6,7})),"")),"")</f>
        <v/>
      </c>
      <c r="AU278" s="34" t="str" cm="1">
        <f t="array" ref="AU278">IF(AT278&lt;&gt;"",(IFERROR(SUMPRODUCT(LARGE($C278:$AM278,{1,2,3,4,5,6,7,8})),"")),"")</f>
        <v/>
      </c>
    </row>
    <row r="279" spans="2:47" ht="15" customHeight="1" x14ac:dyDescent="0.2">
      <c r="B279" s="107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108"/>
      <c r="AD279" s="93"/>
      <c r="AE279" s="93"/>
      <c r="AF279" s="93"/>
      <c r="AG279" s="81"/>
      <c r="AH279" s="93"/>
      <c r="AI279" s="93"/>
      <c r="AJ279" s="93"/>
      <c r="AK279" s="93"/>
      <c r="AL279" s="93"/>
      <c r="AM279" s="93"/>
      <c r="AN279" s="41"/>
      <c r="AO279" s="42">
        <f t="shared" si="20"/>
        <v>0</v>
      </c>
      <c r="AP279" s="40">
        <f t="shared" si="19"/>
        <v>0</v>
      </c>
      <c r="AQ279" s="49" cm="1">
        <f t="array" ref="AQ279">IF($AP279&lt;=6,SUM($C279:$AM279),SUMPRODUCT(LARGE($C279:$AM279,{1,2,3,4,5,6})))</f>
        <v>0</v>
      </c>
      <c r="AR279" s="38" t="str">
        <f t="shared" si="21"/>
        <v/>
      </c>
      <c r="AS279" s="34" t="str" cm="1">
        <f t="array" ref="AS279">IF(AR279= "","",IFERROR(SUMPRODUCT(LARGE($C279:$AM279,{1,2,3,4})), ""))</f>
        <v/>
      </c>
      <c r="AT279" s="34" t="str" cm="1">
        <f t="array" ref="AT279">IF(AS279&lt;&gt;"",(IFERROR(SUMPRODUCT(LARGE($C279:$AM279,{1,2,3,4,5,6,7})),"")),"")</f>
        <v/>
      </c>
      <c r="AU279" s="34" t="str" cm="1">
        <f t="array" ref="AU279">IF(AT279&lt;&gt;"",(IFERROR(SUMPRODUCT(LARGE($C279:$AM279,{1,2,3,4,5,6,7,8})),"")),"")</f>
        <v/>
      </c>
    </row>
    <row r="280" spans="2:47" ht="15" customHeight="1" x14ac:dyDescent="0.2">
      <c r="B280" s="107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108"/>
      <c r="AD280" s="93"/>
      <c r="AE280" s="93"/>
      <c r="AF280" s="93"/>
      <c r="AG280" s="81"/>
      <c r="AH280" s="93"/>
      <c r="AI280" s="93"/>
      <c r="AJ280" s="93"/>
      <c r="AK280" s="93"/>
      <c r="AL280" s="93"/>
      <c r="AM280" s="93"/>
      <c r="AN280" s="41"/>
      <c r="AO280" s="42">
        <f t="shared" si="20"/>
        <v>0</v>
      </c>
      <c r="AP280" s="40">
        <f t="shared" si="19"/>
        <v>0</v>
      </c>
      <c r="AQ280" s="49" cm="1">
        <f t="array" ref="AQ280">IF($AP280&lt;=6,SUM($C280:$AM280),SUMPRODUCT(LARGE($C280:$AM280,{1,2,3,4,5,6})))</f>
        <v>0</v>
      </c>
      <c r="AR280" s="38" t="str">
        <f t="shared" si="21"/>
        <v/>
      </c>
      <c r="AS280" s="34" t="str" cm="1">
        <f t="array" ref="AS280">IF(AR280= "","",IFERROR(SUMPRODUCT(LARGE($C280:$AM280,{1,2,3,4})), ""))</f>
        <v/>
      </c>
      <c r="AT280" s="34" t="str" cm="1">
        <f t="array" ref="AT280">IF(AS280&lt;&gt;"",(IFERROR(SUMPRODUCT(LARGE($C280:$AM280,{1,2,3,4,5,6,7})),"")),"")</f>
        <v/>
      </c>
      <c r="AU280" s="34" t="str" cm="1">
        <f t="array" ref="AU280">IF(AT280&lt;&gt;"",(IFERROR(SUMPRODUCT(LARGE($C280:$AM280,{1,2,3,4,5,6,7,8})),"")),"")</f>
        <v/>
      </c>
    </row>
    <row r="281" spans="2:47" ht="15" customHeight="1" x14ac:dyDescent="0.2">
      <c r="B281" s="107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108"/>
      <c r="AD281" s="93"/>
      <c r="AE281" s="93"/>
      <c r="AF281" s="93"/>
      <c r="AG281" s="81"/>
      <c r="AH281" s="93"/>
      <c r="AI281" s="93"/>
      <c r="AJ281" s="93"/>
      <c r="AK281" s="93"/>
      <c r="AL281" s="93"/>
      <c r="AM281" s="93"/>
      <c r="AN281" s="41"/>
      <c r="AO281" s="42">
        <f t="shared" si="20"/>
        <v>0</v>
      </c>
      <c r="AP281" s="40">
        <f t="shared" si="19"/>
        <v>0</v>
      </c>
      <c r="AQ281" s="49" cm="1">
        <f t="array" ref="AQ281">IF($AP281&lt;=6,SUM($C281:$AM281),SUMPRODUCT(LARGE($C281:$AM281,{1,2,3,4,5,6})))</f>
        <v>0</v>
      </c>
      <c r="AR281" s="38" t="str">
        <f t="shared" si="21"/>
        <v/>
      </c>
      <c r="AS281" s="34" t="str" cm="1">
        <f t="array" ref="AS281">IF(AR281= "","",IFERROR(SUMPRODUCT(LARGE($C281:$AM281,{1,2,3,4})), ""))</f>
        <v/>
      </c>
      <c r="AT281" s="34" t="str" cm="1">
        <f t="array" ref="AT281">IF(AS281&lt;&gt;"",(IFERROR(SUMPRODUCT(LARGE($C281:$AM281,{1,2,3,4,5,6,7})),"")),"")</f>
        <v/>
      </c>
      <c r="AU281" s="34" t="str" cm="1">
        <f t="array" ref="AU281">IF(AT281&lt;&gt;"",(IFERROR(SUMPRODUCT(LARGE($C281:$AM281,{1,2,3,4,5,6,7,8})),"")),"")</f>
        <v/>
      </c>
    </row>
    <row r="282" spans="2:47" ht="15" customHeight="1" x14ac:dyDescent="0.2">
      <c r="B282" s="107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108"/>
      <c r="AD282" s="93"/>
      <c r="AE282" s="93"/>
      <c r="AF282" s="93"/>
      <c r="AG282" s="81"/>
      <c r="AH282" s="93"/>
      <c r="AI282" s="93"/>
      <c r="AJ282" s="93"/>
      <c r="AK282" s="93"/>
      <c r="AL282" s="93"/>
      <c r="AM282" s="93"/>
      <c r="AN282" s="41"/>
      <c r="AO282" s="42">
        <f t="shared" si="20"/>
        <v>0</v>
      </c>
      <c r="AP282" s="40">
        <f t="shared" si="19"/>
        <v>0</v>
      </c>
      <c r="AQ282" s="49" cm="1">
        <f t="array" ref="AQ282">IF($AP282&lt;=6,SUM($C282:$AM282),SUMPRODUCT(LARGE($C282:$AM282,{1,2,3,4,5,6})))</f>
        <v>0</v>
      </c>
      <c r="AR282" s="38" t="str">
        <f t="shared" si="21"/>
        <v/>
      </c>
      <c r="AS282" s="34" t="str" cm="1">
        <f t="array" ref="AS282">IF(AR282= "","",IFERROR(SUMPRODUCT(LARGE($C282:$AM282,{1,2,3,4})), ""))</f>
        <v/>
      </c>
      <c r="AT282" s="34" t="str" cm="1">
        <f t="array" ref="AT282">IF(AS282&lt;&gt;"",(IFERROR(SUMPRODUCT(LARGE($C282:$AM282,{1,2,3,4,5,6,7})),"")),"")</f>
        <v/>
      </c>
      <c r="AU282" s="34" t="str" cm="1">
        <f t="array" ref="AU282">IF(AT282&lt;&gt;"",(IFERROR(SUMPRODUCT(LARGE($C282:$AM282,{1,2,3,4,5,6,7,8})),"")),"")</f>
        <v/>
      </c>
    </row>
    <row r="283" spans="2:47" ht="15" customHeight="1" x14ac:dyDescent="0.2">
      <c r="B283" s="107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108"/>
      <c r="AD283" s="93"/>
      <c r="AE283" s="93"/>
      <c r="AF283" s="93"/>
      <c r="AG283" s="81"/>
      <c r="AH283" s="93"/>
      <c r="AI283" s="93"/>
      <c r="AJ283" s="93"/>
      <c r="AK283" s="93"/>
      <c r="AL283" s="93"/>
      <c r="AM283" s="93"/>
      <c r="AN283" s="41"/>
      <c r="AO283" s="42">
        <f t="shared" si="20"/>
        <v>0</v>
      </c>
      <c r="AP283" s="40">
        <f t="shared" si="19"/>
        <v>0</v>
      </c>
      <c r="AQ283" s="49" cm="1">
        <f t="array" ref="AQ283">IF($AP283&lt;=6,SUM($C283:$AM283),SUMPRODUCT(LARGE($C283:$AM283,{1,2,3,4,5,6})))</f>
        <v>0</v>
      </c>
      <c r="AR283" s="38" t="str">
        <f t="shared" si="21"/>
        <v/>
      </c>
      <c r="AS283" s="34" t="str" cm="1">
        <f t="array" ref="AS283">IF(AR283= "","",IFERROR(SUMPRODUCT(LARGE($C283:$AM283,{1,2,3,4})), ""))</f>
        <v/>
      </c>
      <c r="AT283" s="34" t="str" cm="1">
        <f t="array" ref="AT283">IF(AS283&lt;&gt;"",(IFERROR(SUMPRODUCT(LARGE($C283:$AM283,{1,2,3,4,5,6,7})),"")),"")</f>
        <v/>
      </c>
      <c r="AU283" s="34" t="str" cm="1">
        <f t="array" ref="AU283">IF(AT283&lt;&gt;"",(IFERROR(SUMPRODUCT(LARGE($C283:$AM283,{1,2,3,4,5,6,7,8})),"")),"")</f>
        <v/>
      </c>
    </row>
    <row r="284" spans="2:47" ht="15" customHeight="1" x14ac:dyDescent="0.2">
      <c r="B284" s="107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108"/>
      <c r="AD284" s="93"/>
      <c r="AE284" s="93"/>
      <c r="AF284" s="93"/>
      <c r="AG284" s="81"/>
      <c r="AH284" s="93"/>
      <c r="AI284" s="93"/>
      <c r="AJ284" s="93"/>
      <c r="AK284" s="93"/>
      <c r="AL284" s="93"/>
      <c r="AM284" s="93"/>
      <c r="AN284" s="41"/>
      <c r="AO284" s="42">
        <f t="shared" si="20"/>
        <v>0</v>
      </c>
      <c r="AP284" s="40">
        <f t="shared" si="19"/>
        <v>0</v>
      </c>
      <c r="AQ284" s="49" cm="1">
        <f t="array" ref="AQ284">IF($AP284&lt;=6,SUM($C284:$AM284),SUMPRODUCT(LARGE($C284:$AM284,{1,2,3,4,5,6})))</f>
        <v>0</v>
      </c>
      <c r="AR284" s="38" t="str">
        <f t="shared" si="21"/>
        <v/>
      </c>
      <c r="AS284" s="34" t="str" cm="1">
        <f t="array" ref="AS284">IF(AR284= "","",IFERROR(SUMPRODUCT(LARGE($C284:$AM284,{1,2,3,4})), ""))</f>
        <v/>
      </c>
      <c r="AT284" s="34" t="str" cm="1">
        <f t="array" ref="AT284">IF(AS284&lt;&gt;"",(IFERROR(SUMPRODUCT(LARGE($C284:$AM284,{1,2,3,4,5,6,7})),"")),"")</f>
        <v/>
      </c>
      <c r="AU284" s="34" t="str" cm="1">
        <f t="array" ref="AU284">IF(AT284&lt;&gt;"",(IFERROR(SUMPRODUCT(LARGE($C284:$AM284,{1,2,3,4,5,6,7,8})),"")),"")</f>
        <v/>
      </c>
    </row>
    <row r="285" spans="2:47" ht="15" customHeight="1" x14ac:dyDescent="0.2">
      <c r="B285" s="107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108"/>
      <c r="AD285" s="93"/>
      <c r="AE285" s="93"/>
      <c r="AF285" s="93"/>
      <c r="AG285" s="81"/>
      <c r="AH285" s="93"/>
      <c r="AI285" s="93"/>
      <c r="AJ285" s="93"/>
      <c r="AK285" s="93"/>
      <c r="AL285" s="93"/>
      <c r="AM285" s="93"/>
      <c r="AN285" s="41"/>
      <c r="AO285" s="42">
        <f t="shared" si="20"/>
        <v>0</v>
      </c>
      <c r="AP285" s="40">
        <f t="shared" si="19"/>
        <v>0</v>
      </c>
      <c r="AQ285" s="49" cm="1">
        <f t="array" ref="AQ285">IF($AP285&lt;=6,SUM($C285:$AM285),SUMPRODUCT(LARGE($C285:$AM285,{1,2,3,4,5,6})))</f>
        <v>0</v>
      </c>
      <c r="AR285" s="38" t="str">
        <f t="shared" si="21"/>
        <v/>
      </c>
      <c r="AS285" s="34" t="str" cm="1">
        <f t="array" ref="AS285">IF(AR285= "","",IFERROR(SUMPRODUCT(LARGE($C285:$AM285,{1,2,3,4})), ""))</f>
        <v/>
      </c>
      <c r="AT285" s="34" t="str" cm="1">
        <f t="array" ref="AT285">IF(AS285&lt;&gt;"",(IFERROR(SUMPRODUCT(LARGE($C285:$AM285,{1,2,3,4,5,6,7})),"")),"")</f>
        <v/>
      </c>
      <c r="AU285" s="34" t="str" cm="1">
        <f t="array" ref="AU285">IF(AT285&lt;&gt;"",(IFERROR(SUMPRODUCT(LARGE($C285:$AM285,{1,2,3,4,5,6,7,8})),"")),"")</f>
        <v/>
      </c>
    </row>
    <row r="286" spans="2:47" ht="15" customHeight="1" x14ac:dyDescent="0.2">
      <c r="B286" s="107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108"/>
      <c r="AD286" s="93"/>
      <c r="AE286" s="93"/>
      <c r="AF286" s="93"/>
      <c r="AG286" s="81"/>
      <c r="AH286" s="93"/>
      <c r="AI286" s="93"/>
      <c r="AJ286" s="93"/>
      <c r="AK286" s="93"/>
      <c r="AL286" s="93"/>
      <c r="AM286" s="93"/>
      <c r="AN286" s="41"/>
      <c r="AO286" s="42">
        <f t="shared" si="20"/>
        <v>0</v>
      </c>
      <c r="AP286" s="40">
        <f t="shared" si="19"/>
        <v>0</v>
      </c>
      <c r="AQ286" s="49" cm="1">
        <f t="array" ref="AQ286">IF($AP286&lt;=6,SUM($C286:$AM286),SUMPRODUCT(LARGE($C286:$AM286,{1,2,3,4,5,6})))</f>
        <v>0</v>
      </c>
      <c r="AR286" s="38" t="str">
        <f t="shared" si="21"/>
        <v/>
      </c>
      <c r="AS286" s="34" t="str" cm="1">
        <f t="array" ref="AS286">IF(AR286= "","",IFERROR(SUMPRODUCT(LARGE($C286:$AM286,{1,2,3,4})), ""))</f>
        <v/>
      </c>
      <c r="AT286" s="34" t="str" cm="1">
        <f t="array" ref="AT286">IF(AS286&lt;&gt;"",(IFERROR(SUMPRODUCT(LARGE($C286:$AM286,{1,2,3,4,5,6,7})),"")),"")</f>
        <v/>
      </c>
      <c r="AU286" s="34" t="str" cm="1">
        <f t="array" ref="AU286">IF(AT286&lt;&gt;"",(IFERROR(SUMPRODUCT(LARGE($C286:$AM286,{1,2,3,4,5,6,7,8})),"")),"")</f>
        <v/>
      </c>
    </row>
    <row r="287" spans="2:47" ht="15" customHeight="1" x14ac:dyDescent="0.2">
      <c r="B287" s="107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108"/>
      <c r="AD287" s="93"/>
      <c r="AE287" s="93"/>
      <c r="AF287" s="93"/>
      <c r="AG287" s="81"/>
      <c r="AH287" s="93"/>
      <c r="AI287" s="93"/>
      <c r="AJ287" s="93"/>
      <c r="AK287" s="93"/>
      <c r="AL287" s="93"/>
      <c r="AM287" s="93"/>
      <c r="AN287" s="41"/>
      <c r="AO287" s="42">
        <f t="shared" si="20"/>
        <v>0</v>
      </c>
      <c r="AP287" s="40">
        <f t="shared" si="19"/>
        <v>0</v>
      </c>
      <c r="AQ287" s="49" cm="1">
        <f t="array" ref="AQ287">IF($AP287&lt;=6,SUM($C287:$AM287),SUMPRODUCT(LARGE($C287:$AM287,{1,2,3,4,5,6})))</f>
        <v>0</v>
      </c>
      <c r="AR287" s="38" t="str">
        <f t="shared" si="21"/>
        <v/>
      </c>
      <c r="AS287" s="34" t="str" cm="1">
        <f t="array" ref="AS287">IF(AR287= "","",IFERROR(SUMPRODUCT(LARGE($C287:$AM287,{1,2,3,4})), ""))</f>
        <v/>
      </c>
      <c r="AT287" s="34" t="str" cm="1">
        <f t="array" ref="AT287">IF(AS287&lt;&gt;"",(IFERROR(SUMPRODUCT(LARGE($C287:$AM287,{1,2,3,4,5,6,7})),"")),"")</f>
        <v/>
      </c>
      <c r="AU287" s="34" t="str" cm="1">
        <f t="array" ref="AU287">IF(AT287&lt;&gt;"",(IFERROR(SUMPRODUCT(LARGE($C287:$AM287,{1,2,3,4,5,6,7,8})),"")),"")</f>
        <v/>
      </c>
    </row>
    <row r="288" spans="2:47" ht="15" customHeight="1" x14ac:dyDescent="0.2">
      <c r="B288" s="107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108"/>
      <c r="AD288" s="93"/>
      <c r="AE288" s="93"/>
      <c r="AF288" s="93"/>
      <c r="AG288" s="81"/>
      <c r="AH288" s="93"/>
      <c r="AI288" s="93"/>
      <c r="AJ288" s="93"/>
      <c r="AK288" s="93"/>
      <c r="AL288" s="93"/>
      <c r="AM288" s="93"/>
      <c r="AN288" s="41"/>
      <c r="AO288" s="42">
        <f t="shared" si="20"/>
        <v>0</v>
      </c>
      <c r="AP288" s="40">
        <f t="shared" si="19"/>
        <v>0</v>
      </c>
      <c r="AQ288" s="49" cm="1">
        <f t="array" ref="AQ288">IF($AP288&lt;=6,SUM($C288:$AM288),SUMPRODUCT(LARGE($C288:$AM288,{1,2,3,4,5,6})))</f>
        <v>0</v>
      </c>
      <c r="AR288" s="38" t="str">
        <f t="shared" si="21"/>
        <v/>
      </c>
      <c r="AS288" s="34" t="str" cm="1">
        <f t="array" ref="AS288">IF(AR288= "","",IFERROR(SUMPRODUCT(LARGE($C288:$AM288,{1,2,3,4})), ""))</f>
        <v/>
      </c>
      <c r="AT288" s="34" t="str" cm="1">
        <f t="array" ref="AT288">IF(AS288&lt;&gt;"",(IFERROR(SUMPRODUCT(LARGE($C288:$AM288,{1,2,3,4,5,6,7})),"")),"")</f>
        <v/>
      </c>
      <c r="AU288" s="34" t="str" cm="1">
        <f t="array" ref="AU288">IF(AT288&lt;&gt;"",(IFERROR(SUMPRODUCT(LARGE($C288:$AM288,{1,2,3,4,5,6,7,8})),"")),"")</f>
        <v/>
      </c>
    </row>
    <row r="289" spans="2:47" ht="15" customHeight="1" x14ac:dyDescent="0.2">
      <c r="B289" s="107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108"/>
      <c r="AD289" s="93"/>
      <c r="AE289" s="93"/>
      <c r="AF289" s="93"/>
      <c r="AG289" s="81"/>
      <c r="AH289" s="93"/>
      <c r="AI289" s="93"/>
      <c r="AJ289" s="93"/>
      <c r="AK289" s="93"/>
      <c r="AL289" s="93"/>
      <c r="AM289" s="93"/>
      <c r="AN289" s="41"/>
      <c r="AO289" s="42">
        <f t="shared" si="20"/>
        <v>0</v>
      </c>
      <c r="AP289" s="40">
        <f t="shared" si="19"/>
        <v>0</v>
      </c>
      <c r="AQ289" s="49" cm="1">
        <f t="array" ref="AQ289">IF($AP289&lt;=6,SUM($C289:$AM289),SUMPRODUCT(LARGE($C289:$AM289,{1,2,3,4,5,6})))</f>
        <v>0</v>
      </c>
      <c r="AR289" s="38" t="str">
        <f t="shared" si="21"/>
        <v/>
      </c>
      <c r="AS289" s="34" t="str" cm="1">
        <f t="array" ref="AS289">IF(AR289= "","",IFERROR(SUMPRODUCT(LARGE($C289:$AM289,{1,2,3,4})), ""))</f>
        <v/>
      </c>
      <c r="AT289" s="34" t="str" cm="1">
        <f t="array" ref="AT289">IF(AS289&lt;&gt;"",(IFERROR(SUMPRODUCT(LARGE($C289:$AM289,{1,2,3,4,5,6,7})),"")),"")</f>
        <v/>
      </c>
      <c r="AU289" s="34" t="str" cm="1">
        <f t="array" ref="AU289">IF(AT289&lt;&gt;"",(IFERROR(SUMPRODUCT(LARGE($C289:$AM289,{1,2,3,4,5,6,7,8})),"")),"")</f>
        <v/>
      </c>
    </row>
    <row r="290" spans="2:47" ht="15" customHeight="1" x14ac:dyDescent="0.2">
      <c r="B290" s="107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108"/>
      <c r="AD290" s="93"/>
      <c r="AE290" s="93"/>
      <c r="AF290" s="93"/>
      <c r="AG290" s="81"/>
      <c r="AH290" s="93"/>
      <c r="AI290" s="93"/>
      <c r="AJ290" s="93"/>
      <c r="AK290" s="93"/>
      <c r="AL290" s="93"/>
      <c r="AM290" s="93"/>
      <c r="AN290" s="41"/>
      <c r="AO290" s="42">
        <f t="shared" si="20"/>
        <v>0</v>
      </c>
      <c r="AP290" s="40">
        <f t="shared" si="19"/>
        <v>0</v>
      </c>
      <c r="AQ290" s="49" cm="1">
        <f t="array" ref="AQ290">IF($AP290&lt;=6,SUM($C290:$AM290),SUMPRODUCT(LARGE($C290:$AM290,{1,2,3,4,5,6})))</f>
        <v>0</v>
      </c>
      <c r="AR290" s="38" t="str">
        <f t="shared" si="21"/>
        <v/>
      </c>
      <c r="AS290" s="34" t="str" cm="1">
        <f t="array" ref="AS290">IF(AR290= "","",IFERROR(SUMPRODUCT(LARGE($C290:$AM290,{1,2,3,4})), ""))</f>
        <v/>
      </c>
      <c r="AT290" s="34" t="str" cm="1">
        <f t="array" ref="AT290">IF(AS290&lt;&gt;"",(IFERROR(SUMPRODUCT(LARGE($C290:$AM290,{1,2,3,4,5,6,7})),"")),"")</f>
        <v/>
      </c>
      <c r="AU290" s="34" t="str" cm="1">
        <f t="array" ref="AU290">IF(AT290&lt;&gt;"",(IFERROR(SUMPRODUCT(LARGE($C290:$AM290,{1,2,3,4,5,6,7,8})),"")),"")</f>
        <v/>
      </c>
    </row>
    <row r="291" spans="2:47" ht="15" customHeight="1" x14ac:dyDescent="0.2">
      <c r="B291" s="107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108"/>
      <c r="AD291" s="93"/>
      <c r="AE291" s="93"/>
      <c r="AF291" s="93"/>
      <c r="AG291" s="81"/>
      <c r="AH291" s="93"/>
      <c r="AI291" s="93"/>
      <c r="AJ291" s="93"/>
      <c r="AK291" s="93"/>
      <c r="AL291" s="93"/>
      <c r="AM291" s="93"/>
      <c r="AN291" s="41"/>
      <c r="AO291" s="42">
        <f t="shared" si="20"/>
        <v>0</v>
      </c>
      <c r="AP291" s="40">
        <f t="shared" si="19"/>
        <v>0</v>
      </c>
      <c r="AQ291" s="49" cm="1">
        <f t="array" ref="AQ291">IF($AP291&lt;=6,SUM($C291:$AM291),SUMPRODUCT(LARGE($C291:$AM291,{1,2,3,4,5,6})))</f>
        <v>0</v>
      </c>
      <c r="AR291" s="38" t="str">
        <f t="shared" si="21"/>
        <v/>
      </c>
      <c r="AS291" s="34" t="str" cm="1">
        <f t="array" ref="AS291">IF(AR291= "","",IFERROR(SUMPRODUCT(LARGE($C291:$AM291,{1,2,3,4})), ""))</f>
        <v/>
      </c>
      <c r="AT291" s="34" t="str" cm="1">
        <f t="array" ref="AT291">IF(AS291&lt;&gt;"",(IFERROR(SUMPRODUCT(LARGE($C291:$AM291,{1,2,3,4,5,6,7})),"")),"")</f>
        <v/>
      </c>
      <c r="AU291" s="34" t="str" cm="1">
        <f t="array" ref="AU291">IF(AT291&lt;&gt;"",(IFERROR(SUMPRODUCT(LARGE($C291:$AM291,{1,2,3,4,5,6,7,8})),"")),"")</f>
        <v/>
      </c>
    </row>
    <row r="292" spans="2:47" ht="15" customHeight="1" x14ac:dyDescent="0.2">
      <c r="B292" s="107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108"/>
      <c r="AD292" s="93"/>
      <c r="AE292" s="93"/>
      <c r="AF292" s="93"/>
      <c r="AG292" s="81"/>
      <c r="AH292" s="93"/>
      <c r="AI292" s="93"/>
      <c r="AJ292" s="93"/>
      <c r="AK292" s="93"/>
      <c r="AL292" s="93"/>
      <c r="AM292" s="93"/>
      <c r="AN292" s="41"/>
      <c r="AO292" s="42">
        <f t="shared" si="20"/>
        <v>0</v>
      </c>
      <c r="AP292" s="40">
        <f t="shared" ref="AP292:AP302" si="22">COUNTA(C292:AM292)</f>
        <v>0</v>
      </c>
      <c r="AQ292" s="49" cm="1">
        <f t="array" ref="AQ292">IF($AP292&lt;=6,SUM($C292:$AM292),SUMPRODUCT(LARGE($C292:$AM292,{1,2,3,4,5,6})))</f>
        <v>0</v>
      </c>
      <c r="AR292" s="38" t="str">
        <f t="shared" si="21"/>
        <v/>
      </c>
      <c r="AS292" s="34" t="str" cm="1">
        <f t="array" ref="AS292">IF(AR292= "","",IFERROR(SUMPRODUCT(LARGE($C292:$AM292,{1,2,3,4})), ""))</f>
        <v/>
      </c>
      <c r="AT292" s="34" t="str" cm="1">
        <f t="array" ref="AT292">IF(AS292&lt;&gt;"",(IFERROR(SUMPRODUCT(LARGE($C292:$AM292,{1,2,3,4,5,6,7})),"")),"")</f>
        <v/>
      </c>
      <c r="AU292" s="34" t="str" cm="1">
        <f t="array" ref="AU292">IF(AT292&lt;&gt;"",(IFERROR(SUMPRODUCT(LARGE($C292:$AM292,{1,2,3,4,5,6,7,8})),"")),"")</f>
        <v/>
      </c>
    </row>
    <row r="293" spans="2:47" ht="15" customHeight="1" x14ac:dyDescent="0.2">
      <c r="B293" s="107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108"/>
      <c r="AD293" s="93"/>
      <c r="AE293" s="93"/>
      <c r="AF293" s="93"/>
      <c r="AG293" s="81"/>
      <c r="AH293" s="93"/>
      <c r="AI293" s="93"/>
      <c r="AJ293" s="93"/>
      <c r="AK293" s="93"/>
      <c r="AL293" s="93"/>
      <c r="AM293" s="93"/>
      <c r="AN293" s="41"/>
      <c r="AO293" s="42">
        <f t="shared" si="20"/>
        <v>0</v>
      </c>
      <c r="AP293" s="40">
        <f t="shared" si="22"/>
        <v>0</v>
      </c>
      <c r="AQ293" s="49" cm="1">
        <f t="array" ref="AQ293">IF($AP293&lt;=6,SUM($C293:$AM293),SUMPRODUCT(LARGE($C293:$AM293,{1,2,3,4,5,6})))</f>
        <v>0</v>
      </c>
      <c r="AR293" s="38" t="str">
        <f t="shared" si="21"/>
        <v/>
      </c>
      <c r="AS293" s="34" t="str" cm="1">
        <f t="array" ref="AS293">IF(AR293= "","",IFERROR(SUMPRODUCT(LARGE($C293:$AM293,{1,2,3,4})), ""))</f>
        <v/>
      </c>
      <c r="AT293" s="34" t="str" cm="1">
        <f t="array" ref="AT293">IF(AS293&lt;&gt;"",(IFERROR(SUMPRODUCT(LARGE($C293:$AM293,{1,2,3,4,5,6,7})),"")),"")</f>
        <v/>
      </c>
      <c r="AU293" s="34" t="str" cm="1">
        <f t="array" ref="AU293">IF(AT293&lt;&gt;"",(IFERROR(SUMPRODUCT(LARGE($C293:$AM293,{1,2,3,4,5,6,7,8})),"")),"")</f>
        <v/>
      </c>
    </row>
    <row r="294" spans="2:47" ht="15" customHeight="1" x14ac:dyDescent="0.2">
      <c r="B294" s="107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108"/>
      <c r="AD294" s="93"/>
      <c r="AE294" s="93"/>
      <c r="AF294" s="93"/>
      <c r="AG294" s="81"/>
      <c r="AH294" s="93"/>
      <c r="AI294" s="93"/>
      <c r="AJ294" s="93"/>
      <c r="AK294" s="93"/>
      <c r="AL294" s="93"/>
      <c r="AM294" s="93"/>
      <c r="AN294" s="41"/>
      <c r="AO294" s="42">
        <f t="shared" si="20"/>
        <v>0</v>
      </c>
      <c r="AP294" s="40">
        <f t="shared" si="22"/>
        <v>0</v>
      </c>
      <c r="AQ294" s="49" cm="1">
        <f t="array" ref="AQ294">IF($AP294&lt;=6,SUM($C294:$AM294),SUMPRODUCT(LARGE($C294:$AM294,{1,2,3,4,5,6})))</f>
        <v>0</v>
      </c>
      <c r="AR294" s="38" t="str">
        <f t="shared" si="21"/>
        <v/>
      </c>
      <c r="AS294" s="34" t="str" cm="1">
        <f t="array" ref="AS294">IF(AR294= "","",IFERROR(SUMPRODUCT(LARGE($C294:$AM294,{1,2,3,4})), ""))</f>
        <v/>
      </c>
      <c r="AT294" s="34" t="str" cm="1">
        <f t="array" ref="AT294">IF(AS294&lt;&gt;"",(IFERROR(SUMPRODUCT(LARGE($C294:$AM294,{1,2,3,4,5,6,7})),"")),"")</f>
        <v/>
      </c>
      <c r="AU294" s="34" t="str" cm="1">
        <f t="array" ref="AU294">IF(AT294&lt;&gt;"",(IFERROR(SUMPRODUCT(LARGE($C294:$AM294,{1,2,3,4,5,6,7,8})),"")),"")</f>
        <v/>
      </c>
    </row>
    <row r="295" spans="2:47" ht="15" customHeight="1" x14ac:dyDescent="0.2">
      <c r="B295" s="107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108"/>
      <c r="AD295" s="93"/>
      <c r="AE295" s="93"/>
      <c r="AF295" s="93"/>
      <c r="AG295" s="81"/>
      <c r="AH295" s="93"/>
      <c r="AI295" s="93"/>
      <c r="AJ295" s="93"/>
      <c r="AK295" s="93"/>
      <c r="AL295" s="93"/>
      <c r="AM295" s="93"/>
      <c r="AN295" s="41"/>
      <c r="AO295" s="42">
        <f t="shared" si="20"/>
        <v>0</v>
      </c>
      <c r="AP295" s="40">
        <f t="shared" si="22"/>
        <v>0</v>
      </c>
      <c r="AQ295" s="49" cm="1">
        <f t="array" ref="AQ295">IF($AP295&lt;=6,SUM($C295:$AM295),SUMPRODUCT(LARGE($C295:$AM295,{1,2,3,4,5,6})))</f>
        <v>0</v>
      </c>
      <c r="AR295" s="38" t="str">
        <f t="shared" si="21"/>
        <v/>
      </c>
      <c r="AS295" s="34" t="str" cm="1">
        <f t="array" ref="AS295">IF(AR295= "","",IFERROR(SUMPRODUCT(LARGE($C295:$AM295,{1,2,3,4})), ""))</f>
        <v/>
      </c>
      <c r="AT295" s="34" t="str" cm="1">
        <f t="array" ref="AT295">IF(AS295&lt;&gt;"",(IFERROR(SUMPRODUCT(LARGE($C295:$AM295,{1,2,3,4,5,6,7})),"")),"")</f>
        <v/>
      </c>
      <c r="AU295" s="34" t="str" cm="1">
        <f t="array" ref="AU295">IF(AT295&lt;&gt;"",(IFERROR(SUMPRODUCT(LARGE($C295:$AM295,{1,2,3,4,5,6,7,8})),"")),"")</f>
        <v/>
      </c>
    </row>
    <row r="296" spans="2:47" ht="15" customHeight="1" x14ac:dyDescent="0.2">
      <c r="B296" s="107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108"/>
      <c r="AD296" s="93"/>
      <c r="AE296" s="93"/>
      <c r="AF296" s="93"/>
      <c r="AG296" s="81"/>
      <c r="AH296" s="93"/>
      <c r="AI296" s="93"/>
      <c r="AJ296" s="93"/>
      <c r="AK296" s="93"/>
      <c r="AL296" s="93"/>
      <c r="AM296" s="93"/>
      <c r="AN296" s="41"/>
      <c r="AO296" s="42">
        <f t="shared" si="20"/>
        <v>0</v>
      </c>
      <c r="AP296" s="40">
        <f t="shared" si="22"/>
        <v>0</v>
      </c>
      <c r="AQ296" s="49" cm="1">
        <f t="array" ref="AQ296">IF($AP296&lt;=6,SUM($C296:$AM296),SUMPRODUCT(LARGE($C296:$AM296,{1,2,3,4,5,6})))</f>
        <v>0</v>
      </c>
      <c r="AR296" s="38" t="str">
        <f t="shared" si="21"/>
        <v/>
      </c>
      <c r="AS296" s="34" t="str" cm="1">
        <f t="array" ref="AS296">IF(AR296= "","",IFERROR(SUMPRODUCT(LARGE($C296:$AM296,{1,2,3,4})), ""))</f>
        <v/>
      </c>
      <c r="AT296" s="34" t="str" cm="1">
        <f t="array" ref="AT296">IF(AS296&lt;&gt;"",(IFERROR(SUMPRODUCT(LARGE($C296:$AM296,{1,2,3,4,5,6,7})),"")),"")</f>
        <v/>
      </c>
      <c r="AU296" s="34" t="str" cm="1">
        <f t="array" ref="AU296">IF(AT296&lt;&gt;"",(IFERROR(SUMPRODUCT(LARGE($C296:$AM296,{1,2,3,4,5,6,7,8})),"")),"")</f>
        <v/>
      </c>
    </row>
    <row r="297" spans="2:47" ht="15" customHeight="1" x14ac:dyDescent="0.2">
      <c r="B297" s="107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108"/>
      <c r="AD297" s="93"/>
      <c r="AE297" s="93"/>
      <c r="AF297" s="93"/>
      <c r="AG297" s="81"/>
      <c r="AH297" s="93"/>
      <c r="AI297" s="93"/>
      <c r="AJ297" s="93"/>
      <c r="AK297" s="93"/>
      <c r="AL297" s="93"/>
      <c r="AM297" s="93"/>
      <c r="AN297" s="41"/>
      <c r="AO297" s="42">
        <f t="shared" si="20"/>
        <v>0</v>
      </c>
      <c r="AP297" s="40">
        <f t="shared" si="22"/>
        <v>0</v>
      </c>
      <c r="AQ297" s="49" cm="1">
        <f t="array" ref="AQ297">IF($AP297&lt;=6,SUM($C297:$AM297),SUMPRODUCT(LARGE($C297:$AM297,{1,2,3,4,5,6})))</f>
        <v>0</v>
      </c>
      <c r="AR297" s="38" t="str">
        <f t="shared" si="21"/>
        <v/>
      </c>
      <c r="AS297" s="34" t="str" cm="1">
        <f t="array" ref="AS297">IF(AR297= "","",IFERROR(SUMPRODUCT(LARGE($C297:$AM297,{1,2,3,4})), ""))</f>
        <v/>
      </c>
      <c r="AT297" s="34" t="str" cm="1">
        <f t="array" ref="AT297">IF(AS297&lt;&gt;"",(IFERROR(SUMPRODUCT(LARGE($C297:$AM297,{1,2,3,4,5,6,7})),"")),"")</f>
        <v/>
      </c>
      <c r="AU297" s="34" t="str" cm="1">
        <f t="array" ref="AU297">IF(AT297&lt;&gt;"",(IFERROR(SUMPRODUCT(LARGE($C297:$AM297,{1,2,3,4,5,6,7,8})),"")),"")</f>
        <v/>
      </c>
    </row>
    <row r="298" spans="2:47" ht="15" customHeight="1" x14ac:dyDescent="0.2">
      <c r="B298" s="107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108"/>
      <c r="AD298" s="93"/>
      <c r="AE298" s="93"/>
      <c r="AF298" s="93"/>
      <c r="AG298" s="81"/>
      <c r="AH298" s="93"/>
      <c r="AI298" s="93"/>
      <c r="AJ298" s="93"/>
      <c r="AK298" s="93"/>
      <c r="AL298" s="93"/>
      <c r="AM298" s="93"/>
      <c r="AN298" s="41"/>
      <c r="AO298" s="42">
        <f t="shared" si="20"/>
        <v>0</v>
      </c>
      <c r="AP298" s="40">
        <f t="shared" si="22"/>
        <v>0</v>
      </c>
      <c r="AQ298" s="49" cm="1">
        <f t="array" ref="AQ298">IF($AP298&lt;=6,SUM($C298:$AM298),SUMPRODUCT(LARGE($C298:$AM298,{1,2,3,4,5,6})))</f>
        <v>0</v>
      </c>
      <c r="AR298" s="38" t="str">
        <f t="shared" si="21"/>
        <v/>
      </c>
      <c r="AS298" s="34" t="str" cm="1">
        <f t="array" ref="AS298">IF(AR298= "","",IFERROR(SUMPRODUCT(LARGE($C298:$AM298,{1,2,3,4})), ""))</f>
        <v/>
      </c>
      <c r="AT298" s="34" t="str" cm="1">
        <f t="array" ref="AT298">IF(AS298&lt;&gt;"",(IFERROR(SUMPRODUCT(LARGE($C298:$AM298,{1,2,3,4,5,6,7})),"")),"")</f>
        <v/>
      </c>
      <c r="AU298" s="34" t="str" cm="1">
        <f t="array" ref="AU298">IF(AT298&lt;&gt;"",(IFERROR(SUMPRODUCT(LARGE($C298:$AM298,{1,2,3,4,5,6,7,8})),"")),"")</f>
        <v/>
      </c>
    </row>
    <row r="299" spans="2:47" ht="15" customHeight="1" x14ac:dyDescent="0.2">
      <c r="B299" s="107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108"/>
      <c r="AD299" s="93"/>
      <c r="AE299" s="93"/>
      <c r="AF299" s="93"/>
      <c r="AG299" s="81"/>
      <c r="AH299" s="93"/>
      <c r="AI299" s="93"/>
      <c r="AJ299" s="93"/>
      <c r="AK299" s="93"/>
      <c r="AL299" s="93"/>
      <c r="AM299" s="93"/>
      <c r="AN299" s="41"/>
      <c r="AO299" s="42">
        <f t="shared" si="20"/>
        <v>0</v>
      </c>
      <c r="AP299" s="40">
        <f t="shared" si="22"/>
        <v>0</v>
      </c>
      <c r="AQ299" s="49" cm="1">
        <f t="array" ref="AQ299">IF($AP299&lt;=6,SUM($C299:$AM299),SUMPRODUCT(LARGE($C299:$AM299,{1,2,3,4,5,6})))</f>
        <v>0</v>
      </c>
      <c r="AR299" s="38" t="str">
        <f t="shared" si="21"/>
        <v/>
      </c>
      <c r="AS299" s="34" t="str" cm="1">
        <f t="array" ref="AS299">IF(AR299= "","",IFERROR(SUMPRODUCT(LARGE($C299:$AM299,{1,2,3,4})), ""))</f>
        <v/>
      </c>
      <c r="AT299" s="34" t="str" cm="1">
        <f t="array" ref="AT299">IF(AS299&lt;&gt;"",(IFERROR(SUMPRODUCT(LARGE($C299:$AM299,{1,2,3,4,5,6,7})),"")),"")</f>
        <v/>
      </c>
      <c r="AU299" s="34" t="str" cm="1">
        <f t="array" ref="AU299">IF(AT299&lt;&gt;"",(IFERROR(SUMPRODUCT(LARGE($C299:$AM299,{1,2,3,4,5,6,7,8})),"")),"")</f>
        <v/>
      </c>
    </row>
    <row r="300" spans="2:47" ht="15" customHeight="1" x14ac:dyDescent="0.2">
      <c r="B300" s="107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108"/>
      <c r="AD300" s="93"/>
      <c r="AE300" s="93"/>
      <c r="AF300" s="93"/>
      <c r="AG300" s="81"/>
      <c r="AH300" s="93"/>
      <c r="AI300" s="93"/>
      <c r="AJ300" s="93"/>
      <c r="AK300" s="93"/>
      <c r="AL300" s="93"/>
      <c r="AM300" s="93"/>
      <c r="AN300" s="41"/>
      <c r="AO300" s="42">
        <f t="shared" si="20"/>
        <v>0</v>
      </c>
      <c r="AP300" s="40">
        <f t="shared" si="22"/>
        <v>0</v>
      </c>
      <c r="AQ300" s="49" cm="1">
        <f t="array" ref="AQ300">IF($AP300&lt;=6,SUM($C300:$AM300),SUMPRODUCT(LARGE($C300:$AM300,{1,2,3,4,5,6})))</f>
        <v>0</v>
      </c>
      <c r="AR300" s="38" t="str">
        <f t="shared" si="21"/>
        <v/>
      </c>
      <c r="AS300" s="34" t="str" cm="1">
        <f t="array" ref="AS300">IF(AR300= "","",IFERROR(SUMPRODUCT(LARGE($C300:$AM300,{1,2,3,4})), ""))</f>
        <v/>
      </c>
      <c r="AT300" s="34" t="str" cm="1">
        <f t="array" ref="AT300">IF(AS300&lt;&gt;"",(IFERROR(SUMPRODUCT(LARGE($C300:$AM300,{1,2,3,4,5,6,7})),"")),"")</f>
        <v/>
      </c>
      <c r="AU300" s="34" t="str" cm="1">
        <f t="array" ref="AU300">IF(AT300&lt;&gt;"",(IFERROR(SUMPRODUCT(LARGE($C300:$AM300,{1,2,3,4,5,6,7,8})),"")),"")</f>
        <v/>
      </c>
    </row>
    <row r="301" spans="2:47" ht="15" customHeight="1" x14ac:dyDescent="0.2">
      <c r="B301" s="107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108"/>
      <c r="AD301" s="93"/>
      <c r="AE301" s="93"/>
      <c r="AF301" s="93"/>
      <c r="AG301" s="81"/>
      <c r="AH301" s="93"/>
      <c r="AI301" s="93"/>
      <c r="AJ301" s="93"/>
      <c r="AK301" s="93"/>
      <c r="AL301" s="93"/>
      <c r="AM301" s="93"/>
      <c r="AN301" s="41"/>
      <c r="AO301" s="42">
        <f t="shared" si="20"/>
        <v>0</v>
      </c>
      <c r="AP301" s="40">
        <f t="shared" si="22"/>
        <v>0</v>
      </c>
      <c r="AQ301" s="49" cm="1">
        <f t="array" ref="AQ301">IF($AP301&lt;=6,SUM($C301:$AM301),SUMPRODUCT(LARGE($C301:$AM301,{1,2,3,4,5,6})))</f>
        <v>0</v>
      </c>
      <c r="AR301" s="38" t="str">
        <f t="shared" si="21"/>
        <v/>
      </c>
      <c r="AS301" s="34" t="str" cm="1">
        <f t="array" ref="AS301">IF(AR301= "","",IFERROR(SUMPRODUCT(LARGE($C301:$AM301,{1,2,3,4})), ""))</f>
        <v/>
      </c>
      <c r="AT301" s="34" t="str" cm="1">
        <f t="array" ref="AT301">IF(AS301&lt;&gt;"",(IFERROR(SUMPRODUCT(LARGE($C301:$AM301,{1,2,3,4,5,6,7})),"")),"")</f>
        <v/>
      </c>
      <c r="AU301" s="34" t="str" cm="1">
        <f t="array" ref="AU301">IF(AT301&lt;&gt;"",(IFERROR(SUMPRODUCT(LARGE($C301:$AM301,{1,2,3,4,5,6,7,8})),"")),"")</f>
        <v/>
      </c>
    </row>
    <row r="302" spans="2:47" ht="15" customHeight="1" x14ac:dyDescent="0.2">
      <c r="B302" s="107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108"/>
      <c r="AD302" s="93"/>
      <c r="AE302" s="93"/>
      <c r="AF302" s="93"/>
      <c r="AG302" s="81"/>
      <c r="AH302" s="93"/>
      <c r="AI302" s="93"/>
      <c r="AJ302" s="93"/>
      <c r="AK302" s="93"/>
      <c r="AL302" s="93"/>
      <c r="AM302" s="93"/>
      <c r="AN302" s="41"/>
      <c r="AO302" s="42">
        <f t="shared" si="20"/>
        <v>0</v>
      </c>
      <c r="AP302" s="40">
        <f t="shared" si="22"/>
        <v>0</v>
      </c>
      <c r="AQ302" s="49" cm="1">
        <f t="array" ref="AQ302">IF($AP302&lt;=6,SUM($C302:$AM302),SUMPRODUCT(LARGE($C302:$AM302,{1,2,3,4,5,6})))</f>
        <v>0</v>
      </c>
      <c r="AR302" s="38" t="str">
        <f t="shared" si="21"/>
        <v/>
      </c>
      <c r="AS302" s="34" t="str" cm="1">
        <f t="array" ref="AS302">IF(AR302= "","",IFERROR(SUMPRODUCT(LARGE($C302:$AM302,{1,2,3,4})), ""))</f>
        <v/>
      </c>
      <c r="AT302" s="34" t="str" cm="1">
        <f t="array" ref="AT302">IF(AS302&lt;&gt;"",(IFERROR(SUMPRODUCT(LARGE($C302:$AM302,{1,2,3,4,5,6,7})),"")),"")</f>
        <v/>
      </c>
      <c r="AU302" s="34" t="str" cm="1">
        <f t="array" ref="AU302">IF(AT302&lt;&gt;"",(IFERROR(SUMPRODUCT(LARGE($C302:$AM302,{1,2,3,4,5,6,7,8})),"")),"")</f>
        <v/>
      </c>
    </row>
  </sheetData>
  <autoFilter ref="B3:AM69"/>
  <sortState ref="B4:AU78">
    <sortCondition ref="B4:B78"/>
  </sortState>
  <conditionalFormatting sqref="AP4:AP302">
    <cfRule type="cellIs" dxfId="12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BA778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B1" sqref="B1:B1048576"/>
    </sheetView>
  </sheetViews>
  <sheetFormatPr defaultColWidth="11.42578125" defaultRowHeight="15" customHeight="1" x14ac:dyDescent="0.2"/>
  <cols>
    <col min="1" max="1" width="9.5703125" style="3" customWidth="1"/>
    <col min="2" max="2" width="25.7109375" style="20" customWidth="1"/>
    <col min="3" max="5" width="5.7109375" style="145" customWidth="1"/>
    <col min="6" max="6" width="5.85546875" style="145" customWidth="1"/>
    <col min="7" max="8" width="5.7109375" style="145" customWidth="1"/>
    <col min="9" max="33" width="5.7109375" style="110" customWidth="1"/>
    <col min="34" max="35" width="5.7109375" style="145" customWidth="1"/>
    <col min="36" max="36" width="5.5703125" style="145" customWidth="1"/>
    <col min="37" max="39" width="5.42578125" style="145" hidden="1" customWidth="1"/>
    <col min="40" max="40" width="5.42578125" style="110" hidden="1" customWidth="1"/>
    <col min="41" max="43" width="5.42578125" style="145" hidden="1" customWidth="1"/>
    <col min="44" max="44" width="5.42578125" style="146" hidden="1" customWidth="1"/>
    <col min="45" max="45" width="5.28515625" style="138" customWidth="1"/>
    <col min="46" max="47" width="5.7109375" style="138" customWidth="1"/>
    <col min="48" max="48" width="9.7109375" style="7" customWidth="1"/>
    <col min="49" max="49" width="10.7109375" style="12" customWidth="1"/>
    <col min="50" max="50" width="10.7109375" style="11" customWidth="1"/>
    <col min="51" max="53" width="10.7109375" style="3" customWidth="1"/>
    <col min="54" max="54" width="3" style="3" customWidth="1"/>
    <col min="55" max="16384" width="11.42578125" style="3"/>
  </cols>
  <sheetData>
    <row r="1" spans="1:53" ht="21" customHeight="1" x14ac:dyDescent="0.2">
      <c r="A1" s="4"/>
      <c r="B1" s="13"/>
      <c r="C1" s="130" t="s">
        <v>222</v>
      </c>
      <c r="D1" s="130" t="s">
        <v>1</v>
      </c>
      <c r="E1" s="130" t="s">
        <v>714</v>
      </c>
      <c r="F1" s="130" t="s">
        <v>715</v>
      </c>
      <c r="G1" s="130" t="s">
        <v>412</v>
      </c>
      <c r="H1" s="130" t="s">
        <v>0</v>
      </c>
      <c r="I1" s="130" t="s">
        <v>110</v>
      </c>
      <c r="J1" s="130" t="s">
        <v>5</v>
      </c>
      <c r="K1" s="130" t="s">
        <v>53</v>
      </c>
      <c r="L1" s="130" t="s">
        <v>391</v>
      </c>
      <c r="M1" s="131" t="s">
        <v>1475</v>
      </c>
      <c r="N1" s="131" t="s">
        <v>6</v>
      </c>
      <c r="O1" s="131" t="s">
        <v>49</v>
      </c>
      <c r="P1" s="131" t="s">
        <v>234</v>
      </c>
      <c r="Q1" s="131" t="s">
        <v>539</v>
      </c>
      <c r="R1" s="131" t="s">
        <v>140</v>
      </c>
      <c r="S1" s="131" t="s">
        <v>299</v>
      </c>
      <c r="T1" s="130" t="s">
        <v>1325</v>
      </c>
      <c r="U1" s="131" t="s">
        <v>425</v>
      </c>
      <c r="V1" s="131" t="s">
        <v>7</v>
      </c>
      <c r="W1" s="131" t="s">
        <v>325</v>
      </c>
      <c r="X1" s="131" t="s">
        <v>1397</v>
      </c>
      <c r="Y1" s="131" t="s">
        <v>150</v>
      </c>
      <c r="Z1" s="131" t="s">
        <v>1624</v>
      </c>
      <c r="AA1" s="131" t="s">
        <v>138</v>
      </c>
      <c r="AB1" s="131" t="s">
        <v>1597</v>
      </c>
      <c r="AC1" s="131" t="s">
        <v>115</v>
      </c>
      <c r="AD1" s="130" t="s">
        <v>161</v>
      </c>
      <c r="AE1" s="130" t="s">
        <v>1692</v>
      </c>
      <c r="AF1" s="130" t="s">
        <v>159</v>
      </c>
      <c r="AG1" s="130" t="s">
        <v>1680</v>
      </c>
      <c r="AH1" s="130" t="s">
        <v>1693</v>
      </c>
      <c r="AI1" s="130" t="s">
        <v>1694</v>
      </c>
      <c r="AJ1" s="130"/>
      <c r="AK1" s="152"/>
      <c r="AL1" s="152"/>
      <c r="AM1" s="152"/>
      <c r="AN1" s="131"/>
      <c r="AO1" s="152"/>
      <c r="AP1" s="152"/>
      <c r="AQ1" s="152"/>
      <c r="AR1" s="130"/>
      <c r="AS1" s="43"/>
      <c r="AT1" s="47"/>
      <c r="AU1" s="48"/>
      <c r="AV1" s="51" t="s">
        <v>433</v>
      </c>
      <c r="AW1" s="36" t="s">
        <v>8</v>
      </c>
      <c r="AX1" s="36" t="s">
        <v>481</v>
      </c>
      <c r="AY1" s="36" t="s">
        <v>9</v>
      </c>
      <c r="AZ1" s="36" t="s">
        <v>10</v>
      </c>
      <c r="BA1" s="36" t="s">
        <v>11</v>
      </c>
    </row>
    <row r="2" spans="1:53" ht="21" customHeight="1" x14ac:dyDescent="0.2">
      <c r="A2" s="4"/>
      <c r="B2" s="13" t="s">
        <v>547</v>
      </c>
      <c r="C2" s="130">
        <f t="shared" ref="C2:Q2" si="0">IF(COUNTIFS(C$4:C$1012,"&lt;&gt;"),COUNTIFS(C$4:C$1012,"&lt;&gt;")," ")</f>
        <v>24</v>
      </c>
      <c r="D2" s="130">
        <f t="shared" si="0"/>
        <v>36</v>
      </c>
      <c r="E2" s="130">
        <f t="shared" si="0"/>
        <v>15</v>
      </c>
      <c r="F2" s="130">
        <f t="shared" si="0"/>
        <v>21</v>
      </c>
      <c r="G2" s="130">
        <f t="shared" si="0"/>
        <v>33</v>
      </c>
      <c r="H2" s="130">
        <f t="shared" si="0"/>
        <v>13</v>
      </c>
      <c r="I2" s="130">
        <f t="shared" si="0"/>
        <v>19</v>
      </c>
      <c r="J2" s="130">
        <f t="shared" si="0"/>
        <v>15</v>
      </c>
      <c r="K2" s="130">
        <f t="shared" si="0"/>
        <v>22</v>
      </c>
      <c r="L2" s="130">
        <f t="shared" si="0"/>
        <v>24</v>
      </c>
      <c r="M2" s="130">
        <f t="shared" si="0"/>
        <v>17</v>
      </c>
      <c r="N2" s="130">
        <f t="shared" si="0"/>
        <v>20</v>
      </c>
      <c r="O2" s="130">
        <f t="shared" si="0"/>
        <v>32</v>
      </c>
      <c r="P2" s="130">
        <f t="shared" si="0"/>
        <v>50</v>
      </c>
      <c r="Q2" s="130">
        <f t="shared" si="0"/>
        <v>31</v>
      </c>
      <c r="R2" s="130">
        <v>40</v>
      </c>
      <c r="S2" s="130">
        <f>IF(COUNTIFS(S$4:S$1012,"&lt;&gt;"),COUNTIFS(S$4:S$1012,"&lt;&gt;")," ")</f>
        <v>9</v>
      </c>
      <c r="T2" s="130">
        <f>IF(COUNTIFS(T$4:T$1012,"&lt;&gt;"),COUNTIFS(T$4:T$1012,"&lt;&gt;")," ")</f>
        <v>22</v>
      </c>
      <c r="U2" s="130">
        <f>IF(COUNTIFS(U$4:U$1012,"&lt;&gt;"),COUNTIFS(U$4:U$1012,"&lt;&gt;")," ")</f>
        <v>25</v>
      </c>
      <c r="V2" s="130">
        <f>IF(COUNTIFS(V$4:V$1012,"&lt;&gt;"),COUNTIFS(V$4:V$1012,"&lt;&gt;")," ")</f>
        <v>27</v>
      </c>
      <c r="W2" s="130">
        <f>IF(COUNTIFS(W$4:W$1012,"&lt;&gt;"),COUNTIFS(W$4:W$1012,"&lt;&gt;")," ")</f>
        <v>11</v>
      </c>
      <c r="X2" s="130">
        <v>26</v>
      </c>
      <c r="Y2" s="130">
        <f>IF(COUNTIFS(Y$4:Y$1012,"&lt;&gt;"),COUNTIFS(Y$4:Y$1012,"&lt;&gt;")," ")</f>
        <v>43</v>
      </c>
      <c r="Z2" s="131"/>
      <c r="AA2" s="131"/>
      <c r="AB2" s="131"/>
      <c r="AC2" s="130"/>
      <c r="AD2" s="130"/>
      <c r="AE2" s="130"/>
      <c r="AF2" s="130"/>
      <c r="AG2" s="130"/>
      <c r="AH2" s="130"/>
      <c r="AI2" s="130"/>
      <c r="AJ2" s="130"/>
      <c r="AK2" s="152"/>
      <c r="AL2" s="152"/>
      <c r="AM2" s="152"/>
      <c r="AN2" s="131"/>
      <c r="AO2" s="152"/>
      <c r="AP2" s="152"/>
      <c r="AQ2" s="152"/>
      <c r="AR2" s="130"/>
      <c r="AS2" s="43"/>
      <c r="AT2" s="47"/>
      <c r="AU2" s="48"/>
      <c r="AV2" s="51"/>
      <c r="AW2" s="36"/>
      <c r="AX2" s="36"/>
      <c r="AY2" s="36"/>
      <c r="AZ2" s="36"/>
      <c r="BA2" s="36"/>
    </row>
    <row r="3" spans="1:53" ht="144.94999999999999" customHeight="1" x14ac:dyDescent="0.25">
      <c r="A3" s="29" t="s">
        <v>550</v>
      </c>
      <c r="B3" s="66" t="s">
        <v>488</v>
      </c>
      <c r="C3" s="124" t="s">
        <v>546</v>
      </c>
      <c r="D3" s="124" t="s">
        <v>679</v>
      </c>
      <c r="E3" s="124" t="s">
        <v>724</v>
      </c>
      <c r="F3" s="124" t="s">
        <v>725</v>
      </c>
      <c r="G3" s="124" t="s">
        <v>676</v>
      </c>
      <c r="H3" s="124" t="s">
        <v>870</v>
      </c>
      <c r="I3" s="124" t="s">
        <v>871</v>
      </c>
      <c r="J3" s="124" t="s">
        <v>1322</v>
      </c>
      <c r="K3" s="124" t="s">
        <v>907</v>
      </c>
      <c r="L3" s="124" t="s">
        <v>967</v>
      </c>
      <c r="M3" s="124" t="s">
        <v>1478</v>
      </c>
      <c r="N3" s="124" t="s">
        <v>1016</v>
      </c>
      <c r="O3" s="124" t="s">
        <v>1015</v>
      </c>
      <c r="P3" s="124" t="s">
        <v>1117</v>
      </c>
      <c r="Q3" s="124" t="s">
        <v>1119</v>
      </c>
      <c r="R3" s="124" t="s">
        <v>1118</v>
      </c>
      <c r="S3" s="124" t="s">
        <v>1120</v>
      </c>
      <c r="T3" s="124" t="s">
        <v>1323</v>
      </c>
      <c r="U3" s="124" t="s">
        <v>1121</v>
      </c>
      <c r="V3" s="124" t="s">
        <v>1122</v>
      </c>
      <c r="W3" s="124" t="s">
        <v>1123</v>
      </c>
      <c r="X3" s="124" t="s">
        <v>1381</v>
      </c>
      <c r="Y3" s="124" t="s">
        <v>1591</v>
      </c>
      <c r="Z3" s="124" t="s">
        <v>1596</v>
      </c>
      <c r="AA3" s="124" t="s">
        <v>1592</v>
      </c>
      <c r="AB3" s="124" t="s">
        <v>1593</v>
      </c>
      <c r="AC3" s="124" t="s">
        <v>1594</v>
      </c>
      <c r="AD3" s="124" t="s">
        <v>1595</v>
      </c>
      <c r="AE3" s="124" t="s">
        <v>1691</v>
      </c>
      <c r="AF3" s="124" t="s">
        <v>1695</v>
      </c>
      <c r="AG3" s="124" t="s">
        <v>1696</v>
      </c>
      <c r="AH3" s="124" t="s">
        <v>1697</v>
      </c>
      <c r="AI3" s="124" t="s">
        <v>1698</v>
      </c>
      <c r="AJ3" s="124" t="s">
        <v>1956</v>
      </c>
      <c r="AK3" s="93"/>
      <c r="AL3" s="93"/>
      <c r="AM3" s="108"/>
      <c r="AN3" s="93"/>
      <c r="AO3" s="93"/>
      <c r="AP3" s="93"/>
      <c r="AQ3" s="93"/>
      <c r="AR3" s="81"/>
      <c r="AS3" s="39" t="s">
        <v>21</v>
      </c>
      <c r="AT3" s="39" t="s">
        <v>22</v>
      </c>
      <c r="AU3" s="39" t="s">
        <v>23</v>
      </c>
      <c r="AV3" s="50" t="s">
        <v>435</v>
      </c>
      <c r="AW3" s="37" t="s">
        <v>25</v>
      </c>
      <c r="AX3" s="37" t="s">
        <v>26</v>
      </c>
      <c r="AY3" s="37" t="s">
        <v>27</v>
      </c>
      <c r="AZ3" s="37" t="s">
        <v>28</v>
      </c>
      <c r="BA3" s="37" t="s">
        <v>29</v>
      </c>
    </row>
    <row r="4" spans="1:53" ht="15" customHeight="1" x14ac:dyDescent="0.2">
      <c r="A4" s="52" t="str">
        <f t="shared" ref="A4:A21" si="1">IF(ISBLANK(B4)," ",(LEFT(B4,FIND("@",SUBSTITUTE(B4,"-","@",LEN(B4)-LEN(SUBSTITUTE(B4,"-",""))))-1)))</f>
        <v>MSU</v>
      </c>
      <c r="B4" s="82" t="s">
        <v>856</v>
      </c>
      <c r="C4" s="93"/>
      <c r="D4" s="93"/>
      <c r="E4" s="93"/>
      <c r="F4" s="108"/>
      <c r="G4" s="108">
        <v>11</v>
      </c>
      <c r="H4" s="108">
        <v>13</v>
      </c>
      <c r="I4" s="108"/>
      <c r="J4" s="93"/>
      <c r="K4" s="93">
        <v>11</v>
      </c>
      <c r="L4" s="93"/>
      <c r="M4" s="93"/>
      <c r="N4" s="93">
        <v>9</v>
      </c>
      <c r="O4" s="93">
        <v>15</v>
      </c>
      <c r="P4" s="93"/>
      <c r="Q4" s="93">
        <v>7</v>
      </c>
      <c r="R4" s="93">
        <v>11</v>
      </c>
      <c r="S4" s="93"/>
      <c r="T4" s="93"/>
      <c r="U4" s="93"/>
      <c r="V4" s="93"/>
      <c r="W4" s="93"/>
      <c r="X4" s="93"/>
      <c r="Y4" s="93"/>
      <c r="Z4" s="93"/>
      <c r="AA4" s="93"/>
      <c r="AB4" s="93">
        <v>6</v>
      </c>
      <c r="AC4" s="93">
        <v>3</v>
      </c>
      <c r="AD4" s="93">
        <v>9</v>
      </c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81"/>
      <c r="AS4" s="41"/>
      <c r="AT4" s="42">
        <f t="shared" ref="AT4:AT35" si="2">SUM($C4:$AS4)</f>
        <v>95</v>
      </c>
      <c r="AU4" s="40">
        <f t="shared" ref="AU4:AU28" si="3">COUNTA(C4:AR4)</f>
        <v>10</v>
      </c>
      <c r="AV4" s="49" cm="1">
        <f t="array" ref="AV4">IF($AU4&lt;=6,SUM($C4:$AR4),SUMPRODUCT(LARGE($C4:$AR4,{1,2,3,4,5,6})))</f>
        <v>70</v>
      </c>
      <c r="AW4" s="38" t="str">
        <f t="shared" ref="AW4:AW9" si="4">IF(AND($AU4&gt;=6,AV4=AV5),"Manual Calc Needed","")</f>
        <v/>
      </c>
      <c r="AX4" s="38" t="str">
        <f t="shared" ref="AX4:AX9" si="5">IF(AND($AU4&gt;=6,$AW4="Tie"),"Manual Calc Needed"," ")</f>
        <v xml:space="preserve"> </v>
      </c>
      <c r="AY4" s="34" cm="1">
        <f t="array" ref="AY4">IFERROR(SUMPRODUCT(LARGE($C4:$AR4,{1,2,3,4})), "")</f>
        <v>50</v>
      </c>
      <c r="AZ4" s="34" cm="1">
        <f t="array" ref="AZ4">IFERROR(SUMPRODUCT(LARGE($C4:$AR4,{1,2,3,4,5,6,7})), "")</f>
        <v>79</v>
      </c>
      <c r="BA4" s="34" cm="1">
        <f t="array" ref="BA4">IFERROR(SUMPRODUCT(LARGE($C4:$AR4,{1,2,3,4,5,6,7,8})), "")</f>
        <v>86</v>
      </c>
    </row>
    <row r="5" spans="1:53" ht="15" customHeight="1" x14ac:dyDescent="0.2">
      <c r="A5" s="46" t="str">
        <f t="shared" si="1"/>
        <v>DBU</v>
      </c>
      <c r="B5" s="82" t="s">
        <v>667</v>
      </c>
      <c r="C5" s="93">
        <v>6</v>
      </c>
      <c r="D5" s="93"/>
      <c r="E5" s="93"/>
      <c r="F5" s="93"/>
      <c r="G5" s="93"/>
      <c r="H5" s="93"/>
      <c r="I5" s="93"/>
      <c r="J5" s="93"/>
      <c r="K5" s="93">
        <v>11</v>
      </c>
      <c r="L5" s="93"/>
      <c r="M5" s="93"/>
      <c r="N5" s="93">
        <v>9</v>
      </c>
      <c r="O5" s="93">
        <v>8</v>
      </c>
      <c r="P5" s="93"/>
      <c r="Q5" s="93"/>
      <c r="R5" s="93">
        <v>8</v>
      </c>
      <c r="S5" s="93"/>
      <c r="T5" s="93"/>
      <c r="U5" s="93"/>
      <c r="V5" s="93"/>
      <c r="W5" s="93"/>
      <c r="X5" s="93"/>
      <c r="Y5" s="93"/>
      <c r="Z5" s="93"/>
      <c r="AA5" s="93"/>
      <c r="AB5" s="93"/>
      <c r="AC5" s="93">
        <v>7</v>
      </c>
      <c r="AD5" s="93">
        <v>10</v>
      </c>
      <c r="AE5" s="93"/>
      <c r="AF5" s="93"/>
      <c r="AG5" s="93"/>
      <c r="AH5" s="93"/>
      <c r="AI5" s="93"/>
      <c r="AJ5" s="93"/>
      <c r="AK5" s="93"/>
      <c r="AL5" s="93"/>
      <c r="AM5" s="108"/>
      <c r="AN5" s="93"/>
      <c r="AO5" s="108"/>
      <c r="AP5" s="108"/>
      <c r="AQ5" s="108"/>
      <c r="AR5" s="81"/>
      <c r="AS5" s="41"/>
      <c r="AT5" s="42">
        <f t="shared" si="2"/>
        <v>59</v>
      </c>
      <c r="AU5" s="40">
        <f t="shared" si="3"/>
        <v>7</v>
      </c>
      <c r="AV5" s="49" cm="1">
        <f t="array" ref="AV5">IF($AU5&lt;=6,SUM($C5:$AR5),SUMPRODUCT(LARGE($C5:$AR5,{1,2,3,4,5,6})))</f>
        <v>53</v>
      </c>
      <c r="AW5" s="38" t="str">
        <f t="shared" si="4"/>
        <v/>
      </c>
      <c r="AX5" s="38" t="str">
        <f t="shared" si="5"/>
        <v xml:space="preserve"> </v>
      </c>
      <c r="AY5" s="34" cm="1">
        <f t="array" ref="AY5">IFERROR(SUMPRODUCT(LARGE($C5:$AR5,{1,2,3,4})), "")</f>
        <v>38</v>
      </c>
      <c r="AZ5" s="34" cm="1">
        <f t="array" ref="AZ5">IFERROR(SUMPRODUCT(LARGE($C5:$AR5,{1,2,3,4,5,6,7})), "")</f>
        <v>59</v>
      </c>
      <c r="BA5" s="34" t="str" cm="1">
        <f t="array" ref="BA5">IFERROR(SUMPRODUCT(LARGE($C5:$AR5,{1,2,3,4,5,6,7,8})), "")</f>
        <v/>
      </c>
    </row>
    <row r="6" spans="1:53" ht="15" customHeight="1" x14ac:dyDescent="0.2">
      <c r="A6" s="52" t="str">
        <f t="shared" si="1"/>
        <v>UU</v>
      </c>
      <c r="B6" s="82" t="s">
        <v>489</v>
      </c>
      <c r="C6" s="93"/>
      <c r="D6" s="93"/>
      <c r="E6" s="93"/>
      <c r="F6" s="93"/>
      <c r="G6" s="93"/>
      <c r="H6" s="93"/>
      <c r="I6" s="93"/>
      <c r="J6" s="93"/>
      <c r="K6" s="93">
        <v>5</v>
      </c>
      <c r="L6" s="93"/>
      <c r="M6" s="93"/>
      <c r="N6" s="93">
        <v>11</v>
      </c>
      <c r="O6" s="93">
        <v>6</v>
      </c>
      <c r="P6" s="93"/>
      <c r="Q6" s="93">
        <v>9</v>
      </c>
      <c r="R6" s="93">
        <v>5</v>
      </c>
      <c r="S6" s="93"/>
      <c r="T6" s="93"/>
      <c r="U6" s="93"/>
      <c r="V6" s="93"/>
      <c r="W6" s="93"/>
      <c r="X6" s="93">
        <v>4</v>
      </c>
      <c r="Y6" s="93"/>
      <c r="Z6" s="93"/>
      <c r="AA6" s="93"/>
      <c r="AB6" s="93"/>
      <c r="AC6" s="93">
        <v>6</v>
      </c>
      <c r="AD6" s="93">
        <v>12</v>
      </c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81"/>
      <c r="AS6" s="41"/>
      <c r="AT6" s="42">
        <f t="shared" si="2"/>
        <v>58</v>
      </c>
      <c r="AU6" s="40">
        <f t="shared" si="3"/>
        <v>8</v>
      </c>
      <c r="AV6" s="49" cm="1">
        <f t="array" ref="AV6">IF($AU6&lt;=6,SUM($C6:$AR6),SUMPRODUCT(LARGE($C6:$AR6,{1,2,3,4,5,6})))</f>
        <v>49</v>
      </c>
      <c r="AW6" s="38" t="str">
        <f t="shared" si="4"/>
        <v/>
      </c>
      <c r="AX6" s="38" t="str">
        <f t="shared" si="5"/>
        <v xml:space="preserve"> </v>
      </c>
      <c r="AY6" s="34" cm="1">
        <f t="array" ref="AY6">IFERROR(SUMPRODUCT(LARGE($C6:$AR6,{1,2,3,4})), "")</f>
        <v>38</v>
      </c>
      <c r="AZ6" s="34" cm="1">
        <f t="array" ref="AZ6">IFERROR(SUMPRODUCT(LARGE($C6:$AR6,{1,2,3,4,5,6,7})), "")</f>
        <v>54</v>
      </c>
      <c r="BA6" s="34" cm="1">
        <f t="array" ref="BA6">IFERROR(SUMPRODUCT(LARGE($C6:$AR6,{1,2,3,4,5,6,7,8})), "")</f>
        <v>58</v>
      </c>
    </row>
    <row r="7" spans="1:53" ht="15" customHeight="1" x14ac:dyDescent="0.2">
      <c r="A7" s="52" t="str">
        <f t="shared" si="1"/>
        <v>ACU</v>
      </c>
      <c r="B7" s="82" t="s">
        <v>626</v>
      </c>
      <c r="C7" s="93">
        <v>9</v>
      </c>
      <c r="D7" s="93"/>
      <c r="E7" s="93"/>
      <c r="F7" s="93"/>
      <c r="G7" s="93">
        <v>5</v>
      </c>
      <c r="H7" s="93"/>
      <c r="I7" s="93"/>
      <c r="J7" s="93"/>
      <c r="K7" s="93"/>
      <c r="L7" s="93"/>
      <c r="M7" s="93"/>
      <c r="N7" s="93"/>
      <c r="O7" s="93">
        <v>5</v>
      </c>
      <c r="P7" s="93"/>
      <c r="Q7" s="93">
        <v>2</v>
      </c>
      <c r="R7" s="93"/>
      <c r="S7" s="93"/>
      <c r="T7" s="93"/>
      <c r="U7" s="93"/>
      <c r="V7" s="93"/>
      <c r="W7" s="93"/>
      <c r="X7" s="93"/>
      <c r="Y7" s="93"/>
      <c r="Z7" s="93"/>
      <c r="AA7" s="93"/>
      <c r="AB7" s="93">
        <v>11</v>
      </c>
      <c r="AC7" s="93">
        <v>15</v>
      </c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81"/>
      <c r="AS7" s="41"/>
      <c r="AT7" s="42">
        <f t="shared" si="2"/>
        <v>47</v>
      </c>
      <c r="AU7" s="40">
        <f t="shared" si="3"/>
        <v>6</v>
      </c>
      <c r="AV7" s="49" cm="1">
        <f t="array" ref="AV7">IF($AU7&lt;=6,SUM($C7:$AR7),SUMPRODUCT(LARGE($C7:$AR7,{1,2,3,4,5,6})))</f>
        <v>47</v>
      </c>
      <c r="AW7" s="38" t="str">
        <f t="shared" si="4"/>
        <v/>
      </c>
      <c r="AX7" s="38" t="str">
        <f t="shared" si="5"/>
        <v xml:space="preserve"> </v>
      </c>
      <c r="AY7" s="34" cm="1">
        <f t="array" ref="AY7">IFERROR(SUMPRODUCT(LARGE($C7:$AR7,{1,2,3,4})), "")</f>
        <v>40</v>
      </c>
      <c r="AZ7" s="34" t="str" cm="1">
        <f t="array" ref="AZ7">IFERROR(SUMPRODUCT(LARGE($C7:$AR7,{1,2,3,4,5,6,7})), "")</f>
        <v/>
      </c>
      <c r="BA7" s="34" t="str" cm="1">
        <f t="array" ref="BA7">IFERROR(SUMPRODUCT(LARGE($C7:$AR7,{1,2,3,4,5,6,7,8})), "")</f>
        <v/>
      </c>
    </row>
    <row r="8" spans="1:53" ht="15" customHeight="1" x14ac:dyDescent="0.2">
      <c r="A8" s="52" t="str">
        <f t="shared" si="1"/>
        <v>WhU</v>
      </c>
      <c r="B8" s="154" t="s">
        <v>1235</v>
      </c>
      <c r="C8" s="93"/>
      <c r="D8" s="93"/>
      <c r="E8" s="93"/>
      <c r="F8" s="108"/>
      <c r="G8" s="108"/>
      <c r="H8" s="108"/>
      <c r="I8" s="108">
        <v>8</v>
      </c>
      <c r="J8" s="108"/>
      <c r="K8" s="93"/>
      <c r="L8" s="93"/>
      <c r="M8" s="93"/>
      <c r="N8" s="93"/>
      <c r="O8" s="93"/>
      <c r="P8" s="93">
        <v>14</v>
      </c>
      <c r="Q8" s="93"/>
      <c r="R8" s="93"/>
      <c r="S8" s="93"/>
      <c r="T8" s="93"/>
      <c r="U8" s="93">
        <v>6</v>
      </c>
      <c r="V8" s="93"/>
      <c r="W8" s="93"/>
      <c r="X8" s="93"/>
      <c r="Y8" s="93">
        <v>7</v>
      </c>
      <c r="Z8" s="93"/>
      <c r="AA8" s="93">
        <v>2</v>
      </c>
      <c r="AB8" s="93"/>
      <c r="AC8" s="93">
        <v>9</v>
      </c>
      <c r="AD8" s="93"/>
      <c r="AE8" s="93"/>
      <c r="AF8" s="93"/>
      <c r="AG8" s="93"/>
      <c r="AH8" s="93"/>
      <c r="AI8" s="93"/>
      <c r="AJ8" s="93"/>
      <c r="AK8" s="93"/>
      <c r="AL8" s="93"/>
      <c r="AM8" s="108"/>
      <c r="AN8" s="93"/>
      <c r="AO8" s="108"/>
      <c r="AP8" s="108"/>
      <c r="AQ8" s="108"/>
      <c r="AR8" s="81"/>
      <c r="AS8" s="41"/>
      <c r="AT8" s="42">
        <f t="shared" si="2"/>
        <v>46</v>
      </c>
      <c r="AU8" s="40">
        <f t="shared" si="3"/>
        <v>6</v>
      </c>
      <c r="AV8" s="49" cm="1">
        <f t="array" ref="AV8">IF($AU8&lt;=6,SUM($C8:$AR8),SUMPRODUCT(LARGE($C8:$AR8,{1,2,3,4,5,6})))</f>
        <v>46</v>
      </c>
      <c r="AW8" s="38" t="str">
        <f t="shared" si="4"/>
        <v/>
      </c>
      <c r="AX8" s="38" t="str">
        <f t="shared" si="5"/>
        <v xml:space="preserve"> </v>
      </c>
      <c r="AY8" s="34" cm="1">
        <f t="array" ref="AY8">IFERROR(SUMPRODUCT(LARGE($C8:$AR8,{1,2,3,4})), "")</f>
        <v>38</v>
      </c>
      <c r="AZ8" s="34" t="str" cm="1">
        <f t="array" ref="AZ8">IFERROR(SUMPRODUCT(LARGE($C8:$AR8,{1,2,3,4,5,6,7})), "")</f>
        <v/>
      </c>
      <c r="BA8" s="34" t="str" cm="1">
        <f t="array" ref="BA8">IFERROR(SUMPRODUCT(LARGE($C8:$AR8,{1,2,3,4,5,6,7,8})), "")</f>
        <v/>
      </c>
    </row>
    <row r="9" spans="1:53" ht="15" customHeight="1" x14ac:dyDescent="0.2">
      <c r="A9" s="46" t="str">
        <f t="shared" si="1"/>
        <v>ACU</v>
      </c>
      <c r="B9" s="82" t="s">
        <v>625</v>
      </c>
      <c r="C9" s="93">
        <v>13</v>
      </c>
      <c r="D9" s="93"/>
      <c r="E9" s="93"/>
      <c r="F9" s="93"/>
      <c r="G9" s="93">
        <v>9</v>
      </c>
      <c r="H9" s="93"/>
      <c r="I9" s="93"/>
      <c r="J9" s="93"/>
      <c r="K9" s="93"/>
      <c r="L9" s="93"/>
      <c r="M9" s="93"/>
      <c r="N9" s="93"/>
      <c r="O9" s="93">
        <v>13</v>
      </c>
      <c r="P9" s="93"/>
      <c r="Q9" s="93">
        <v>8</v>
      </c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108"/>
      <c r="AN9" s="93"/>
      <c r="AO9" s="108"/>
      <c r="AP9" s="108"/>
      <c r="AQ9" s="108"/>
      <c r="AR9" s="81"/>
      <c r="AS9" s="41"/>
      <c r="AT9" s="42">
        <f t="shared" si="2"/>
        <v>43</v>
      </c>
      <c r="AU9" s="40">
        <f t="shared" si="3"/>
        <v>4</v>
      </c>
      <c r="AV9" s="49" cm="1">
        <f t="array" ref="AV9">IF($AU9&lt;=6,SUM($C9:$AR9),SUMPRODUCT(LARGE($C9:$AR9,{1,2,3,4,5,6})))</f>
        <v>43</v>
      </c>
      <c r="AW9" s="38" t="str">
        <f t="shared" si="4"/>
        <v/>
      </c>
      <c r="AX9" s="38" t="str">
        <f t="shared" si="5"/>
        <v xml:space="preserve"> </v>
      </c>
      <c r="AY9" s="34" cm="1">
        <f t="array" ref="AY9">IFERROR(SUMPRODUCT(LARGE($C9:$AR9,{1,2,3,4})), "")</f>
        <v>43</v>
      </c>
      <c r="AZ9" s="34" t="str" cm="1">
        <f t="array" ref="AZ9">IFERROR(SUMPRODUCT(LARGE($C9:$AR9,{1,2,3,4,5,6,7})), "")</f>
        <v/>
      </c>
      <c r="BA9" s="34" t="str" cm="1">
        <f t="array" ref="BA9">IFERROR(SUMPRODUCT(LARGE($C9:$AR9,{1,2,3,4,5,6,7,8})), "")</f>
        <v/>
      </c>
    </row>
    <row r="10" spans="1:53" ht="15" customHeight="1" x14ac:dyDescent="0.2">
      <c r="A10" s="46" t="str">
        <f t="shared" si="1"/>
        <v>DBU</v>
      </c>
      <c r="B10" s="82" t="s">
        <v>637</v>
      </c>
      <c r="C10" s="93">
        <v>10</v>
      </c>
      <c r="D10" s="93"/>
      <c r="E10" s="93"/>
      <c r="F10" s="93"/>
      <c r="G10" s="93"/>
      <c r="H10" s="93"/>
      <c r="I10" s="93"/>
      <c r="J10" s="93"/>
      <c r="K10" s="93">
        <v>8</v>
      </c>
      <c r="L10" s="93"/>
      <c r="M10" s="93"/>
      <c r="N10" s="93">
        <v>5</v>
      </c>
      <c r="O10" s="93">
        <v>5</v>
      </c>
      <c r="P10" s="93"/>
      <c r="Q10" s="93"/>
      <c r="R10" s="93">
        <v>6</v>
      </c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>
        <v>5</v>
      </c>
      <c r="AD10" s="93">
        <v>4</v>
      </c>
      <c r="AE10" s="93"/>
      <c r="AF10" s="93"/>
      <c r="AG10" s="93"/>
      <c r="AH10" s="93"/>
      <c r="AI10" s="93"/>
      <c r="AJ10" s="93"/>
      <c r="AK10" s="93"/>
      <c r="AL10" s="93"/>
      <c r="AM10" s="108"/>
      <c r="AN10" s="93"/>
      <c r="AO10" s="108"/>
      <c r="AP10" s="108"/>
      <c r="AQ10" s="108"/>
      <c r="AR10" s="81"/>
      <c r="AS10" s="41"/>
      <c r="AT10" s="42">
        <f t="shared" si="2"/>
        <v>43</v>
      </c>
      <c r="AU10" s="40">
        <f t="shared" si="3"/>
        <v>7</v>
      </c>
      <c r="AV10" s="49" cm="1">
        <f t="array" ref="AV10">IF($AU10&lt;=6,SUM($C10:$AR10),SUMPRODUCT(LARGE($C10:$AR10,{1,2,3,4,5,6})))</f>
        <v>39</v>
      </c>
      <c r="AW10" s="38"/>
      <c r="AX10" s="38"/>
      <c r="AY10" s="34"/>
      <c r="AZ10" s="34"/>
      <c r="BA10" s="34"/>
    </row>
    <row r="11" spans="1:53" ht="15" customHeight="1" x14ac:dyDescent="0.2">
      <c r="A11" s="52" t="str">
        <f t="shared" si="1"/>
        <v>UCA</v>
      </c>
      <c r="B11" s="82" t="s">
        <v>893</v>
      </c>
      <c r="C11" s="93"/>
      <c r="D11" s="93"/>
      <c r="E11" s="93"/>
      <c r="F11" s="93"/>
      <c r="G11" s="93"/>
      <c r="H11" s="93">
        <v>7</v>
      </c>
      <c r="I11" s="93"/>
      <c r="J11" s="93"/>
      <c r="K11" s="93"/>
      <c r="L11" s="93"/>
      <c r="M11" s="93"/>
      <c r="N11" s="93"/>
      <c r="O11" s="93">
        <v>7</v>
      </c>
      <c r="P11" s="93"/>
      <c r="Q11" s="93">
        <v>9</v>
      </c>
      <c r="R11" s="93">
        <v>5</v>
      </c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>
        <v>3</v>
      </c>
      <c r="AD11" s="93">
        <v>7</v>
      </c>
      <c r="AE11" s="93"/>
      <c r="AF11" s="93"/>
      <c r="AG11" s="93"/>
      <c r="AH11" s="93"/>
      <c r="AI11" s="93"/>
      <c r="AJ11" s="93"/>
      <c r="AK11" s="93"/>
      <c r="AL11" s="93"/>
      <c r="AM11" s="108"/>
      <c r="AN11" s="93"/>
      <c r="AO11" s="93"/>
      <c r="AP11" s="93"/>
      <c r="AQ11" s="93"/>
      <c r="AR11" s="81"/>
      <c r="AS11" s="41"/>
      <c r="AT11" s="42">
        <f t="shared" si="2"/>
        <v>38</v>
      </c>
      <c r="AU11" s="40">
        <f t="shared" si="3"/>
        <v>6</v>
      </c>
      <c r="AV11" s="49" cm="1">
        <f t="array" ref="AV11">IF($AU11&lt;=6,SUM($C11:$AR11),SUMPRODUCT(LARGE($C11:$AR11,{1,2,3,4,5,6})))</f>
        <v>38</v>
      </c>
      <c r="AW11" s="38"/>
      <c r="AX11" s="38"/>
      <c r="AY11" s="34"/>
      <c r="AZ11" s="34"/>
      <c r="BA11" s="34"/>
    </row>
    <row r="12" spans="1:53" ht="15" customHeight="1" x14ac:dyDescent="0.2">
      <c r="A12" s="52" t="str">
        <f t="shared" si="1"/>
        <v>ACU</v>
      </c>
      <c r="B12" s="82" t="s">
        <v>847</v>
      </c>
      <c r="C12" s="93"/>
      <c r="D12" s="93"/>
      <c r="E12" s="93"/>
      <c r="F12" s="108"/>
      <c r="G12" s="108">
        <v>5</v>
      </c>
      <c r="H12" s="108"/>
      <c r="I12" s="108"/>
      <c r="J12" s="93"/>
      <c r="K12" s="93"/>
      <c r="L12" s="93"/>
      <c r="M12" s="93"/>
      <c r="N12" s="93"/>
      <c r="O12" s="93">
        <v>5</v>
      </c>
      <c r="P12" s="93"/>
      <c r="Q12" s="93">
        <v>13</v>
      </c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>
        <v>7</v>
      </c>
      <c r="AD12" s="93">
        <v>6</v>
      </c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81"/>
      <c r="AS12" s="41"/>
      <c r="AT12" s="42">
        <f t="shared" si="2"/>
        <v>36</v>
      </c>
      <c r="AU12" s="40">
        <f t="shared" si="3"/>
        <v>5</v>
      </c>
      <c r="AV12" s="49" cm="1">
        <f t="array" ref="AV12">IF($AU12&lt;=6,SUM($C12:$AR12),SUMPRODUCT(LARGE($C12:$AR12,{1,2,3,4,5,6})))</f>
        <v>36</v>
      </c>
      <c r="AW12" s="38" t="str">
        <f t="shared" ref="AW12:AW22" si="6">IF(AND($AU12&gt;=6,AV12=AV13),"Manual Calc Needed","")</f>
        <v/>
      </c>
      <c r="AX12" s="38" t="str">
        <f t="shared" ref="AX12:AX22" si="7">IF(AND($AU12&gt;=6,$AW12="Tie"),"Manual Calc Needed"," ")</f>
        <v xml:space="preserve"> </v>
      </c>
      <c r="AY12" s="34" cm="1">
        <f t="array" ref="AY12">IFERROR(SUMPRODUCT(LARGE($C12:$AR12,{1,2,3,4})), "")</f>
        <v>31</v>
      </c>
      <c r="AZ12" s="34" t="str" cm="1">
        <f t="array" ref="AZ12">IFERROR(SUMPRODUCT(LARGE($C12:$AR12,{1,2,3,4,5,6,7})), "")</f>
        <v/>
      </c>
      <c r="BA12" s="34" t="str" cm="1">
        <f t="array" ref="BA12">IFERROR(SUMPRODUCT(LARGE($C12:$AR12,{1,2,3,4,5,6,7,8})), "")</f>
        <v/>
      </c>
    </row>
    <row r="13" spans="1:53" ht="15" customHeight="1" x14ac:dyDescent="0.2">
      <c r="A13" s="46" t="str">
        <f t="shared" si="1"/>
        <v>L&amp;CC</v>
      </c>
      <c r="B13" s="154" t="s">
        <v>1215</v>
      </c>
      <c r="C13" s="108"/>
      <c r="D13" s="108"/>
      <c r="E13" s="108"/>
      <c r="F13" s="108"/>
      <c r="G13" s="108"/>
      <c r="H13" s="108"/>
      <c r="I13" s="93">
        <v>10</v>
      </c>
      <c r="J13" s="93"/>
      <c r="K13" s="93"/>
      <c r="L13" s="93"/>
      <c r="M13" s="93"/>
      <c r="N13" s="93"/>
      <c r="O13" s="93"/>
      <c r="P13" s="93">
        <v>0</v>
      </c>
      <c r="Q13" s="93"/>
      <c r="R13" s="93"/>
      <c r="S13" s="93"/>
      <c r="T13" s="93"/>
      <c r="U13" s="93">
        <v>7</v>
      </c>
      <c r="V13" s="93"/>
      <c r="W13" s="93"/>
      <c r="X13" s="93"/>
      <c r="Y13" s="93">
        <v>8</v>
      </c>
      <c r="Z13" s="93">
        <v>4</v>
      </c>
      <c r="AA13" s="93">
        <v>6</v>
      </c>
      <c r="AB13" s="93"/>
      <c r="AC13" s="93"/>
      <c r="AD13" s="93"/>
      <c r="AE13" s="93"/>
      <c r="AF13" s="93"/>
      <c r="AG13" s="93"/>
      <c r="AH13" s="108"/>
      <c r="AI13" s="108"/>
      <c r="AJ13" s="108"/>
      <c r="AK13" s="108"/>
      <c r="AL13" s="108"/>
      <c r="AM13" s="108"/>
      <c r="AN13" s="93"/>
      <c r="AO13" s="108"/>
      <c r="AP13" s="108"/>
      <c r="AQ13" s="108"/>
      <c r="AR13" s="81"/>
      <c r="AS13" s="41"/>
      <c r="AT13" s="42">
        <f t="shared" si="2"/>
        <v>35</v>
      </c>
      <c r="AU13" s="40">
        <f t="shared" si="3"/>
        <v>6</v>
      </c>
      <c r="AV13" s="49" cm="1">
        <f t="array" ref="AV13">IF($AU13&lt;=6,SUM($C13:$AR13),SUMPRODUCT(LARGE($C13:$AR13,{1,2,3,4,5,6})))</f>
        <v>35</v>
      </c>
      <c r="AW13" s="38" t="str">
        <f t="shared" si="6"/>
        <v/>
      </c>
      <c r="AX13" s="38" t="str">
        <f t="shared" si="7"/>
        <v xml:space="preserve"> </v>
      </c>
      <c r="AY13" s="34" cm="1">
        <f t="array" ref="AY13">IFERROR(SUMPRODUCT(LARGE($C13:$AR13,{1,2,3,4})), "")</f>
        <v>31</v>
      </c>
      <c r="AZ13" s="34" t="str" cm="1">
        <f t="array" ref="AZ13">IFERROR(SUMPRODUCT(LARGE($C13:$AR13,{1,2,3,4,5,6,7})), "")</f>
        <v/>
      </c>
      <c r="BA13" s="34" t="str" cm="1">
        <f t="array" ref="BA13">IFERROR(SUMPRODUCT(LARGE($C13:$AR13,{1,2,3,4,5,6,7,8})), "")</f>
        <v/>
      </c>
    </row>
    <row r="14" spans="1:53" ht="15" customHeight="1" x14ac:dyDescent="0.2">
      <c r="A14" s="52" t="str">
        <f t="shared" si="1"/>
        <v>LSUS</v>
      </c>
      <c r="B14" s="4" t="s">
        <v>640</v>
      </c>
      <c r="C14" s="108">
        <v>3</v>
      </c>
      <c r="D14" s="108"/>
      <c r="E14" s="108"/>
      <c r="F14" s="108"/>
      <c r="G14" s="108">
        <v>6</v>
      </c>
      <c r="H14" s="108"/>
      <c r="I14" s="108"/>
      <c r="J14" s="108"/>
      <c r="K14" s="93">
        <v>3</v>
      </c>
      <c r="L14" s="93"/>
      <c r="M14" s="93"/>
      <c r="N14" s="93"/>
      <c r="O14" s="93"/>
      <c r="P14" s="93"/>
      <c r="Q14" s="93"/>
      <c r="R14" s="93">
        <v>9</v>
      </c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>
        <v>8</v>
      </c>
      <c r="AD14" s="93">
        <v>5</v>
      </c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81"/>
      <c r="AS14" s="41"/>
      <c r="AT14" s="42">
        <f t="shared" si="2"/>
        <v>34</v>
      </c>
      <c r="AU14" s="40">
        <f t="shared" si="3"/>
        <v>6</v>
      </c>
      <c r="AV14" s="49" cm="1">
        <f t="array" ref="AV14">IF($AU14&lt;=6,SUM($C14:$AR14),SUMPRODUCT(LARGE($C14:$AR14,{1,2,3,4,5,6})))</f>
        <v>34</v>
      </c>
      <c r="AW14" s="38" t="str">
        <f t="shared" si="6"/>
        <v>Manual Calc Needed</v>
      </c>
      <c r="AX14" s="38" t="str">
        <f t="shared" si="7"/>
        <v xml:space="preserve"> </v>
      </c>
      <c r="AY14" s="34" cm="1">
        <f t="array" ref="AY14">IFERROR(SUMPRODUCT(LARGE($C14:$AR14,{1,2,3,4})), "")</f>
        <v>28</v>
      </c>
      <c r="AZ14" s="34" t="str" cm="1">
        <f t="array" ref="AZ14">IFERROR(SUMPRODUCT(LARGE($C14:$AR14,{1,2,3,4,5,6,7})), "")</f>
        <v/>
      </c>
      <c r="BA14" s="34" t="str" cm="1">
        <f t="array" ref="BA14">IFERROR(SUMPRODUCT(LARGE($C14:$AR14,{1,2,3,4,5,6,7,8})), "")</f>
        <v/>
      </c>
    </row>
    <row r="15" spans="1:53" ht="15" customHeight="1" x14ac:dyDescent="0.2">
      <c r="A15" s="46" t="str">
        <f t="shared" si="1"/>
        <v>USM</v>
      </c>
      <c r="B15" s="4" t="s">
        <v>845</v>
      </c>
      <c r="C15" s="93"/>
      <c r="D15" s="93"/>
      <c r="E15" s="93"/>
      <c r="F15" s="93"/>
      <c r="G15" s="93">
        <v>6</v>
      </c>
      <c r="H15" s="93"/>
      <c r="I15" s="93"/>
      <c r="J15" s="93"/>
      <c r="K15" s="93"/>
      <c r="L15" s="93"/>
      <c r="M15" s="93"/>
      <c r="N15" s="93">
        <v>8</v>
      </c>
      <c r="O15" s="93">
        <v>6</v>
      </c>
      <c r="P15" s="93">
        <v>7</v>
      </c>
      <c r="Q15" s="93">
        <v>2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>
        <v>5</v>
      </c>
      <c r="AD15" s="93">
        <v>2</v>
      </c>
      <c r="AE15" s="93"/>
      <c r="AF15" s="93"/>
      <c r="AG15" s="93"/>
      <c r="AH15" s="93"/>
      <c r="AI15" s="93"/>
      <c r="AJ15" s="93"/>
      <c r="AK15" s="93"/>
      <c r="AL15" s="93"/>
      <c r="AM15" s="108"/>
      <c r="AN15" s="93"/>
      <c r="AO15" s="108"/>
      <c r="AP15" s="108"/>
      <c r="AQ15" s="108"/>
      <c r="AR15" s="81"/>
      <c r="AS15" s="41"/>
      <c r="AT15" s="42">
        <f t="shared" si="2"/>
        <v>36</v>
      </c>
      <c r="AU15" s="40">
        <f t="shared" si="3"/>
        <v>7</v>
      </c>
      <c r="AV15" s="49" cm="1">
        <f t="array" ref="AV15">IF($AU15&lt;=6,SUM($C15:$AR15),SUMPRODUCT(LARGE($C15:$AR15,{1,2,3,4,5,6})))</f>
        <v>34</v>
      </c>
      <c r="AW15" s="38" t="str">
        <f t="shared" si="6"/>
        <v/>
      </c>
      <c r="AX15" s="38" t="str">
        <f t="shared" si="7"/>
        <v xml:space="preserve"> </v>
      </c>
      <c r="AY15" s="34" cm="1">
        <f t="array" ref="AY15">IFERROR(SUMPRODUCT(LARGE($I15:$AR15,{1,2,3,4})), "")</f>
        <v>26</v>
      </c>
      <c r="AZ15" s="34" t="str" cm="1">
        <f t="array" ref="AZ15">IFERROR(SUMPRODUCT(LARGE($I15:$AR15,{1,2,3,4,5,6,7})), "")</f>
        <v/>
      </c>
      <c r="BA15" s="34" t="str" cm="1">
        <f t="array" ref="BA15">IFERROR(SUMPRODUCT(LARGE($I15:$AR15,{1,2,3,4,5,6,7,8})), "")</f>
        <v/>
      </c>
    </row>
    <row r="16" spans="1:53" ht="15" customHeight="1" x14ac:dyDescent="0.2">
      <c r="A16" s="52" t="str">
        <f t="shared" si="1"/>
        <v>WhU</v>
      </c>
      <c r="B16" s="4" t="s">
        <v>54</v>
      </c>
      <c r="C16" s="108"/>
      <c r="D16" s="108"/>
      <c r="E16" s="108"/>
      <c r="F16" s="108"/>
      <c r="G16" s="108"/>
      <c r="H16" s="108"/>
      <c r="I16" s="93">
        <v>3</v>
      </c>
      <c r="J16" s="93"/>
      <c r="K16" s="93"/>
      <c r="L16" s="93"/>
      <c r="M16" s="93"/>
      <c r="N16" s="93"/>
      <c r="O16" s="93"/>
      <c r="P16" s="93">
        <v>3</v>
      </c>
      <c r="Q16" s="93"/>
      <c r="R16" s="93"/>
      <c r="S16" s="93"/>
      <c r="T16" s="93"/>
      <c r="U16" s="93">
        <v>10</v>
      </c>
      <c r="V16" s="93"/>
      <c r="W16" s="93"/>
      <c r="X16" s="93"/>
      <c r="Y16" s="93">
        <v>3</v>
      </c>
      <c r="Z16" s="93"/>
      <c r="AA16" s="93">
        <v>11</v>
      </c>
      <c r="AB16" s="93"/>
      <c r="AC16" s="93">
        <v>3</v>
      </c>
      <c r="AD16" s="93"/>
      <c r="AE16" s="93"/>
      <c r="AF16" s="93"/>
      <c r="AG16" s="93"/>
      <c r="AH16" s="108"/>
      <c r="AI16" s="108"/>
      <c r="AJ16" s="108"/>
      <c r="AK16" s="108"/>
      <c r="AL16" s="108"/>
      <c r="AM16" s="108"/>
      <c r="AN16" s="93"/>
      <c r="AO16" s="108"/>
      <c r="AP16" s="108"/>
      <c r="AQ16" s="108"/>
      <c r="AR16" s="81"/>
      <c r="AS16" s="41"/>
      <c r="AT16" s="42">
        <f t="shared" si="2"/>
        <v>33</v>
      </c>
      <c r="AU16" s="40">
        <f t="shared" si="3"/>
        <v>6</v>
      </c>
      <c r="AV16" s="49" cm="1">
        <f t="array" ref="AV16">IF($AU16&lt;=6,SUM($C16:$AR16),SUMPRODUCT(LARGE($C16:$AR16,{1,2,3,4,5,6})))</f>
        <v>33</v>
      </c>
      <c r="AW16" s="38" t="str">
        <f t="shared" si="6"/>
        <v/>
      </c>
      <c r="AX16" s="38" t="str">
        <f t="shared" si="7"/>
        <v xml:space="preserve"> </v>
      </c>
      <c r="AY16" s="34" cm="1">
        <f t="array" ref="AY16">IFERROR(SUMPRODUCT(LARGE($C16:$AR16,{1,2,3,4})), "")</f>
        <v>27</v>
      </c>
      <c r="AZ16" s="34" t="str" cm="1">
        <f t="array" ref="AZ16">IFERROR(SUMPRODUCT(LARGE($C16:$AR16,{1,2,3,4,5,6,7})), "")</f>
        <v/>
      </c>
      <c r="BA16" s="34" t="str" cm="1">
        <f t="array" ref="BA16">IFERROR(SUMPRODUCT(LARGE($C16:$AR16,{1,2,3,4,5,6,7,8})), "")</f>
        <v/>
      </c>
    </row>
    <row r="17" spans="1:53" ht="15" customHeight="1" x14ac:dyDescent="0.2">
      <c r="A17" s="52" t="str">
        <f t="shared" si="1"/>
        <v>JSCC</v>
      </c>
      <c r="B17" s="13" t="s">
        <v>817</v>
      </c>
      <c r="C17" s="108"/>
      <c r="D17" s="108"/>
      <c r="E17" s="108"/>
      <c r="F17" s="108"/>
      <c r="G17" s="108"/>
      <c r="H17" s="108"/>
      <c r="I17" s="108"/>
      <c r="J17" s="108"/>
      <c r="K17" s="93"/>
      <c r="L17" s="93"/>
      <c r="M17" s="93"/>
      <c r="N17" s="93">
        <v>3</v>
      </c>
      <c r="O17" s="93"/>
      <c r="P17" s="93"/>
      <c r="Q17" s="93">
        <v>12</v>
      </c>
      <c r="R17" s="93">
        <v>5</v>
      </c>
      <c r="S17" s="93"/>
      <c r="T17" s="93">
        <v>2</v>
      </c>
      <c r="U17" s="93"/>
      <c r="V17" s="93"/>
      <c r="W17" s="93"/>
      <c r="X17" s="93"/>
      <c r="Y17" s="93">
        <v>1</v>
      </c>
      <c r="Z17" s="93"/>
      <c r="AA17" s="93"/>
      <c r="AB17" s="93"/>
      <c r="AC17" s="93">
        <v>9</v>
      </c>
      <c r="AD17" s="93"/>
      <c r="AE17" s="93"/>
      <c r="AF17" s="93"/>
      <c r="AG17" s="93"/>
      <c r="AH17" s="93"/>
      <c r="AI17" s="93"/>
      <c r="AJ17" s="93"/>
      <c r="AK17" s="93"/>
      <c r="AL17" s="93"/>
      <c r="AM17" s="108"/>
      <c r="AN17" s="93"/>
      <c r="AO17" s="108"/>
      <c r="AP17" s="108"/>
      <c r="AQ17" s="108"/>
      <c r="AR17" s="81"/>
      <c r="AS17" s="41"/>
      <c r="AT17" s="42">
        <f t="shared" si="2"/>
        <v>32</v>
      </c>
      <c r="AU17" s="40">
        <f t="shared" si="3"/>
        <v>6</v>
      </c>
      <c r="AV17" s="49" cm="1">
        <f t="array" ref="AV17">IF($AU17&lt;=6,SUM($C17:$AR17),SUMPRODUCT(LARGE($C17:$AR17,{1,2,3,4,5,6})))</f>
        <v>32</v>
      </c>
      <c r="AW17" s="38" t="str">
        <f t="shared" si="6"/>
        <v>Manual Calc Needed</v>
      </c>
      <c r="AX17" s="38" t="str">
        <f t="shared" si="7"/>
        <v xml:space="preserve"> </v>
      </c>
      <c r="AY17" s="34" cm="1">
        <f t="array" ref="AY17">IFERROR(SUMPRODUCT(LARGE($C17:$AR17,{1,2,3,4})), "")</f>
        <v>29</v>
      </c>
      <c r="AZ17" s="34" t="str" cm="1">
        <f t="array" ref="AZ17">IFERROR(SUMPRODUCT(LARGE($C17:$AR17,{1,2,3,4,5,6,7})), "")</f>
        <v/>
      </c>
      <c r="BA17" s="34" t="str" cm="1">
        <f t="array" ref="BA17">IFERROR(SUMPRODUCT(LARGE($C17:$AR17,{1,2,3,4,5,6,7,8})), "")</f>
        <v/>
      </c>
    </row>
    <row r="18" spans="1:53" ht="15" customHeight="1" x14ac:dyDescent="0.2">
      <c r="A18" s="52" t="str">
        <f t="shared" si="1"/>
        <v>MTSU</v>
      </c>
      <c r="B18" s="4" t="s">
        <v>741</v>
      </c>
      <c r="C18" s="93"/>
      <c r="D18" s="93"/>
      <c r="E18" s="93"/>
      <c r="F18" s="93">
        <v>6</v>
      </c>
      <c r="G18" s="93">
        <v>6</v>
      </c>
      <c r="H18" s="93"/>
      <c r="I18" s="93"/>
      <c r="J18" s="93"/>
      <c r="K18" s="93"/>
      <c r="L18" s="93"/>
      <c r="M18" s="93">
        <v>2</v>
      </c>
      <c r="N18" s="93"/>
      <c r="O18" s="93"/>
      <c r="P18" s="93"/>
      <c r="Q18" s="93"/>
      <c r="R18" s="93">
        <v>12</v>
      </c>
      <c r="S18" s="93"/>
      <c r="T18" s="93"/>
      <c r="U18" s="93"/>
      <c r="V18" s="93"/>
      <c r="W18" s="93"/>
      <c r="X18" s="93">
        <v>3</v>
      </c>
      <c r="Y18" s="93"/>
      <c r="Z18" s="93"/>
      <c r="AA18" s="93"/>
      <c r="AB18" s="93"/>
      <c r="AC18" s="93"/>
      <c r="AD18" s="93">
        <v>3</v>
      </c>
      <c r="AE18" s="93"/>
      <c r="AF18" s="93"/>
      <c r="AG18" s="93"/>
      <c r="AH18" s="93"/>
      <c r="AI18" s="93"/>
      <c r="AJ18" s="93"/>
      <c r="AK18" s="93"/>
      <c r="AL18" s="93"/>
      <c r="AM18" s="108"/>
      <c r="AN18" s="93"/>
      <c r="AO18" s="108"/>
      <c r="AP18" s="108"/>
      <c r="AQ18" s="108"/>
      <c r="AR18" s="81"/>
      <c r="AS18" s="41"/>
      <c r="AT18" s="42">
        <f t="shared" si="2"/>
        <v>32</v>
      </c>
      <c r="AU18" s="40">
        <f t="shared" si="3"/>
        <v>6</v>
      </c>
      <c r="AV18" s="49" cm="1">
        <f t="array" ref="AV18">IF($AU18&lt;=6,SUM($C18:$AR18),SUMPRODUCT(LARGE($C18:$AR18,{1,2,3,4,5,6})))</f>
        <v>32</v>
      </c>
      <c r="AW18" s="38" t="str">
        <f t="shared" si="6"/>
        <v>Manual Calc Needed</v>
      </c>
      <c r="AX18" s="38" t="str">
        <f t="shared" si="7"/>
        <v xml:space="preserve"> </v>
      </c>
      <c r="AY18" s="34" cm="1">
        <f t="array" ref="AY18">IFERROR(SUMPRODUCT(LARGE($C18:$AR18,{1,2,3,4})), "")</f>
        <v>27</v>
      </c>
      <c r="AZ18" s="34" t="str" cm="1">
        <f t="array" ref="AZ18">IFERROR(SUMPRODUCT(LARGE($C18:$AR18,{1,2,3,4,5,6,7})), "")</f>
        <v/>
      </c>
      <c r="BA18" s="34" t="str" cm="1">
        <f t="array" ref="BA18">IFERROR(SUMPRODUCT(LARGE($C18:$AR18,{1,2,3,4,5,6,7,8})), "")</f>
        <v/>
      </c>
    </row>
    <row r="19" spans="1:53" ht="15" customHeight="1" x14ac:dyDescent="0.2">
      <c r="A19" s="52" t="str">
        <f t="shared" si="1"/>
        <v>SMU</v>
      </c>
      <c r="B19" s="4" t="s">
        <v>643</v>
      </c>
      <c r="C19" s="93">
        <v>5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>
        <v>7</v>
      </c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>
        <v>10</v>
      </c>
      <c r="AC19" s="93"/>
      <c r="AD19" s="93"/>
      <c r="AE19" s="93"/>
      <c r="AF19" s="93"/>
      <c r="AG19" s="93">
        <v>6</v>
      </c>
      <c r="AH19" s="93"/>
      <c r="AI19" s="93"/>
      <c r="AJ19" s="93">
        <v>4</v>
      </c>
      <c r="AK19" s="93"/>
      <c r="AL19" s="93"/>
      <c r="AM19" s="93"/>
      <c r="AN19" s="93"/>
      <c r="AO19" s="93"/>
      <c r="AP19" s="93"/>
      <c r="AQ19" s="93"/>
      <c r="AR19" s="81"/>
      <c r="AS19" s="41"/>
      <c r="AT19" s="42">
        <f t="shared" si="2"/>
        <v>32</v>
      </c>
      <c r="AU19" s="40">
        <f t="shared" si="3"/>
        <v>5</v>
      </c>
      <c r="AV19" s="49" cm="1">
        <f t="array" ref="AV19">IF($AU19&lt;=6,SUM($C19:$AR19),SUMPRODUCT(LARGE($C19:$AR19,{1,2,3,4,5,6})))</f>
        <v>32</v>
      </c>
      <c r="AW19" s="38" t="str">
        <f t="shared" si="6"/>
        <v/>
      </c>
      <c r="AX19" s="38" t="str">
        <f t="shared" si="7"/>
        <v xml:space="preserve"> </v>
      </c>
      <c r="AY19" s="34" cm="1">
        <f t="array" ref="AY19">IFERROR(SUMPRODUCT(LARGE($C19:$AR19,{1,2,3,4})), "")</f>
        <v>28</v>
      </c>
      <c r="AZ19" s="34" t="str" cm="1">
        <f t="array" ref="AZ19">IFERROR(SUMPRODUCT(LARGE($C19:$AR19,{1,2,3,4,5,6,7})), "")</f>
        <v/>
      </c>
      <c r="BA19" s="34" t="str" cm="1">
        <f t="array" ref="BA19">IFERROR(SUMPRODUCT(LARGE($C19:$AR19,{1,2,3,4,5,6,7,8})), "")</f>
        <v/>
      </c>
    </row>
    <row r="20" spans="1:53" ht="15" customHeight="1" x14ac:dyDescent="0.2">
      <c r="A20" s="52" t="str">
        <f t="shared" si="1"/>
        <v>UU</v>
      </c>
      <c r="B20" s="4" t="s">
        <v>957</v>
      </c>
      <c r="C20" s="108"/>
      <c r="D20" s="108"/>
      <c r="E20" s="108"/>
      <c r="F20" s="108"/>
      <c r="G20" s="108"/>
      <c r="H20" s="108"/>
      <c r="I20" s="108"/>
      <c r="J20" s="93"/>
      <c r="K20" s="93">
        <v>3</v>
      </c>
      <c r="L20" s="93"/>
      <c r="M20" s="93"/>
      <c r="N20" s="93">
        <v>4</v>
      </c>
      <c r="O20" s="93">
        <v>10</v>
      </c>
      <c r="P20" s="93"/>
      <c r="Q20" s="93">
        <v>5</v>
      </c>
      <c r="R20" s="93"/>
      <c r="S20" s="93"/>
      <c r="T20" s="93"/>
      <c r="U20" s="93"/>
      <c r="V20" s="93"/>
      <c r="W20" s="93"/>
      <c r="X20" s="93">
        <v>7</v>
      </c>
      <c r="Y20" s="93"/>
      <c r="Z20" s="93"/>
      <c r="AA20" s="93"/>
      <c r="AB20" s="93"/>
      <c r="AC20" s="93">
        <v>3</v>
      </c>
      <c r="AD20" s="93">
        <v>3</v>
      </c>
      <c r="AE20" s="93"/>
      <c r="AF20" s="93"/>
      <c r="AG20" s="93"/>
      <c r="AH20" s="108"/>
      <c r="AI20" s="108"/>
      <c r="AJ20" s="108"/>
      <c r="AK20" s="108"/>
      <c r="AL20" s="108"/>
      <c r="AM20" s="108"/>
      <c r="AN20" s="93"/>
      <c r="AO20" s="108"/>
      <c r="AP20" s="108"/>
      <c r="AQ20" s="108"/>
      <c r="AR20" s="81"/>
      <c r="AS20" s="41"/>
      <c r="AT20" s="42">
        <f t="shared" si="2"/>
        <v>35</v>
      </c>
      <c r="AU20" s="40">
        <f t="shared" si="3"/>
        <v>7</v>
      </c>
      <c r="AV20" s="49" cm="1">
        <f t="array" ref="AV20">IF($AU20&lt;=6,SUM($C20:$AR20),SUMPRODUCT(LARGE($C20:$AR20,{1,2,3,4,5,6})))</f>
        <v>32</v>
      </c>
      <c r="AW20" s="38" t="str">
        <f t="shared" si="6"/>
        <v/>
      </c>
      <c r="AX20" s="38" t="str">
        <f t="shared" si="7"/>
        <v xml:space="preserve"> </v>
      </c>
      <c r="AY20" s="34" cm="1">
        <f t="array" ref="AY20">IFERROR(SUMPRODUCT(LARGE($C20:$AR20,{1,2,3,4})), "")</f>
        <v>26</v>
      </c>
      <c r="AZ20" s="34" cm="1">
        <f t="array" ref="AZ20">IFERROR(SUMPRODUCT(LARGE($C20:$AR20,{1,2,3,4,5,6,7})), "")</f>
        <v>35</v>
      </c>
      <c r="BA20" s="34" t="str" cm="1">
        <f t="array" ref="BA20">IFERROR(SUMPRODUCT(LARGE($C20:$AR20,{1,2,3,4,5,6,7,8})), "")</f>
        <v/>
      </c>
    </row>
    <row r="21" spans="1:53" ht="15" customHeight="1" x14ac:dyDescent="0.2">
      <c r="A21" s="52" t="str">
        <f t="shared" si="1"/>
        <v>WhU</v>
      </c>
      <c r="B21" s="13" t="s">
        <v>1231</v>
      </c>
      <c r="C21" s="108"/>
      <c r="D21" s="108"/>
      <c r="E21" s="108"/>
      <c r="F21" s="108"/>
      <c r="G21" s="108"/>
      <c r="H21" s="108"/>
      <c r="I21" s="93">
        <v>6</v>
      </c>
      <c r="J21" s="93"/>
      <c r="K21" s="93"/>
      <c r="L21" s="93"/>
      <c r="M21" s="93"/>
      <c r="N21" s="93"/>
      <c r="O21" s="93"/>
      <c r="P21" s="93">
        <v>9</v>
      </c>
      <c r="Q21" s="93">
        <v>8</v>
      </c>
      <c r="R21" s="93"/>
      <c r="S21" s="93"/>
      <c r="T21" s="93"/>
      <c r="U21" s="93">
        <v>3</v>
      </c>
      <c r="V21" s="93"/>
      <c r="W21" s="93"/>
      <c r="X21" s="93"/>
      <c r="Y21" s="93">
        <v>2</v>
      </c>
      <c r="Z21" s="93"/>
      <c r="AA21" s="93">
        <v>2</v>
      </c>
      <c r="AB21" s="93"/>
      <c r="AC21" s="93">
        <v>3</v>
      </c>
      <c r="AD21" s="93"/>
      <c r="AE21" s="93"/>
      <c r="AF21" s="93"/>
      <c r="AG21" s="93"/>
      <c r="AH21" s="108"/>
      <c r="AI21" s="108"/>
      <c r="AJ21" s="108"/>
      <c r="AK21" s="108"/>
      <c r="AL21" s="108"/>
      <c r="AM21" s="108"/>
      <c r="AN21" s="93"/>
      <c r="AO21" s="108"/>
      <c r="AP21" s="108"/>
      <c r="AQ21" s="108"/>
      <c r="AR21" s="81"/>
      <c r="AS21" s="41"/>
      <c r="AT21" s="42">
        <f t="shared" si="2"/>
        <v>33</v>
      </c>
      <c r="AU21" s="40">
        <f t="shared" si="3"/>
        <v>7</v>
      </c>
      <c r="AV21" s="49" cm="1">
        <f t="array" ref="AV21">IF($AU21&lt;=6,SUM($C21:$AR21),SUMPRODUCT(LARGE($C21:$AR21,{1,2,3,4,5,6})))</f>
        <v>31</v>
      </c>
      <c r="AW21" s="38" t="str">
        <f t="shared" si="6"/>
        <v>Manual Calc Needed</v>
      </c>
      <c r="AX21" s="38" t="str">
        <f t="shared" si="7"/>
        <v xml:space="preserve"> </v>
      </c>
      <c r="AY21" s="34" cm="1">
        <f t="array" ref="AY21">IFERROR(SUMPRODUCT(LARGE($C21:$AR21,{1,2,3,4})), "")</f>
        <v>26</v>
      </c>
      <c r="AZ21" s="34" cm="1">
        <f t="array" ref="AZ21">IFERROR(SUMPRODUCT(LARGE($C21:$AR21,{1,2,3,4,5,6,7})), "")</f>
        <v>33</v>
      </c>
      <c r="BA21" s="34" t="str" cm="1">
        <f t="array" ref="BA21">IFERROR(SUMPRODUCT(LARGE($C21:$AR21,{1,2,3,4,5,6,7,8})), "")</f>
        <v/>
      </c>
    </row>
    <row r="22" spans="1:53" ht="15" customHeight="1" x14ac:dyDescent="0.2">
      <c r="A22" s="46" t="s">
        <v>427</v>
      </c>
      <c r="B22" s="4" t="s">
        <v>687</v>
      </c>
      <c r="C22" s="93"/>
      <c r="D22" s="93">
        <v>6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>
        <v>11</v>
      </c>
      <c r="Q22" s="93"/>
      <c r="R22" s="93"/>
      <c r="S22" s="93"/>
      <c r="T22" s="93"/>
      <c r="U22" s="93">
        <v>9</v>
      </c>
      <c r="V22" s="93"/>
      <c r="W22" s="93"/>
      <c r="X22" s="93"/>
      <c r="Y22" s="93"/>
      <c r="Z22" s="93"/>
      <c r="AA22" s="93">
        <v>5</v>
      </c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81"/>
      <c r="AS22" s="41"/>
      <c r="AT22" s="42">
        <f t="shared" si="2"/>
        <v>31</v>
      </c>
      <c r="AU22" s="40">
        <f t="shared" si="3"/>
        <v>4</v>
      </c>
      <c r="AV22" s="49" cm="1">
        <f t="array" ref="AV22">IF($AU22&lt;=6,SUM($C22:$AR22),SUMPRODUCT(LARGE($C22:$AR22,{1,2,3,4,5,6})))</f>
        <v>31</v>
      </c>
      <c r="AW22" s="38" t="str">
        <f t="shared" si="6"/>
        <v/>
      </c>
      <c r="AX22" s="38" t="str">
        <f t="shared" si="7"/>
        <v xml:space="preserve"> </v>
      </c>
      <c r="AY22" s="34" cm="1">
        <f t="array" ref="AY22">IFERROR(SUMPRODUCT(LARGE($C22:$AR22,{1,2,3,4})), "")</f>
        <v>31</v>
      </c>
      <c r="AZ22" s="34" t="str" cm="1">
        <f t="array" ref="AZ22">IFERROR(SUMPRODUCT(LARGE($C22:$AR22,{1,2,3,4,5,6,7})), "")</f>
        <v/>
      </c>
      <c r="BA22" s="34" t="str" cm="1">
        <f t="array" ref="BA22">IFERROR(SUMPRODUCT(LARGE($C22:$AR22,{1,2,3,4,5,6,7,8})), "")</f>
        <v/>
      </c>
    </row>
    <row r="23" spans="1:53" ht="15" customHeight="1" x14ac:dyDescent="0.2">
      <c r="A23" s="52" t="str">
        <f>IF(ISBLANK(B23)," ",(LEFT(B23,FIND("@",SUBSTITUTE(B23,"-","@",LEN(B23)-LEN(SUBSTITUTE(B23,"-",""))))-1)))</f>
        <v>WhU</v>
      </c>
      <c r="B23" s="4" t="s">
        <v>1230</v>
      </c>
      <c r="C23" s="93"/>
      <c r="D23" s="93"/>
      <c r="E23" s="93"/>
      <c r="F23" s="93"/>
      <c r="G23" s="93"/>
      <c r="H23" s="93"/>
      <c r="I23" s="93">
        <v>3</v>
      </c>
      <c r="J23" s="93"/>
      <c r="K23" s="93"/>
      <c r="L23" s="93"/>
      <c r="M23" s="93"/>
      <c r="N23" s="93"/>
      <c r="O23" s="93"/>
      <c r="P23" s="93">
        <v>7</v>
      </c>
      <c r="Q23" s="93"/>
      <c r="R23" s="93"/>
      <c r="S23" s="93"/>
      <c r="T23" s="93"/>
      <c r="U23" s="93">
        <v>2</v>
      </c>
      <c r="V23" s="93"/>
      <c r="W23" s="93"/>
      <c r="X23" s="93"/>
      <c r="Y23" s="93">
        <v>6</v>
      </c>
      <c r="Z23" s="93"/>
      <c r="AA23" s="93"/>
      <c r="AB23" s="93"/>
      <c r="AC23" s="93">
        <v>12</v>
      </c>
      <c r="AD23" s="93"/>
      <c r="AE23" s="93"/>
      <c r="AF23" s="93"/>
      <c r="AG23" s="93"/>
      <c r="AH23" s="93"/>
      <c r="AI23" s="93"/>
      <c r="AJ23" s="93"/>
      <c r="AK23" s="93"/>
      <c r="AL23" s="93"/>
      <c r="AM23" s="108"/>
      <c r="AN23" s="93"/>
      <c r="AO23" s="108"/>
      <c r="AP23" s="108"/>
      <c r="AQ23" s="108"/>
      <c r="AR23" s="81"/>
      <c r="AS23" s="41"/>
      <c r="AT23" s="42">
        <f t="shared" si="2"/>
        <v>30</v>
      </c>
      <c r="AU23" s="40">
        <f t="shared" si="3"/>
        <v>5</v>
      </c>
      <c r="AV23" s="49" cm="1">
        <f t="array" ref="AV23">IF($AU23&lt;=6,SUM($C23:$AR23),SUMPRODUCT(LARGE($C23:$AR23,{1,2,3,4,5,6})))</f>
        <v>30</v>
      </c>
      <c r="AW23" s="38"/>
      <c r="AX23" s="38"/>
      <c r="AY23" s="34"/>
      <c r="AZ23" s="34"/>
      <c r="BA23" s="34"/>
    </row>
    <row r="24" spans="1:53" ht="15" customHeight="1" x14ac:dyDescent="0.2">
      <c r="A24" s="46" t="str">
        <f>IF(ISBLANK(B24)," ",(LEFT(B24,FIND("@",SUBSTITUTE(B24,"-","@",LEN(B24)-LEN(SUBSTITUTE(B24,"-",""))))-1)))</f>
        <v>ACU</v>
      </c>
      <c r="B24" s="4" t="s">
        <v>628</v>
      </c>
      <c r="C24" s="93">
        <v>3</v>
      </c>
      <c r="D24" s="93"/>
      <c r="E24" s="93"/>
      <c r="F24" s="93"/>
      <c r="G24" s="93">
        <v>4</v>
      </c>
      <c r="H24" s="93"/>
      <c r="I24" s="93"/>
      <c r="J24" s="93"/>
      <c r="K24" s="93"/>
      <c r="L24" s="93"/>
      <c r="M24" s="93"/>
      <c r="N24" s="93"/>
      <c r="O24" s="93">
        <v>9</v>
      </c>
      <c r="P24" s="93"/>
      <c r="Q24" s="93">
        <v>5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>
        <v>5</v>
      </c>
      <c r="AD24" s="93">
        <v>3</v>
      </c>
      <c r="AE24" s="93"/>
      <c r="AF24" s="93"/>
      <c r="AG24" s="93"/>
      <c r="AH24" s="93"/>
      <c r="AI24" s="93"/>
      <c r="AJ24" s="93"/>
      <c r="AK24" s="93"/>
      <c r="AL24" s="93"/>
      <c r="AM24" s="108"/>
      <c r="AN24" s="93"/>
      <c r="AO24" s="108"/>
      <c r="AP24" s="108"/>
      <c r="AQ24" s="108"/>
      <c r="AR24" s="81"/>
      <c r="AS24" s="41"/>
      <c r="AT24" s="42">
        <f t="shared" si="2"/>
        <v>29</v>
      </c>
      <c r="AU24" s="40">
        <f t="shared" si="3"/>
        <v>6</v>
      </c>
      <c r="AV24" s="49" cm="1">
        <f t="array" ref="AV24">IF($AU24&lt;=6,SUM($C24:$AR24),SUMPRODUCT(LARGE($C24:$AR24,{1,2,3,4,5,6})))</f>
        <v>29</v>
      </c>
      <c r="AW24" s="38" t="str">
        <f>IF(AND($AU24&gt;=6,AV24=AV25),"Manual Calc Needed","")</f>
        <v>Manual Calc Needed</v>
      </c>
      <c r="AX24" s="38" t="str">
        <f>IF(AND($AU24&gt;=6,$AW24="Tie"),"Manual Calc Needed"," ")</f>
        <v xml:space="preserve"> </v>
      </c>
      <c r="AY24" s="34" cm="1">
        <f t="array" ref="AY24">IFERROR(SUMPRODUCT(LARGE($C24:$AR24,{1,2,3,4})), "")</f>
        <v>23</v>
      </c>
      <c r="AZ24" s="34" t="str" cm="1">
        <f t="array" ref="AZ24">IFERROR(SUMPRODUCT(LARGE($C24:$AR24,{1,2,3,4,5,6,7})), "")</f>
        <v/>
      </c>
      <c r="BA24" s="34" t="str" cm="1">
        <f t="array" ref="BA24">IFERROR(SUMPRODUCT(LARGE($C24:$AR24,{1,2,3,4,5,6,7,8})), "")</f>
        <v/>
      </c>
    </row>
    <row r="25" spans="1:53" ht="15" customHeight="1" x14ac:dyDescent="0.2">
      <c r="A25" s="46" t="str">
        <f>IF(ISBLANK(B25)," ",(LEFT(B25,FIND("@",SUBSTITUTE(B25,"-","@",LEN(B25)-LEN(SUBSTITUTE(B25,"-",""))))-1)))</f>
        <v>DBU</v>
      </c>
      <c r="B25" s="4" t="s">
        <v>636</v>
      </c>
      <c r="C25" s="93">
        <v>8</v>
      </c>
      <c r="D25" s="93"/>
      <c r="E25" s="93"/>
      <c r="F25" s="93"/>
      <c r="G25" s="93"/>
      <c r="H25" s="93"/>
      <c r="I25" s="93"/>
      <c r="J25" s="93"/>
      <c r="K25" s="93">
        <v>2</v>
      </c>
      <c r="L25" s="93"/>
      <c r="M25" s="93"/>
      <c r="N25" s="93">
        <v>5</v>
      </c>
      <c r="O25" s="93">
        <v>3</v>
      </c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>
        <v>6</v>
      </c>
      <c r="AD25" s="93">
        <v>5</v>
      </c>
      <c r="AE25" s="93"/>
      <c r="AF25" s="93"/>
      <c r="AG25" s="93"/>
      <c r="AH25" s="93"/>
      <c r="AI25" s="93"/>
      <c r="AJ25" s="93"/>
      <c r="AK25" s="93"/>
      <c r="AL25" s="93"/>
      <c r="AM25" s="108"/>
      <c r="AN25" s="93"/>
      <c r="AO25" s="108"/>
      <c r="AP25" s="108"/>
      <c r="AQ25" s="108"/>
      <c r="AR25" s="81"/>
      <c r="AS25" s="41"/>
      <c r="AT25" s="42">
        <f t="shared" si="2"/>
        <v>29</v>
      </c>
      <c r="AU25" s="40">
        <f t="shared" si="3"/>
        <v>6</v>
      </c>
      <c r="AV25" s="49" cm="1">
        <f t="array" ref="AV25">IF($AU25&lt;=6,SUM($C25:$AR25),SUMPRODUCT(LARGE($C25:$AR25,{1,2,3,4,5,6})))</f>
        <v>29</v>
      </c>
      <c r="AW25" s="38" t="str">
        <f>IF(AND($AU25&gt;=6,AV25=AV26),"Manual Calc Needed","")</f>
        <v/>
      </c>
      <c r="AX25" s="38" t="str">
        <f>IF(AND($AU25&gt;=6,$AW25="Tie"),"Manual Calc Needed"," ")</f>
        <v xml:space="preserve"> </v>
      </c>
      <c r="AY25" s="34" cm="1">
        <f t="array" ref="AY25">IFERROR(SUMPRODUCT(LARGE($C25:$AR25,{1,2,3,4})), "")</f>
        <v>24</v>
      </c>
      <c r="AZ25" s="34" t="str" cm="1">
        <f t="array" ref="AZ25">IFERROR(SUMPRODUCT(LARGE($C25:$AR25,{1,2,3,4,5,6,7})), "")</f>
        <v/>
      </c>
      <c r="BA25" s="34" t="str" cm="1">
        <f t="array" ref="BA25">IFERROR(SUMPRODUCT(LARGE($C25:$AR25,{1,2,3,4,5,6,7,8})), "")</f>
        <v/>
      </c>
    </row>
    <row r="26" spans="1:53" ht="15" customHeight="1" x14ac:dyDescent="0.2">
      <c r="A26" s="46" t="str">
        <f>IF(ISBLANK(B26)," ",(LEFT(B26,FIND("@",SUBSTITUTE(B26,"-","@",LEN(B26)-LEN(SUBSTITUTE(B26,"-",""))))-1)))</f>
        <v>BSU</v>
      </c>
      <c r="B26" s="4" t="s">
        <v>681</v>
      </c>
      <c r="C26" s="108"/>
      <c r="D26" s="108">
        <v>7</v>
      </c>
      <c r="E26" s="108"/>
      <c r="F26" s="108"/>
      <c r="G26" s="108"/>
      <c r="H26" s="108"/>
      <c r="I26" s="93">
        <v>8</v>
      </c>
      <c r="J26" s="93"/>
      <c r="K26" s="93"/>
      <c r="L26" s="93"/>
      <c r="M26" s="93"/>
      <c r="N26" s="93"/>
      <c r="O26" s="93"/>
      <c r="P26" s="93">
        <v>4</v>
      </c>
      <c r="Q26" s="93"/>
      <c r="R26" s="93"/>
      <c r="S26" s="93"/>
      <c r="T26" s="93"/>
      <c r="U26" s="93"/>
      <c r="V26" s="93"/>
      <c r="W26" s="93"/>
      <c r="X26" s="93"/>
      <c r="Y26" s="93">
        <v>4</v>
      </c>
      <c r="Z26" s="93"/>
      <c r="AA26" s="93">
        <v>5</v>
      </c>
      <c r="AB26" s="93"/>
      <c r="AC26" s="93"/>
      <c r="AD26" s="93"/>
      <c r="AE26" s="93"/>
      <c r="AF26" s="93"/>
      <c r="AG26" s="93"/>
      <c r="AH26" s="108"/>
      <c r="AI26" s="108"/>
      <c r="AJ26" s="108"/>
      <c r="AK26" s="108"/>
      <c r="AL26" s="108"/>
      <c r="AM26" s="108"/>
      <c r="AN26" s="93"/>
      <c r="AO26" s="108"/>
      <c r="AP26" s="108"/>
      <c r="AQ26" s="108"/>
      <c r="AR26" s="81"/>
      <c r="AS26" s="41"/>
      <c r="AT26" s="42">
        <f t="shared" si="2"/>
        <v>28</v>
      </c>
      <c r="AU26" s="40">
        <f t="shared" si="3"/>
        <v>5</v>
      </c>
      <c r="AV26" s="49" cm="1">
        <f t="array" ref="AV26">IF($AU26&lt;=6,SUM($C26:$AR26),SUMPRODUCT(LARGE($C26:$AR26,{1,2,3,4,5,6})))</f>
        <v>28</v>
      </c>
      <c r="AW26" s="38"/>
      <c r="AX26" s="38"/>
      <c r="AY26" s="34"/>
      <c r="AZ26" s="34"/>
      <c r="BA26" s="34"/>
    </row>
    <row r="27" spans="1:53" ht="15" customHeight="1" x14ac:dyDescent="0.2">
      <c r="A27" s="46" t="s">
        <v>174</v>
      </c>
      <c r="B27" s="4" t="s">
        <v>1813</v>
      </c>
      <c r="C27" s="108"/>
      <c r="D27" s="108"/>
      <c r="E27" s="108"/>
      <c r="F27" s="108"/>
      <c r="G27" s="108"/>
      <c r="H27" s="108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>
        <v>7</v>
      </c>
      <c r="AH27" s="93">
        <v>11</v>
      </c>
      <c r="AI27" s="93">
        <v>10</v>
      </c>
      <c r="AJ27" s="93"/>
      <c r="AK27" s="93"/>
      <c r="AL27" s="108"/>
      <c r="AM27" s="108"/>
      <c r="AN27" s="93"/>
      <c r="AO27" s="93"/>
      <c r="AP27" s="93"/>
      <c r="AQ27" s="93"/>
      <c r="AR27" s="81"/>
      <c r="AS27" s="41"/>
      <c r="AT27" s="42">
        <f t="shared" si="2"/>
        <v>28</v>
      </c>
      <c r="AU27" s="40">
        <f t="shared" si="3"/>
        <v>3</v>
      </c>
      <c r="AV27" s="49" cm="1">
        <f t="array" ref="AV27">IF($AU27&lt;=6,SUM($C27:$AR27),SUMPRODUCT(LARGE($C27:$AR27,{1,2,3,4,5,6})))</f>
        <v>28</v>
      </c>
      <c r="AW27" s="38" t="str">
        <f t="shared" ref="AW27:AW33" si="8">IF(AND($AU27&gt;=6,AV27=AV28),"Manual Calc Needed","")</f>
        <v/>
      </c>
      <c r="AX27" s="38" t="str">
        <f t="shared" ref="AX27:AX36" si="9">IF(AND($AU27&gt;=6,$AW27="Tie"),"Manual Calc Needed"," ")</f>
        <v xml:space="preserve"> </v>
      </c>
      <c r="AY27" s="34" t="str" cm="1">
        <f t="array" ref="AY27">IFERROR(SUMPRODUCT(LARGE($C27:$AR27,{1,2,3,4})), "")</f>
        <v/>
      </c>
      <c r="AZ27" s="34" t="str" cm="1">
        <f t="array" ref="AZ27">IFERROR(SUMPRODUCT(LARGE($C27:$AR27,{1,2,3,4,5,6,7})), "")</f>
        <v/>
      </c>
      <c r="BA27" s="34" t="str" cm="1">
        <f t="array" ref="BA27">IFERROR(SUMPRODUCT(LARGE($C27:$AR27,{1,2,3,4,5,6,7,8})), "")</f>
        <v/>
      </c>
    </row>
    <row r="28" spans="1:53" ht="15" customHeight="1" x14ac:dyDescent="0.2">
      <c r="A28" s="52" t="str">
        <f>IF(ISBLANK(B28)," ",(LEFT(B28,FIND("@",SUBSTITUTE(B28,"-","@",LEN(B28)-LEN(SUBSTITUTE(B28,"-",""))))-1)))</f>
        <v>CUI</v>
      </c>
      <c r="B28" s="4" t="s">
        <v>1495</v>
      </c>
      <c r="C28" s="108"/>
      <c r="D28" s="108"/>
      <c r="E28" s="108"/>
      <c r="F28" s="108"/>
      <c r="G28" s="108"/>
      <c r="H28" s="108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>
        <v>10</v>
      </c>
      <c r="W28" s="93"/>
      <c r="X28" s="93"/>
      <c r="Y28" s="93"/>
      <c r="Z28" s="93"/>
      <c r="AA28" s="93"/>
      <c r="AB28" s="93"/>
      <c r="AC28" s="93"/>
      <c r="AD28" s="93"/>
      <c r="AE28" s="93"/>
      <c r="AF28" s="93">
        <v>6</v>
      </c>
      <c r="AG28" s="93"/>
      <c r="AH28" s="93"/>
      <c r="AI28" s="93">
        <v>11</v>
      </c>
      <c r="AJ28" s="93"/>
      <c r="AK28" s="93"/>
      <c r="AL28" s="108"/>
      <c r="AM28" s="108"/>
      <c r="AN28" s="93"/>
      <c r="AO28" s="93"/>
      <c r="AP28" s="93"/>
      <c r="AQ28" s="93"/>
      <c r="AR28" s="81"/>
      <c r="AS28" s="41"/>
      <c r="AT28" s="42">
        <f t="shared" si="2"/>
        <v>27</v>
      </c>
      <c r="AU28" s="40">
        <f t="shared" si="3"/>
        <v>3</v>
      </c>
      <c r="AV28" s="49" cm="1">
        <f t="array" ref="AV28">IF($AU28&lt;=6,SUM($C28:$AR28),SUMPRODUCT(LARGE($C28:$AR28,{1,2,3,4,5,6})))</f>
        <v>27</v>
      </c>
      <c r="AW28" s="38" t="str">
        <f t="shared" si="8"/>
        <v/>
      </c>
      <c r="AX28" s="38" t="str">
        <f t="shared" si="9"/>
        <v xml:space="preserve"> </v>
      </c>
      <c r="AY28" s="34" t="str" cm="1">
        <f t="array" ref="AY28">IFERROR(SUMPRODUCT(LARGE($C28:$AR28,{1,2,3,4})), "")</f>
        <v/>
      </c>
      <c r="AZ28" s="34" t="str" cm="1">
        <f t="array" ref="AZ28">IFERROR(SUMPRODUCT(LARGE($C28:$AR28,{1,2,3,4,5,6,7})), "")</f>
        <v/>
      </c>
      <c r="BA28" s="34" t="str" cm="1">
        <f t="array" ref="BA28">IFERROR(SUMPRODUCT(LARGE($C28:$AR28,{1,2,3,4,5,6,7,8})), "")</f>
        <v/>
      </c>
    </row>
    <row r="29" spans="1:53" ht="15" customHeight="1" x14ac:dyDescent="0.2">
      <c r="A29" s="52" t="str">
        <f>IF(ISBLANK(B29)," ",(LEFT(B29,FIND("@",SUBSTITUTE(B29,"-","@",LEN(B29)-LEN(SUBSTITUTE(B29,"-",""))))-1)))</f>
        <v>MSU</v>
      </c>
      <c r="B29" s="4" t="s">
        <v>879</v>
      </c>
      <c r="C29" s="108"/>
      <c r="D29" s="108"/>
      <c r="E29" s="108"/>
      <c r="F29" s="108"/>
      <c r="G29" s="108"/>
      <c r="H29" s="108">
        <v>6</v>
      </c>
      <c r="I29" s="93"/>
      <c r="J29" s="93"/>
      <c r="K29" s="93">
        <v>6</v>
      </c>
      <c r="L29" s="93"/>
      <c r="M29" s="93"/>
      <c r="N29" s="93">
        <v>2</v>
      </c>
      <c r="O29" s="93">
        <v>2</v>
      </c>
      <c r="P29" s="93"/>
      <c r="Q29" s="93">
        <v>3</v>
      </c>
      <c r="R29" s="93">
        <v>2</v>
      </c>
      <c r="S29" s="93"/>
      <c r="T29" s="93"/>
      <c r="U29" s="93"/>
      <c r="V29" s="93"/>
      <c r="W29" s="93"/>
      <c r="X29" s="93"/>
      <c r="Y29" s="93"/>
      <c r="Z29" s="93"/>
      <c r="AA29" s="93"/>
      <c r="AB29" s="93">
        <v>4</v>
      </c>
      <c r="AC29" s="93">
        <v>8</v>
      </c>
      <c r="AD29" s="93">
        <v>4</v>
      </c>
      <c r="AE29" s="93"/>
      <c r="AF29" s="93"/>
      <c r="AG29" s="93"/>
      <c r="AH29" s="108"/>
      <c r="AI29" s="108"/>
      <c r="AJ29" s="108"/>
      <c r="AK29" s="108"/>
      <c r="AL29" s="108"/>
      <c r="AM29" s="108"/>
      <c r="AN29" s="93"/>
      <c r="AO29" s="108"/>
      <c r="AP29" s="108"/>
      <c r="AQ29" s="108"/>
      <c r="AR29" s="81"/>
      <c r="AS29" s="41"/>
      <c r="AT29" s="42">
        <f t="shared" si="2"/>
        <v>37</v>
      </c>
      <c r="AU29" s="40">
        <f>COUNTA(H29:AR29)</f>
        <v>9</v>
      </c>
      <c r="AV29" s="49" cm="1">
        <f t="array" ref="AV29">IF($AU29&lt;=6,SUM($I29:$AR29),SUMPRODUCT(LARGE($I29:$AR29,{1,2,3,4,5,6})))</f>
        <v>27</v>
      </c>
      <c r="AW29" s="38" t="str">
        <f t="shared" si="8"/>
        <v/>
      </c>
      <c r="AX29" s="38" t="str">
        <f t="shared" si="9"/>
        <v xml:space="preserve"> </v>
      </c>
      <c r="AY29" s="34" cm="1">
        <f t="array" ref="AY29">IFERROR(SUMPRODUCT(LARGE($C29:$AR29,{1,2,3,4})), "")</f>
        <v>24</v>
      </c>
      <c r="AZ29" s="34" cm="1">
        <f t="array" ref="AZ29">IFERROR(SUMPRODUCT(LARGE($C29:$AR29,{1,2,3,4,5,6,7})), "")</f>
        <v>33</v>
      </c>
      <c r="BA29" s="34" cm="1">
        <f t="array" ref="BA29">IFERROR(SUMPRODUCT(LARGE($C29:$AR29,{1,2,3,4,5,6,7,8})), "")</f>
        <v>35</v>
      </c>
    </row>
    <row r="30" spans="1:53" ht="15" customHeight="1" x14ac:dyDescent="0.2">
      <c r="A30" s="52" t="str">
        <f>IF(ISBLANK(B30)," ",(LEFT(B30,FIND("@",SUBSTITUTE(B30,"-","@",LEN(B30)-LEN(SUBSTITUTE(B30,"-",""))))-1)))</f>
        <v>BU</v>
      </c>
      <c r="B30" s="4" t="s">
        <v>848</v>
      </c>
      <c r="C30" s="93"/>
      <c r="D30" s="93"/>
      <c r="E30" s="93"/>
      <c r="F30" s="93"/>
      <c r="G30" s="93">
        <v>10</v>
      </c>
      <c r="H30" s="93"/>
      <c r="I30" s="93"/>
      <c r="J30" s="93"/>
      <c r="K30" s="93"/>
      <c r="L30" s="93"/>
      <c r="M30" s="93"/>
      <c r="N30" s="93">
        <v>3</v>
      </c>
      <c r="O30" s="93"/>
      <c r="P30" s="93"/>
      <c r="Q30" s="93"/>
      <c r="R30" s="93">
        <v>3</v>
      </c>
      <c r="S30" s="93"/>
      <c r="T30" s="93"/>
      <c r="U30" s="93"/>
      <c r="V30" s="93"/>
      <c r="W30" s="93"/>
      <c r="X30" s="93">
        <v>10</v>
      </c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108"/>
      <c r="AN30" s="93"/>
      <c r="AO30" s="108"/>
      <c r="AP30" s="108"/>
      <c r="AQ30" s="108"/>
      <c r="AR30" s="81"/>
      <c r="AS30" s="41"/>
      <c r="AT30" s="42">
        <f t="shared" si="2"/>
        <v>26</v>
      </c>
      <c r="AU30" s="40">
        <f t="shared" ref="AU30:AU61" si="10">COUNTA(C30:AR30)</f>
        <v>4</v>
      </c>
      <c r="AV30" s="49" cm="1">
        <f t="array" ref="AV30">IF($AU30&lt;=6,SUM($C30:$AR30),SUMPRODUCT(LARGE($C30:$AR30,{1,2,3,4,5,6})))</f>
        <v>26</v>
      </c>
      <c r="AW30" s="38" t="str">
        <f t="shared" si="8"/>
        <v/>
      </c>
      <c r="AX30" s="38" t="str">
        <f t="shared" si="9"/>
        <v xml:space="preserve"> </v>
      </c>
      <c r="AY30" s="34" cm="1">
        <f t="array" ref="AY30">IFERROR(SUMPRODUCT(LARGE($C30:$AR30,{1,2,3,4})), "")</f>
        <v>26</v>
      </c>
      <c r="AZ30" s="34" t="str" cm="1">
        <f t="array" ref="AZ30">IFERROR(SUMPRODUCT(LARGE($C30:$AR30,{1,2,3,4,5,6,7})), "")</f>
        <v/>
      </c>
      <c r="BA30" s="34" t="str" cm="1">
        <f t="array" ref="BA30">IFERROR(SUMPRODUCT(LARGE($C30:$AR30,{1,2,3,4,5,6,7,8})), "")</f>
        <v/>
      </c>
    </row>
    <row r="31" spans="1:53" ht="15" customHeight="1" x14ac:dyDescent="0.2">
      <c r="A31" s="52" t="str">
        <f>IF(ISBLANK(B31)," ",(LEFT(B31,FIND("@",SUBSTITUTE(B31,"-","@",LEN(B31)-LEN(SUBSTITUTE(B31,"-",""))))-1)))</f>
        <v>DBU</v>
      </c>
      <c r="B31" s="4" t="s">
        <v>635</v>
      </c>
      <c r="C31" s="93">
        <v>6</v>
      </c>
      <c r="D31" s="93"/>
      <c r="E31" s="93"/>
      <c r="F31" s="93"/>
      <c r="G31" s="93"/>
      <c r="H31" s="93"/>
      <c r="I31" s="93"/>
      <c r="J31" s="93"/>
      <c r="K31" s="93">
        <v>5</v>
      </c>
      <c r="L31" s="93"/>
      <c r="M31" s="93"/>
      <c r="N31" s="93">
        <v>5</v>
      </c>
      <c r="O31" s="93">
        <v>2</v>
      </c>
      <c r="P31" s="93"/>
      <c r="Q31" s="93"/>
      <c r="R31" s="93">
        <v>3</v>
      </c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>
        <v>4</v>
      </c>
      <c r="AD31" s="93">
        <v>3</v>
      </c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81"/>
      <c r="AS31" s="41"/>
      <c r="AT31" s="42">
        <f t="shared" si="2"/>
        <v>28</v>
      </c>
      <c r="AU31" s="40">
        <f t="shared" si="10"/>
        <v>7</v>
      </c>
      <c r="AV31" s="49" cm="1">
        <f t="array" ref="AV31">IF($AU31&lt;=6,SUM($C31:$AR31),SUMPRODUCT(LARGE($C31:$AR31,{1,2,3,4,5,6})))</f>
        <v>26</v>
      </c>
      <c r="AW31" s="38" t="str">
        <f t="shared" si="8"/>
        <v>Manual Calc Needed</v>
      </c>
      <c r="AX31" s="38" t="str">
        <f t="shared" si="9"/>
        <v xml:space="preserve"> </v>
      </c>
      <c r="AY31" s="34" cm="1">
        <f t="array" ref="AY31">IFERROR(SUMPRODUCT(LARGE($C31:$AR31,{1,2,3,4})), "")</f>
        <v>20</v>
      </c>
      <c r="AZ31" s="34" cm="1">
        <f t="array" ref="AZ31">IFERROR(SUMPRODUCT(LARGE($C31:$AR31,{1,2,3,4,5,6,7})), "")</f>
        <v>28</v>
      </c>
      <c r="BA31" s="34" t="str" cm="1">
        <f t="array" ref="BA31">IFERROR(SUMPRODUCT(LARGE($C31:$AR31,{1,2,3,4,5,6,7,8})), "")</f>
        <v/>
      </c>
    </row>
    <row r="32" spans="1:53" ht="15" customHeight="1" x14ac:dyDescent="0.2">
      <c r="A32" s="52" t="s">
        <v>70</v>
      </c>
      <c r="B32" s="4" t="s">
        <v>642</v>
      </c>
      <c r="C32" s="93">
        <v>3</v>
      </c>
      <c r="D32" s="93"/>
      <c r="E32" s="93"/>
      <c r="F32" s="93"/>
      <c r="G32" s="93"/>
      <c r="H32" s="93"/>
      <c r="I32" s="93"/>
      <c r="J32" s="93"/>
      <c r="K32" s="93">
        <v>2</v>
      </c>
      <c r="L32" s="93"/>
      <c r="M32" s="93"/>
      <c r="N32" s="93"/>
      <c r="O32" s="93">
        <v>3</v>
      </c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>
        <v>7</v>
      </c>
      <c r="AC32" s="93"/>
      <c r="AD32" s="93"/>
      <c r="AE32" s="93"/>
      <c r="AF32" s="93"/>
      <c r="AG32" s="93">
        <v>5</v>
      </c>
      <c r="AH32" s="93"/>
      <c r="AI32" s="93"/>
      <c r="AJ32" s="93">
        <v>6</v>
      </c>
      <c r="AK32" s="93"/>
      <c r="AL32" s="93"/>
      <c r="AM32" s="108"/>
      <c r="AN32" s="93"/>
      <c r="AO32" s="93"/>
      <c r="AP32" s="93"/>
      <c r="AQ32" s="93"/>
      <c r="AR32" s="81"/>
      <c r="AS32" s="41"/>
      <c r="AT32" s="42">
        <f t="shared" si="2"/>
        <v>26</v>
      </c>
      <c r="AU32" s="40">
        <f t="shared" si="10"/>
        <v>6</v>
      </c>
      <c r="AV32" s="49" cm="1">
        <f t="array" ref="AV32">IF($AU32&lt;=6,SUM($C32:$AR32),SUMPRODUCT(LARGE($C32:$AR32,{1,2,3,4,5,6})))</f>
        <v>26</v>
      </c>
      <c r="AW32" s="38" t="str">
        <f t="shared" si="8"/>
        <v>Manual Calc Needed</v>
      </c>
      <c r="AX32" s="38" t="str">
        <f t="shared" si="9"/>
        <v xml:space="preserve"> </v>
      </c>
      <c r="AY32" s="34" cm="1">
        <f t="array" ref="AY32">IFERROR(SUMPRODUCT(LARGE($C32:$AR32,{1,2,3,4})), "")</f>
        <v>21</v>
      </c>
      <c r="AZ32" s="34" t="str" cm="1">
        <f t="array" ref="AZ32">IFERROR(SUMPRODUCT(LARGE($C32:$AR32,{1,2,3,4,5,6,7})), "")</f>
        <v/>
      </c>
      <c r="BA32" s="34" t="str" cm="1">
        <f t="array" ref="BA32">IFERROR(SUMPRODUCT(LARGE($C32:$AR32,{1,2,3,4,5,6,7,8})), "")</f>
        <v/>
      </c>
    </row>
    <row r="33" spans="1:53" ht="15" customHeight="1" x14ac:dyDescent="0.2">
      <c r="A33" s="52" t="str">
        <f>IF(ISBLANK(B33)," ",(LEFT(B33,FIND("@",SUBSTITUTE(B33,"-","@",LEN(B33)-LEN(SUBSTITUTE(B33,"-",""))))-1)))</f>
        <v>UCM</v>
      </c>
      <c r="B33" s="4" t="s">
        <v>1010</v>
      </c>
      <c r="C33" s="148"/>
      <c r="D33" s="148"/>
      <c r="E33" s="148"/>
      <c r="F33" s="148"/>
      <c r="G33" s="148"/>
      <c r="H33" s="148"/>
      <c r="I33" s="148"/>
      <c r="J33" s="148"/>
      <c r="K33" s="148"/>
      <c r="L33" s="93">
        <v>9</v>
      </c>
      <c r="M33" s="93"/>
      <c r="N33" s="93"/>
      <c r="O33" s="93">
        <v>7</v>
      </c>
      <c r="P33" s="93"/>
      <c r="Q33" s="93"/>
      <c r="R33" s="93"/>
      <c r="S33" s="93"/>
      <c r="T33" s="93"/>
      <c r="U33" s="93"/>
      <c r="V33" s="93"/>
      <c r="W33" s="93">
        <v>10</v>
      </c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108"/>
      <c r="AN33" s="93"/>
      <c r="AO33" s="108"/>
      <c r="AP33" s="108"/>
      <c r="AQ33" s="108"/>
      <c r="AR33" s="81"/>
      <c r="AS33" s="41"/>
      <c r="AT33" s="42">
        <f t="shared" si="2"/>
        <v>26</v>
      </c>
      <c r="AU33" s="40">
        <f t="shared" si="10"/>
        <v>3</v>
      </c>
      <c r="AV33" s="49" cm="1">
        <f t="array" ref="AV33">IF($AU33&lt;=6,SUM($C33:$AR33),SUMPRODUCT(LARGE($C33:$AR33,{1,2,3,4,5,6})))</f>
        <v>26</v>
      </c>
      <c r="AW33" s="38" t="str">
        <f t="shared" si="8"/>
        <v/>
      </c>
      <c r="AX33" s="38" t="str">
        <f t="shared" si="9"/>
        <v xml:space="preserve"> </v>
      </c>
      <c r="AY33" s="34" t="str" cm="1">
        <f t="array" ref="AY33">IFERROR(SUMPRODUCT(LARGE($C33:$AR33,{1,2,3,4})), "")</f>
        <v/>
      </c>
      <c r="AZ33" s="34" t="str" cm="1">
        <f t="array" ref="AZ33">IFERROR(SUMPRODUCT(LARGE($C33:$AR33,{1,2,3,4,5,6,7})), "")</f>
        <v/>
      </c>
      <c r="BA33" s="34" t="str" cm="1">
        <f t="array" ref="BA33">IFERROR(SUMPRODUCT(LARGE($C33:$AR33,{1,2,3,4,5,6,7,8})), "")</f>
        <v/>
      </c>
    </row>
    <row r="34" spans="1:53" ht="15" customHeight="1" x14ac:dyDescent="0.2">
      <c r="A34" s="52" t="str">
        <f>IF(ISBLANK(B34)," ",(LEFT(B34,FIND("@",SUBSTITUTE(B34,"-","@",LEN(B34)-LEN(SUBSTITUTE(B34,"-",""))))-1)))</f>
        <v>WCU</v>
      </c>
      <c r="B34" s="4" t="s">
        <v>644</v>
      </c>
      <c r="C34" s="93">
        <v>3</v>
      </c>
      <c r="D34" s="93"/>
      <c r="E34" s="93"/>
      <c r="F34" s="93"/>
      <c r="G34" s="93"/>
      <c r="H34" s="93">
        <v>3</v>
      </c>
      <c r="I34" s="93"/>
      <c r="J34" s="93"/>
      <c r="K34" s="93">
        <v>8</v>
      </c>
      <c r="L34" s="93"/>
      <c r="M34" s="93"/>
      <c r="N34" s="93"/>
      <c r="O34" s="93"/>
      <c r="P34" s="93"/>
      <c r="Q34" s="93"/>
      <c r="R34" s="93">
        <v>7</v>
      </c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>
        <v>3</v>
      </c>
      <c r="AD34" s="93">
        <v>2</v>
      </c>
      <c r="AE34" s="93"/>
      <c r="AF34" s="93"/>
      <c r="AG34" s="93"/>
      <c r="AH34" s="93"/>
      <c r="AI34" s="93"/>
      <c r="AJ34" s="93"/>
      <c r="AK34" s="93"/>
      <c r="AL34" s="93"/>
      <c r="AM34" s="108"/>
      <c r="AN34" s="93"/>
      <c r="AO34" s="108"/>
      <c r="AP34" s="108"/>
      <c r="AQ34" s="108"/>
      <c r="AR34" s="81"/>
      <c r="AS34" s="41"/>
      <c r="AT34" s="42">
        <f t="shared" si="2"/>
        <v>26</v>
      </c>
      <c r="AU34" s="40">
        <f t="shared" si="10"/>
        <v>6</v>
      </c>
      <c r="AV34" s="49" cm="1">
        <f t="array" ref="AV34">IF($AU34&lt;=6,SUM($C34:$AR34),SUMPRODUCT(LARGE($C34:$AR34,{1,2,3,4,5,6})))</f>
        <v>26</v>
      </c>
      <c r="AW34" s="38" t="e">
        <f>IF(AND($AU34&gt;=6,AV34=#REF!),"Manual Calc Needed","")</f>
        <v>#REF!</v>
      </c>
      <c r="AX34" s="38" t="e">
        <f t="shared" si="9"/>
        <v>#REF!</v>
      </c>
      <c r="AY34" s="34" cm="1">
        <f t="array" ref="AY34">IFERROR(SUMPRODUCT(LARGE($C34:$AR34,{1,2,3,4})), "")</f>
        <v>21</v>
      </c>
      <c r="AZ34" s="34" t="str" cm="1">
        <f t="array" ref="AZ34">IFERROR(SUMPRODUCT(LARGE($C34:$AR34,{1,2,3,4,5,6,7})), "")</f>
        <v/>
      </c>
      <c r="BA34" s="34" t="str" cm="1">
        <f t="array" ref="BA34">IFERROR(SUMPRODUCT(LARGE($C34:$AR34,{1,2,3,4,5,6,7,8})), "")</f>
        <v/>
      </c>
    </row>
    <row r="35" spans="1:53" ht="15" customHeight="1" x14ac:dyDescent="0.2">
      <c r="A35" s="46" t="s">
        <v>159</v>
      </c>
      <c r="B35" s="4" t="s">
        <v>1494</v>
      </c>
      <c r="C35" s="108"/>
      <c r="D35" s="108"/>
      <c r="E35" s="108"/>
      <c r="F35" s="108"/>
      <c r="G35" s="108"/>
      <c r="H35" s="108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>
        <v>9</v>
      </c>
      <c r="W35" s="93"/>
      <c r="X35" s="93"/>
      <c r="Y35" s="93"/>
      <c r="Z35" s="93"/>
      <c r="AA35" s="93"/>
      <c r="AB35" s="93"/>
      <c r="AC35" s="93"/>
      <c r="AD35" s="93"/>
      <c r="AE35" s="93"/>
      <c r="AF35" s="93">
        <v>11</v>
      </c>
      <c r="AG35" s="93"/>
      <c r="AH35" s="108"/>
      <c r="AI35" s="108">
        <v>4</v>
      </c>
      <c r="AJ35" s="108"/>
      <c r="AK35" s="108"/>
      <c r="AL35" s="108"/>
      <c r="AM35" s="108"/>
      <c r="AN35" s="93"/>
      <c r="AO35" s="108"/>
      <c r="AP35" s="108"/>
      <c r="AQ35" s="108"/>
      <c r="AR35" s="81"/>
      <c r="AS35" s="41"/>
      <c r="AT35" s="42">
        <f t="shared" si="2"/>
        <v>24</v>
      </c>
      <c r="AU35" s="40">
        <f t="shared" si="10"/>
        <v>3</v>
      </c>
      <c r="AV35" s="49" cm="1">
        <f t="array" ref="AV35">IF($AU35&lt;=6,SUM($C35:$AR35),SUMPRODUCT(LARGE($C35:$AR35,{1,2,3,4,5,6})))</f>
        <v>24</v>
      </c>
      <c r="AW35" s="38" t="str">
        <f>IF(AND($AU35&gt;=6,AV35=AV36),"Manual Calc Needed","")</f>
        <v/>
      </c>
      <c r="AX35" s="38" t="str">
        <f t="shared" si="9"/>
        <v xml:space="preserve"> </v>
      </c>
      <c r="AY35" s="34" t="str" cm="1">
        <f t="array" ref="AY35">IFERROR(SUMPRODUCT(LARGE($C35:$AR35,{1,2,3,4})), "")</f>
        <v/>
      </c>
      <c r="AZ35" s="34" t="str" cm="1">
        <f t="array" ref="AZ35">IFERROR(SUMPRODUCT(LARGE($C35:$AR35,{1,2,3,4,5,6,7})), "")</f>
        <v/>
      </c>
      <c r="BA35" s="34" t="str" cm="1">
        <f t="array" ref="BA35">IFERROR(SUMPRODUCT(LARGE($C35:$AR35,{1,2,3,4,5,6,7,8})), "")</f>
        <v/>
      </c>
    </row>
    <row r="36" spans="1:53" ht="15" customHeight="1" x14ac:dyDescent="0.2">
      <c r="A36" s="46" t="s">
        <v>30</v>
      </c>
      <c r="B36" s="13" t="s">
        <v>1644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>
        <v>6</v>
      </c>
      <c r="AC36" s="93">
        <v>6</v>
      </c>
      <c r="AD36" s="93">
        <v>11</v>
      </c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81"/>
      <c r="AS36" s="41"/>
      <c r="AT36" s="42">
        <f t="shared" ref="AT36:AT67" si="11">SUM($C36:$AS36)</f>
        <v>23</v>
      </c>
      <c r="AU36" s="40">
        <f t="shared" si="10"/>
        <v>3</v>
      </c>
      <c r="AV36" s="49" cm="1">
        <f t="array" ref="AV36">IF($AU36&lt;=6,SUM($C36:$AR36),SUMPRODUCT(LARGE($C36:$AR36,{1,2,3,4,5,6})))</f>
        <v>23</v>
      </c>
      <c r="AW36" s="38" t="str">
        <f>IF(AND($AU36&gt;=6,AV36=AV37),"Manual Calc Needed","")</f>
        <v/>
      </c>
      <c r="AX36" s="38" t="str">
        <f t="shared" si="9"/>
        <v xml:space="preserve"> </v>
      </c>
      <c r="AY36" s="34" t="str" cm="1">
        <f t="array" ref="AY36">IFERROR(SUMPRODUCT(LARGE($C36:$AR36,{1,2,3,4})), "")</f>
        <v/>
      </c>
      <c r="AZ36" s="34" t="str" cm="1">
        <f t="array" ref="AZ36">IFERROR(SUMPRODUCT(LARGE($C36:$AR36,{1,2,3,4,5,6,7})), "")</f>
        <v/>
      </c>
      <c r="BA36" s="34" t="str" cm="1">
        <f t="array" ref="BA36">IFERROR(SUMPRODUCT(LARGE($C36:$AR36,{1,2,3,4,5,6,7,8})), "")</f>
        <v/>
      </c>
    </row>
    <row r="37" spans="1:53" ht="15" customHeight="1" x14ac:dyDescent="0.2">
      <c r="A37" s="52" t="s">
        <v>30</v>
      </c>
      <c r="B37" s="4" t="s">
        <v>624</v>
      </c>
      <c r="C37" s="93">
        <v>3</v>
      </c>
      <c r="D37" s="108"/>
      <c r="E37" s="108"/>
      <c r="F37" s="108"/>
      <c r="G37" s="108">
        <v>3</v>
      </c>
      <c r="H37" s="108"/>
      <c r="I37" s="108"/>
      <c r="J37" s="108"/>
      <c r="K37" s="93"/>
      <c r="L37" s="93"/>
      <c r="M37" s="93"/>
      <c r="N37" s="93"/>
      <c r="O37" s="93">
        <v>3</v>
      </c>
      <c r="P37" s="93"/>
      <c r="Q37" s="93">
        <v>3</v>
      </c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>
        <v>4</v>
      </c>
      <c r="AD37" s="93">
        <v>7</v>
      </c>
      <c r="AE37" s="93"/>
      <c r="AF37" s="93"/>
      <c r="AG37" s="93"/>
      <c r="AH37" s="93"/>
      <c r="AI37" s="93"/>
      <c r="AJ37" s="93"/>
      <c r="AK37" s="93"/>
      <c r="AL37" s="93"/>
      <c r="AM37" s="108"/>
      <c r="AN37" s="93"/>
      <c r="AO37" s="108"/>
      <c r="AP37" s="93"/>
      <c r="AQ37" s="108"/>
      <c r="AR37" s="81"/>
      <c r="AS37" s="41"/>
      <c r="AT37" s="42">
        <f t="shared" si="11"/>
        <v>23</v>
      </c>
      <c r="AU37" s="40">
        <f t="shared" si="10"/>
        <v>6</v>
      </c>
      <c r="AV37" s="49" cm="1">
        <f t="array" ref="AV37">IF($AU37&lt;=6,SUM($C37:$AR37),SUMPRODUCT(LARGE($C37:$AR37,{1,2,3,4,5,6})))</f>
        <v>23</v>
      </c>
      <c r="AW37" s="38"/>
      <c r="AX37" s="38"/>
      <c r="AY37" s="34"/>
      <c r="AZ37" s="34"/>
      <c r="BA37" s="34"/>
    </row>
    <row r="38" spans="1:53" ht="15" customHeight="1" x14ac:dyDescent="0.2">
      <c r="A38" s="46" t="str">
        <f>IF(ISBLANK(B38)," ",(LEFT(B38,FIND("@",SUBSTITUTE(B38,"-","@",LEN(B38)-LEN(SUBSTITUTE(B38,"-",""))))-1)))</f>
        <v>BSU</v>
      </c>
      <c r="B38" s="4" t="s">
        <v>691</v>
      </c>
      <c r="C38" s="93"/>
      <c r="D38" s="93">
        <v>3</v>
      </c>
      <c r="E38" s="93"/>
      <c r="F38" s="93"/>
      <c r="G38" s="93"/>
      <c r="H38" s="93"/>
      <c r="I38" s="93">
        <v>4</v>
      </c>
      <c r="J38" s="93"/>
      <c r="K38" s="93"/>
      <c r="L38" s="93"/>
      <c r="M38" s="93"/>
      <c r="N38" s="93"/>
      <c r="O38" s="93"/>
      <c r="P38" s="93">
        <v>9</v>
      </c>
      <c r="Q38" s="93"/>
      <c r="R38" s="93"/>
      <c r="S38" s="93"/>
      <c r="T38" s="93"/>
      <c r="U38" s="93"/>
      <c r="V38" s="93"/>
      <c r="W38" s="93"/>
      <c r="X38" s="93"/>
      <c r="Y38" s="93">
        <v>4</v>
      </c>
      <c r="Z38" s="93"/>
      <c r="AA38" s="93">
        <v>3</v>
      </c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108"/>
      <c r="AN38" s="93"/>
      <c r="AO38" s="108"/>
      <c r="AP38" s="108"/>
      <c r="AQ38" s="108"/>
      <c r="AR38" s="81"/>
      <c r="AS38" s="41"/>
      <c r="AT38" s="42">
        <f t="shared" si="11"/>
        <v>23</v>
      </c>
      <c r="AU38" s="40">
        <f t="shared" si="10"/>
        <v>5</v>
      </c>
      <c r="AV38" s="49" cm="1">
        <f t="array" ref="AV38">IF($AU38&lt;=6,SUM($C38:$AR38),SUMPRODUCT(LARGE($C38:$AR38,{1,2,3,4,5,6})))</f>
        <v>23</v>
      </c>
      <c r="AW38" s="38" t="str">
        <f t="shared" ref="AW38:AW59" si="12">IF(AND($AU38&gt;=6,AV38=AV39),"Manual Calc Needed","")</f>
        <v/>
      </c>
      <c r="AX38" s="38" t="str">
        <f t="shared" ref="AX38:AX69" si="13">IF(AND($AU38&gt;=6,$AW38="Tie"),"Manual Calc Needed"," ")</f>
        <v xml:space="preserve"> </v>
      </c>
      <c r="AY38" s="34" cm="1">
        <f t="array" ref="AY38">IFERROR(SUMPRODUCT(LARGE($C38:$AR38,{1,2,3,4})), "")</f>
        <v>20</v>
      </c>
      <c r="AZ38" s="34" t="str" cm="1">
        <f t="array" ref="AZ38">IFERROR(SUMPRODUCT(LARGE($C38:$AR38,{1,2,3,4,5,6,7})), "")</f>
        <v/>
      </c>
      <c r="BA38" s="34" t="str" cm="1">
        <f t="array" ref="BA38">IFERROR(SUMPRODUCT(LARGE($C38:$AR38,{1,2,3,4,5,6,7,8})), "")</f>
        <v/>
      </c>
    </row>
    <row r="39" spans="1:53" ht="15" customHeight="1" x14ac:dyDescent="0.2">
      <c r="A39" s="52" t="str">
        <f>IF(ISBLANK(B39)," ",(LEFT(B39,FIND("@",SUBSTITUTE(B39,"-","@",LEN(B39)-LEN(SUBSTITUTE(B39,"-",""))))-1)))</f>
        <v>ACU</v>
      </c>
      <c r="B39" s="4" t="s">
        <v>627</v>
      </c>
      <c r="C39" s="93">
        <v>2</v>
      </c>
      <c r="D39" s="93"/>
      <c r="E39" s="93"/>
      <c r="F39" s="93"/>
      <c r="G39" s="93">
        <v>3</v>
      </c>
      <c r="H39" s="93"/>
      <c r="I39" s="93"/>
      <c r="J39" s="93"/>
      <c r="K39" s="93"/>
      <c r="L39" s="93"/>
      <c r="M39" s="93"/>
      <c r="N39" s="93"/>
      <c r="O39" s="93">
        <v>5</v>
      </c>
      <c r="P39" s="93"/>
      <c r="Q39" s="93">
        <v>7</v>
      </c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>
        <v>2</v>
      </c>
      <c r="AC39" s="93">
        <v>3</v>
      </c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81"/>
      <c r="AS39" s="41"/>
      <c r="AT39" s="42">
        <f t="shared" si="11"/>
        <v>22</v>
      </c>
      <c r="AU39" s="40">
        <f t="shared" si="10"/>
        <v>6</v>
      </c>
      <c r="AV39" s="49" cm="1">
        <f t="array" ref="AV39">IF($AU39&lt;=6,SUM($C39:$AR39),SUMPRODUCT(LARGE($C39:$AR39,{1,2,3,4,5,6})))</f>
        <v>22</v>
      </c>
      <c r="AW39" s="38" t="str">
        <f t="shared" si="12"/>
        <v>Manual Calc Needed</v>
      </c>
      <c r="AX39" s="38" t="str">
        <f t="shared" si="13"/>
        <v xml:space="preserve"> </v>
      </c>
      <c r="AY39" s="34" cm="1">
        <f t="array" ref="AY39">IFERROR(SUMPRODUCT(LARGE($C39:$AR39,{1,2,3,4})), "")</f>
        <v>18</v>
      </c>
      <c r="AZ39" s="34" t="str" cm="1">
        <f t="array" ref="AZ39">IFERROR(SUMPRODUCT(LARGE($C39:$AR39,{1,2,3,4,5,6,7})), "")</f>
        <v/>
      </c>
      <c r="BA39" s="34" t="str" cm="1">
        <f t="array" ref="BA39">IFERROR(SUMPRODUCT(LARGE($C39:$AR39,{1,2,3,4,5,6,7,8})), "")</f>
        <v/>
      </c>
    </row>
    <row r="40" spans="1:53" ht="15" customHeight="1" x14ac:dyDescent="0.2">
      <c r="A40" s="46" t="s">
        <v>174</v>
      </c>
      <c r="B40" s="4" t="s">
        <v>1901</v>
      </c>
      <c r="C40" s="108"/>
      <c r="D40" s="108"/>
      <c r="E40" s="108"/>
      <c r="F40" s="108"/>
      <c r="G40" s="108"/>
      <c r="H40" s="108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>
        <v>13</v>
      </c>
      <c r="AH40" s="93">
        <v>5</v>
      </c>
      <c r="AI40" s="93">
        <v>4</v>
      </c>
      <c r="AJ40" s="93"/>
      <c r="AK40" s="93"/>
      <c r="AL40" s="108"/>
      <c r="AM40" s="108"/>
      <c r="AN40" s="93"/>
      <c r="AO40" s="93"/>
      <c r="AP40" s="93"/>
      <c r="AQ40" s="93"/>
      <c r="AR40" s="81"/>
      <c r="AS40" s="41"/>
      <c r="AT40" s="42">
        <f t="shared" si="11"/>
        <v>22</v>
      </c>
      <c r="AU40" s="40">
        <f t="shared" si="10"/>
        <v>3</v>
      </c>
      <c r="AV40" s="49" cm="1">
        <f t="array" ref="AV40">IF($AU40&lt;=6,SUM($C40:$AR40),SUMPRODUCT(LARGE($C40:$AR40,{1,2,3,4,5,6})))</f>
        <v>22</v>
      </c>
      <c r="AW40" s="38" t="str">
        <f t="shared" si="12"/>
        <v/>
      </c>
      <c r="AX40" s="38" t="str">
        <f t="shared" si="13"/>
        <v xml:space="preserve"> </v>
      </c>
      <c r="AY40" s="34" t="str" cm="1">
        <f t="array" ref="AY40">IFERROR(SUMPRODUCT(LARGE($C40:$AR40,{1,2,3,4})), "")</f>
        <v/>
      </c>
      <c r="AZ40" s="34" t="str" cm="1">
        <f t="array" ref="AZ40">IFERROR(SUMPRODUCT(LARGE($C40:$AR40,{1,2,3,4,5,6,7})), "")</f>
        <v/>
      </c>
      <c r="BA40" s="34" t="str" cm="1">
        <f t="array" ref="BA40">IFERROR(SUMPRODUCT(LARGE($C40:$AR40,{1,2,3,4,5,6,7,8})), "")</f>
        <v/>
      </c>
    </row>
    <row r="41" spans="1:53" ht="15" customHeight="1" x14ac:dyDescent="0.2">
      <c r="A41" s="52" t="str">
        <f>IF(ISBLANK(B41)," ",(LEFT(B41,FIND("@",SUBSTITUTE(B41,"-","@",LEN(B41)-LEN(SUBSTITUTE(B41,"-",""))))-1)))</f>
        <v>UA</v>
      </c>
      <c r="B41" s="4" t="s">
        <v>858</v>
      </c>
      <c r="C41" s="93"/>
      <c r="D41" s="93"/>
      <c r="E41" s="93"/>
      <c r="F41" s="93"/>
      <c r="G41" s="93">
        <v>6</v>
      </c>
      <c r="H41" s="93"/>
      <c r="I41" s="93"/>
      <c r="J41" s="93"/>
      <c r="K41" s="93"/>
      <c r="L41" s="93"/>
      <c r="M41" s="93"/>
      <c r="N41" s="93"/>
      <c r="O41" s="93">
        <v>3</v>
      </c>
      <c r="P41" s="93"/>
      <c r="Q41" s="93">
        <v>6</v>
      </c>
      <c r="R41" s="93">
        <v>7</v>
      </c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108"/>
      <c r="AN41" s="93"/>
      <c r="AO41" s="108"/>
      <c r="AP41" s="108"/>
      <c r="AQ41" s="108"/>
      <c r="AR41" s="81"/>
      <c r="AS41" s="41">
        <v>2</v>
      </c>
      <c r="AT41" s="42">
        <f t="shared" si="11"/>
        <v>24</v>
      </c>
      <c r="AU41" s="40">
        <f t="shared" si="10"/>
        <v>4</v>
      </c>
      <c r="AV41" s="49" cm="1">
        <f t="array" ref="AV41">IF($AU41&lt;=6,SUM($C41:$AR41),SUMPRODUCT(LARGE($C41:$AR41,{1,2,3,4,5,6})))</f>
        <v>22</v>
      </c>
      <c r="AW41" s="38" t="str">
        <f t="shared" si="12"/>
        <v/>
      </c>
      <c r="AX41" s="38" t="str">
        <f t="shared" si="13"/>
        <v xml:space="preserve"> </v>
      </c>
      <c r="AY41" s="34" cm="1">
        <f t="array" ref="AY41">IFERROR(SUMPRODUCT(LARGE($C41:$AR41,{1,2,3,4})), "")</f>
        <v>22</v>
      </c>
      <c r="AZ41" s="34" t="str" cm="1">
        <f t="array" ref="AZ41">IFERROR(SUMPRODUCT(LARGE($C41:$AR41,{1,2,3,4,5,6,7})), "")</f>
        <v/>
      </c>
      <c r="BA41" s="34" t="str" cm="1">
        <f t="array" ref="BA41">IFERROR(SUMPRODUCT(LARGE($C41:$AR41,{1,2,3,4,5,6,7,8})), "")</f>
        <v/>
      </c>
    </row>
    <row r="42" spans="1:53" ht="15" customHeight="1" x14ac:dyDescent="0.2">
      <c r="A42" s="52" t="str">
        <f>IF(ISBLANK(B42)," ",(LEFT(B42,FIND("@",SUBSTITUTE(B42,"-","@",LEN(B42)-LEN(SUBSTITUTE(B42,"-",""))))-1)))</f>
        <v>UUt</v>
      </c>
      <c r="B42" s="4" t="s">
        <v>683</v>
      </c>
      <c r="C42" s="124"/>
      <c r="D42" s="93">
        <v>6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>
        <v>4</v>
      </c>
      <c r="AG42" s="93">
        <v>8</v>
      </c>
      <c r="AH42" s="93"/>
      <c r="AI42" s="93">
        <v>4</v>
      </c>
      <c r="AJ42" s="93"/>
      <c r="AK42" s="93"/>
      <c r="AL42" s="93"/>
      <c r="AM42" s="93"/>
      <c r="AN42" s="93"/>
      <c r="AO42" s="93"/>
      <c r="AP42" s="93"/>
      <c r="AQ42" s="93"/>
      <c r="AR42" s="81"/>
      <c r="AS42" s="41"/>
      <c r="AT42" s="42">
        <f t="shared" si="11"/>
        <v>22</v>
      </c>
      <c r="AU42" s="40">
        <f t="shared" si="10"/>
        <v>4</v>
      </c>
      <c r="AV42" s="49" cm="1">
        <f t="array" ref="AV42">IF($AU42&lt;=6,SUM($C42:$AR42),SUMPRODUCT(LARGE($C42:$AR42,{1,2,3,4,5,6})))</f>
        <v>22</v>
      </c>
      <c r="AW42" s="38" t="str">
        <f t="shared" si="12"/>
        <v/>
      </c>
      <c r="AX42" s="38" t="str">
        <f t="shared" si="13"/>
        <v xml:space="preserve"> </v>
      </c>
      <c r="AY42" s="34" cm="1">
        <f t="array" ref="AY42">IFERROR(SUMPRODUCT(LARGE($C42:$AR42,{1,2,3,4})), "")</f>
        <v>22</v>
      </c>
      <c r="AZ42" s="34" t="str" cm="1">
        <f t="array" ref="AZ42">IFERROR(SUMPRODUCT(LARGE($C42:$AR42,{1,2,3,4,5,6,7})), "")</f>
        <v/>
      </c>
      <c r="BA42" s="34" t="str" cm="1">
        <f t="array" ref="BA42">IFERROR(SUMPRODUCT(LARGE($C42:$AR42,{1,2,3,4,5,6,7,8})), "")</f>
        <v/>
      </c>
    </row>
    <row r="43" spans="1:53" ht="15" customHeight="1" x14ac:dyDescent="0.2">
      <c r="A43" s="52" t="str">
        <f>IF(ISBLANK(B43)," ",(LEFT(B43,FIND("@",SUBSTITUTE(B43,"-","@",LEN(B43)-LEN(SUBSTITUTE(B43,"-",""))))-1)))</f>
        <v>WCU</v>
      </c>
      <c r="B43" s="13" t="s">
        <v>645</v>
      </c>
      <c r="C43" s="93">
        <v>3</v>
      </c>
      <c r="D43" s="93"/>
      <c r="E43" s="93"/>
      <c r="F43" s="93"/>
      <c r="G43" s="93"/>
      <c r="H43" s="93"/>
      <c r="I43" s="93"/>
      <c r="J43" s="93"/>
      <c r="K43" s="93">
        <v>3</v>
      </c>
      <c r="L43" s="93"/>
      <c r="M43" s="93"/>
      <c r="N43" s="93"/>
      <c r="O43" s="93"/>
      <c r="P43" s="93"/>
      <c r="Q43" s="93"/>
      <c r="R43" s="93">
        <v>2</v>
      </c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>
        <v>9</v>
      </c>
      <c r="AD43" s="93">
        <v>5</v>
      </c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81"/>
      <c r="AS43" s="41"/>
      <c r="AT43" s="42">
        <f t="shared" si="11"/>
        <v>22</v>
      </c>
      <c r="AU43" s="40">
        <f t="shared" si="10"/>
        <v>5</v>
      </c>
      <c r="AV43" s="49" cm="1">
        <f t="array" ref="AV43">IF($AU43&lt;=6,SUM($C43:$AR43),SUMPRODUCT(LARGE($C43:$AR43,{1,2,3,4,5,6})))</f>
        <v>22</v>
      </c>
      <c r="AW43" s="38" t="str">
        <f t="shared" si="12"/>
        <v/>
      </c>
      <c r="AX43" s="38" t="str">
        <f t="shared" si="13"/>
        <v xml:space="preserve"> </v>
      </c>
      <c r="AY43" s="34" cm="1">
        <f t="array" ref="AY43">IFERROR(SUMPRODUCT(LARGE($I43:$AR43,{1,2,3,4})), "")</f>
        <v>19</v>
      </c>
      <c r="AZ43" s="34" t="str" cm="1">
        <f t="array" ref="AZ43">IFERROR(SUMPRODUCT(LARGE($I43:$AR43,{1,2,3,4,5,6,7})), "")</f>
        <v/>
      </c>
      <c r="BA43" s="34" t="str" cm="1">
        <f t="array" ref="BA43">IFERROR(SUMPRODUCT(LARGE($I43:$AR43,{1,2,3,4,5,6,7,8})), "")</f>
        <v/>
      </c>
    </row>
    <row r="44" spans="1:53" ht="15" customHeight="1" x14ac:dyDescent="0.2">
      <c r="A44" s="52" t="str">
        <f>IF(ISBLANK(B44)," ",(LEFT(B44,FIND("@",SUBSTITUTE(B44,"-","@",LEN(B44)-LEN(SUBSTITUTE(B44,"-",""))))-1)))</f>
        <v>LSUS</v>
      </c>
      <c r="B44" s="4" t="s">
        <v>639</v>
      </c>
      <c r="C44" s="93">
        <v>3</v>
      </c>
      <c r="D44" s="93"/>
      <c r="E44" s="93"/>
      <c r="F44" s="93"/>
      <c r="G44" s="93"/>
      <c r="H44" s="93"/>
      <c r="I44" s="93"/>
      <c r="J44" s="93"/>
      <c r="K44" s="93">
        <v>1</v>
      </c>
      <c r="L44" s="93">
        <v>3</v>
      </c>
      <c r="M44" s="93"/>
      <c r="N44" s="93"/>
      <c r="O44" s="93">
        <v>5</v>
      </c>
      <c r="P44" s="93"/>
      <c r="Q44" s="93">
        <v>2</v>
      </c>
      <c r="R44" s="93">
        <v>5</v>
      </c>
      <c r="S44" s="93"/>
      <c r="T44" s="93"/>
      <c r="U44" s="93"/>
      <c r="V44" s="93"/>
      <c r="W44" s="93"/>
      <c r="X44" s="93"/>
      <c r="Y44" s="93"/>
      <c r="Z44" s="93"/>
      <c r="AA44" s="93"/>
      <c r="AB44" s="93">
        <v>3</v>
      </c>
      <c r="AC44" s="93"/>
      <c r="AD44" s="93">
        <v>2</v>
      </c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81"/>
      <c r="AS44" s="41"/>
      <c r="AT44" s="42">
        <f t="shared" si="11"/>
        <v>24</v>
      </c>
      <c r="AU44" s="40">
        <f t="shared" si="10"/>
        <v>8</v>
      </c>
      <c r="AV44" s="49" cm="1">
        <f t="array" ref="AV44">IF($AU44&lt;=6,SUM($C44:$AR44),SUMPRODUCT(LARGE($C44:$AR44,{1,2,3,4,5,6})))</f>
        <v>21</v>
      </c>
      <c r="AW44" s="38" t="str">
        <f t="shared" si="12"/>
        <v/>
      </c>
      <c r="AX44" s="38" t="str">
        <f t="shared" si="13"/>
        <v xml:space="preserve"> </v>
      </c>
      <c r="AY44" s="34" cm="1">
        <f t="array" ref="AY44">IFERROR(SUMPRODUCT(LARGE($C44:$AR44,{1,2,3,4})), "")</f>
        <v>16</v>
      </c>
      <c r="AZ44" s="34" cm="1">
        <f t="array" ref="AZ44">IFERROR(SUMPRODUCT(LARGE($C44:$AR44,{1,2,3,4,5,6,7})), "")</f>
        <v>23</v>
      </c>
      <c r="BA44" s="34" cm="1">
        <f t="array" ref="BA44">IFERROR(SUMPRODUCT(LARGE($C44:$AR44,{1,2,3,4,5,6,7,8})), "")</f>
        <v>24</v>
      </c>
    </row>
    <row r="45" spans="1:53" ht="15" customHeight="1" x14ac:dyDescent="0.2">
      <c r="A45" s="46" t="s">
        <v>1701</v>
      </c>
      <c r="B45" s="4" t="s">
        <v>1703</v>
      </c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>
        <v>10</v>
      </c>
      <c r="AF45" s="93"/>
      <c r="AG45" s="93"/>
      <c r="AH45" s="93"/>
      <c r="AI45" s="93">
        <v>10</v>
      </c>
      <c r="AJ45" s="93"/>
      <c r="AK45" s="93"/>
      <c r="AL45" s="93"/>
      <c r="AM45" s="108"/>
      <c r="AN45" s="93"/>
      <c r="AO45" s="108"/>
      <c r="AP45" s="108"/>
      <c r="AQ45" s="108"/>
      <c r="AR45" s="81"/>
      <c r="AS45" s="41"/>
      <c r="AT45" s="42">
        <f t="shared" si="11"/>
        <v>20</v>
      </c>
      <c r="AU45" s="40">
        <f t="shared" si="10"/>
        <v>2</v>
      </c>
      <c r="AV45" s="49" cm="1">
        <f t="array" ref="AV45">IF($AU45&lt;=6,SUM($C45:$AR45),SUMPRODUCT(LARGE($C45:$AR45,{1,2,3,4,5,6})))</f>
        <v>20</v>
      </c>
      <c r="AW45" s="38" t="str">
        <f t="shared" si="12"/>
        <v/>
      </c>
      <c r="AX45" s="38" t="str">
        <f t="shared" si="13"/>
        <v xml:space="preserve"> </v>
      </c>
      <c r="AY45" s="34" t="str" cm="1">
        <f t="array" ref="AY45">IFERROR(SUMPRODUCT(LARGE($C45:$AR45,{1,2,3,4})), "")</f>
        <v/>
      </c>
      <c r="AZ45" s="34" t="str" cm="1">
        <f t="array" ref="AZ45">IFERROR(SUMPRODUCT(LARGE($C45:$AR45,{1,2,3,4,5,6,7})), "")</f>
        <v/>
      </c>
      <c r="BA45" s="34" t="str" cm="1">
        <f t="array" ref="BA45">IFERROR(SUMPRODUCT(LARGE($C45:$AR45,{1,2,3,4,5,6,7,8})), "")</f>
        <v/>
      </c>
    </row>
    <row r="46" spans="1:53" ht="15" customHeight="1" x14ac:dyDescent="0.2">
      <c r="A46" s="52" t="str">
        <f>IF(ISBLANK(B46)," ",(LEFT(B46,FIND("@",SUBSTITUTE(B46,"-","@",LEN(B46)-LEN(SUBSTITUTE(B46,"-",""))))-1)))</f>
        <v>PLNU</v>
      </c>
      <c r="B46" s="13" t="s">
        <v>1500</v>
      </c>
      <c r="C46" s="93"/>
      <c r="D46" s="93"/>
      <c r="E46" s="93"/>
      <c r="F46" s="108"/>
      <c r="G46" s="108"/>
      <c r="H46" s="108"/>
      <c r="I46" s="108"/>
      <c r="J46" s="108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>
        <v>7</v>
      </c>
      <c r="W46" s="93"/>
      <c r="X46" s="93"/>
      <c r="Y46" s="93"/>
      <c r="Z46" s="93"/>
      <c r="AA46" s="93"/>
      <c r="AB46" s="93"/>
      <c r="AC46" s="93"/>
      <c r="AD46" s="93"/>
      <c r="AE46" s="93">
        <v>2</v>
      </c>
      <c r="AF46" s="93">
        <v>2</v>
      </c>
      <c r="AG46" s="93">
        <v>7</v>
      </c>
      <c r="AH46" s="93">
        <v>2</v>
      </c>
      <c r="AI46" s="93"/>
      <c r="AJ46" s="93"/>
      <c r="AK46" s="93"/>
      <c r="AL46" s="93"/>
      <c r="AM46" s="93"/>
      <c r="AN46" s="93"/>
      <c r="AO46" s="93"/>
      <c r="AP46" s="93"/>
      <c r="AQ46" s="93"/>
      <c r="AR46" s="81"/>
      <c r="AS46" s="41"/>
      <c r="AT46" s="42">
        <f t="shared" si="11"/>
        <v>20</v>
      </c>
      <c r="AU46" s="40">
        <f t="shared" si="10"/>
        <v>5</v>
      </c>
      <c r="AV46" s="49" cm="1">
        <f t="array" ref="AV46">IF($AU46&lt;=6,SUM($C46:$AR46),SUMPRODUCT(LARGE($C46:$AR46,{1,2,3,4,5,6})))</f>
        <v>20</v>
      </c>
      <c r="AW46" s="38" t="str">
        <f t="shared" si="12"/>
        <v/>
      </c>
      <c r="AX46" s="38" t="str">
        <f t="shared" si="13"/>
        <v xml:space="preserve"> </v>
      </c>
      <c r="AY46" s="34" cm="1">
        <f t="array" ref="AY46">IFERROR(SUMPRODUCT(LARGE($C46:$AR46,{1,2,3,4})), "")</f>
        <v>18</v>
      </c>
      <c r="AZ46" s="34" t="str" cm="1">
        <f t="array" ref="AZ46">IFERROR(SUMPRODUCT(LARGE($C46:$AR46,{1,2,3,4,5,6,7})), "")</f>
        <v/>
      </c>
      <c r="BA46" s="34" t="str" cm="1">
        <f t="array" ref="BA46">IFERROR(SUMPRODUCT(LARGE($C46:$AR46,{1,2,3,4,5,6,7,8})), "")</f>
        <v/>
      </c>
    </row>
    <row r="47" spans="1:53" ht="15" customHeight="1" x14ac:dyDescent="0.2">
      <c r="A47" s="52" t="s">
        <v>395</v>
      </c>
      <c r="B47" s="4" t="s">
        <v>1513</v>
      </c>
      <c r="C47" s="93"/>
      <c r="D47" s="108"/>
      <c r="E47" s="93"/>
      <c r="F47" s="93"/>
      <c r="G47" s="93"/>
      <c r="H47" s="108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>
        <v>6</v>
      </c>
      <c r="W47" s="93"/>
      <c r="X47" s="93"/>
      <c r="Y47" s="93"/>
      <c r="Z47" s="93"/>
      <c r="AA47" s="93"/>
      <c r="AB47" s="93"/>
      <c r="AC47" s="93"/>
      <c r="AD47" s="93"/>
      <c r="AE47" s="93">
        <v>4</v>
      </c>
      <c r="AF47" s="93">
        <v>10</v>
      </c>
      <c r="AG47" s="93"/>
      <c r="AH47" s="108">
        <v>0</v>
      </c>
      <c r="AI47" s="108"/>
      <c r="AJ47" s="108"/>
      <c r="AK47" s="108"/>
      <c r="AL47" s="108"/>
      <c r="AM47" s="108"/>
      <c r="AN47" s="93"/>
      <c r="AO47" s="108"/>
      <c r="AP47" s="108"/>
      <c r="AQ47" s="108"/>
      <c r="AR47" s="81"/>
      <c r="AS47" s="41"/>
      <c r="AT47" s="42">
        <f t="shared" si="11"/>
        <v>20</v>
      </c>
      <c r="AU47" s="40">
        <f t="shared" si="10"/>
        <v>4</v>
      </c>
      <c r="AV47" s="49" cm="1">
        <f t="array" ref="AV47">IF($AU47&lt;=6,SUM($C47:$AR47),SUMPRODUCT(LARGE($C47:$AR47,{1,2,3,4,5,6})))</f>
        <v>20</v>
      </c>
      <c r="AW47" s="38" t="str">
        <f t="shared" si="12"/>
        <v/>
      </c>
      <c r="AX47" s="38" t="str">
        <f t="shared" si="13"/>
        <v xml:space="preserve"> </v>
      </c>
      <c r="AY47" s="34" cm="1">
        <f t="array" ref="AY47">IFERROR(SUMPRODUCT(LARGE($C47:$AR47,{1,2,3,4})), "")</f>
        <v>20</v>
      </c>
      <c r="AZ47" s="34" t="str" cm="1">
        <f t="array" ref="AZ47">IFERROR(SUMPRODUCT(LARGE($C47:$AR47,{1,2,3,4,5,6,7})), "")</f>
        <v/>
      </c>
      <c r="BA47" s="34" t="str" cm="1">
        <f t="array" ref="BA47">IFERROR(SUMPRODUCT(LARGE($C47:$AR47,{1,2,3,4,5,6,7,8})), "")</f>
        <v/>
      </c>
    </row>
    <row r="48" spans="1:53" ht="15" customHeight="1" x14ac:dyDescent="0.2">
      <c r="A48" s="46" t="str">
        <f t="shared" ref="A48:A58" si="14">IF(ISBLANK(B48)," ",(LEFT(B48,FIND("@",SUBSTITUTE(B48,"-","@",LEN(B48)-LEN(SUBSTITUTE(B48,"-",""))))-1)))</f>
        <v>PaU</v>
      </c>
      <c r="B48" s="4" t="s">
        <v>846</v>
      </c>
      <c r="C48" s="93"/>
      <c r="D48" s="93"/>
      <c r="E48" s="93"/>
      <c r="F48" s="93"/>
      <c r="G48" s="93">
        <v>6</v>
      </c>
      <c r="H48" s="93"/>
      <c r="I48" s="93"/>
      <c r="J48" s="93"/>
      <c r="K48" s="93"/>
      <c r="L48" s="93"/>
      <c r="M48" s="93"/>
      <c r="N48" s="93"/>
      <c r="O48" s="93">
        <v>3</v>
      </c>
      <c r="P48" s="93"/>
      <c r="Q48" s="93"/>
      <c r="R48" s="93">
        <v>5</v>
      </c>
      <c r="S48" s="93">
        <v>2</v>
      </c>
      <c r="T48" s="93"/>
      <c r="U48" s="93"/>
      <c r="V48" s="93"/>
      <c r="W48" s="93">
        <v>3</v>
      </c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108"/>
      <c r="AN48" s="93"/>
      <c r="AO48" s="108"/>
      <c r="AP48" s="108"/>
      <c r="AQ48" s="108"/>
      <c r="AR48" s="81"/>
      <c r="AS48" s="41"/>
      <c r="AT48" s="42">
        <f t="shared" si="11"/>
        <v>19</v>
      </c>
      <c r="AU48" s="40">
        <f t="shared" si="10"/>
        <v>5</v>
      </c>
      <c r="AV48" s="49" cm="1">
        <f t="array" ref="AV48">IF($AU48&lt;=6,SUM($C48:$AR48),SUMPRODUCT(LARGE($C48:$AR48,{1,2,3,4,5,6})))</f>
        <v>19</v>
      </c>
      <c r="AW48" s="38" t="str">
        <f t="shared" si="12"/>
        <v/>
      </c>
      <c r="AX48" s="38" t="str">
        <f t="shared" si="13"/>
        <v xml:space="preserve"> </v>
      </c>
      <c r="AY48" s="34" cm="1">
        <f t="array" ref="AY48">IFERROR(SUMPRODUCT(LARGE($C48:$AR48,{1,2,3,4})), "")</f>
        <v>17</v>
      </c>
      <c r="AZ48" s="34" t="str" cm="1">
        <f t="array" ref="AZ48">IFERROR(SUMPRODUCT(LARGE($C48:$AR48,{1,2,3,4,5,6,7})), "")</f>
        <v/>
      </c>
      <c r="BA48" s="34" t="str" cm="1">
        <f t="array" ref="BA48">IFERROR(SUMPRODUCT(LARGE($C48:$AR48,{1,2,3,4,5,6,7,8})), "")</f>
        <v/>
      </c>
    </row>
    <row r="49" spans="1:53" ht="15" customHeight="1" x14ac:dyDescent="0.2">
      <c r="A49" s="46" t="str">
        <f t="shared" si="14"/>
        <v>WSU</v>
      </c>
      <c r="B49" s="4" t="s">
        <v>693</v>
      </c>
      <c r="C49" s="93"/>
      <c r="D49" s="93">
        <v>3</v>
      </c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>
        <v>3</v>
      </c>
      <c r="Q49" s="93"/>
      <c r="R49" s="93"/>
      <c r="S49" s="93"/>
      <c r="T49" s="93"/>
      <c r="U49" s="93">
        <v>3</v>
      </c>
      <c r="V49" s="93"/>
      <c r="W49" s="93"/>
      <c r="X49" s="93"/>
      <c r="Y49" s="93"/>
      <c r="Z49" s="93"/>
      <c r="AA49" s="93">
        <v>10</v>
      </c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108"/>
      <c r="AN49" s="93"/>
      <c r="AO49" s="108"/>
      <c r="AP49" s="108"/>
      <c r="AQ49" s="108"/>
      <c r="AR49" s="81"/>
      <c r="AS49" s="41"/>
      <c r="AT49" s="42">
        <f t="shared" si="11"/>
        <v>19</v>
      </c>
      <c r="AU49" s="40">
        <f t="shared" si="10"/>
        <v>4</v>
      </c>
      <c r="AV49" s="49" cm="1">
        <f t="array" ref="AV49">IF($AU49&lt;=6,SUM($C49:$AR49),SUMPRODUCT(LARGE($C49:$AR49,{1,2,3,4,5,6})))</f>
        <v>19</v>
      </c>
      <c r="AW49" s="38" t="str">
        <f t="shared" si="12"/>
        <v/>
      </c>
      <c r="AX49" s="38" t="str">
        <f t="shared" si="13"/>
        <v xml:space="preserve"> </v>
      </c>
      <c r="AY49" s="34" cm="1">
        <f t="array" ref="AY49">IFERROR(SUMPRODUCT(LARGE($C49:$AR49,{1,2,3,4})), "")</f>
        <v>19</v>
      </c>
      <c r="AZ49" s="34" t="str" cm="1">
        <f t="array" ref="AZ49">IFERROR(SUMPRODUCT(LARGE($C49:$AR49,{1,2,3,4,5,6,7})), "")</f>
        <v/>
      </c>
      <c r="BA49" s="34" t="str" cm="1">
        <f t="array" ref="BA49">IFERROR(SUMPRODUCT(LARGE($C49:$AR49,{1,2,3,4,5,6,7,8})), "")</f>
        <v/>
      </c>
    </row>
    <row r="50" spans="1:53" ht="15" customHeight="1" x14ac:dyDescent="0.2">
      <c r="A50" s="52" t="str">
        <f t="shared" si="14"/>
        <v>BSU</v>
      </c>
      <c r="B50" s="4" t="s">
        <v>685</v>
      </c>
      <c r="C50" s="93"/>
      <c r="D50" s="93">
        <v>5</v>
      </c>
      <c r="E50" s="93"/>
      <c r="F50" s="93"/>
      <c r="G50" s="93"/>
      <c r="H50" s="93"/>
      <c r="I50" s="93">
        <v>2</v>
      </c>
      <c r="J50" s="93"/>
      <c r="K50" s="93"/>
      <c r="L50" s="93"/>
      <c r="M50" s="93"/>
      <c r="N50" s="93"/>
      <c r="O50" s="93"/>
      <c r="P50" s="93">
        <v>5</v>
      </c>
      <c r="Q50" s="93"/>
      <c r="R50" s="93"/>
      <c r="S50" s="93"/>
      <c r="T50" s="93"/>
      <c r="U50" s="93"/>
      <c r="V50" s="93"/>
      <c r="W50" s="93"/>
      <c r="X50" s="93"/>
      <c r="Y50" s="93">
        <v>4</v>
      </c>
      <c r="Z50" s="93"/>
      <c r="AA50" s="93">
        <v>2</v>
      </c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108"/>
      <c r="AN50" s="93"/>
      <c r="AO50" s="108"/>
      <c r="AP50" s="108"/>
      <c r="AQ50" s="108"/>
      <c r="AR50" s="81"/>
      <c r="AS50" s="41"/>
      <c r="AT50" s="42">
        <f t="shared" si="11"/>
        <v>18</v>
      </c>
      <c r="AU50" s="40">
        <f t="shared" si="10"/>
        <v>5</v>
      </c>
      <c r="AV50" s="49" cm="1">
        <f t="array" ref="AV50">IF($AU50&lt;=6,SUM($C50:$AR50),SUMPRODUCT(LARGE($C50:$AR50,{1,2,3,4,5,6})))</f>
        <v>18</v>
      </c>
      <c r="AW50" s="38" t="str">
        <f t="shared" si="12"/>
        <v/>
      </c>
      <c r="AX50" s="38" t="str">
        <f t="shared" si="13"/>
        <v xml:space="preserve"> </v>
      </c>
      <c r="AY50" s="34" cm="1">
        <f t="array" ref="AY50">IFERROR(SUMPRODUCT(LARGE($C50:$AR50,{1,2,3,4})), "")</f>
        <v>16</v>
      </c>
      <c r="AZ50" s="34" t="str" cm="1">
        <f t="array" ref="AZ50">IFERROR(SUMPRODUCT(LARGE($C50:$AR50,{1,2,3,4,5,6,7})), "")</f>
        <v/>
      </c>
      <c r="BA50" s="34" t="str" cm="1">
        <f t="array" ref="BA50">IFERROR(SUMPRODUCT(LARGE($C50:$AR50,{1,2,3,4,5,6,7,8})), "")</f>
        <v/>
      </c>
    </row>
    <row r="51" spans="1:53" ht="15" customHeight="1" x14ac:dyDescent="0.2">
      <c r="A51" s="52" t="str">
        <f t="shared" si="14"/>
        <v>BSU</v>
      </c>
      <c r="B51" s="4" t="s">
        <v>694</v>
      </c>
      <c r="C51" s="93"/>
      <c r="D51" s="93">
        <v>3</v>
      </c>
      <c r="E51" s="93"/>
      <c r="F51" s="93"/>
      <c r="G51" s="93"/>
      <c r="H51" s="93"/>
      <c r="I51" s="93">
        <v>2</v>
      </c>
      <c r="J51" s="93"/>
      <c r="K51" s="93"/>
      <c r="L51" s="93"/>
      <c r="M51" s="93"/>
      <c r="N51" s="93"/>
      <c r="O51" s="93"/>
      <c r="P51" s="93">
        <v>2</v>
      </c>
      <c r="Q51" s="93"/>
      <c r="R51" s="93"/>
      <c r="S51" s="93"/>
      <c r="T51" s="93"/>
      <c r="U51" s="93"/>
      <c r="V51" s="93"/>
      <c r="W51" s="93"/>
      <c r="X51" s="93"/>
      <c r="Y51" s="93">
        <v>9</v>
      </c>
      <c r="Z51" s="93"/>
      <c r="AA51" s="93">
        <v>2</v>
      </c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108"/>
      <c r="AN51" s="93"/>
      <c r="AO51" s="108"/>
      <c r="AP51" s="108"/>
      <c r="AQ51" s="108"/>
      <c r="AR51" s="81"/>
      <c r="AS51" s="41"/>
      <c r="AT51" s="42">
        <f t="shared" si="11"/>
        <v>18</v>
      </c>
      <c r="AU51" s="40">
        <f t="shared" si="10"/>
        <v>5</v>
      </c>
      <c r="AV51" s="49" cm="1">
        <f t="array" ref="AV51">IF($AU51&lt;=6,SUM($C51:$AR51),SUMPRODUCT(LARGE($C51:$AR51,{1,2,3,4,5,6})))</f>
        <v>18</v>
      </c>
      <c r="AW51" s="38" t="str">
        <f t="shared" si="12"/>
        <v/>
      </c>
      <c r="AX51" s="38" t="str">
        <f t="shared" si="13"/>
        <v xml:space="preserve"> </v>
      </c>
      <c r="AY51" s="34" cm="1">
        <f t="array" ref="AY51">IFERROR(SUMPRODUCT(LARGE($C51:$AR51,{1,2,3,4})), "")</f>
        <v>16</v>
      </c>
      <c r="AZ51" s="34" t="str" cm="1">
        <f t="array" ref="AZ51">IFERROR(SUMPRODUCT(LARGE($C51:$AR51,{1,2,3,4,5,6,7})), "")</f>
        <v/>
      </c>
      <c r="BA51" s="34" t="str" cm="1">
        <f t="array" ref="BA51">IFERROR(SUMPRODUCT(LARGE($C51:$AR51,{1,2,3,4,5,6,7,8})), "")</f>
        <v/>
      </c>
    </row>
    <row r="52" spans="1:53" ht="15" customHeight="1" x14ac:dyDescent="0.2">
      <c r="A52" s="46" t="str">
        <f t="shared" si="14"/>
        <v>L&amp;CC</v>
      </c>
      <c r="B52" s="4" t="s">
        <v>1214</v>
      </c>
      <c r="C52" s="108"/>
      <c r="D52" s="108"/>
      <c r="E52" s="108"/>
      <c r="F52" s="108"/>
      <c r="G52" s="108"/>
      <c r="H52" s="108"/>
      <c r="I52" s="93">
        <v>5</v>
      </c>
      <c r="J52" s="93"/>
      <c r="K52" s="93"/>
      <c r="L52" s="93"/>
      <c r="M52" s="93"/>
      <c r="N52" s="93"/>
      <c r="O52" s="93"/>
      <c r="P52" s="93">
        <v>4</v>
      </c>
      <c r="Q52" s="93"/>
      <c r="R52" s="93"/>
      <c r="S52" s="93"/>
      <c r="T52" s="93"/>
      <c r="U52" s="93">
        <v>2</v>
      </c>
      <c r="V52" s="93"/>
      <c r="W52" s="93"/>
      <c r="X52" s="93"/>
      <c r="Y52" s="93"/>
      <c r="Z52" s="93">
        <v>4</v>
      </c>
      <c r="AA52" s="93">
        <v>3</v>
      </c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108"/>
      <c r="AM52" s="108"/>
      <c r="AN52" s="93"/>
      <c r="AO52" s="93"/>
      <c r="AP52" s="93"/>
      <c r="AQ52" s="93"/>
      <c r="AR52" s="81"/>
      <c r="AS52" s="41"/>
      <c r="AT52" s="42">
        <f t="shared" si="11"/>
        <v>18</v>
      </c>
      <c r="AU52" s="40">
        <f t="shared" si="10"/>
        <v>5</v>
      </c>
      <c r="AV52" s="49" cm="1">
        <f t="array" ref="AV52">IF($AU52&lt;=6,SUM($C52:$AR52),SUMPRODUCT(LARGE($C52:$AR52,{1,2,3,4,5,6})))</f>
        <v>18</v>
      </c>
      <c r="AW52" s="38" t="str">
        <f t="shared" si="12"/>
        <v/>
      </c>
      <c r="AX52" s="38" t="str">
        <f t="shared" si="13"/>
        <v xml:space="preserve"> </v>
      </c>
      <c r="AY52" s="34" cm="1">
        <f t="array" ref="AY52">IFERROR(SUMPRODUCT(LARGE($C52:$AR52,{1,2,3,4})), "")</f>
        <v>16</v>
      </c>
      <c r="AZ52" s="34" t="str" cm="1">
        <f t="array" ref="AZ52">IFERROR(SUMPRODUCT(LARGE($C52:$AR52,{1,2,3,4,5,6,7})), "")</f>
        <v/>
      </c>
      <c r="BA52" s="34" t="str" cm="1">
        <f t="array" ref="BA52">IFERROR(SUMPRODUCT(LARGE($C52:$AR52,{1,2,3,4,5,6,7,8})), "")</f>
        <v/>
      </c>
    </row>
    <row r="53" spans="1:53" ht="15" customHeight="1" x14ac:dyDescent="0.2">
      <c r="A53" s="52" t="str">
        <f t="shared" si="14"/>
        <v>LTU</v>
      </c>
      <c r="B53" s="4" t="s">
        <v>854</v>
      </c>
      <c r="C53" s="93"/>
      <c r="D53" s="93"/>
      <c r="E53" s="93"/>
      <c r="F53" s="108"/>
      <c r="G53" s="108">
        <v>3</v>
      </c>
      <c r="H53" s="108"/>
      <c r="I53" s="108"/>
      <c r="J53" s="93"/>
      <c r="K53" s="93"/>
      <c r="L53" s="93"/>
      <c r="M53" s="93"/>
      <c r="N53" s="93"/>
      <c r="O53" s="93">
        <v>3</v>
      </c>
      <c r="P53" s="93"/>
      <c r="Q53" s="93">
        <v>4</v>
      </c>
      <c r="R53" s="93">
        <v>1</v>
      </c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>
        <v>2</v>
      </c>
      <c r="AD53" s="93">
        <v>5</v>
      </c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81"/>
      <c r="AS53" s="41"/>
      <c r="AT53" s="42">
        <f t="shared" si="11"/>
        <v>18</v>
      </c>
      <c r="AU53" s="40">
        <f t="shared" si="10"/>
        <v>6</v>
      </c>
      <c r="AV53" s="49" cm="1">
        <f t="array" ref="AV53">IF($AU53&lt;=6,SUM($C53:$AR53),SUMPRODUCT(LARGE($C53:$AR53,{1,2,3,4,5,6})))</f>
        <v>18</v>
      </c>
      <c r="AW53" s="38" t="str">
        <f t="shared" si="12"/>
        <v>Manual Calc Needed</v>
      </c>
      <c r="AX53" s="38" t="str">
        <f t="shared" si="13"/>
        <v xml:space="preserve"> </v>
      </c>
      <c r="AY53" s="34" cm="1">
        <f t="array" ref="AY53">IFERROR(SUMPRODUCT(LARGE($C53:$AR53,{1,2,3,4})), "")</f>
        <v>15</v>
      </c>
      <c r="AZ53" s="34" t="str" cm="1">
        <f t="array" ref="AZ53">IFERROR(SUMPRODUCT(LARGE($C53:$AR53,{1,2,3,4,5,6,7})), "")</f>
        <v/>
      </c>
      <c r="BA53" s="34" t="str" cm="1">
        <f t="array" ref="BA53">IFERROR(SUMPRODUCT(LARGE($C53:$AR53,{1,2,3,4,5,6,7,8})), "")</f>
        <v/>
      </c>
    </row>
    <row r="54" spans="1:53" ht="15" customHeight="1" x14ac:dyDescent="0.2">
      <c r="A54" s="52" t="str">
        <f t="shared" si="14"/>
        <v>PLNU</v>
      </c>
      <c r="B54" s="4" t="s">
        <v>1707</v>
      </c>
      <c r="C54" s="108"/>
      <c r="D54" s="108"/>
      <c r="E54" s="108"/>
      <c r="F54" s="108"/>
      <c r="G54" s="108"/>
      <c r="H54" s="108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>
        <v>3</v>
      </c>
      <c r="W54" s="93"/>
      <c r="X54" s="93"/>
      <c r="Y54" s="93"/>
      <c r="Z54" s="93"/>
      <c r="AA54" s="93"/>
      <c r="AB54" s="93"/>
      <c r="AC54" s="93"/>
      <c r="AD54" s="93"/>
      <c r="AE54" s="93">
        <v>9</v>
      </c>
      <c r="AF54" s="93">
        <v>2</v>
      </c>
      <c r="AG54" s="93"/>
      <c r="AH54" s="108">
        <v>4</v>
      </c>
      <c r="AI54" s="108"/>
      <c r="AJ54" s="108"/>
      <c r="AK54" s="108"/>
      <c r="AL54" s="108"/>
      <c r="AM54" s="108"/>
      <c r="AN54" s="93"/>
      <c r="AO54" s="108"/>
      <c r="AP54" s="108"/>
      <c r="AQ54" s="108"/>
      <c r="AR54" s="81"/>
      <c r="AS54" s="41"/>
      <c r="AT54" s="42">
        <f t="shared" si="11"/>
        <v>18</v>
      </c>
      <c r="AU54" s="40">
        <f t="shared" si="10"/>
        <v>4</v>
      </c>
      <c r="AV54" s="49" cm="1">
        <f t="array" ref="AV54">IF($AU54&lt;=6,SUM($C54:$AR54),SUMPRODUCT(LARGE($C54:$AR54,{1,2,3,4,5,6})))</f>
        <v>18</v>
      </c>
      <c r="AW54" s="38" t="str">
        <f t="shared" si="12"/>
        <v/>
      </c>
      <c r="AX54" s="38" t="str">
        <f t="shared" si="13"/>
        <v xml:space="preserve"> </v>
      </c>
      <c r="AY54" s="34" cm="1">
        <f t="array" ref="AY54">IFERROR(SUMPRODUCT(LARGE($C54:$AR54,{1,2,3,4})), "")</f>
        <v>18</v>
      </c>
      <c r="AZ54" s="34" t="str" cm="1">
        <f t="array" ref="AZ54">IFERROR(SUMPRODUCT(LARGE($C54:$AR54,{1,2,3,4,5,6,7})), "")</f>
        <v/>
      </c>
      <c r="BA54" s="34" t="str" cm="1">
        <f t="array" ref="BA54">IFERROR(SUMPRODUCT(LARGE($C54:$AR54,{1,2,3,4,5,6,7,8})), "")</f>
        <v/>
      </c>
    </row>
    <row r="55" spans="1:53" ht="15" customHeight="1" x14ac:dyDescent="0.2">
      <c r="A55" s="52" t="str">
        <f t="shared" si="14"/>
        <v>WhU</v>
      </c>
      <c r="B55" s="13" t="s">
        <v>1232</v>
      </c>
      <c r="C55" s="93"/>
      <c r="D55" s="93"/>
      <c r="E55" s="93"/>
      <c r="F55" s="93"/>
      <c r="G55" s="93"/>
      <c r="H55" s="93"/>
      <c r="I55" s="93">
        <v>1</v>
      </c>
      <c r="J55" s="93"/>
      <c r="K55" s="93"/>
      <c r="L55" s="93"/>
      <c r="M55" s="93"/>
      <c r="N55" s="93"/>
      <c r="O55" s="93"/>
      <c r="P55" s="93">
        <v>2</v>
      </c>
      <c r="Q55" s="93">
        <v>4</v>
      </c>
      <c r="R55" s="93"/>
      <c r="S55" s="93"/>
      <c r="T55" s="93"/>
      <c r="U55" s="93">
        <v>2</v>
      </c>
      <c r="V55" s="93"/>
      <c r="W55" s="93"/>
      <c r="X55" s="93"/>
      <c r="Y55" s="93">
        <v>6</v>
      </c>
      <c r="Z55" s="93"/>
      <c r="AA55" s="93"/>
      <c r="AB55" s="93"/>
      <c r="AC55" s="93">
        <v>3</v>
      </c>
      <c r="AD55" s="93"/>
      <c r="AE55" s="93"/>
      <c r="AF55" s="93"/>
      <c r="AG55" s="93"/>
      <c r="AH55" s="93"/>
      <c r="AI55" s="93"/>
      <c r="AJ55" s="93"/>
      <c r="AK55" s="93"/>
      <c r="AL55" s="93"/>
      <c r="AM55" s="108"/>
      <c r="AN55" s="93"/>
      <c r="AO55" s="108"/>
      <c r="AP55" s="108"/>
      <c r="AQ55" s="108"/>
      <c r="AR55" s="81"/>
      <c r="AS55" s="41"/>
      <c r="AT55" s="42">
        <f t="shared" si="11"/>
        <v>18</v>
      </c>
      <c r="AU55" s="40">
        <f t="shared" si="10"/>
        <v>6</v>
      </c>
      <c r="AV55" s="49" cm="1">
        <f t="array" ref="AV55">IF($AU55&lt;=6,SUM($C55:$AR55),SUMPRODUCT(LARGE($C55:$AR55,{1,2,3,4,5,6})))</f>
        <v>18</v>
      </c>
      <c r="AW55" s="38" t="str">
        <f t="shared" si="12"/>
        <v/>
      </c>
      <c r="AX55" s="38" t="str">
        <f t="shared" si="13"/>
        <v xml:space="preserve"> </v>
      </c>
      <c r="AY55" s="34" cm="1">
        <f t="array" ref="AY55">IFERROR(SUMPRODUCT(LARGE($C55:$AR55,{1,2,3,4})), "")</f>
        <v>15</v>
      </c>
      <c r="AZ55" s="34" t="str" cm="1">
        <f t="array" ref="AZ55">IFERROR(SUMPRODUCT(LARGE($C55:$AR55,{1,2,3,4,5,6,7})), "")</f>
        <v/>
      </c>
      <c r="BA55" s="34" t="str" cm="1">
        <f t="array" ref="BA55">IFERROR(SUMPRODUCT(LARGE($C55:$AR55,{1,2,3,4,5,6,7,8})), "")</f>
        <v/>
      </c>
    </row>
    <row r="56" spans="1:53" ht="15" customHeight="1" x14ac:dyDescent="0.2">
      <c r="A56" s="52" t="str">
        <f t="shared" si="14"/>
        <v>EC</v>
      </c>
      <c r="B56" s="4" t="s">
        <v>733</v>
      </c>
      <c r="C56" s="93"/>
      <c r="D56" s="93"/>
      <c r="E56" s="93">
        <v>5</v>
      </c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>
        <v>2</v>
      </c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>
        <v>8</v>
      </c>
      <c r="AH56" s="93"/>
      <c r="AI56" s="93"/>
      <c r="AJ56" s="93">
        <v>2</v>
      </c>
      <c r="AK56" s="93"/>
      <c r="AL56" s="93"/>
      <c r="AM56" s="93"/>
      <c r="AN56" s="93"/>
      <c r="AO56" s="93"/>
      <c r="AP56" s="93"/>
      <c r="AQ56" s="93"/>
      <c r="AR56" s="81"/>
      <c r="AS56" s="41"/>
      <c r="AT56" s="42">
        <f t="shared" si="11"/>
        <v>17</v>
      </c>
      <c r="AU56" s="40">
        <f t="shared" si="10"/>
        <v>4</v>
      </c>
      <c r="AV56" s="49" cm="1">
        <f t="array" ref="AV56">IF($AU56&lt;=6,SUM($C56:$AR56),SUMPRODUCT(LARGE($C56:$AR56,{1,2,3,4,5,6})))</f>
        <v>17</v>
      </c>
      <c r="AW56" s="38" t="str">
        <f t="shared" si="12"/>
        <v/>
      </c>
      <c r="AX56" s="38" t="str">
        <f t="shared" si="13"/>
        <v xml:space="preserve"> </v>
      </c>
      <c r="AY56" s="34" cm="1">
        <f t="array" ref="AY56">IFERROR(SUMPRODUCT(LARGE($C56:$AR56,{1,2,3,4})), "")</f>
        <v>17</v>
      </c>
      <c r="AZ56" s="34" t="str" cm="1">
        <f t="array" ref="AZ56">IFERROR(SUMPRODUCT(LARGE($C56:$AR56,{1,2,3,4,5,6,7})), "")</f>
        <v/>
      </c>
      <c r="BA56" s="34" t="str" cm="1">
        <f t="array" ref="BA56">IFERROR(SUMPRODUCT(LARGE($C56:$AR56,{1,2,3,4,5,6,7,8})), "")</f>
        <v/>
      </c>
    </row>
    <row r="57" spans="1:53" ht="15" customHeight="1" x14ac:dyDescent="0.2">
      <c r="A57" s="52" t="str">
        <f t="shared" si="14"/>
        <v>HPU</v>
      </c>
      <c r="B57" s="4" t="s">
        <v>773</v>
      </c>
      <c r="C57" s="108"/>
      <c r="D57" s="108"/>
      <c r="E57" s="108"/>
      <c r="F57" s="108"/>
      <c r="G57" s="108">
        <v>13</v>
      </c>
      <c r="H57" s="108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>
        <v>4</v>
      </c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108"/>
      <c r="AI57" s="108"/>
      <c r="AJ57" s="108"/>
      <c r="AK57" s="108"/>
      <c r="AL57" s="108"/>
      <c r="AM57" s="108"/>
      <c r="AN57" s="93"/>
      <c r="AO57" s="108"/>
      <c r="AP57" s="108"/>
      <c r="AQ57" s="108"/>
      <c r="AR57" s="81"/>
      <c r="AS57" s="41"/>
      <c r="AT57" s="42">
        <f t="shared" si="11"/>
        <v>17</v>
      </c>
      <c r="AU57" s="40">
        <f t="shared" si="10"/>
        <v>2</v>
      </c>
      <c r="AV57" s="49" cm="1">
        <f t="array" ref="AV57">IF($AU57&lt;=6,SUM($C57:$AR57),SUMPRODUCT(LARGE($C57:$AR57,{1,2,3,4,5,6})))</f>
        <v>17</v>
      </c>
      <c r="AW57" s="38" t="str">
        <f t="shared" si="12"/>
        <v/>
      </c>
      <c r="AX57" s="38" t="str">
        <f t="shared" si="13"/>
        <v xml:space="preserve"> </v>
      </c>
      <c r="AY57" s="34" t="str" cm="1">
        <f t="array" ref="AY57">IFERROR(SUMPRODUCT(LARGE($C57:$AR57,{1,2,3,4})), "")</f>
        <v/>
      </c>
      <c r="AZ57" s="34" t="str" cm="1">
        <f t="array" ref="AZ57">IFERROR(SUMPRODUCT(LARGE($C57:$AR57,{1,2,3,4,5,6,7})), "")</f>
        <v/>
      </c>
      <c r="BA57" s="34" t="str" cm="1">
        <f t="array" ref="BA57">IFERROR(SUMPRODUCT(LARGE($C57:$AR57,{1,2,3,4,5,6,7,8})), "")</f>
        <v/>
      </c>
    </row>
    <row r="58" spans="1:53" ht="15" customHeight="1" x14ac:dyDescent="0.2">
      <c r="A58" s="52" t="str">
        <f t="shared" si="14"/>
        <v>ISU</v>
      </c>
      <c r="B58" s="4" t="s">
        <v>680</v>
      </c>
      <c r="C58" s="93"/>
      <c r="D58" s="93">
        <v>12</v>
      </c>
      <c r="E58" s="93"/>
      <c r="F58" s="93"/>
      <c r="G58" s="93"/>
      <c r="H58" s="93"/>
      <c r="I58" s="93">
        <v>5</v>
      </c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108"/>
      <c r="AN58" s="93"/>
      <c r="AO58" s="93"/>
      <c r="AP58" s="93"/>
      <c r="AQ58" s="93"/>
      <c r="AR58" s="81"/>
      <c r="AS58" s="41"/>
      <c r="AT58" s="42">
        <f t="shared" si="11"/>
        <v>17</v>
      </c>
      <c r="AU58" s="40">
        <f t="shared" si="10"/>
        <v>2</v>
      </c>
      <c r="AV58" s="49" cm="1">
        <f t="array" ref="AV58">IF($AU58&lt;=6,SUM($C58:$AR58),SUMPRODUCT(LARGE($C58:$AR58,{1,2,3,4,5,6})))</f>
        <v>17</v>
      </c>
      <c r="AW58" s="38" t="str">
        <f t="shared" si="12"/>
        <v/>
      </c>
      <c r="AX58" s="38" t="str">
        <f t="shared" si="13"/>
        <v xml:space="preserve"> </v>
      </c>
      <c r="AY58" s="34" t="str" cm="1">
        <f t="array" ref="AY58">IFERROR(SUMPRODUCT(LARGE($C58:$AR58,{1,2,3,4})), "")</f>
        <v/>
      </c>
      <c r="AZ58" s="34" t="str" cm="1">
        <f t="array" ref="AZ58">IFERROR(SUMPRODUCT(LARGE($C58:$AR58,{1,2,3,4,5,6,7})), "")</f>
        <v/>
      </c>
      <c r="BA58" s="34" t="str" cm="1">
        <f t="array" ref="BA58">IFERROR(SUMPRODUCT(LARGE($C58:$AR58,{1,2,3,4,5,6,7,8})), "")</f>
        <v/>
      </c>
    </row>
    <row r="59" spans="1:53" ht="15" customHeight="1" x14ac:dyDescent="0.2">
      <c r="A59" s="52" t="s">
        <v>136</v>
      </c>
      <c r="B59" s="4" t="s">
        <v>1834</v>
      </c>
      <c r="C59" s="108"/>
      <c r="D59" s="108"/>
      <c r="E59" s="108"/>
      <c r="F59" s="93"/>
      <c r="G59" s="108"/>
      <c r="H59" s="108"/>
      <c r="I59" s="108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108">
        <v>5</v>
      </c>
      <c r="AI59" s="108">
        <v>11</v>
      </c>
      <c r="AJ59" s="108"/>
      <c r="AK59" s="108"/>
      <c r="AL59" s="108"/>
      <c r="AM59" s="108"/>
      <c r="AN59" s="93"/>
      <c r="AO59" s="108"/>
      <c r="AP59" s="108"/>
      <c r="AQ59" s="108"/>
      <c r="AR59" s="81"/>
      <c r="AS59" s="41"/>
      <c r="AT59" s="42">
        <f t="shared" si="11"/>
        <v>16</v>
      </c>
      <c r="AU59" s="40">
        <f t="shared" si="10"/>
        <v>2</v>
      </c>
      <c r="AV59" s="49" cm="1">
        <f t="array" ref="AV59">IF($AU59&lt;=6,SUM($C59:$AR59),SUMPRODUCT(LARGE($C59:$AR59,{1,2,3,4,5,6})))</f>
        <v>16</v>
      </c>
      <c r="AW59" s="38" t="str">
        <f t="shared" si="12"/>
        <v/>
      </c>
      <c r="AX59" s="38" t="str">
        <f t="shared" si="13"/>
        <v xml:space="preserve"> </v>
      </c>
      <c r="AY59" s="34" t="str" cm="1">
        <f t="array" ref="AY59">IFERROR(SUMPRODUCT(LARGE($C59:$AR59,{1,2,3,4})), "")</f>
        <v/>
      </c>
      <c r="AZ59" s="34" t="str" cm="1">
        <f t="array" ref="AZ59">IFERROR(SUMPRODUCT(LARGE($C59:$AR59,{1,2,3,4,5,6,7})), "")</f>
        <v/>
      </c>
      <c r="BA59" s="34" t="str" cm="1">
        <f t="array" ref="BA59">IFERROR(SUMPRODUCT(LARGE($C59:$AR59,{1,2,3,4,5,6,7,8})), "")</f>
        <v/>
      </c>
    </row>
    <row r="60" spans="1:53" ht="15" customHeight="1" x14ac:dyDescent="0.2">
      <c r="A60" s="46" t="str">
        <f>IF(ISBLANK(B60)," ",(LEFT(B60,FIND("@",SUBSTITUTE(B60,"-","@",LEN(B60)-LEN(SUBSTITUTE(B60,"-",""))))-1)))</f>
        <v>L&amp;CC</v>
      </c>
      <c r="B60" s="13" t="s">
        <v>1213</v>
      </c>
      <c r="C60" s="108"/>
      <c r="D60" s="108"/>
      <c r="E60" s="108"/>
      <c r="F60" s="108"/>
      <c r="G60" s="108"/>
      <c r="H60" s="108"/>
      <c r="I60" s="108">
        <v>2</v>
      </c>
      <c r="J60" s="93"/>
      <c r="K60" s="93"/>
      <c r="L60" s="93"/>
      <c r="M60" s="93"/>
      <c r="N60" s="93"/>
      <c r="O60" s="93"/>
      <c r="P60" s="93">
        <v>3</v>
      </c>
      <c r="Q60" s="93"/>
      <c r="R60" s="93"/>
      <c r="S60" s="93"/>
      <c r="T60" s="93"/>
      <c r="U60" s="93">
        <v>2</v>
      </c>
      <c r="V60" s="93"/>
      <c r="W60" s="93"/>
      <c r="X60" s="93"/>
      <c r="Y60" s="93">
        <v>1</v>
      </c>
      <c r="Z60" s="93">
        <v>7</v>
      </c>
      <c r="AA60" s="93">
        <v>1</v>
      </c>
      <c r="AB60" s="93"/>
      <c r="AC60" s="93"/>
      <c r="AD60" s="93"/>
      <c r="AE60" s="93"/>
      <c r="AF60" s="93"/>
      <c r="AG60" s="93"/>
      <c r="AH60" s="108"/>
      <c r="AI60" s="108"/>
      <c r="AJ60" s="108"/>
      <c r="AK60" s="108"/>
      <c r="AL60" s="108"/>
      <c r="AM60" s="108"/>
      <c r="AN60" s="93"/>
      <c r="AO60" s="108"/>
      <c r="AP60" s="108"/>
      <c r="AQ60" s="108"/>
      <c r="AR60" s="81"/>
      <c r="AS60" s="41"/>
      <c r="AT60" s="42">
        <f t="shared" si="11"/>
        <v>16</v>
      </c>
      <c r="AU60" s="40">
        <f t="shared" si="10"/>
        <v>6</v>
      </c>
      <c r="AV60" s="49" cm="1">
        <f t="array" ref="AV60">IF($AU60&lt;=6,SUM($C60:$AR60),SUMPRODUCT(LARGE($C60:$AR60,{1,2,3,4,5,6})))</f>
        <v>16</v>
      </c>
      <c r="AW60" s="38" t="e">
        <f>IF(AND($AU60&gt;=6,AV60=#REF!),"Manual Calc Needed","")</f>
        <v>#REF!</v>
      </c>
      <c r="AX60" s="38" t="e">
        <f t="shared" si="13"/>
        <v>#REF!</v>
      </c>
      <c r="AY60" s="34" cm="1">
        <f t="array" ref="AY60">IFERROR(SUMPRODUCT(LARGE($C60:$AR60,{1,2,3,4})), "")</f>
        <v>14</v>
      </c>
      <c r="AZ60" s="34" t="str" cm="1">
        <f t="array" ref="AZ60">IFERROR(SUMPRODUCT(LARGE($C60:$AR60,{1,2,3,4,5,6,7})), "")</f>
        <v/>
      </c>
      <c r="BA60" s="34" t="str" cm="1">
        <f t="array" ref="BA60">IFERROR(SUMPRODUCT(LARGE($C60:$AR60,{1,2,3,4,5,6,7,8})), "")</f>
        <v/>
      </c>
    </row>
    <row r="61" spans="1:53" ht="15" customHeight="1" x14ac:dyDescent="0.2">
      <c r="A61" s="52" t="str">
        <f>IF(ISBLANK(B61)," ",(LEFT(B61,FIND("@",SUBSTITUTE(B61,"-","@",LEN(B61)-LEN(SUBSTITUTE(B61,"-",""))))-1)))</f>
        <v>SJU</v>
      </c>
      <c r="B61" s="4" t="s">
        <v>732</v>
      </c>
      <c r="C61" s="93"/>
      <c r="D61" s="93"/>
      <c r="E61" s="93">
        <v>6</v>
      </c>
      <c r="F61" s="93">
        <v>10</v>
      </c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108"/>
      <c r="AN61" s="93"/>
      <c r="AO61" s="108"/>
      <c r="AP61" s="108"/>
      <c r="AQ61" s="108"/>
      <c r="AR61" s="81"/>
      <c r="AS61" s="41"/>
      <c r="AT61" s="42">
        <f t="shared" si="11"/>
        <v>16</v>
      </c>
      <c r="AU61" s="40">
        <f t="shared" si="10"/>
        <v>2</v>
      </c>
      <c r="AV61" s="49" cm="1">
        <f t="array" ref="AV61">IF($AU61&lt;=6,SUM($C61:$AR61),SUMPRODUCT(LARGE($C61:$AR61,{1,2,3,4,5,6})))</f>
        <v>16</v>
      </c>
      <c r="AW61" s="38" t="str">
        <f t="shared" ref="AW61:AW99" si="15">IF(AND($AU61&gt;=6,AV61=AV62),"Manual Calc Needed","")</f>
        <v/>
      </c>
      <c r="AX61" s="38" t="str">
        <f t="shared" si="13"/>
        <v xml:space="preserve"> </v>
      </c>
      <c r="AY61" s="34" t="str" cm="1">
        <f t="array" ref="AY61">IFERROR(SUMPRODUCT(LARGE($C61:$AR61,{1,2,3,4})), "")</f>
        <v/>
      </c>
      <c r="AZ61" s="34" t="str" cm="1">
        <f t="array" ref="AZ61">IFERROR(SUMPRODUCT(LARGE($C61:$AR61,{1,2,3,4,5,6,7})), "")</f>
        <v/>
      </c>
      <c r="BA61" s="34" t="str" cm="1">
        <f t="array" ref="BA61">IFERROR(SUMPRODUCT(LARGE($C61:$AR61,{1,2,3,4,5,6,7,8})), "")</f>
        <v/>
      </c>
    </row>
    <row r="62" spans="1:53" ht="15" customHeight="1" x14ac:dyDescent="0.2">
      <c r="A62" s="52" t="str">
        <f>IF(ISBLANK(B62)," ",(LEFT(B62,FIND("@",SUBSTITUTE(B62,"-","@",LEN(B62)-LEN(SUBSTITUTE(B62,"-",""))))-1)))</f>
        <v>WhU</v>
      </c>
      <c r="B62" s="4" t="s">
        <v>1228</v>
      </c>
      <c r="C62" s="93"/>
      <c r="D62" s="93"/>
      <c r="E62" s="93"/>
      <c r="F62" s="93"/>
      <c r="G62" s="93"/>
      <c r="H62" s="93"/>
      <c r="I62" s="93">
        <v>1</v>
      </c>
      <c r="J62" s="93"/>
      <c r="K62" s="93"/>
      <c r="L62" s="93"/>
      <c r="M62" s="93"/>
      <c r="N62" s="93"/>
      <c r="O62" s="93"/>
      <c r="P62" s="93">
        <v>2</v>
      </c>
      <c r="Q62" s="93">
        <v>4</v>
      </c>
      <c r="R62" s="93"/>
      <c r="S62" s="93"/>
      <c r="T62" s="93"/>
      <c r="U62" s="93">
        <v>2</v>
      </c>
      <c r="V62" s="93"/>
      <c r="W62" s="93"/>
      <c r="X62" s="93"/>
      <c r="Y62" s="93">
        <v>2</v>
      </c>
      <c r="Z62" s="93"/>
      <c r="AA62" s="93">
        <v>1</v>
      </c>
      <c r="AB62" s="93"/>
      <c r="AC62" s="93">
        <v>5</v>
      </c>
      <c r="AD62" s="93"/>
      <c r="AE62" s="93"/>
      <c r="AF62" s="93"/>
      <c r="AG62" s="93"/>
      <c r="AH62" s="108"/>
      <c r="AI62" s="108"/>
      <c r="AJ62" s="108"/>
      <c r="AK62" s="108"/>
      <c r="AL62" s="108"/>
      <c r="AM62" s="108"/>
      <c r="AN62" s="93"/>
      <c r="AO62" s="108"/>
      <c r="AP62" s="108"/>
      <c r="AQ62" s="108"/>
      <c r="AR62" s="81"/>
      <c r="AS62" s="41"/>
      <c r="AT62" s="42">
        <f t="shared" si="11"/>
        <v>17</v>
      </c>
      <c r="AU62" s="40">
        <f t="shared" ref="AU62:AU93" si="16">COUNTA(C62:AR62)</f>
        <v>7</v>
      </c>
      <c r="AV62" s="49" cm="1">
        <f t="array" ref="AV62">IF($AU62&lt;=6,SUM($C62:$AR62),SUMPRODUCT(LARGE($C62:$AR62,{1,2,3,4,5,6})))</f>
        <v>16</v>
      </c>
      <c r="AW62" s="38" t="str">
        <f t="shared" si="15"/>
        <v/>
      </c>
      <c r="AX62" s="38" t="str">
        <f t="shared" si="13"/>
        <v xml:space="preserve"> </v>
      </c>
      <c r="AY62" s="34" cm="1">
        <f t="array" ref="AY62">IFERROR(SUMPRODUCT(LARGE($C62:$AR62,{1,2,3,4})), "")</f>
        <v>13</v>
      </c>
      <c r="AZ62" s="34" cm="1">
        <f t="array" ref="AZ62">IFERROR(SUMPRODUCT(LARGE($C62:$AR62,{1,2,3,4,5,6,7})), "")</f>
        <v>17</v>
      </c>
      <c r="BA62" s="34" t="str" cm="1">
        <f t="array" ref="BA62">IFERROR(SUMPRODUCT(LARGE($C62:$AR62,{1,2,3,4,5,6,7,8})), "")</f>
        <v/>
      </c>
    </row>
    <row r="63" spans="1:53" ht="15" customHeight="1" x14ac:dyDescent="0.2">
      <c r="A63" s="52" t="str">
        <f>IF(ISBLANK(B63)," ",(LEFT(B63,FIND("@",SUBSTITUTE(B63,"-","@",LEN(B63)-LEN(SUBSTITUTE(B63,"-",""))))-1)))</f>
        <v>BSU</v>
      </c>
      <c r="B63" s="4" t="s">
        <v>1463</v>
      </c>
      <c r="C63" s="93"/>
      <c r="D63" s="93">
        <v>5</v>
      </c>
      <c r="E63" s="93"/>
      <c r="F63" s="93"/>
      <c r="G63" s="93"/>
      <c r="H63" s="93"/>
      <c r="I63" s="93">
        <v>3</v>
      </c>
      <c r="J63" s="93"/>
      <c r="K63" s="93"/>
      <c r="L63" s="93"/>
      <c r="M63" s="93"/>
      <c r="N63" s="93"/>
      <c r="O63" s="93"/>
      <c r="P63" s="93">
        <v>5</v>
      </c>
      <c r="Q63" s="93"/>
      <c r="R63" s="93"/>
      <c r="S63" s="93"/>
      <c r="T63" s="93"/>
      <c r="U63" s="93"/>
      <c r="V63" s="93"/>
      <c r="W63" s="93"/>
      <c r="X63" s="93"/>
      <c r="Y63" s="93">
        <v>2</v>
      </c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108"/>
      <c r="AN63" s="93"/>
      <c r="AO63" s="108"/>
      <c r="AP63" s="108"/>
      <c r="AQ63" s="108"/>
      <c r="AR63" s="81"/>
      <c r="AS63" s="41"/>
      <c r="AT63" s="42">
        <f t="shared" si="11"/>
        <v>15</v>
      </c>
      <c r="AU63" s="40">
        <f t="shared" si="16"/>
        <v>4</v>
      </c>
      <c r="AV63" s="49" cm="1">
        <f t="array" ref="AV63">IF($AU63&lt;=6,SUM($C63:$AR63),SUMPRODUCT(LARGE($C63:$AR63,{1,2,3,4,5,6})))</f>
        <v>15</v>
      </c>
      <c r="AW63" s="38" t="str">
        <f t="shared" si="15"/>
        <v/>
      </c>
      <c r="AX63" s="38" t="str">
        <f t="shared" si="13"/>
        <v xml:space="preserve"> </v>
      </c>
      <c r="AY63" s="34" cm="1">
        <f t="array" ref="AY63">IFERROR(SUMPRODUCT(LARGE($C63:$AR63,{1,2,3,4})), "")</f>
        <v>15</v>
      </c>
      <c r="AZ63" s="34" t="str" cm="1">
        <f t="array" ref="AZ63">IFERROR(SUMPRODUCT(LARGE($C63:$AR63,{1,2,3,4,5,6,7})), "")</f>
        <v/>
      </c>
      <c r="BA63" s="34" t="str" cm="1">
        <f t="array" ref="BA63">IFERROR(SUMPRODUCT(LARGE($C63:$AR63,{1,2,3,4,5,6,7,8})), "")</f>
        <v/>
      </c>
    </row>
    <row r="64" spans="1:53" ht="15" customHeight="1" x14ac:dyDescent="0.2">
      <c r="A64" s="46" t="s">
        <v>284</v>
      </c>
      <c r="B64" s="4" t="s">
        <v>1704</v>
      </c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>
        <v>6</v>
      </c>
      <c r="AF64" s="93"/>
      <c r="AG64" s="93"/>
      <c r="AH64" s="108">
        <v>4</v>
      </c>
      <c r="AI64" s="108">
        <v>5</v>
      </c>
      <c r="AJ64" s="108"/>
      <c r="AK64" s="108"/>
      <c r="AL64" s="108"/>
      <c r="AM64" s="108"/>
      <c r="AN64" s="93"/>
      <c r="AO64" s="108"/>
      <c r="AP64" s="108"/>
      <c r="AQ64" s="108"/>
      <c r="AR64" s="81"/>
      <c r="AS64" s="41"/>
      <c r="AT64" s="42">
        <f t="shared" si="11"/>
        <v>15</v>
      </c>
      <c r="AU64" s="40">
        <f t="shared" si="16"/>
        <v>3</v>
      </c>
      <c r="AV64" s="49" cm="1">
        <f t="array" ref="AV64">IF($AU64&lt;=6,SUM($C64:$AR64),SUMPRODUCT(LARGE($C64:$AR64,{1,2,3,4,5,6})))</f>
        <v>15</v>
      </c>
      <c r="AW64" s="38" t="str">
        <f t="shared" si="15"/>
        <v/>
      </c>
      <c r="AX64" s="38" t="str">
        <f t="shared" si="13"/>
        <v xml:space="preserve"> </v>
      </c>
      <c r="AY64" s="34" t="str" cm="1">
        <f t="array" ref="AY64">IFERROR(SUMPRODUCT(LARGE($C64:$AR64,{1,2,3,4})), "")</f>
        <v/>
      </c>
      <c r="AZ64" s="34" t="str" cm="1">
        <f t="array" ref="AZ64">IFERROR(SUMPRODUCT(LARGE($C64:$AR64,{1,2,3,4,5,6,7})), "")</f>
        <v/>
      </c>
      <c r="BA64" s="34" t="str" cm="1">
        <f t="array" ref="BA64">IFERROR(SUMPRODUCT(LARGE($C64:$AR64,{1,2,3,4,5,6,7,8})), "")</f>
        <v/>
      </c>
    </row>
    <row r="65" spans="1:53" ht="15" customHeight="1" x14ac:dyDescent="0.2">
      <c r="A65" s="46" t="s">
        <v>284</v>
      </c>
      <c r="B65" s="4" t="s">
        <v>1705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>
        <v>4</v>
      </c>
      <c r="AF65" s="93"/>
      <c r="AG65" s="93"/>
      <c r="AH65" s="93">
        <v>9</v>
      </c>
      <c r="AI65" s="93">
        <v>2</v>
      </c>
      <c r="AJ65" s="93"/>
      <c r="AK65" s="93"/>
      <c r="AL65" s="93"/>
      <c r="AM65" s="108"/>
      <c r="AN65" s="93"/>
      <c r="AO65" s="108"/>
      <c r="AP65" s="108"/>
      <c r="AQ65" s="108"/>
      <c r="AR65" s="81"/>
      <c r="AS65" s="41"/>
      <c r="AT65" s="42">
        <f t="shared" si="11"/>
        <v>15</v>
      </c>
      <c r="AU65" s="40">
        <f t="shared" si="16"/>
        <v>3</v>
      </c>
      <c r="AV65" s="49" cm="1">
        <f t="array" ref="AV65">IF($AU65&lt;=6,SUM($C65:$AR65),SUMPRODUCT(LARGE($C65:$AR65,{1,2,3,4,5,6})))</f>
        <v>15</v>
      </c>
      <c r="AW65" s="38" t="str">
        <f t="shared" si="15"/>
        <v/>
      </c>
      <c r="AX65" s="38" t="str">
        <f t="shared" si="13"/>
        <v xml:space="preserve"> </v>
      </c>
      <c r="AY65" s="34" t="str" cm="1">
        <f t="array" ref="AY65">IFERROR(SUMPRODUCT(LARGE($C65:$AR65,{1,2,3,4})), "")</f>
        <v/>
      </c>
      <c r="AZ65" s="34" t="str" cm="1">
        <f t="array" ref="AZ65">IFERROR(SUMPRODUCT(LARGE($C65:$AR65,{1,2,3,4,5,6,7})), "")</f>
        <v/>
      </c>
      <c r="BA65" s="34" t="str" cm="1">
        <f t="array" ref="BA65">IFERROR(SUMPRODUCT(LARGE($C65:$AR65,{1,2,3,4,5,6,7,8})), "")</f>
        <v/>
      </c>
    </row>
    <row r="66" spans="1:53" ht="15" customHeight="1" x14ac:dyDescent="0.2">
      <c r="A66" s="46" t="s">
        <v>395</v>
      </c>
      <c r="B66" s="4" t="s">
        <v>1528</v>
      </c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>
        <v>11</v>
      </c>
      <c r="AG66" s="93"/>
      <c r="AH66" s="108">
        <v>4</v>
      </c>
      <c r="AI66" s="108"/>
      <c r="AJ66" s="108"/>
      <c r="AK66" s="108"/>
      <c r="AL66" s="108"/>
      <c r="AM66" s="108"/>
      <c r="AN66" s="93"/>
      <c r="AO66" s="108"/>
      <c r="AP66" s="108"/>
      <c r="AQ66" s="108"/>
      <c r="AR66" s="81"/>
      <c r="AS66" s="41"/>
      <c r="AT66" s="42">
        <f t="shared" si="11"/>
        <v>15</v>
      </c>
      <c r="AU66" s="40">
        <f t="shared" si="16"/>
        <v>2</v>
      </c>
      <c r="AV66" s="49" cm="1">
        <f t="array" ref="AV66">IF($AU66&lt;=6,SUM($C66:$AR66),SUMPRODUCT(LARGE($C66:$AR66,{1,2,3,4,5,6})))</f>
        <v>15</v>
      </c>
      <c r="AW66" s="38" t="str">
        <f t="shared" si="15"/>
        <v/>
      </c>
      <c r="AX66" s="38" t="str">
        <f t="shared" si="13"/>
        <v xml:space="preserve"> </v>
      </c>
      <c r="AY66" s="34" t="str" cm="1">
        <f t="array" ref="AY66">IFERROR(SUMPRODUCT(LARGE($C66:$AR66,{1,2,3,4})), "")</f>
        <v/>
      </c>
      <c r="AZ66" s="34" t="str" cm="1">
        <f t="array" ref="AZ66">IFERROR(SUMPRODUCT(LARGE($C66:$AR66,{1,2,3,4,5,6,7})), "")</f>
        <v/>
      </c>
      <c r="BA66" s="34" t="str" cm="1">
        <f t="array" ref="BA66">IFERROR(SUMPRODUCT(LARGE($C66:$AR66,{1,2,3,4,5,6,7,8})), "")</f>
        <v/>
      </c>
    </row>
    <row r="67" spans="1:53" ht="15" customHeight="1" x14ac:dyDescent="0.2">
      <c r="A67" s="46" t="str">
        <f>IF(ISBLANK(B67)," ",(LEFT(B67,FIND("@",SUBSTITUTE(B67,"-","@",LEN(B67)-LEN(SUBSTITUTE(B67,"-",""))))-1)))</f>
        <v>UTK</v>
      </c>
      <c r="B67" s="4" t="s">
        <v>862</v>
      </c>
      <c r="C67" s="93"/>
      <c r="D67" s="93"/>
      <c r="E67" s="93"/>
      <c r="F67" s="93"/>
      <c r="G67" s="93">
        <v>3</v>
      </c>
      <c r="H67" s="93"/>
      <c r="I67" s="93"/>
      <c r="J67" s="93"/>
      <c r="K67" s="93"/>
      <c r="L67" s="93"/>
      <c r="M67" s="93"/>
      <c r="N67" s="93">
        <v>2</v>
      </c>
      <c r="O67" s="93"/>
      <c r="P67" s="93"/>
      <c r="Q67" s="93"/>
      <c r="R67" s="93">
        <v>7</v>
      </c>
      <c r="S67" s="93"/>
      <c r="T67" s="93"/>
      <c r="U67" s="93"/>
      <c r="V67" s="93"/>
      <c r="W67" s="93"/>
      <c r="X67" s="93">
        <v>3</v>
      </c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108"/>
      <c r="AN67" s="93"/>
      <c r="AO67" s="108"/>
      <c r="AP67" s="108"/>
      <c r="AQ67" s="108"/>
      <c r="AR67" s="81"/>
      <c r="AS67" s="41"/>
      <c r="AT67" s="42">
        <f t="shared" si="11"/>
        <v>15</v>
      </c>
      <c r="AU67" s="40">
        <f t="shared" si="16"/>
        <v>4</v>
      </c>
      <c r="AV67" s="49" cm="1">
        <f t="array" ref="AV67">IF($AU67&lt;=6,SUM($C67:$AR67),SUMPRODUCT(LARGE($C67:$AR67,{1,2,3,4,5,6})))</f>
        <v>15</v>
      </c>
      <c r="AW67" s="38" t="str">
        <f t="shared" si="15"/>
        <v/>
      </c>
      <c r="AX67" s="38" t="str">
        <f t="shared" si="13"/>
        <v xml:space="preserve"> </v>
      </c>
      <c r="AY67" s="34" cm="1">
        <f t="array" ref="AY67">IFERROR(SUMPRODUCT(LARGE($C67:$AR67,{1,2,3,4})), "")</f>
        <v>15</v>
      </c>
      <c r="AZ67" s="34" t="str" cm="1">
        <f t="array" ref="AZ67">IFERROR(SUMPRODUCT(LARGE($C67:$AR67,{1,2,3,4,5,6,7})), "")</f>
        <v/>
      </c>
      <c r="BA67" s="34" t="str" cm="1">
        <f t="array" ref="BA67">IFERROR(SUMPRODUCT(LARGE($C67:$AR67,{1,2,3,4,5,6,7,8})), "")</f>
        <v/>
      </c>
    </row>
    <row r="68" spans="1:53" ht="15" customHeight="1" x14ac:dyDescent="0.2">
      <c r="A68" s="52" t="str">
        <f>IF(ISBLANK(B68)," ",(LEFT(B68,FIND("@",SUBSTITUTE(B68,"-","@",LEN(B68)-LEN(SUBSTITUTE(B68,"-",""))))-1)))</f>
        <v>UU</v>
      </c>
      <c r="B68" s="4" t="s">
        <v>1403</v>
      </c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>
        <v>1</v>
      </c>
      <c r="O68" s="93">
        <v>3</v>
      </c>
      <c r="P68" s="93"/>
      <c r="Q68" s="93">
        <v>5</v>
      </c>
      <c r="R68" s="93">
        <v>3</v>
      </c>
      <c r="S68" s="93"/>
      <c r="T68" s="93"/>
      <c r="U68" s="93"/>
      <c r="V68" s="93"/>
      <c r="W68" s="93"/>
      <c r="X68" s="93">
        <v>2</v>
      </c>
      <c r="Y68" s="93"/>
      <c r="Z68" s="93"/>
      <c r="AA68" s="93"/>
      <c r="AB68" s="93"/>
      <c r="AC68" s="93">
        <v>1</v>
      </c>
      <c r="AD68" s="93"/>
      <c r="AE68" s="93"/>
      <c r="AF68" s="93"/>
      <c r="AG68" s="93"/>
      <c r="AH68" s="93"/>
      <c r="AI68" s="93"/>
      <c r="AJ68" s="93"/>
      <c r="AK68" s="93"/>
      <c r="AL68" s="93"/>
      <c r="AM68" s="108"/>
      <c r="AN68" s="93"/>
      <c r="AO68" s="108"/>
      <c r="AP68" s="108"/>
      <c r="AQ68" s="108"/>
      <c r="AR68" s="81"/>
      <c r="AS68" s="41"/>
      <c r="AT68" s="42">
        <f t="shared" ref="AT68:AT99" si="17">SUM($C68:$AS68)</f>
        <v>15</v>
      </c>
      <c r="AU68" s="40">
        <f t="shared" si="16"/>
        <v>6</v>
      </c>
      <c r="AV68" s="49" cm="1">
        <f t="array" ref="AV68">IF($AU68&lt;=6,SUM($C68:$AR68),SUMPRODUCT(LARGE($C68:$AR68,{1,2,3,4,5,6})))</f>
        <v>15</v>
      </c>
      <c r="AW68" s="38" t="str">
        <f t="shared" si="15"/>
        <v>Manual Calc Needed</v>
      </c>
      <c r="AX68" s="38" t="str">
        <f t="shared" si="13"/>
        <v xml:space="preserve"> </v>
      </c>
      <c r="AY68" s="34" cm="1">
        <f t="array" ref="AY68">IFERROR(SUMPRODUCT(LARGE($C68:$AR68,{1,2,3,4})), "")</f>
        <v>13</v>
      </c>
      <c r="AZ68" s="34" t="str" cm="1">
        <f t="array" ref="AZ68">IFERROR(SUMPRODUCT(LARGE($C68:$AR68,{1,2,3,4,5,6,7})), "")</f>
        <v/>
      </c>
      <c r="BA68" s="34" t="str" cm="1">
        <f t="array" ref="BA68">IFERROR(SUMPRODUCT(LARGE($C68:$AR68,{1,2,3,4,5,6,7,8})), "")</f>
        <v/>
      </c>
    </row>
    <row r="69" spans="1:53" ht="15" customHeight="1" x14ac:dyDescent="0.2">
      <c r="A69" s="52" t="str">
        <f>IF(ISBLANK(B69)," ",(LEFT(B69,FIND("@",SUBSTITUTE(B69,"-","@",LEN(B69)-LEN(SUBSTITUTE(B69,"-",""))))-1)))</f>
        <v>WhU</v>
      </c>
      <c r="B69" s="13" t="s">
        <v>1229</v>
      </c>
      <c r="C69" s="108"/>
      <c r="D69" s="108"/>
      <c r="E69" s="108"/>
      <c r="F69" s="108"/>
      <c r="G69" s="108"/>
      <c r="H69" s="108"/>
      <c r="I69" s="93">
        <v>2</v>
      </c>
      <c r="J69" s="93"/>
      <c r="K69" s="93"/>
      <c r="L69" s="93"/>
      <c r="M69" s="93"/>
      <c r="N69" s="93"/>
      <c r="O69" s="93"/>
      <c r="P69" s="93">
        <v>2</v>
      </c>
      <c r="Q69" s="93">
        <v>1</v>
      </c>
      <c r="R69" s="93"/>
      <c r="S69" s="93"/>
      <c r="T69" s="93"/>
      <c r="U69" s="93">
        <v>4</v>
      </c>
      <c r="V69" s="93"/>
      <c r="W69" s="93"/>
      <c r="X69" s="93"/>
      <c r="Y69" s="93">
        <v>2</v>
      </c>
      <c r="Z69" s="93"/>
      <c r="AA69" s="93">
        <v>4</v>
      </c>
      <c r="AB69" s="93"/>
      <c r="AC69" s="93"/>
      <c r="AD69" s="93"/>
      <c r="AE69" s="93"/>
      <c r="AF69" s="93"/>
      <c r="AG69" s="93"/>
      <c r="AH69" s="108"/>
      <c r="AI69" s="108"/>
      <c r="AJ69" s="108"/>
      <c r="AK69" s="108"/>
      <c r="AL69" s="108"/>
      <c r="AM69" s="108"/>
      <c r="AN69" s="93"/>
      <c r="AO69" s="108"/>
      <c r="AP69" s="108"/>
      <c r="AQ69" s="108"/>
      <c r="AR69" s="81"/>
      <c r="AS69" s="41"/>
      <c r="AT69" s="42">
        <f t="shared" si="17"/>
        <v>15</v>
      </c>
      <c r="AU69" s="40">
        <f t="shared" si="16"/>
        <v>6</v>
      </c>
      <c r="AV69" s="49" cm="1">
        <f t="array" ref="AV69">IF($AU69&lt;=6,SUM($C69:$AR69),SUMPRODUCT(LARGE($C69:$AR69,{1,2,3,4,5,6})))</f>
        <v>15</v>
      </c>
      <c r="AW69" s="38" t="str">
        <f t="shared" si="15"/>
        <v/>
      </c>
      <c r="AX69" s="38" t="str">
        <f t="shared" si="13"/>
        <v xml:space="preserve"> </v>
      </c>
      <c r="AY69" s="34" cm="1">
        <f t="array" ref="AY69">IFERROR(SUMPRODUCT(LARGE($C69:$AR69,{1,2,3,4})), "")</f>
        <v>12</v>
      </c>
      <c r="AZ69" s="34" t="str" cm="1">
        <f t="array" ref="AZ69">IFERROR(SUMPRODUCT(LARGE($C69:$AR69,{1,2,3,4,5,6,7})), "")</f>
        <v/>
      </c>
      <c r="BA69" s="34" t="str" cm="1">
        <f t="array" ref="BA69">IFERROR(SUMPRODUCT(LARGE($C69:$AR69,{1,2,3,4,5,6,7,8})), "")</f>
        <v/>
      </c>
    </row>
    <row r="70" spans="1:53" ht="15" customHeight="1" x14ac:dyDescent="0.2">
      <c r="A70" s="46" t="str">
        <f>IF(ISBLANK(B70)," ",(LEFT(B70,FIND("@",SUBSTITUTE(B70,"-","@",LEN(B70)-LEN(SUBSTITUTE(B70,"-",""))))-1)))</f>
        <v>ASU</v>
      </c>
      <c r="B70" s="4" t="s">
        <v>630</v>
      </c>
      <c r="C70" s="108">
        <v>3</v>
      </c>
      <c r="D70" s="93"/>
      <c r="E70" s="93"/>
      <c r="F70" s="93"/>
      <c r="G70" s="93">
        <v>9</v>
      </c>
      <c r="H70" s="93"/>
      <c r="I70" s="93"/>
      <c r="J70" s="93"/>
      <c r="K70" s="93"/>
      <c r="L70" s="93">
        <v>2</v>
      </c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81"/>
      <c r="AS70" s="41"/>
      <c r="AT70" s="42">
        <f t="shared" si="17"/>
        <v>14</v>
      </c>
      <c r="AU70" s="40">
        <f t="shared" si="16"/>
        <v>3</v>
      </c>
      <c r="AV70" s="49" cm="1">
        <f t="array" ref="AV70">IF($AU70&lt;=6,SUM($C70:$AR70),SUMPRODUCT(LARGE($C70:$AR70,{1,2,3,4,5,6})))</f>
        <v>14</v>
      </c>
      <c r="AW70" s="38" t="str">
        <f t="shared" si="15"/>
        <v/>
      </c>
      <c r="AX70" s="38" t="str">
        <f t="shared" ref="AX70:AX101" si="18">IF(AND($AU70&gt;=6,$AW70="Tie"),"Manual Calc Needed"," ")</f>
        <v xml:space="preserve"> </v>
      </c>
      <c r="AY70" s="34" t="str" cm="1">
        <f t="array" ref="AY70">IFERROR(SUMPRODUCT(LARGE($C70:$AR70,{1,2,3,4})), "")</f>
        <v/>
      </c>
      <c r="AZ70" s="34" t="str" cm="1">
        <f t="array" ref="AZ70">IFERROR(SUMPRODUCT(LARGE($C70:$AR70,{1,2,3,4,5,6,7})), "")</f>
        <v/>
      </c>
      <c r="BA70" s="34" t="str" cm="1">
        <f t="array" ref="BA70">IFERROR(SUMPRODUCT(LARGE($C70:$AR70,{1,2,3,4,5,6,7,8})), "")</f>
        <v/>
      </c>
    </row>
    <row r="71" spans="1:53" ht="15" customHeight="1" x14ac:dyDescent="0.2">
      <c r="A71" s="52" t="s">
        <v>192</v>
      </c>
      <c r="B71" s="13" t="s">
        <v>1853</v>
      </c>
      <c r="C71" s="108"/>
      <c r="D71" s="108"/>
      <c r="E71" s="108"/>
      <c r="F71" s="108"/>
      <c r="G71" s="108"/>
      <c r="H71" s="108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>
        <v>4</v>
      </c>
      <c r="AH71" s="108">
        <v>10</v>
      </c>
      <c r="AI71" s="108"/>
      <c r="AJ71" s="108"/>
      <c r="AK71" s="108"/>
      <c r="AL71" s="108"/>
      <c r="AM71" s="108"/>
      <c r="AN71" s="93"/>
      <c r="AO71" s="108"/>
      <c r="AP71" s="108"/>
      <c r="AQ71" s="108"/>
      <c r="AR71" s="81"/>
      <c r="AS71" s="41"/>
      <c r="AT71" s="42">
        <f t="shared" si="17"/>
        <v>14</v>
      </c>
      <c r="AU71" s="40">
        <f t="shared" si="16"/>
        <v>2</v>
      </c>
      <c r="AV71" s="49" cm="1">
        <f t="array" ref="AV71">IF($AU71&lt;=6,SUM($C71:$AR71),SUMPRODUCT(LARGE($C71:$AR71,{1,2,3,4,5,6})))</f>
        <v>14</v>
      </c>
      <c r="AW71" s="38" t="str">
        <f t="shared" si="15"/>
        <v/>
      </c>
      <c r="AX71" s="38" t="str">
        <f t="shared" si="18"/>
        <v xml:space="preserve"> </v>
      </c>
      <c r="AY71" s="34" t="str" cm="1">
        <f t="array" ref="AY71">IFERROR(SUMPRODUCT(LARGE($C71:$AR71,{1,2,3,4})), "")</f>
        <v/>
      </c>
      <c r="AZ71" s="34" t="str" cm="1">
        <f t="array" ref="AZ71">IFERROR(SUMPRODUCT(LARGE($C71:$AR71,{1,2,3,4,5,6,7})), "")</f>
        <v/>
      </c>
      <c r="BA71" s="34" t="str" cm="1">
        <f t="array" ref="BA71">IFERROR(SUMPRODUCT(LARGE($C71:$AR71,{1,2,3,4,5,6,7,8})), "")</f>
        <v/>
      </c>
    </row>
    <row r="72" spans="1:53" ht="15" customHeight="1" x14ac:dyDescent="0.2">
      <c r="A72" s="52" t="str">
        <f>IF(ISBLANK(B72)," ",(LEFT(B72,FIND("@",SUBSTITUTE(B72,"-","@",LEN(B72)-LEN(SUBSTITUTE(B72,"-",""))))-1)))</f>
        <v>LSUS</v>
      </c>
      <c r="B72" s="4" t="s">
        <v>638</v>
      </c>
      <c r="C72" s="93">
        <v>3</v>
      </c>
      <c r="D72" s="93"/>
      <c r="E72" s="93"/>
      <c r="F72" s="93"/>
      <c r="G72" s="93">
        <v>2</v>
      </c>
      <c r="H72" s="93"/>
      <c r="I72" s="93"/>
      <c r="J72" s="93"/>
      <c r="K72" s="93">
        <v>3</v>
      </c>
      <c r="L72" s="93">
        <v>4</v>
      </c>
      <c r="M72" s="93"/>
      <c r="N72" s="93"/>
      <c r="O72" s="93"/>
      <c r="P72" s="93"/>
      <c r="Q72" s="93">
        <v>2</v>
      </c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108"/>
      <c r="AN72" s="93"/>
      <c r="AO72" s="108"/>
      <c r="AP72" s="108"/>
      <c r="AQ72" s="108"/>
      <c r="AR72" s="81"/>
      <c r="AS72" s="41"/>
      <c r="AT72" s="42">
        <f t="shared" si="17"/>
        <v>14</v>
      </c>
      <c r="AU72" s="40">
        <f t="shared" si="16"/>
        <v>5</v>
      </c>
      <c r="AV72" s="49" cm="1">
        <f t="array" ref="AV72">IF($AU72&lt;=6,SUM($C72:$AR72),SUMPRODUCT(LARGE($C72:$AR72,{1,2,3,4,5,6})))</f>
        <v>14</v>
      </c>
      <c r="AW72" s="38" t="str">
        <f t="shared" si="15"/>
        <v/>
      </c>
      <c r="AX72" s="38" t="str">
        <f t="shared" si="18"/>
        <v xml:space="preserve"> </v>
      </c>
      <c r="AY72" s="34" cm="1">
        <f t="array" ref="AY72">IFERROR(SUMPRODUCT(LARGE($C72:$AR72,{1,2,3,4})), "")</f>
        <v>12</v>
      </c>
      <c r="AZ72" s="34" t="str" cm="1">
        <f t="array" ref="AZ72">IFERROR(SUMPRODUCT(LARGE($C72:$AR72,{1,2,3,4,5,6,7})), "")</f>
        <v/>
      </c>
      <c r="BA72" s="34" t="str" cm="1">
        <f t="array" ref="BA72">IFERROR(SUMPRODUCT(LARGE($C72:$AR72,{1,2,3,4,5,6,7,8})), "")</f>
        <v/>
      </c>
    </row>
    <row r="73" spans="1:53" ht="15" customHeight="1" x14ac:dyDescent="0.2">
      <c r="A73" s="52" t="str">
        <f>IF(ISBLANK(B73)," ",(LEFT(B73,FIND("@",SUBSTITUTE(B73,"-","@",LEN(B73)-LEN(SUBSTITUTE(B73,"-",""))))-1)))</f>
        <v>UCF</v>
      </c>
      <c r="B73" s="4" t="s">
        <v>774</v>
      </c>
      <c r="C73" s="93"/>
      <c r="D73" s="93"/>
      <c r="E73" s="93"/>
      <c r="F73" s="93"/>
      <c r="G73" s="93">
        <v>4</v>
      </c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>
        <v>1</v>
      </c>
      <c r="S73" s="93"/>
      <c r="T73" s="93"/>
      <c r="U73" s="93"/>
      <c r="V73" s="93"/>
      <c r="W73" s="93"/>
      <c r="X73" s="93"/>
      <c r="Y73" s="93">
        <v>9</v>
      </c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108"/>
      <c r="AN73" s="93"/>
      <c r="AO73" s="108"/>
      <c r="AP73" s="108"/>
      <c r="AQ73" s="108"/>
      <c r="AR73" s="81"/>
      <c r="AS73" s="41"/>
      <c r="AT73" s="42">
        <f t="shared" si="17"/>
        <v>14</v>
      </c>
      <c r="AU73" s="40">
        <f t="shared" si="16"/>
        <v>3</v>
      </c>
      <c r="AV73" s="49" cm="1">
        <f t="array" ref="AV73">IF($AU73&lt;=6,SUM($C73:$AR73),SUMPRODUCT(LARGE($C73:$AR73,{1,2,3,4,5,6})))</f>
        <v>14</v>
      </c>
      <c r="AW73" s="38" t="str">
        <f t="shared" si="15"/>
        <v/>
      </c>
      <c r="AX73" s="38" t="str">
        <f t="shared" si="18"/>
        <v xml:space="preserve"> </v>
      </c>
      <c r="AY73" s="34" t="str" cm="1">
        <f t="array" ref="AY73">IFERROR(SUMPRODUCT(LARGE($C73:$AR73,{1,2,3,4})), "")</f>
        <v/>
      </c>
      <c r="AZ73" s="34" t="str" cm="1">
        <f t="array" ref="AZ73">IFERROR(SUMPRODUCT(LARGE($C73:$AR73,{1,2,3,4,5,6,7})), "")</f>
        <v/>
      </c>
      <c r="BA73" s="34" t="str" cm="1">
        <f t="array" ref="BA73">IFERROR(SUMPRODUCT(LARGE($C73:$AR73,{1,2,3,4,5,6,7,8})), "")</f>
        <v/>
      </c>
    </row>
    <row r="74" spans="1:53" ht="15" customHeight="1" x14ac:dyDescent="0.2">
      <c r="A74" s="46" t="s">
        <v>395</v>
      </c>
      <c r="B74" s="4" t="s">
        <v>1512</v>
      </c>
      <c r="C74" s="108"/>
      <c r="D74" s="108"/>
      <c r="E74" s="108"/>
      <c r="F74" s="108"/>
      <c r="G74" s="108"/>
      <c r="H74" s="108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>
        <v>9</v>
      </c>
      <c r="W74" s="93"/>
      <c r="X74" s="93"/>
      <c r="Y74" s="93"/>
      <c r="Z74" s="93"/>
      <c r="AA74" s="93"/>
      <c r="AB74" s="93"/>
      <c r="AC74" s="93"/>
      <c r="AD74" s="93"/>
      <c r="AE74" s="93"/>
      <c r="AF74" s="93">
        <v>5</v>
      </c>
      <c r="AG74" s="93"/>
      <c r="AH74" s="108"/>
      <c r="AI74" s="108"/>
      <c r="AJ74" s="108"/>
      <c r="AK74" s="108"/>
      <c r="AL74" s="108"/>
      <c r="AM74" s="108"/>
      <c r="AN74" s="93"/>
      <c r="AO74" s="108"/>
      <c r="AP74" s="108"/>
      <c r="AQ74" s="108"/>
      <c r="AR74" s="81"/>
      <c r="AS74" s="41"/>
      <c r="AT74" s="42">
        <f t="shared" si="17"/>
        <v>14</v>
      </c>
      <c r="AU74" s="40">
        <f t="shared" si="16"/>
        <v>2</v>
      </c>
      <c r="AV74" s="49" cm="1">
        <f t="array" ref="AV74">IF($AU74&lt;=6,SUM($C74:$AR74),SUMPRODUCT(LARGE($C74:$AR74,{1,2,3,4,5,6})))</f>
        <v>14</v>
      </c>
      <c r="AW74" s="38" t="str">
        <f t="shared" si="15"/>
        <v/>
      </c>
      <c r="AX74" s="38" t="str">
        <f t="shared" si="18"/>
        <v xml:space="preserve"> </v>
      </c>
      <c r="AY74" s="34" t="str" cm="1">
        <f t="array" ref="AY74">IFERROR(SUMPRODUCT(LARGE($C74:$AR74,{1,2,3,4})), "")</f>
        <v/>
      </c>
      <c r="AZ74" s="34" t="str" cm="1">
        <f t="array" ref="AZ74">IFERROR(SUMPRODUCT(LARGE($C74:$AR74,{1,2,3,4,5,6,7})), "")</f>
        <v/>
      </c>
      <c r="BA74" s="34" t="str" cm="1">
        <f t="array" ref="BA74">IFERROR(SUMPRODUCT(LARGE($C74:$AR74,{1,2,3,4,5,6,7,8})), "")</f>
        <v/>
      </c>
    </row>
    <row r="75" spans="1:53" ht="15" customHeight="1" x14ac:dyDescent="0.2">
      <c r="A75" s="46" t="s">
        <v>395</v>
      </c>
      <c r="B75" s="13" t="s">
        <v>1516</v>
      </c>
      <c r="C75" s="93"/>
      <c r="D75" s="93"/>
      <c r="E75" s="93"/>
      <c r="F75" s="108"/>
      <c r="G75" s="108"/>
      <c r="H75" s="108"/>
      <c r="I75" s="108"/>
      <c r="J75" s="108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>
        <v>2</v>
      </c>
      <c r="W75" s="93"/>
      <c r="X75" s="93"/>
      <c r="Y75" s="93"/>
      <c r="Z75" s="93"/>
      <c r="AA75" s="93"/>
      <c r="AB75" s="93"/>
      <c r="AC75" s="93"/>
      <c r="AD75" s="93"/>
      <c r="AE75" s="93">
        <v>10</v>
      </c>
      <c r="AF75" s="93"/>
      <c r="AG75" s="93"/>
      <c r="AH75" s="93">
        <v>2</v>
      </c>
      <c r="AI75" s="93"/>
      <c r="AJ75" s="93"/>
      <c r="AK75" s="93"/>
      <c r="AL75" s="93"/>
      <c r="AM75" s="108"/>
      <c r="AN75" s="93"/>
      <c r="AO75" s="108"/>
      <c r="AP75" s="108"/>
      <c r="AQ75" s="108"/>
      <c r="AR75" s="81"/>
      <c r="AS75" s="41"/>
      <c r="AT75" s="42">
        <f t="shared" si="17"/>
        <v>14</v>
      </c>
      <c r="AU75" s="40">
        <f t="shared" si="16"/>
        <v>3</v>
      </c>
      <c r="AV75" s="49" cm="1">
        <f t="array" ref="AV75">IF($AU75&lt;=6,SUM($C75:$AR75),SUMPRODUCT(LARGE($C75:$AR75,{1,2,3,4,5,6})))</f>
        <v>14</v>
      </c>
      <c r="AW75" s="38" t="str">
        <f t="shared" si="15"/>
        <v/>
      </c>
      <c r="AX75" s="38" t="str">
        <f t="shared" si="18"/>
        <v xml:space="preserve"> </v>
      </c>
      <c r="AY75" s="34" t="str" cm="1">
        <f t="array" ref="AY75">IFERROR(SUMPRODUCT(LARGE($C75:$AR75,{1,2,3,4})), "")</f>
        <v/>
      </c>
      <c r="AZ75" s="34" t="str" cm="1">
        <f t="array" ref="AZ75">IFERROR(SUMPRODUCT(LARGE($C75:$AR75,{1,2,3,4,5,6,7})), "")</f>
        <v/>
      </c>
      <c r="BA75" s="34" t="str" cm="1">
        <f t="array" ref="BA75">IFERROR(SUMPRODUCT(LARGE($C75:$AR75,{1,2,3,4,5,6,7,8})), "")</f>
        <v/>
      </c>
    </row>
    <row r="76" spans="1:53" ht="15" customHeight="1" x14ac:dyDescent="0.2">
      <c r="A76" s="46" t="str">
        <f t="shared" ref="A76:A89" si="19">IF(ISBLANK(B76)," ",(LEFT(B76,FIND("@",SUBSTITUTE(B76,"-","@",LEN(B76)-LEN(SUBSTITUTE(B76,"-",""))))-1)))</f>
        <v>USU</v>
      </c>
      <c r="B76" s="4" t="s">
        <v>1471</v>
      </c>
      <c r="C76" s="93"/>
      <c r="D76" s="93">
        <v>9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>
        <v>2</v>
      </c>
      <c r="Q76" s="93"/>
      <c r="R76" s="93"/>
      <c r="S76" s="93"/>
      <c r="T76" s="93"/>
      <c r="U76" s="93">
        <v>3</v>
      </c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108"/>
      <c r="AN76" s="93"/>
      <c r="AO76" s="108"/>
      <c r="AP76" s="108"/>
      <c r="AQ76" s="108"/>
      <c r="AR76" s="81"/>
      <c r="AS76" s="41"/>
      <c r="AT76" s="42">
        <f t="shared" si="17"/>
        <v>14</v>
      </c>
      <c r="AU76" s="40">
        <f t="shared" si="16"/>
        <v>3</v>
      </c>
      <c r="AV76" s="49" cm="1">
        <f t="array" ref="AV76">IF($AU76&lt;=6,SUM($C76:$AR76),SUMPRODUCT(LARGE($C76:$AR76,{1,2,3,4,5,6})))</f>
        <v>14</v>
      </c>
      <c r="AW76" s="38" t="str">
        <f t="shared" si="15"/>
        <v/>
      </c>
      <c r="AX76" s="38" t="str">
        <f t="shared" si="18"/>
        <v xml:space="preserve"> </v>
      </c>
      <c r="AY76" s="34" t="str" cm="1">
        <f t="array" ref="AY76">IFERROR(SUMPRODUCT(LARGE($C76:$AR76,{1,2,3,4})), "")</f>
        <v/>
      </c>
      <c r="AZ76" s="34" t="str" cm="1">
        <f t="array" ref="AZ76">IFERROR(SUMPRODUCT(LARGE($C76:$AR76,{1,2,3,4,5,6,7})), "")</f>
        <v/>
      </c>
      <c r="BA76" s="34" t="str" cm="1">
        <f t="array" ref="BA76">IFERROR(SUMPRODUCT(LARGE($C76:$AR76,{1,2,3,4,5,6,7,8})), "")</f>
        <v/>
      </c>
    </row>
    <row r="77" spans="1:53" ht="15" customHeight="1" x14ac:dyDescent="0.2">
      <c r="A77" s="46" t="str">
        <f t="shared" si="19"/>
        <v>L&amp;CC</v>
      </c>
      <c r="B77" s="4" t="s">
        <v>1212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>
        <v>7</v>
      </c>
      <c r="Q77" s="93"/>
      <c r="R77" s="93"/>
      <c r="S77" s="93"/>
      <c r="T77" s="93"/>
      <c r="U77" s="93">
        <v>1</v>
      </c>
      <c r="V77" s="93"/>
      <c r="W77" s="93"/>
      <c r="X77" s="93"/>
      <c r="Y77" s="93">
        <v>2</v>
      </c>
      <c r="Z77" s="93">
        <v>3</v>
      </c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108"/>
      <c r="AN77" s="93"/>
      <c r="AO77" s="93"/>
      <c r="AP77" s="93"/>
      <c r="AQ77" s="93"/>
      <c r="AR77" s="81"/>
      <c r="AS77" s="41"/>
      <c r="AT77" s="42">
        <f t="shared" si="17"/>
        <v>13</v>
      </c>
      <c r="AU77" s="40">
        <f t="shared" si="16"/>
        <v>4</v>
      </c>
      <c r="AV77" s="49" cm="1">
        <f t="array" ref="AV77">IF($AU77&lt;=6,SUM($C77:$AR77),SUMPRODUCT(LARGE($C77:$AR77,{1,2,3,4,5,6})))</f>
        <v>13</v>
      </c>
      <c r="AW77" s="38" t="str">
        <f t="shared" si="15"/>
        <v/>
      </c>
      <c r="AX77" s="38" t="str">
        <f t="shared" si="18"/>
        <v xml:space="preserve"> </v>
      </c>
      <c r="AY77" s="34" cm="1">
        <f t="array" ref="AY77">IFERROR(SUMPRODUCT(LARGE($C77:$AR77,{1,2,3,4})), "")</f>
        <v>13</v>
      </c>
      <c r="AZ77" s="34" t="str" cm="1">
        <f t="array" ref="AZ77">IFERROR(SUMPRODUCT(LARGE($C77:$AR77,{1,2,3,4,5,6,7})), "")</f>
        <v/>
      </c>
      <c r="BA77" s="34" t="str" cm="1">
        <f t="array" ref="BA77">IFERROR(SUMPRODUCT(LARGE($C77:$AR77,{1,2,3,4,5,6,7,8})), "")</f>
        <v/>
      </c>
    </row>
    <row r="78" spans="1:53" ht="15" customHeight="1" x14ac:dyDescent="0.2">
      <c r="A78" s="52" t="str">
        <f t="shared" si="19"/>
        <v>NNU</v>
      </c>
      <c r="B78" s="4" t="s">
        <v>689</v>
      </c>
      <c r="C78" s="93"/>
      <c r="D78" s="93">
        <v>3</v>
      </c>
      <c r="E78" s="93"/>
      <c r="F78" s="93"/>
      <c r="G78" s="93"/>
      <c r="H78" s="93"/>
      <c r="I78" s="93">
        <v>4</v>
      </c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>
        <v>2</v>
      </c>
      <c r="Z78" s="93"/>
      <c r="AA78" s="93">
        <v>4</v>
      </c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108"/>
      <c r="AN78" s="93"/>
      <c r="AO78" s="108"/>
      <c r="AP78" s="108"/>
      <c r="AQ78" s="108"/>
      <c r="AR78" s="81"/>
      <c r="AS78" s="41"/>
      <c r="AT78" s="42">
        <f t="shared" si="17"/>
        <v>13</v>
      </c>
      <c r="AU78" s="40">
        <f t="shared" si="16"/>
        <v>4</v>
      </c>
      <c r="AV78" s="49" cm="1">
        <f t="array" ref="AV78">IF($AU78&lt;=6,SUM($C78:$AR78),SUMPRODUCT(LARGE($C78:$AR78,{1,2,3,4,5,6})))</f>
        <v>13</v>
      </c>
      <c r="AW78" s="38" t="str">
        <f t="shared" si="15"/>
        <v/>
      </c>
      <c r="AX78" s="38" t="str">
        <f t="shared" si="18"/>
        <v xml:space="preserve"> </v>
      </c>
      <c r="AY78" s="34" cm="1">
        <f t="array" ref="AY78">IFERROR(SUMPRODUCT(LARGE($C78:$AR78,{1,2,3,4})), "")</f>
        <v>13</v>
      </c>
      <c r="AZ78" s="34" t="str" cm="1">
        <f t="array" ref="AZ78">IFERROR(SUMPRODUCT(LARGE($C78:$AR78,{1,2,3,4,5,6,7})), "")</f>
        <v/>
      </c>
      <c r="BA78" s="34" t="str" cm="1">
        <f t="array" ref="BA78">IFERROR(SUMPRODUCT(LARGE($C78:$AR78,{1,2,3,4,5,6,7,8})), "")</f>
        <v/>
      </c>
    </row>
    <row r="79" spans="1:53" ht="15" customHeight="1" x14ac:dyDescent="0.2">
      <c r="A79" s="52" t="str">
        <f t="shared" si="19"/>
        <v>TCU</v>
      </c>
      <c r="B79" s="4" t="s">
        <v>1434</v>
      </c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>
        <v>13</v>
      </c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108"/>
      <c r="AN79" s="93"/>
      <c r="AO79" s="108"/>
      <c r="AP79" s="108"/>
      <c r="AQ79" s="108"/>
      <c r="AR79" s="81"/>
      <c r="AS79" s="41"/>
      <c r="AT79" s="42">
        <f t="shared" si="17"/>
        <v>13</v>
      </c>
      <c r="AU79" s="40">
        <f t="shared" si="16"/>
        <v>1</v>
      </c>
      <c r="AV79" s="49" cm="1">
        <f t="array" ref="AV79">IF($AU79&lt;=6,SUM($C79:$AR79),SUMPRODUCT(LARGE($C79:$AR79,{1,2,3,4,5,6})))</f>
        <v>13</v>
      </c>
      <c r="AW79" s="38" t="str">
        <f t="shared" si="15"/>
        <v/>
      </c>
      <c r="AX79" s="38" t="str">
        <f t="shared" si="18"/>
        <v xml:space="preserve"> </v>
      </c>
      <c r="AY79" s="34" t="str" cm="1">
        <f t="array" ref="AY79">IFERROR(SUMPRODUCT(LARGE($C79:$AR79,{1,2,3,4})), "")</f>
        <v/>
      </c>
      <c r="AZ79" s="34" t="str" cm="1">
        <f t="array" ref="AZ79">IFERROR(SUMPRODUCT(LARGE($C79:$AR79,{1,2,3,4,5,6,7})), "")</f>
        <v/>
      </c>
      <c r="BA79" s="34" t="str" cm="1">
        <f t="array" ref="BA79">IFERROR(SUMPRODUCT(LARGE($C79:$AR79,{1,2,3,4,5,6,7,8})), "")</f>
        <v/>
      </c>
    </row>
    <row r="80" spans="1:53" ht="15" customHeight="1" x14ac:dyDescent="0.2">
      <c r="A80" s="52" t="str">
        <f t="shared" si="19"/>
        <v>UU</v>
      </c>
      <c r="B80" s="4" t="s">
        <v>955</v>
      </c>
      <c r="C80" s="93"/>
      <c r="D80" s="93"/>
      <c r="E80" s="93"/>
      <c r="F80" s="93"/>
      <c r="G80" s="93"/>
      <c r="H80" s="93"/>
      <c r="I80" s="93"/>
      <c r="J80" s="93"/>
      <c r="K80" s="93">
        <v>5</v>
      </c>
      <c r="L80" s="93"/>
      <c r="M80" s="93"/>
      <c r="N80" s="93">
        <v>2</v>
      </c>
      <c r="O80" s="93">
        <v>3</v>
      </c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>
        <v>3</v>
      </c>
      <c r="AE80" s="93"/>
      <c r="AF80" s="93"/>
      <c r="AG80" s="93"/>
      <c r="AH80" s="93"/>
      <c r="AI80" s="93"/>
      <c r="AJ80" s="93"/>
      <c r="AK80" s="93"/>
      <c r="AL80" s="93"/>
      <c r="AM80" s="108"/>
      <c r="AN80" s="93"/>
      <c r="AO80" s="108"/>
      <c r="AP80" s="108"/>
      <c r="AQ80" s="108"/>
      <c r="AR80" s="81"/>
      <c r="AS80" s="41"/>
      <c r="AT80" s="42">
        <f t="shared" si="17"/>
        <v>13</v>
      </c>
      <c r="AU80" s="40">
        <f t="shared" si="16"/>
        <v>4</v>
      </c>
      <c r="AV80" s="49" cm="1">
        <f t="array" ref="AV80">IF($AU80&lt;=6,SUM($C80:$AR80),SUMPRODUCT(LARGE($C80:$AR80,{1,2,3,4,5,6})))</f>
        <v>13</v>
      </c>
      <c r="AW80" s="38" t="str">
        <f t="shared" si="15"/>
        <v/>
      </c>
      <c r="AX80" s="38" t="str">
        <f t="shared" si="18"/>
        <v xml:space="preserve"> </v>
      </c>
      <c r="AY80" s="34" cm="1">
        <f t="array" ref="AY80">IFERROR(SUMPRODUCT(LARGE($C80:$AR80,{1,2,3,4})), "")</f>
        <v>13</v>
      </c>
      <c r="AZ80" s="34" t="str" cm="1">
        <f t="array" ref="AZ80">IFERROR(SUMPRODUCT(LARGE($C80:$AR80,{1,2,3,4,5,6,7})), "")</f>
        <v/>
      </c>
      <c r="BA80" s="34" t="str" cm="1">
        <f t="array" ref="BA80">IFERROR(SUMPRODUCT(LARGE($C80:$AR80,{1,2,3,4,5,6,7,8})), "")</f>
        <v/>
      </c>
    </row>
    <row r="81" spans="1:53" ht="15" customHeight="1" x14ac:dyDescent="0.2">
      <c r="A81" s="52" t="str">
        <f t="shared" si="19"/>
        <v>BU</v>
      </c>
      <c r="B81" s="4" t="s">
        <v>1100</v>
      </c>
      <c r="C81" s="108"/>
      <c r="D81" s="108"/>
      <c r="E81" s="108"/>
      <c r="F81" s="108"/>
      <c r="G81" s="108"/>
      <c r="H81" s="108"/>
      <c r="I81" s="93"/>
      <c r="J81" s="93"/>
      <c r="K81" s="93"/>
      <c r="L81" s="93"/>
      <c r="M81" s="93">
        <v>8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>
        <v>4</v>
      </c>
      <c r="Y81" s="93"/>
      <c r="Z81" s="93"/>
      <c r="AA81" s="93"/>
      <c r="AB81" s="93"/>
      <c r="AC81" s="93"/>
      <c r="AD81" s="93"/>
      <c r="AE81" s="93"/>
      <c r="AF81" s="93"/>
      <c r="AG81" s="93"/>
      <c r="AH81" s="108"/>
      <c r="AI81" s="108"/>
      <c r="AJ81" s="108"/>
      <c r="AK81" s="108"/>
      <c r="AL81" s="108"/>
      <c r="AM81" s="108"/>
      <c r="AN81" s="93"/>
      <c r="AO81" s="108"/>
      <c r="AP81" s="108"/>
      <c r="AQ81" s="108"/>
      <c r="AR81" s="81"/>
      <c r="AS81" s="41"/>
      <c r="AT81" s="42">
        <f t="shared" si="17"/>
        <v>12</v>
      </c>
      <c r="AU81" s="40">
        <f t="shared" si="16"/>
        <v>2</v>
      </c>
      <c r="AV81" s="49" cm="1">
        <f t="array" ref="AV81">IF($AU81&lt;=6,SUM($C81:$AR81),SUMPRODUCT(LARGE($C81:$AR81,{1,2,3,4,5,6})))</f>
        <v>12</v>
      </c>
      <c r="AW81" s="38" t="str">
        <f t="shared" si="15"/>
        <v/>
      </c>
      <c r="AX81" s="38" t="str">
        <f t="shared" si="18"/>
        <v xml:space="preserve"> </v>
      </c>
      <c r="AY81" s="34" t="str" cm="1">
        <f t="array" ref="AY81">IFERROR(SUMPRODUCT(LARGE($C81:$AR81,{1,2,3,4})), "")</f>
        <v/>
      </c>
      <c r="AZ81" s="34" t="str" cm="1">
        <f t="array" ref="AZ81">IFERROR(SUMPRODUCT(LARGE($C81:$AR81,{1,2,3,4,5,6,7})), "")</f>
        <v/>
      </c>
      <c r="BA81" s="34" t="str" cm="1">
        <f t="array" ref="BA81">IFERROR(SUMPRODUCT(LARGE($C81:$AR81,{1,2,3,4,5,6,7,8})), "")</f>
        <v/>
      </c>
    </row>
    <row r="82" spans="1:53" ht="15" customHeight="1" x14ac:dyDescent="0.2">
      <c r="A82" s="52" t="str">
        <f t="shared" si="19"/>
        <v>PLNU</v>
      </c>
      <c r="B82" s="4" t="s">
        <v>1521</v>
      </c>
      <c r="C82" s="93"/>
      <c r="D82" s="93"/>
      <c r="E82" s="93"/>
      <c r="F82" s="108"/>
      <c r="G82" s="108"/>
      <c r="H82" s="108"/>
      <c r="I82" s="108"/>
      <c r="J82" s="108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>
        <v>2</v>
      </c>
      <c r="AF82" s="93">
        <v>4</v>
      </c>
      <c r="AG82" s="93">
        <v>1</v>
      </c>
      <c r="AH82" s="93">
        <v>5</v>
      </c>
      <c r="AI82" s="93"/>
      <c r="AJ82" s="93"/>
      <c r="AK82" s="93"/>
      <c r="AL82" s="93"/>
      <c r="AM82" s="108"/>
      <c r="AN82" s="93"/>
      <c r="AO82" s="108"/>
      <c r="AP82" s="108"/>
      <c r="AQ82" s="108"/>
      <c r="AR82" s="81"/>
      <c r="AS82" s="41"/>
      <c r="AT82" s="42">
        <f t="shared" si="17"/>
        <v>12</v>
      </c>
      <c r="AU82" s="40">
        <f t="shared" si="16"/>
        <v>4</v>
      </c>
      <c r="AV82" s="49" cm="1">
        <f t="array" ref="AV82">IF($AU82&lt;=6,SUM($C82:$AR82),SUMPRODUCT(LARGE($C82:$AR82,{1,2,3,4,5,6})))</f>
        <v>12</v>
      </c>
      <c r="AW82" s="38" t="str">
        <f t="shared" si="15"/>
        <v/>
      </c>
      <c r="AX82" s="38" t="str">
        <f t="shared" si="18"/>
        <v xml:space="preserve"> </v>
      </c>
      <c r="AY82" s="34" cm="1">
        <f t="array" ref="AY82">IFERROR(SUMPRODUCT(LARGE($C82:$AR82,{1,2,3,4})), "")</f>
        <v>12</v>
      </c>
      <c r="AZ82" s="34" t="str" cm="1">
        <f t="array" ref="AZ82">IFERROR(SUMPRODUCT(LARGE($C82:$AR82,{1,2,3,4,5,6,7})), "")</f>
        <v/>
      </c>
      <c r="BA82" s="34" t="str" cm="1">
        <f t="array" ref="BA82">IFERROR(SUMPRODUCT(LARGE($C82:$AR82,{1,2,3,4,5,6,7,8})), "")</f>
        <v/>
      </c>
    </row>
    <row r="83" spans="1:53" ht="15" customHeight="1" x14ac:dyDescent="0.2">
      <c r="A83" s="46" t="str">
        <f t="shared" si="19"/>
        <v>QC</v>
      </c>
      <c r="B83" s="4" t="s">
        <v>753</v>
      </c>
      <c r="C83" s="93"/>
      <c r="D83" s="93"/>
      <c r="E83" s="93"/>
      <c r="F83" s="93">
        <v>12</v>
      </c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108"/>
      <c r="AN83" s="93"/>
      <c r="AO83" s="108"/>
      <c r="AP83" s="108"/>
      <c r="AQ83" s="108"/>
      <c r="AR83" s="81"/>
      <c r="AS83" s="41"/>
      <c r="AT83" s="42">
        <f t="shared" si="17"/>
        <v>12</v>
      </c>
      <c r="AU83" s="40">
        <f t="shared" si="16"/>
        <v>1</v>
      </c>
      <c r="AV83" s="49" cm="1">
        <f t="array" ref="AV83">IF($AU83&lt;=6,SUM($C83:$AR83),SUMPRODUCT(LARGE($C83:$AR83,{1,2,3,4,5,6})))</f>
        <v>12</v>
      </c>
      <c r="AW83" s="38" t="str">
        <f t="shared" si="15"/>
        <v/>
      </c>
      <c r="AX83" s="38" t="str">
        <f t="shared" si="18"/>
        <v xml:space="preserve"> </v>
      </c>
      <c r="AY83" s="34" t="str" cm="1">
        <f t="array" ref="AY83">IFERROR(SUMPRODUCT(LARGE($C83:$AR83,{1,2,3,4})), "")</f>
        <v/>
      </c>
      <c r="AZ83" s="34" t="str" cm="1">
        <f t="array" ref="AZ83">IFERROR(SUMPRODUCT(LARGE($C83:$AR83,{1,2,3,4,5,6,7})), "")</f>
        <v/>
      </c>
      <c r="BA83" s="34" t="str" cm="1">
        <f t="array" ref="BA83">IFERROR(SUMPRODUCT(LARGE($C83:$AR83,{1,2,3,4,5,6,7,8})), "")</f>
        <v/>
      </c>
    </row>
    <row r="84" spans="1:53" ht="15" customHeight="1" x14ac:dyDescent="0.2">
      <c r="A84" s="52" t="str">
        <f t="shared" si="19"/>
        <v>UA</v>
      </c>
      <c r="B84" s="4" t="s">
        <v>859</v>
      </c>
      <c r="C84" s="93"/>
      <c r="D84" s="93"/>
      <c r="E84" s="93"/>
      <c r="F84" s="93"/>
      <c r="G84" s="93">
        <v>3</v>
      </c>
      <c r="H84" s="93"/>
      <c r="I84" s="93"/>
      <c r="J84" s="93"/>
      <c r="K84" s="93">
        <v>1</v>
      </c>
      <c r="L84" s="93"/>
      <c r="M84" s="93"/>
      <c r="N84" s="93"/>
      <c r="O84" s="93"/>
      <c r="P84" s="93"/>
      <c r="Q84" s="93">
        <v>2</v>
      </c>
      <c r="R84" s="93">
        <v>5</v>
      </c>
      <c r="S84" s="93"/>
      <c r="T84" s="93"/>
      <c r="U84" s="93"/>
      <c r="V84" s="93"/>
      <c r="W84" s="93"/>
      <c r="X84" s="93"/>
      <c r="Y84" s="93"/>
      <c r="Z84" s="93"/>
      <c r="AA84" s="93"/>
      <c r="AB84" s="93">
        <v>1</v>
      </c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108"/>
      <c r="AN84" s="93"/>
      <c r="AO84" s="108"/>
      <c r="AP84" s="108"/>
      <c r="AQ84" s="108"/>
      <c r="AR84" s="81"/>
      <c r="AS84" s="41">
        <v>1</v>
      </c>
      <c r="AT84" s="42">
        <f t="shared" si="17"/>
        <v>13</v>
      </c>
      <c r="AU84" s="40">
        <f t="shared" si="16"/>
        <v>5</v>
      </c>
      <c r="AV84" s="49" cm="1">
        <f t="array" ref="AV84">IF($AU84&lt;=6,SUM($C84:$AR84),SUMPRODUCT(LARGE($C84:$AR84,{1,2,3,4,5,6})))</f>
        <v>12</v>
      </c>
      <c r="AW84" s="38" t="str">
        <f t="shared" si="15"/>
        <v/>
      </c>
      <c r="AX84" s="38" t="str">
        <f t="shared" si="18"/>
        <v xml:space="preserve"> </v>
      </c>
      <c r="AY84" s="34" cm="1">
        <f t="array" ref="AY84">IFERROR(SUMPRODUCT(LARGE($C84:$AR84,{1,2,3,4})), "")</f>
        <v>11</v>
      </c>
      <c r="AZ84" s="34" t="str" cm="1">
        <f t="array" ref="AZ84">IFERROR(SUMPRODUCT(LARGE($C84:$AR84,{1,2,3,4,5,6,7})), "")</f>
        <v/>
      </c>
      <c r="BA84" s="34" t="str" cm="1">
        <f t="array" ref="BA84">IFERROR(SUMPRODUCT(LARGE($C84:$AR84,{1,2,3,4,5,6,7,8})), "")</f>
        <v/>
      </c>
    </row>
    <row r="85" spans="1:53" ht="15" customHeight="1" x14ac:dyDescent="0.2">
      <c r="A85" s="52" t="str">
        <f t="shared" si="19"/>
        <v>UCF</v>
      </c>
      <c r="B85" s="4" t="s">
        <v>772</v>
      </c>
      <c r="C85" s="93"/>
      <c r="D85" s="93"/>
      <c r="E85" s="93"/>
      <c r="F85" s="93"/>
      <c r="G85" s="93">
        <v>2</v>
      </c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>
        <v>2</v>
      </c>
      <c r="S85" s="93"/>
      <c r="T85" s="93">
        <v>8</v>
      </c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108"/>
      <c r="AN85" s="93"/>
      <c r="AO85" s="93"/>
      <c r="AP85" s="93"/>
      <c r="AQ85" s="93"/>
      <c r="AR85" s="81"/>
      <c r="AS85" s="41"/>
      <c r="AT85" s="42">
        <f t="shared" si="17"/>
        <v>12</v>
      </c>
      <c r="AU85" s="40">
        <f t="shared" si="16"/>
        <v>3</v>
      </c>
      <c r="AV85" s="49" cm="1">
        <f t="array" ref="AV85">IF($AU85&lt;=6,SUM($C85:$AR85),SUMPRODUCT(LARGE($C85:$AR85,{1,2,3,4,5,6})))</f>
        <v>12</v>
      </c>
      <c r="AW85" s="38" t="str">
        <f t="shared" si="15"/>
        <v/>
      </c>
      <c r="AX85" s="38" t="str">
        <f t="shared" si="18"/>
        <v xml:space="preserve"> </v>
      </c>
      <c r="AY85" s="34" t="str" cm="1">
        <f t="array" ref="AY85">IFERROR(SUMPRODUCT(LARGE($C85:$AR85,{1,2,3,4})), "")</f>
        <v/>
      </c>
      <c r="AZ85" s="34" t="str" cm="1">
        <f t="array" ref="AZ85">IFERROR(SUMPRODUCT(LARGE($C85:$AR85,{1,2,3,4,5,6,7})), "")</f>
        <v/>
      </c>
      <c r="BA85" s="34" t="str" cm="1">
        <f t="array" ref="BA85">IFERROR(SUMPRODUCT(LARGE($C85:$AR85,{1,2,3,4,5,6,7,8})), "")</f>
        <v/>
      </c>
    </row>
    <row r="86" spans="1:53" ht="15" customHeight="1" x14ac:dyDescent="0.2">
      <c r="A86" s="52" t="str">
        <f t="shared" si="19"/>
        <v>UNT</v>
      </c>
      <c r="B86" s="13" t="s">
        <v>1312</v>
      </c>
      <c r="C86" s="108"/>
      <c r="D86" s="108"/>
      <c r="E86" s="108"/>
      <c r="F86" s="108"/>
      <c r="G86" s="108"/>
      <c r="H86" s="108"/>
      <c r="I86" s="93"/>
      <c r="J86" s="93">
        <v>9</v>
      </c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>
        <v>3</v>
      </c>
      <c r="AC86" s="93"/>
      <c r="AD86" s="93"/>
      <c r="AE86" s="93"/>
      <c r="AF86" s="93"/>
      <c r="AG86" s="93"/>
      <c r="AH86" s="108"/>
      <c r="AI86" s="108"/>
      <c r="AJ86" s="108"/>
      <c r="AK86" s="108"/>
      <c r="AL86" s="108"/>
      <c r="AM86" s="108"/>
      <c r="AN86" s="93"/>
      <c r="AO86" s="108"/>
      <c r="AP86" s="108"/>
      <c r="AQ86" s="108"/>
      <c r="AR86" s="81"/>
      <c r="AS86" s="41"/>
      <c r="AT86" s="42">
        <f t="shared" si="17"/>
        <v>12</v>
      </c>
      <c r="AU86" s="40">
        <f t="shared" si="16"/>
        <v>2</v>
      </c>
      <c r="AV86" s="49" cm="1">
        <f t="array" ref="AV86">IF($AU86&lt;=6,SUM($C86:$AR86),SUMPRODUCT(LARGE($C86:$AR86,{1,2,3,4,5,6})))</f>
        <v>12</v>
      </c>
      <c r="AW86" s="38" t="str">
        <f t="shared" si="15"/>
        <v/>
      </c>
      <c r="AX86" s="38" t="str">
        <f t="shared" si="18"/>
        <v xml:space="preserve"> </v>
      </c>
      <c r="AY86" s="34" t="str" cm="1">
        <f t="array" ref="AY86">IFERROR(SUMPRODUCT(LARGE($C86:$AR86,{1,2,3,4})), "")</f>
        <v/>
      </c>
      <c r="AZ86" s="34" t="str" cm="1">
        <f t="array" ref="AZ86">IFERROR(SUMPRODUCT(LARGE($C86:$AR86,{1,2,3,4,5,6,7})), "")</f>
        <v/>
      </c>
      <c r="BA86" s="34" t="str" cm="1">
        <f t="array" ref="BA86">IFERROR(SUMPRODUCT(LARGE($C86:$AR86,{1,2,3,4,5,6,7,8})), "")</f>
        <v/>
      </c>
    </row>
    <row r="87" spans="1:53" ht="15" customHeight="1" x14ac:dyDescent="0.2">
      <c r="A87" s="52" t="str">
        <f t="shared" si="19"/>
        <v>UU</v>
      </c>
      <c r="B87" s="13" t="s">
        <v>954</v>
      </c>
      <c r="C87" s="108"/>
      <c r="D87" s="108"/>
      <c r="E87" s="108"/>
      <c r="F87" s="108"/>
      <c r="G87" s="108"/>
      <c r="H87" s="108"/>
      <c r="I87" s="93"/>
      <c r="J87" s="93"/>
      <c r="K87" s="93">
        <v>1</v>
      </c>
      <c r="L87" s="93"/>
      <c r="M87" s="93"/>
      <c r="N87" s="93"/>
      <c r="O87" s="93">
        <v>0</v>
      </c>
      <c r="P87" s="93"/>
      <c r="Q87" s="93">
        <v>4</v>
      </c>
      <c r="R87" s="93">
        <v>2</v>
      </c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>
        <v>3</v>
      </c>
      <c r="AD87" s="93">
        <v>2</v>
      </c>
      <c r="AE87" s="93"/>
      <c r="AF87" s="93"/>
      <c r="AG87" s="93"/>
      <c r="AH87" s="108"/>
      <c r="AI87" s="108"/>
      <c r="AJ87" s="108"/>
      <c r="AK87" s="108"/>
      <c r="AL87" s="108"/>
      <c r="AM87" s="108"/>
      <c r="AN87" s="93"/>
      <c r="AO87" s="108"/>
      <c r="AP87" s="108"/>
      <c r="AQ87" s="108"/>
      <c r="AR87" s="81"/>
      <c r="AS87" s="41"/>
      <c r="AT87" s="42">
        <f t="shared" si="17"/>
        <v>12</v>
      </c>
      <c r="AU87" s="40">
        <f t="shared" si="16"/>
        <v>6</v>
      </c>
      <c r="AV87" s="49" cm="1">
        <f t="array" ref="AV87">IF($AU87&lt;=6,SUM($C87:$AR87),SUMPRODUCT(LARGE($C87:$AR87,{1,2,3,4,5,6})))</f>
        <v>12</v>
      </c>
      <c r="AW87" s="38" t="str">
        <f t="shared" si="15"/>
        <v>Manual Calc Needed</v>
      </c>
      <c r="AX87" s="38" t="str">
        <f t="shared" si="18"/>
        <v xml:space="preserve"> </v>
      </c>
      <c r="AY87" s="34" cm="1">
        <f t="array" ref="AY87">IFERROR(SUMPRODUCT(LARGE($C87:$AR87,{1,2,3,4})), "")</f>
        <v>11</v>
      </c>
      <c r="AZ87" s="34" t="str" cm="1">
        <f t="array" ref="AZ87">IFERROR(SUMPRODUCT(LARGE($C87:$AR87,{1,2,3,4,5,6,7})), "")</f>
        <v/>
      </c>
      <c r="BA87" s="34" t="str" cm="1">
        <f t="array" ref="BA87">IFERROR(SUMPRODUCT(LARGE($C87:$AR87,{1,2,3,4,5,6,7,8})), "")</f>
        <v/>
      </c>
    </row>
    <row r="88" spans="1:53" ht="15" customHeight="1" x14ac:dyDescent="0.2">
      <c r="A88" s="52" t="str">
        <f t="shared" si="19"/>
        <v>WSU</v>
      </c>
      <c r="B88" s="4" t="s">
        <v>1472</v>
      </c>
      <c r="C88" s="93"/>
      <c r="D88" s="93">
        <v>3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>
        <v>2</v>
      </c>
      <c r="Q88" s="93"/>
      <c r="R88" s="93"/>
      <c r="S88" s="93"/>
      <c r="T88" s="93"/>
      <c r="U88" s="93">
        <v>6</v>
      </c>
      <c r="V88" s="93"/>
      <c r="W88" s="93"/>
      <c r="X88" s="93"/>
      <c r="Y88" s="93"/>
      <c r="Z88" s="93"/>
      <c r="AA88" s="93">
        <v>1</v>
      </c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81"/>
      <c r="AS88" s="41"/>
      <c r="AT88" s="42">
        <f t="shared" si="17"/>
        <v>12</v>
      </c>
      <c r="AU88" s="40">
        <f t="shared" si="16"/>
        <v>4</v>
      </c>
      <c r="AV88" s="49" cm="1">
        <f t="array" ref="AV88">IF($AU88&lt;=6,SUM($C88:$AR88),SUMPRODUCT(LARGE($C88:$AR88,{1,2,3,4,5,6})))</f>
        <v>12</v>
      </c>
      <c r="AW88" s="38" t="str">
        <f t="shared" si="15"/>
        <v/>
      </c>
      <c r="AX88" s="38" t="str">
        <f t="shared" si="18"/>
        <v xml:space="preserve"> </v>
      </c>
      <c r="AY88" s="34" cm="1">
        <f t="array" ref="AY88">IFERROR(SUMPRODUCT(LARGE($C88:$AR88,{1,2,3,4})), "")</f>
        <v>12</v>
      </c>
      <c r="AZ88" s="34" t="str" cm="1">
        <f t="array" ref="AZ88">IFERROR(SUMPRODUCT(LARGE($C88:$AR88,{1,2,3,4,5,6,7})), "")</f>
        <v/>
      </c>
      <c r="BA88" s="34" t="str" cm="1">
        <f t="array" ref="BA88">IFERROR(SUMPRODUCT(LARGE($C88:$AR88,{1,2,3,4,5,6,7,8})), "")</f>
        <v/>
      </c>
    </row>
    <row r="89" spans="1:53" ht="15" customHeight="1" x14ac:dyDescent="0.2">
      <c r="A89" s="52" t="str">
        <f t="shared" si="19"/>
        <v>ASU</v>
      </c>
      <c r="B89" s="4" t="s">
        <v>634</v>
      </c>
      <c r="C89" s="93">
        <v>3</v>
      </c>
      <c r="D89" s="93"/>
      <c r="E89" s="93"/>
      <c r="F89" s="93"/>
      <c r="G89" s="93"/>
      <c r="H89" s="93"/>
      <c r="I89" s="93"/>
      <c r="J89" s="93"/>
      <c r="K89" s="93"/>
      <c r="L89" s="93">
        <v>6</v>
      </c>
      <c r="M89" s="93"/>
      <c r="N89" s="93"/>
      <c r="O89" s="93"/>
      <c r="P89" s="93"/>
      <c r="Q89" s="93">
        <v>2</v>
      </c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108"/>
      <c r="AN89" s="93"/>
      <c r="AO89" s="108"/>
      <c r="AP89" s="108"/>
      <c r="AQ89" s="108"/>
      <c r="AR89" s="81"/>
      <c r="AS89" s="41"/>
      <c r="AT89" s="42">
        <f t="shared" si="17"/>
        <v>11</v>
      </c>
      <c r="AU89" s="40">
        <f t="shared" si="16"/>
        <v>3</v>
      </c>
      <c r="AV89" s="49" cm="1">
        <f t="array" ref="AV89">IF($AU89&lt;=6,SUM($C89:$AR89),SUMPRODUCT(LARGE($C89:$AR89,{1,2,3,4,5,6})))</f>
        <v>11</v>
      </c>
      <c r="AW89" s="38" t="str">
        <f t="shared" si="15"/>
        <v/>
      </c>
      <c r="AX89" s="38" t="str">
        <f t="shared" si="18"/>
        <v xml:space="preserve"> </v>
      </c>
      <c r="AY89" s="34" t="str" cm="1">
        <f t="array" ref="AY89">IFERROR(SUMPRODUCT(LARGE($C89:$AR89,{1,2,3,4})), "")</f>
        <v/>
      </c>
      <c r="AZ89" s="34" t="str" cm="1">
        <f t="array" ref="AZ89">IFERROR(SUMPRODUCT(LARGE($C89:$AR89,{1,2,3,4,5,6,7})), "")</f>
        <v/>
      </c>
      <c r="BA89" s="34" t="str" cm="1">
        <f t="array" ref="BA89">IFERROR(SUMPRODUCT(LARGE($C89:$AR89,{1,2,3,4,5,6,7,8})), "")</f>
        <v/>
      </c>
    </row>
    <row r="90" spans="1:53" ht="15" customHeight="1" x14ac:dyDescent="0.2">
      <c r="A90" s="46" t="s">
        <v>192</v>
      </c>
      <c r="B90" s="4" t="s">
        <v>1344</v>
      </c>
      <c r="C90" s="108"/>
      <c r="D90" s="108"/>
      <c r="E90" s="108"/>
      <c r="F90" s="108"/>
      <c r="G90" s="108"/>
      <c r="H90" s="108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>
        <v>11</v>
      </c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108"/>
      <c r="AI90" s="108"/>
      <c r="AJ90" s="108"/>
      <c r="AK90" s="108"/>
      <c r="AL90" s="108"/>
      <c r="AM90" s="108"/>
      <c r="AN90" s="93"/>
      <c r="AO90" s="108"/>
      <c r="AP90" s="108"/>
      <c r="AQ90" s="108"/>
      <c r="AR90" s="81"/>
      <c r="AS90" s="41"/>
      <c r="AT90" s="42">
        <f t="shared" si="17"/>
        <v>11</v>
      </c>
      <c r="AU90" s="40">
        <f t="shared" si="16"/>
        <v>1</v>
      </c>
      <c r="AV90" s="49" cm="1">
        <f t="array" ref="AV90">IF($AU90&lt;=6,SUM($C90:$AR90),SUMPRODUCT(LARGE($C90:$AR90,{1,2,3,4,5,6})))</f>
        <v>11</v>
      </c>
      <c r="AW90" s="38" t="str">
        <f t="shared" si="15"/>
        <v/>
      </c>
      <c r="AX90" s="38" t="str">
        <f t="shared" si="18"/>
        <v xml:space="preserve"> </v>
      </c>
      <c r="AY90" s="34" t="str" cm="1">
        <f t="array" ref="AY90">IFERROR(SUMPRODUCT(LARGE($C90:$AR90,{1,2,3,4})), "")</f>
        <v/>
      </c>
      <c r="AZ90" s="34" t="str" cm="1">
        <f t="array" ref="AZ90">IFERROR(SUMPRODUCT(LARGE($C90:$AR90,{1,2,3,4,5,6,7})), "")</f>
        <v/>
      </c>
      <c r="BA90" s="34" t="str" cm="1">
        <f t="array" ref="BA90">IFERROR(SUMPRODUCT(LARGE($C90:$AR90,{1,2,3,4,5,6,7,8})), "")</f>
        <v/>
      </c>
    </row>
    <row r="91" spans="1:53" ht="15" customHeight="1" x14ac:dyDescent="0.2">
      <c r="A91" s="46" t="s">
        <v>244</v>
      </c>
      <c r="B91" s="13" t="s">
        <v>1771</v>
      </c>
      <c r="C91" s="108"/>
      <c r="D91" s="108"/>
      <c r="E91" s="108"/>
      <c r="F91" s="108"/>
      <c r="G91" s="108"/>
      <c r="H91" s="108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108">
        <v>11</v>
      </c>
      <c r="AI91" s="108"/>
      <c r="AJ91" s="108"/>
      <c r="AK91" s="108"/>
      <c r="AL91" s="108"/>
      <c r="AM91" s="108"/>
      <c r="AN91" s="93"/>
      <c r="AO91" s="108"/>
      <c r="AP91" s="108"/>
      <c r="AQ91" s="108"/>
      <c r="AR91" s="81"/>
      <c r="AS91" s="41"/>
      <c r="AT91" s="42">
        <f t="shared" si="17"/>
        <v>11</v>
      </c>
      <c r="AU91" s="40">
        <f t="shared" si="16"/>
        <v>1</v>
      </c>
      <c r="AV91" s="49" cm="1">
        <f t="array" ref="AV91">IF($AU91&lt;=6,SUM($C91:$AR91),SUMPRODUCT(LARGE($C91:$AR91,{1,2,3,4,5,6})))</f>
        <v>11</v>
      </c>
      <c r="AW91" s="38" t="str">
        <f t="shared" si="15"/>
        <v/>
      </c>
      <c r="AX91" s="38" t="str">
        <f t="shared" si="18"/>
        <v xml:space="preserve"> </v>
      </c>
      <c r="AY91" s="34" t="str" cm="1">
        <f t="array" ref="AY91">IFERROR(SUMPRODUCT(LARGE($C91:$AR91,{1,2,3,4})), "")</f>
        <v/>
      </c>
      <c r="AZ91" s="34" t="str" cm="1">
        <f t="array" ref="AZ91">IFERROR(SUMPRODUCT(LARGE($C91:$AR91,{1,2,3,4,5,6,7})), "")</f>
        <v/>
      </c>
      <c r="BA91" s="34" t="str" cm="1">
        <f t="array" ref="BA91">IFERROR(SUMPRODUCT(LARGE($C91:$AR91,{1,2,3,4,5,6,7,8})), "")</f>
        <v/>
      </c>
    </row>
    <row r="92" spans="1:53" ht="15" customHeight="1" x14ac:dyDescent="0.2">
      <c r="A92" s="52" t="str">
        <f>IF(ISBLANK(B92)," ",(LEFT(B92,FIND("@",SUBSTITUTE(B92,"-","@",LEN(B92)-LEN(SUBSTITUTE(B92,"-",""))))-1)))</f>
        <v>OCC</v>
      </c>
      <c r="B92" s="4" t="s">
        <v>1713</v>
      </c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>
        <v>6</v>
      </c>
      <c r="AF92" s="93"/>
      <c r="AG92" s="93"/>
      <c r="AH92" s="108"/>
      <c r="AI92" s="108">
        <v>5</v>
      </c>
      <c r="AJ92" s="108"/>
      <c r="AK92" s="108"/>
      <c r="AL92" s="108"/>
      <c r="AM92" s="108"/>
      <c r="AN92" s="93"/>
      <c r="AO92" s="108"/>
      <c r="AP92" s="108"/>
      <c r="AQ92" s="108"/>
      <c r="AR92" s="81"/>
      <c r="AS92" s="41"/>
      <c r="AT92" s="42">
        <f t="shared" si="17"/>
        <v>11</v>
      </c>
      <c r="AU92" s="40">
        <f t="shared" si="16"/>
        <v>2</v>
      </c>
      <c r="AV92" s="49" cm="1">
        <f t="array" ref="AV92">IF($AU92&lt;=6,SUM($C92:$AR92),SUMPRODUCT(LARGE($C92:$AR92,{1,2,3,4,5,6})))</f>
        <v>11</v>
      </c>
      <c r="AW92" s="38" t="str">
        <f t="shared" si="15"/>
        <v/>
      </c>
      <c r="AX92" s="38" t="str">
        <f t="shared" si="18"/>
        <v xml:space="preserve"> </v>
      </c>
      <c r="AY92" s="34" t="str" cm="1">
        <f t="array" ref="AY92">IFERROR(SUMPRODUCT(LARGE($C92:$AR92,{1,2,3,4})), "")</f>
        <v/>
      </c>
      <c r="AZ92" s="34" t="str" cm="1">
        <f t="array" ref="AZ92">IFERROR(SUMPRODUCT(LARGE($C92:$AR92,{1,2,3,4,5,6,7})), "")</f>
        <v/>
      </c>
      <c r="BA92" s="34" t="str" cm="1">
        <f t="array" ref="BA92">IFERROR(SUMPRODUCT(LARGE($C92:$AR92,{1,2,3,4,5,6,7,8})), "")</f>
        <v/>
      </c>
    </row>
    <row r="93" spans="1:53" ht="15" customHeight="1" x14ac:dyDescent="0.2">
      <c r="A93" s="52" t="str">
        <f>IF(ISBLANK(B93)," ",(LEFT(B93,FIND("@",SUBSTITUTE(B93,"-","@",LEN(B93)-LEN(SUBSTITUTE(B93,"-",""))))-1)))</f>
        <v>UCSD</v>
      </c>
      <c r="B93" s="13" t="s">
        <v>1515</v>
      </c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>
        <v>3</v>
      </c>
      <c r="W93" s="93"/>
      <c r="X93" s="93"/>
      <c r="Y93" s="93"/>
      <c r="Z93" s="93"/>
      <c r="AA93" s="93"/>
      <c r="AB93" s="93"/>
      <c r="AC93" s="93"/>
      <c r="AD93" s="93"/>
      <c r="AE93" s="93">
        <v>6</v>
      </c>
      <c r="AF93" s="93"/>
      <c r="AG93" s="93"/>
      <c r="AH93" s="93">
        <v>2</v>
      </c>
      <c r="AI93" s="93"/>
      <c r="AJ93" s="93"/>
      <c r="AK93" s="93"/>
      <c r="AL93" s="93"/>
      <c r="AM93" s="108"/>
      <c r="AN93" s="93"/>
      <c r="AO93" s="108"/>
      <c r="AP93" s="108"/>
      <c r="AQ93" s="108"/>
      <c r="AR93" s="81"/>
      <c r="AS93" s="41"/>
      <c r="AT93" s="42">
        <f t="shared" si="17"/>
        <v>11</v>
      </c>
      <c r="AU93" s="40">
        <f t="shared" si="16"/>
        <v>3</v>
      </c>
      <c r="AV93" s="49" cm="1">
        <f t="array" ref="AV93">IF($AU93&lt;=6,SUM($C93:$AR93),SUMPRODUCT(LARGE($C93:$AR93,{1,2,3,4,5,6})))</f>
        <v>11</v>
      </c>
      <c r="AW93" s="38" t="str">
        <f t="shared" si="15"/>
        <v/>
      </c>
      <c r="AX93" s="38" t="str">
        <f t="shared" si="18"/>
        <v xml:space="preserve"> </v>
      </c>
      <c r="AY93" s="34" t="str" cm="1">
        <f t="array" ref="AY93">IFERROR(SUMPRODUCT(LARGE($C93:$AR93,{1,2,3,4})), "")</f>
        <v/>
      </c>
      <c r="AZ93" s="34" t="str" cm="1">
        <f t="array" ref="AZ93">IFERROR(SUMPRODUCT(LARGE($C93:$AR93,{1,2,3,4,5,6,7})), "")</f>
        <v/>
      </c>
      <c r="BA93" s="34" t="str" cm="1">
        <f t="array" ref="BA93">IFERROR(SUMPRODUCT(LARGE($C93:$AR93,{1,2,3,4,5,6,7,8})), "")</f>
        <v/>
      </c>
    </row>
    <row r="94" spans="1:53" ht="15" customHeight="1" x14ac:dyDescent="0.2">
      <c r="A94" s="52" t="str">
        <f>IF(ISBLANK(B94)," ",(LEFT(B94,FIND("@",SUBSTITUTE(B94,"-","@",LEN(B94)-LEN(SUBSTITUTE(B94,"-",""))))-1)))</f>
        <v>ASU</v>
      </c>
      <c r="B94" s="4" t="s">
        <v>995</v>
      </c>
      <c r="C94" s="148"/>
      <c r="D94" s="148"/>
      <c r="E94" s="148"/>
      <c r="F94" s="148"/>
      <c r="G94" s="148"/>
      <c r="H94" s="148"/>
      <c r="I94" s="148"/>
      <c r="J94" s="148"/>
      <c r="K94" s="148"/>
      <c r="L94" s="93">
        <v>10</v>
      </c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108"/>
      <c r="AN94" s="93"/>
      <c r="AO94" s="108"/>
      <c r="AP94" s="108"/>
      <c r="AQ94" s="108"/>
      <c r="AR94" s="81"/>
      <c r="AS94" s="41"/>
      <c r="AT94" s="42">
        <f t="shared" si="17"/>
        <v>10</v>
      </c>
      <c r="AU94" s="40">
        <f t="shared" ref="AU94:AU103" si="20">COUNTA(C94:AR94)</f>
        <v>1</v>
      </c>
      <c r="AV94" s="49" cm="1">
        <f t="array" ref="AV94">IF($AU94&lt;=6,SUM($C94:$AR94),SUMPRODUCT(LARGE($C94:$AR94,{1,2,3,4,5,6})))</f>
        <v>10</v>
      </c>
      <c r="AW94" s="38" t="str">
        <f t="shared" si="15"/>
        <v/>
      </c>
      <c r="AX94" s="38" t="str">
        <f t="shared" si="18"/>
        <v xml:space="preserve"> </v>
      </c>
      <c r="AY94" s="34" t="str" cm="1">
        <f t="array" ref="AY94">IFERROR(SUMPRODUCT(LARGE($C94:$AR94,{1,2,3,4})), "")</f>
        <v/>
      </c>
      <c r="AZ94" s="34" t="str" cm="1">
        <f t="array" ref="AZ94">IFERROR(SUMPRODUCT(LARGE($C94:$AR94,{1,2,3,4,5,6,7})), "")</f>
        <v/>
      </c>
      <c r="BA94" s="34" t="str" cm="1">
        <f t="array" ref="BA94">IFERROR(SUMPRODUCT(LARGE($C94:$AR94,{1,2,3,4,5,6,7,8})), "")</f>
        <v/>
      </c>
    </row>
    <row r="95" spans="1:53" ht="15" customHeight="1" x14ac:dyDescent="0.2">
      <c r="A95" s="46" t="s">
        <v>115</v>
      </c>
      <c r="B95" s="4" t="s">
        <v>610</v>
      </c>
      <c r="C95" s="108"/>
      <c r="D95" s="108"/>
      <c r="E95" s="108"/>
      <c r="F95" s="108"/>
      <c r="G95" s="108"/>
      <c r="H95" s="108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>
        <v>6</v>
      </c>
      <c r="AC95" s="93"/>
      <c r="AD95" s="93">
        <v>4</v>
      </c>
      <c r="AE95" s="93"/>
      <c r="AF95" s="93"/>
      <c r="AG95" s="93"/>
      <c r="AH95" s="108"/>
      <c r="AI95" s="108"/>
      <c r="AJ95" s="108"/>
      <c r="AK95" s="108"/>
      <c r="AL95" s="108"/>
      <c r="AM95" s="108"/>
      <c r="AN95" s="93"/>
      <c r="AO95" s="108"/>
      <c r="AP95" s="108"/>
      <c r="AQ95" s="108"/>
      <c r="AR95" s="81"/>
      <c r="AS95" s="41"/>
      <c r="AT95" s="42">
        <f t="shared" si="17"/>
        <v>10</v>
      </c>
      <c r="AU95" s="40">
        <f t="shared" si="20"/>
        <v>2</v>
      </c>
      <c r="AV95" s="49" cm="1">
        <f t="array" ref="AV95">IF($AU95&lt;=6,SUM($C95:$AR95),SUMPRODUCT(LARGE($C95:$AR95,{1,2,3,4,5,6})))</f>
        <v>10</v>
      </c>
      <c r="AW95" s="38" t="str">
        <f t="shared" si="15"/>
        <v/>
      </c>
      <c r="AX95" s="38" t="str">
        <f t="shared" si="18"/>
        <v xml:space="preserve"> </v>
      </c>
      <c r="AY95" s="34" t="str" cm="1">
        <f t="array" ref="AY95">IFERROR(SUMPRODUCT(LARGE($C95:$AR95,{1,2,3,4})), "")</f>
        <v/>
      </c>
      <c r="AZ95" s="34" t="str" cm="1">
        <f t="array" ref="AZ95">IFERROR(SUMPRODUCT(LARGE($C95:$AR95,{1,2,3,4,5,6,7})), "")</f>
        <v/>
      </c>
      <c r="BA95" s="34" t="str" cm="1">
        <f t="array" ref="BA95">IFERROR(SUMPRODUCT(LARGE($C95:$AR95,{1,2,3,4,5,6,7,8})), "")</f>
        <v/>
      </c>
    </row>
    <row r="96" spans="1:53" ht="15" customHeight="1" x14ac:dyDescent="0.2">
      <c r="A96" s="46" t="s">
        <v>117</v>
      </c>
      <c r="B96" s="4" t="s">
        <v>1798</v>
      </c>
      <c r="C96" s="108"/>
      <c r="D96" s="108"/>
      <c r="E96" s="108"/>
      <c r="F96" s="108"/>
      <c r="G96" s="108"/>
      <c r="H96" s="108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>
        <v>10</v>
      </c>
      <c r="AH96" s="108"/>
      <c r="AI96" s="108"/>
      <c r="AJ96" s="108"/>
      <c r="AK96" s="108"/>
      <c r="AL96" s="108"/>
      <c r="AM96" s="108"/>
      <c r="AN96" s="93"/>
      <c r="AO96" s="108"/>
      <c r="AP96" s="108"/>
      <c r="AQ96" s="108"/>
      <c r="AR96" s="81"/>
      <c r="AS96" s="41"/>
      <c r="AT96" s="42">
        <f t="shared" si="17"/>
        <v>10</v>
      </c>
      <c r="AU96" s="40">
        <f t="shared" si="20"/>
        <v>1</v>
      </c>
      <c r="AV96" s="49" cm="1">
        <f t="array" ref="AV96">IF($AU96&lt;=6,SUM($C96:$AR96),SUMPRODUCT(LARGE($C96:$AR96,{1,2,3,4,5,6})))</f>
        <v>10</v>
      </c>
      <c r="AW96" s="38" t="str">
        <f t="shared" si="15"/>
        <v/>
      </c>
      <c r="AX96" s="38" t="str">
        <f t="shared" si="18"/>
        <v xml:space="preserve"> </v>
      </c>
      <c r="AY96" s="34" t="str" cm="1">
        <f t="array" ref="AY96">IFERROR(SUMPRODUCT(LARGE($C96:$AR96,{1,2,3,4})), "")</f>
        <v/>
      </c>
      <c r="AZ96" s="34" t="str" cm="1">
        <f t="array" ref="AZ96">IFERROR(SUMPRODUCT(LARGE($C96:$AR96,{1,2,3,4,5,6,7})), "")</f>
        <v/>
      </c>
      <c r="BA96" s="34" t="str" cm="1">
        <f t="array" ref="BA96">IFERROR(SUMPRODUCT(LARGE($C96:$AR96,{1,2,3,4,5,6,7,8})), "")</f>
        <v/>
      </c>
    </row>
    <row r="97" spans="1:53" ht="15" customHeight="1" x14ac:dyDescent="0.2">
      <c r="A97" s="46" t="str">
        <f>IF(ISBLANK(B97)," ",(LEFT(B97,FIND("@",SUBSTITUTE(B97,"-","@",LEN(B97)-LEN(SUBSTITUTE(B97,"-",""))))-1)))</f>
        <v>BSU</v>
      </c>
      <c r="B97" s="4" t="s">
        <v>698</v>
      </c>
      <c r="C97" s="93"/>
      <c r="D97" s="93">
        <v>2</v>
      </c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>
        <v>8</v>
      </c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81"/>
      <c r="AS97" s="41"/>
      <c r="AT97" s="42">
        <f t="shared" si="17"/>
        <v>10</v>
      </c>
      <c r="AU97" s="40">
        <f t="shared" si="20"/>
        <v>2</v>
      </c>
      <c r="AV97" s="49" cm="1">
        <f t="array" ref="AV97">IF($AU97&lt;=6,SUM($C97:$AR97),SUMPRODUCT(LARGE($C97:$AR97,{1,2,3,4,5,6})))</f>
        <v>10</v>
      </c>
      <c r="AW97" s="38" t="str">
        <f t="shared" si="15"/>
        <v/>
      </c>
      <c r="AX97" s="38" t="str">
        <f t="shared" si="18"/>
        <v xml:space="preserve"> </v>
      </c>
      <c r="AY97" s="34" t="str" cm="1">
        <f t="array" ref="AY97">IFERROR(SUMPRODUCT(LARGE($C97:$AR97,{1,2,3,4})), "")</f>
        <v/>
      </c>
      <c r="AZ97" s="34" t="str" cm="1">
        <f t="array" ref="AZ97">IFERROR(SUMPRODUCT(LARGE($C97:$AR97,{1,2,3,4,5,6,7})), "")</f>
        <v/>
      </c>
      <c r="BA97" s="34" t="str" cm="1">
        <f t="array" ref="BA97">IFERROR(SUMPRODUCT(LARGE($C97:$AR97,{1,2,3,4,5,6,7,8})), "")</f>
        <v/>
      </c>
    </row>
    <row r="98" spans="1:53" ht="15" customHeight="1" x14ac:dyDescent="0.2">
      <c r="A98" s="46" t="s">
        <v>153</v>
      </c>
      <c r="B98" s="13" t="s">
        <v>1838</v>
      </c>
      <c r="C98" s="108"/>
      <c r="D98" s="108"/>
      <c r="E98" s="108"/>
      <c r="F98" s="108"/>
      <c r="G98" s="108"/>
      <c r="H98" s="108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>
        <v>5</v>
      </c>
      <c r="AI98" s="93">
        <v>5</v>
      </c>
      <c r="AJ98" s="93"/>
      <c r="AK98" s="93"/>
      <c r="AL98" s="108"/>
      <c r="AM98" s="108"/>
      <c r="AN98" s="93"/>
      <c r="AO98" s="93"/>
      <c r="AP98" s="93"/>
      <c r="AQ98" s="93"/>
      <c r="AR98" s="81"/>
      <c r="AS98" s="41"/>
      <c r="AT98" s="42">
        <f t="shared" si="17"/>
        <v>10</v>
      </c>
      <c r="AU98" s="40">
        <f t="shared" si="20"/>
        <v>2</v>
      </c>
      <c r="AV98" s="49" cm="1">
        <f t="array" ref="AV98">IF($AU98&lt;=6,SUM($C98:$AR98),SUMPRODUCT(LARGE($C98:$AR98,{1,2,3,4,5,6})))</f>
        <v>10</v>
      </c>
      <c r="AW98" s="38" t="str">
        <f t="shared" si="15"/>
        <v/>
      </c>
      <c r="AX98" s="38" t="str">
        <f t="shared" si="18"/>
        <v xml:space="preserve"> </v>
      </c>
      <c r="AY98" s="34" t="str" cm="1">
        <f t="array" ref="AY98">IFERROR(SUMPRODUCT(LARGE($C98:$AR98,{1,2,3,4})), "")</f>
        <v/>
      </c>
      <c r="AZ98" s="34" t="str" cm="1">
        <f t="array" ref="AZ98">IFERROR(SUMPRODUCT(LARGE($C98:$AR98,{1,2,3,4,5,6,7})), "")</f>
        <v/>
      </c>
      <c r="BA98" s="34" t="str" cm="1">
        <f t="array" ref="BA98">IFERROR(SUMPRODUCT(LARGE($C98:$AR98,{1,2,3,4,5,6,7,8})), "")</f>
        <v/>
      </c>
    </row>
    <row r="99" spans="1:53" ht="15" customHeight="1" x14ac:dyDescent="0.2">
      <c r="A99" s="46" t="str">
        <f>IF(ISBLANK(B99)," ",(LEFT(B99,FIND("@",SUBSTITUTE(B99,"-","@",LEN(B99)-LEN(SUBSTITUTE(B99,"-",""))))-1)))</f>
        <v>CU</v>
      </c>
      <c r="B99" s="4" t="s">
        <v>1101</v>
      </c>
      <c r="C99" s="108"/>
      <c r="D99" s="108"/>
      <c r="E99" s="108"/>
      <c r="F99" s="108"/>
      <c r="G99" s="108"/>
      <c r="H99" s="108"/>
      <c r="I99" s="93"/>
      <c r="J99" s="93"/>
      <c r="K99" s="93"/>
      <c r="L99" s="93"/>
      <c r="M99" s="93">
        <v>10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108"/>
      <c r="AM99" s="108"/>
      <c r="AN99" s="93"/>
      <c r="AO99" s="93"/>
      <c r="AP99" s="93"/>
      <c r="AQ99" s="93"/>
      <c r="AR99" s="81"/>
      <c r="AS99" s="41"/>
      <c r="AT99" s="42">
        <f t="shared" si="17"/>
        <v>10</v>
      </c>
      <c r="AU99" s="40">
        <f t="shared" si="20"/>
        <v>1</v>
      </c>
      <c r="AV99" s="49" cm="1">
        <f t="array" ref="AV99">IF($AU99&lt;=6,SUM($C99:$AR99),SUMPRODUCT(LARGE($C99:$AR99,{1,2,3,4,5,6})))</f>
        <v>10</v>
      </c>
      <c r="AW99" s="38" t="str">
        <f t="shared" si="15"/>
        <v/>
      </c>
      <c r="AX99" s="38" t="str">
        <f t="shared" si="18"/>
        <v xml:space="preserve"> </v>
      </c>
      <c r="AY99" s="34" t="str" cm="1">
        <f t="array" ref="AY99">IFERROR(SUMPRODUCT(LARGE($C99:$AR99,{1,2,3,4})), "")</f>
        <v/>
      </c>
      <c r="AZ99" s="34" t="str" cm="1">
        <f t="array" ref="AZ99">IFERROR(SUMPRODUCT(LARGE($C99:$AR99,{1,2,3,4,5,6,7})), "")</f>
        <v/>
      </c>
      <c r="BA99" s="34" t="str" cm="1">
        <f t="array" ref="BA99">IFERROR(SUMPRODUCT(LARGE($C99:$AR99,{1,2,3,4,5,6,7,8})), "")</f>
        <v/>
      </c>
    </row>
    <row r="100" spans="1:53" ht="15" customHeight="1" x14ac:dyDescent="0.2">
      <c r="A100" s="52" t="s">
        <v>192</v>
      </c>
      <c r="B100" s="13" t="s">
        <v>1855</v>
      </c>
      <c r="C100" s="108"/>
      <c r="D100" s="108"/>
      <c r="E100" s="108"/>
      <c r="F100" s="108"/>
      <c r="G100" s="108"/>
      <c r="H100" s="108"/>
      <c r="I100" s="108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108">
        <v>10</v>
      </c>
      <c r="AI100" s="108"/>
      <c r="AJ100" s="108"/>
      <c r="AK100" s="108"/>
      <c r="AL100" s="108"/>
      <c r="AM100" s="108"/>
      <c r="AN100" s="93"/>
      <c r="AO100" s="108"/>
      <c r="AP100" s="108"/>
      <c r="AQ100" s="108"/>
      <c r="AR100" s="81"/>
      <c r="AS100" s="41"/>
      <c r="AT100" s="42">
        <f t="shared" ref="AT100:AT131" si="21">SUM($C100:$AS100)</f>
        <v>10</v>
      </c>
      <c r="AU100" s="40">
        <f t="shared" si="20"/>
        <v>1</v>
      </c>
      <c r="AV100" s="49" cm="1">
        <f t="array" ref="AV100">IF($AU100&lt;=6,SUM($C100:$AR100),SUMPRODUCT(LARGE($C100:$AR100,{1,2,3,4,5,6})))</f>
        <v>10</v>
      </c>
      <c r="AW100" s="38" t="e">
        <f>IF(AND($AU100&gt;=6,AV100=#REF!),"Manual Calc Needed","")</f>
        <v>#REF!</v>
      </c>
      <c r="AX100" s="38" t="e">
        <f t="shared" si="18"/>
        <v>#REF!</v>
      </c>
      <c r="AY100" s="34" t="str" cm="1">
        <f t="array" ref="AY100">IFERROR(SUMPRODUCT(LARGE($C100:$AR100,{1,2,3,4})), "")</f>
        <v/>
      </c>
      <c r="AZ100" s="34" t="str" cm="1">
        <f t="array" ref="AZ100">IFERROR(SUMPRODUCT(LARGE($C100:$AR100,{1,2,3,4,5,6,7})), "")</f>
        <v/>
      </c>
      <c r="BA100" s="34" t="str" cm="1">
        <f t="array" ref="BA100">IFERROR(SUMPRODUCT(LARGE($C100:$AR100,{1,2,3,4,5,6,7,8})), "")</f>
        <v/>
      </c>
    </row>
    <row r="101" spans="1:53" ht="15" customHeight="1" x14ac:dyDescent="0.2">
      <c r="A101" s="46" t="s">
        <v>192</v>
      </c>
      <c r="B101" s="13" t="s">
        <v>1854</v>
      </c>
      <c r="C101" s="108"/>
      <c r="D101" s="108"/>
      <c r="E101" s="108"/>
      <c r="F101" s="108"/>
      <c r="G101" s="108"/>
      <c r="H101" s="108"/>
      <c r="I101" s="108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108">
        <v>10</v>
      </c>
      <c r="AI101" s="108"/>
      <c r="AJ101" s="108"/>
      <c r="AK101" s="108"/>
      <c r="AL101" s="108"/>
      <c r="AM101" s="108"/>
      <c r="AN101" s="93"/>
      <c r="AO101" s="108"/>
      <c r="AP101" s="108"/>
      <c r="AQ101" s="108"/>
      <c r="AR101" s="81"/>
      <c r="AS101" s="41"/>
      <c r="AT101" s="42">
        <f t="shared" si="21"/>
        <v>10</v>
      </c>
      <c r="AU101" s="40">
        <f t="shared" si="20"/>
        <v>1</v>
      </c>
      <c r="AV101" s="49" cm="1">
        <f t="array" ref="AV101">IF($AU101&lt;=6,SUM($C101:$AR101),SUMPRODUCT(LARGE($C101:$AR101,{1,2,3,4,5,6})))</f>
        <v>10</v>
      </c>
      <c r="AW101" s="38" t="str">
        <f t="shared" ref="AW101:AW132" si="22">IF(AND($AU101&gt;=6,AV101=AV102),"Manual Calc Needed","")</f>
        <v/>
      </c>
      <c r="AX101" s="38" t="str">
        <f t="shared" si="18"/>
        <v xml:space="preserve"> </v>
      </c>
      <c r="AY101" s="34" t="str" cm="1">
        <f t="array" ref="AY101">IFERROR(SUMPRODUCT(LARGE($C101:$AR101,{1,2,3,4})), "")</f>
        <v/>
      </c>
      <c r="AZ101" s="34" t="str" cm="1">
        <f t="array" ref="AZ101">IFERROR(SUMPRODUCT(LARGE($C101:$AR101,{1,2,3,4,5,6,7})), "")</f>
        <v/>
      </c>
      <c r="BA101" s="34" t="str" cm="1">
        <f t="array" ref="BA101">IFERROR(SUMPRODUCT(LARGE($C101:$AR101,{1,2,3,4,5,6,7,8})), "")</f>
        <v/>
      </c>
    </row>
    <row r="102" spans="1:53" ht="15" customHeight="1" x14ac:dyDescent="0.2">
      <c r="A102" s="52" t="str">
        <f t="shared" ref="A102:A110" si="23">IF(ISBLANK(B102)," ",(LEFT(B102,FIND("@",SUBSTITUTE(B102,"-","@",LEN(B102)-LEN(SUBSTITUTE(B102,"-",""))))-1)))</f>
        <v>GCC</v>
      </c>
      <c r="B102" s="13" t="s">
        <v>1342</v>
      </c>
      <c r="C102" s="93"/>
      <c r="D102" s="93"/>
      <c r="E102" s="93"/>
      <c r="F102" s="108"/>
      <c r="G102" s="108"/>
      <c r="H102" s="108"/>
      <c r="I102" s="108"/>
      <c r="J102" s="93">
        <v>7</v>
      </c>
      <c r="K102" s="93"/>
      <c r="L102" s="93"/>
      <c r="M102" s="93"/>
      <c r="N102" s="93"/>
      <c r="O102" s="93"/>
      <c r="P102" s="93"/>
      <c r="Q102" s="93"/>
      <c r="R102" s="93"/>
      <c r="S102" s="93"/>
      <c r="T102" s="93">
        <v>3</v>
      </c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81"/>
      <c r="AS102" s="41"/>
      <c r="AT102" s="42">
        <f t="shared" si="21"/>
        <v>10</v>
      </c>
      <c r="AU102" s="40">
        <f t="shared" si="20"/>
        <v>2</v>
      </c>
      <c r="AV102" s="49" cm="1">
        <f t="array" ref="AV102">IF($AU102&lt;=6,SUM($C102:$AR102),SUMPRODUCT(LARGE($C102:$AR102,{1,2,3,4,5,6})))</f>
        <v>10</v>
      </c>
      <c r="AW102" s="38" t="str">
        <f t="shared" si="22"/>
        <v/>
      </c>
      <c r="AX102" s="38" t="str">
        <f t="shared" ref="AX102:AX133" si="24">IF(AND($AU102&gt;=6,$AW102="Tie"),"Manual Calc Needed"," ")</f>
        <v xml:space="preserve"> </v>
      </c>
      <c r="AY102" s="34" t="str" cm="1">
        <f t="array" ref="AY102">IFERROR(SUMPRODUCT(LARGE($C102:$AR102,{1,2,3,4})), "")</f>
        <v/>
      </c>
      <c r="AZ102" s="34" t="str" cm="1">
        <f t="array" ref="AZ102">IFERROR(SUMPRODUCT(LARGE($C102:$AR102,{1,2,3,4,5,6,7})), "")</f>
        <v/>
      </c>
      <c r="BA102" s="34" t="str" cm="1">
        <f t="array" ref="BA102">IFERROR(SUMPRODUCT(LARGE($C102:$AR102,{1,2,3,4,5,6,7,8})), "")</f>
        <v/>
      </c>
    </row>
    <row r="103" spans="1:53" ht="15" customHeight="1" x14ac:dyDescent="0.2">
      <c r="A103" s="46" t="str">
        <f t="shared" si="23"/>
        <v>LibU</v>
      </c>
      <c r="B103" s="4" t="s">
        <v>726</v>
      </c>
      <c r="C103" s="93"/>
      <c r="D103" s="93"/>
      <c r="E103" s="93">
        <v>10</v>
      </c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108"/>
      <c r="AN103" s="93"/>
      <c r="AO103" s="108"/>
      <c r="AP103" s="108"/>
      <c r="AQ103" s="108"/>
      <c r="AR103" s="81"/>
      <c r="AS103" s="41"/>
      <c r="AT103" s="42">
        <f t="shared" si="21"/>
        <v>10</v>
      </c>
      <c r="AU103" s="40">
        <f t="shared" si="20"/>
        <v>1</v>
      </c>
      <c r="AV103" s="49" cm="1">
        <f t="array" ref="AV103">IF($AU103&lt;=6,SUM($C103:$AR103),SUMPRODUCT(LARGE($C103:$AR103,{1,2,3,4,5,6})))</f>
        <v>10</v>
      </c>
      <c r="AW103" s="38" t="str">
        <f t="shared" si="22"/>
        <v/>
      </c>
      <c r="AX103" s="38" t="str">
        <f t="shared" si="24"/>
        <v xml:space="preserve"> </v>
      </c>
      <c r="AY103" s="34" t="str" cm="1">
        <f t="array" ref="AY103">IFERROR(SUMPRODUCT(LARGE($C103:$AR103,{1,2,3,4})), "")</f>
        <v/>
      </c>
      <c r="AZ103" s="34" t="str" cm="1">
        <f t="array" ref="AZ103">IFERROR(SUMPRODUCT(LARGE($C103:$AR103,{1,2,3,4,5,6,7})), "")</f>
        <v/>
      </c>
      <c r="BA103" s="34" t="str" cm="1">
        <f t="array" ref="BA103">IFERROR(SUMPRODUCT(LARGE($C103:$AR103,{1,2,3,4,5,6,7,8})), "")</f>
        <v/>
      </c>
    </row>
    <row r="104" spans="1:53" ht="15" customHeight="1" x14ac:dyDescent="0.2">
      <c r="A104" s="52" t="str">
        <f t="shared" si="23"/>
        <v>MSU</v>
      </c>
      <c r="B104" s="4" t="s">
        <v>894</v>
      </c>
      <c r="C104" s="108"/>
      <c r="D104" s="108"/>
      <c r="E104" s="108"/>
      <c r="F104" s="108"/>
      <c r="G104" s="108"/>
      <c r="H104" s="108">
        <v>3</v>
      </c>
      <c r="I104" s="108"/>
      <c r="J104" s="93"/>
      <c r="K104" s="93">
        <v>3</v>
      </c>
      <c r="L104" s="93"/>
      <c r="M104" s="93"/>
      <c r="N104" s="93">
        <v>2</v>
      </c>
      <c r="O104" s="93"/>
      <c r="P104" s="93"/>
      <c r="Q104" s="93"/>
      <c r="R104" s="93">
        <v>2</v>
      </c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>
        <v>3</v>
      </c>
      <c r="AD104" s="93"/>
      <c r="AE104" s="93"/>
      <c r="AF104" s="93"/>
      <c r="AG104" s="93"/>
      <c r="AH104" s="108"/>
      <c r="AI104" s="108"/>
      <c r="AJ104" s="108"/>
      <c r="AK104" s="108"/>
      <c r="AL104" s="108"/>
      <c r="AM104" s="108"/>
      <c r="AN104" s="93"/>
      <c r="AO104" s="108"/>
      <c r="AP104" s="108"/>
      <c r="AQ104" s="108"/>
      <c r="AR104" s="81"/>
      <c r="AS104" s="41"/>
      <c r="AT104" s="42">
        <f t="shared" si="21"/>
        <v>13</v>
      </c>
      <c r="AU104" s="40">
        <f>COUNTA(H104:AR104)</f>
        <v>5</v>
      </c>
      <c r="AV104" s="49" cm="1">
        <f t="array" ref="AV104">IF($AU104&lt;=6,SUM($I104:$AR104),SUMPRODUCT(LARGE($I104:$AR104,{1,2,3,4,5,6})))</f>
        <v>10</v>
      </c>
      <c r="AW104" s="38" t="str">
        <f t="shared" si="22"/>
        <v/>
      </c>
      <c r="AX104" s="38" t="str">
        <f t="shared" si="24"/>
        <v xml:space="preserve"> </v>
      </c>
      <c r="AY104" s="34" cm="1">
        <f t="array" ref="AY104">IFERROR(SUMPRODUCT(LARGE($C104:$AR104,{1,2,3,4})), "")</f>
        <v>11</v>
      </c>
      <c r="AZ104" s="34" t="str" cm="1">
        <f t="array" ref="AZ104">IFERROR(SUMPRODUCT(LARGE($C104:$AR104,{1,2,3,4,5,6,7})), "")</f>
        <v/>
      </c>
      <c r="BA104" s="34" t="str" cm="1">
        <f t="array" ref="BA104">IFERROR(SUMPRODUCT(LARGE($C104:$AR104,{1,2,3,4,5,6,7,8})), "")</f>
        <v/>
      </c>
    </row>
    <row r="105" spans="1:53" ht="15" customHeight="1" x14ac:dyDescent="0.2">
      <c r="A105" s="52" t="str">
        <f t="shared" si="23"/>
        <v>RU</v>
      </c>
      <c r="B105" s="4" t="s">
        <v>1501</v>
      </c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>
        <v>10</v>
      </c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108"/>
      <c r="AN105" s="93"/>
      <c r="AO105" s="108"/>
      <c r="AP105" s="108"/>
      <c r="AQ105" s="108"/>
      <c r="AR105" s="81"/>
      <c r="AS105" s="41"/>
      <c r="AT105" s="42">
        <f t="shared" si="21"/>
        <v>10</v>
      </c>
      <c r="AU105" s="40">
        <f t="shared" ref="AU105:AU136" si="25">COUNTA(C105:AR105)</f>
        <v>1</v>
      </c>
      <c r="AV105" s="49" cm="1">
        <f t="array" ref="AV105">IF($AU105&lt;=6,SUM($C105:$AR105),SUMPRODUCT(LARGE($C105:$AR105,{1,2,3,4,5,6})))</f>
        <v>10</v>
      </c>
      <c r="AW105" s="38" t="str">
        <f t="shared" si="22"/>
        <v/>
      </c>
      <c r="AX105" s="38" t="str">
        <f t="shared" si="24"/>
        <v xml:space="preserve"> </v>
      </c>
      <c r="AY105" s="34" t="str" cm="1">
        <f t="array" ref="AY105">IFERROR(SUMPRODUCT(LARGE($C105:$AR105,{1,2,3,4})), "")</f>
        <v/>
      </c>
      <c r="AZ105" s="34" t="str" cm="1">
        <f t="array" ref="AZ105">IFERROR(SUMPRODUCT(LARGE($C105:$AR105,{1,2,3,4,5,6,7})), "")</f>
        <v/>
      </c>
      <c r="BA105" s="34" t="str" cm="1">
        <f t="array" ref="BA105">IFERROR(SUMPRODUCT(LARGE($C105:$AR105,{1,2,3,4,5,6,7,8})), "")</f>
        <v/>
      </c>
    </row>
    <row r="106" spans="1:53" ht="15" customHeight="1" x14ac:dyDescent="0.2">
      <c r="A106" s="52" t="str">
        <f t="shared" si="23"/>
        <v>VSU</v>
      </c>
      <c r="B106" s="4" t="s">
        <v>844</v>
      </c>
      <c r="C106" s="93"/>
      <c r="D106" s="108"/>
      <c r="E106" s="93"/>
      <c r="F106" s="93"/>
      <c r="G106" s="93">
        <v>6</v>
      </c>
      <c r="H106" s="108"/>
      <c r="I106" s="93"/>
      <c r="J106" s="93">
        <v>1</v>
      </c>
      <c r="K106" s="93"/>
      <c r="L106" s="93"/>
      <c r="M106" s="93"/>
      <c r="N106" s="93"/>
      <c r="O106" s="93"/>
      <c r="P106" s="93"/>
      <c r="Q106" s="93"/>
      <c r="R106" s="93"/>
      <c r="S106" s="93"/>
      <c r="T106" s="93">
        <v>3</v>
      </c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108"/>
      <c r="AI106" s="108"/>
      <c r="AJ106" s="108"/>
      <c r="AK106" s="108"/>
      <c r="AL106" s="108"/>
      <c r="AM106" s="108"/>
      <c r="AN106" s="93"/>
      <c r="AO106" s="108"/>
      <c r="AP106" s="108"/>
      <c r="AQ106" s="108"/>
      <c r="AR106" s="81"/>
      <c r="AS106" s="41"/>
      <c r="AT106" s="42">
        <f t="shared" si="21"/>
        <v>10</v>
      </c>
      <c r="AU106" s="40">
        <f t="shared" si="25"/>
        <v>3</v>
      </c>
      <c r="AV106" s="49" cm="1">
        <f t="array" ref="AV106">IF($AU106&lt;=6,SUM($C106:$AR106),SUMPRODUCT(LARGE($C106:$AR106,{1,2,3,4,5,6})))</f>
        <v>10</v>
      </c>
      <c r="AW106" s="38" t="str">
        <f t="shared" si="22"/>
        <v/>
      </c>
      <c r="AX106" s="38" t="str">
        <f t="shared" si="24"/>
        <v xml:space="preserve"> </v>
      </c>
      <c r="AY106" s="34" t="str" cm="1">
        <f t="array" ref="AY106">IFERROR(SUMPRODUCT(LARGE($C106:$AR106,{1,2,3,4})), "")</f>
        <v/>
      </c>
      <c r="AZ106" s="34" t="str" cm="1">
        <f t="array" ref="AZ106">IFERROR(SUMPRODUCT(LARGE($C106:$AR106,{1,2,3,4,5,6,7})), "")</f>
        <v/>
      </c>
      <c r="BA106" s="34" t="str" cm="1">
        <f t="array" ref="BA106">IFERROR(SUMPRODUCT(LARGE($C106:$AR106,{1,2,3,4,5,6,7,8})), "")</f>
        <v/>
      </c>
    </row>
    <row r="107" spans="1:53" ht="15" customHeight="1" x14ac:dyDescent="0.2">
      <c r="A107" s="52" t="str">
        <f t="shared" si="23"/>
        <v>BU</v>
      </c>
      <c r="B107" s="4" t="s">
        <v>849</v>
      </c>
      <c r="C107" s="93"/>
      <c r="D107" s="93"/>
      <c r="E107" s="93"/>
      <c r="F107" s="93"/>
      <c r="G107" s="93">
        <v>2</v>
      </c>
      <c r="H107" s="93"/>
      <c r="I107" s="93"/>
      <c r="J107" s="93"/>
      <c r="K107" s="93"/>
      <c r="L107" s="93"/>
      <c r="M107" s="93">
        <v>1</v>
      </c>
      <c r="N107" s="93">
        <v>1</v>
      </c>
      <c r="O107" s="93"/>
      <c r="P107" s="93"/>
      <c r="Q107" s="93"/>
      <c r="R107" s="93"/>
      <c r="S107" s="93"/>
      <c r="T107" s="93"/>
      <c r="U107" s="93"/>
      <c r="V107" s="93"/>
      <c r="W107" s="93"/>
      <c r="X107" s="93">
        <v>5</v>
      </c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108"/>
      <c r="AN107" s="93"/>
      <c r="AO107" s="108"/>
      <c r="AP107" s="108"/>
      <c r="AQ107" s="108"/>
      <c r="AR107" s="81"/>
      <c r="AS107" s="41"/>
      <c r="AT107" s="42">
        <f t="shared" si="21"/>
        <v>9</v>
      </c>
      <c r="AU107" s="40">
        <f t="shared" si="25"/>
        <v>4</v>
      </c>
      <c r="AV107" s="49" cm="1">
        <f t="array" ref="AV107">IF($AU107&lt;=6,SUM($C107:$AR107),SUMPRODUCT(LARGE($C107:$AR107,{1,2,3,4,5,6})))</f>
        <v>9</v>
      </c>
      <c r="AW107" s="38" t="str">
        <f t="shared" si="22"/>
        <v/>
      </c>
      <c r="AX107" s="38" t="str">
        <f t="shared" si="24"/>
        <v xml:space="preserve"> </v>
      </c>
      <c r="AY107" s="34" cm="1">
        <f t="array" ref="AY107">IFERROR(SUMPRODUCT(LARGE($C107:$AR107,{1,2,3,4})), "")</f>
        <v>9</v>
      </c>
      <c r="AZ107" s="34" t="str" cm="1">
        <f t="array" ref="AZ107">IFERROR(SUMPRODUCT(LARGE($C107:$AR107,{1,2,3,4,5,6,7})), "")</f>
        <v/>
      </c>
      <c r="BA107" s="34" t="str" cm="1">
        <f t="array" ref="BA107">IFERROR(SUMPRODUCT(LARGE($C107:$AR107,{1,2,3,4,5,6,7,8})), "")</f>
        <v/>
      </c>
    </row>
    <row r="108" spans="1:53" ht="15" customHeight="1" x14ac:dyDescent="0.2">
      <c r="A108" s="52" t="str">
        <f t="shared" si="23"/>
        <v>MSU</v>
      </c>
      <c r="B108" s="4" t="s">
        <v>855</v>
      </c>
      <c r="C108" s="93"/>
      <c r="D108" s="93"/>
      <c r="E108" s="93"/>
      <c r="F108" s="93"/>
      <c r="G108" s="93">
        <v>5</v>
      </c>
      <c r="H108" s="93">
        <v>2</v>
      </c>
      <c r="I108" s="93"/>
      <c r="J108" s="93"/>
      <c r="K108" s="93"/>
      <c r="L108" s="93"/>
      <c r="M108" s="93"/>
      <c r="N108" s="93"/>
      <c r="O108" s="93"/>
      <c r="P108" s="93"/>
      <c r="Q108" s="93"/>
      <c r="R108" s="93">
        <v>1</v>
      </c>
      <c r="S108" s="93"/>
      <c r="T108" s="93"/>
      <c r="U108" s="93"/>
      <c r="V108" s="93"/>
      <c r="W108" s="93"/>
      <c r="X108" s="93"/>
      <c r="Y108" s="93"/>
      <c r="Z108" s="93"/>
      <c r="AA108" s="93"/>
      <c r="AB108" s="93">
        <v>1</v>
      </c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108"/>
      <c r="AN108" s="93"/>
      <c r="AO108" s="108"/>
      <c r="AP108" s="108"/>
      <c r="AQ108" s="108"/>
      <c r="AR108" s="81"/>
      <c r="AS108" s="41"/>
      <c r="AT108" s="42">
        <f t="shared" si="21"/>
        <v>9</v>
      </c>
      <c r="AU108" s="40">
        <f t="shared" si="25"/>
        <v>4</v>
      </c>
      <c r="AV108" s="49" cm="1">
        <f t="array" ref="AV108">IF($AU108&lt;=6,SUM($C108:$AR108),SUMPRODUCT(LARGE($C108:$AR108,{1,2,3,4,5,6})))</f>
        <v>9</v>
      </c>
      <c r="AW108" s="38" t="str">
        <f t="shared" si="22"/>
        <v/>
      </c>
      <c r="AX108" s="38" t="str">
        <f t="shared" si="24"/>
        <v xml:space="preserve"> </v>
      </c>
      <c r="AY108" s="34" cm="1">
        <f t="array" ref="AY108">IFERROR(SUMPRODUCT(LARGE($C108:$AR108,{1,2,3,4})), "")</f>
        <v>9</v>
      </c>
      <c r="AZ108" s="34" t="str" cm="1">
        <f t="array" ref="AZ108">IFERROR(SUMPRODUCT(LARGE($C108:$AR108,{1,2,3,4,5,6,7})), "")</f>
        <v/>
      </c>
      <c r="BA108" s="34" t="str" cm="1">
        <f t="array" ref="BA108">IFERROR(SUMPRODUCT(LARGE($C108:$AR108,{1,2,3,4,5,6,7,8})), "")</f>
        <v/>
      </c>
    </row>
    <row r="109" spans="1:53" ht="15" customHeight="1" x14ac:dyDescent="0.2">
      <c r="A109" s="52" t="str">
        <f t="shared" si="23"/>
        <v>MuSU</v>
      </c>
      <c r="B109" s="4" t="s">
        <v>748</v>
      </c>
      <c r="C109" s="93"/>
      <c r="D109" s="93"/>
      <c r="E109" s="93"/>
      <c r="F109" s="93">
        <v>5</v>
      </c>
      <c r="G109" s="93"/>
      <c r="H109" s="93">
        <v>2</v>
      </c>
      <c r="I109" s="93"/>
      <c r="J109" s="93"/>
      <c r="K109" s="93"/>
      <c r="L109" s="93"/>
      <c r="M109" s="93"/>
      <c r="N109" s="93">
        <v>2</v>
      </c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108"/>
      <c r="AN109" s="93"/>
      <c r="AO109" s="93"/>
      <c r="AP109" s="93"/>
      <c r="AQ109" s="93"/>
      <c r="AR109" s="81"/>
      <c r="AS109" s="41"/>
      <c r="AT109" s="42">
        <f t="shared" si="21"/>
        <v>9</v>
      </c>
      <c r="AU109" s="40">
        <f t="shared" si="25"/>
        <v>3</v>
      </c>
      <c r="AV109" s="49" cm="1">
        <f t="array" ref="AV109">IF($AU109&lt;=6,SUM($C109:$AR109),SUMPRODUCT(LARGE($C109:$AR109,{1,2,3,4,5,6})))</f>
        <v>9</v>
      </c>
      <c r="AW109" s="38" t="str">
        <f t="shared" si="22"/>
        <v/>
      </c>
      <c r="AX109" s="38" t="str">
        <f t="shared" si="24"/>
        <v xml:space="preserve"> </v>
      </c>
      <c r="AY109" s="34" t="str" cm="1">
        <f t="array" ref="AY109">IFERROR(SUMPRODUCT(LARGE($C109:$AR109,{1,2,3,4})), "")</f>
        <v/>
      </c>
      <c r="AZ109" s="34" t="str" cm="1">
        <f t="array" ref="AZ109">IFERROR(SUMPRODUCT(LARGE($C109:$AR109,{1,2,3,4,5,6,7})), "")</f>
        <v/>
      </c>
      <c r="BA109" s="34" t="str" cm="1">
        <f t="array" ref="BA109">IFERROR(SUMPRODUCT(LARGE($C109:$AR109,{1,2,3,4,5,6,7,8})), "")</f>
        <v/>
      </c>
    </row>
    <row r="110" spans="1:53" ht="15" customHeight="1" x14ac:dyDescent="0.2">
      <c r="A110" s="52" t="str">
        <f t="shared" si="23"/>
        <v>OttU</v>
      </c>
      <c r="B110" s="13" t="s">
        <v>1005</v>
      </c>
      <c r="C110" s="149"/>
      <c r="D110" s="149"/>
      <c r="E110" s="149"/>
      <c r="F110" s="149"/>
      <c r="G110" s="149"/>
      <c r="H110" s="149"/>
      <c r="I110" s="148"/>
      <c r="J110" s="148"/>
      <c r="K110" s="148"/>
      <c r="L110" s="93">
        <v>3</v>
      </c>
      <c r="M110" s="93"/>
      <c r="N110" s="93"/>
      <c r="O110" s="93"/>
      <c r="P110" s="93"/>
      <c r="Q110" s="93"/>
      <c r="R110" s="93"/>
      <c r="S110" s="93">
        <v>6</v>
      </c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108"/>
      <c r="AI110" s="108"/>
      <c r="AJ110" s="108"/>
      <c r="AK110" s="108"/>
      <c r="AL110" s="108"/>
      <c r="AM110" s="108"/>
      <c r="AN110" s="93"/>
      <c r="AO110" s="108"/>
      <c r="AP110" s="108"/>
      <c r="AQ110" s="108"/>
      <c r="AR110" s="81"/>
      <c r="AS110" s="41"/>
      <c r="AT110" s="42">
        <f t="shared" si="21"/>
        <v>9</v>
      </c>
      <c r="AU110" s="40">
        <f t="shared" si="25"/>
        <v>2</v>
      </c>
      <c r="AV110" s="49" cm="1">
        <f t="array" ref="AV110">IF($AU110&lt;=6,SUM($C110:$AR110),SUMPRODUCT(LARGE($C110:$AR110,{1,2,3,4,5,6})))</f>
        <v>9</v>
      </c>
      <c r="AW110" s="38" t="str">
        <f t="shared" si="22"/>
        <v/>
      </c>
      <c r="AX110" s="38" t="str">
        <f t="shared" si="24"/>
        <v xml:space="preserve"> </v>
      </c>
      <c r="AY110" s="34" t="str" cm="1">
        <f t="array" ref="AY110">IFERROR(SUMPRODUCT(LARGE($C110:$AR110,{1,2,3,4})), "")</f>
        <v/>
      </c>
      <c r="AZ110" s="34" t="str" cm="1">
        <f t="array" ref="AZ110">IFERROR(SUMPRODUCT(LARGE($C110:$AR110,{1,2,3,4,5,6,7})), "")</f>
        <v/>
      </c>
      <c r="BA110" s="34" t="str" cm="1">
        <f t="array" ref="BA110">IFERROR(SUMPRODUCT(LARGE($C110:$AR110,{1,2,3,4,5,6,7,8})), "")</f>
        <v/>
      </c>
    </row>
    <row r="111" spans="1:53" ht="15" customHeight="1" x14ac:dyDescent="0.2">
      <c r="A111" s="52" t="s">
        <v>7</v>
      </c>
      <c r="B111" s="4" t="s">
        <v>1709</v>
      </c>
      <c r="C111" s="93"/>
      <c r="D111" s="93"/>
      <c r="E111" s="93"/>
      <c r="F111" s="108"/>
      <c r="G111" s="108"/>
      <c r="H111" s="108"/>
      <c r="I111" s="108"/>
      <c r="J111" s="108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>
        <v>1</v>
      </c>
      <c r="AF111" s="93">
        <v>4</v>
      </c>
      <c r="AG111" s="93">
        <v>2</v>
      </c>
      <c r="AH111" s="93">
        <v>2</v>
      </c>
      <c r="AI111" s="93"/>
      <c r="AJ111" s="93"/>
      <c r="AK111" s="93"/>
      <c r="AL111" s="93"/>
      <c r="AM111" s="108"/>
      <c r="AN111" s="93"/>
      <c r="AO111" s="108"/>
      <c r="AP111" s="108"/>
      <c r="AQ111" s="108"/>
      <c r="AR111" s="81"/>
      <c r="AS111" s="41"/>
      <c r="AT111" s="42">
        <f t="shared" si="21"/>
        <v>9</v>
      </c>
      <c r="AU111" s="40">
        <f t="shared" si="25"/>
        <v>4</v>
      </c>
      <c r="AV111" s="49" cm="1">
        <f t="array" ref="AV111">IF($AU111&lt;=6,SUM($C111:$AR111),SUMPRODUCT(LARGE($C111:$AR111,{1,2,3,4,5,6})))</f>
        <v>9</v>
      </c>
      <c r="AW111" s="38" t="str">
        <f t="shared" si="22"/>
        <v/>
      </c>
      <c r="AX111" s="38" t="str">
        <f t="shared" si="24"/>
        <v xml:space="preserve"> </v>
      </c>
      <c r="AY111" s="34" cm="1">
        <f t="array" ref="AY111">IFERROR(SUMPRODUCT(LARGE($C111:$AR111,{1,2,3,4})), "")</f>
        <v>9</v>
      </c>
      <c r="AZ111" s="34" t="str" cm="1">
        <f t="array" ref="AZ111">IFERROR(SUMPRODUCT(LARGE($C111:$AR111,{1,2,3,4,5,6,7})), "")</f>
        <v/>
      </c>
      <c r="BA111" s="34" t="str" cm="1">
        <f t="array" ref="BA111">IFERROR(SUMPRODUCT(LARGE($C111:$AR111,{1,2,3,4,5,6,7,8})), "")</f>
        <v/>
      </c>
    </row>
    <row r="112" spans="1:53" ht="15" customHeight="1" x14ac:dyDescent="0.2">
      <c r="A112" s="46" t="str">
        <f>IF(ISBLANK(B112)," ",(LEFT(B112,FIND("@",SUBSTITUTE(B112,"-","@",LEN(B112)-LEN(SUBSTITUTE(B112,"-",""))))-1)))</f>
        <v>SC</v>
      </c>
      <c r="B112" s="4" t="s">
        <v>756</v>
      </c>
      <c r="C112" s="108"/>
      <c r="D112" s="108"/>
      <c r="E112" s="108"/>
      <c r="F112" s="108">
        <v>6</v>
      </c>
      <c r="G112" s="108"/>
      <c r="H112" s="108"/>
      <c r="I112" s="108"/>
      <c r="J112" s="93"/>
      <c r="K112" s="93"/>
      <c r="L112" s="93">
        <v>3</v>
      </c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108"/>
      <c r="AI112" s="108"/>
      <c r="AJ112" s="108"/>
      <c r="AK112" s="108"/>
      <c r="AL112" s="108"/>
      <c r="AM112" s="108"/>
      <c r="AN112" s="93"/>
      <c r="AO112" s="108"/>
      <c r="AP112" s="108"/>
      <c r="AQ112" s="108"/>
      <c r="AR112" s="81"/>
      <c r="AS112" s="41"/>
      <c r="AT112" s="42">
        <f t="shared" si="21"/>
        <v>9</v>
      </c>
      <c r="AU112" s="40">
        <f t="shared" si="25"/>
        <v>2</v>
      </c>
      <c r="AV112" s="49" cm="1">
        <f t="array" ref="AV112">IF($AU112&lt;=6,SUM($C112:$AR112),SUMPRODUCT(LARGE($C112:$AR112,{1,2,3,4,5,6})))</f>
        <v>9</v>
      </c>
      <c r="AW112" s="38" t="str">
        <f t="shared" si="22"/>
        <v/>
      </c>
      <c r="AX112" s="38" t="str">
        <f t="shared" si="24"/>
        <v xml:space="preserve"> </v>
      </c>
      <c r="AY112" s="34" t="str" cm="1">
        <f t="array" ref="AY112">IFERROR(SUMPRODUCT(LARGE($C112:$AR112,{1,2,3,4})), "")</f>
        <v/>
      </c>
      <c r="AZ112" s="34" t="str" cm="1">
        <f t="array" ref="AZ112">IFERROR(SUMPRODUCT(LARGE($C112:$AR112,{1,2,3,4,5,6,7})), "")</f>
        <v/>
      </c>
      <c r="BA112" s="34" t="str" cm="1">
        <f t="array" ref="BA112">IFERROR(SUMPRODUCT(LARGE($C112:$AR112,{1,2,3,4,5,6,7,8})), "")</f>
        <v/>
      </c>
    </row>
    <row r="113" spans="1:53" ht="15" customHeight="1" x14ac:dyDescent="0.2">
      <c r="A113" s="52" t="str">
        <f>IF(ISBLANK(B113)," ",(LEFT(B113,FIND("@",SUBSTITUTE(B113,"-","@",LEN(B113)-LEN(SUBSTITUTE(B113,"-",""))))-1)))</f>
        <v>SHSU</v>
      </c>
      <c r="B113" s="4" t="s">
        <v>641</v>
      </c>
      <c r="C113" s="93">
        <v>3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>
        <v>3</v>
      </c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>
        <v>3</v>
      </c>
      <c r="AD113" s="93"/>
      <c r="AE113" s="93"/>
      <c r="AF113" s="93"/>
      <c r="AG113" s="93"/>
      <c r="AH113" s="93"/>
      <c r="AI113" s="93"/>
      <c r="AJ113" s="93"/>
      <c r="AK113" s="93"/>
      <c r="AL113" s="93"/>
      <c r="AM113" s="108"/>
      <c r="AN113" s="93"/>
      <c r="AO113" s="108"/>
      <c r="AP113" s="108"/>
      <c r="AQ113" s="108"/>
      <c r="AR113" s="81"/>
      <c r="AS113" s="41"/>
      <c r="AT113" s="42">
        <f t="shared" si="21"/>
        <v>9</v>
      </c>
      <c r="AU113" s="40">
        <f t="shared" si="25"/>
        <v>3</v>
      </c>
      <c r="AV113" s="49" cm="1">
        <f t="array" ref="AV113">IF($AU113&lt;=6,SUM($C113:$AR113),SUMPRODUCT(LARGE($C113:$AR113,{1,2,3,4,5,6})))</f>
        <v>9</v>
      </c>
      <c r="AW113" s="38" t="str">
        <f t="shared" si="22"/>
        <v/>
      </c>
      <c r="AX113" s="38" t="str">
        <f t="shared" si="24"/>
        <v xml:space="preserve"> </v>
      </c>
      <c r="AY113" s="34" t="str" cm="1">
        <f t="array" ref="AY113">IFERROR(SUMPRODUCT(LARGE($C113:$AR113,{1,2,3,4})), "")</f>
        <v/>
      </c>
      <c r="AZ113" s="34" t="str" cm="1">
        <f t="array" ref="AZ113">IFERROR(SUMPRODUCT(LARGE($C113:$AR113,{1,2,3,4,5,6,7})), "")</f>
        <v/>
      </c>
      <c r="BA113" s="34" t="str" cm="1">
        <f t="array" ref="BA113">IFERROR(SUMPRODUCT(LARGE($C113:$AR113,{1,2,3,4,5,6,7,8})), "")</f>
        <v/>
      </c>
    </row>
    <row r="114" spans="1:53" ht="15" customHeight="1" x14ac:dyDescent="0.2">
      <c r="A114" s="52" t="str">
        <f>IF(ISBLANK(B114)," ",(LEFT(B114,FIND("@",SUBSTITUTE(B114,"-","@",LEN(B114)-LEN(SUBSTITUTE(B114,"-",""))))-1)))</f>
        <v>UA</v>
      </c>
      <c r="B114" s="4" t="s">
        <v>958</v>
      </c>
      <c r="C114" s="93"/>
      <c r="D114" s="93"/>
      <c r="E114" s="93"/>
      <c r="F114" s="93"/>
      <c r="G114" s="93"/>
      <c r="H114" s="93"/>
      <c r="I114" s="93"/>
      <c r="J114" s="93"/>
      <c r="K114" s="93">
        <v>1</v>
      </c>
      <c r="L114" s="93"/>
      <c r="M114" s="93"/>
      <c r="N114" s="93"/>
      <c r="O114" s="93">
        <v>6</v>
      </c>
      <c r="P114" s="93"/>
      <c r="Q114" s="93"/>
      <c r="R114" s="93">
        <v>2</v>
      </c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81"/>
      <c r="AS114" s="41"/>
      <c r="AT114" s="42">
        <f t="shared" si="21"/>
        <v>9</v>
      </c>
      <c r="AU114" s="40">
        <f t="shared" si="25"/>
        <v>3</v>
      </c>
      <c r="AV114" s="49" cm="1">
        <f t="array" ref="AV114">IF($AU114&lt;=6,SUM($C114:$AR114),SUMPRODUCT(LARGE($C114:$AR114,{1,2,3,4,5,6})))</f>
        <v>9</v>
      </c>
      <c r="AW114" s="38" t="str">
        <f t="shared" si="22"/>
        <v/>
      </c>
      <c r="AX114" s="38" t="str">
        <f t="shared" si="24"/>
        <v xml:space="preserve"> </v>
      </c>
      <c r="AY114" s="34" t="str" cm="1">
        <f t="array" ref="AY114">IFERROR(SUMPRODUCT(LARGE($C114:$AR114,{1,2,3,4})), "")</f>
        <v/>
      </c>
      <c r="AZ114" s="34" t="str" cm="1">
        <f t="array" ref="AZ114">IFERROR(SUMPRODUCT(LARGE($C114:$AR114,{1,2,3,4,5,6,7})), "")</f>
        <v/>
      </c>
      <c r="BA114" s="34" t="str" cm="1">
        <f t="array" ref="BA114">IFERROR(SUMPRODUCT(LARGE($C114:$AR114,{1,2,3,4,5,6,7,8})), "")</f>
        <v/>
      </c>
    </row>
    <row r="115" spans="1:53" ht="15" customHeight="1" x14ac:dyDescent="0.2">
      <c r="A115" s="46" t="s">
        <v>384</v>
      </c>
      <c r="B115" s="13" t="s">
        <v>1964</v>
      </c>
      <c r="C115" s="108"/>
      <c r="D115" s="108"/>
      <c r="E115" s="108"/>
      <c r="F115" s="108"/>
      <c r="G115" s="108"/>
      <c r="H115" s="108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108"/>
      <c r="AI115" s="108"/>
      <c r="AJ115" s="108">
        <v>9</v>
      </c>
      <c r="AK115" s="108"/>
      <c r="AL115" s="108"/>
      <c r="AM115" s="108"/>
      <c r="AN115" s="93"/>
      <c r="AO115" s="108"/>
      <c r="AP115" s="108"/>
      <c r="AQ115" s="108"/>
      <c r="AR115" s="81"/>
      <c r="AS115" s="41"/>
      <c r="AT115" s="42">
        <f t="shared" si="21"/>
        <v>9</v>
      </c>
      <c r="AU115" s="40">
        <f t="shared" si="25"/>
        <v>1</v>
      </c>
      <c r="AV115" s="49" cm="1">
        <f t="array" ref="AV115">IF($AU115&lt;=6,SUM($C115:$AR115),SUMPRODUCT(LARGE($C115:$AR115,{1,2,3,4,5,6})))</f>
        <v>9</v>
      </c>
      <c r="AW115" s="38" t="str">
        <f t="shared" si="22"/>
        <v/>
      </c>
      <c r="AX115" s="38" t="str">
        <f t="shared" si="24"/>
        <v xml:space="preserve"> </v>
      </c>
      <c r="AY115" s="34" t="str" cm="1">
        <f t="array" ref="AY115">IFERROR(SUMPRODUCT(LARGE($C115:$AR115,{1,2,3,4})), "")</f>
        <v/>
      </c>
      <c r="AZ115" s="34" t="str" cm="1">
        <f t="array" ref="AZ115">IFERROR(SUMPRODUCT(LARGE($C115:$AR115,{1,2,3,4,5,6,7})), "")</f>
        <v/>
      </c>
      <c r="BA115" s="34" t="str" cm="1">
        <f t="array" ref="BA115">IFERROR(SUMPRODUCT(LARGE($C115:$AR115,{1,2,3,4,5,6,7,8})), "")</f>
        <v/>
      </c>
    </row>
    <row r="116" spans="1:53" ht="15" customHeight="1" x14ac:dyDescent="0.2">
      <c r="A116" s="52" t="str">
        <f t="shared" ref="A116:A121" si="26">IF(ISBLANK(B116)," ",(LEFT(B116,FIND("@",SUBSTITUTE(B116,"-","@",LEN(B116)-LEN(SUBSTITUTE(B116,"-",""))))-1)))</f>
        <v>UCSD</v>
      </c>
      <c r="B116" s="13" t="s">
        <v>1514</v>
      </c>
      <c r="C116" s="93"/>
      <c r="D116" s="93"/>
      <c r="E116" s="93"/>
      <c r="F116" s="108"/>
      <c r="G116" s="108"/>
      <c r="H116" s="108"/>
      <c r="I116" s="108"/>
      <c r="J116" s="108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>
        <v>3</v>
      </c>
      <c r="W116" s="93"/>
      <c r="X116" s="93"/>
      <c r="Y116" s="93"/>
      <c r="Z116" s="93"/>
      <c r="AA116" s="93"/>
      <c r="AB116" s="93"/>
      <c r="AC116" s="93"/>
      <c r="AD116" s="93"/>
      <c r="AE116" s="93"/>
      <c r="AF116" s="93">
        <v>2</v>
      </c>
      <c r="AG116" s="93"/>
      <c r="AH116" s="93">
        <v>4</v>
      </c>
      <c r="AI116" s="93"/>
      <c r="AJ116" s="93"/>
      <c r="AK116" s="93"/>
      <c r="AL116" s="93"/>
      <c r="AM116" s="93"/>
      <c r="AN116" s="93"/>
      <c r="AO116" s="93"/>
      <c r="AP116" s="93"/>
      <c r="AQ116" s="93"/>
      <c r="AR116" s="81"/>
      <c r="AS116" s="41"/>
      <c r="AT116" s="42">
        <f t="shared" si="21"/>
        <v>9</v>
      </c>
      <c r="AU116" s="40">
        <f t="shared" si="25"/>
        <v>3</v>
      </c>
      <c r="AV116" s="49" cm="1">
        <f t="array" ref="AV116">IF($AU116&lt;=6,SUM($C116:$AR116),SUMPRODUCT(LARGE($C116:$AR116,{1,2,3,4,5,6})))</f>
        <v>9</v>
      </c>
      <c r="AW116" s="38" t="str">
        <f t="shared" si="22"/>
        <v/>
      </c>
      <c r="AX116" s="38" t="str">
        <f t="shared" si="24"/>
        <v xml:space="preserve"> </v>
      </c>
      <c r="AY116" s="34" t="str" cm="1">
        <f t="array" ref="AY116">IFERROR(SUMPRODUCT(LARGE($C116:$AR116,{1,2,3,4})), "")</f>
        <v/>
      </c>
      <c r="AZ116" s="34" t="str" cm="1">
        <f t="array" ref="AZ116">IFERROR(SUMPRODUCT(LARGE($C116:$AR116,{1,2,3,4,5,6,7})), "")</f>
        <v/>
      </c>
      <c r="BA116" s="34" t="str" cm="1">
        <f t="array" ref="BA116">IFERROR(SUMPRODUCT(LARGE($C116:$AR116,{1,2,3,4,5,6,7,8})), "")</f>
        <v/>
      </c>
    </row>
    <row r="117" spans="1:53" ht="15" customHeight="1" x14ac:dyDescent="0.25">
      <c r="A117" s="52" t="str">
        <f t="shared" si="26"/>
        <v>WCU</v>
      </c>
      <c r="B117" s="4" t="s">
        <v>652</v>
      </c>
      <c r="C117" s="93">
        <v>2</v>
      </c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5">
        <v>7</v>
      </c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7"/>
      <c r="AS117" s="41"/>
      <c r="AT117" s="42">
        <f t="shared" si="21"/>
        <v>9</v>
      </c>
      <c r="AU117" s="40">
        <f t="shared" si="25"/>
        <v>2</v>
      </c>
      <c r="AV117" s="49" cm="1">
        <f t="array" ref="AV117">IF($AU117&lt;=6,SUM($C117:$AR117),SUMPRODUCT(LARGE($C117:$AR117,{1,2,3,4,5,6})))</f>
        <v>9</v>
      </c>
      <c r="AW117" s="38" t="str">
        <f t="shared" si="22"/>
        <v/>
      </c>
      <c r="AX117" s="38" t="str">
        <f t="shared" si="24"/>
        <v xml:space="preserve"> </v>
      </c>
      <c r="AY117" s="34" t="str" cm="1">
        <f t="array" ref="AY117">IFERROR(SUMPRODUCT(LARGE($C117:$AR117,{1,2,3,4})), "")</f>
        <v/>
      </c>
      <c r="AZ117" s="34" t="str" cm="1">
        <f t="array" ref="AZ117">IFERROR(SUMPRODUCT(LARGE($C117:$AR117,{1,2,3,4,5,6,7})), "")</f>
        <v/>
      </c>
      <c r="BA117" s="34" t="str" cm="1">
        <f t="array" ref="BA117">IFERROR(SUMPRODUCT(LARGE($C117:$AR117,{1,2,3,4,5,6,7,8})), "")</f>
        <v/>
      </c>
    </row>
    <row r="118" spans="1:53" ht="15" customHeight="1" x14ac:dyDescent="0.2">
      <c r="A118" s="52" t="str">
        <f t="shared" si="26"/>
        <v>ASU</v>
      </c>
      <c r="B118" s="4" t="s">
        <v>631</v>
      </c>
      <c r="C118" s="93">
        <v>5</v>
      </c>
      <c r="D118" s="93"/>
      <c r="E118" s="93"/>
      <c r="F118" s="93"/>
      <c r="G118" s="93"/>
      <c r="H118" s="93"/>
      <c r="I118" s="93"/>
      <c r="J118" s="93"/>
      <c r="K118" s="93"/>
      <c r="L118" s="93">
        <v>3</v>
      </c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81"/>
      <c r="AS118" s="41"/>
      <c r="AT118" s="42">
        <f t="shared" si="21"/>
        <v>8</v>
      </c>
      <c r="AU118" s="40">
        <f t="shared" si="25"/>
        <v>2</v>
      </c>
      <c r="AV118" s="49" cm="1">
        <f t="array" ref="AV118">IF($AU118&lt;=6,SUM($C118:$AR118),SUMPRODUCT(LARGE($C118:$AR118,{1,2,3,4,5,6})))</f>
        <v>8</v>
      </c>
      <c r="AW118" s="38" t="str">
        <f t="shared" si="22"/>
        <v/>
      </c>
      <c r="AX118" s="38" t="str">
        <f t="shared" si="24"/>
        <v xml:space="preserve"> </v>
      </c>
      <c r="AY118" s="34" t="str" cm="1">
        <f t="array" ref="AY118">IFERROR(SUMPRODUCT(LARGE($C118:$AR118,{1,2,3,4})), "")</f>
        <v/>
      </c>
      <c r="AZ118" s="34" t="str" cm="1">
        <f t="array" ref="AZ118">IFERROR(SUMPRODUCT(LARGE($C118:$AR118,{1,2,3,4,5,6,7})), "")</f>
        <v/>
      </c>
      <c r="BA118" s="34" t="str" cm="1">
        <f t="array" ref="BA118">IFERROR(SUMPRODUCT(LARGE($C118:$AR118,{1,2,3,4,5,6,7,8})), "")</f>
        <v/>
      </c>
    </row>
    <row r="119" spans="1:53" ht="15" customHeight="1" x14ac:dyDescent="0.2">
      <c r="A119" s="52" t="str">
        <f t="shared" si="26"/>
        <v>ButU</v>
      </c>
      <c r="B119" s="4" t="s">
        <v>751</v>
      </c>
      <c r="C119" s="93"/>
      <c r="D119" s="93"/>
      <c r="E119" s="93"/>
      <c r="F119" s="93">
        <v>8</v>
      </c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108"/>
      <c r="AI119" s="108"/>
      <c r="AJ119" s="108"/>
      <c r="AK119" s="108"/>
      <c r="AL119" s="108"/>
      <c r="AM119" s="108"/>
      <c r="AN119" s="93"/>
      <c r="AO119" s="108"/>
      <c r="AP119" s="108"/>
      <c r="AQ119" s="108"/>
      <c r="AR119" s="81"/>
      <c r="AS119" s="41"/>
      <c r="AT119" s="42">
        <f t="shared" si="21"/>
        <v>8</v>
      </c>
      <c r="AU119" s="40">
        <f t="shared" si="25"/>
        <v>1</v>
      </c>
      <c r="AV119" s="49" cm="1">
        <f t="array" ref="AV119">IF($AU119&lt;=6,SUM($C119:$AR119),SUMPRODUCT(LARGE($C119:$AR119,{1,2,3,4,5,6})))</f>
        <v>8</v>
      </c>
      <c r="AW119" s="38" t="str">
        <f t="shared" si="22"/>
        <v/>
      </c>
      <c r="AX119" s="38" t="str">
        <f t="shared" si="24"/>
        <v xml:space="preserve"> </v>
      </c>
      <c r="AY119" s="34" t="str" cm="1">
        <f t="array" ref="AY119">IFERROR(SUMPRODUCT(LARGE($C119:$AR119,{1,2,3,4})), "")</f>
        <v/>
      </c>
      <c r="AZ119" s="34" t="str" cm="1">
        <f t="array" ref="AZ119">IFERROR(SUMPRODUCT(LARGE($C119:$AR119,{1,2,3,4,5,6,7})), "")</f>
        <v/>
      </c>
      <c r="BA119" s="34" t="str" cm="1">
        <f t="array" ref="BA119">IFERROR(SUMPRODUCT(LARGE($C119:$AR119,{1,2,3,4,5,6,7,8})), "")</f>
        <v/>
      </c>
    </row>
    <row r="120" spans="1:53" ht="15" customHeight="1" x14ac:dyDescent="0.2">
      <c r="A120" s="52" t="str">
        <f t="shared" si="26"/>
        <v>EC</v>
      </c>
      <c r="B120" s="4" t="s">
        <v>734</v>
      </c>
      <c r="C120" s="93"/>
      <c r="D120" s="93"/>
      <c r="E120" s="93">
        <v>3</v>
      </c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>
        <v>4</v>
      </c>
      <c r="AH120" s="93"/>
      <c r="AI120" s="93"/>
      <c r="AJ120" s="93">
        <v>1</v>
      </c>
      <c r="AK120" s="93"/>
      <c r="AL120" s="93"/>
      <c r="AM120" s="108"/>
      <c r="AN120" s="93"/>
      <c r="AO120" s="108"/>
      <c r="AP120" s="108"/>
      <c r="AQ120" s="108"/>
      <c r="AR120" s="81"/>
      <c r="AS120" s="41"/>
      <c r="AT120" s="42">
        <f t="shared" si="21"/>
        <v>8</v>
      </c>
      <c r="AU120" s="40">
        <f t="shared" si="25"/>
        <v>3</v>
      </c>
      <c r="AV120" s="49" cm="1">
        <f t="array" ref="AV120">IF($AU120&lt;=6,SUM($C120:$AR120),SUMPRODUCT(LARGE($C120:$AR120,{1,2,3,4,5,6})))</f>
        <v>8</v>
      </c>
      <c r="AW120" s="38" t="str">
        <f t="shared" si="22"/>
        <v/>
      </c>
      <c r="AX120" s="38" t="str">
        <f t="shared" si="24"/>
        <v xml:space="preserve"> </v>
      </c>
      <c r="AY120" s="34" t="str" cm="1">
        <f t="array" ref="AY120">IFERROR(SUMPRODUCT(LARGE($C120:$AR120,{1,2,3,4})), "")</f>
        <v/>
      </c>
      <c r="AZ120" s="34" t="str" cm="1">
        <f t="array" ref="AZ120">IFERROR(SUMPRODUCT(LARGE($C120:$AR120,{1,2,3,4,5,6,7})), "")</f>
        <v/>
      </c>
      <c r="BA120" s="34" t="str" cm="1">
        <f t="array" ref="BA120">IFERROR(SUMPRODUCT(LARGE($C120:$AR120,{1,2,3,4,5,6,7,8})), "")</f>
        <v/>
      </c>
    </row>
    <row r="121" spans="1:53" ht="15" customHeight="1" x14ac:dyDescent="0.2">
      <c r="A121" s="52" t="str">
        <f t="shared" si="26"/>
        <v>GC</v>
      </c>
      <c r="B121" s="4" t="s">
        <v>1815</v>
      </c>
      <c r="C121" s="108"/>
      <c r="D121" s="108"/>
      <c r="E121" s="108"/>
      <c r="F121" s="108"/>
      <c r="G121" s="108"/>
      <c r="H121" s="108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>
        <v>4</v>
      </c>
      <c r="AH121" s="93">
        <v>4</v>
      </c>
      <c r="AI121" s="93"/>
      <c r="AJ121" s="93"/>
      <c r="AK121" s="93"/>
      <c r="AL121" s="108"/>
      <c r="AM121" s="108"/>
      <c r="AN121" s="93"/>
      <c r="AO121" s="93"/>
      <c r="AP121" s="93"/>
      <c r="AQ121" s="93"/>
      <c r="AR121" s="81"/>
      <c r="AS121" s="41"/>
      <c r="AT121" s="42">
        <f t="shared" si="21"/>
        <v>8</v>
      </c>
      <c r="AU121" s="40">
        <f t="shared" si="25"/>
        <v>2</v>
      </c>
      <c r="AV121" s="49" cm="1">
        <f t="array" ref="AV121">IF($AU121&lt;=6,SUM($C121:$AR121),SUMPRODUCT(LARGE($C121:$AR121,{1,2,3,4,5,6})))</f>
        <v>8</v>
      </c>
      <c r="AW121" s="38" t="str">
        <f t="shared" si="22"/>
        <v/>
      </c>
      <c r="AX121" s="38" t="str">
        <f t="shared" si="24"/>
        <v xml:space="preserve"> </v>
      </c>
      <c r="AY121" s="34" t="str" cm="1">
        <f t="array" ref="AY121">IFERROR(SUMPRODUCT(LARGE($C121:$AR121,{1,2,3,4})), "")</f>
        <v/>
      </c>
      <c r="AZ121" s="34" t="str" cm="1">
        <f t="array" ref="AZ121">IFERROR(SUMPRODUCT(LARGE($C121:$AR121,{1,2,3,4,5,6,7})), "")</f>
        <v/>
      </c>
      <c r="BA121" s="34" t="str" cm="1">
        <f t="array" ref="BA121">IFERROR(SUMPRODUCT(LARGE($C121:$AR121,{1,2,3,4,5,6,7,8})), "")</f>
        <v/>
      </c>
    </row>
    <row r="122" spans="1:53" ht="15" customHeight="1" x14ac:dyDescent="0.2">
      <c r="A122" s="52" t="s">
        <v>250</v>
      </c>
      <c r="B122" s="13" t="s">
        <v>1111</v>
      </c>
      <c r="C122" s="108"/>
      <c r="D122" s="108"/>
      <c r="E122" s="108"/>
      <c r="F122" s="108"/>
      <c r="G122" s="108"/>
      <c r="H122" s="108"/>
      <c r="I122" s="108"/>
      <c r="J122" s="108"/>
      <c r="K122" s="93"/>
      <c r="L122" s="93"/>
      <c r="M122" s="93">
        <v>1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>
        <v>7</v>
      </c>
      <c r="AH122" s="93"/>
      <c r="AI122" s="93"/>
      <c r="AJ122" s="93"/>
      <c r="AK122" s="93"/>
      <c r="AL122" s="93"/>
      <c r="AM122" s="108"/>
      <c r="AN122" s="93"/>
      <c r="AO122" s="108"/>
      <c r="AP122" s="108"/>
      <c r="AQ122" s="108"/>
      <c r="AR122" s="81"/>
      <c r="AS122" s="41"/>
      <c r="AT122" s="42">
        <f t="shared" si="21"/>
        <v>8</v>
      </c>
      <c r="AU122" s="40">
        <f t="shared" si="25"/>
        <v>2</v>
      </c>
      <c r="AV122" s="49" cm="1">
        <f t="array" ref="AV122">IF($AU122&lt;=6,SUM($C122:$AR122),SUMPRODUCT(LARGE($C122:$AR122,{1,2,3,4,5,6})))</f>
        <v>8</v>
      </c>
      <c r="AW122" s="38" t="str">
        <f t="shared" si="22"/>
        <v/>
      </c>
      <c r="AX122" s="38" t="str">
        <f t="shared" si="24"/>
        <v xml:space="preserve"> </v>
      </c>
      <c r="AY122" s="34" t="str" cm="1">
        <f t="array" ref="AY122">IFERROR(SUMPRODUCT(LARGE($C122:$AR122,{1,2,3,4})), "")</f>
        <v/>
      </c>
      <c r="AZ122" s="34" t="str" cm="1">
        <f t="array" ref="AZ122">IFERROR(SUMPRODUCT(LARGE($C122:$AR122,{1,2,3,4,5,6,7})), "")</f>
        <v/>
      </c>
      <c r="BA122" s="34" t="str" cm="1">
        <f t="array" ref="BA122">IFERROR(SUMPRODUCT(LARGE($C122:$AR122,{1,2,3,4,5,6,7,8})), "")</f>
        <v/>
      </c>
    </row>
    <row r="123" spans="1:53" ht="15" customHeight="1" x14ac:dyDescent="0.2">
      <c r="A123" s="52" t="str">
        <f t="shared" ref="A123:A132" si="27">IF(ISBLANK(B123)," ",(LEFT(B123,FIND("@",SUBSTITUTE(B123,"-","@",LEN(B123)-LEN(SUBSTITUTE(B123,"-",""))))-1)))</f>
        <v>PC</v>
      </c>
      <c r="B123" s="13" t="s">
        <v>1499</v>
      </c>
      <c r="C123" s="108"/>
      <c r="D123" s="108"/>
      <c r="E123" s="108"/>
      <c r="F123" s="108"/>
      <c r="G123" s="108"/>
      <c r="H123" s="108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>
        <v>1</v>
      </c>
      <c r="W123" s="93"/>
      <c r="X123" s="93"/>
      <c r="Y123" s="93"/>
      <c r="Z123" s="93"/>
      <c r="AA123" s="93"/>
      <c r="AB123" s="93"/>
      <c r="AC123" s="93"/>
      <c r="AD123" s="93"/>
      <c r="AE123" s="93">
        <v>1</v>
      </c>
      <c r="AF123" s="93"/>
      <c r="AG123" s="93"/>
      <c r="AH123" s="108">
        <v>4</v>
      </c>
      <c r="AI123" s="108">
        <v>2</v>
      </c>
      <c r="AJ123" s="108"/>
      <c r="AK123" s="108"/>
      <c r="AL123" s="108"/>
      <c r="AM123" s="108"/>
      <c r="AN123" s="93"/>
      <c r="AO123" s="108"/>
      <c r="AP123" s="108"/>
      <c r="AQ123" s="108"/>
      <c r="AR123" s="81"/>
      <c r="AS123" s="41"/>
      <c r="AT123" s="42">
        <f t="shared" si="21"/>
        <v>8</v>
      </c>
      <c r="AU123" s="40">
        <f t="shared" si="25"/>
        <v>4</v>
      </c>
      <c r="AV123" s="49" cm="1">
        <f t="array" ref="AV123">IF($AU123&lt;=6,SUM($C123:$AR123),SUMPRODUCT(LARGE($C123:$AR123,{1,2,3,4,5,6})))</f>
        <v>8</v>
      </c>
      <c r="AW123" s="38" t="str">
        <f t="shared" si="22"/>
        <v/>
      </c>
      <c r="AX123" s="38" t="str">
        <f t="shared" si="24"/>
        <v xml:space="preserve"> </v>
      </c>
      <c r="AY123" s="34" cm="1">
        <f t="array" ref="AY123">IFERROR(SUMPRODUCT(LARGE($C123:$AR123,{1,2,3,4})), "")</f>
        <v>8</v>
      </c>
      <c r="AZ123" s="34" t="str" cm="1">
        <f t="array" ref="AZ123">IFERROR(SUMPRODUCT(LARGE($C123:$AR123,{1,2,3,4,5,6,7})), "")</f>
        <v/>
      </c>
      <c r="BA123" s="34" t="str" cm="1">
        <f t="array" ref="BA123">IFERROR(SUMPRODUCT(LARGE($C123:$AR123,{1,2,3,4,5,6,7,8})), "")</f>
        <v/>
      </c>
    </row>
    <row r="124" spans="1:53" ht="15" customHeight="1" x14ac:dyDescent="0.2">
      <c r="A124" s="52" t="str">
        <f t="shared" si="27"/>
        <v>SMU</v>
      </c>
      <c r="B124" s="4" t="s">
        <v>71</v>
      </c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>
        <v>1</v>
      </c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>
        <v>3</v>
      </c>
      <c r="AC124" s="93"/>
      <c r="AD124" s="93"/>
      <c r="AE124" s="93"/>
      <c r="AF124" s="93"/>
      <c r="AG124" s="93">
        <v>2</v>
      </c>
      <c r="AH124" s="93"/>
      <c r="AI124" s="93"/>
      <c r="AJ124" s="93">
        <v>2</v>
      </c>
      <c r="AK124" s="93"/>
      <c r="AL124" s="93"/>
      <c r="AM124" s="108"/>
      <c r="AN124" s="93"/>
      <c r="AO124" s="108"/>
      <c r="AP124" s="108"/>
      <c r="AQ124" s="108"/>
      <c r="AR124" s="81"/>
      <c r="AS124" s="41"/>
      <c r="AT124" s="42">
        <f t="shared" si="21"/>
        <v>8</v>
      </c>
      <c r="AU124" s="40">
        <f t="shared" si="25"/>
        <v>4</v>
      </c>
      <c r="AV124" s="49" cm="1">
        <f t="array" ref="AV124">IF($AU124&lt;=6,SUM($C124:$AR124),SUMPRODUCT(LARGE($C124:$AR124,{1,2,3,4,5,6})))</f>
        <v>8</v>
      </c>
      <c r="AW124" s="38" t="str">
        <f t="shared" si="22"/>
        <v/>
      </c>
      <c r="AX124" s="38" t="str">
        <f t="shared" si="24"/>
        <v xml:space="preserve"> </v>
      </c>
      <c r="AY124" s="34" cm="1">
        <f t="array" ref="AY124">IFERROR(SUMPRODUCT(LARGE($C124:$AR124,{1,2,3,4})), "")</f>
        <v>8</v>
      </c>
      <c r="AZ124" s="34" t="str" cm="1">
        <f t="array" ref="AZ124">IFERROR(SUMPRODUCT(LARGE($C124:$AR124,{1,2,3,4,5,6,7})), "")</f>
        <v/>
      </c>
      <c r="BA124" s="34" t="str" cm="1">
        <f t="array" ref="BA124">IFERROR(SUMPRODUCT(LARGE($C124:$AR124,{1,2,3,4,5,6,7,8})), "")</f>
        <v/>
      </c>
    </row>
    <row r="125" spans="1:53" ht="15" customHeight="1" x14ac:dyDescent="0.2">
      <c r="A125" s="46" t="str">
        <f t="shared" si="27"/>
        <v>UU</v>
      </c>
      <c r="B125" s="4" t="s">
        <v>1071</v>
      </c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>
        <v>3</v>
      </c>
      <c r="O125" s="93"/>
      <c r="P125" s="93"/>
      <c r="Q125" s="93">
        <v>3</v>
      </c>
      <c r="R125" s="93">
        <v>2</v>
      </c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81"/>
      <c r="AS125" s="41"/>
      <c r="AT125" s="42">
        <f t="shared" si="21"/>
        <v>8</v>
      </c>
      <c r="AU125" s="40">
        <f t="shared" si="25"/>
        <v>3</v>
      </c>
      <c r="AV125" s="49" cm="1">
        <f t="array" ref="AV125">IF($AU125&lt;=6,SUM($C125:$AR125),SUMPRODUCT(LARGE($C125:$AR125,{1,2,3,4,5,6})))</f>
        <v>8</v>
      </c>
      <c r="AW125" s="38" t="str">
        <f t="shared" si="22"/>
        <v/>
      </c>
      <c r="AX125" s="38" t="str">
        <f t="shared" si="24"/>
        <v xml:space="preserve"> </v>
      </c>
      <c r="AY125" s="34" t="str" cm="1">
        <f t="array" ref="AY125">IFERROR(SUMPRODUCT(LARGE($C125:$AR125,{1,2,3,4})), "")</f>
        <v/>
      </c>
      <c r="AZ125" s="34" t="str" cm="1">
        <f t="array" ref="AZ125">IFERROR(SUMPRODUCT(LARGE($C125:$AR125,{1,2,3,4,5,6,7})), "")</f>
        <v/>
      </c>
      <c r="BA125" s="34" t="str" cm="1">
        <f t="array" ref="BA125">IFERROR(SUMPRODUCT(LARGE($C125:$AR125,{1,2,3,4,5,6,7,8})), "")</f>
        <v/>
      </c>
    </row>
    <row r="126" spans="1:53" ht="15" customHeight="1" x14ac:dyDescent="0.2">
      <c r="A126" s="52" t="str">
        <f t="shared" si="27"/>
        <v>WebU</v>
      </c>
      <c r="B126" s="4" t="s">
        <v>1263</v>
      </c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>
        <v>8</v>
      </c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108"/>
      <c r="AN126" s="93"/>
      <c r="AO126" s="108"/>
      <c r="AP126" s="108"/>
      <c r="AQ126" s="108"/>
      <c r="AR126" s="81"/>
      <c r="AS126" s="41"/>
      <c r="AT126" s="42">
        <f t="shared" si="21"/>
        <v>8</v>
      </c>
      <c r="AU126" s="40">
        <f t="shared" si="25"/>
        <v>1</v>
      </c>
      <c r="AV126" s="49" cm="1">
        <f t="array" ref="AV126">IF($AU126&lt;=6,SUM($C126:$AR126),SUMPRODUCT(LARGE($C126:$AR126,{1,2,3,4,5,6})))</f>
        <v>8</v>
      </c>
      <c r="AW126" s="38" t="str">
        <f t="shared" si="22"/>
        <v/>
      </c>
      <c r="AX126" s="38" t="str">
        <f t="shared" si="24"/>
        <v xml:space="preserve"> </v>
      </c>
      <c r="AY126" s="34" t="str" cm="1">
        <f t="array" ref="AY126">IFERROR(SUMPRODUCT(LARGE($C126:$AR126,{1,2,3,4})), "")</f>
        <v/>
      </c>
      <c r="AZ126" s="34" t="str" cm="1">
        <f t="array" ref="AZ126">IFERROR(SUMPRODUCT(LARGE($C126:$AR126,{1,2,3,4,5,6,7})), "")</f>
        <v/>
      </c>
      <c r="BA126" s="34" t="str" cm="1">
        <f t="array" ref="BA126">IFERROR(SUMPRODUCT(LARGE($C126:$AR126,{1,2,3,4,5,6,7,8})), "")</f>
        <v/>
      </c>
    </row>
    <row r="127" spans="1:53" ht="15" customHeight="1" x14ac:dyDescent="0.2">
      <c r="A127" s="46" t="str">
        <f t="shared" si="27"/>
        <v>WSU</v>
      </c>
      <c r="B127" s="4" t="s">
        <v>704</v>
      </c>
      <c r="C127" s="93"/>
      <c r="D127" s="93">
        <v>2</v>
      </c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>
        <v>2</v>
      </c>
      <c r="Q127" s="93"/>
      <c r="R127" s="93"/>
      <c r="S127" s="93"/>
      <c r="T127" s="93"/>
      <c r="U127" s="93">
        <v>2</v>
      </c>
      <c r="V127" s="93"/>
      <c r="W127" s="93"/>
      <c r="X127" s="93"/>
      <c r="Y127" s="93"/>
      <c r="Z127" s="93"/>
      <c r="AA127" s="93">
        <v>2</v>
      </c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81"/>
      <c r="AS127" s="41"/>
      <c r="AT127" s="42">
        <f t="shared" si="21"/>
        <v>8</v>
      </c>
      <c r="AU127" s="40">
        <f t="shared" si="25"/>
        <v>4</v>
      </c>
      <c r="AV127" s="49" cm="1">
        <f t="array" ref="AV127">IF($AU127&lt;=6,SUM($C127:$AR127),SUMPRODUCT(LARGE($C127:$AR127,{1,2,3,4,5,6})))</f>
        <v>8</v>
      </c>
      <c r="AW127" s="38" t="str">
        <f t="shared" si="22"/>
        <v/>
      </c>
      <c r="AX127" s="38" t="str">
        <f t="shared" si="24"/>
        <v xml:space="preserve"> </v>
      </c>
      <c r="AY127" s="34" cm="1">
        <f t="array" ref="AY127">IFERROR(SUMPRODUCT(LARGE($C127:$AR127,{1,2,3,4})), "")</f>
        <v>8</v>
      </c>
      <c r="AZ127" s="34" t="str" cm="1">
        <f t="array" ref="AZ127">IFERROR(SUMPRODUCT(LARGE($C127:$AR127,{1,2,3,4,5,6,7})), "")</f>
        <v/>
      </c>
      <c r="BA127" s="34" t="str" cm="1">
        <f t="array" ref="BA127">IFERROR(SUMPRODUCT(LARGE($C127:$AR127,{1,2,3,4,5,6,7,8})), "")</f>
        <v/>
      </c>
    </row>
    <row r="128" spans="1:53" ht="15" customHeight="1" x14ac:dyDescent="0.2">
      <c r="A128" s="46" t="str">
        <f t="shared" si="27"/>
        <v>ASU</v>
      </c>
      <c r="B128" s="4" t="s">
        <v>629</v>
      </c>
      <c r="C128" s="93">
        <v>2</v>
      </c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>
        <v>3</v>
      </c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>
        <v>2</v>
      </c>
      <c r="AK128" s="93"/>
      <c r="AL128" s="93"/>
      <c r="AM128" s="108"/>
      <c r="AN128" s="93"/>
      <c r="AO128" s="93"/>
      <c r="AP128" s="93"/>
      <c r="AQ128" s="93"/>
      <c r="AR128" s="81"/>
      <c r="AS128" s="41"/>
      <c r="AT128" s="42">
        <f t="shared" si="21"/>
        <v>7</v>
      </c>
      <c r="AU128" s="40">
        <f t="shared" si="25"/>
        <v>3</v>
      </c>
      <c r="AV128" s="49" cm="1">
        <f t="array" ref="AV128">IF($AU128&lt;=6,SUM($C128:$AR128),SUMPRODUCT(LARGE($C128:$AR128,{1,2,3,4,5,6})))</f>
        <v>7</v>
      </c>
      <c r="AW128" s="38" t="str">
        <f t="shared" si="22"/>
        <v/>
      </c>
      <c r="AX128" s="38" t="str">
        <f t="shared" si="24"/>
        <v xml:space="preserve"> </v>
      </c>
      <c r="AY128" s="34" t="str" cm="1">
        <f t="array" ref="AY128">IFERROR(SUMPRODUCT(LARGE($C128:$AR128,{1,2,3,4})), "")</f>
        <v/>
      </c>
      <c r="AZ128" s="34" t="str" cm="1">
        <f t="array" ref="AZ128">IFERROR(SUMPRODUCT(LARGE($C128:$AR128,{1,2,3,4,5,6,7})), "")</f>
        <v/>
      </c>
      <c r="BA128" s="34" t="str" cm="1">
        <f t="array" ref="BA128">IFERROR(SUMPRODUCT(LARGE($C128:$AR128,{1,2,3,4,5,6,7,8})), "")</f>
        <v/>
      </c>
    </row>
    <row r="129" spans="1:53" ht="15" customHeight="1" x14ac:dyDescent="0.2">
      <c r="A129" s="52" t="str">
        <f t="shared" si="27"/>
        <v>BU</v>
      </c>
      <c r="B129" s="4" t="s">
        <v>818</v>
      </c>
      <c r="C129" s="93"/>
      <c r="D129" s="108"/>
      <c r="E129" s="93"/>
      <c r="F129" s="93"/>
      <c r="G129" s="93"/>
      <c r="H129" s="108"/>
      <c r="I129" s="93"/>
      <c r="J129" s="93"/>
      <c r="K129" s="93"/>
      <c r="L129" s="93"/>
      <c r="M129" s="93">
        <v>1</v>
      </c>
      <c r="N129" s="93"/>
      <c r="O129" s="93"/>
      <c r="P129" s="93"/>
      <c r="Q129" s="93"/>
      <c r="R129" s="93">
        <v>3</v>
      </c>
      <c r="S129" s="93"/>
      <c r="T129" s="93"/>
      <c r="U129" s="93"/>
      <c r="V129" s="93"/>
      <c r="W129" s="93"/>
      <c r="X129" s="93">
        <v>3</v>
      </c>
      <c r="Y129" s="93"/>
      <c r="Z129" s="93"/>
      <c r="AA129" s="93"/>
      <c r="AB129" s="93"/>
      <c r="AC129" s="93"/>
      <c r="AD129" s="93"/>
      <c r="AE129" s="93"/>
      <c r="AF129" s="93"/>
      <c r="AG129" s="93"/>
      <c r="AH129" s="108"/>
      <c r="AI129" s="108"/>
      <c r="AJ129" s="108"/>
      <c r="AK129" s="108"/>
      <c r="AL129" s="108"/>
      <c r="AM129" s="108"/>
      <c r="AN129" s="93"/>
      <c r="AO129" s="108"/>
      <c r="AP129" s="108"/>
      <c r="AQ129" s="108"/>
      <c r="AR129" s="81"/>
      <c r="AS129" s="41"/>
      <c r="AT129" s="42">
        <f t="shared" si="21"/>
        <v>7</v>
      </c>
      <c r="AU129" s="40">
        <f t="shared" si="25"/>
        <v>3</v>
      </c>
      <c r="AV129" s="49" cm="1">
        <f t="array" ref="AV129">IF($AU129&lt;=6,SUM($C129:$AR129),SUMPRODUCT(LARGE($C129:$AR129,{1,2,3,4,5,6})))</f>
        <v>7</v>
      </c>
      <c r="AW129" s="38" t="str">
        <f t="shared" si="22"/>
        <v/>
      </c>
      <c r="AX129" s="38" t="str">
        <f t="shared" si="24"/>
        <v xml:space="preserve"> </v>
      </c>
      <c r="AY129" s="34" t="str" cm="1">
        <f t="array" ref="AY129">IFERROR(SUMPRODUCT(LARGE($C129:$AR129,{1,2,3,4})), "")</f>
        <v/>
      </c>
      <c r="AZ129" s="34" t="str" cm="1">
        <f t="array" ref="AZ129">IFERROR(SUMPRODUCT(LARGE($C129:$AR129,{1,2,3,4,5,6,7})), "")</f>
        <v/>
      </c>
      <c r="BA129" s="34" t="str" cm="1">
        <f t="array" ref="BA129">IFERROR(SUMPRODUCT(LARGE($C129:$AR129,{1,2,3,4,5,6,7,8})), "")</f>
        <v/>
      </c>
    </row>
    <row r="130" spans="1:53" ht="15" customHeight="1" x14ac:dyDescent="0.2">
      <c r="A130" s="52" t="str">
        <f t="shared" si="27"/>
        <v>CasC</v>
      </c>
      <c r="B130" s="4" t="s">
        <v>703</v>
      </c>
      <c r="C130" s="108"/>
      <c r="D130" s="108">
        <v>2</v>
      </c>
      <c r="E130" s="108"/>
      <c r="F130" s="108"/>
      <c r="G130" s="108"/>
      <c r="H130" s="108"/>
      <c r="I130" s="108"/>
      <c r="J130" s="108"/>
      <c r="K130" s="93"/>
      <c r="L130" s="93"/>
      <c r="M130" s="93"/>
      <c r="N130" s="93"/>
      <c r="O130" s="93"/>
      <c r="P130" s="93">
        <v>4</v>
      </c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>
        <v>1</v>
      </c>
      <c r="AH130" s="93"/>
      <c r="AI130" s="93"/>
      <c r="AJ130" s="93"/>
      <c r="AK130" s="93"/>
      <c r="AL130" s="93"/>
      <c r="AM130" s="108"/>
      <c r="AN130" s="93"/>
      <c r="AO130" s="108"/>
      <c r="AP130" s="108"/>
      <c r="AQ130" s="108"/>
      <c r="AR130" s="81"/>
      <c r="AS130" s="41"/>
      <c r="AT130" s="42">
        <f t="shared" si="21"/>
        <v>7</v>
      </c>
      <c r="AU130" s="40">
        <f t="shared" si="25"/>
        <v>3</v>
      </c>
      <c r="AV130" s="49" cm="1">
        <f t="array" ref="AV130">IF($AU130&lt;=6,SUM($C130:$AR130),SUMPRODUCT(LARGE($C130:$AR130,{1,2,3,4,5,6})))</f>
        <v>7</v>
      </c>
      <c r="AW130" s="38" t="str">
        <f t="shared" si="22"/>
        <v/>
      </c>
      <c r="AX130" s="38" t="str">
        <f t="shared" si="24"/>
        <v xml:space="preserve"> </v>
      </c>
      <c r="AY130" s="34" t="str" cm="1">
        <f t="array" ref="AY130">IFERROR(SUMPRODUCT(LARGE($C130:$AR130,{1,2,3,4})), "")</f>
        <v/>
      </c>
      <c r="AZ130" s="34" t="str" cm="1">
        <f t="array" ref="AZ130">IFERROR(SUMPRODUCT(LARGE($C130:$AR130,{1,2,3,4,5,6,7})), "")</f>
        <v/>
      </c>
      <c r="BA130" s="34" t="str" cm="1">
        <f t="array" ref="BA130">IFERROR(SUMPRODUCT(LARGE($C130:$AR130,{1,2,3,4,5,6,7,8})), "")</f>
        <v/>
      </c>
    </row>
    <row r="131" spans="1:53" ht="15" customHeight="1" x14ac:dyDescent="0.2">
      <c r="A131" s="52" t="str">
        <f t="shared" si="27"/>
        <v>CCU</v>
      </c>
      <c r="B131" s="4" t="s">
        <v>999</v>
      </c>
      <c r="C131" s="148"/>
      <c r="D131" s="148"/>
      <c r="E131" s="148"/>
      <c r="F131" s="148"/>
      <c r="G131" s="148"/>
      <c r="H131" s="148"/>
      <c r="I131" s="149"/>
      <c r="J131" s="149"/>
      <c r="K131" s="149"/>
      <c r="L131" s="108">
        <v>7</v>
      </c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108"/>
      <c r="AI131" s="108"/>
      <c r="AJ131" s="108"/>
      <c r="AK131" s="108"/>
      <c r="AL131" s="108"/>
      <c r="AM131" s="108"/>
      <c r="AN131" s="93"/>
      <c r="AO131" s="108"/>
      <c r="AP131" s="108"/>
      <c r="AQ131" s="108"/>
      <c r="AR131" s="81"/>
      <c r="AS131" s="41"/>
      <c r="AT131" s="42">
        <f t="shared" si="21"/>
        <v>7</v>
      </c>
      <c r="AU131" s="40">
        <f t="shared" si="25"/>
        <v>1</v>
      </c>
      <c r="AV131" s="49" cm="1">
        <f t="array" ref="AV131">IF($AU131&lt;=6,SUM($C131:$AR131),SUMPRODUCT(LARGE($C131:$AR131,{1,2,3,4,5,6})))</f>
        <v>7</v>
      </c>
      <c r="AW131" s="38" t="str">
        <f t="shared" si="22"/>
        <v/>
      </c>
      <c r="AX131" s="38" t="str">
        <f t="shared" si="24"/>
        <v xml:space="preserve"> </v>
      </c>
      <c r="AY131" s="34" t="str" cm="1">
        <f t="array" ref="AY131">IFERROR(SUMPRODUCT(LARGE($C131:$AR131,{1,2,3,4})), "")</f>
        <v/>
      </c>
      <c r="AZ131" s="34" t="str" cm="1">
        <f t="array" ref="AZ131">IFERROR(SUMPRODUCT(LARGE($C131:$AR131,{1,2,3,4,5,6,7})), "")</f>
        <v/>
      </c>
      <c r="BA131" s="34" t="str" cm="1">
        <f t="array" ref="BA131">IFERROR(SUMPRODUCT(LARGE($C131:$AR131,{1,2,3,4,5,6,7,8})), "")</f>
        <v/>
      </c>
    </row>
    <row r="132" spans="1:53" ht="15" customHeight="1" x14ac:dyDescent="0.2">
      <c r="A132" s="46" t="str">
        <f t="shared" si="27"/>
        <v>CSI</v>
      </c>
      <c r="B132" s="4" t="s">
        <v>692</v>
      </c>
      <c r="C132" s="93"/>
      <c r="D132" s="93">
        <v>3</v>
      </c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>
        <v>2</v>
      </c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>
        <v>2</v>
      </c>
      <c r="AB132" s="93"/>
      <c r="AC132" s="93"/>
      <c r="AD132" s="93"/>
      <c r="AE132" s="93"/>
      <c r="AF132" s="93"/>
      <c r="AG132" s="93"/>
      <c r="AH132" s="108"/>
      <c r="AI132" s="108"/>
      <c r="AJ132" s="108"/>
      <c r="AK132" s="108"/>
      <c r="AL132" s="108"/>
      <c r="AM132" s="108"/>
      <c r="AN132" s="93"/>
      <c r="AO132" s="108"/>
      <c r="AP132" s="108"/>
      <c r="AQ132" s="108"/>
      <c r="AR132" s="81"/>
      <c r="AS132" s="41"/>
      <c r="AT132" s="42">
        <f t="shared" ref="AT132:AT159" si="28">SUM($C132:$AS132)</f>
        <v>7</v>
      </c>
      <c r="AU132" s="40">
        <f t="shared" si="25"/>
        <v>3</v>
      </c>
      <c r="AV132" s="49" cm="1">
        <f t="array" ref="AV132">IF($AU132&lt;=6,SUM($C132:$AR132),SUMPRODUCT(LARGE($C132:$AR132,{1,2,3,4,5,6})))</f>
        <v>7</v>
      </c>
      <c r="AW132" s="38" t="str">
        <f t="shared" si="22"/>
        <v/>
      </c>
      <c r="AX132" s="38" t="str">
        <f t="shared" si="24"/>
        <v xml:space="preserve"> </v>
      </c>
      <c r="AY132" s="34" t="str" cm="1">
        <f t="array" ref="AY132">IFERROR(SUMPRODUCT(LARGE($C132:$AR132,{1,2,3,4})), "")</f>
        <v/>
      </c>
      <c r="AZ132" s="34" t="str" cm="1">
        <f t="array" ref="AZ132">IFERROR(SUMPRODUCT(LARGE($C132:$AR132,{1,2,3,4,5,6,7})), "")</f>
        <v/>
      </c>
      <c r="BA132" s="34" t="str" cm="1">
        <f t="array" ref="BA132">IFERROR(SUMPRODUCT(LARGE($C132:$AR132,{1,2,3,4,5,6,7,8})), "")</f>
        <v/>
      </c>
    </row>
    <row r="133" spans="1:53" ht="15" customHeight="1" x14ac:dyDescent="0.2">
      <c r="A133" s="52" t="s">
        <v>174</v>
      </c>
      <c r="B133" s="4" t="s">
        <v>1814</v>
      </c>
      <c r="C133" s="108"/>
      <c r="D133" s="108"/>
      <c r="E133" s="108"/>
      <c r="F133" s="108"/>
      <c r="G133" s="108"/>
      <c r="H133" s="108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>
        <v>2</v>
      </c>
      <c r="AH133" s="93">
        <v>2</v>
      </c>
      <c r="AI133" s="93">
        <v>3</v>
      </c>
      <c r="AJ133" s="93"/>
      <c r="AK133" s="93"/>
      <c r="AL133" s="108"/>
      <c r="AM133" s="108"/>
      <c r="AN133" s="93"/>
      <c r="AO133" s="93"/>
      <c r="AP133" s="93"/>
      <c r="AQ133" s="93"/>
      <c r="AR133" s="81"/>
      <c r="AS133" s="41"/>
      <c r="AT133" s="42">
        <f t="shared" si="28"/>
        <v>7</v>
      </c>
      <c r="AU133" s="40">
        <f t="shared" si="25"/>
        <v>3</v>
      </c>
      <c r="AV133" s="49" cm="1">
        <f t="array" ref="AV133">IF($AU133&lt;=6,SUM($C133:$AR133),SUMPRODUCT(LARGE($C133:$AR133,{1,2,3,4,5,6})))</f>
        <v>7</v>
      </c>
      <c r="AW133" s="38" t="str">
        <f t="shared" ref="AW133:AW164" si="29">IF(AND($AU133&gt;=6,AV133=AV134),"Manual Calc Needed","")</f>
        <v/>
      </c>
      <c r="AX133" s="38" t="str">
        <f t="shared" si="24"/>
        <v xml:space="preserve"> </v>
      </c>
      <c r="AY133" s="34" t="str" cm="1">
        <f t="array" ref="AY133">IFERROR(SUMPRODUCT(LARGE($C133:$AR133,{1,2,3,4})), "")</f>
        <v/>
      </c>
      <c r="AZ133" s="34" t="str" cm="1">
        <f t="array" ref="AZ133">IFERROR(SUMPRODUCT(LARGE($C133:$AR133,{1,2,3,4,5,6,7})), "")</f>
        <v/>
      </c>
      <c r="BA133" s="34" t="str" cm="1">
        <f t="array" ref="BA133">IFERROR(SUMPRODUCT(LARGE($C133:$AR133,{1,2,3,4,5,6,7,8})), "")</f>
        <v/>
      </c>
    </row>
    <row r="134" spans="1:53" ht="15" customHeight="1" x14ac:dyDescent="0.2">
      <c r="A134" s="52" t="s">
        <v>192</v>
      </c>
      <c r="B134" s="13" t="s">
        <v>1533</v>
      </c>
      <c r="C134" s="108"/>
      <c r="D134" s="108"/>
      <c r="E134" s="108"/>
      <c r="F134" s="108"/>
      <c r="G134" s="108"/>
      <c r="H134" s="108"/>
      <c r="I134" s="108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>
        <v>2</v>
      </c>
      <c r="AH134" s="108">
        <v>1</v>
      </c>
      <c r="AI134" s="108">
        <v>4</v>
      </c>
      <c r="AJ134" s="108"/>
      <c r="AK134" s="108"/>
      <c r="AL134" s="108"/>
      <c r="AM134" s="108"/>
      <c r="AN134" s="93"/>
      <c r="AO134" s="108"/>
      <c r="AP134" s="108"/>
      <c r="AQ134" s="108"/>
      <c r="AR134" s="81"/>
      <c r="AS134" s="41"/>
      <c r="AT134" s="42">
        <f t="shared" si="28"/>
        <v>7</v>
      </c>
      <c r="AU134" s="40">
        <f t="shared" si="25"/>
        <v>3</v>
      </c>
      <c r="AV134" s="49" cm="1">
        <f t="array" ref="AV134">IF($AU134&lt;=6,SUM($C134:$AR134),SUMPRODUCT(LARGE($C134:$AR134,{1,2,3,4,5,6})))</f>
        <v>7</v>
      </c>
      <c r="AW134" s="38" t="str">
        <f t="shared" si="29"/>
        <v/>
      </c>
      <c r="AX134" s="38" t="str">
        <f t="shared" ref="AX134:AX165" si="30">IF(AND($AU134&gt;=6,$AW134="Tie"),"Manual Calc Needed"," ")</f>
        <v xml:space="preserve"> </v>
      </c>
      <c r="AY134" s="34" t="str" cm="1">
        <f t="array" ref="AY134">IFERROR(SUMPRODUCT(LARGE($C134:$AR134,{1,2,3,4})), "")</f>
        <v/>
      </c>
      <c r="AZ134" s="34" t="str" cm="1">
        <f t="array" ref="AZ134">IFERROR(SUMPRODUCT(LARGE($C134:$AR134,{1,2,3,4,5,6,7})), "")</f>
        <v/>
      </c>
      <c r="BA134" s="34" t="str" cm="1">
        <f t="array" ref="BA134">IFERROR(SUMPRODUCT(LARGE($C134:$AR134,{1,2,3,4,5,6,7,8})), "")</f>
        <v/>
      </c>
    </row>
    <row r="135" spans="1:53" ht="15" customHeight="1" x14ac:dyDescent="0.2">
      <c r="A135" s="52" t="str">
        <f>IF(ISBLANK(B135)," ",(LEFT(B135,FIND("@",SUBSTITUTE(B135,"-","@",LEN(B135)-LEN(SUBSTITUTE(B135,"-",""))))-1)))</f>
        <v>HiC</v>
      </c>
      <c r="B135" s="13" t="s">
        <v>1207</v>
      </c>
      <c r="C135" s="108"/>
      <c r="D135" s="108"/>
      <c r="E135" s="108"/>
      <c r="F135" s="108"/>
      <c r="G135" s="108"/>
      <c r="H135" s="108"/>
      <c r="I135" s="108"/>
      <c r="J135" s="93"/>
      <c r="K135" s="93"/>
      <c r="L135" s="93"/>
      <c r="M135" s="93"/>
      <c r="N135" s="93"/>
      <c r="O135" s="93"/>
      <c r="P135" s="93">
        <v>7</v>
      </c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108"/>
      <c r="AI135" s="108"/>
      <c r="AJ135" s="108"/>
      <c r="AK135" s="108"/>
      <c r="AL135" s="108"/>
      <c r="AM135" s="108"/>
      <c r="AN135" s="93"/>
      <c r="AO135" s="108"/>
      <c r="AP135" s="108"/>
      <c r="AQ135" s="108"/>
      <c r="AR135" s="81"/>
      <c r="AS135" s="41"/>
      <c r="AT135" s="42">
        <f t="shared" si="28"/>
        <v>7</v>
      </c>
      <c r="AU135" s="40">
        <f t="shared" si="25"/>
        <v>1</v>
      </c>
      <c r="AV135" s="49" cm="1">
        <f t="array" ref="AV135">IF($AU135&lt;=6,SUM($C135:$AR135),SUMPRODUCT(LARGE($C135:$AR135,{1,2,3,4,5,6})))</f>
        <v>7</v>
      </c>
      <c r="AW135" s="38" t="str">
        <f t="shared" si="29"/>
        <v/>
      </c>
      <c r="AX135" s="38" t="str">
        <f t="shared" si="30"/>
        <v xml:space="preserve"> </v>
      </c>
      <c r="AY135" s="34" t="str" cm="1">
        <f t="array" ref="AY135">IFERROR(SUMPRODUCT(LARGE($C135:$AR135,{1,2,3,4})), "")</f>
        <v/>
      </c>
      <c r="AZ135" s="34" t="str" cm="1">
        <f t="array" ref="AZ135">IFERROR(SUMPRODUCT(LARGE($C135:$AR135,{1,2,3,4,5,6,7})), "")</f>
        <v/>
      </c>
      <c r="BA135" s="34" t="str" cm="1">
        <f t="array" ref="BA135">IFERROR(SUMPRODUCT(LARGE($C135:$AR135,{1,2,3,4,5,6,7,8})), "")</f>
        <v/>
      </c>
    </row>
    <row r="136" spans="1:53" ht="15" customHeight="1" x14ac:dyDescent="0.2">
      <c r="A136" s="52" t="str">
        <f>IF(ISBLANK(B136)," ",(LEFT(B136,FIND("@",SUBSTITUTE(B136,"-","@",LEN(B136)-LEN(SUBSTITUTE(B136,"-",""))))-1)))</f>
        <v>LSUS</v>
      </c>
      <c r="B136" s="4" t="s">
        <v>621</v>
      </c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>
        <v>2</v>
      </c>
      <c r="S136" s="93"/>
      <c r="T136" s="93"/>
      <c r="U136" s="93"/>
      <c r="V136" s="93"/>
      <c r="W136" s="93"/>
      <c r="X136" s="93"/>
      <c r="Y136" s="93"/>
      <c r="Z136" s="93"/>
      <c r="AA136" s="93"/>
      <c r="AB136" s="93">
        <v>2</v>
      </c>
      <c r="AC136" s="93"/>
      <c r="AD136" s="93">
        <v>3</v>
      </c>
      <c r="AE136" s="93"/>
      <c r="AF136" s="93"/>
      <c r="AG136" s="93"/>
      <c r="AH136" s="93"/>
      <c r="AI136" s="93"/>
      <c r="AJ136" s="93"/>
      <c r="AK136" s="93"/>
      <c r="AL136" s="93"/>
      <c r="AM136" s="108"/>
      <c r="AN136" s="93"/>
      <c r="AO136" s="108"/>
      <c r="AP136" s="108"/>
      <c r="AQ136" s="108"/>
      <c r="AR136" s="81"/>
      <c r="AS136" s="41"/>
      <c r="AT136" s="42">
        <f t="shared" si="28"/>
        <v>7</v>
      </c>
      <c r="AU136" s="40">
        <f t="shared" si="25"/>
        <v>3</v>
      </c>
      <c r="AV136" s="49" cm="1">
        <f t="array" ref="AV136">IF($AU136&lt;=6,SUM($C136:$AR136),SUMPRODUCT(LARGE($C136:$AR136,{1,2,3,4,5,6})))</f>
        <v>7</v>
      </c>
      <c r="AW136" s="38" t="str">
        <f t="shared" si="29"/>
        <v/>
      </c>
      <c r="AX136" s="38" t="str">
        <f t="shared" si="30"/>
        <v xml:space="preserve"> </v>
      </c>
      <c r="AY136" s="34" t="str" cm="1">
        <f t="array" ref="AY136">IFERROR(SUMPRODUCT(LARGE($C136:$AR136,{1,2,3,4})), "")</f>
        <v/>
      </c>
      <c r="AZ136" s="34" t="str" cm="1">
        <f t="array" ref="AZ136">IFERROR(SUMPRODUCT(LARGE($C136:$AR136,{1,2,3,4,5,6,7})), "")</f>
        <v/>
      </c>
      <c r="BA136" s="34" t="str" cm="1">
        <f t="array" ref="BA136">IFERROR(SUMPRODUCT(LARGE($C136:$AR136,{1,2,3,4,5,6,7,8})), "")</f>
        <v/>
      </c>
    </row>
    <row r="137" spans="1:53" ht="15" customHeight="1" x14ac:dyDescent="0.2">
      <c r="A137" s="46" t="s">
        <v>244</v>
      </c>
      <c r="B137" s="4" t="s">
        <v>1700</v>
      </c>
      <c r="C137" s="93"/>
      <c r="D137" s="108"/>
      <c r="E137" s="93"/>
      <c r="F137" s="93"/>
      <c r="G137" s="93"/>
      <c r="H137" s="108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>
        <v>3</v>
      </c>
      <c r="AF137" s="93"/>
      <c r="AG137" s="93"/>
      <c r="AH137" s="108">
        <v>2</v>
      </c>
      <c r="AI137" s="108">
        <v>2</v>
      </c>
      <c r="AJ137" s="108"/>
      <c r="AK137" s="108"/>
      <c r="AL137" s="108"/>
      <c r="AM137" s="108"/>
      <c r="AN137" s="93"/>
      <c r="AO137" s="108"/>
      <c r="AP137" s="108"/>
      <c r="AQ137" s="108"/>
      <c r="AR137" s="81"/>
      <c r="AS137" s="41"/>
      <c r="AT137" s="42">
        <f t="shared" si="28"/>
        <v>7</v>
      </c>
      <c r="AU137" s="40">
        <f t="shared" ref="AU137:AU159" si="31">COUNTA(C137:AR137)</f>
        <v>3</v>
      </c>
      <c r="AV137" s="49" cm="1">
        <f t="array" ref="AV137">IF($AU137&lt;=6,SUM($C137:$AR137),SUMPRODUCT(LARGE($C137:$AR137,{1,2,3,4,5,6})))</f>
        <v>7</v>
      </c>
      <c r="AW137" s="38" t="str">
        <f t="shared" si="29"/>
        <v/>
      </c>
      <c r="AX137" s="38" t="str">
        <f t="shared" si="30"/>
        <v xml:space="preserve"> </v>
      </c>
      <c r="AY137" s="34" t="str" cm="1">
        <f t="array" ref="AY137">IFERROR(SUMPRODUCT(LARGE($C137:$AR137,{1,2,3,4})), "")</f>
        <v/>
      </c>
      <c r="AZ137" s="34" t="str" cm="1">
        <f t="array" ref="AZ137">IFERROR(SUMPRODUCT(LARGE($C137:$AR137,{1,2,3,4,5,6,7})), "")</f>
        <v/>
      </c>
      <c r="BA137" s="34" t="str" cm="1">
        <f t="array" ref="BA137">IFERROR(SUMPRODUCT(LARGE($C137:$AR137,{1,2,3,4,5,6,7,8})), "")</f>
        <v/>
      </c>
    </row>
    <row r="138" spans="1:53" ht="15" customHeight="1" x14ac:dyDescent="0.2">
      <c r="A138" s="46" t="s">
        <v>248</v>
      </c>
      <c r="B138" s="13" t="s">
        <v>1761</v>
      </c>
      <c r="C138" s="108"/>
      <c r="D138" s="108"/>
      <c r="E138" s="108"/>
      <c r="F138" s="108"/>
      <c r="G138" s="108"/>
      <c r="H138" s="108"/>
      <c r="I138" s="108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>
        <v>2</v>
      </c>
      <c r="AG138" s="93"/>
      <c r="AH138" s="108">
        <v>5</v>
      </c>
      <c r="AI138" s="108"/>
      <c r="AJ138" s="108"/>
      <c r="AK138" s="108"/>
      <c r="AL138" s="108"/>
      <c r="AM138" s="108"/>
      <c r="AN138" s="93"/>
      <c r="AO138" s="108"/>
      <c r="AP138" s="108"/>
      <c r="AQ138" s="108"/>
      <c r="AR138" s="81"/>
      <c r="AS138" s="41"/>
      <c r="AT138" s="42">
        <f t="shared" si="28"/>
        <v>7</v>
      </c>
      <c r="AU138" s="40">
        <f t="shared" si="31"/>
        <v>2</v>
      </c>
      <c r="AV138" s="49" cm="1">
        <f t="array" ref="AV138">IF($AU138&lt;=6,SUM($C138:$AR138),SUMPRODUCT(LARGE($C138:$AR138,{1,2,3,4,5,6})))</f>
        <v>7</v>
      </c>
      <c r="AW138" s="38" t="str">
        <f t="shared" si="29"/>
        <v/>
      </c>
      <c r="AX138" s="38" t="str">
        <f t="shared" si="30"/>
        <v xml:space="preserve"> </v>
      </c>
      <c r="AY138" s="34" t="str" cm="1">
        <f t="array" ref="AY138">IFERROR(SUMPRODUCT(LARGE($C138:$AR138,{1,2,3,4})), "")</f>
        <v/>
      </c>
      <c r="AZ138" s="34" t="str" cm="1">
        <f t="array" ref="AZ138">IFERROR(SUMPRODUCT(LARGE($C138:$AR138,{1,2,3,4,5,6,7})), "")</f>
        <v/>
      </c>
      <c r="BA138" s="34" t="str" cm="1">
        <f t="array" ref="BA138">IFERROR(SUMPRODUCT(LARGE($C138:$AR138,{1,2,3,4,5,6,7,8})), "")</f>
        <v/>
      </c>
    </row>
    <row r="139" spans="1:53" ht="15" customHeight="1" x14ac:dyDescent="0.2">
      <c r="A139" s="52" t="str">
        <f>IF(ISBLANK(B139)," ",(LEFT(B139,FIND("@",SUBSTITUTE(B139,"-","@",LEN(B139)-LEN(SUBSTITUTE(B139,"-",""))))-1)))</f>
        <v>PLNU</v>
      </c>
      <c r="B139" s="4" t="s">
        <v>1523</v>
      </c>
      <c r="C139" s="108"/>
      <c r="D139" s="108"/>
      <c r="E139" s="108"/>
      <c r="F139" s="108"/>
      <c r="G139" s="108"/>
      <c r="H139" s="108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>
        <v>1</v>
      </c>
      <c r="AF139" s="93"/>
      <c r="AG139" s="93">
        <v>2</v>
      </c>
      <c r="AH139" s="108">
        <v>4</v>
      </c>
      <c r="AI139" s="108"/>
      <c r="AJ139" s="108"/>
      <c r="AK139" s="108"/>
      <c r="AL139" s="108"/>
      <c r="AM139" s="108"/>
      <c r="AN139" s="93"/>
      <c r="AO139" s="108"/>
      <c r="AP139" s="108"/>
      <c r="AQ139" s="108"/>
      <c r="AR139" s="81"/>
      <c r="AS139" s="41"/>
      <c r="AT139" s="42">
        <f t="shared" si="28"/>
        <v>7</v>
      </c>
      <c r="AU139" s="40">
        <f t="shared" si="31"/>
        <v>3</v>
      </c>
      <c r="AV139" s="49" cm="1">
        <f t="array" ref="AV139">IF($AU139&lt;=6,SUM($C139:$AR139),SUMPRODUCT(LARGE($C139:$AR139,{1,2,3,4,5,6})))</f>
        <v>7</v>
      </c>
      <c r="AW139" s="38" t="str">
        <f t="shared" si="29"/>
        <v/>
      </c>
      <c r="AX139" s="38" t="str">
        <f t="shared" si="30"/>
        <v xml:space="preserve"> </v>
      </c>
      <c r="AY139" s="34" t="str" cm="1">
        <f t="array" ref="AY139">IFERROR(SUMPRODUCT(LARGE($C139:$AR139,{1,2,3,4})), "")</f>
        <v/>
      </c>
      <c r="AZ139" s="34" t="str" cm="1">
        <f t="array" ref="AZ139">IFERROR(SUMPRODUCT(LARGE($C139:$AR139,{1,2,3,4,5,6,7})), "")</f>
        <v/>
      </c>
      <c r="BA139" s="34" t="str" cm="1">
        <f t="array" ref="BA139">IFERROR(SUMPRODUCT(LARGE($C139:$AR139,{1,2,3,4,5,6,7,8})), "")</f>
        <v/>
      </c>
    </row>
    <row r="140" spans="1:53" ht="15" customHeight="1" x14ac:dyDescent="0.2">
      <c r="A140" s="52" t="str">
        <f>IF(ISBLANK(B140)," ",(LEFT(B140,FIND("@",SUBSTITUTE(B140,"-","@",LEN(B140)-LEN(SUBSTITUTE(B140,"-",""))))-1)))</f>
        <v>Ubama</v>
      </c>
      <c r="B140" s="4" t="s">
        <v>892</v>
      </c>
      <c r="C140" s="93"/>
      <c r="D140" s="108"/>
      <c r="E140" s="93"/>
      <c r="F140" s="93"/>
      <c r="G140" s="93"/>
      <c r="H140" s="108">
        <v>3</v>
      </c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108"/>
      <c r="AI140" s="108"/>
      <c r="AJ140" s="108">
        <v>4</v>
      </c>
      <c r="AK140" s="108"/>
      <c r="AL140" s="108"/>
      <c r="AM140" s="108"/>
      <c r="AN140" s="93"/>
      <c r="AO140" s="108"/>
      <c r="AP140" s="108"/>
      <c r="AQ140" s="108"/>
      <c r="AR140" s="81"/>
      <c r="AS140" s="41"/>
      <c r="AT140" s="42">
        <f t="shared" si="28"/>
        <v>7</v>
      </c>
      <c r="AU140" s="40">
        <f t="shared" si="31"/>
        <v>2</v>
      </c>
      <c r="AV140" s="49" cm="1">
        <f t="array" ref="AV140">IF($AU140&lt;=6,SUM($C140:$AR140),SUMPRODUCT(LARGE($C140:$AR140,{1,2,3,4,5,6})))</f>
        <v>7</v>
      </c>
      <c r="AW140" s="38" t="str">
        <f t="shared" si="29"/>
        <v/>
      </c>
      <c r="AX140" s="38" t="str">
        <f t="shared" si="30"/>
        <v xml:space="preserve"> </v>
      </c>
      <c r="AY140" s="34" t="str" cm="1">
        <f t="array" ref="AY140">IFERROR(SUMPRODUCT(LARGE($C140:$AR140,{1,2,3,4})), "")</f>
        <v/>
      </c>
      <c r="AZ140" s="34" t="str" cm="1">
        <f t="array" ref="AZ140">IFERROR(SUMPRODUCT(LARGE($C140:$AR140,{1,2,3,4,5,6,7})), "")</f>
        <v/>
      </c>
      <c r="BA140" s="34" t="str" cm="1">
        <f t="array" ref="BA140">IFERROR(SUMPRODUCT(LARGE($C140:$AR140,{1,2,3,4,5,6,7,8})), "")</f>
        <v/>
      </c>
    </row>
    <row r="141" spans="1:53" ht="15" customHeight="1" x14ac:dyDescent="0.2">
      <c r="A141" s="46" t="s">
        <v>395</v>
      </c>
      <c r="B141" s="4" t="s">
        <v>1561</v>
      </c>
      <c r="C141" s="108"/>
      <c r="D141" s="108"/>
      <c r="E141" s="108"/>
      <c r="F141" s="108"/>
      <c r="G141" s="108"/>
      <c r="H141" s="108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>
        <v>5</v>
      </c>
      <c r="AG141" s="93"/>
      <c r="AH141" s="108">
        <v>2</v>
      </c>
      <c r="AI141" s="108"/>
      <c r="AJ141" s="108"/>
      <c r="AK141" s="108"/>
      <c r="AL141" s="108"/>
      <c r="AM141" s="108"/>
      <c r="AN141" s="93"/>
      <c r="AO141" s="108"/>
      <c r="AP141" s="108"/>
      <c r="AQ141" s="108"/>
      <c r="AR141" s="81"/>
      <c r="AS141" s="41"/>
      <c r="AT141" s="42">
        <f t="shared" si="28"/>
        <v>7</v>
      </c>
      <c r="AU141" s="40">
        <f t="shared" si="31"/>
        <v>2</v>
      </c>
      <c r="AV141" s="49" cm="1">
        <f t="array" ref="AV141">IF($AU141&lt;=6,SUM($C141:$AR141),SUMPRODUCT(LARGE($C141:$AR141,{1,2,3,4,5,6})))</f>
        <v>7</v>
      </c>
      <c r="AW141" s="38" t="str">
        <f t="shared" si="29"/>
        <v/>
      </c>
      <c r="AX141" s="38" t="str">
        <f t="shared" si="30"/>
        <v xml:space="preserve"> </v>
      </c>
      <c r="AY141" s="34" t="str" cm="1">
        <f t="array" ref="AY141">IFERROR(SUMPRODUCT(LARGE($C141:$AR141,{1,2,3,4})), "")</f>
        <v/>
      </c>
      <c r="AZ141" s="34" t="str" cm="1">
        <f t="array" ref="AZ141">IFERROR(SUMPRODUCT(LARGE($C141:$AR141,{1,2,3,4,5,6,7})), "")</f>
        <v/>
      </c>
      <c r="BA141" s="34" t="str" cm="1">
        <f t="array" ref="BA141">IFERROR(SUMPRODUCT(LARGE($C141:$AR141,{1,2,3,4,5,6,7,8})), "")</f>
        <v/>
      </c>
    </row>
    <row r="142" spans="1:53" ht="15" customHeight="1" x14ac:dyDescent="0.2">
      <c r="A142" s="46" t="s">
        <v>395</v>
      </c>
      <c r="B142" s="13" t="s">
        <v>1518</v>
      </c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>
        <v>1</v>
      </c>
      <c r="W142" s="93"/>
      <c r="X142" s="93"/>
      <c r="Y142" s="93"/>
      <c r="Z142" s="93"/>
      <c r="AA142" s="93"/>
      <c r="AB142" s="93"/>
      <c r="AC142" s="93"/>
      <c r="AD142" s="93"/>
      <c r="AE142" s="93"/>
      <c r="AF142" s="93">
        <v>1</v>
      </c>
      <c r="AG142" s="93"/>
      <c r="AH142" s="93">
        <v>5</v>
      </c>
      <c r="AI142" s="93"/>
      <c r="AJ142" s="93"/>
      <c r="AK142" s="93"/>
      <c r="AL142" s="93"/>
      <c r="AM142" s="108"/>
      <c r="AN142" s="93"/>
      <c r="AO142" s="108"/>
      <c r="AP142" s="108"/>
      <c r="AQ142" s="108"/>
      <c r="AR142" s="81"/>
      <c r="AS142" s="41"/>
      <c r="AT142" s="42">
        <f t="shared" si="28"/>
        <v>7</v>
      </c>
      <c r="AU142" s="40">
        <f t="shared" si="31"/>
        <v>3</v>
      </c>
      <c r="AV142" s="49" cm="1">
        <f t="array" ref="AV142">IF($AU142&lt;=6,SUM($C142:$AR142),SUMPRODUCT(LARGE($C142:$AR142,{1,2,3,4,5,6})))</f>
        <v>7</v>
      </c>
      <c r="AW142" s="38" t="str">
        <f t="shared" si="29"/>
        <v/>
      </c>
      <c r="AX142" s="38" t="str">
        <f t="shared" si="30"/>
        <v xml:space="preserve"> </v>
      </c>
      <c r="AY142" s="34" t="str" cm="1">
        <f t="array" ref="AY142">IFERROR(SUMPRODUCT(LARGE($C142:$AR142,{1,2,3,4})), "")</f>
        <v/>
      </c>
      <c r="AZ142" s="34" t="str" cm="1">
        <f t="array" ref="AZ142">IFERROR(SUMPRODUCT(LARGE($C142:$AR142,{1,2,3,4,5,6,7})), "")</f>
        <v/>
      </c>
      <c r="BA142" s="34" t="str" cm="1">
        <f t="array" ref="BA142">IFERROR(SUMPRODUCT(LARGE($C142:$AR142,{1,2,3,4,5,6,7,8})), "")</f>
        <v/>
      </c>
    </row>
    <row r="143" spans="1:53" ht="15" customHeight="1" x14ac:dyDescent="0.2">
      <c r="A143" s="52" t="str">
        <f>IF(ISBLANK(B143)," ",(LEFT(B143,FIND("@",SUBSTITUTE(B143,"-","@",LEN(B143)-LEN(SUBSTITUTE(B143,"-",""))))-1)))</f>
        <v>UNR</v>
      </c>
      <c r="B143" s="4" t="s">
        <v>1519</v>
      </c>
      <c r="C143" s="93"/>
      <c r="D143" s="108"/>
      <c r="E143" s="93"/>
      <c r="F143" s="93"/>
      <c r="G143" s="93"/>
      <c r="H143" s="108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>
        <v>7</v>
      </c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108"/>
      <c r="AI143" s="108"/>
      <c r="AJ143" s="108"/>
      <c r="AK143" s="108"/>
      <c r="AL143" s="108"/>
      <c r="AM143" s="108"/>
      <c r="AN143" s="93"/>
      <c r="AO143" s="108"/>
      <c r="AP143" s="108"/>
      <c r="AQ143" s="108"/>
      <c r="AR143" s="81"/>
      <c r="AS143" s="41"/>
      <c r="AT143" s="42">
        <f t="shared" si="28"/>
        <v>7</v>
      </c>
      <c r="AU143" s="40">
        <f t="shared" si="31"/>
        <v>1</v>
      </c>
      <c r="AV143" s="49" cm="1">
        <f t="array" ref="AV143">IF($AU143&lt;=6,SUM($C143:$AR143),SUMPRODUCT(LARGE($C143:$AR143,{1,2,3,4,5,6})))</f>
        <v>7</v>
      </c>
      <c r="AW143" s="38" t="str">
        <f t="shared" si="29"/>
        <v/>
      </c>
      <c r="AX143" s="38" t="str">
        <f t="shared" si="30"/>
        <v xml:space="preserve"> </v>
      </c>
      <c r="AY143" s="34" t="str" cm="1">
        <f t="array" ref="AY143">IFERROR(SUMPRODUCT(LARGE($C143:$AR143,{1,2,3,4})), "")</f>
        <v/>
      </c>
      <c r="AZ143" s="34" t="str" cm="1">
        <f t="array" ref="AZ143">IFERROR(SUMPRODUCT(LARGE($C143:$AR143,{1,2,3,4,5,6,7})), "")</f>
        <v/>
      </c>
      <c r="BA143" s="34" t="str" cm="1">
        <f t="array" ref="BA143">IFERROR(SUMPRODUCT(LARGE($C143:$AR143,{1,2,3,4,5,6,7,8})), "")</f>
        <v/>
      </c>
    </row>
    <row r="144" spans="1:53" ht="15" customHeight="1" x14ac:dyDescent="0.2">
      <c r="A144" s="46" t="str">
        <f>IF(ISBLANK(B144)," ",(LEFT(B144,FIND("@",SUBSTITUTE(B144,"-","@",LEN(B144)-LEN(SUBSTITUTE(B144,"-",""))))-1)))</f>
        <v>UTK</v>
      </c>
      <c r="B144" s="4" t="s">
        <v>863</v>
      </c>
      <c r="C144" s="108"/>
      <c r="D144" s="108"/>
      <c r="E144" s="108"/>
      <c r="F144" s="108"/>
      <c r="G144" s="108">
        <v>1</v>
      </c>
      <c r="H144" s="108"/>
      <c r="I144" s="108"/>
      <c r="J144" s="93"/>
      <c r="K144" s="93">
        <v>2</v>
      </c>
      <c r="L144" s="93"/>
      <c r="M144" s="93"/>
      <c r="N144" s="93"/>
      <c r="O144" s="93"/>
      <c r="P144" s="93"/>
      <c r="Q144" s="93"/>
      <c r="R144" s="93">
        <v>0</v>
      </c>
      <c r="S144" s="93"/>
      <c r="T144" s="93"/>
      <c r="U144" s="93"/>
      <c r="V144" s="93"/>
      <c r="W144" s="93"/>
      <c r="X144" s="93">
        <v>3</v>
      </c>
      <c r="Y144" s="93"/>
      <c r="Z144" s="93"/>
      <c r="AA144" s="93"/>
      <c r="AB144" s="93"/>
      <c r="AC144" s="93"/>
      <c r="AD144" s="93">
        <v>1</v>
      </c>
      <c r="AE144" s="93"/>
      <c r="AF144" s="93"/>
      <c r="AG144" s="93"/>
      <c r="AH144" s="108"/>
      <c r="AI144" s="108"/>
      <c r="AJ144" s="108"/>
      <c r="AK144" s="108"/>
      <c r="AL144" s="108"/>
      <c r="AM144" s="108"/>
      <c r="AN144" s="93"/>
      <c r="AO144" s="108"/>
      <c r="AP144" s="108"/>
      <c r="AQ144" s="108"/>
      <c r="AR144" s="81"/>
      <c r="AS144" s="41"/>
      <c r="AT144" s="42">
        <f t="shared" si="28"/>
        <v>7</v>
      </c>
      <c r="AU144" s="40">
        <f t="shared" si="31"/>
        <v>5</v>
      </c>
      <c r="AV144" s="49" cm="1">
        <f t="array" ref="AV144">IF($AU144&lt;=6,SUM($C144:$AR144),SUMPRODUCT(LARGE($C144:$AR144,{1,2,3,4,5,6})))</f>
        <v>7</v>
      </c>
      <c r="AW144" s="38" t="str">
        <f t="shared" si="29"/>
        <v/>
      </c>
      <c r="AX144" s="38" t="str">
        <f t="shared" si="30"/>
        <v xml:space="preserve"> </v>
      </c>
      <c r="AY144" s="34" cm="1">
        <f t="array" ref="AY144">IFERROR(SUMPRODUCT(LARGE($C144:$AR144,{1,2,3,4})), "")</f>
        <v>7</v>
      </c>
      <c r="AZ144" s="34" t="str" cm="1">
        <f t="array" ref="AZ144">IFERROR(SUMPRODUCT(LARGE($C144:$AR144,{1,2,3,4,5,6,7})), "")</f>
        <v/>
      </c>
      <c r="BA144" s="34" t="str" cm="1">
        <f t="array" ref="BA144">IFERROR(SUMPRODUCT(LARGE($C144:$AR144,{1,2,3,4,5,6,7,8})), "")</f>
        <v/>
      </c>
    </row>
    <row r="145" spans="1:53" ht="15" customHeight="1" x14ac:dyDescent="0.2">
      <c r="A145" s="46" t="s">
        <v>412</v>
      </c>
      <c r="B145" s="4" t="s">
        <v>956</v>
      </c>
      <c r="C145" s="93"/>
      <c r="D145" s="93"/>
      <c r="E145" s="93"/>
      <c r="F145" s="93"/>
      <c r="G145" s="93"/>
      <c r="H145" s="93"/>
      <c r="I145" s="93"/>
      <c r="J145" s="93"/>
      <c r="K145" s="93">
        <v>3</v>
      </c>
      <c r="L145" s="93"/>
      <c r="M145" s="93"/>
      <c r="N145" s="93"/>
      <c r="O145" s="93">
        <v>4</v>
      </c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108"/>
      <c r="AI145" s="108"/>
      <c r="AJ145" s="108"/>
      <c r="AK145" s="108"/>
      <c r="AL145" s="108"/>
      <c r="AM145" s="108"/>
      <c r="AN145" s="93"/>
      <c r="AO145" s="108"/>
      <c r="AP145" s="108"/>
      <c r="AQ145" s="108"/>
      <c r="AR145" s="81"/>
      <c r="AS145" s="41"/>
      <c r="AT145" s="42">
        <f t="shared" si="28"/>
        <v>7</v>
      </c>
      <c r="AU145" s="40">
        <f t="shared" si="31"/>
        <v>2</v>
      </c>
      <c r="AV145" s="49" cm="1">
        <f t="array" ref="AV145">IF($AU145&lt;=6,SUM($C145:$AR145),SUMPRODUCT(LARGE($C145:$AR145,{1,2,3,4,5,6})))</f>
        <v>7</v>
      </c>
      <c r="AW145" s="38" t="str">
        <f t="shared" si="29"/>
        <v/>
      </c>
      <c r="AX145" s="38" t="str">
        <f t="shared" si="30"/>
        <v xml:space="preserve"> </v>
      </c>
      <c r="AY145" s="34" t="str" cm="1">
        <f t="array" ref="AY145">IFERROR(SUMPRODUCT(LARGE($C145:$AR145,{1,2,3,4})), "")</f>
        <v/>
      </c>
      <c r="AZ145" s="34" t="str" cm="1">
        <f t="array" ref="AZ145">IFERROR(SUMPRODUCT(LARGE($C145:$AR145,{1,2,3,4,5,6,7})), "")</f>
        <v/>
      </c>
      <c r="BA145" s="34" t="str" cm="1">
        <f t="array" ref="BA145">IFERROR(SUMPRODUCT(LARGE($C145:$AR145,{1,2,3,4,5,6,7,8})), "")</f>
        <v/>
      </c>
    </row>
    <row r="146" spans="1:53" ht="15" customHeight="1" x14ac:dyDescent="0.2">
      <c r="A146" s="52" t="str">
        <f t="shared" ref="A146:A153" si="32">IF(ISBLANK(B146)," ",(LEFT(B146,FIND("@",SUBSTITUTE(B146,"-","@",LEN(B146)-LEN(SUBSTITUTE(B146,"-",""))))-1)))</f>
        <v>BSU</v>
      </c>
      <c r="B146" s="4" t="s">
        <v>705</v>
      </c>
      <c r="C146" s="108"/>
      <c r="D146" s="108">
        <v>2</v>
      </c>
      <c r="E146" s="108"/>
      <c r="F146" s="108"/>
      <c r="G146" s="108"/>
      <c r="H146" s="108"/>
      <c r="I146" s="108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>
        <v>4</v>
      </c>
      <c r="Z146" s="93"/>
      <c r="AA146" s="93"/>
      <c r="AB146" s="93"/>
      <c r="AC146" s="93"/>
      <c r="AD146" s="93"/>
      <c r="AE146" s="93"/>
      <c r="AF146" s="93"/>
      <c r="AG146" s="93"/>
      <c r="AH146" s="108"/>
      <c r="AI146" s="108"/>
      <c r="AJ146" s="108"/>
      <c r="AK146" s="108"/>
      <c r="AL146" s="108"/>
      <c r="AM146" s="108"/>
      <c r="AN146" s="93"/>
      <c r="AO146" s="108"/>
      <c r="AP146" s="108"/>
      <c r="AQ146" s="108"/>
      <c r="AR146" s="81"/>
      <c r="AS146" s="41"/>
      <c r="AT146" s="42">
        <f t="shared" si="28"/>
        <v>6</v>
      </c>
      <c r="AU146" s="40">
        <f t="shared" si="31"/>
        <v>2</v>
      </c>
      <c r="AV146" s="49" cm="1">
        <f t="array" ref="AV146">IF($AU146&lt;=6,SUM($C146:$AR146),SUMPRODUCT(LARGE($C146:$AR146,{1,2,3,4,5,6})))</f>
        <v>6</v>
      </c>
      <c r="AW146" s="38" t="str">
        <f t="shared" si="29"/>
        <v/>
      </c>
      <c r="AX146" s="38" t="str">
        <f t="shared" si="30"/>
        <v xml:space="preserve"> </v>
      </c>
      <c r="AY146" s="34" t="str" cm="1">
        <f t="array" ref="AY146">IFERROR(SUMPRODUCT(LARGE($C146:$AR146,{1,2,3,4})), "")</f>
        <v/>
      </c>
      <c r="AZ146" s="34" t="str" cm="1">
        <f t="array" ref="AZ146">IFERROR(SUMPRODUCT(LARGE($C146:$AR146,{1,2,3,4,5,6,7})), "")</f>
        <v/>
      </c>
      <c r="BA146" s="34" t="str" cm="1">
        <f t="array" ref="BA146">IFERROR(SUMPRODUCT(LARGE($C146:$AR146,{1,2,3,4,5,6,7,8})), "")</f>
        <v/>
      </c>
    </row>
    <row r="147" spans="1:53" ht="15" customHeight="1" x14ac:dyDescent="0.2">
      <c r="A147" s="52" t="str">
        <f t="shared" si="32"/>
        <v>CCU</v>
      </c>
      <c r="B147" s="4" t="s">
        <v>996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93">
        <v>6</v>
      </c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81"/>
      <c r="AS147" s="41"/>
      <c r="AT147" s="42">
        <f t="shared" si="28"/>
        <v>6</v>
      </c>
      <c r="AU147" s="40">
        <f t="shared" si="31"/>
        <v>1</v>
      </c>
      <c r="AV147" s="49" cm="1">
        <f t="array" ref="AV147">IF($AU147&lt;=6,SUM($C147:$AR147),SUMPRODUCT(LARGE($C147:$AR147,{1,2,3,4,5,6})))</f>
        <v>6</v>
      </c>
      <c r="AW147" s="38" t="str">
        <f t="shared" si="29"/>
        <v/>
      </c>
      <c r="AX147" s="38" t="str">
        <f t="shared" si="30"/>
        <v xml:space="preserve"> </v>
      </c>
      <c r="AY147" s="34" t="str" cm="1">
        <f t="array" ref="AY147">IFERROR(SUMPRODUCT(LARGE($C147:$AR147,{1,2,3,4})), "")</f>
        <v/>
      </c>
      <c r="AZ147" s="34" t="str" cm="1">
        <f t="array" ref="AZ147">IFERROR(SUMPRODUCT(LARGE($C147:$AR147,{1,2,3,4,5,6,7})), "")</f>
        <v/>
      </c>
      <c r="BA147" s="34" t="str" cm="1">
        <f t="array" ref="BA147">IFERROR(SUMPRODUCT(LARGE($C147:$AR147,{1,2,3,4,5,6,7,8})), "")</f>
        <v/>
      </c>
    </row>
    <row r="148" spans="1:53" ht="15" customHeight="1" x14ac:dyDescent="0.2">
      <c r="A148" s="52" t="str">
        <f t="shared" si="32"/>
        <v>CSI</v>
      </c>
      <c r="B148" s="4" t="s">
        <v>682</v>
      </c>
      <c r="C148" s="93"/>
      <c r="D148" s="93">
        <v>2</v>
      </c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>
        <v>4</v>
      </c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108"/>
      <c r="AN148" s="93"/>
      <c r="AO148" s="108"/>
      <c r="AP148" s="108"/>
      <c r="AQ148" s="108"/>
      <c r="AR148" s="81"/>
      <c r="AS148" s="41"/>
      <c r="AT148" s="42">
        <f t="shared" si="28"/>
        <v>6</v>
      </c>
      <c r="AU148" s="40">
        <f t="shared" si="31"/>
        <v>2</v>
      </c>
      <c r="AV148" s="49" cm="1">
        <f t="array" ref="AV148">IF($AU148&lt;=6,SUM($C148:$AR148),SUMPRODUCT(LARGE($C148:$AR148,{1,2,3,4,5,6})))</f>
        <v>6</v>
      </c>
      <c r="AW148" s="38" t="str">
        <f t="shared" si="29"/>
        <v/>
      </c>
      <c r="AX148" s="38" t="str">
        <f t="shared" si="30"/>
        <v xml:space="preserve"> </v>
      </c>
      <c r="AY148" s="34" t="str" cm="1">
        <f t="array" ref="AY148">IFERROR(SUMPRODUCT(LARGE($C148:$AR148,{1,2,3,4})), "")</f>
        <v/>
      </c>
      <c r="AZ148" s="34" t="str" cm="1">
        <f t="array" ref="AZ148">IFERROR(SUMPRODUCT(LARGE($C148:$AR148,{1,2,3,4,5,6,7})), "")</f>
        <v/>
      </c>
      <c r="BA148" s="34" t="str" cm="1">
        <f t="array" ref="BA148">IFERROR(SUMPRODUCT(LARGE($C148:$AR148,{1,2,3,4,5,6,7,8})), "")</f>
        <v/>
      </c>
    </row>
    <row r="149" spans="1:53" ht="15" customHeight="1" x14ac:dyDescent="0.2">
      <c r="A149" s="52" t="str">
        <f t="shared" si="32"/>
        <v>CU</v>
      </c>
      <c r="B149" s="4" t="s">
        <v>1102</v>
      </c>
      <c r="C149" s="108"/>
      <c r="D149" s="108"/>
      <c r="E149" s="108"/>
      <c r="F149" s="108"/>
      <c r="G149" s="108"/>
      <c r="H149" s="108"/>
      <c r="I149" s="93"/>
      <c r="J149" s="93"/>
      <c r="K149" s="93"/>
      <c r="L149" s="93"/>
      <c r="M149" s="93">
        <v>6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108"/>
      <c r="AI149" s="108"/>
      <c r="AJ149" s="108"/>
      <c r="AK149" s="108"/>
      <c r="AL149" s="108"/>
      <c r="AM149" s="108"/>
      <c r="AN149" s="93"/>
      <c r="AO149" s="108"/>
      <c r="AP149" s="108"/>
      <c r="AQ149" s="108"/>
      <c r="AR149" s="81"/>
      <c r="AS149" s="41"/>
      <c r="AT149" s="42">
        <f t="shared" si="28"/>
        <v>6</v>
      </c>
      <c r="AU149" s="40">
        <f t="shared" si="31"/>
        <v>1</v>
      </c>
      <c r="AV149" s="49" cm="1">
        <f t="array" ref="AV149">IF($AU149&lt;=6,SUM($C149:$AR149),SUMPRODUCT(LARGE($C149:$AR149,{1,2,3,4,5,6})))</f>
        <v>6</v>
      </c>
      <c r="AW149" s="38" t="str">
        <f t="shared" si="29"/>
        <v/>
      </c>
      <c r="AX149" s="38" t="str">
        <f t="shared" si="30"/>
        <v xml:space="preserve"> </v>
      </c>
      <c r="AY149" s="34" t="str" cm="1">
        <f t="array" ref="AY149">IFERROR(SUMPRODUCT(LARGE($C149:$AR149,{1,2,3,4})), "")</f>
        <v/>
      </c>
      <c r="AZ149" s="34" t="str" cm="1">
        <f t="array" ref="AZ149">IFERROR(SUMPRODUCT(LARGE($C149:$AR149,{1,2,3,4,5,6,7})), "")</f>
        <v/>
      </c>
      <c r="BA149" s="34" t="str" cm="1">
        <f t="array" ref="BA149">IFERROR(SUMPRODUCT(LARGE($C149:$AR149,{1,2,3,4,5,6,7,8})), "")</f>
        <v/>
      </c>
    </row>
    <row r="150" spans="1:53" ht="15" customHeight="1" x14ac:dyDescent="0.2">
      <c r="A150" s="46" t="str">
        <f t="shared" si="32"/>
        <v>CWI</v>
      </c>
      <c r="B150" s="4" t="s">
        <v>688</v>
      </c>
      <c r="C150" s="93"/>
      <c r="D150" s="93">
        <v>3</v>
      </c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>
        <v>3</v>
      </c>
      <c r="AB150" s="93"/>
      <c r="AC150" s="93"/>
      <c r="AD150" s="93"/>
      <c r="AE150" s="93"/>
      <c r="AF150" s="93"/>
      <c r="AG150" s="93"/>
      <c r="AH150" s="108"/>
      <c r="AI150" s="108"/>
      <c r="AJ150" s="108"/>
      <c r="AK150" s="108"/>
      <c r="AL150" s="108"/>
      <c r="AM150" s="108"/>
      <c r="AN150" s="93"/>
      <c r="AO150" s="108"/>
      <c r="AP150" s="108"/>
      <c r="AQ150" s="108"/>
      <c r="AR150" s="81"/>
      <c r="AS150" s="41"/>
      <c r="AT150" s="42">
        <f t="shared" si="28"/>
        <v>6</v>
      </c>
      <c r="AU150" s="40">
        <f t="shared" si="31"/>
        <v>2</v>
      </c>
      <c r="AV150" s="49" cm="1">
        <f t="array" ref="AV150">IF($AU150&lt;=6,SUM($C150:$AR150),SUMPRODUCT(LARGE($C150:$AR150,{1,2,3,4,5,6})))</f>
        <v>6</v>
      </c>
      <c r="AW150" s="38" t="str">
        <f t="shared" si="29"/>
        <v/>
      </c>
      <c r="AX150" s="38" t="str">
        <f t="shared" si="30"/>
        <v xml:space="preserve"> </v>
      </c>
      <c r="AY150" s="34" t="str" cm="1">
        <f t="array" ref="AY150">IFERROR(SUMPRODUCT(LARGE($C150:$AR150,{1,2,3,4})), "")</f>
        <v/>
      </c>
      <c r="AZ150" s="34" t="str" cm="1">
        <f t="array" ref="AZ150">IFERROR(SUMPRODUCT(LARGE($C150:$AR150,{1,2,3,4,5,6,7})), "")</f>
        <v/>
      </c>
      <c r="BA150" s="34" t="str" cm="1">
        <f t="array" ref="BA150">IFERROR(SUMPRODUCT(LARGE($C150:$AR150,{1,2,3,4,5,6,7,8})), "")</f>
        <v/>
      </c>
    </row>
    <row r="151" spans="1:53" ht="15" customHeight="1" x14ac:dyDescent="0.2">
      <c r="A151" s="52" t="str">
        <f t="shared" si="32"/>
        <v>HiC</v>
      </c>
      <c r="B151" s="13" t="s">
        <v>1188</v>
      </c>
      <c r="C151" s="108"/>
      <c r="D151" s="108"/>
      <c r="E151" s="108"/>
      <c r="F151" s="108"/>
      <c r="G151" s="108"/>
      <c r="H151" s="108"/>
      <c r="I151" s="108"/>
      <c r="J151" s="93">
        <v>4</v>
      </c>
      <c r="K151" s="93"/>
      <c r="L151" s="93"/>
      <c r="M151" s="93"/>
      <c r="N151" s="93"/>
      <c r="O151" s="93"/>
      <c r="P151" s="93"/>
      <c r="Q151" s="93"/>
      <c r="R151" s="93"/>
      <c r="S151" s="93"/>
      <c r="T151" s="93">
        <v>2</v>
      </c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108"/>
      <c r="AI151" s="108"/>
      <c r="AJ151" s="108"/>
      <c r="AK151" s="108"/>
      <c r="AL151" s="108"/>
      <c r="AM151" s="108"/>
      <c r="AN151" s="93"/>
      <c r="AO151" s="108"/>
      <c r="AP151" s="108"/>
      <c r="AQ151" s="108"/>
      <c r="AR151" s="81"/>
      <c r="AS151" s="41"/>
      <c r="AT151" s="42">
        <f t="shared" si="28"/>
        <v>6</v>
      </c>
      <c r="AU151" s="40">
        <f t="shared" si="31"/>
        <v>2</v>
      </c>
      <c r="AV151" s="49" cm="1">
        <f t="array" ref="AV151">IF($AU151&lt;=6,SUM($C151:$AR151),SUMPRODUCT(LARGE($C151:$AR151,{1,2,3,4,5,6})))</f>
        <v>6</v>
      </c>
      <c r="AW151" s="38" t="str">
        <f t="shared" si="29"/>
        <v/>
      </c>
      <c r="AX151" s="38" t="str">
        <f t="shared" si="30"/>
        <v xml:space="preserve"> </v>
      </c>
      <c r="AY151" s="34" t="str" cm="1">
        <f t="array" ref="AY151">IFERROR(SUMPRODUCT(LARGE($C151:$AR151,{1,2,3,4})), "")</f>
        <v/>
      </c>
      <c r="AZ151" s="34" t="str" cm="1">
        <f t="array" ref="AZ151">IFERROR(SUMPRODUCT(LARGE($C151:$AR151,{1,2,3,4,5,6,7})), "")</f>
        <v/>
      </c>
      <c r="BA151" s="34" t="str" cm="1">
        <f t="array" ref="BA151">IFERROR(SUMPRODUCT(LARGE($C151:$AR151,{1,2,3,4,5,6,7,8})), "")</f>
        <v/>
      </c>
    </row>
    <row r="152" spans="1:53" ht="15" customHeight="1" x14ac:dyDescent="0.2">
      <c r="A152" s="46" t="str">
        <f t="shared" si="32"/>
        <v>LCC</v>
      </c>
      <c r="B152" s="4" t="s">
        <v>1356</v>
      </c>
      <c r="C152" s="108"/>
      <c r="D152" s="108"/>
      <c r="E152" s="108"/>
      <c r="F152" s="108"/>
      <c r="G152" s="108"/>
      <c r="H152" s="108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>
        <v>1</v>
      </c>
      <c r="V152" s="93"/>
      <c r="W152" s="93"/>
      <c r="X152" s="93"/>
      <c r="Y152" s="93">
        <v>4</v>
      </c>
      <c r="Z152" s="93">
        <v>1</v>
      </c>
      <c r="AA152" s="93"/>
      <c r="AB152" s="93"/>
      <c r="AC152" s="93"/>
      <c r="AD152" s="93"/>
      <c r="AE152" s="93"/>
      <c r="AF152" s="93"/>
      <c r="AG152" s="93"/>
      <c r="AH152" s="108"/>
      <c r="AI152" s="108"/>
      <c r="AJ152" s="108"/>
      <c r="AK152" s="108"/>
      <c r="AL152" s="108"/>
      <c r="AM152" s="108"/>
      <c r="AN152" s="93"/>
      <c r="AO152" s="108"/>
      <c r="AP152" s="108"/>
      <c r="AQ152" s="108"/>
      <c r="AR152" s="81"/>
      <c r="AS152" s="41"/>
      <c r="AT152" s="42">
        <f t="shared" si="28"/>
        <v>6</v>
      </c>
      <c r="AU152" s="40">
        <f t="shared" si="31"/>
        <v>3</v>
      </c>
      <c r="AV152" s="49" cm="1">
        <f t="array" ref="AV152">IF($AU152&lt;=6,SUM($C152:$AR152),SUMPRODUCT(LARGE($C152:$AR152,{1,2,3,4,5,6})))</f>
        <v>6</v>
      </c>
      <c r="AW152" s="38" t="str">
        <f t="shared" si="29"/>
        <v/>
      </c>
      <c r="AX152" s="38" t="str">
        <f t="shared" si="30"/>
        <v xml:space="preserve"> </v>
      </c>
      <c r="AY152" s="34" t="str" cm="1">
        <f t="array" ref="AY152">IFERROR(SUMPRODUCT(LARGE($C152:$AR152,{1,2,3,4})), "")</f>
        <v/>
      </c>
      <c r="AZ152" s="34" t="str" cm="1">
        <f t="array" ref="AZ152">IFERROR(SUMPRODUCT(LARGE($C152:$AR152,{1,2,3,4,5,6,7})), "")</f>
        <v/>
      </c>
      <c r="BA152" s="34" t="str" cm="1">
        <f t="array" ref="BA152">IFERROR(SUMPRODUCT(LARGE($C152:$AR152,{1,2,3,4,5,6,7,8})), "")</f>
        <v/>
      </c>
    </row>
    <row r="153" spans="1:53" ht="15" customHeight="1" x14ac:dyDescent="0.2">
      <c r="A153" s="52" t="str">
        <f t="shared" si="32"/>
        <v>MslU</v>
      </c>
      <c r="B153" s="13" t="s">
        <v>1109</v>
      </c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>
        <v>5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>
        <v>1</v>
      </c>
      <c r="AH153" s="108"/>
      <c r="AI153" s="108"/>
      <c r="AJ153" s="108"/>
      <c r="AK153" s="108"/>
      <c r="AL153" s="108"/>
      <c r="AM153" s="108"/>
      <c r="AN153" s="93"/>
      <c r="AO153" s="108"/>
      <c r="AP153" s="108"/>
      <c r="AQ153" s="108"/>
      <c r="AR153" s="81"/>
      <c r="AS153" s="41"/>
      <c r="AT153" s="42">
        <f t="shared" si="28"/>
        <v>6</v>
      </c>
      <c r="AU153" s="40">
        <f t="shared" si="31"/>
        <v>2</v>
      </c>
      <c r="AV153" s="49" cm="1">
        <f t="array" ref="AV153">IF($AU153&lt;=6,SUM($C153:$AR153),SUMPRODUCT(LARGE($C153:$AR153,{1,2,3,4,5,6})))</f>
        <v>6</v>
      </c>
      <c r="AW153" s="38" t="str">
        <f t="shared" si="29"/>
        <v/>
      </c>
      <c r="AX153" s="38" t="str">
        <f t="shared" si="30"/>
        <v xml:space="preserve"> </v>
      </c>
      <c r="AY153" s="34" t="str" cm="1">
        <f t="array" ref="AY153">IFERROR(SUMPRODUCT(LARGE($C153:$AR153,{1,2,3,4})), "")</f>
        <v/>
      </c>
      <c r="AZ153" s="34" t="str" cm="1">
        <f t="array" ref="AZ153">IFERROR(SUMPRODUCT(LARGE($C153:$AR153,{1,2,3,4,5,6,7})), "")</f>
        <v/>
      </c>
      <c r="BA153" s="34" t="str" cm="1">
        <f t="array" ref="BA153">IFERROR(SUMPRODUCT(LARGE($C153:$AR153,{1,2,3,4,5,6,7,8})), "")</f>
        <v/>
      </c>
    </row>
    <row r="154" spans="1:53" ht="15" customHeight="1" x14ac:dyDescent="0.2">
      <c r="A154" s="46" t="s">
        <v>517</v>
      </c>
      <c r="B154" s="13" t="s">
        <v>1857</v>
      </c>
      <c r="C154" s="108"/>
      <c r="D154" s="108"/>
      <c r="E154" s="108"/>
      <c r="F154" s="108"/>
      <c r="G154" s="108"/>
      <c r="H154" s="108"/>
      <c r="I154" s="108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>
        <v>6</v>
      </c>
      <c r="AI154" s="93"/>
      <c r="AJ154" s="93"/>
      <c r="AK154" s="93"/>
      <c r="AL154" s="108"/>
      <c r="AM154" s="108"/>
      <c r="AN154" s="93"/>
      <c r="AO154" s="93"/>
      <c r="AP154" s="93"/>
      <c r="AQ154" s="93"/>
      <c r="AR154" s="81"/>
      <c r="AS154" s="41"/>
      <c r="AT154" s="42">
        <f t="shared" si="28"/>
        <v>6</v>
      </c>
      <c r="AU154" s="40">
        <f t="shared" si="31"/>
        <v>1</v>
      </c>
      <c r="AV154" s="49" cm="1">
        <f t="array" ref="AV154">IF($AU154&lt;=6,SUM($C154:$AR154),SUMPRODUCT(LARGE($C154:$AR154,{1,2,3,4,5,6})))</f>
        <v>6</v>
      </c>
      <c r="AW154" s="38" t="str">
        <f t="shared" si="29"/>
        <v/>
      </c>
      <c r="AX154" s="38" t="str">
        <f t="shared" si="30"/>
        <v xml:space="preserve"> </v>
      </c>
      <c r="AY154" s="34" t="str" cm="1">
        <f t="array" ref="AY154">IFERROR(SUMPRODUCT(LARGE($C154:$AR154,{1,2,3,4})), "")</f>
        <v/>
      </c>
      <c r="AZ154" s="34" t="str" cm="1">
        <f t="array" ref="AZ154">IFERROR(SUMPRODUCT(LARGE($C154:$AR154,{1,2,3,4,5,6,7})), "")</f>
        <v/>
      </c>
      <c r="BA154" s="34" t="str" cm="1">
        <f t="array" ref="BA154">IFERROR(SUMPRODUCT(LARGE($C154:$AR154,{1,2,3,4,5,6,7,8})), "")</f>
        <v/>
      </c>
    </row>
    <row r="155" spans="1:53" ht="15" customHeight="1" x14ac:dyDescent="0.2">
      <c r="A155" s="52" t="str">
        <f t="shared" ref="A155:A161" si="33">IF(ISBLANK(B155)," ",(LEFT(B155,FIND("@",SUBSTITUTE(B155,"-","@",LEN(B155)-LEN(SUBSTITUTE(B155,"-",""))))-1)))</f>
        <v>RU</v>
      </c>
      <c r="B155" s="4" t="s">
        <v>1502</v>
      </c>
      <c r="C155" s="108"/>
      <c r="D155" s="108"/>
      <c r="E155" s="108"/>
      <c r="F155" s="108"/>
      <c r="G155" s="108"/>
      <c r="H155" s="108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>
        <v>6</v>
      </c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108"/>
      <c r="AM155" s="108"/>
      <c r="AN155" s="93"/>
      <c r="AO155" s="93"/>
      <c r="AP155" s="93"/>
      <c r="AQ155" s="93"/>
      <c r="AR155" s="81"/>
      <c r="AS155" s="41"/>
      <c r="AT155" s="42">
        <f t="shared" si="28"/>
        <v>6</v>
      </c>
      <c r="AU155" s="40">
        <f t="shared" si="31"/>
        <v>1</v>
      </c>
      <c r="AV155" s="49" cm="1">
        <f t="array" ref="AV155">IF($AU155&lt;=6,SUM($C155:$AR155),SUMPRODUCT(LARGE($C155:$AR155,{1,2,3,4,5,6})))</f>
        <v>6</v>
      </c>
      <c r="AW155" s="38" t="str">
        <f t="shared" si="29"/>
        <v/>
      </c>
      <c r="AX155" s="38" t="str">
        <f t="shared" si="30"/>
        <v xml:space="preserve"> </v>
      </c>
      <c r="AY155" s="34" t="str" cm="1">
        <f t="array" ref="AY155">IFERROR(SUMPRODUCT(LARGE($C155:$AR155,{1,2,3,4})), "")</f>
        <v/>
      </c>
      <c r="AZ155" s="34" t="str" cm="1">
        <f t="array" ref="AZ155">IFERROR(SUMPRODUCT(LARGE($C155:$AR155,{1,2,3,4,5,6,7})), "")</f>
        <v/>
      </c>
      <c r="BA155" s="34" t="str" cm="1">
        <f t="array" ref="BA155">IFERROR(SUMPRODUCT(LARGE($C155:$AR155,{1,2,3,4,5,6,7,8})), "")</f>
        <v/>
      </c>
    </row>
    <row r="156" spans="1:53" ht="15" customHeight="1" x14ac:dyDescent="0.2">
      <c r="A156" s="46" t="str">
        <f t="shared" si="33"/>
        <v>SC</v>
      </c>
      <c r="B156" s="4" t="s">
        <v>744</v>
      </c>
      <c r="C156" s="93"/>
      <c r="D156" s="93"/>
      <c r="E156" s="93"/>
      <c r="F156" s="93">
        <v>3</v>
      </c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>
        <v>3</v>
      </c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81"/>
      <c r="AS156" s="41"/>
      <c r="AT156" s="42">
        <f t="shared" si="28"/>
        <v>6</v>
      </c>
      <c r="AU156" s="40">
        <f t="shared" si="31"/>
        <v>2</v>
      </c>
      <c r="AV156" s="49" cm="1">
        <f t="array" ref="AV156">IF($AU156&lt;=6,SUM($C156:$AR156),SUMPRODUCT(LARGE($C156:$AR156,{1,2,3,4,5,6})))</f>
        <v>6</v>
      </c>
      <c r="AW156" s="38" t="str">
        <f t="shared" si="29"/>
        <v/>
      </c>
      <c r="AX156" s="38" t="str">
        <f t="shared" si="30"/>
        <v xml:space="preserve"> </v>
      </c>
      <c r="AY156" s="34" t="str" cm="1">
        <f t="array" ref="AY156">IFERROR(SUMPRODUCT(LARGE($C156:$AR156,{1,2,3,4})), "")</f>
        <v/>
      </c>
      <c r="AZ156" s="34" t="str" cm="1">
        <f t="array" ref="AZ156">IFERROR(SUMPRODUCT(LARGE($C156:$AR156,{1,2,3,4,5,6,7})), "")</f>
        <v/>
      </c>
      <c r="BA156" s="34" t="str" cm="1">
        <f t="array" ref="BA156">IFERROR(SUMPRODUCT(LARGE($C156:$AR156,{1,2,3,4,5,6,7,8})), "")</f>
        <v/>
      </c>
    </row>
    <row r="157" spans="1:53" ht="15" customHeight="1" x14ac:dyDescent="0.2">
      <c r="A157" s="52" t="str">
        <f t="shared" si="33"/>
        <v>SC</v>
      </c>
      <c r="B157" s="4" t="s">
        <v>1367</v>
      </c>
      <c r="C157" s="108"/>
      <c r="D157" s="108"/>
      <c r="E157" s="108"/>
      <c r="F157" s="108"/>
      <c r="G157" s="108"/>
      <c r="H157" s="108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>
        <v>6</v>
      </c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108"/>
      <c r="AI157" s="108"/>
      <c r="AJ157" s="108"/>
      <c r="AK157" s="108"/>
      <c r="AL157" s="108"/>
      <c r="AM157" s="108"/>
      <c r="AN157" s="93"/>
      <c r="AO157" s="108"/>
      <c r="AP157" s="108"/>
      <c r="AQ157" s="108"/>
      <c r="AR157" s="81"/>
      <c r="AS157" s="41"/>
      <c r="AT157" s="42">
        <f t="shared" si="28"/>
        <v>6</v>
      </c>
      <c r="AU157" s="40">
        <f t="shared" si="31"/>
        <v>1</v>
      </c>
      <c r="AV157" s="49" cm="1">
        <f t="array" ref="AV157">IF($AU157&lt;=6,SUM($C157:$AR157),SUMPRODUCT(LARGE($C157:$AR157,{1,2,3,4,5,6})))</f>
        <v>6</v>
      </c>
      <c r="AW157" s="38" t="str">
        <f t="shared" si="29"/>
        <v/>
      </c>
      <c r="AX157" s="38" t="str">
        <f t="shared" si="30"/>
        <v xml:space="preserve"> </v>
      </c>
      <c r="AY157" s="34" t="str" cm="1">
        <f t="array" ref="AY157">IFERROR(SUMPRODUCT(LARGE($C157:$AR157,{1,2,3,4})), "")</f>
        <v/>
      </c>
      <c r="AZ157" s="34" t="str" cm="1">
        <f t="array" ref="AZ157">IFERROR(SUMPRODUCT(LARGE($C157:$AR157,{1,2,3,4,5,6,7})), "")</f>
        <v/>
      </c>
      <c r="BA157" s="34" t="str" cm="1">
        <f t="array" ref="BA157">IFERROR(SUMPRODUCT(LARGE($C157:$AR157,{1,2,3,4,5,6,7,8})), "")</f>
        <v/>
      </c>
    </row>
    <row r="158" spans="1:53" ht="15" customHeight="1" x14ac:dyDescent="0.2">
      <c r="A158" s="52" t="str">
        <f t="shared" si="33"/>
        <v>UCM</v>
      </c>
      <c r="B158" s="4" t="s">
        <v>987</v>
      </c>
      <c r="C158" s="108"/>
      <c r="D158" s="108"/>
      <c r="E158" s="108"/>
      <c r="F158" s="108"/>
      <c r="G158" s="108"/>
      <c r="H158" s="108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>
        <v>6</v>
      </c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108"/>
      <c r="AM158" s="108"/>
      <c r="AN158" s="93"/>
      <c r="AO158" s="93"/>
      <c r="AP158" s="93"/>
      <c r="AQ158" s="93"/>
      <c r="AR158" s="81"/>
      <c r="AS158" s="41"/>
      <c r="AT158" s="42">
        <f t="shared" si="28"/>
        <v>6</v>
      </c>
      <c r="AU158" s="40">
        <f t="shared" si="31"/>
        <v>1</v>
      </c>
      <c r="AV158" s="49" cm="1">
        <f t="array" ref="AV158">IF($AU158&lt;=6,SUM($C158:$AR158),SUMPRODUCT(LARGE($C158:$AR158,{1,2,3,4,5,6})))</f>
        <v>6</v>
      </c>
      <c r="AW158" s="38" t="str">
        <f t="shared" si="29"/>
        <v/>
      </c>
      <c r="AX158" s="38" t="str">
        <f t="shared" si="30"/>
        <v xml:space="preserve"> </v>
      </c>
      <c r="AY158" s="34" t="str" cm="1">
        <f t="array" ref="AY158">IFERROR(SUMPRODUCT(LARGE($C158:$AR158,{1,2,3,4})), "")</f>
        <v/>
      </c>
      <c r="AZ158" s="34" t="str" cm="1">
        <f t="array" ref="AZ158">IFERROR(SUMPRODUCT(LARGE($C158:$AR158,{1,2,3,4,5,6,7})), "")</f>
        <v/>
      </c>
      <c r="BA158" s="34" t="str" cm="1">
        <f t="array" ref="BA158">IFERROR(SUMPRODUCT(LARGE($C158:$AR158,{1,2,3,4,5,6,7,8})), "")</f>
        <v/>
      </c>
    </row>
    <row r="159" spans="1:53" ht="15" customHeight="1" x14ac:dyDescent="0.2">
      <c r="A159" s="52" t="str">
        <f t="shared" si="33"/>
        <v>UCSD</v>
      </c>
      <c r="B159" s="4" t="s">
        <v>1712</v>
      </c>
      <c r="C159" s="93"/>
      <c r="D159" s="108"/>
      <c r="E159" s="93"/>
      <c r="F159" s="93"/>
      <c r="G159" s="93"/>
      <c r="H159" s="108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>
        <v>2</v>
      </c>
      <c r="AF159" s="93">
        <v>2</v>
      </c>
      <c r="AG159" s="93"/>
      <c r="AH159" s="108">
        <v>2</v>
      </c>
      <c r="AI159" s="108"/>
      <c r="AJ159" s="108"/>
      <c r="AK159" s="108"/>
      <c r="AL159" s="108"/>
      <c r="AM159" s="108"/>
      <c r="AN159" s="93"/>
      <c r="AO159" s="108"/>
      <c r="AP159" s="108"/>
      <c r="AQ159" s="108"/>
      <c r="AR159" s="81"/>
      <c r="AS159" s="41"/>
      <c r="AT159" s="42">
        <f t="shared" si="28"/>
        <v>6</v>
      </c>
      <c r="AU159" s="40">
        <f t="shared" si="31"/>
        <v>3</v>
      </c>
      <c r="AV159" s="49" cm="1">
        <f t="array" ref="AV159">IF($AU159&lt;=6,SUM($C159:$AR159),SUMPRODUCT(LARGE($C159:$AR159,{1,2,3,4,5,6})))</f>
        <v>6</v>
      </c>
      <c r="AW159" s="38" t="str">
        <f t="shared" si="29"/>
        <v/>
      </c>
      <c r="AX159" s="38" t="str">
        <f t="shared" si="30"/>
        <v xml:space="preserve"> </v>
      </c>
      <c r="AY159" s="34" t="str" cm="1">
        <f t="array" ref="AY159">IFERROR(SUMPRODUCT(LARGE($C159:$AR159,{1,2,3,4})), "")</f>
        <v/>
      </c>
      <c r="AZ159" s="34" t="str" cm="1">
        <f t="array" ref="AZ159">IFERROR(SUMPRODUCT(LARGE($C159:$AR159,{1,2,3,4,5,6,7})), "")</f>
        <v/>
      </c>
      <c r="BA159" s="34" t="str" cm="1">
        <f t="array" ref="BA159">IFERROR(SUMPRODUCT(LARGE($C159:$AR159,{1,2,3,4,5,6,7,8})), "")</f>
        <v/>
      </c>
    </row>
    <row r="160" spans="1:53" ht="15" customHeight="1" x14ac:dyDescent="0.2">
      <c r="A160" s="52" t="str">
        <f t="shared" si="33"/>
        <v>Umo</v>
      </c>
      <c r="B160" s="4" t="s">
        <v>1606</v>
      </c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>
        <v>6</v>
      </c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108"/>
      <c r="AN160" s="93"/>
      <c r="AO160" s="108"/>
      <c r="AP160" s="108"/>
      <c r="AQ160" s="108"/>
      <c r="AR160" s="81"/>
      <c r="AS160" s="41"/>
      <c r="AT160" s="42">
        <v>6</v>
      </c>
      <c r="AU160" s="40">
        <v>1</v>
      </c>
      <c r="AV160" s="49">
        <v>6</v>
      </c>
      <c r="AW160" s="38" t="str">
        <f t="shared" si="29"/>
        <v/>
      </c>
      <c r="AX160" s="38" t="str">
        <f t="shared" si="30"/>
        <v xml:space="preserve"> </v>
      </c>
      <c r="AY160" s="34" t="str" cm="1">
        <f t="array" ref="AY160">IFERROR(SUMPRODUCT(LARGE($C160:$AR160,{1,2,3,4})), "")</f>
        <v/>
      </c>
      <c r="AZ160" s="34" t="str" cm="1">
        <f t="array" ref="AZ160">IFERROR(SUMPRODUCT(LARGE($C160:$AR160,{1,2,3,4,5,6,7})), "")</f>
        <v/>
      </c>
      <c r="BA160" s="34" t="str" cm="1">
        <f t="array" ref="BA160">IFERROR(SUMPRODUCT(LARGE($C160:$AR160,{1,2,3,4,5,6,7,8})), "")</f>
        <v/>
      </c>
    </row>
    <row r="161" spans="1:53" ht="15" customHeight="1" x14ac:dyDescent="0.2">
      <c r="A161" s="46" t="str">
        <f t="shared" si="33"/>
        <v>UU</v>
      </c>
      <c r="B161" s="13" t="s">
        <v>948</v>
      </c>
      <c r="C161" s="108"/>
      <c r="D161" s="108"/>
      <c r="E161" s="108"/>
      <c r="F161" s="108"/>
      <c r="G161" s="108"/>
      <c r="H161" s="108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>
        <v>4</v>
      </c>
      <c r="AD161" s="93">
        <v>2</v>
      </c>
      <c r="AE161" s="93"/>
      <c r="AF161" s="93"/>
      <c r="AG161" s="93"/>
      <c r="AH161" s="108"/>
      <c r="AI161" s="108"/>
      <c r="AJ161" s="108"/>
      <c r="AK161" s="108"/>
      <c r="AL161" s="108"/>
      <c r="AM161" s="108"/>
      <c r="AN161" s="93"/>
      <c r="AO161" s="108"/>
      <c r="AP161" s="108"/>
      <c r="AQ161" s="108"/>
      <c r="AR161" s="81"/>
      <c r="AS161" s="41"/>
      <c r="AT161" s="42">
        <f t="shared" ref="AT161:AT189" si="34">SUM($C161:$AS161)</f>
        <v>6</v>
      </c>
      <c r="AU161" s="40">
        <f t="shared" ref="AU161:AU189" si="35">COUNTA(C161:AR161)</f>
        <v>2</v>
      </c>
      <c r="AV161" s="49" cm="1">
        <f t="array" ref="AV161">IF($AU161&lt;=6,SUM($C161:$AR161),SUMPRODUCT(LARGE($C161:$AR161,{1,2,3,4,5,6})))</f>
        <v>6</v>
      </c>
      <c r="AW161" s="38" t="str">
        <f t="shared" si="29"/>
        <v/>
      </c>
      <c r="AX161" s="38" t="str">
        <f t="shared" si="30"/>
        <v xml:space="preserve"> </v>
      </c>
      <c r="AY161" s="34" t="str" cm="1">
        <f t="array" ref="AY161">IFERROR(SUMPRODUCT(LARGE($C161:$AR161,{1,2,3,4})), "")</f>
        <v/>
      </c>
      <c r="AZ161" s="34" t="str" cm="1">
        <f t="array" ref="AZ161">IFERROR(SUMPRODUCT(LARGE($C161:$AR161,{1,2,3,4,5,6,7})), "")</f>
        <v/>
      </c>
      <c r="BA161" s="34" t="str" cm="1">
        <f t="array" ref="BA161">IFERROR(SUMPRODUCT(LARGE($C161:$AR161,{1,2,3,4,5,6,7,8})), "")</f>
        <v/>
      </c>
    </row>
    <row r="162" spans="1:53" ht="15" customHeight="1" x14ac:dyDescent="0.2">
      <c r="A162" s="46" t="s">
        <v>1406</v>
      </c>
      <c r="B162" s="13" t="s">
        <v>1405</v>
      </c>
      <c r="C162" s="108"/>
      <c r="D162" s="108"/>
      <c r="E162" s="108"/>
      <c r="F162" s="108"/>
      <c r="G162" s="108"/>
      <c r="H162" s="108"/>
      <c r="I162" s="108"/>
      <c r="J162" s="93"/>
      <c r="K162" s="93"/>
      <c r="L162" s="93"/>
      <c r="M162" s="93"/>
      <c r="N162" s="93"/>
      <c r="O162" s="93">
        <v>1</v>
      </c>
      <c r="P162" s="93"/>
      <c r="Q162" s="93">
        <v>3</v>
      </c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>
        <v>2</v>
      </c>
      <c r="AD162" s="93"/>
      <c r="AE162" s="93"/>
      <c r="AF162" s="93"/>
      <c r="AG162" s="93"/>
      <c r="AH162" s="108"/>
      <c r="AI162" s="108"/>
      <c r="AJ162" s="108"/>
      <c r="AK162" s="108"/>
      <c r="AL162" s="108"/>
      <c r="AM162" s="108"/>
      <c r="AN162" s="93"/>
      <c r="AO162" s="108"/>
      <c r="AP162" s="108"/>
      <c r="AQ162" s="108"/>
      <c r="AR162" s="81"/>
      <c r="AS162" s="41"/>
      <c r="AT162" s="42">
        <f t="shared" si="34"/>
        <v>6</v>
      </c>
      <c r="AU162" s="40">
        <f t="shared" si="35"/>
        <v>3</v>
      </c>
      <c r="AV162" s="49" cm="1">
        <f t="array" ref="AV162">IF($AU162&lt;=6,SUM($C162:$AR162),SUMPRODUCT(LARGE($C162:$AR162,{1,2,3,4,5,6})))</f>
        <v>6</v>
      </c>
      <c r="AW162" s="38" t="str">
        <f t="shared" si="29"/>
        <v/>
      </c>
      <c r="AX162" s="38" t="str">
        <f t="shared" si="30"/>
        <v xml:space="preserve"> </v>
      </c>
      <c r="AY162" s="34" t="str" cm="1">
        <f t="array" ref="AY162">IFERROR(SUMPRODUCT(LARGE($C162:$AR162,{1,2,3,4})), "")</f>
        <v/>
      </c>
      <c r="AZ162" s="34" t="str" cm="1">
        <f t="array" ref="AZ162">IFERROR(SUMPRODUCT(LARGE($C162:$AR162,{1,2,3,4,5,6,7})), "")</f>
        <v/>
      </c>
      <c r="BA162" s="34" t="str" cm="1">
        <f t="array" ref="BA162">IFERROR(SUMPRODUCT(LARGE($C162:$AR162,{1,2,3,4,5,6,7,8})), "")</f>
        <v/>
      </c>
    </row>
    <row r="163" spans="1:53" ht="15" customHeight="1" x14ac:dyDescent="0.2">
      <c r="A163" s="52" t="str">
        <f t="shared" ref="A163:A168" si="36">IF(ISBLANK(B163)," ",(LEFT(B163,FIND("@",SUBSTITUTE(B163,"-","@",LEN(B163)-LEN(SUBSTITUTE(B163,"-",""))))-1)))</f>
        <v>UUt</v>
      </c>
      <c r="B163" s="4" t="s">
        <v>712</v>
      </c>
      <c r="C163" s="108"/>
      <c r="D163" s="108">
        <v>1</v>
      </c>
      <c r="E163" s="108"/>
      <c r="F163" s="108"/>
      <c r="G163" s="108"/>
      <c r="H163" s="108"/>
      <c r="I163" s="108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108"/>
      <c r="AI163" s="108">
        <v>5</v>
      </c>
      <c r="AJ163" s="108"/>
      <c r="AK163" s="108"/>
      <c r="AL163" s="108"/>
      <c r="AM163" s="108"/>
      <c r="AN163" s="93"/>
      <c r="AO163" s="108"/>
      <c r="AP163" s="108"/>
      <c r="AQ163" s="108"/>
      <c r="AR163" s="81"/>
      <c r="AS163" s="41"/>
      <c r="AT163" s="42">
        <f t="shared" si="34"/>
        <v>6</v>
      </c>
      <c r="AU163" s="40">
        <f t="shared" si="35"/>
        <v>2</v>
      </c>
      <c r="AV163" s="49" cm="1">
        <f t="array" ref="AV163">IF($AU163&lt;=6,SUM($C163:$AR163),SUMPRODUCT(LARGE($C163:$AR163,{1,2,3,4,5,6})))</f>
        <v>6</v>
      </c>
      <c r="AW163" s="38" t="str">
        <f t="shared" si="29"/>
        <v/>
      </c>
      <c r="AX163" s="38" t="str">
        <f t="shared" si="30"/>
        <v xml:space="preserve"> </v>
      </c>
      <c r="AY163" s="34" t="str" cm="1">
        <f t="array" ref="AY163">IFERROR(SUMPRODUCT(LARGE($C163:$AR163,{1,2,3,4})), "")</f>
        <v/>
      </c>
      <c r="AZ163" s="34" t="str" cm="1">
        <f t="array" ref="AZ163">IFERROR(SUMPRODUCT(LARGE($C163:$AR163,{1,2,3,4,5,6,7})), "")</f>
        <v/>
      </c>
      <c r="BA163" s="34" t="str" cm="1">
        <f t="array" ref="BA163">IFERROR(SUMPRODUCT(LARGE($C163:$AR163,{1,2,3,4,5,6,7,8})), "")</f>
        <v/>
      </c>
    </row>
    <row r="164" spans="1:53" ht="15" customHeight="1" x14ac:dyDescent="0.2">
      <c r="A164" s="52" t="str">
        <f t="shared" si="36"/>
        <v>WeCU</v>
      </c>
      <c r="B164" s="4" t="s">
        <v>1335</v>
      </c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>
        <v>6</v>
      </c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108"/>
      <c r="AN164" s="93"/>
      <c r="AO164" s="108"/>
      <c r="AP164" s="108"/>
      <c r="AQ164" s="108"/>
      <c r="AR164" s="81"/>
      <c r="AS164" s="41"/>
      <c r="AT164" s="42">
        <f t="shared" si="34"/>
        <v>6</v>
      </c>
      <c r="AU164" s="40">
        <f t="shared" si="35"/>
        <v>1</v>
      </c>
      <c r="AV164" s="49" cm="1">
        <f t="array" ref="AV164">IF($AU164&lt;=6,SUM($C164:$AR164),SUMPRODUCT(LARGE($C164:$AR164,{1,2,3,4,5,6})))</f>
        <v>6</v>
      </c>
      <c r="AW164" s="38" t="str">
        <f t="shared" si="29"/>
        <v/>
      </c>
      <c r="AX164" s="38" t="str">
        <f t="shared" si="30"/>
        <v xml:space="preserve"> </v>
      </c>
      <c r="AY164" s="34" t="str" cm="1">
        <f t="array" ref="AY164">IFERROR(SUMPRODUCT(LARGE($C164:$AR164,{1,2,3,4})), "")</f>
        <v/>
      </c>
      <c r="AZ164" s="34" t="str" cm="1">
        <f t="array" ref="AZ164">IFERROR(SUMPRODUCT(LARGE($C164:$AR164,{1,2,3,4,5,6,7})), "")</f>
        <v/>
      </c>
      <c r="BA164" s="34" t="str" cm="1">
        <f t="array" ref="BA164">IFERROR(SUMPRODUCT(LARGE($C164:$AR164,{1,2,3,4,5,6,7,8})), "")</f>
        <v/>
      </c>
    </row>
    <row r="165" spans="1:53" ht="15" customHeight="1" x14ac:dyDescent="0.2">
      <c r="A165" s="52" t="str">
        <f t="shared" si="36"/>
        <v>WSU</v>
      </c>
      <c r="B165" s="4" t="s">
        <v>690</v>
      </c>
      <c r="C165" s="93"/>
      <c r="D165" s="93">
        <v>3</v>
      </c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>
        <v>3</v>
      </c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108"/>
      <c r="AN165" s="93"/>
      <c r="AO165" s="108"/>
      <c r="AP165" s="108"/>
      <c r="AQ165" s="108"/>
      <c r="AR165" s="81"/>
      <c r="AS165" s="41"/>
      <c r="AT165" s="42">
        <f t="shared" si="34"/>
        <v>6</v>
      </c>
      <c r="AU165" s="40">
        <f t="shared" si="35"/>
        <v>2</v>
      </c>
      <c r="AV165" s="49" cm="1">
        <f t="array" ref="AV165">IF($AU165&lt;=6,SUM($C165:$AR165),SUMPRODUCT(LARGE($C165:$AR165,{1,2,3,4,5,6})))</f>
        <v>6</v>
      </c>
      <c r="AW165" s="38" t="str">
        <f t="shared" ref="AW165" si="37">IF(AND($AU165&gt;=6,AV165=AV166),"Manual Calc Needed","")</f>
        <v/>
      </c>
      <c r="AX165" s="38" t="str">
        <f t="shared" si="30"/>
        <v xml:space="preserve"> </v>
      </c>
      <c r="AY165" s="34" t="str" cm="1">
        <f t="array" ref="AY165">IFERROR(SUMPRODUCT(LARGE($C165:$AR165,{1,2,3,4})), "")</f>
        <v/>
      </c>
      <c r="AZ165" s="34" t="str" cm="1">
        <f t="array" ref="AZ165">IFERROR(SUMPRODUCT(LARGE($C165:$AR165,{1,2,3,4,5,6,7})), "")</f>
        <v/>
      </c>
      <c r="BA165" s="34" t="str" cm="1">
        <f t="array" ref="BA165">IFERROR(SUMPRODUCT(LARGE($C165:$AR165,{1,2,3,4,5,6,7,8})), "")</f>
        <v/>
      </c>
    </row>
    <row r="166" spans="1:53" ht="15" customHeight="1" x14ac:dyDescent="0.2">
      <c r="A166" s="46" t="str">
        <f t="shared" si="36"/>
        <v>ASU</v>
      </c>
      <c r="B166" s="4" t="s">
        <v>633</v>
      </c>
      <c r="C166" s="93">
        <v>2</v>
      </c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>
        <v>3</v>
      </c>
      <c r="AK166" s="93"/>
      <c r="AL166" s="93"/>
      <c r="AM166" s="93"/>
      <c r="AN166" s="93"/>
      <c r="AO166" s="93"/>
      <c r="AP166" s="93"/>
      <c r="AQ166" s="93"/>
      <c r="AR166" s="81"/>
      <c r="AS166" s="41"/>
      <c r="AT166" s="42">
        <f t="shared" si="34"/>
        <v>5</v>
      </c>
      <c r="AU166" s="40">
        <f t="shared" si="35"/>
        <v>2</v>
      </c>
      <c r="AV166" s="49" cm="1">
        <f t="array" ref="AV166">IF($AU166&lt;=6,SUM($C166:$AR166),SUMPRODUCT(LARGE($C166:$AR166,{1,2,3,4,5,6})))</f>
        <v>5</v>
      </c>
      <c r="AW166" s="38" t="str">
        <f>IF(AND($AU166&gt;=6,AV166=AV168),"Manual Calc Needed","")</f>
        <v/>
      </c>
      <c r="AX166" s="38" t="str">
        <f t="shared" ref="AX166:AX183" si="38">IF(AND($AU166&gt;=6,$AW166="Tie"),"Manual Calc Needed"," ")</f>
        <v xml:space="preserve"> </v>
      </c>
      <c r="AY166" s="34" t="str" cm="1">
        <f t="array" ref="AY166">IFERROR(SUMPRODUCT(LARGE($C166:$AR166,{1,2,3,4})), "")</f>
        <v/>
      </c>
      <c r="AZ166" s="34" t="str" cm="1">
        <f t="array" ref="AZ166">IFERROR(SUMPRODUCT(LARGE($C166:$AR166,{1,2,3,4,5,6,7})), "")</f>
        <v/>
      </c>
      <c r="BA166" s="34" t="str" cm="1">
        <f t="array" ref="BA166">IFERROR(SUMPRODUCT(LARGE($C166:$AR166,{1,2,3,4,5,6,7,8})), "")</f>
        <v/>
      </c>
    </row>
    <row r="167" spans="1:53" ht="15" customHeight="1" x14ac:dyDescent="0.2">
      <c r="A167" s="46" t="str">
        <f t="shared" si="36"/>
        <v>BSU</v>
      </c>
      <c r="B167" s="13" t="s">
        <v>1204</v>
      </c>
      <c r="C167" s="108"/>
      <c r="D167" s="108"/>
      <c r="E167" s="108"/>
      <c r="F167" s="108"/>
      <c r="G167" s="108"/>
      <c r="H167" s="108"/>
      <c r="I167" s="93">
        <v>1</v>
      </c>
      <c r="J167" s="93"/>
      <c r="K167" s="93"/>
      <c r="L167" s="93"/>
      <c r="M167" s="93"/>
      <c r="N167" s="93"/>
      <c r="O167" s="93"/>
      <c r="P167" s="93">
        <v>2</v>
      </c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>
        <v>2</v>
      </c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108"/>
      <c r="AM167" s="108"/>
      <c r="AN167" s="93"/>
      <c r="AO167" s="93"/>
      <c r="AP167" s="93"/>
      <c r="AQ167" s="93"/>
      <c r="AR167" s="81"/>
      <c r="AS167" s="41"/>
      <c r="AT167" s="42">
        <f t="shared" si="34"/>
        <v>5</v>
      </c>
      <c r="AU167" s="40">
        <f t="shared" si="35"/>
        <v>3</v>
      </c>
      <c r="AV167" s="49" cm="1">
        <f t="array" ref="AV167">IF($AU167&lt;=6,SUM($C167:$AR167),SUMPRODUCT(LARGE($C167:$AR167,{1,2,3,4,5,6})))</f>
        <v>5</v>
      </c>
      <c r="AW167" s="38" t="str">
        <f t="shared" ref="AW167:AW183" si="39">IF(AND($AU167&gt;=6,AV167=AV168),"Manual Calc Needed","")</f>
        <v/>
      </c>
      <c r="AX167" s="38" t="str">
        <f t="shared" si="38"/>
        <v xml:space="preserve"> </v>
      </c>
      <c r="AY167" s="34" t="str" cm="1">
        <f t="array" ref="AY167">IFERROR(SUMPRODUCT(LARGE($C167:$AR167,{1,2,3,4})), "")</f>
        <v/>
      </c>
      <c r="AZ167" s="34" t="str" cm="1">
        <f t="array" ref="AZ167">IFERROR(SUMPRODUCT(LARGE($C167:$AR167,{1,2,3,4,5,6,7})), "")</f>
        <v/>
      </c>
      <c r="BA167" s="34" t="str" cm="1">
        <f t="array" ref="BA167">IFERROR(SUMPRODUCT(LARGE($C167:$AR167,{1,2,3,4,5,6,7,8})), "")</f>
        <v/>
      </c>
    </row>
    <row r="168" spans="1:53" ht="15" customHeight="1" x14ac:dyDescent="0.2">
      <c r="A168" s="52" t="str">
        <f t="shared" si="36"/>
        <v>CU</v>
      </c>
      <c r="B168" s="13" t="s">
        <v>1104</v>
      </c>
      <c r="C168" s="108"/>
      <c r="D168" s="108"/>
      <c r="E168" s="108"/>
      <c r="F168" s="108"/>
      <c r="G168" s="108"/>
      <c r="H168" s="108"/>
      <c r="I168" s="108"/>
      <c r="J168" s="93"/>
      <c r="K168" s="93"/>
      <c r="L168" s="93"/>
      <c r="M168" s="93">
        <v>5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108"/>
      <c r="AI168" s="108"/>
      <c r="AJ168" s="108"/>
      <c r="AK168" s="108"/>
      <c r="AL168" s="108"/>
      <c r="AM168" s="108"/>
      <c r="AN168" s="93"/>
      <c r="AO168" s="108"/>
      <c r="AP168" s="108"/>
      <c r="AQ168" s="108"/>
      <c r="AR168" s="81"/>
      <c r="AS168" s="41"/>
      <c r="AT168" s="42">
        <f t="shared" si="34"/>
        <v>5</v>
      </c>
      <c r="AU168" s="40">
        <f t="shared" si="35"/>
        <v>1</v>
      </c>
      <c r="AV168" s="49" cm="1">
        <f t="array" ref="AV168">IF($AU168&lt;=6,SUM($C168:$AR168),SUMPRODUCT(LARGE($C168:$AR168,{1,2,3,4,5,6})))</f>
        <v>5</v>
      </c>
      <c r="AW168" s="38" t="str">
        <f t="shared" si="39"/>
        <v/>
      </c>
      <c r="AX168" s="38" t="str">
        <f t="shared" si="38"/>
        <v xml:space="preserve"> </v>
      </c>
      <c r="AY168" s="34" t="str" cm="1">
        <f t="array" ref="AY168">IFERROR(SUMPRODUCT(LARGE($C168:$AR168,{1,2,3,4})), "")</f>
        <v/>
      </c>
      <c r="AZ168" s="34" t="str" cm="1">
        <f t="array" ref="AZ168">IFERROR(SUMPRODUCT(LARGE($C168:$AR168,{1,2,3,4,5,6,7})), "")</f>
        <v/>
      </c>
      <c r="BA168" s="34" t="str" cm="1">
        <f t="array" ref="BA168">IFERROR(SUMPRODUCT(LARGE($C168:$AR168,{1,2,3,4,5,6,7,8})), "")</f>
        <v/>
      </c>
    </row>
    <row r="169" spans="1:53" ht="15" customHeight="1" x14ac:dyDescent="0.2">
      <c r="A169" s="46" t="s">
        <v>159</v>
      </c>
      <c r="B169" s="13" t="s">
        <v>1841</v>
      </c>
      <c r="C169" s="108"/>
      <c r="D169" s="108"/>
      <c r="E169" s="108"/>
      <c r="F169" s="108"/>
      <c r="G169" s="108"/>
      <c r="H169" s="108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108">
        <v>5</v>
      </c>
      <c r="AI169" s="108"/>
      <c r="AJ169" s="108"/>
      <c r="AK169" s="108"/>
      <c r="AL169" s="108"/>
      <c r="AM169" s="108"/>
      <c r="AN169" s="93"/>
      <c r="AO169" s="108"/>
      <c r="AP169" s="108"/>
      <c r="AQ169" s="108"/>
      <c r="AR169" s="81"/>
      <c r="AS169" s="41"/>
      <c r="AT169" s="42">
        <f t="shared" si="34"/>
        <v>5</v>
      </c>
      <c r="AU169" s="40">
        <f t="shared" si="35"/>
        <v>1</v>
      </c>
      <c r="AV169" s="49" cm="1">
        <f t="array" ref="AV169">IF($AU169&lt;=6,SUM($C169:$AR169),SUMPRODUCT(LARGE($C169:$AR169,{1,2,3,4,5,6})))</f>
        <v>5</v>
      </c>
      <c r="AW169" s="38" t="str">
        <f t="shared" si="39"/>
        <v/>
      </c>
      <c r="AX169" s="38" t="str">
        <f t="shared" si="38"/>
        <v xml:space="preserve"> </v>
      </c>
      <c r="AY169" s="34" t="str" cm="1">
        <f t="array" ref="AY169">IFERROR(SUMPRODUCT(LARGE($C169:$AR169,{1,2,3,4})), "")</f>
        <v/>
      </c>
      <c r="AZ169" s="34" t="str" cm="1">
        <f t="array" ref="AZ169">IFERROR(SUMPRODUCT(LARGE($C169:$AR169,{1,2,3,4,5,6,7})), "")</f>
        <v/>
      </c>
      <c r="BA169" s="34" t="str" cm="1">
        <f t="array" ref="BA169">IFERROR(SUMPRODUCT(LARGE($C169:$AR169,{1,2,3,4,5,6,7,8})), "")</f>
        <v/>
      </c>
    </row>
    <row r="170" spans="1:53" ht="15" customHeight="1" x14ac:dyDescent="0.2">
      <c r="A170" s="46" t="str">
        <f>IF(ISBLANK(B170)," ",(LEFT(B170,FIND("@",SUBSTITUTE(B170,"-","@",LEN(B170)-LEN(SUBSTITUTE(B170,"-",""))))-1)))</f>
        <v>CWI</v>
      </c>
      <c r="B170" s="4" t="s">
        <v>695</v>
      </c>
      <c r="C170" s="93"/>
      <c r="D170" s="93">
        <v>3</v>
      </c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>
        <v>2</v>
      </c>
      <c r="AB170" s="93"/>
      <c r="AC170" s="93"/>
      <c r="AD170" s="93"/>
      <c r="AE170" s="93"/>
      <c r="AF170" s="93"/>
      <c r="AG170" s="93"/>
      <c r="AH170" s="108"/>
      <c r="AI170" s="108"/>
      <c r="AJ170" s="108"/>
      <c r="AK170" s="108"/>
      <c r="AL170" s="108"/>
      <c r="AM170" s="108"/>
      <c r="AN170" s="93"/>
      <c r="AO170" s="108"/>
      <c r="AP170" s="108"/>
      <c r="AQ170" s="108"/>
      <c r="AR170" s="81"/>
      <c r="AS170" s="41"/>
      <c r="AT170" s="42">
        <f t="shared" si="34"/>
        <v>5</v>
      </c>
      <c r="AU170" s="40">
        <f t="shared" si="35"/>
        <v>2</v>
      </c>
      <c r="AV170" s="49" cm="1">
        <f t="array" ref="AV170">IF($AU170&lt;=6,SUM($C170:$AR170),SUMPRODUCT(LARGE($C170:$AR170,{1,2,3,4,5,6})))</f>
        <v>5</v>
      </c>
      <c r="AW170" s="38" t="str">
        <f t="shared" si="39"/>
        <v/>
      </c>
      <c r="AX170" s="38" t="str">
        <f t="shared" si="38"/>
        <v xml:space="preserve"> </v>
      </c>
      <c r="AY170" s="34" t="str" cm="1">
        <f t="array" ref="AY170">IFERROR(SUMPRODUCT(LARGE($C170:$AR170,{1,2,3,4})), "")</f>
        <v/>
      </c>
      <c r="AZ170" s="34" t="str" cm="1">
        <f t="array" ref="AZ170">IFERROR(SUMPRODUCT(LARGE($C170:$AR170,{1,2,3,4,5,6,7})), "")</f>
        <v/>
      </c>
      <c r="BA170" s="34" t="str" cm="1">
        <f t="array" ref="BA170">IFERROR(SUMPRODUCT(LARGE($C170:$AR170,{1,2,3,4,5,6,7,8})), "")</f>
        <v/>
      </c>
    </row>
    <row r="171" spans="1:53" ht="15" customHeight="1" x14ac:dyDescent="0.2">
      <c r="A171" s="46" t="str">
        <f>IF(ISBLANK(B171)," ",(LEFT(B171,FIND("@",SUBSTITUTE(B171,"-","@",LEN(B171)-LEN(SUBSTITUTE(B171,"-",""))))-1)))</f>
        <v>CWI</v>
      </c>
      <c r="B171" s="4" t="s">
        <v>686</v>
      </c>
      <c r="C171" s="93"/>
      <c r="D171" s="93">
        <v>5</v>
      </c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108"/>
      <c r="AM171" s="108"/>
      <c r="AN171" s="93"/>
      <c r="AO171" s="93"/>
      <c r="AP171" s="93"/>
      <c r="AQ171" s="93"/>
      <c r="AR171" s="81"/>
      <c r="AS171" s="41"/>
      <c r="AT171" s="42">
        <f t="shared" si="34"/>
        <v>5</v>
      </c>
      <c r="AU171" s="40">
        <f t="shared" si="35"/>
        <v>1</v>
      </c>
      <c r="AV171" s="49" cm="1">
        <f t="array" ref="AV171">IF($AU171&lt;=6,SUM($C171:$AR171),SUMPRODUCT(LARGE($C171:$AR171,{1,2,3,4,5,6})))</f>
        <v>5</v>
      </c>
      <c r="AW171" s="38" t="str">
        <f t="shared" si="39"/>
        <v/>
      </c>
      <c r="AX171" s="38" t="str">
        <f t="shared" si="38"/>
        <v xml:space="preserve"> </v>
      </c>
      <c r="AY171" s="34" t="str" cm="1">
        <f t="array" ref="AY171">IFERROR(SUMPRODUCT(LARGE($C171:$AR171,{1,2,3,4})), "")</f>
        <v/>
      </c>
      <c r="AZ171" s="34" t="str" cm="1">
        <f t="array" ref="AZ171">IFERROR(SUMPRODUCT(LARGE($C171:$AR171,{1,2,3,4,5,6,7})), "")</f>
        <v/>
      </c>
      <c r="BA171" s="34" t="str" cm="1">
        <f t="array" ref="BA171">IFERROR(SUMPRODUCT(LARGE($C171:$AR171,{1,2,3,4,5,6,7,8})), "")</f>
        <v/>
      </c>
    </row>
    <row r="172" spans="1:53" ht="15" customHeight="1" x14ac:dyDescent="0.2">
      <c r="A172" s="46" t="s">
        <v>1894</v>
      </c>
      <c r="B172" s="4" t="s">
        <v>1897</v>
      </c>
      <c r="C172" s="93"/>
      <c r="D172" s="108"/>
      <c r="E172" s="93"/>
      <c r="F172" s="93"/>
      <c r="G172" s="93"/>
      <c r="H172" s="108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108"/>
      <c r="AI172" s="108">
        <v>5</v>
      </c>
      <c r="AJ172" s="108"/>
      <c r="AK172" s="108"/>
      <c r="AL172" s="108"/>
      <c r="AM172" s="108"/>
      <c r="AN172" s="93"/>
      <c r="AO172" s="108"/>
      <c r="AP172" s="108"/>
      <c r="AQ172" s="108"/>
      <c r="AR172" s="81"/>
      <c r="AS172" s="41"/>
      <c r="AT172" s="42">
        <f t="shared" si="34"/>
        <v>5</v>
      </c>
      <c r="AU172" s="40">
        <f t="shared" si="35"/>
        <v>1</v>
      </c>
      <c r="AV172" s="49" cm="1">
        <f t="array" ref="AV172">IF($AU172&lt;=6,SUM($C172:$AR172),SUMPRODUCT(LARGE($C172:$AR172,{1,2,3,4,5,6})))</f>
        <v>5</v>
      </c>
      <c r="AW172" s="38" t="str">
        <f t="shared" si="39"/>
        <v/>
      </c>
      <c r="AX172" s="38" t="str">
        <f t="shared" si="38"/>
        <v xml:space="preserve"> </v>
      </c>
      <c r="AY172" s="34" t="str" cm="1">
        <f t="array" ref="AY172">IFERROR(SUMPRODUCT(LARGE($C172:$AR172,{1,2,3,4})), "")</f>
        <v/>
      </c>
      <c r="AZ172" s="34" t="str" cm="1">
        <f t="array" ref="AZ172">IFERROR(SUMPRODUCT(LARGE($C172:$AR172,{1,2,3,4,5,6,7})), "")</f>
        <v/>
      </c>
      <c r="BA172" s="34" t="str" cm="1">
        <f t="array" ref="BA172">IFERROR(SUMPRODUCT(LARGE($C172:$AR172,{1,2,3,4,5,6,7,8})), "")</f>
        <v/>
      </c>
    </row>
    <row r="173" spans="1:53" ht="15" customHeight="1" x14ac:dyDescent="0.2">
      <c r="A173" s="46" t="s">
        <v>174</v>
      </c>
      <c r="B173" s="4" t="s">
        <v>1845</v>
      </c>
      <c r="C173" s="93"/>
      <c r="D173" s="108"/>
      <c r="E173" s="93"/>
      <c r="F173" s="93"/>
      <c r="G173" s="93"/>
      <c r="H173" s="108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108">
        <v>5</v>
      </c>
      <c r="AI173" s="108"/>
      <c r="AJ173" s="108"/>
      <c r="AK173" s="108"/>
      <c r="AL173" s="108"/>
      <c r="AM173" s="108"/>
      <c r="AN173" s="93"/>
      <c r="AO173" s="108"/>
      <c r="AP173" s="108"/>
      <c r="AQ173" s="108"/>
      <c r="AR173" s="81"/>
      <c r="AS173" s="41"/>
      <c r="AT173" s="42">
        <f t="shared" si="34"/>
        <v>5</v>
      </c>
      <c r="AU173" s="40">
        <f t="shared" si="35"/>
        <v>1</v>
      </c>
      <c r="AV173" s="49" cm="1">
        <f t="array" ref="AV173">IF($AU173&lt;=6,SUM($C173:$AR173),SUMPRODUCT(LARGE($C173:$AR173,{1,2,3,4,5,6})))</f>
        <v>5</v>
      </c>
      <c r="AW173" s="38" t="str">
        <f t="shared" si="39"/>
        <v/>
      </c>
      <c r="AX173" s="38" t="str">
        <f t="shared" si="38"/>
        <v xml:space="preserve"> </v>
      </c>
      <c r="AY173" s="34" t="str" cm="1">
        <f t="array" ref="AY173">IFERROR(SUMPRODUCT(LARGE($C173:$AR173,{1,2,3,4})), "")</f>
        <v/>
      </c>
      <c r="AZ173" s="34" t="str" cm="1">
        <f t="array" ref="AZ173">IFERROR(SUMPRODUCT(LARGE($C173:$AR173,{1,2,3,4,5,6,7})), "")</f>
        <v/>
      </c>
      <c r="BA173" s="34" t="str" cm="1">
        <f t="array" ref="BA173">IFERROR(SUMPRODUCT(LARGE($C173:$AR173,{1,2,3,4,5,6,7,8})), "")</f>
        <v/>
      </c>
    </row>
    <row r="174" spans="1:53" ht="15" customHeight="1" x14ac:dyDescent="0.2">
      <c r="A174" s="46" t="s">
        <v>174</v>
      </c>
      <c r="B174" s="13" t="s">
        <v>1842</v>
      </c>
      <c r="C174" s="93"/>
      <c r="D174" s="93"/>
      <c r="E174" s="93"/>
      <c r="F174" s="108"/>
      <c r="G174" s="108"/>
      <c r="H174" s="108"/>
      <c r="I174" s="108"/>
      <c r="J174" s="108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>
        <v>5</v>
      </c>
      <c r="AI174" s="93"/>
      <c r="AJ174" s="93"/>
      <c r="AK174" s="93"/>
      <c r="AL174" s="93"/>
      <c r="AM174" s="108"/>
      <c r="AN174" s="93"/>
      <c r="AO174" s="108"/>
      <c r="AP174" s="108"/>
      <c r="AQ174" s="108"/>
      <c r="AR174" s="81"/>
      <c r="AS174" s="41"/>
      <c r="AT174" s="42">
        <f t="shared" si="34"/>
        <v>5</v>
      </c>
      <c r="AU174" s="40">
        <f t="shared" si="35"/>
        <v>1</v>
      </c>
      <c r="AV174" s="49" cm="1">
        <f t="array" ref="AV174">IF($AU174&lt;=6,SUM($C174:$AR174),SUMPRODUCT(LARGE($C174:$AR174,{1,2,3,4,5,6})))</f>
        <v>5</v>
      </c>
      <c r="AW174" s="38" t="str">
        <f t="shared" si="39"/>
        <v/>
      </c>
      <c r="AX174" s="38" t="str">
        <f t="shared" si="38"/>
        <v xml:space="preserve"> </v>
      </c>
      <c r="AY174" s="34" t="str" cm="1">
        <f t="array" ref="AY174">IFERROR(SUMPRODUCT(LARGE($C174:$AR174,{1,2,3,4})), "")</f>
        <v/>
      </c>
      <c r="AZ174" s="34" t="str" cm="1">
        <f t="array" ref="AZ174">IFERROR(SUMPRODUCT(LARGE($C174:$AR174,{1,2,3,4,5,6,7})), "")</f>
        <v/>
      </c>
      <c r="BA174" s="34" t="str" cm="1">
        <f t="array" ref="BA174">IFERROR(SUMPRODUCT(LARGE($C174:$AR174,{1,2,3,4,5,6,7,8})), "")</f>
        <v/>
      </c>
    </row>
    <row r="175" spans="1:53" ht="15" customHeight="1" x14ac:dyDescent="0.2">
      <c r="A175" s="52" t="str">
        <f>IF(ISBLANK(B175)," ",(LEFT(B175,FIND("@",SUBSTITUTE(B175,"-","@",LEN(B175)-LEN(SUBSTITUTE(B175,"-",""))))-1)))</f>
        <v>HiC</v>
      </c>
      <c r="B175" s="4" t="s">
        <v>1209</v>
      </c>
      <c r="C175" s="108"/>
      <c r="D175" s="108"/>
      <c r="E175" s="108"/>
      <c r="F175" s="108"/>
      <c r="G175" s="108"/>
      <c r="H175" s="108"/>
      <c r="I175" s="93"/>
      <c r="J175" s="93"/>
      <c r="K175" s="93"/>
      <c r="L175" s="93"/>
      <c r="M175" s="93"/>
      <c r="N175" s="93"/>
      <c r="O175" s="93"/>
      <c r="P175" s="93">
        <v>5</v>
      </c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108"/>
      <c r="AI175" s="108"/>
      <c r="AJ175" s="108"/>
      <c r="AK175" s="108"/>
      <c r="AL175" s="108"/>
      <c r="AM175" s="108"/>
      <c r="AN175" s="93"/>
      <c r="AO175" s="108"/>
      <c r="AP175" s="108"/>
      <c r="AQ175" s="108"/>
      <c r="AR175" s="81"/>
      <c r="AS175" s="41"/>
      <c r="AT175" s="42">
        <f t="shared" si="34"/>
        <v>5</v>
      </c>
      <c r="AU175" s="40">
        <f t="shared" si="35"/>
        <v>1</v>
      </c>
      <c r="AV175" s="49" cm="1">
        <f t="array" ref="AV175">IF($AU175&lt;=6,SUM($C175:$AR175),SUMPRODUCT(LARGE($C175:$AR175,{1,2,3,4,5,6})))</f>
        <v>5</v>
      </c>
      <c r="AW175" s="38" t="str">
        <f t="shared" si="39"/>
        <v/>
      </c>
      <c r="AX175" s="38" t="str">
        <f t="shared" si="38"/>
        <v xml:space="preserve"> </v>
      </c>
      <c r="AY175" s="34" t="str" cm="1">
        <f t="array" ref="AY175">IFERROR(SUMPRODUCT(LARGE($C175:$AR175,{1,2,3,4})), "")</f>
        <v/>
      </c>
      <c r="AZ175" s="34" t="str" cm="1">
        <f t="array" ref="AZ175">IFERROR(SUMPRODUCT(LARGE($C175:$AR175,{1,2,3,4,5,6,7})), "")</f>
        <v/>
      </c>
      <c r="BA175" s="34" t="str" cm="1">
        <f t="array" ref="BA175">IFERROR(SUMPRODUCT(LARGE($C175:$AR175,{1,2,3,4,5,6,7,8})), "")</f>
        <v/>
      </c>
    </row>
    <row r="176" spans="1:53" ht="15" customHeight="1" x14ac:dyDescent="0.2">
      <c r="A176" s="52" t="str">
        <f>IF(ISBLANK(B176)," ",(LEFT(B176,FIND("@",SUBSTITUTE(B176,"-","@",LEN(B176)-LEN(SUBSTITUTE(B176,"-",""))))-1)))</f>
        <v>HU</v>
      </c>
      <c r="B176" s="4" t="s">
        <v>1002</v>
      </c>
      <c r="C176" s="148"/>
      <c r="D176" s="148"/>
      <c r="E176" s="148"/>
      <c r="F176" s="148"/>
      <c r="G176" s="148"/>
      <c r="H176" s="148"/>
      <c r="I176" s="148"/>
      <c r="J176" s="148"/>
      <c r="K176" s="148"/>
      <c r="L176" s="93">
        <v>5</v>
      </c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108"/>
      <c r="AN176" s="93"/>
      <c r="AO176" s="108"/>
      <c r="AP176" s="108"/>
      <c r="AQ176" s="108"/>
      <c r="AR176" s="81"/>
      <c r="AS176" s="41"/>
      <c r="AT176" s="42">
        <f t="shared" si="34"/>
        <v>5</v>
      </c>
      <c r="AU176" s="40">
        <f t="shared" si="35"/>
        <v>1</v>
      </c>
      <c r="AV176" s="49" cm="1">
        <f t="array" ref="AV176">IF($AU176&lt;=6,SUM($C176:$AR176),SUMPRODUCT(LARGE($C176:$AR176,{1,2,3,4,5,6})))</f>
        <v>5</v>
      </c>
      <c r="AW176" s="38" t="str">
        <f t="shared" si="39"/>
        <v/>
      </c>
      <c r="AX176" s="38" t="str">
        <f t="shared" si="38"/>
        <v xml:space="preserve"> </v>
      </c>
      <c r="AY176" s="34" t="str" cm="1">
        <f t="array" ref="AY176">IFERROR(SUMPRODUCT(LARGE($C176:$AR176,{1,2,3,4})), "")</f>
        <v/>
      </c>
      <c r="AZ176" s="34" t="str" cm="1">
        <f t="array" ref="AZ176">IFERROR(SUMPRODUCT(LARGE($C176:$AR176,{1,2,3,4,5,6,7})), "")</f>
        <v/>
      </c>
      <c r="BA176" s="34" t="str" cm="1">
        <f t="array" ref="BA176">IFERROR(SUMPRODUCT(LARGE($C176:$AR176,{1,2,3,4,5,6,7,8})), "")</f>
        <v/>
      </c>
    </row>
    <row r="177" spans="1:53" ht="15" customHeight="1" x14ac:dyDescent="0.2">
      <c r="A177" s="52" t="str">
        <f>IF(ISBLANK(B177)," ",(LEFT(B177,FIND("@",SUBSTITUTE(B177,"-","@",LEN(B177)-LEN(SUBSTITUTE(B177,"-",""))))-1)))</f>
        <v>KWU</v>
      </c>
      <c r="B177" s="4" t="s">
        <v>1364</v>
      </c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>
        <v>5</v>
      </c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81"/>
      <c r="AS177" s="41"/>
      <c r="AT177" s="42">
        <f t="shared" si="34"/>
        <v>5</v>
      </c>
      <c r="AU177" s="40">
        <f t="shared" si="35"/>
        <v>1</v>
      </c>
      <c r="AV177" s="49" cm="1">
        <f t="array" ref="AV177">IF($AU177&lt;=6,SUM($C177:$AR177),SUMPRODUCT(LARGE($C177:$AR177,{1,2,3,4,5,6})))</f>
        <v>5</v>
      </c>
      <c r="AW177" s="38" t="str">
        <f t="shared" si="39"/>
        <v/>
      </c>
      <c r="AX177" s="38" t="str">
        <f t="shared" si="38"/>
        <v xml:space="preserve"> </v>
      </c>
      <c r="AY177" s="34" t="str" cm="1">
        <f t="array" ref="AY177">IFERROR(SUMPRODUCT(LARGE($C177:$AR177,{1,2,3,4})), "")</f>
        <v/>
      </c>
      <c r="AZ177" s="34" t="str" cm="1">
        <f t="array" ref="AZ177">IFERROR(SUMPRODUCT(LARGE($C177:$AR177,{1,2,3,4,5,6,7})), "")</f>
        <v/>
      </c>
      <c r="BA177" s="34" t="str" cm="1">
        <f t="array" ref="BA177">IFERROR(SUMPRODUCT(LARGE($C177:$AR177,{1,2,3,4,5,6,7,8})), "")</f>
        <v/>
      </c>
    </row>
    <row r="178" spans="1:53" ht="15" customHeight="1" x14ac:dyDescent="0.2">
      <c r="A178" s="52" t="str">
        <f>IF(ISBLANK(B178)," ",(LEFT(B178,FIND("@",SUBSTITUTE(B178,"-","@",LEN(B178)-LEN(SUBSTITUTE(B178,"-",""))))-1)))</f>
        <v>LCU</v>
      </c>
      <c r="B178" s="4" t="s">
        <v>619</v>
      </c>
      <c r="C178" s="108"/>
      <c r="D178" s="108"/>
      <c r="E178" s="108"/>
      <c r="F178" s="108"/>
      <c r="G178" s="108"/>
      <c r="H178" s="108"/>
      <c r="I178" s="93"/>
      <c r="J178" s="93"/>
      <c r="K178" s="93"/>
      <c r="L178" s="93"/>
      <c r="M178" s="93"/>
      <c r="N178" s="93"/>
      <c r="O178" s="93"/>
      <c r="P178" s="93"/>
      <c r="Q178" s="93"/>
      <c r="R178" s="93">
        <v>3</v>
      </c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>
        <v>2</v>
      </c>
      <c r="AD178" s="93"/>
      <c r="AE178" s="93"/>
      <c r="AF178" s="93"/>
      <c r="AG178" s="93"/>
      <c r="AH178" s="93"/>
      <c r="AI178" s="93"/>
      <c r="AJ178" s="93"/>
      <c r="AK178" s="93"/>
      <c r="AL178" s="108"/>
      <c r="AM178" s="108"/>
      <c r="AN178" s="93"/>
      <c r="AO178" s="93"/>
      <c r="AP178" s="93"/>
      <c r="AQ178" s="93"/>
      <c r="AR178" s="81"/>
      <c r="AS178" s="41"/>
      <c r="AT178" s="42">
        <f t="shared" si="34"/>
        <v>5</v>
      </c>
      <c r="AU178" s="40">
        <f t="shared" si="35"/>
        <v>2</v>
      </c>
      <c r="AV178" s="49" cm="1">
        <f t="array" ref="AV178">IF($AU178&lt;=6,SUM($C178:$AR178),SUMPRODUCT(LARGE($C178:$AR178,{1,2,3,4,5,6})))</f>
        <v>5</v>
      </c>
      <c r="AW178" s="38" t="str">
        <f t="shared" si="39"/>
        <v/>
      </c>
      <c r="AX178" s="38" t="str">
        <f t="shared" si="38"/>
        <v xml:space="preserve"> </v>
      </c>
      <c r="AY178" s="34" t="str" cm="1">
        <f t="array" ref="AY178">IFERROR(SUMPRODUCT(LARGE($C178:$AR178,{1,2,3,4})), "")</f>
        <v/>
      </c>
      <c r="AZ178" s="34" t="str" cm="1">
        <f t="array" ref="AZ178">IFERROR(SUMPRODUCT(LARGE($C178:$AR178,{1,2,3,4,5,6,7})), "")</f>
        <v/>
      </c>
      <c r="BA178" s="34" t="str" cm="1">
        <f t="array" ref="BA178">IFERROR(SUMPRODUCT(LARGE($C178:$AR178,{1,2,3,4,5,6,7,8})), "")</f>
        <v/>
      </c>
    </row>
    <row r="179" spans="1:53" ht="15" customHeight="1" x14ac:dyDescent="0.2">
      <c r="A179" s="46" t="s">
        <v>568</v>
      </c>
      <c r="B179" s="4" t="s">
        <v>1432</v>
      </c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>
        <v>2</v>
      </c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>
        <v>3</v>
      </c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81"/>
      <c r="AS179" s="41"/>
      <c r="AT179" s="42">
        <f t="shared" si="34"/>
        <v>5</v>
      </c>
      <c r="AU179" s="40">
        <f t="shared" si="35"/>
        <v>2</v>
      </c>
      <c r="AV179" s="49" cm="1">
        <f t="array" ref="AV179">IF($AU179&lt;=6,SUM($C179:$AR179),SUMPRODUCT(LARGE($C179:$AR179,{1,2,3,4,5,6})))</f>
        <v>5</v>
      </c>
      <c r="AW179" s="38" t="str">
        <f t="shared" si="39"/>
        <v/>
      </c>
      <c r="AX179" s="38" t="str">
        <f t="shared" si="38"/>
        <v xml:space="preserve"> </v>
      </c>
      <c r="AY179" s="34" t="str" cm="1">
        <f t="array" ref="AY179">IFERROR(SUMPRODUCT(LARGE($C179:$AR179,{1,2,3,4})), "")</f>
        <v/>
      </c>
      <c r="AZ179" s="34" t="str" cm="1">
        <f t="array" ref="AZ179">IFERROR(SUMPRODUCT(LARGE($C179:$AR179,{1,2,3,4,5,6,7})), "")</f>
        <v/>
      </c>
      <c r="BA179" s="34" t="str" cm="1">
        <f t="array" ref="BA179">IFERROR(SUMPRODUCT(LARGE($C179:$AR179,{1,2,3,4,5,6,7,8})), "")</f>
        <v/>
      </c>
    </row>
    <row r="180" spans="1:53" ht="15" customHeight="1" x14ac:dyDescent="0.2">
      <c r="A180" s="46" t="str">
        <f>IF(ISBLANK(B180)," ",(LEFT(B180,FIND("@",SUBSTITUTE(B180,"-","@",LEN(B180)-LEN(SUBSTITUTE(B180,"-",""))))-1)))</f>
        <v>LibU</v>
      </c>
      <c r="B180" s="4" t="s">
        <v>729</v>
      </c>
      <c r="C180" s="93"/>
      <c r="D180" s="93"/>
      <c r="E180" s="93">
        <v>5</v>
      </c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108"/>
      <c r="AN180" s="93"/>
      <c r="AO180" s="108"/>
      <c r="AP180" s="108"/>
      <c r="AQ180" s="108"/>
      <c r="AR180" s="81"/>
      <c r="AS180" s="41"/>
      <c r="AT180" s="42">
        <f t="shared" si="34"/>
        <v>5</v>
      </c>
      <c r="AU180" s="40">
        <f t="shared" si="35"/>
        <v>1</v>
      </c>
      <c r="AV180" s="49" cm="1">
        <f t="array" ref="AV180">IF($AU180&lt;=6,SUM($C180:$AR180),SUMPRODUCT(LARGE($C180:$AR180,{1,2,3,4,5,6})))</f>
        <v>5</v>
      </c>
      <c r="AW180" s="38" t="str">
        <f t="shared" si="39"/>
        <v/>
      </c>
      <c r="AX180" s="38" t="str">
        <f t="shared" si="38"/>
        <v xml:space="preserve"> </v>
      </c>
      <c r="AY180" s="34" t="str" cm="1">
        <f t="array" ref="AY180">IFERROR(SUMPRODUCT(LARGE($C180:$AR180,{1,2,3,4})), "")</f>
        <v/>
      </c>
      <c r="AZ180" s="34" t="str" cm="1">
        <f t="array" ref="AZ180">IFERROR(SUMPRODUCT(LARGE($C180:$AR180,{1,2,3,4,5,6,7})), "")</f>
        <v/>
      </c>
      <c r="BA180" s="34" t="str" cm="1">
        <f t="array" ref="BA180">IFERROR(SUMPRODUCT(LARGE($C180:$AR180,{1,2,3,4,5,6,7,8})), "")</f>
        <v/>
      </c>
    </row>
    <row r="181" spans="1:53" ht="15" customHeight="1" x14ac:dyDescent="0.2">
      <c r="A181" s="52" t="str">
        <f>IF(ISBLANK(B181)," ",(LEFT(B181,FIND("@",SUBSTITUTE(B181,"-","@",LEN(B181)-LEN(SUBSTITUTE(B181,"-",""))))-1)))</f>
        <v>MoC</v>
      </c>
      <c r="B181" s="4" t="s">
        <v>897</v>
      </c>
      <c r="C181" s="93"/>
      <c r="D181" s="93"/>
      <c r="E181" s="93"/>
      <c r="F181" s="93"/>
      <c r="G181" s="93"/>
      <c r="H181" s="93">
        <v>5</v>
      </c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108"/>
      <c r="AN181" s="93"/>
      <c r="AO181" s="108"/>
      <c r="AP181" s="108"/>
      <c r="AQ181" s="108"/>
      <c r="AR181" s="81"/>
      <c r="AS181" s="41"/>
      <c r="AT181" s="42">
        <f t="shared" si="34"/>
        <v>5</v>
      </c>
      <c r="AU181" s="40">
        <f t="shared" si="35"/>
        <v>1</v>
      </c>
      <c r="AV181" s="49" cm="1">
        <f t="array" ref="AV181">IF($AU181&lt;=6,SUM($C181:$AR181),SUMPRODUCT(LARGE($C181:$AR181,{1,2,3,4,5,6})))</f>
        <v>5</v>
      </c>
      <c r="AW181" s="38" t="str">
        <f t="shared" si="39"/>
        <v/>
      </c>
      <c r="AX181" s="38" t="str">
        <f t="shared" si="38"/>
        <v xml:space="preserve"> </v>
      </c>
      <c r="AY181" s="34" t="str" cm="1">
        <f t="array" ref="AY181">IFERROR(SUMPRODUCT(LARGE($C181:$AR181,{1,2,3,4})), "")</f>
        <v/>
      </c>
      <c r="AZ181" s="34" t="str" cm="1">
        <f t="array" ref="AZ181">IFERROR(SUMPRODUCT(LARGE($C181:$AR181,{1,2,3,4,5,6,7})), "")</f>
        <v/>
      </c>
      <c r="BA181" s="34" t="str" cm="1">
        <f t="array" ref="BA181">IFERROR(SUMPRODUCT(LARGE($C181:$AR181,{1,2,3,4,5,6,7,8})), "")</f>
        <v/>
      </c>
    </row>
    <row r="182" spans="1:53" ht="15" customHeight="1" x14ac:dyDescent="0.2">
      <c r="A182" s="46" t="s">
        <v>244</v>
      </c>
      <c r="B182" s="4" t="s">
        <v>1762</v>
      </c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>
        <v>1</v>
      </c>
      <c r="AG182" s="93"/>
      <c r="AH182" s="93">
        <v>4</v>
      </c>
      <c r="AI182" s="93"/>
      <c r="AJ182" s="93"/>
      <c r="AK182" s="93"/>
      <c r="AL182" s="93"/>
      <c r="AM182" s="108"/>
      <c r="AN182" s="93"/>
      <c r="AO182" s="108"/>
      <c r="AP182" s="108"/>
      <c r="AQ182" s="108"/>
      <c r="AR182" s="81"/>
      <c r="AS182" s="41"/>
      <c r="AT182" s="42">
        <f t="shared" si="34"/>
        <v>5</v>
      </c>
      <c r="AU182" s="40">
        <f t="shared" si="35"/>
        <v>2</v>
      </c>
      <c r="AV182" s="49" cm="1">
        <f t="array" ref="AV182">IF($AU182&lt;=6,SUM($C182:$AR182),SUMPRODUCT(LARGE($C182:$AR182,{1,2,3,4,5,6})))</f>
        <v>5</v>
      </c>
      <c r="AW182" s="38" t="str">
        <f t="shared" si="39"/>
        <v/>
      </c>
      <c r="AX182" s="38" t="str">
        <f t="shared" si="38"/>
        <v xml:space="preserve"> </v>
      </c>
      <c r="AY182" s="34" t="str" cm="1">
        <f t="array" ref="AY182">IFERROR(SUMPRODUCT(LARGE($C182:$AR182,{1,2,3,4})), "")</f>
        <v/>
      </c>
      <c r="AZ182" s="34" t="str" cm="1">
        <f t="array" ref="AZ182">IFERROR(SUMPRODUCT(LARGE($C182:$AR182,{1,2,3,4,5,6,7})), "")</f>
        <v/>
      </c>
      <c r="BA182" s="34" t="str" cm="1">
        <f t="array" ref="BA182">IFERROR(SUMPRODUCT(LARGE($C182:$AR182,{1,2,3,4,5,6,7,8})), "")</f>
        <v/>
      </c>
    </row>
    <row r="183" spans="1:53" ht="15" customHeight="1" x14ac:dyDescent="0.2">
      <c r="A183" s="52" t="str">
        <f t="shared" ref="A183:A190" si="40">IF(ISBLANK(B183)," ",(LEFT(B183,FIND("@",SUBSTITUTE(B183,"-","@",LEN(B183)-LEN(SUBSTITUTE(B183,"-",""))))-1)))</f>
        <v>MSU</v>
      </c>
      <c r="B183" s="4" t="s">
        <v>880</v>
      </c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>
        <v>2</v>
      </c>
      <c r="O183" s="93"/>
      <c r="P183" s="93"/>
      <c r="Q183" s="93"/>
      <c r="R183" s="93">
        <v>3</v>
      </c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108"/>
      <c r="AN183" s="93"/>
      <c r="AO183" s="108"/>
      <c r="AP183" s="108"/>
      <c r="AQ183" s="108"/>
      <c r="AR183" s="81"/>
      <c r="AS183" s="41"/>
      <c r="AT183" s="42">
        <f t="shared" si="34"/>
        <v>5</v>
      </c>
      <c r="AU183" s="40">
        <f t="shared" si="35"/>
        <v>2</v>
      </c>
      <c r="AV183" s="49" cm="1">
        <f t="array" ref="AV183">IF($AU183&lt;=6,SUM($C183:$AR183),SUMPRODUCT(LARGE($C183:$AR183,{1,2,3,4,5,6})))</f>
        <v>5</v>
      </c>
      <c r="AW183" s="38" t="str">
        <f t="shared" si="39"/>
        <v/>
      </c>
      <c r="AX183" s="38" t="str">
        <f t="shared" si="38"/>
        <v xml:space="preserve"> </v>
      </c>
      <c r="AY183" s="34" t="str" cm="1">
        <f t="array" ref="AY183">IFERROR(SUMPRODUCT(LARGE($C183:$AR183,{1,2,3,4})), "")</f>
        <v/>
      </c>
      <c r="AZ183" s="34" t="str" cm="1">
        <f t="array" ref="AZ183">IFERROR(SUMPRODUCT(LARGE($C183:$AR183,{1,2,3,4,5,6,7})), "")</f>
        <v/>
      </c>
      <c r="BA183" s="34" t="str" cm="1">
        <f t="array" ref="BA183">IFERROR(SUMPRODUCT(LARGE($C183:$AR183,{1,2,3,4,5,6,7,8})), "")</f>
        <v/>
      </c>
    </row>
    <row r="184" spans="1:53" ht="15" customHeight="1" x14ac:dyDescent="0.2">
      <c r="A184" s="52" t="str">
        <f t="shared" si="40"/>
        <v>OSU</v>
      </c>
      <c r="B184" s="4" t="s">
        <v>1279</v>
      </c>
      <c r="C184" s="108"/>
      <c r="D184" s="108"/>
      <c r="E184" s="108"/>
      <c r="F184" s="108"/>
      <c r="G184" s="108"/>
      <c r="H184" s="108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>
        <v>5</v>
      </c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108"/>
      <c r="AI184" s="108"/>
      <c r="AJ184" s="108"/>
      <c r="AK184" s="108"/>
      <c r="AL184" s="108"/>
      <c r="AM184" s="108"/>
      <c r="AN184" s="93"/>
      <c r="AO184" s="108"/>
      <c r="AP184" s="108"/>
      <c r="AQ184" s="108"/>
      <c r="AR184" s="81"/>
      <c r="AS184" s="41"/>
      <c r="AT184" s="42">
        <f t="shared" si="34"/>
        <v>5</v>
      </c>
      <c r="AU184" s="40">
        <f t="shared" si="35"/>
        <v>1</v>
      </c>
      <c r="AV184" s="49" cm="1">
        <f t="array" ref="AV184">IF($AU184&lt;=6,SUM($C184:$AR184),SUMPRODUCT(LARGE($C184:$AR184,{1,2,3,4,5,6})))</f>
        <v>5</v>
      </c>
      <c r="AW184" s="38"/>
      <c r="AX184" s="38"/>
      <c r="AY184" s="34"/>
      <c r="AZ184" s="34"/>
      <c r="BA184" s="34"/>
    </row>
    <row r="185" spans="1:53" ht="15" customHeight="1" x14ac:dyDescent="0.2">
      <c r="A185" s="52" t="str">
        <f t="shared" si="40"/>
        <v>SC</v>
      </c>
      <c r="B185" s="4" t="s">
        <v>1262</v>
      </c>
      <c r="C185" s="93"/>
      <c r="D185" s="108"/>
      <c r="E185" s="93"/>
      <c r="F185" s="93"/>
      <c r="G185" s="93"/>
      <c r="H185" s="108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>
        <v>5</v>
      </c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108"/>
      <c r="AI185" s="108"/>
      <c r="AJ185" s="108"/>
      <c r="AK185" s="108"/>
      <c r="AL185" s="108"/>
      <c r="AM185" s="108"/>
      <c r="AN185" s="93"/>
      <c r="AO185" s="108"/>
      <c r="AP185" s="108"/>
      <c r="AQ185" s="108"/>
      <c r="AR185" s="81"/>
      <c r="AS185" s="41"/>
      <c r="AT185" s="42">
        <f t="shared" si="34"/>
        <v>5</v>
      </c>
      <c r="AU185" s="40">
        <f t="shared" si="35"/>
        <v>1</v>
      </c>
      <c r="AV185" s="49" cm="1">
        <f t="array" ref="AV185">IF($AU185&lt;=6,SUM($C185:$AR185),SUMPRODUCT(LARGE($C185:$AR185,{1,2,3,4,5,6})))</f>
        <v>5</v>
      </c>
      <c r="AW185" s="38" t="str">
        <f>IF(AND($AU185&gt;=6,AV185=AV186),"Manual Calc Needed","")</f>
        <v/>
      </c>
      <c r="AX185" s="38" t="str">
        <f t="shared" ref="AX185:AX201" si="41">IF(AND($AU185&gt;=6,$AW185="Tie"),"Manual Calc Needed"," ")</f>
        <v xml:space="preserve"> </v>
      </c>
      <c r="AY185" s="34" t="str" cm="1">
        <f t="array" ref="AY185">IFERROR(SUMPRODUCT(LARGE($C185:$AR185,{1,2,3,4})), "")</f>
        <v/>
      </c>
      <c r="AZ185" s="34" t="str" cm="1">
        <f t="array" ref="AZ185">IFERROR(SUMPRODUCT(LARGE($C185:$AR185,{1,2,3,4,5,6,7})), "")</f>
        <v/>
      </c>
      <c r="BA185" s="34" t="str" cm="1">
        <f t="array" ref="BA185">IFERROR(SUMPRODUCT(LARGE($C185:$AR185,{1,2,3,4,5,6,7,8})), "")</f>
        <v/>
      </c>
    </row>
    <row r="186" spans="1:53" ht="15" customHeight="1" x14ac:dyDescent="0.2">
      <c r="A186" s="52" t="str">
        <f t="shared" si="40"/>
        <v>SC</v>
      </c>
      <c r="B186" s="4" t="s">
        <v>758</v>
      </c>
      <c r="C186" s="108"/>
      <c r="D186" s="108"/>
      <c r="E186" s="108"/>
      <c r="F186" s="108">
        <v>5</v>
      </c>
      <c r="G186" s="108"/>
      <c r="H186" s="108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108"/>
      <c r="AI186" s="108"/>
      <c r="AJ186" s="108"/>
      <c r="AK186" s="108"/>
      <c r="AL186" s="108"/>
      <c r="AM186" s="108"/>
      <c r="AN186" s="93"/>
      <c r="AO186" s="108"/>
      <c r="AP186" s="108"/>
      <c r="AQ186" s="108"/>
      <c r="AR186" s="81"/>
      <c r="AS186" s="41"/>
      <c r="AT186" s="42">
        <f t="shared" si="34"/>
        <v>5</v>
      </c>
      <c r="AU186" s="40">
        <f t="shared" si="35"/>
        <v>1</v>
      </c>
      <c r="AV186" s="49" cm="1">
        <f t="array" ref="AV186">IF($AU186&lt;=6,SUM($C186:$AR186),SUMPRODUCT(LARGE($C186:$AR186,{1,2,3,4,5,6})))</f>
        <v>5</v>
      </c>
      <c r="AW186" s="38" t="str">
        <f>IF(AND($AU186&gt;=6,AV186=AV187),"Manual Calc Needed","")</f>
        <v/>
      </c>
      <c r="AX186" s="38" t="str">
        <f t="shared" si="41"/>
        <v xml:space="preserve"> </v>
      </c>
      <c r="AY186" s="34" t="str" cm="1">
        <f t="array" ref="AY186">IFERROR(SUMPRODUCT(LARGE($C186:$AR186,{1,2,3,4})), "")</f>
        <v/>
      </c>
      <c r="AZ186" s="34" t="str" cm="1">
        <f t="array" ref="AZ186">IFERROR(SUMPRODUCT(LARGE($C186:$AR186,{1,2,3,4,5,6,7})), "")</f>
        <v/>
      </c>
      <c r="BA186" s="34" t="str" cm="1">
        <f t="array" ref="BA186">IFERROR(SUMPRODUCT(LARGE($C186:$AR186,{1,2,3,4,5,6,7,8})), "")</f>
        <v/>
      </c>
    </row>
    <row r="187" spans="1:53" ht="15" customHeight="1" x14ac:dyDescent="0.2">
      <c r="A187" s="52" t="str">
        <f t="shared" si="40"/>
        <v>SJU</v>
      </c>
      <c r="B187" s="4" t="s">
        <v>752</v>
      </c>
      <c r="C187" s="93"/>
      <c r="D187" s="93"/>
      <c r="E187" s="93"/>
      <c r="F187" s="93">
        <v>5</v>
      </c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81"/>
      <c r="AS187" s="41"/>
      <c r="AT187" s="42">
        <f t="shared" si="34"/>
        <v>5</v>
      </c>
      <c r="AU187" s="40">
        <f t="shared" si="35"/>
        <v>1</v>
      </c>
      <c r="AV187" s="49" cm="1">
        <f t="array" ref="AV187">IF($AU187&lt;=6,SUM($C187:$AR187),SUMPRODUCT(LARGE($C187:$AR187,{1,2,3,4,5,6})))</f>
        <v>5</v>
      </c>
      <c r="AW187" s="38" t="str">
        <f>IF(AND($AU187&gt;=6,AV187=AV189),"Manual Calc Needed","")</f>
        <v/>
      </c>
      <c r="AX187" s="38" t="str">
        <f t="shared" si="41"/>
        <v xml:space="preserve"> </v>
      </c>
      <c r="AY187" s="34" t="str" cm="1">
        <f t="array" ref="AY187">IFERROR(SUMPRODUCT(LARGE($C187:$AR187,{1,2,3,4})), "")</f>
        <v/>
      </c>
      <c r="AZ187" s="34" t="str" cm="1">
        <f t="array" ref="AZ187">IFERROR(SUMPRODUCT(LARGE($C187:$AR187,{1,2,3,4,5,6,7})), "")</f>
        <v/>
      </c>
      <c r="BA187" s="34" t="str" cm="1">
        <f t="array" ref="BA187">IFERROR(SUMPRODUCT(LARGE($C187:$AR187,{1,2,3,4,5,6,7,8})), "")</f>
        <v/>
      </c>
    </row>
    <row r="188" spans="1:53" ht="15" customHeight="1" x14ac:dyDescent="0.2">
      <c r="A188" s="52" t="str">
        <f t="shared" si="40"/>
        <v>UCA</v>
      </c>
      <c r="B188" s="4" t="s">
        <v>1953</v>
      </c>
      <c r="C188" s="93"/>
      <c r="D188" s="93"/>
      <c r="E188" s="93"/>
      <c r="F188" s="93"/>
      <c r="G188" s="93"/>
      <c r="H188" s="93">
        <v>5</v>
      </c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108"/>
      <c r="AN188" s="93"/>
      <c r="AO188" s="108"/>
      <c r="AP188" s="108"/>
      <c r="AQ188" s="108"/>
      <c r="AR188" s="81"/>
      <c r="AS188" s="41"/>
      <c r="AT188" s="42">
        <f t="shared" si="34"/>
        <v>5</v>
      </c>
      <c r="AU188" s="40">
        <f t="shared" si="35"/>
        <v>1</v>
      </c>
      <c r="AV188" s="49" cm="1">
        <f t="array" ref="AV188">IF($AU188&lt;=6,SUM($C188:$AR188),SUMPRODUCT(LARGE($C188:$AR188,{1,2,3,4,5,6})))</f>
        <v>5</v>
      </c>
      <c r="AW188" s="38" t="str">
        <f>IF(AND($AU188&gt;=6,AV188=AV189),"Manual Calc Needed","")</f>
        <v/>
      </c>
      <c r="AX188" s="38" t="str">
        <f t="shared" si="41"/>
        <v xml:space="preserve"> </v>
      </c>
      <c r="AY188" s="34" t="str" cm="1">
        <f t="array" ref="AY188">IFERROR(SUMPRODUCT(LARGE($C188:$AR188,{1,2,3,4})), "")</f>
        <v/>
      </c>
      <c r="AZ188" s="34" t="str" cm="1">
        <f t="array" ref="AZ188">IFERROR(SUMPRODUCT(LARGE($C188:$AR188,{1,2,3,4,5,6,7})), "")</f>
        <v/>
      </c>
      <c r="BA188" s="34" t="str" cm="1">
        <f t="array" ref="BA188">IFERROR(SUMPRODUCT(LARGE($C188:$AR188,{1,2,3,4,5,6,7,8})), "")</f>
        <v/>
      </c>
    </row>
    <row r="189" spans="1:53" ht="15" customHeight="1" x14ac:dyDescent="0.2">
      <c r="A189" s="52" t="str">
        <f t="shared" si="40"/>
        <v>UCSD</v>
      </c>
      <c r="B189" s="4" t="s">
        <v>1517</v>
      </c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>
        <v>1</v>
      </c>
      <c r="W189" s="93"/>
      <c r="X189" s="93"/>
      <c r="Y189" s="93"/>
      <c r="Z189" s="93"/>
      <c r="AA189" s="93"/>
      <c r="AB189" s="93"/>
      <c r="AC189" s="93"/>
      <c r="AD189" s="93"/>
      <c r="AE189" s="93">
        <v>2</v>
      </c>
      <c r="AF189" s="93">
        <v>2</v>
      </c>
      <c r="AG189" s="93"/>
      <c r="AH189" s="93"/>
      <c r="AI189" s="93"/>
      <c r="AJ189" s="93"/>
      <c r="AK189" s="93"/>
      <c r="AL189" s="93"/>
      <c r="AM189" s="108"/>
      <c r="AN189" s="93"/>
      <c r="AO189" s="108"/>
      <c r="AP189" s="108"/>
      <c r="AQ189" s="108"/>
      <c r="AR189" s="81"/>
      <c r="AS189" s="41"/>
      <c r="AT189" s="42">
        <f t="shared" si="34"/>
        <v>5</v>
      </c>
      <c r="AU189" s="40">
        <f t="shared" si="35"/>
        <v>3</v>
      </c>
      <c r="AV189" s="49" cm="1">
        <f t="array" ref="AV189">IF($AU189&lt;=6,SUM($C189:$AR189),SUMPRODUCT(LARGE($C189:$AR189,{1,2,3,4,5,6})))</f>
        <v>5</v>
      </c>
      <c r="AW189" s="38" t="str">
        <f>IF(AND($AU189&gt;=6,AV189=AV190),"Manual Calc Needed","")</f>
        <v/>
      </c>
      <c r="AX189" s="38" t="str">
        <f t="shared" si="41"/>
        <v xml:space="preserve"> </v>
      </c>
      <c r="AY189" s="34" t="str" cm="1">
        <f t="array" ref="AY189">IFERROR(SUMPRODUCT(LARGE($C189:$AR189,{1,2,3,4})), "")</f>
        <v/>
      </c>
      <c r="AZ189" s="34" t="str" cm="1">
        <f t="array" ref="AZ189">IFERROR(SUMPRODUCT(LARGE($C189:$AR189,{1,2,3,4,5,6,7})), "")</f>
        <v/>
      </c>
      <c r="BA189" s="34" t="str" cm="1">
        <f t="array" ref="BA189">IFERROR(SUMPRODUCT(LARGE($C189:$AR189,{1,2,3,4,5,6,7,8})), "")</f>
        <v/>
      </c>
    </row>
    <row r="190" spans="1:53" ht="15" customHeight="1" x14ac:dyDescent="0.2">
      <c r="A190" s="52" t="str">
        <f t="shared" si="40"/>
        <v>UNR</v>
      </c>
      <c r="B190" s="4" t="s">
        <v>1605</v>
      </c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>
        <v>2</v>
      </c>
      <c r="Z190" s="93"/>
      <c r="AA190" s="93">
        <v>6</v>
      </c>
      <c r="AB190" s="93"/>
      <c r="AC190" s="93"/>
      <c r="AD190" s="93">
        <v>9</v>
      </c>
      <c r="AE190" s="93"/>
      <c r="AF190" s="93"/>
      <c r="AG190" s="93"/>
      <c r="AH190" s="93"/>
      <c r="AI190" s="93"/>
      <c r="AJ190" s="93"/>
      <c r="AK190" s="93"/>
      <c r="AL190" s="93"/>
      <c r="AM190" s="108"/>
      <c r="AN190" s="93"/>
      <c r="AO190" s="108"/>
      <c r="AP190" s="108"/>
      <c r="AQ190" s="108"/>
      <c r="AR190" s="81"/>
      <c r="AS190" s="41"/>
      <c r="AT190" s="42">
        <v>5</v>
      </c>
      <c r="AU190" s="40">
        <v>2</v>
      </c>
      <c r="AV190" s="49">
        <v>5</v>
      </c>
      <c r="AW190" s="38" t="str">
        <f>IF(AND($AU190&gt;=6,AV190=AV191),"Manual Calc Needed","")</f>
        <v/>
      </c>
      <c r="AX190" s="38" t="str">
        <f t="shared" si="41"/>
        <v xml:space="preserve"> </v>
      </c>
      <c r="AY190" s="34" t="str" cm="1">
        <f t="array" ref="AY190">IFERROR(SUMPRODUCT(LARGE($C190:$AR190,{1,2,3,4})), "")</f>
        <v/>
      </c>
      <c r="AZ190" s="34" t="str" cm="1">
        <f t="array" ref="AZ190">IFERROR(SUMPRODUCT(LARGE($C190:$AR190,{1,2,3,4,5,6,7})), "")</f>
        <v/>
      </c>
      <c r="BA190" s="34" t="str" cm="1">
        <f t="array" ref="BA190">IFERROR(SUMPRODUCT(LARGE($C190:$AR190,{1,2,3,4,5,6,7,8})), "")</f>
        <v/>
      </c>
    </row>
    <row r="191" spans="1:53" ht="15" customHeight="1" x14ac:dyDescent="0.2">
      <c r="A191" s="46" t="s">
        <v>80</v>
      </c>
      <c r="B191" s="4" t="s">
        <v>81</v>
      </c>
      <c r="C191" s="108"/>
      <c r="D191" s="108"/>
      <c r="E191" s="108"/>
      <c r="F191" s="108">
        <v>3</v>
      </c>
      <c r="G191" s="108"/>
      <c r="H191" s="108"/>
      <c r="I191" s="93"/>
      <c r="J191" s="93">
        <v>2</v>
      </c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108"/>
      <c r="AM191" s="108"/>
      <c r="AN191" s="93"/>
      <c r="AO191" s="93"/>
      <c r="AP191" s="93"/>
      <c r="AQ191" s="93"/>
      <c r="AR191" s="81"/>
      <c r="AS191" s="41"/>
      <c r="AT191" s="42">
        <f t="shared" ref="AT191:AT197" si="42">SUM($C191:$AS191)</f>
        <v>5</v>
      </c>
      <c r="AU191" s="40">
        <f t="shared" ref="AU191:AU197" si="43">COUNTA(C191:AR191)</f>
        <v>2</v>
      </c>
      <c r="AV191" s="49" cm="1">
        <f t="array" ref="AV191">IF($AU191&lt;=6,SUM($C191:$AR191),SUMPRODUCT(LARGE($C191:$AR191,{1,2,3,4,5,6})))</f>
        <v>5</v>
      </c>
      <c r="AW191" s="38" t="str">
        <f>IF(AND($AU191&gt;=6,AV191=AV192),"Manual Calc Needed","")</f>
        <v/>
      </c>
      <c r="AX191" s="38" t="str">
        <f t="shared" si="41"/>
        <v xml:space="preserve"> </v>
      </c>
      <c r="AY191" s="34" t="str" cm="1">
        <f t="array" ref="AY191">IFERROR(SUMPRODUCT(LARGE($C191:$AR191,{1,2,3,4})), "")</f>
        <v/>
      </c>
      <c r="AZ191" s="34" t="str" cm="1">
        <f t="array" ref="AZ191">IFERROR(SUMPRODUCT(LARGE($C191:$AR191,{1,2,3,4,5,6,7})), "")</f>
        <v/>
      </c>
      <c r="BA191" s="34" t="str" cm="1">
        <f t="array" ref="BA191">IFERROR(SUMPRODUCT(LARGE($C191:$AR191,{1,2,3,4,5,6,7,8})), "")</f>
        <v/>
      </c>
    </row>
    <row r="192" spans="1:53" ht="15" customHeight="1" x14ac:dyDescent="0.2">
      <c r="A192" s="46" t="str">
        <f>IF(ISBLANK(B192)," ",(LEFT(B192,FIND("@",SUBSTITUTE(B192,"-","@",LEN(B192)-LEN(SUBSTITUTE(B192,"-",""))))-1)))</f>
        <v>USU</v>
      </c>
      <c r="B192" s="4" t="s">
        <v>1470</v>
      </c>
      <c r="C192" s="108"/>
      <c r="D192" s="108"/>
      <c r="E192" s="108"/>
      <c r="F192" s="108"/>
      <c r="G192" s="108"/>
      <c r="H192" s="108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>
        <v>4</v>
      </c>
      <c r="V192" s="93"/>
      <c r="W192" s="93"/>
      <c r="X192" s="93"/>
      <c r="Y192" s="93">
        <v>1</v>
      </c>
      <c r="Z192" s="93"/>
      <c r="AA192" s="93"/>
      <c r="AB192" s="93"/>
      <c r="AC192" s="93"/>
      <c r="AD192" s="93"/>
      <c r="AE192" s="93"/>
      <c r="AF192" s="93"/>
      <c r="AG192" s="93"/>
      <c r="AH192" s="108"/>
      <c r="AI192" s="108"/>
      <c r="AJ192" s="108"/>
      <c r="AK192" s="108"/>
      <c r="AL192" s="108"/>
      <c r="AM192" s="108"/>
      <c r="AN192" s="93"/>
      <c r="AO192" s="108"/>
      <c r="AP192" s="108"/>
      <c r="AQ192" s="108"/>
      <c r="AR192" s="81"/>
      <c r="AS192" s="41"/>
      <c r="AT192" s="42">
        <f t="shared" si="42"/>
        <v>5</v>
      </c>
      <c r="AU192" s="40">
        <f t="shared" si="43"/>
        <v>2</v>
      </c>
      <c r="AV192" s="49" cm="1">
        <f t="array" ref="AV192">IF($AU192&lt;=6,SUM($C192:$AR192),SUMPRODUCT(LARGE($C192:$AR192,{1,2,3,4,5,6})))</f>
        <v>5</v>
      </c>
      <c r="AW192" s="38" t="str">
        <f>IF(AND($AU192&gt;=6,AV192=AV197),"Manual Calc Needed","")</f>
        <v/>
      </c>
      <c r="AX192" s="38" t="str">
        <f t="shared" si="41"/>
        <v xml:space="preserve"> </v>
      </c>
      <c r="AY192" s="34" t="str" cm="1">
        <f t="array" ref="AY192">IFERROR(SUMPRODUCT(LARGE($C192:$AR192,{1,2,3,4})), "")</f>
        <v/>
      </c>
      <c r="AZ192" s="34" t="str" cm="1">
        <f t="array" ref="AZ192">IFERROR(SUMPRODUCT(LARGE($C192:$AR192,{1,2,3,4,5,6,7})), "")</f>
        <v/>
      </c>
      <c r="BA192" s="34" t="str" cm="1">
        <f t="array" ref="BA192">IFERROR(SUMPRODUCT(LARGE($C192:$AR192,{1,2,3,4,5,6,7,8})), "")</f>
        <v/>
      </c>
    </row>
    <row r="193" spans="1:53" ht="15" customHeight="1" x14ac:dyDescent="0.2">
      <c r="A193" s="46" t="str">
        <f>IF(ISBLANK(B193)," ",(LEFT(B193,FIND("@",SUBSTITUTE(B193,"-","@",LEN(B193)-LEN(SUBSTITUTE(B193,"-",""))))-1)))</f>
        <v>UTD</v>
      </c>
      <c r="B193" s="4" t="s">
        <v>1647</v>
      </c>
      <c r="C193" s="108"/>
      <c r="D193" s="108"/>
      <c r="E193" s="108"/>
      <c r="F193" s="108"/>
      <c r="G193" s="108"/>
      <c r="H193" s="108"/>
      <c r="I193" s="108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>
        <v>5</v>
      </c>
      <c r="AC193" s="93"/>
      <c r="AD193" s="93"/>
      <c r="AE193" s="93"/>
      <c r="AF193" s="93"/>
      <c r="AG193" s="93"/>
      <c r="AH193" s="108"/>
      <c r="AI193" s="108"/>
      <c r="AJ193" s="108"/>
      <c r="AK193" s="108"/>
      <c r="AL193" s="108"/>
      <c r="AM193" s="108"/>
      <c r="AN193" s="93"/>
      <c r="AO193" s="108"/>
      <c r="AP193" s="108"/>
      <c r="AQ193" s="108"/>
      <c r="AR193" s="81"/>
      <c r="AS193" s="41"/>
      <c r="AT193" s="42">
        <f t="shared" si="42"/>
        <v>5</v>
      </c>
      <c r="AU193" s="40">
        <f t="shared" si="43"/>
        <v>1</v>
      </c>
      <c r="AV193" s="49" cm="1">
        <f t="array" ref="AV193">IF($AU193&lt;=6,SUM($C193:$AR193),SUMPRODUCT(LARGE($C193:$AR193,{1,2,3,4,5,6})))</f>
        <v>5</v>
      </c>
      <c r="AW193" s="38" t="str">
        <f t="shared" ref="AW193:AW201" si="44">IF(AND($AU193&gt;=6,AV193=AV194),"Manual Calc Needed","")</f>
        <v/>
      </c>
      <c r="AX193" s="38" t="str">
        <f t="shared" si="41"/>
        <v xml:space="preserve"> </v>
      </c>
      <c r="AY193" s="34" t="str" cm="1">
        <f t="array" ref="AY193">IFERROR(SUMPRODUCT(LARGE($C193:$AR193,{1,2,3,4})), "")</f>
        <v/>
      </c>
      <c r="AZ193" s="34" t="str" cm="1">
        <f t="array" ref="AZ193">IFERROR(SUMPRODUCT(LARGE($C193:$AR193,{1,2,3,4,5,6,7})), "")</f>
        <v/>
      </c>
      <c r="BA193" s="34" t="str" cm="1">
        <f t="array" ref="BA193">IFERROR(SUMPRODUCT(LARGE($C193:$AR193,{1,2,3,4,5,6,7,8})), "")</f>
        <v/>
      </c>
    </row>
    <row r="194" spans="1:53" ht="15" customHeight="1" x14ac:dyDescent="0.2">
      <c r="A194" s="46" t="str">
        <f>IF(ISBLANK(B194)," ",(LEFT(B194,FIND("@",SUBSTITUTE(B194,"-","@",LEN(B194)-LEN(SUBSTITUTE(B194,"-",""))))-1)))</f>
        <v>UU</v>
      </c>
      <c r="B194" s="4" t="s">
        <v>1404</v>
      </c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>
        <v>2</v>
      </c>
      <c r="P194" s="93"/>
      <c r="Q194" s="93"/>
      <c r="R194" s="93">
        <v>3</v>
      </c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108"/>
      <c r="AN194" s="93"/>
      <c r="AO194" s="108"/>
      <c r="AP194" s="108"/>
      <c r="AQ194" s="108"/>
      <c r="AR194" s="81"/>
      <c r="AS194" s="41"/>
      <c r="AT194" s="42">
        <f t="shared" si="42"/>
        <v>5</v>
      </c>
      <c r="AU194" s="40">
        <f t="shared" si="43"/>
        <v>2</v>
      </c>
      <c r="AV194" s="49" cm="1">
        <f t="array" ref="AV194">IF($AU194&lt;=6,SUM($C194:$AR194),SUMPRODUCT(LARGE($C194:$AR194,{1,2,3,4,5,6})))</f>
        <v>5</v>
      </c>
      <c r="AW194" s="38" t="str">
        <f t="shared" si="44"/>
        <v/>
      </c>
      <c r="AX194" s="38" t="str">
        <f t="shared" si="41"/>
        <v xml:space="preserve"> </v>
      </c>
      <c r="AY194" s="34" t="str" cm="1">
        <f t="array" ref="AY194">IFERROR(SUMPRODUCT(LARGE($C194:$AR194,{1,2,3,4})), "")</f>
        <v/>
      </c>
      <c r="AZ194" s="34" t="str" cm="1">
        <f t="array" ref="AZ194">IFERROR(SUMPRODUCT(LARGE($C194:$AR194,{1,2,3,4,5,6,7})), "")</f>
        <v/>
      </c>
      <c r="BA194" s="34" t="str" cm="1">
        <f t="array" ref="BA194">IFERROR(SUMPRODUCT(LARGE($C194:$AR194,{1,2,3,4,5,6,7,8})), "")</f>
        <v/>
      </c>
    </row>
    <row r="195" spans="1:53" ht="15" customHeight="1" x14ac:dyDescent="0.2">
      <c r="A195" s="52" t="str">
        <f>IF(ISBLANK(B195)," ",(LEFT(B195,FIND("@",SUBSTITUTE(B195,"-","@",LEN(B195)-LEN(SUBSTITUTE(B195,"-",""))))-1)))</f>
        <v>BGSU</v>
      </c>
      <c r="B195" s="4" t="s">
        <v>723</v>
      </c>
      <c r="C195" s="93"/>
      <c r="D195" s="93"/>
      <c r="E195" s="93">
        <v>4</v>
      </c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81"/>
      <c r="AS195" s="41"/>
      <c r="AT195" s="42">
        <f t="shared" si="42"/>
        <v>4</v>
      </c>
      <c r="AU195" s="40">
        <f t="shared" si="43"/>
        <v>1</v>
      </c>
      <c r="AV195" s="49" cm="1">
        <f t="array" ref="AV195">IF($AU195&lt;=6,SUM($C195:$AR195),SUMPRODUCT(LARGE($C195:$AR195,{1,2,3,4,5,6})))</f>
        <v>4</v>
      </c>
      <c r="AW195" s="38" t="str">
        <f t="shared" si="44"/>
        <v/>
      </c>
      <c r="AX195" s="38" t="str">
        <f t="shared" si="41"/>
        <v xml:space="preserve"> </v>
      </c>
      <c r="AY195" s="34" t="str" cm="1">
        <f t="array" ref="AY195">IFERROR(SUMPRODUCT(LARGE($C195:$AR195,{1,2,3,4})), "")</f>
        <v/>
      </c>
      <c r="AZ195" s="34" t="str" cm="1">
        <f t="array" ref="AZ195">IFERROR(SUMPRODUCT(LARGE($C195:$AR195,{1,2,3,4,5,6,7})), "")</f>
        <v/>
      </c>
      <c r="BA195" s="34" t="str" cm="1">
        <f t="array" ref="BA195">IFERROR(SUMPRODUCT(LARGE($C195:$AR195,{1,2,3,4,5,6,7,8})), "")</f>
        <v/>
      </c>
    </row>
    <row r="196" spans="1:53" ht="15" customHeight="1" x14ac:dyDescent="0.2">
      <c r="A196" s="46" t="s">
        <v>117</v>
      </c>
      <c r="B196" s="4" t="s">
        <v>1800</v>
      </c>
      <c r="C196" s="108"/>
      <c r="D196" s="108"/>
      <c r="E196" s="108"/>
      <c r="F196" s="108"/>
      <c r="G196" s="108"/>
      <c r="H196" s="108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>
        <v>4</v>
      </c>
      <c r="AH196" s="108"/>
      <c r="AI196" s="108"/>
      <c r="AJ196" s="108"/>
      <c r="AK196" s="108"/>
      <c r="AL196" s="108"/>
      <c r="AM196" s="108"/>
      <c r="AN196" s="93"/>
      <c r="AO196" s="108"/>
      <c r="AP196" s="108"/>
      <c r="AQ196" s="108"/>
      <c r="AR196" s="81"/>
      <c r="AS196" s="41"/>
      <c r="AT196" s="42">
        <f t="shared" si="42"/>
        <v>4</v>
      </c>
      <c r="AU196" s="40">
        <f t="shared" si="43"/>
        <v>1</v>
      </c>
      <c r="AV196" s="49" cm="1">
        <f t="array" ref="AV196">IF($AU196&lt;=6,SUM($C196:$AR196),SUMPRODUCT(LARGE($C196:$AR196,{1,2,3,4,5,6})))</f>
        <v>4</v>
      </c>
      <c r="AW196" s="38" t="str">
        <f t="shared" si="44"/>
        <v/>
      </c>
      <c r="AX196" s="38" t="str">
        <f t="shared" si="41"/>
        <v xml:space="preserve"> </v>
      </c>
      <c r="AY196" s="34" t="str" cm="1">
        <f t="array" ref="AY196">IFERROR(SUMPRODUCT(LARGE($C196:$AR196,{1,2,3,4})), "")</f>
        <v/>
      </c>
      <c r="AZ196" s="34" t="str" cm="1">
        <f t="array" ref="AZ196">IFERROR(SUMPRODUCT(LARGE($C196:$AR196,{1,2,3,4,5,6,7})), "")</f>
        <v/>
      </c>
      <c r="BA196" s="34" t="str" cm="1">
        <f t="array" ref="BA196">IFERROR(SUMPRODUCT(LARGE($C196:$AR196,{1,2,3,4,5,6,7,8})), "")</f>
        <v/>
      </c>
    </row>
    <row r="197" spans="1:53" ht="15" customHeight="1" x14ac:dyDescent="0.2">
      <c r="A197" s="46" t="s">
        <v>117</v>
      </c>
      <c r="B197" s="4" t="s">
        <v>1799</v>
      </c>
      <c r="C197" s="108"/>
      <c r="D197" s="108"/>
      <c r="E197" s="108"/>
      <c r="F197" s="108"/>
      <c r="G197" s="108"/>
      <c r="H197" s="108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>
        <v>4</v>
      </c>
      <c r="AH197" s="108"/>
      <c r="AI197" s="108"/>
      <c r="AJ197" s="108"/>
      <c r="AK197" s="108"/>
      <c r="AL197" s="108"/>
      <c r="AM197" s="108"/>
      <c r="AN197" s="93"/>
      <c r="AO197" s="108"/>
      <c r="AP197" s="108"/>
      <c r="AQ197" s="108"/>
      <c r="AR197" s="81"/>
      <c r="AS197" s="41"/>
      <c r="AT197" s="42">
        <f t="shared" si="42"/>
        <v>4</v>
      </c>
      <c r="AU197" s="40">
        <f t="shared" si="43"/>
        <v>1</v>
      </c>
      <c r="AV197" s="49" cm="1">
        <f t="array" ref="AV197">IF($AU197&lt;=6,SUM($C197:$AR197),SUMPRODUCT(LARGE($C197:$AR197,{1,2,3,4,5,6})))</f>
        <v>4</v>
      </c>
      <c r="AW197" s="38" t="str">
        <f t="shared" si="44"/>
        <v/>
      </c>
      <c r="AX197" s="38" t="str">
        <f t="shared" si="41"/>
        <v xml:space="preserve"> </v>
      </c>
      <c r="AY197" s="34" t="str" cm="1">
        <f t="array" ref="AY197">IFERROR(SUMPRODUCT(LARGE($C197:$AR197,{1,2,3,4})), "")</f>
        <v/>
      </c>
      <c r="AZ197" s="34" t="str" cm="1">
        <f t="array" ref="AZ197">IFERROR(SUMPRODUCT(LARGE($C197:$AR197,{1,2,3,4,5,6,7})), "")</f>
        <v/>
      </c>
      <c r="BA197" s="34" t="str" cm="1">
        <f t="array" ref="BA197">IFERROR(SUMPRODUCT(LARGE($C197:$AR197,{1,2,3,4,5,6,7,8})), "")</f>
        <v/>
      </c>
    </row>
    <row r="198" spans="1:53" ht="15" customHeight="1" x14ac:dyDescent="0.2">
      <c r="A198" s="46" t="str">
        <f>IF(ISBLANK(B198)," ",(LEFT(B198,FIND("@",SUBSTITUTE(B198,"-","@",LEN(B198)-LEN(SUBSTITUTE(B198,"-",""))))-1)))</f>
        <v>BSU</v>
      </c>
      <c r="B198" s="4" t="s">
        <v>1181</v>
      </c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>
        <v>4</v>
      </c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108"/>
      <c r="AN198" s="93"/>
      <c r="AO198" s="93"/>
      <c r="AP198" s="93"/>
      <c r="AQ198" s="93"/>
      <c r="AR198" s="81"/>
      <c r="AS198" s="41"/>
      <c r="AT198" s="42">
        <v>4</v>
      </c>
      <c r="AU198" s="40">
        <v>1</v>
      </c>
      <c r="AV198" s="49">
        <v>4</v>
      </c>
      <c r="AW198" s="38" t="str">
        <f t="shared" si="44"/>
        <v/>
      </c>
      <c r="AX198" s="38" t="str">
        <f t="shared" si="41"/>
        <v xml:space="preserve"> </v>
      </c>
      <c r="AY198" s="34" t="str" cm="1">
        <f t="array" ref="AY198">IFERROR(SUMPRODUCT(LARGE($C198:$AR198,{1,2,3,4})), "")</f>
        <v/>
      </c>
      <c r="AZ198" s="34" t="str" cm="1">
        <f t="array" ref="AZ198">IFERROR(SUMPRODUCT(LARGE($C198:$AR198,{1,2,3,4,5,6,7})), "")</f>
        <v/>
      </c>
      <c r="BA198" s="34" t="str" cm="1">
        <f t="array" ref="BA198">IFERROR(SUMPRODUCT(LARGE($C198:$AR198,{1,2,3,4,5,6,7,8})), "")</f>
        <v/>
      </c>
    </row>
    <row r="199" spans="1:53" ht="15" customHeight="1" x14ac:dyDescent="0.2">
      <c r="A199" s="52" t="str">
        <f>IF(ISBLANK(B199)," ",(LEFT(B199,FIND("@",SUBSTITUTE(B199,"-","@",LEN(B199)-LEN(SUBSTITUTE(B199,"-",""))))-1)))</f>
        <v>BU</v>
      </c>
      <c r="B199" s="13" t="s">
        <v>823</v>
      </c>
      <c r="C199" s="108"/>
      <c r="D199" s="108"/>
      <c r="E199" s="108"/>
      <c r="F199" s="108"/>
      <c r="G199" s="108"/>
      <c r="H199" s="108"/>
      <c r="I199" s="93"/>
      <c r="J199" s="93"/>
      <c r="K199" s="93"/>
      <c r="L199" s="93"/>
      <c r="M199" s="93">
        <v>4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108"/>
      <c r="AI199" s="108"/>
      <c r="AJ199" s="108"/>
      <c r="AK199" s="108"/>
      <c r="AL199" s="108"/>
      <c r="AM199" s="108"/>
      <c r="AN199" s="93"/>
      <c r="AO199" s="108"/>
      <c r="AP199" s="108"/>
      <c r="AQ199" s="108"/>
      <c r="AR199" s="81"/>
      <c r="AS199" s="41"/>
      <c r="AT199" s="42">
        <f t="shared" ref="AT199:AT221" si="45">SUM($C199:$AS199)</f>
        <v>4</v>
      </c>
      <c r="AU199" s="40">
        <f t="shared" ref="AU199:AU221" si="46">COUNTA(C199:AR199)</f>
        <v>1</v>
      </c>
      <c r="AV199" s="49" cm="1">
        <f t="array" ref="AV199">IF($AU199&lt;=6,SUM($C199:$AR199),SUMPRODUCT(LARGE($C199:$AR199,{1,2,3,4,5,6})))</f>
        <v>4</v>
      </c>
      <c r="AW199" s="38" t="str">
        <f t="shared" si="44"/>
        <v/>
      </c>
      <c r="AX199" s="38" t="str">
        <f t="shared" si="41"/>
        <v xml:space="preserve"> </v>
      </c>
      <c r="AY199" s="34" t="str" cm="1">
        <f t="array" ref="AY199">IFERROR(SUMPRODUCT(LARGE($C199:$AR199,{1,2,3,4})), "")</f>
        <v/>
      </c>
      <c r="AZ199" s="34" t="str" cm="1">
        <f t="array" ref="AZ199">IFERROR(SUMPRODUCT(LARGE($C199:$AR199,{1,2,3,4,5,6,7})), "")</f>
        <v/>
      </c>
      <c r="BA199" s="34" t="str" cm="1">
        <f t="array" ref="BA199">IFERROR(SUMPRODUCT(LARGE($C199:$AR199,{1,2,3,4,5,6,7,8})), "")</f>
        <v/>
      </c>
    </row>
    <row r="200" spans="1:53" ht="15" customHeight="1" x14ac:dyDescent="0.2">
      <c r="A200" s="52" t="str">
        <f>IF(ISBLANK(B200)," ",(LEFT(B200,FIND("@",SUBSTITUTE(B200,"-","@",LEN(B200)-LEN(SUBSTITUTE(B200,"-",""))))-1)))</f>
        <v>CasC</v>
      </c>
      <c r="B200" s="4" t="s">
        <v>700</v>
      </c>
      <c r="C200" s="93"/>
      <c r="D200" s="93">
        <v>2</v>
      </c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>
        <v>2</v>
      </c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108"/>
      <c r="AN200" s="93"/>
      <c r="AO200" s="93"/>
      <c r="AP200" s="93"/>
      <c r="AQ200" s="93"/>
      <c r="AR200" s="81"/>
      <c r="AS200" s="41"/>
      <c r="AT200" s="42">
        <f t="shared" si="45"/>
        <v>4</v>
      </c>
      <c r="AU200" s="40">
        <f t="shared" si="46"/>
        <v>2</v>
      </c>
      <c r="AV200" s="49" cm="1">
        <f t="array" ref="AV200">IF($AU200&lt;=6,SUM($C200:$AR200),SUMPRODUCT(LARGE($C200:$AR200,{1,2,3,4,5,6})))</f>
        <v>4</v>
      </c>
      <c r="AW200" s="38" t="str">
        <f t="shared" si="44"/>
        <v/>
      </c>
      <c r="AX200" s="38" t="str">
        <f t="shared" si="41"/>
        <v xml:space="preserve"> </v>
      </c>
      <c r="AY200" s="34" t="str" cm="1">
        <f t="array" ref="AY200">IFERROR(SUMPRODUCT(LARGE($C200:$AR200,{1,2,3,4})), "")</f>
        <v/>
      </c>
      <c r="AZ200" s="34" t="str" cm="1">
        <f t="array" ref="AZ200">IFERROR(SUMPRODUCT(LARGE($C200:$AR200,{1,2,3,4,5,6,7})), "")</f>
        <v/>
      </c>
      <c r="BA200" s="34" t="str" cm="1">
        <f t="array" ref="BA200">IFERROR(SUMPRODUCT(LARGE($C200:$AR200,{1,2,3,4,5,6,7,8})), "")</f>
        <v/>
      </c>
    </row>
    <row r="201" spans="1:53" ht="15" customHeight="1" x14ac:dyDescent="0.2">
      <c r="A201" s="52" t="str">
        <f>IF(ISBLANK(B201)," ",(LEFT(B201,FIND("@",SUBSTITUTE(B201,"-","@",LEN(B201)-LEN(SUBSTITUTE(B201,"-",""))))-1)))</f>
        <v>CasC</v>
      </c>
      <c r="B201" s="4" t="s">
        <v>697</v>
      </c>
      <c r="C201" s="93"/>
      <c r="D201" s="93">
        <v>2</v>
      </c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>
        <v>2</v>
      </c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108"/>
      <c r="AN201" s="93"/>
      <c r="AO201" s="108"/>
      <c r="AP201" s="108"/>
      <c r="AQ201" s="108"/>
      <c r="AR201" s="81"/>
      <c r="AS201" s="41"/>
      <c r="AT201" s="42">
        <f t="shared" si="45"/>
        <v>4</v>
      </c>
      <c r="AU201" s="40">
        <f t="shared" si="46"/>
        <v>2</v>
      </c>
      <c r="AV201" s="49" cm="1">
        <f t="array" ref="AV201">IF($AU201&lt;=6,SUM($C201:$AR201),SUMPRODUCT(LARGE($C201:$AR201,{1,2,3,4,5,6})))</f>
        <v>4</v>
      </c>
      <c r="AW201" s="38" t="str">
        <f t="shared" si="44"/>
        <v/>
      </c>
      <c r="AX201" s="38" t="str">
        <f t="shared" si="41"/>
        <v xml:space="preserve"> </v>
      </c>
      <c r="AY201" s="34" t="str" cm="1">
        <f t="array" ref="AY201">IFERROR(SUMPRODUCT(LARGE($C201:$AR201,{1,2,3,4})), "")</f>
        <v/>
      </c>
      <c r="AZ201" s="34" t="str" cm="1">
        <f t="array" ref="AZ201">IFERROR(SUMPRODUCT(LARGE($C201:$AR201,{1,2,3,4,5,6,7})), "")</f>
        <v/>
      </c>
      <c r="BA201" s="34" t="str" cm="1">
        <f t="array" ref="BA201">IFERROR(SUMPRODUCT(LARGE($C201:$AR201,{1,2,3,4,5,6,7,8})), "")</f>
        <v/>
      </c>
    </row>
    <row r="202" spans="1:53" ht="15" customHeight="1" x14ac:dyDescent="0.2">
      <c r="A202" s="52" t="str">
        <f>IF(ISBLANK(B202)," ",(LEFT(B202,FIND("@",SUBSTITUTE(B202,"-","@",LEN(B202)-LEN(SUBSTITUTE(B202,"-",""))))-1)))</f>
        <v>Casc</v>
      </c>
      <c r="B202" s="4" t="s">
        <v>1810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>
        <v>4</v>
      </c>
      <c r="AH202" s="93"/>
      <c r="AI202" s="93"/>
      <c r="AJ202" s="93"/>
      <c r="AK202" s="93"/>
      <c r="AL202" s="93"/>
      <c r="AM202" s="108"/>
      <c r="AN202" s="93"/>
      <c r="AO202" s="108"/>
      <c r="AP202" s="108"/>
      <c r="AQ202" s="108"/>
      <c r="AR202" s="81"/>
      <c r="AS202" s="41"/>
      <c r="AT202" s="42">
        <f t="shared" si="45"/>
        <v>4</v>
      </c>
      <c r="AU202" s="40">
        <f t="shared" si="46"/>
        <v>1</v>
      </c>
      <c r="AV202" s="49" cm="1">
        <f t="array" ref="AV202">IF($AU202&lt;=6,SUM($C202:$AR202),SUMPRODUCT(LARGE($C202:$AR202,{1,2,3,4,5,6})))</f>
        <v>4</v>
      </c>
      <c r="AW202" s="38"/>
      <c r="AX202" s="38"/>
      <c r="AY202" s="34"/>
      <c r="AZ202" s="34"/>
      <c r="BA202" s="34"/>
    </row>
    <row r="203" spans="1:53" ht="15" customHeight="1" x14ac:dyDescent="0.2">
      <c r="A203" s="46" t="s">
        <v>153</v>
      </c>
      <c r="B203" s="13" t="s">
        <v>1837</v>
      </c>
      <c r="C203" s="108"/>
      <c r="D203" s="108"/>
      <c r="E203" s="108"/>
      <c r="F203" s="108"/>
      <c r="G203" s="108"/>
      <c r="H203" s="108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108">
        <v>2</v>
      </c>
      <c r="AI203" s="108">
        <v>2</v>
      </c>
      <c r="AJ203" s="108"/>
      <c r="AK203" s="108"/>
      <c r="AL203" s="108"/>
      <c r="AM203" s="108"/>
      <c r="AN203" s="93"/>
      <c r="AO203" s="108"/>
      <c r="AP203" s="108"/>
      <c r="AQ203" s="108"/>
      <c r="AR203" s="81"/>
      <c r="AS203" s="41"/>
      <c r="AT203" s="42">
        <f t="shared" si="45"/>
        <v>4</v>
      </c>
      <c r="AU203" s="40">
        <f t="shared" si="46"/>
        <v>2</v>
      </c>
      <c r="AV203" s="49" cm="1">
        <f t="array" ref="AV203">IF($AU203&lt;=6,SUM($C203:$AR203),SUMPRODUCT(LARGE($C203:$AR203,{1,2,3,4,5,6})))</f>
        <v>4</v>
      </c>
      <c r="AW203" s="38" t="str">
        <f t="shared" ref="AW203:AW226" si="47">IF(AND($AU203&gt;=6,AV203=AV204),"Manual Calc Needed","")</f>
        <v/>
      </c>
      <c r="AX203" s="38" t="str">
        <f t="shared" ref="AX203:AX226" si="48">IF(AND($AU203&gt;=6,$AW203="Tie"),"Manual Calc Needed"," ")</f>
        <v xml:space="preserve"> </v>
      </c>
      <c r="AY203" s="34" t="str" cm="1">
        <f t="array" ref="AY203">IFERROR(SUMPRODUCT(LARGE($C203:$AR203,{1,2,3,4})), "")</f>
        <v/>
      </c>
      <c r="AZ203" s="34" t="str" cm="1">
        <f t="array" ref="AZ203">IFERROR(SUMPRODUCT(LARGE($C203:$AR203,{1,2,3,4,5,6,7})), "")</f>
        <v/>
      </c>
      <c r="BA203" s="34" t="str" cm="1">
        <f t="array" ref="BA203">IFERROR(SUMPRODUCT(LARGE($C203:$AR203,{1,2,3,4,5,6,7,8})), "")</f>
        <v/>
      </c>
    </row>
    <row r="204" spans="1:53" ht="15" customHeight="1" x14ac:dyDescent="0.2">
      <c r="A204" s="52" t="s">
        <v>1794</v>
      </c>
      <c r="B204" s="4" t="s">
        <v>1807</v>
      </c>
      <c r="C204" s="108"/>
      <c r="D204" s="108"/>
      <c r="E204" s="108"/>
      <c r="F204" s="108"/>
      <c r="G204" s="108"/>
      <c r="H204" s="108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>
        <v>2</v>
      </c>
      <c r="AH204" s="108">
        <v>2</v>
      </c>
      <c r="AI204" s="108"/>
      <c r="AJ204" s="108"/>
      <c r="AK204" s="108"/>
      <c r="AL204" s="108"/>
      <c r="AM204" s="108"/>
      <c r="AN204" s="93"/>
      <c r="AO204" s="108"/>
      <c r="AP204" s="108"/>
      <c r="AQ204" s="108"/>
      <c r="AR204" s="81"/>
      <c r="AS204" s="41"/>
      <c r="AT204" s="42">
        <f t="shared" si="45"/>
        <v>4</v>
      </c>
      <c r="AU204" s="40">
        <f t="shared" si="46"/>
        <v>2</v>
      </c>
      <c r="AV204" s="49" cm="1">
        <f t="array" ref="AV204">IF($AU204&lt;=6,SUM($C204:$AR204),SUMPRODUCT(LARGE($C204:$AR204,{1,2,3,4,5,6})))</f>
        <v>4</v>
      </c>
      <c r="AW204" s="38" t="str">
        <f t="shared" si="47"/>
        <v/>
      </c>
      <c r="AX204" s="38" t="str">
        <f t="shared" si="48"/>
        <v xml:space="preserve"> </v>
      </c>
      <c r="AY204" s="34" t="str" cm="1">
        <f t="array" ref="AY204">IFERROR(SUMPRODUCT(LARGE($C204:$AR204,{1,2,3,4})), "")</f>
        <v/>
      </c>
      <c r="AZ204" s="34" t="str" cm="1">
        <f t="array" ref="AZ204">IFERROR(SUMPRODUCT(LARGE($C204:$AR204,{1,2,3,4,5,6,7})), "")</f>
        <v/>
      </c>
      <c r="BA204" s="34" t="str" cm="1">
        <f t="array" ref="BA204">IFERROR(SUMPRODUCT(LARGE($C204:$AR204,{1,2,3,4,5,6,7,8})), "")</f>
        <v/>
      </c>
    </row>
    <row r="205" spans="1:53" ht="15" customHeight="1" x14ac:dyDescent="0.2">
      <c r="A205" s="52" t="s">
        <v>1794</v>
      </c>
      <c r="B205" s="13" t="s">
        <v>1804</v>
      </c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>
        <v>2</v>
      </c>
      <c r="AH205" s="93">
        <v>2</v>
      </c>
      <c r="AI205" s="93"/>
      <c r="AJ205" s="93"/>
      <c r="AK205" s="93"/>
      <c r="AL205" s="93"/>
      <c r="AM205" s="108"/>
      <c r="AN205" s="93"/>
      <c r="AO205" s="93"/>
      <c r="AP205" s="93"/>
      <c r="AQ205" s="93"/>
      <c r="AR205" s="81"/>
      <c r="AS205" s="41"/>
      <c r="AT205" s="42">
        <f t="shared" si="45"/>
        <v>4</v>
      </c>
      <c r="AU205" s="40">
        <f t="shared" si="46"/>
        <v>2</v>
      </c>
      <c r="AV205" s="49" cm="1">
        <f t="array" ref="AV205">IF($AU205&lt;=6,SUM($C205:$AR205),SUMPRODUCT(LARGE($C205:$AR205,{1,2,3,4,5,6})))</f>
        <v>4</v>
      </c>
      <c r="AW205" s="38" t="str">
        <f t="shared" si="47"/>
        <v/>
      </c>
      <c r="AX205" s="38" t="str">
        <f t="shared" si="48"/>
        <v xml:space="preserve"> </v>
      </c>
      <c r="AY205" s="34" t="str" cm="1">
        <f t="array" ref="AY205">IFERROR(SUMPRODUCT(LARGE($C205:$AR205,{1,2,3,4})), "")</f>
        <v/>
      </c>
      <c r="AZ205" s="34" t="str" cm="1">
        <f t="array" ref="AZ205">IFERROR(SUMPRODUCT(LARGE($C205:$AR205,{1,2,3,4,5,6,7})), "")</f>
        <v/>
      </c>
      <c r="BA205" s="34" t="str" cm="1">
        <f t="array" ref="BA205">IFERROR(SUMPRODUCT(LARGE($C205:$AR205,{1,2,3,4,5,6,7,8})), "")</f>
        <v/>
      </c>
    </row>
    <row r="206" spans="1:53" ht="15" customHeight="1" x14ac:dyDescent="0.2">
      <c r="A206" s="52" t="str">
        <f>IF(ISBLANK(B206)," ",(LEFT(B206,FIND("@",SUBSTITUTE(B206,"-","@",LEN(B206)-LEN(SUBSTITUTE(B206,"-",""))))-1)))</f>
        <v>CU</v>
      </c>
      <c r="B206" s="4" t="s">
        <v>1106</v>
      </c>
      <c r="C206" s="108"/>
      <c r="D206" s="108"/>
      <c r="E206" s="108"/>
      <c r="F206" s="108"/>
      <c r="G206" s="108"/>
      <c r="H206" s="108"/>
      <c r="I206" s="93"/>
      <c r="J206" s="93"/>
      <c r="K206" s="93"/>
      <c r="L206" s="93"/>
      <c r="M206" s="93">
        <v>4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108"/>
      <c r="AI206" s="108"/>
      <c r="AJ206" s="108"/>
      <c r="AK206" s="108"/>
      <c r="AL206" s="108"/>
      <c r="AM206" s="108"/>
      <c r="AN206" s="93"/>
      <c r="AO206" s="108"/>
      <c r="AP206" s="108"/>
      <c r="AQ206" s="108"/>
      <c r="AR206" s="81"/>
      <c r="AS206" s="41"/>
      <c r="AT206" s="42">
        <f t="shared" si="45"/>
        <v>4</v>
      </c>
      <c r="AU206" s="40">
        <f t="shared" si="46"/>
        <v>1</v>
      </c>
      <c r="AV206" s="49" cm="1">
        <f t="array" ref="AV206">IF($AU206&lt;=6,SUM($C206:$AR206),SUMPRODUCT(LARGE($C206:$AR206,{1,2,3,4,5,6})))</f>
        <v>4</v>
      </c>
      <c r="AW206" s="38" t="str">
        <f t="shared" si="47"/>
        <v/>
      </c>
      <c r="AX206" s="38" t="str">
        <f t="shared" si="48"/>
        <v xml:space="preserve"> </v>
      </c>
      <c r="AY206" s="34" t="str" cm="1">
        <f t="array" ref="AY206">IFERROR(SUMPRODUCT(LARGE($C206:$AR206,{1,2,3,4})), "")</f>
        <v/>
      </c>
      <c r="AZ206" s="34" t="str" cm="1">
        <f t="array" ref="AZ206">IFERROR(SUMPRODUCT(LARGE($C206:$AR206,{1,2,3,4,5,6,7})), "")</f>
        <v/>
      </c>
      <c r="BA206" s="34" t="str" cm="1">
        <f t="array" ref="BA206">IFERROR(SUMPRODUCT(LARGE($C206:$AR206,{1,2,3,4,5,6,7,8})), "")</f>
        <v/>
      </c>
    </row>
    <row r="207" spans="1:53" ht="15" customHeight="1" x14ac:dyDescent="0.2">
      <c r="A207" s="46" t="s">
        <v>159</v>
      </c>
      <c r="B207" s="4" t="s">
        <v>1757</v>
      </c>
      <c r="C207" s="108"/>
      <c r="D207" s="108"/>
      <c r="E207" s="108"/>
      <c r="F207" s="108"/>
      <c r="G207" s="108"/>
      <c r="H207" s="108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>
        <v>4</v>
      </c>
      <c r="AG207" s="93"/>
      <c r="AH207" s="108"/>
      <c r="AI207" s="108"/>
      <c r="AJ207" s="108"/>
      <c r="AK207" s="108"/>
      <c r="AL207" s="108"/>
      <c r="AM207" s="108"/>
      <c r="AN207" s="93"/>
      <c r="AO207" s="108"/>
      <c r="AP207" s="108"/>
      <c r="AQ207" s="108"/>
      <c r="AR207" s="81"/>
      <c r="AS207" s="41"/>
      <c r="AT207" s="42">
        <f t="shared" si="45"/>
        <v>4</v>
      </c>
      <c r="AU207" s="40">
        <f t="shared" si="46"/>
        <v>1</v>
      </c>
      <c r="AV207" s="49" cm="1">
        <f t="array" ref="AV207">IF($AU207&lt;=6,SUM($C207:$AR207),SUMPRODUCT(LARGE($C207:$AR207,{1,2,3,4,5,6})))</f>
        <v>4</v>
      </c>
      <c r="AW207" s="38" t="str">
        <f t="shared" si="47"/>
        <v/>
      </c>
      <c r="AX207" s="38" t="str">
        <f t="shared" si="48"/>
        <v xml:space="preserve"> </v>
      </c>
      <c r="AY207" s="34" t="str" cm="1">
        <f t="array" ref="AY207">IFERROR(SUMPRODUCT(LARGE($C207:$AR207,{1,2,3,4})), "")</f>
        <v/>
      </c>
      <c r="AZ207" s="34" t="str" cm="1">
        <f t="array" ref="AZ207">IFERROR(SUMPRODUCT(LARGE($C207:$AR207,{1,2,3,4,5,6,7})), "")</f>
        <v/>
      </c>
      <c r="BA207" s="34" t="str" cm="1">
        <f t="array" ref="BA207">IFERROR(SUMPRODUCT(LARGE($C207:$AR207,{1,2,3,4,5,6,7,8})), "")</f>
        <v/>
      </c>
    </row>
    <row r="208" spans="1:53" ht="15" customHeight="1" x14ac:dyDescent="0.2">
      <c r="A208" s="52" t="str">
        <f>IF(ISBLANK(B208)," ",(LEFT(B208,FIND("@",SUBSTITUTE(B208,"-","@",LEN(B208)-LEN(SUBSTITUTE(B208,"-",""))))-1)))</f>
        <v>EC</v>
      </c>
      <c r="B208" s="4" t="s">
        <v>735</v>
      </c>
      <c r="C208" s="93"/>
      <c r="D208" s="93"/>
      <c r="E208" s="93">
        <v>2</v>
      </c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>
        <v>2</v>
      </c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81"/>
      <c r="AS208" s="41"/>
      <c r="AT208" s="42">
        <f t="shared" si="45"/>
        <v>4</v>
      </c>
      <c r="AU208" s="40">
        <f t="shared" si="46"/>
        <v>2</v>
      </c>
      <c r="AV208" s="49" cm="1">
        <f t="array" ref="AV208">IF($AU208&lt;=6,SUM($C208:$AR208),SUMPRODUCT(LARGE($C208:$AR208,{1,2,3,4,5,6})))</f>
        <v>4</v>
      </c>
      <c r="AW208" s="38" t="str">
        <f t="shared" si="47"/>
        <v/>
      </c>
      <c r="AX208" s="38" t="str">
        <f t="shared" si="48"/>
        <v xml:space="preserve"> </v>
      </c>
      <c r="AY208" s="34" t="str" cm="1">
        <f t="array" ref="AY208">IFERROR(SUMPRODUCT(LARGE($C208:$AR208,{1,2,3,4})), "")</f>
        <v/>
      </c>
      <c r="AZ208" s="34" t="str" cm="1">
        <f t="array" ref="AZ208">IFERROR(SUMPRODUCT(LARGE($C208:$AR208,{1,2,3,4,5,6,7})), "")</f>
        <v/>
      </c>
      <c r="BA208" s="34" t="str" cm="1">
        <f t="array" ref="BA208">IFERROR(SUMPRODUCT(LARGE($C208:$AR208,{1,2,3,4,5,6,7,8})), "")</f>
        <v/>
      </c>
    </row>
    <row r="209" spans="1:53" ht="15" customHeight="1" x14ac:dyDescent="0.2">
      <c r="A209" s="46" t="s">
        <v>174</v>
      </c>
      <c r="B209" s="4" t="s">
        <v>1850</v>
      </c>
      <c r="C209" s="93"/>
      <c r="D209" s="108"/>
      <c r="E209" s="93"/>
      <c r="F209" s="93"/>
      <c r="G209" s="93"/>
      <c r="H209" s="108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108">
        <v>4</v>
      </c>
      <c r="AI209" s="108"/>
      <c r="AJ209" s="108"/>
      <c r="AK209" s="108"/>
      <c r="AL209" s="108"/>
      <c r="AM209" s="108"/>
      <c r="AN209" s="93"/>
      <c r="AO209" s="108"/>
      <c r="AP209" s="108"/>
      <c r="AQ209" s="108"/>
      <c r="AR209" s="81"/>
      <c r="AS209" s="41"/>
      <c r="AT209" s="42">
        <f t="shared" si="45"/>
        <v>4</v>
      </c>
      <c r="AU209" s="40">
        <f t="shared" si="46"/>
        <v>1</v>
      </c>
      <c r="AV209" s="49" cm="1">
        <f t="array" ref="AV209">IF($AU209&lt;=6,SUM($C209:$AR209),SUMPRODUCT(LARGE($C209:$AR209,{1,2,3,4,5,6})))</f>
        <v>4</v>
      </c>
      <c r="AW209" s="38" t="str">
        <f t="shared" si="47"/>
        <v/>
      </c>
      <c r="AX209" s="38" t="str">
        <f t="shared" si="48"/>
        <v xml:space="preserve"> </v>
      </c>
      <c r="AY209" s="34" t="str" cm="1">
        <f t="array" ref="AY209">IFERROR(SUMPRODUCT(LARGE($C209:$AR209,{1,2,3,4})), "")</f>
        <v/>
      </c>
      <c r="AZ209" s="34" t="str" cm="1">
        <f t="array" ref="AZ209">IFERROR(SUMPRODUCT(LARGE($C209:$AR209,{1,2,3,4,5,6,7})), "")</f>
        <v/>
      </c>
      <c r="BA209" s="34" t="str" cm="1">
        <f t="array" ref="BA209">IFERROR(SUMPRODUCT(LARGE($C209:$AR209,{1,2,3,4,5,6,7,8})), "")</f>
        <v/>
      </c>
    </row>
    <row r="210" spans="1:53" ht="15" customHeight="1" x14ac:dyDescent="0.2">
      <c r="A210" s="52" t="str">
        <f>IF(ISBLANK(B210)," ",(LEFT(B210,FIND("@",SUBSTITUTE(B210,"-","@",LEN(B210)-LEN(SUBSTITUTE(B210,"-",""))))-1)))</f>
        <v>FSCJ</v>
      </c>
      <c r="B210" s="13" t="s">
        <v>1321</v>
      </c>
      <c r="C210" s="108"/>
      <c r="D210" s="108"/>
      <c r="E210" s="108"/>
      <c r="F210" s="108"/>
      <c r="G210" s="108"/>
      <c r="H210" s="108"/>
      <c r="I210" s="108"/>
      <c r="J210" s="93">
        <v>4</v>
      </c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108"/>
      <c r="AI210" s="108"/>
      <c r="AJ210" s="108"/>
      <c r="AK210" s="108"/>
      <c r="AL210" s="108"/>
      <c r="AM210" s="108"/>
      <c r="AN210" s="93"/>
      <c r="AO210" s="108"/>
      <c r="AP210" s="108"/>
      <c r="AQ210" s="108"/>
      <c r="AR210" s="81"/>
      <c r="AS210" s="41"/>
      <c r="AT210" s="42">
        <f t="shared" si="45"/>
        <v>4</v>
      </c>
      <c r="AU210" s="40">
        <f t="shared" si="46"/>
        <v>1</v>
      </c>
      <c r="AV210" s="49" cm="1">
        <f t="array" ref="AV210">IF($AU210&lt;=6,SUM($C210:$AR210),SUMPRODUCT(LARGE($C210:$AR210,{1,2,3,4,5,6})))</f>
        <v>4</v>
      </c>
      <c r="AW210" s="38" t="str">
        <f t="shared" si="47"/>
        <v/>
      </c>
      <c r="AX210" s="38" t="str">
        <f t="shared" si="48"/>
        <v xml:space="preserve"> </v>
      </c>
      <c r="AY210" s="34" t="str" cm="1">
        <f t="array" ref="AY210">IFERROR(SUMPRODUCT(LARGE($C210:$AR210,{1,2,3,4})), "")</f>
        <v/>
      </c>
      <c r="AZ210" s="34" t="str" cm="1">
        <f t="array" ref="AZ210">IFERROR(SUMPRODUCT(LARGE($C210:$AR210,{1,2,3,4,5,6,7})), "")</f>
        <v/>
      </c>
      <c r="BA210" s="34" t="str" cm="1">
        <f t="array" ref="BA210">IFERROR(SUMPRODUCT(LARGE($C210:$AR210,{1,2,3,4,5,6,7,8})), "")</f>
        <v/>
      </c>
    </row>
    <row r="211" spans="1:53" ht="15" customHeight="1" x14ac:dyDescent="0.2">
      <c r="A211" s="52" t="str">
        <f>IF(ISBLANK(B211)," ",(LEFT(B211,FIND("@",SUBSTITUTE(B211,"-","@",LEN(B211)-LEN(SUBSTITUTE(B211,"-",""))))-1)))</f>
        <v>GCC</v>
      </c>
      <c r="B211" s="13" t="s">
        <v>1343</v>
      </c>
      <c r="C211" s="108"/>
      <c r="D211" s="108"/>
      <c r="E211" s="108"/>
      <c r="F211" s="108"/>
      <c r="G211" s="108"/>
      <c r="H211" s="108"/>
      <c r="I211" s="108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>
        <v>4</v>
      </c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108"/>
      <c r="AI211" s="108"/>
      <c r="AJ211" s="108"/>
      <c r="AK211" s="108"/>
      <c r="AL211" s="108"/>
      <c r="AM211" s="108"/>
      <c r="AN211" s="93"/>
      <c r="AO211" s="108"/>
      <c r="AP211" s="108"/>
      <c r="AQ211" s="108"/>
      <c r="AR211" s="81"/>
      <c r="AS211" s="41"/>
      <c r="AT211" s="42">
        <f t="shared" si="45"/>
        <v>4</v>
      </c>
      <c r="AU211" s="40">
        <f t="shared" si="46"/>
        <v>1</v>
      </c>
      <c r="AV211" s="49" cm="1">
        <f t="array" ref="AV211">IF($AU211&lt;=6,SUM($C211:$AR211),SUMPRODUCT(LARGE($C211:$AR211,{1,2,3,4,5,6})))</f>
        <v>4</v>
      </c>
      <c r="AW211" s="38" t="str">
        <f t="shared" si="47"/>
        <v/>
      </c>
      <c r="AX211" s="38" t="str">
        <f t="shared" si="48"/>
        <v xml:space="preserve"> </v>
      </c>
      <c r="AY211" s="34" t="str" cm="1">
        <f t="array" ref="AY211">IFERROR(SUMPRODUCT(LARGE($C211:$AR211,{1,2,3,4})), "")</f>
        <v/>
      </c>
      <c r="AZ211" s="34" t="str" cm="1">
        <f t="array" ref="AZ211">IFERROR(SUMPRODUCT(LARGE($C211:$AR211,{1,2,3,4,5,6,7})), "")</f>
        <v/>
      </c>
      <c r="BA211" s="34" t="str" cm="1">
        <f t="array" ref="BA211">IFERROR(SUMPRODUCT(LARGE($C211:$AR211,{1,2,3,4,5,6,7,8})), "")</f>
        <v/>
      </c>
    </row>
    <row r="212" spans="1:53" ht="15" customHeight="1" x14ac:dyDescent="0.2">
      <c r="A212" s="46" t="s">
        <v>196</v>
      </c>
      <c r="B212" s="4" t="s">
        <v>1186</v>
      </c>
      <c r="C212" s="108"/>
      <c r="D212" s="108"/>
      <c r="E212" s="108"/>
      <c r="F212" s="108"/>
      <c r="G212" s="108"/>
      <c r="H212" s="108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>
        <v>4</v>
      </c>
      <c r="AG212" s="93"/>
      <c r="AH212" s="108"/>
      <c r="AI212" s="108"/>
      <c r="AJ212" s="108"/>
      <c r="AK212" s="108"/>
      <c r="AL212" s="108"/>
      <c r="AM212" s="108"/>
      <c r="AN212" s="93"/>
      <c r="AO212" s="108"/>
      <c r="AP212" s="108"/>
      <c r="AQ212" s="108"/>
      <c r="AR212" s="81"/>
      <c r="AS212" s="41"/>
      <c r="AT212" s="42">
        <f t="shared" si="45"/>
        <v>4</v>
      </c>
      <c r="AU212" s="40">
        <f t="shared" si="46"/>
        <v>1</v>
      </c>
      <c r="AV212" s="49" cm="1">
        <f t="array" ref="AV212">IF($AU212&lt;=6,SUM($C212:$AR212),SUMPRODUCT(LARGE($C212:$AR212,{1,2,3,4,5,6})))</f>
        <v>4</v>
      </c>
      <c r="AW212" s="38" t="str">
        <f t="shared" si="47"/>
        <v/>
      </c>
      <c r="AX212" s="38" t="str">
        <f t="shared" si="48"/>
        <v xml:space="preserve"> </v>
      </c>
      <c r="AY212" s="34" t="str" cm="1">
        <f t="array" ref="AY212">IFERROR(SUMPRODUCT(LARGE($C212:$AR212,{1,2,3,4})), "")</f>
        <v/>
      </c>
      <c r="AZ212" s="34" t="str" cm="1">
        <f t="array" ref="AZ212">IFERROR(SUMPRODUCT(LARGE($C212:$AR212,{1,2,3,4,5,6,7})), "")</f>
        <v/>
      </c>
      <c r="BA212" s="34" t="str" cm="1">
        <f t="array" ref="BA212">IFERROR(SUMPRODUCT(LARGE($C212:$AR212,{1,2,3,4,5,6,7,8})), "")</f>
        <v/>
      </c>
    </row>
    <row r="213" spans="1:53" ht="15" customHeight="1" x14ac:dyDescent="0.2">
      <c r="A213" s="46" t="s">
        <v>196</v>
      </c>
      <c r="B213" s="4" t="s">
        <v>1759</v>
      </c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>
        <v>4</v>
      </c>
      <c r="AG213" s="93"/>
      <c r="AH213" s="93"/>
      <c r="AI213" s="93"/>
      <c r="AJ213" s="93"/>
      <c r="AK213" s="93"/>
      <c r="AL213" s="93"/>
      <c r="AM213" s="108"/>
      <c r="AN213" s="93"/>
      <c r="AO213" s="108"/>
      <c r="AP213" s="108"/>
      <c r="AQ213" s="108"/>
      <c r="AR213" s="81"/>
      <c r="AS213" s="41"/>
      <c r="AT213" s="42">
        <f t="shared" si="45"/>
        <v>4</v>
      </c>
      <c r="AU213" s="40">
        <f t="shared" si="46"/>
        <v>1</v>
      </c>
      <c r="AV213" s="49" cm="1">
        <f t="array" ref="AV213">IF($AU213&lt;=6,SUM($C213:$AR213),SUMPRODUCT(LARGE($C213:$AR213,{1,2,3,4,5,6})))</f>
        <v>4</v>
      </c>
      <c r="AW213" s="38" t="str">
        <f t="shared" si="47"/>
        <v/>
      </c>
      <c r="AX213" s="38" t="str">
        <f t="shared" si="48"/>
        <v xml:space="preserve"> </v>
      </c>
      <c r="AY213" s="34" t="str" cm="1">
        <f t="array" ref="AY213">IFERROR(SUMPRODUCT(LARGE($C213:$AR213,{1,2,3,4})), "")</f>
        <v/>
      </c>
      <c r="AZ213" s="34" t="str" cm="1">
        <f t="array" ref="AZ213">IFERROR(SUMPRODUCT(LARGE($C213:$AR213,{1,2,3,4,5,6,7})), "")</f>
        <v/>
      </c>
      <c r="BA213" s="34" t="str" cm="1">
        <f t="array" ref="BA213">IFERROR(SUMPRODUCT(LARGE($C213:$AR213,{1,2,3,4,5,6,7,8})), "")</f>
        <v/>
      </c>
    </row>
    <row r="214" spans="1:53" ht="15" customHeight="1" x14ac:dyDescent="0.2">
      <c r="A214" s="52" t="str">
        <f>IF(ISBLANK(B214)," ",(LEFT(B214,FIND("@",SUBSTITUTE(B214,"-","@",LEN(B214)-LEN(SUBSTITUTE(B214,"-",""))))-1)))</f>
        <v>HPU</v>
      </c>
      <c r="B214" s="4" t="s">
        <v>1340</v>
      </c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>
        <v>4</v>
      </c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81"/>
      <c r="AS214" s="41"/>
      <c r="AT214" s="42">
        <f t="shared" si="45"/>
        <v>4</v>
      </c>
      <c r="AU214" s="40">
        <f t="shared" si="46"/>
        <v>1</v>
      </c>
      <c r="AV214" s="49" cm="1">
        <f t="array" ref="AV214">IF($AU214&lt;=6,SUM($C214:$AR214),SUMPRODUCT(LARGE($C214:$AR214,{1,2,3,4,5,6})))</f>
        <v>4</v>
      </c>
      <c r="AW214" s="38" t="str">
        <f t="shared" si="47"/>
        <v/>
      </c>
      <c r="AX214" s="38" t="str">
        <f t="shared" si="48"/>
        <v xml:space="preserve"> </v>
      </c>
      <c r="AY214" s="34" t="str" cm="1">
        <f t="array" ref="AY214">IFERROR(SUMPRODUCT(LARGE($C214:$AR214,{1,2,3,4})), "")</f>
        <v/>
      </c>
      <c r="AZ214" s="34" t="str" cm="1">
        <f t="array" ref="AZ214">IFERROR(SUMPRODUCT(LARGE($C214:$AR214,{1,2,3,4,5,6,7})), "")</f>
        <v/>
      </c>
      <c r="BA214" s="34" t="str" cm="1">
        <f t="array" ref="BA214">IFERROR(SUMPRODUCT(LARGE($C214:$AR214,{1,2,3,4,5,6,7,8})), "")</f>
        <v/>
      </c>
    </row>
    <row r="215" spans="1:53" ht="15" customHeight="1" x14ac:dyDescent="0.2">
      <c r="A215" s="52" t="str">
        <f>IF(ISBLANK(B215)," ",(LEFT(B215,FIND("@",SUBSTITUTE(B215,"-","@",LEN(B215)-LEN(SUBSTITUTE(B215,"-",""))))-1)))</f>
        <v>HPU</v>
      </c>
      <c r="B215" s="4" t="s">
        <v>771</v>
      </c>
      <c r="C215" s="108"/>
      <c r="D215" s="108"/>
      <c r="E215" s="108"/>
      <c r="F215" s="108"/>
      <c r="G215" s="108">
        <v>2</v>
      </c>
      <c r="H215" s="108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>
        <v>2</v>
      </c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108"/>
      <c r="AI215" s="108"/>
      <c r="AJ215" s="108"/>
      <c r="AK215" s="108"/>
      <c r="AL215" s="108"/>
      <c r="AM215" s="108"/>
      <c r="AN215" s="93"/>
      <c r="AO215" s="108"/>
      <c r="AP215" s="108"/>
      <c r="AQ215" s="108"/>
      <c r="AR215" s="81"/>
      <c r="AS215" s="41"/>
      <c r="AT215" s="42">
        <f t="shared" si="45"/>
        <v>4</v>
      </c>
      <c r="AU215" s="40">
        <f t="shared" si="46"/>
        <v>2</v>
      </c>
      <c r="AV215" s="49" cm="1">
        <f t="array" ref="AV215">IF($AU215&lt;=6,SUM($C215:$AR215),SUMPRODUCT(LARGE($C215:$AR215,{1,2,3,4,5,6})))</f>
        <v>4</v>
      </c>
      <c r="AW215" s="38" t="str">
        <f t="shared" si="47"/>
        <v/>
      </c>
      <c r="AX215" s="38" t="str">
        <f t="shared" si="48"/>
        <v xml:space="preserve"> </v>
      </c>
      <c r="AY215" s="34" t="str" cm="1">
        <f t="array" ref="AY215">IFERROR(SUMPRODUCT(LARGE($C215:$AR215,{1,2,3,4})), "")</f>
        <v/>
      </c>
      <c r="AZ215" s="34" t="str" cm="1">
        <f t="array" ref="AZ215">IFERROR(SUMPRODUCT(LARGE($C215:$AR215,{1,2,3,4,5,6,7})), "")</f>
        <v/>
      </c>
      <c r="BA215" s="34" t="str" cm="1">
        <f t="array" ref="BA215">IFERROR(SUMPRODUCT(LARGE($C215:$AR215,{1,2,3,4,5,6,7,8})), "")</f>
        <v/>
      </c>
    </row>
    <row r="216" spans="1:53" ht="15" customHeight="1" x14ac:dyDescent="0.2">
      <c r="A216" s="52" t="str">
        <f>IF(ISBLANK(B216)," ",(LEFT(B216,FIND("@",SUBSTITUTE(B216,"-","@",LEN(B216)-LEN(SUBSTITUTE(B216,"-",""))))-1)))</f>
        <v>ISU</v>
      </c>
      <c r="B216" s="4" t="s">
        <v>706</v>
      </c>
      <c r="C216" s="108"/>
      <c r="D216" s="108">
        <v>1</v>
      </c>
      <c r="E216" s="108"/>
      <c r="F216" s="108"/>
      <c r="G216" s="108"/>
      <c r="H216" s="108"/>
      <c r="I216" s="108"/>
      <c r="J216" s="108"/>
      <c r="K216" s="93"/>
      <c r="L216" s="93"/>
      <c r="M216" s="93"/>
      <c r="N216" s="93"/>
      <c r="O216" s="93"/>
      <c r="P216" s="93">
        <v>3</v>
      </c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108"/>
      <c r="AN216" s="93"/>
      <c r="AO216" s="93"/>
      <c r="AP216" s="93"/>
      <c r="AQ216" s="93"/>
      <c r="AR216" s="81"/>
      <c r="AS216" s="41"/>
      <c r="AT216" s="42">
        <f t="shared" si="45"/>
        <v>4</v>
      </c>
      <c r="AU216" s="40">
        <f t="shared" si="46"/>
        <v>2</v>
      </c>
      <c r="AV216" s="49" cm="1">
        <f t="array" ref="AV216">IF($AU216&lt;=6,SUM($C216:$AR216),SUMPRODUCT(LARGE($C216:$AR216,{1,2,3,4,5,6})))</f>
        <v>4</v>
      </c>
      <c r="AW216" s="38" t="str">
        <f t="shared" si="47"/>
        <v/>
      </c>
      <c r="AX216" s="38" t="str">
        <f t="shared" si="48"/>
        <v xml:space="preserve"> </v>
      </c>
      <c r="AY216" s="34" t="str" cm="1">
        <f t="array" ref="AY216">IFERROR(SUMPRODUCT(LARGE($C216:$AR216,{1,2,3,4})), "")</f>
        <v/>
      </c>
      <c r="AZ216" s="34" t="str" cm="1">
        <f t="array" ref="AZ216">IFERROR(SUMPRODUCT(LARGE($C216:$AR216,{1,2,3,4,5,6,7})), "")</f>
        <v/>
      </c>
      <c r="BA216" s="34" t="str" cm="1">
        <f t="array" ref="BA216">IFERROR(SUMPRODUCT(LARGE($C216:$AR216,{1,2,3,4,5,6,7,8})), "")</f>
        <v/>
      </c>
    </row>
    <row r="217" spans="1:53" ht="15" customHeight="1" x14ac:dyDescent="0.2">
      <c r="A217" s="46" t="str">
        <f>IF(ISBLANK(B217)," ",(LEFT(B217,FIND("@",SUBSTITUTE(B217,"-","@",LEN(B217)-LEN(SUBSTITUTE(B217,"-",""))))-1)))</f>
        <v>L&amp;CC</v>
      </c>
      <c r="B217" s="4" t="s">
        <v>1280</v>
      </c>
      <c r="C217" s="93"/>
      <c r="D217" s="108"/>
      <c r="E217" s="93"/>
      <c r="F217" s="93"/>
      <c r="G217" s="93"/>
      <c r="H217" s="108"/>
      <c r="I217" s="93">
        <v>2</v>
      </c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>
        <v>2</v>
      </c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108"/>
      <c r="AI217" s="108"/>
      <c r="AJ217" s="108"/>
      <c r="AK217" s="108"/>
      <c r="AL217" s="108"/>
      <c r="AM217" s="108"/>
      <c r="AN217" s="93"/>
      <c r="AO217" s="108"/>
      <c r="AP217" s="108"/>
      <c r="AQ217" s="108"/>
      <c r="AR217" s="81"/>
      <c r="AS217" s="41"/>
      <c r="AT217" s="42">
        <f t="shared" si="45"/>
        <v>4</v>
      </c>
      <c r="AU217" s="40">
        <f t="shared" si="46"/>
        <v>2</v>
      </c>
      <c r="AV217" s="49" cm="1">
        <f t="array" ref="AV217">IF($AU217&lt;=6,SUM($C217:$AR217),SUMPRODUCT(LARGE($C217:$AR217,{1,2,3,4,5,6})))</f>
        <v>4</v>
      </c>
      <c r="AW217" s="38" t="str">
        <f t="shared" si="47"/>
        <v/>
      </c>
      <c r="AX217" s="38" t="str">
        <f t="shared" si="48"/>
        <v xml:space="preserve"> </v>
      </c>
      <c r="AY217" s="34" t="str" cm="1">
        <f t="array" ref="AY217">IFERROR(SUMPRODUCT(LARGE($C217:$AR217,{1,2,3,4})), "")</f>
        <v/>
      </c>
      <c r="AZ217" s="34" t="str" cm="1">
        <f t="array" ref="AZ217">IFERROR(SUMPRODUCT(LARGE($C217:$AR217,{1,2,3,4,5,6,7})), "")</f>
        <v/>
      </c>
      <c r="BA217" s="34" t="str" cm="1">
        <f t="array" ref="BA217">IFERROR(SUMPRODUCT(LARGE($C217:$AR217,{1,2,3,4,5,6,7,8})), "")</f>
        <v/>
      </c>
    </row>
    <row r="218" spans="1:53" ht="15" customHeight="1" x14ac:dyDescent="0.2">
      <c r="A218" s="52" t="s">
        <v>1817</v>
      </c>
      <c r="B218" s="4" t="s">
        <v>1819</v>
      </c>
      <c r="C218" s="108"/>
      <c r="D218" s="108"/>
      <c r="E218" s="108"/>
      <c r="F218" s="108"/>
      <c r="G218" s="108"/>
      <c r="H218" s="108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>
        <v>4</v>
      </c>
      <c r="AH218" s="93"/>
      <c r="AI218" s="93"/>
      <c r="AJ218" s="93"/>
      <c r="AK218" s="93"/>
      <c r="AL218" s="108"/>
      <c r="AM218" s="108"/>
      <c r="AN218" s="93"/>
      <c r="AO218" s="93"/>
      <c r="AP218" s="93"/>
      <c r="AQ218" s="93"/>
      <c r="AR218" s="81"/>
      <c r="AS218" s="41"/>
      <c r="AT218" s="42">
        <f t="shared" si="45"/>
        <v>4</v>
      </c>
      <c r="AU218" s="40">
        <f t="shared" si="46"/>
        <v>1</v>
      </c>
      <c r="AV218" s="49" cm="1">
        <f t="array" ref="AV218">IF($AU218&lt;=6,SUM($C218:$AR218),SUMPRODUCT(LARGE($C218:$AR218,{1,2,3,4,5,6})))</f>
        <v>4</v>
      </c>
      <c r="AW218" s="38" t="str">
        <f t="shared" si="47"/>
        <v/>
      </c>
      <c r="AX218" s="38" t="str">
        <f t="shared" si="48"/>
        <v xml:space="preserve"> </v>
      </c>
      <c r="AY218" s="34" t="str" cm="1">
        <f t="array" ref="AY218">IFERROR(SUMPRODUCT(LARGE($C218:$AR218,{1,2,3,4})), "")</f>
        <v/>
      </c>
      <c r="AZ218" s="34" t="str" cm="1">
        <f t="array" ref="AZ218">IFERROR(SUMPRODUCT(LARGE($C218:$AR218,{1,2,3,4,5,6,7})), "")</f>
        <v/>
      </c>
      <c r="BA218" s="34" t="str" cm="1">
        <f t="array" ref="BA218">IFERROR(SUMPRODUCT(LARGE($C218:$AR218,{1,2,3,4,5,6,7,8})), "")</f>
        <v/>
      </c>
    </row>
    <row r="219" spans="1:53" ht="15" customHeight="1" x14ac:dyDescent="0.2">
      <c r="A219" s="46" t="s">
        <v>244</v>
      </c>
      <c r="B219" s="4" t="s">
        <v>1718</v>
      </c>
      <c r="C219" s="108"/>
      <c r="D219" s="108"/>
      <c r="E219" s="108"/>
      <c r="F219" s="108"/>
      <c r="G219" s="108"/>
      <c r="H219" s="108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>
        <v>1</v>
      </c>
      <c r="AF219" s="93">
        <v>1</v>
      </c>
      <c r="AG219" s="93"/>
      <c r="AH219" s="108">
        <v>1</v>
      </c>
      <c r="AI219" s="108">
        <v>1</v>
      </c>
      <c r="AJ219" s="108"/>
      <c r="AK219" s="108"/>
      <c r="AL219" s="108"/>
      <c r="AM219" s="108"/>
      <c r="AN219" s="93"/>
      <c r="AO219" s="108"/>
      <c r="AP219" s="108"/>
      <c r="AQ219" s="108"/>
      <c r="AR219" s="81"/>
      <c r="AS219" s="41"/>
      <c r="AT219" s="42">
        <f t="shared" si="45"/>
        <v>4</v>
      </c>
      <c r="AU219" s="40">
        <f t="shared" si="46"/>
        <v>4</v>
      </c>
      <c r="AV219" s="49" cm="1">
        <f t="array" ref="AV219">IF($AU219&lt;=6,SUM($C219:$AR219),SUMPRODUCT(LARGE($C219:$AR219,{1,2,3,4,5,6})))</f>
        <v>4</v>
      </c>
      <c r="AW219" s="38" t="str">
        <f t="shared" si="47"/>
        <v/>
      </c>
      <c r="AX219" s="38" t="str">
        <f t="shared" si="48"/>
        <v xml:space="preserve"> </v>
      </c>
      <c r="AY219" s="34" cm="1">
        <f t="array" ref="AY219">IFERROR(SUMPRODUCT(LARGE($C219:$AR219,{1,2,3,4})), "")</f>
        <v>4</v>
      </c>
      <c r="AZ219" s="34" t="str" cm="1">
        <f t="array" ref="AZ219">IFERROR(SUMPRODUCT(LARGE($C219:$AR219,{1,2,3,4,5,6,7})), "")</f>
        <v/>
      </c>
      <c r="BA219" s="34" t="str" cm="1">
        <f t="array" ref="BA219">IFERROR(SUMPRODUCT(LARGE($C219:$AR219,{1,2,3,4,5,6,7,8})), "")</f>
        <v/>
      </c>
    </row>
    <row r="220" spans="1:53" ht="15" customHeight="1" x14ac:dyDescent="0.2">
      <c r="A220" s="52" t="s">
        <v>284</v>
      </c>
      <c r="B220" s="4" t="s">
        <v>1902</v>
      </c>
      <c r="C220" s="108"/>
      <c r="D220" s="108"/>
      <c r="E220" s="108"/>
      <c r="F220" s="108"/>
      <c r="G220" s="108"/>
      <c r="H220" s="108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108"/>
      <c r="AI220" s="108">
        <v>4</v>
      </c>
      <c r="AJ220" s="108"/>
      <c r="AK220" s="108"/>
      <c r="AL220" s="108"/>
      <c r="AM220" s="108"/>
      <c r="AN220" s="93"/>
      <c r="AO220" s="108"/>
      <c r="AP220" s="108"/>
      <c r="AQ220" s="108"/>
      <c r="AR220" s="81"/>
      <c r="AS220" s="41"/>
      <c r="AT220" s="42">
        <f t="shared" si="45"/>
        <v>4</v>
      </c>
      <c r="AU220" s="40">
        <f t="shared" si="46"/>
        <v>1</v>
      </c>
      <c r="AV220" s="49" cm="1">
        <f t="array" ref="AV220">IF($AU220&lt;=6,SUM($C220:$AR220),SUMPRODUCT(LARGE($C220:$AR220,{1,2,3,4,5,6})))</f>
        <v>4</v>
      </c>
      <c r="AW220" s="38" t="str">
        <f t="shared" si="47"/>
        <v/>
      </c>
      <c r="AX220" s="38" t="str">
        <f t="shared" si="48"/>
        <v xml:space="preserve"> </v>
      </c>
      <c r="AY220" s="34" t="str" cm="1">
        <f t="array" ref="AY220">IFERROR(SUMPRODUCT(LARGE($C220:$AR220,{1,2,3,4})), "")</f>
        <v/>
      </c>
      <c r="AZ220" s="34" t="str" cm="1">
        <f t="array" ref="AZ220">IFERROR(SUMPRODUCT(LARGE($C220:$AR220,{1,2,3,4,5,6,7})), "")</f>
        <v/>
      </c>
      <c r="BA220" s="34" t="str" cm="1">
        <f t="array" ref="BA220">IFERROR(SUMPRODUCT(LARGE($C220:$AR220,{1,2,3,4,5,6,7,8})), "")</f>
        <v/>
      </c>
    </row>
    <row r="221" spans="1:53" ht="15" customHeight="1" x14ac:dyDescent="0.2">
      <c r="A221" s="52" t="str">
        <f>IF(ISBLANK(B221)," ",(LEFT(B221,FIND("@",SUBSTITUTE(B221,"-","@",LEN(B221)-LEN(SUBSTITUTE(B221,"-",""))))-1)))</f>
        <v>OCC</v>
      </c>
      <c r="B221" s="13" t="s">
        <v>1904</v>
      </c>
      <c r="C221" s="93"/>
      <c r="D221" s="108"/>
      <c r="E221" s="93"/>
      <c r="F221" s="93"/>
      <c r="G221" s="93"/>
      <c r="H221" s="108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108"/>
      <c r="AI221" s="108">
        <v>4</v>
      </c>
      <c r="AJ221" s="108"/>
      <c r="AK221" s="108"/>
      <c r="AL221" s="108"/>
      <c r="AM221" s="108"/>
      <c r="AN221" s="93"/>
      <c r="AO221" s="108"/>
      <c r="AP221" s="108"/>
      <c r="AQ221" s="108"/>
      <c r="AR221" s="81"/>
      <c r="AS221" s="41"/>
      <c r="AT221" s="42">
        <f t="shared" si="45"/>
        <v>4</v>
      </c>
      <c r="AU221" s="40">
        <f t="shared" si="46"/>
        <v>1</v>
      </c>
      <c r="AV221" s="49" cm="1">
        <f t="array" ref="AV221">IF($AU221&lt;=6,SUM($C221:$AR221),SUMPRODUCT(LARGE($C221:$AR221,{1,2,3,4,5,6})))</f>
        <v>4</v>
      </c>
      <c r="AW221" s="38" t="str">
        <f t="shared" si="47"/>
        <v/>
      </c>
      <c r="AX221" s="38" t="str">
        <f t="shared" si="48"/>
        <v xml:space="preserve"> </v>
      </c>
      <c r="AY221" s="34" t="str" cm="1">
        <f t="array" ref="AY221">IFERROR(SUMPRODUCT(LARGE($C221:$AR221,{1,2,3,4})), "")</f>
        <v/>
      </c>
      <c r="AZ221" s="34" t="str" cm="1">
        <f t="array" ref="AZ221">IFERROR(SUMPRODUCT(LARGE($C221:$AR221,{1,2,3,4,5,6,7})), "")</f>
        <v/>
      </c>
      <c r="BA221" s="34" t="str" cm="1">
        <f t="array" ref="BA221">IFERROR(SUMPRODUCT(LARGE($C221:$AR221,{1,2,3,4,5,6,7,8})), "")</f>
        <v/>
      </c>
    </row>
    <row r="222" spans="1:53" ht="15" customHeight="1" x14ac:dyDescent="0.2">
      <c r="A222" s="52" t="str">
        <f>IF(ISBLANK(B222)," ",(LEFT(B222,FIND("@",SUBSTITUTE(B222,"-","@",LEN(B222)-LEN(SUBSTITUTE(B222,"-",""))))-1)))</f>
        <v>OSU</v>
      </c>
      <c r="B222" s="4" t="s">
        <v>1190</v>
      </c>
      <c r="C222" s="108"/>
      <c r="D222" s="108"/>
      <c r="E222" s="108"/>
      <c r="F222" s="108"/>
      <c r="G222" s="108"/>
      <c r="H222" s="108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>
        <v>4</v>
      </c>
      <c r="Z222" s="93"/>
      <c r="AA222" s="93"/>
      <c r="AB222" s="93"/>
      <c r="AC222" s="93"/>
      <c r="AD222" s="93"/>
      <c r="AE222" s="93"/>
      <c r="AF222" s="93"/>
      <c r="AG222" s="93"/>
      <c r="AH222" s="108"/>
      <c r="AI222" s="108"/>
      <c r="AJ222" s="108"/>
      <c r="AK222" s="108"/>
      <c r="AL222" s="108"/>
      <c r="AM222" s="108"/>
      <c r="AN222" s="93"/>
      <c r="AO222" s="108"/>
      <c r="AP222" s="108"/>
      <c r="AQ222" s="108"/>
      <c r="AR222" s="81"/>
      <c r="AS222" s="41"/>
      <c r="AT222" s="42">
        <v>4</v>
      </c>
      <c r="AU222" s="40">
        <v>1</v>
      </c>
      <c r="AV222" s="49">
        <v>4</v>
      </c>
      <c r="AW222" s="38" t="str">
        <f t="shared" si="47"/>
        <v/>
      </c>
      <c r="AX222" s="38" t="str">
        <f t="shared" si="48"/>
        <v xml:space="preserve"> </v>
      </c>
      <c r="AY222" s="34" t="str" cm="1">
        <f t="array" ref="AY222">IFERROR(SUMPRODUCT(LARGE($C222:$AR222,{1,2,3,4})), "")</f>
        <v/>
      </c>
      <c r="AZ222" s="34" t="str" cm="1">
        <f t="array" ref="AZ222">IFERROR(SUMPRODUCT(LARGE($C222:$AR222,{1,2,3,4,5,6,7})), "")</f>
        <v/>
      </c>
      <c r="BA222" s="34" t="str" cm="1">
        <f t="array" ref="BA222">IFERROR(SUMPRODUCT(LARGE($C222:$AR222,{1,2,3,4,5,6,7,8})), "")</f>
        <v/>
      </c>
    </row>
    <row r="223" spans="1:53" ht="15" customHeight="1" x14ac:dyDescent="0.2">
      <c r="A223" s="46" t="str">
        <f>IF(ISBLANK(B223)," ",(LEFT(B223,FIND("@",SUBSTITUTE(B223,"-","@",LEN(B223)-LEN(SUBSTITUTE(B223,"-",""))))-1)))</f>
        <v>SC</v>
      </c>
      <c r="B223" s="4" t="s">
        <v>1261</v>
      </c>
      <c r="C223" s="108"/>
      <c r="D223" s="108"/>
      <c r="E223" s="108"/>
      <c r="F223" s="108"/>
      <c r="G223" s="108"/>
      <c r="H223" s="108"/>
      <c r="I223" s="108"/>
      <c r="J223" s="108"/>
      <c r="K223" s="93"/>
      <c r="L223" s="93"/>
      <c r="M223" s="93"/>
      <c r="N223" s="93"/>
      <c r="O223" s="93"/>
      <c r="P223" s="93"/>
      <c r="Q223" s="93"/>
      <c r="R223" s="93"/>
      <c r="S223" s="93">
        <v>4</v>
      </c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108"/>
      <c r="AN223" s="93"/>
      <c r="AO223" s="108"/>
      <c r="AP223" s="108"/>
      <c r="AQ223" s="108"/>
      <c r="AR223" s="81"/>
      <c r="AS223" s="41"/>
      <c r="AT223" s="42">
        <f t="shared" ref="AT223:AT237" si="49">SUM($C223:$AS223)</f>
        <v>4</v>
      </c>
      <c r="AU223" s="40">
        <f t="shared" ref="AU223:AU237" si="50">COUNTA(C223:AR223)</f>
        <v>1</v>
      </c>
      <c r="AV223" s="49" cm="1">
        <f t="array" ref="AV223">IF($AU223&lt;=6,SUM($C223:$AR223),SUMPRODUCT(LARGE($C223:$AR223,{1,2,3,4,5,6})))</f>
        <v>4</v>
      </c>
      <c r="AW223" s="38" t="str">
        <f t="shared" si="47"/>
        <v/>
      </c>
      <c r="AX223" s="38" t="str">
        <f t="shared" si="48"/>
        <v xml:space="preserve"> </v>
      </c>
      <c r="AY223" s="34" t="str" cm="1">
        <f t="array" ref="AY223">IFERROR(SUMPRODUCT(LARGE($C223:$AR223,{1,2,3,4})), "")</f>
        <v/>
      </c>
      <c r="AZ223" s="34" t="str" cm="1">
        <f t="array" ref="AZ223">IFERROR(SUMPRODUCT(LARGE($C223:$AR223,{1,2,3,4,5,6,7})), "")</f>
        <v/>
      </c>
      <c r="BA223" s="34" t="str" cm="1">
        <f t="array" ref="BA223">IFERROR(SUMPRODUCT(LARGE($C223:$AR223,{1,2,3,4,5,6,7,8})), "")</f>
        <v/>
      </c>
    </row>
    <row r="224" spans="1:53" ht="15" customHeight="1" x14ac:dyDescent="0.2">
      <c r="A224" s="46" t="s">
        <v>1688</v>
      </c>
      <c r="B224" s="13" t="s">
        <v>1858</v>
      </c>
      <c r="C224" s="108"/>
      <c r="D224" s="108"/>
      <c r="E224" s="108"/>
      <c r="F224" s="108"/>
      <c r="G224" s="108"/>
      <c r="H224" s="108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108">
        <v>4</v>
      </c>
      <c r="AI224" s="108"/>
      <c r="AJ224" s="108"/>
      <c r="AK224" s="108"/>
      <c r="AL224" s="108"/>
      <c r="AM224" s="108"/>
      <c r="AN224" s="93"/>
      <c r="AO224" s="108"/>
      <c r="AP224" s="108"/>
      <c r="AQ224" s="108"/>
      <c r="AR224" s="81"/>
      <c r="AS224" s="41"/>
      <c r="AT224" s="42">
        <f t="shared" si="49"/>
        <v>4</v>
      </c>
      <c r="AU224" s="40">
        <f t="shared" si="50"/>
        <v>1</v>
      </c>
      <c r="AV224" s="49" cm="1">
        <f t="array" ref="AV224">IF($AU224&lt;=6,SUM($C224:$AR224),SUMPRODUCT(LARGE($C224:$AR224,{1,2,3,4,5,6})))</f>
        <v>4</v>
      </c>
      <c r="AW224" s="38" t="str">
        <f t="shared" si="47"/>
        <v/>
      </c>
      <c r="AX224" s="38" t="str">
        <f t="shared" si="48"/>
        <v xml:space="preserve"> </v>
      </c>
      <c r="AY224" s="34" t="str" cm="1">
        <f t="array" ref="AY224">IFERROR(SUMPRODUCT(LARGE($C224:$AR224,{1,2,3,4})), "")</f>
        <v/>
      </c>
      <c r="AZ224" s="34" t="str" cm="1">
        <f t="array" ref="AZ224">IFERROR(SUMPRODUCT(LARGE($C224:$AR224,{1,2,3,4,5,6,7})), "")</f>
        <v/>
      </c>
      <c r="BA224" s="34" t="str" cm="1">
        <f t="array" ref="BA224">IFERROR(SUMPRODUCT(LARGE($C224:$AR224,{1,2,3,4,5,6,7,8})), "")</f>
        <v/>
      </c>
    </row>
    <row r="225" spans="1:53" ht="15" customHeight="1" x14ac:dyDescent="0.2">
      <c r="A225" s="52" t="str">
        <f>IF(ISBLANK(B225)," ",(LEFT(B225,FIND("@",SUBSTITUTE(B225,"-","@",LEN(B225)-LEN(SUBSTITUTE(B225,"-",""))))-1)))</f>
        <v>SMU</v>
      </c>
      <c r="B225" s="13" t="s">
        <v>944</v>
      </c>
      <c r="C225" s="108"/>
      <c r="D225" s="108"/>
      <c r="E225" s="108"/>
      <c r="F225" s="108"/>
      <c r="G225" s="108"/>
      <c r="H225" s="108"/>
      <c r="I225" s="108"/>
      <c r="J225" s="108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>
        <v>2</v>
      </c>
      <c r="AH225" s="93"/>
      <c r="AI225" s="93"/>
      <c r="AJ225" s="93">
        <v>2</v>
      </c>
      <c r="AK225" s="93"/>
      <c r="AL225" s="93"/>
      <c r="AM225" s="108"/>
      <c r="AN225" s="93"/>
      <c r="AO225" s="108"/>
      <c r="AP225" s="108"/>
      <c r="AQ225" s="108"/>
      <c r="AR225" s="81"/>
      <c r="AS225" s="41"/>
      <c r="AT225" s="42">
        <f t="shared" si="49"/>
        <v>4</v>
      </c>
      <c r="AU225" s="40">
        <f t="shared" si="50"/>
        <v>2</v>
      </c>
      <c r="AV225" s="49" cm="1">
        <f t="array" ref="AV225">IF($AU225&lt;=6,SUM($C225:$AR225),SUMPRODUCT(LARGE($C225:$AR225,{1,2,3,4,5,6})))</f>
        <v>4</v>
      </c>
      <c r="AW225" s="38" t="str">
        <f t="shared" si="47"/>
        <v/>
      </c>
      <c r="AX225" s="38" t="str">
        <f t="shared" si="48"/>
        <v xml:space="preserve"> </v>
      </c>
      <c r="AY225" s="34" t="str" cm="1">
        <f t="array" ref="AY225">IFERROR(SUMPRODUCT(LARGE($C225:$AR225,{1,2,3,4})), "")</f>
        <v/>
      </c>
      <c r="AZ225" s="34" t="str" cm="1">
        <f t="array" ref="AZ225">IFERROR(SUMPRODUCT(LARGE($C225:$AR225,{1,2,3,4,5,6,7})), "")</f>
        <v/>
      </c>
      <c r="BA225" s="34" t="str" cm="1">
        <f t="array" ref="BA225">IFERROR(SUMPRODUCT(LARGE($C225:$AR225,{1,2,3,4,5,6,7,8})), "")</f>
        <v/>
      </c>
    </row>
    <row r="226" spans="1:53" ht="15" customHeight="1" x14ac:dyDescent="0.2">
      <c r="A226" s="52" t="str">
        <f>IF(ISBLANK(B226)," ",(LEFT(B226,FIND("@",SUBSTITUTE(B226,"-","@",LEN(B226)-LEN(SUBSTITUTE(B226,"-",""))))-1)))</f>
        <v>SWB</v>
      </c>
      <c r="B226" s="4" t="s">
        <v>1007</v>
      </c>
      <c r="C226" s="148"/>
      <c r="D226" s="148"/>
      <c r="E226" s="148"/>
      <c r="F226" s="148"/>
      <c r="G226" s="148"/>
      <c r="H226" s="148"/>
      <c r="I226" s="148"/>
      <c r="J226" s="148"/>
      <c r="K226" s="148"/>
      <c r="L226" s="93">
        <v>4</v>
      </c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108"/>
      <c r="AN226" s="108"/>
      <c r="AO226" s="108"/>
      <c r="AP226" s="108"/>
      <c r="AQ226" s="108"/>
      <c r="AR226" s="81"/>
      <c r="AS226" s="41"/>
      <c r="AT226" s="42">
        <f t="shared" si="49"/>
        <v>4</v>
      </c>
      <c r="AU226" s="40">
        <f t="shared" si="50"/>
        <v>1</v>
      </c>
      <c r="AV226" s="49" cm="1">
        <f t="array" ref="AV226">IF($AU226&lt;=6,SUM($C226:$AR226),SUMPRODUCT(LARGE($C226:$AR226,{1,2,3,4,5,6})))</f>
        <v>4</v>
      </c>
      <c r="AW226" s="38" t="str">
        <f t="shared" si="47"/>
        <v/>
      </c>
      <c r="AX226" s="38" t="str">
        <f t="shared" si="48"/>
        <v xml:space="preserve"> </v>
      </c>
      <c r="AY226" s="34" t="str" cm="1">
        <f t="array" ref="AY226">IFERROR(SUMPRODUCT(LARGE($C226:$AR226,{1,2,3,4})), "")</f>
        <v/>
      </c>
      <c r="AZ226" s="34" t="str" cm="1">
        <f t="array" ref="AZ226">IFERROR(SUMPRODUCT(LARGE($C226:$AR226,{1,2,3,4,5,6,7})), "")</f>
        <v/>
      </c>
      <c r="BA226" s="34" t="str" cm="1">
        <f t="array" ref="BA226">IFERROR(SUMPRODUCT(LARGE($C226:$AR226,{1,2,3,4,5,6,7,8})), "")</f>
        <v/>
      </c>
    </row>
    <row r="227" spans="1:53" ht="15" customHeight="1" x14ac:dyDescent="0.2">
      <c r="A227" s="46" t="s">
        <v>395</v>
      </c>
      <c r="B227" s="4" t="s">
        <v>1711</v>
      </c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>
        <v>4</v>
      </c>
      <c r="AF227" s="93"/>
      <c r="AG227" s="93"/>
      <c r="AH227" s="93"/>
      <c r="AI227" s="93"/>
      <c r="AJ227" s="93"/>
      <c r="AK227" s="93"/>
      <c r="AL227" s="93"/>
      <c r="AM227" s="108"/>
      <c r="AN227" s="93"/>
      <c r="AO227" s="108"/>
      <c r="AP227" s="108"/>
      <c r="AQ227" s="108"/>
      <c r="AR227" s="81"/>
      <c r="AS227" s="41"/>
      <c r="AT227" s="42">
        <f t="shared" si="49"/>
        <v>4</v>
      </c>
      <c r="AU227" s="40">
        <f t="shared" si="50"/>
        <v>1</v>
      </c>
      <c r="AV227" s="49" cm="1">
        <f t="array" ref="AV227">IF($AU227&lt;=6,SUM($C227:$AR227),SUMPRODUCT(LARGE($C227:$AR227,{1,2,3,4,5,6})))</f>
        <v>4</v>
      </c>
      <c r="AW227" s="38"/>
      <c r="AX227" s="38"/>
      <c r="AY227" s="34"/>
      <c r="AZ227" s="34"/>
      <c r="BA227" s="34"/>
    </row>
    <row r="228" spans="1:53" ht="15" customHeight="1" x14ac:dyDescent="0.2">
      <c r="A228" s="52" t="str">
        <f t="shared" ref="A228:A234" si="51">IF(ISBLANK(B228)," ",(LEFT(B228,FIND("@",SUBSTITUTE(B228,"-","@",LEN(B228)-LEN(SUBSTITUTE(B228,"-",""))))-1)))</f>
        <v>UMo</v>
      </c>
      <c r="B228" s="4" t="s">
        <v>1357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>
        <v>3</v>
      </c>
      <c r="V228" s="93"/>
      <c r="W228" s="93"/>
      <c r="X228" s="93"/>
      <c r="Y228" s="93">
        <v>1</v>
      </c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108"/>
      <c r="AN228" s="93"/>
      <c r="AO228" s="108"/>
      <c r="AP228" s="108"/>
      <c r="AQ228" s="108"/>
      <c r="AR228" s="81"/>
      <c r="AS228" s="41"/>
      <c r="AT228" s="42">
        <f t="shared" si="49"/>
        <v>4</v>
      </c>
      <c r="AU228" s="40">
        <f t="shared" si="50"/>
        <v>2</v>
      </c>
      <c r="AV228" s="49" cm="1">
        <f t="array" ref="AV228">IF($AU228&lt;=6,SUM($C228:$AR228),SUMPRODUCT(LARGE($C228:$AR228,{1,2,3,4,5,6})))</f>
        <v>4</v>
      </c>
      <c r="AW228" s="38" t="str">
        <f>IF(AND($AU228&gt;=6,AV228=AV230),"Manual Calc Needed","")</f>
        <v/>
      </c>
      <c r="AX228" s="38" t="str">
        <f t="shared" ref="AX228:AX237" si="52">IF(AND($AU228&gt;=6,$AW228="Tie"),"Manual Calc Needed"," ")</f>
        <v xml:space="preserve"> </v>
      </c>
      <c r="AY228" s="34" t="str" cm="1">
        <f t="array" ref="AY228">IFERROR(SUMPRODUCT(LARGE($C228:$AR228,{1,2,3,4})), "")</f>
        <v/>
      </c>
      <c r="AZ228" s="34" t="str" cm="1">
        <f t="array" ref="AZ228">IFERROR(SUMPRODUCT(LARGE($C228:$AR228,{1,2,3,4,5,6,7})), "")</f>
        <v/>
      </c>
      <c r="BA228" s="34" t="str" cm="1">
        <f t="array" ref="BA228">IFERROR(SUMPRODUCT(LARGE($C228:$AR228,{1,2,3,4,5,6,7,8})), "")</f>
        <v/>
      </c>
    </row>
    <row r="229" spans="1:53" ht="15" customHeight="1" x14ac:dyDescent="0.2">
      <c r="A229" s="52" t="str">
        <f t="shared" si="51"/>
        <v>UUt</v>
      </c>
      <c r="B229" s="13" t="s">
        <v>1789</v>
      </c>
      <c r="C229" s="93"/>
      <c r="D229" s="93"/>
      <c r="E229" s="93"/>
      <c r="F229" s="108"/>
      <c r="G229" s="108"/>
      <c r="H229" s="108"/>
      <c r="I229" s="108"/>
      <c r="J229" s="108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Z229" s="93"/>
      <c r="AA229" s="93"/>
      <c r="AB229" s="93"/>
      <c r="AC229" s="93"/>
      <c r="AD229" s="93"/>
      <c r="AE229" s="93"/>
      <c r="AF229" s="93"/>
      <c r="AG229" s="93">
        <v>3</v>
      </c>
      <c r="AH229" s="93"/>
      <c r="AI229" s="93">
        <v>1</v>
      </c>
      <c r="AJ229" s="93"/>
      <c r="AK229" s="93"/>
      <c r="AL229" s="93"/>
      <c r="AM229" s="93"/>
      <c r="AN229" s="93"/>
      <c r="AO229" s="93"/>
      <c r="AP229" s="93"/>
      <c r="AQ229" s="93"/>
      <c r="AR229" s="81"/>
      <c r="AS229" s="41"/>
      <c r="AT229" s="42">
        <f t="shared" si="49"/>
        <v>4</v>
      </c>
      <c r="AU229" s="40">
        <f t="shared" si="50"/>
        <v>2</v>
      </c>
      <c r="AV229" s="49" cm="1">
        <f t="array" ref="AV229">IF($AU229&lt;=6,SUM($C229:$AR229),SUMPRODUCT(LARGE($C229:$AR229,{1,2,3,4,5,6})))</f>
        <v>4</v>
      </c>
      <c r="AW229" s="38" t="str">
        <f t="shared" ref="AW229:AW237" si="53">IF(AND($AU229&gt;=6,AV229=AV230),"Manual Calc Needed","")</f>
        <v/>
      </c>
      <c r="AX229" s="38" t="str">
        <f t="shared" si="52"/>
        <v xml:space="preserve"> </v>
      </c>
      <c r="AY229" s="34" t="str" cm="1">
        <f t="array" ref="AY229">IFERROR(SUMPRODUCT(LARGE($C229:$AR229,{1,2,3,4})), "")</f>
        <v/>
      </c>
      <c r="AZ229" s="34" t="str" cm="1">
        <f t="array" ref="AZ229">IFERROR(SUMPRODUCT(LARGE($C229:$AR229,{1,2,3,4,5,6,7})), "")</f>
        <v/>
      </c>
      <c r="BA229" s="34" t="str" cm="1">
        <f t="array" ref="BA229">IFERROR(SUMPRODUCT(LARGE($C229:$AR229,{1,2,3,4,5,6,7,8})), "")</f>
        <v/>
      </c>
    </row>
    <row r="230" spans="1:53" ht="15" customHeight="1" x14ac:dyDescent="0.2">
      <c r="A230" s="52" t="str">
        <f t="shared" si="51"/>
        <v>WhU</v>
      </c>
      <c r="B230" s="4" t="s">
        <v>1233</v>
      </c>
      <c r="C230" s="108"/>
      <c r="D230" s="108"/>
      <c r="E230" s="108"/>
      <c r="F230" s="108"/>
      <c r="G230" s="108"/>
      <c r="H230" s="108"/>
      <c r="I230" s="108"/>
      <c r="J230" s="93"/>
      <c r="K230" s="93"/>
      <c r="L230" s="93"/>
      <c r="M230" s="93"/>
      <c r="N230" s="93"/>
      <c r="O230" s="93"/>
      <c r="P230" s="93">
        <v>4</v>
      </c>
      <c r="Q230" s="93">
        <v>0</v>
      </c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108"/>
      <c r="AI230" s="108"/>
      <c r="AJ230" s="108"/>
      <c r="AK230" s="108"/>
      <c r="AL230" s="108"/>
      <c r="AM230" s="108"/>
      <c r="AN230" s="93"/>
      <c r="AO230" s="108"/>
      <c r="AP230" s="108"/>
      <c r="AQ230" s="108"/>
      <c r="AR230" s="81"/>
      <c r="AS230" s="41"/>
      <c r="AT230" s="42">
        <f t="shared" si="49"/>
        <v>4</v>
      </c>
      <c r="AU230" s="40">
        <f t="shared" si="50"/>
        <v>2</v>
      </c>
      <c r="AV230" s="49" cm="1">
        <f t="array" ref="AV230">IF($AU230&lt;=6,SUM($C230:$AR230),SUMPRODUCT(LARGE($C230:$AR230,{1,2,3,4,5,6})))</f>
        <v>4</v>
      </c>
      <c r="AW230" s="38" t="str">
        <f t="shared" si="53"/>
        <v/>
      </c>
      <c r="AX230" s="38" t="str">
        <f t="shared" si="52"/>
        <v xml:space="preserve"> </v>
      </c>
      <c r="AY230" s="34" t="str" cm="1">
        <f t="array" ref="AY230">IFERROR(SUMPRODUCT(LARGE($C230:$AR230,{1,2,3,4})), "")</f>
        <v/>
      </c>
      <c r="AZ230" s="34" t="str" cm="1">
        <f t="array" ref="AZ230">IFERROR(SUMPRODUCT(LARGE($C230:$AR230,{1,2,3,4,5,6,7})), "")</f>
        <v/>
      </c>
      <c r="BA230" s="34" t="str" cm="1">
        <f t="array" ref="BA230">IFERROR(SUMPRODUCT(LARGE($C230:$AR230,{1,2,3,4,5,6,7,8})), "")</f>
        <v/>
      </c>
    </row>
    <row r="231" spans="1:53" ht="15" customHeight="1" x14ac:dyDescent="0.2">
      <c r="A231" s="52" t="str">
        <f t="shared" si="51"/>
        <v>WhU</v>
      </c>
      <c r="B231" s="4" t="s">
        <v>1202</v>
      </c>
      <c r="C231" s="108"/>
      <c r="D231" s="108"/>
      <c r="E231" s="108"/>
      <c r="F231" s="108"/>
      <c r="G231" s="108"/>
      <c r="H231" s="108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>
        <v>2</v>
      </c>
      <c r="V231" s="93"/>
      <c r="W231" s="93"/>
      <c r="X231" s="93"/>
      <c r="Y231" s="93">
        <v>2</v>
      </c>
      <c r="Z231" s="93"/>
      <c r="AA231" s="93"/>
      <c r="AB231" s="93"/>
      <c r="AC231" s="93"/>
      <c r="AD231" s="93"/>
      <c r="AE231" s="93"/>
      <c r="AF231" s="93"/>
      <c r="AG231" s="93"/>
      <c r="AH231" s="108"/>
      <c r="AI231" s="108"/>
      <c r="AJ231" s="108"/>
      <c r="AK231" s="108"/>
      <c r="AL231" s="108"/>
      <c r="AM231" s="108"/>
      <c r="AN231" s="93"/>
      <c r="AO231" s="108"/>
      <c r="AP231" s="108"/>
      <c r="AQ231" s="108"/>
      <c r="AR231" s="81"/>
      <c r="AS231" s="41"/>
      <c r="AT231" s="42">
        <f t="shared" si="49"/>
        <v>4</v>
      </c>
      <c r="AU231" s="40">
        <f t="shared" si="50"/>
        <v>2</v>
      </c>
      <c r="AV231" s="49" cm="1">
        <f t="array" ref="AV231">IF($AU231&lt;=6,SUM($C231:$AR231),SUMPRODUCT(LARGE($C231:$AR231,{1,2,3,4,5,6})))</f>
        <v>4</v>
      </c>
      <c r="AW231" s="38" t="str">
        <f t="shared" si="53"/>
        <v/>
      </c>
      <c r="AX231" s="38" t="str">
        <f t="shared" si="52"/>
        <v xml:space="preserve"> </v>
      </c>
      <c r="AY231" s="34" t="str" cm="1">
        <f t="array" ref="AY231">IFERROR(SUMPRODUCT(LARGE($C231:$AR231,{1,2,3,4})), "")</f>
        <v/>
      </c>
      <c r="AZ231" s="34" t="str" cm="1">
        <f t="array" ref="AZ231">IFERROR(SUMPRODUCT(LARGE($C231:$AR231,{1,2,3,4,5,6,7})), "")</f>
        <v/>
      </c>
      <c r="BA231" s="34" t="str" cm="1">
        <f t="array" ref="BA231">IFERROR(SUMPRODUCT(LARGE($C231:$AR231,{1,2,3,4,5,6,7,8})), "")</f>
        <v/>
      </c>
    </row>
    <row r="232" spans="1:53" ht="15" customHeight="1" x14ac:dyDescent="0.2">
      <c r="A232" s="52" t="str">
        <f t="shared" si="51"/>
        <v>ACU</v>
      </c>
      <c r="B232" s="4" t="s">
        <v>673</v>
      </c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>
        <v>3</v>
      </c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81"/>
      <c r="AS232" s="41"/>
      <c r="AT232" s="42">
        <f t="shared" si="49"/>
        <v>3</v>
      </c>
      <c r="AU232" s="40">
        <f t="shared" si="50"/>
        <v>1</v>
      </c>
      <c r="AV232" s="49" cm="1">
        <f t="array" ref="AV232">IF($AU232&lt;=6,SUM($C232:$AR232),SUMPRODUCT(LARGE($C232:$AR232,{1,2,3,4,5,6})))</f>
        <v>3</v>
      </c>
      <c r="AW232" s="38" t="str">
        <f t="shared" si="53"/>
        <v/>
      </c>
      <c r="AX232" s="38" t="str">
        <f t="shared" si="52"/>
        <v xml:space="preserve"> </v>
      </c>
      <c r="AY232" s="34" t="str" cm="1">
        <f t="array" ref="AY232">IFERROR(SUMPRODUCT(LARGE($C232:$AR232,{1,2,3,4})), "")</f>
        <v/>
      </c>
      <c r="AZ232" s="34" t="str" cm="1">
        <f t="array" ref="AZ232">IFERROR(SUMPRODUCT(LARGE($C232:$AR232,{1,2,3,4,5,6,7})), "")</f>
        <v/>
      </c>
      <c r="BA232" s="34" t="str" cm="1">
        <f t="array" ref="BA232">IFERROR(SUMPRODUCT(LARGE($C232:$AR232,{1,2,3,4,5,6,7,8})), "")</f>
        <v/>
      </c>
    </row>
    <row r="233" spans="1:53" ht="15" customHeight="1" x14ac:dyDescent="0.2">
      <c r="A233" s="46" t="str">
        <f t="shared" si="51"/>
        <v>ASU</v>
      </c>
      <c r="B233" s="4" t="s">
        <v>632</v>
      </c>
      <c r="C233" s="93">
        <v>2</v>
      </c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>
        <v>1</v>
      </c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108"/>
      <c r="AN233" s="93"/>
      <c r="AO233" s="108"/>
      <c r="AP233" s="108"/>
      <c r="AQ233" s="108"/>
      <c r="AR233" s="81"/>
      <c r="AS233" s="41"/>
      <c r="AT233" s="42">
        <f t="shared" si="49"/>
        <v>3</v>
      </c>
      <c r="AU233" s="40">
        <f t="shared" si="50"/>
        <v>2</v>
      </c>
      <c r="AV233" s="49" cm="1">
        <f t="array" ref="AV233">IF($AU233&lt;=6,SUM($C233:$AR233),SUMPRODUCT(LARGE($C233:$AR233,{1,2,3,4,5,6})))</f>
        <v>3</v>
      </c>
      <c r="AW233" s="38" t="str">
        <f t="shared" si="53"/>
        <v/>
      </c>
      <c r="AX233" s="38" t="str">
        <f t="shared" si="52"/>
        <v xml:space="preserve"> </v>
      </c>
      <c r="AY233" s="34" t="str" cm="1">
        <f t="array" ref="AY233">IFERROR(SUMPRODUCT(LARGE($C233:$AR233,{1,2,3,4})), "")</f>
        <v/>
      </c>
      <c r="AZ233" s="34" t="str" cm="1">
        <f t="array" ref="AZ233">IFERROR(SUMPRODUCT(LARGE($C233:$AR233,{1,2,3,4,5,6,7})), "")</f>
        <v/>
      </c>
      <c r="BA233" s="34" t="str" cm="1">
        <f t="array" ref="BA233">IFERROR(SUMPRODUCT(LARGE($C233:$AR233,{1,2,3,4,5,6,7,8})), "")</f>
        <v/>
      </c>
    </row>
    <row r="234" spans="1:53" ht="15" customHeight="1" x14ac:dyDescent="0.2">
      <c r="A234" s="52" t="str">
        <f t="shared" si="51"/>
        <v>ButU</v>
      </c>
      <c r="B234" s="4" t="s">
        <v>749</v>
      </c>
      <c r="C234" s="93"/>
      <c r="D234" s="93"/>
      <c r="E234" s="93"/>
      <c r="F234" s="93">
        <v>3</v>
      </c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108"/>
      <c r="AN234" s="93"/>
      <c r="AO234" s="108"/>
      <c r="AP234" s="108"/>
      <c r="AQ234" s="108"/>
      <c r="AR234" s="81"/>
      <c r="AS234" s="41"/>
      <c r="AT234" s="42">
        <f t="shared" si="49"/>
        <v>3</v>
      </c>
      <c r="AU234" s="40">
        <f t="shared" si="50"/>
        <v>1</v>
      </c>
      <c r="AV234" s="49" cm="1">
        <f t="array" ref="AV234">IF($AU234&lt;=6,SUM($C234:$AR234),SUMPRODUCT(LARGE($C234:$AR234,{1,2,3,4,5,6})))</f>
        <v>3</v>
      </c>
      <c r="AW234" s="38" t="str">
        <f t="shared" si="53"/>
        <v/>
      </c>
      <c r="AX234" s="38" t="str">
        <f t="shared" si="52"/>
        <v xml:space="preserve"> </v>
      </c>
      <c r="AY234" s="34" t="str" cm="1">
        <f t="array" ref="AY234">IFERROR(SUMPRODUCT(LARGE($C234:$AR234,{1,2,3,4})), "")</f>
        <v/>
      </c>
      <c r="AZ234" s="34" t="str" cm="1">
        <f t="array" ref="AZ234">IFERROR(SUMPRODUCT(LARGE($C234:$AR234,{1,2,3,4,5,6,7})), "")</f>
        <v/>
      </c>
      <c r="BA234" s="34" t="str" cm="1">
        <f t="array" ref="BA234">IFERROR(SUMPRODUCT(LARGE($C234:$AR234,{1,2,3,4,5,6,7,8})), "")</f>
        <v/>
      </c>
    </row>
    <row r="235" spans="1:53" ht="15" customHeight="1" x14ac:dyDescent="0.2">
      <c r="A235" s="52" t="s">
        <v>134</v>
      </c>
      <c r="B235" s="4" t="s">
        <v>1205</v>
      </c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>
        <v>3</v>
      </c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108"/>
      <c r="AN235" s="93"/>
      <c r="AO235" s="108"/>
      <c r="AP235" s="108"/>
      <c r="AQ235" s="108"/>
      <c r="AR235" s="81"/>
      <c r="AS235" s="41"/>
      <c r="AT235" s="42">
        <f t="shared" si="49"/>
        <v>3</v>
      </c>
      <c r="AU235" s="40">
        <f t="shared" si="50"/>
        <v>1</v>
      </c>
      <c r="AV235" s="49" cm="1">
        <f t="array" ref="AV235">IF($AU235&lt;=6,SUM($C235:$AR235),SUMPRODUCT(LARGE($C235:$AR235,{1,2,3,4,5,6})))</f>
        <v>3</v>
      </c>
      <c r="AW235" s="38" t="str">
        <f t="shared" si="53"/>
        <v/>
      </c>
      <c r="AX235" s="38" t="str">
        <f t="shared" si="52"/>
        <v xml:space="preserve"> </v>
      </c>
      <c r="AY235" s="34" t="str" cm="1">
        <f t="array" ref="AY235">IFERROR(SUMPRODUCT(LARGE($C235:$AR235,{1,2,3,4})), "")</f>
        <v/>
      </c>
      <c r="AZ235" s="34" t="str" cm="1">
        <f t="array" ref="AZ235">IFERROR(SUMPRODUCT(LARGE($C235:$AR235,{1,2,3,4,5,6,7})), "")</f>
        <v/>
      </c>
      <c r="BA235" s="34" t="str" cm="1">
        <f t="array" ref="BA235">IFERROR(SUMPRODUCT(LARGE($C235:$AR235,{1,2,3,4,5,6,7,8})), "")</f>
        <v/>
      </c>
    </row>
    <row r="236" spans="1:53" ht="15" customHeight="1" x14ac:dyDescent="0.2">
      <c r="A236" s="52" t="str">
        <f>IF(ISBLANK(B236)," ",(LEFT(B236,FIND("@",SUBSTITUTE(B236,"-","@",LEN(B236)-LEN(SUBSTITUTE(B236,"-",""))))-1)))</f>
        <v>CCU</v>
      </c>
      <c r="B236" s="4" t="s">
        <v>998</v>
      </c>
      <c r="C236" s="148"/>
      <c r="D236" s="148"/>
      <c r="E236" s="148"/>
      <c r="F236" s="148"/>
      <c r="G236" s="148"/>
      <c r="H236" s="148"/>
      <c r="I236" s="148"/>
      <c r="J236" s="148"/>
      <c r="K236" s="148"/>
      <c r="L236" s="93">
        <v>3</v>
      </c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108"/>
      <c r="AI236" s="108"/>
      <c r="AJ236" s="108"/>
      <c r="AK236" s="108"/>
      <c r="AL236" s="108"/>
      <c r="AM236" s="108"/>
      <c r="AN236" s="93"/>
      <c r="AO236" s="108"/>
      <c r="AP236" s="108"/>
      <c r="AQ236" s="108"/>
      <c r="AR236" s="81"/>
      <c r="AS236" s="41"/>
      <c r="AT236" s="42">
        <f t="shared" si="49"/>
        <v>3</v>
      </c>
      <c r="AU236" s="40">
        <f t="shared" si="50"/>
        <v>1</v>
      </c>
      <c r="AV236" s="49" cm="1">
        <f t="array" ref="AV236">IF($AU236&lt;=6,SUM($C236:$AR236),SUMPRODUCT(LARGE($C236:$AR236,{1,2,3,4,5,6})))</f>
        <v>3</v>
      </c>
      <c r="AW236" s="38" t="str">
        <f t="shared" si="53"/>
        <v/>
      </c>
      <c r="AX236" s="38" t="str">
        <f t="shared" si="52"/>
        <v xml:space="preserve"> </v>
      </c>
      <c r="AY236" s="34" t="str" cm="1">
        <f t="array" ref="AY236">IFERROR(SUMPRODUCT(LARGE($C236:$AR236,{1,2,3,4})), "")</f>
        <v/>
      </c>
      <c r="AZ236" s="34" t="str" cm="1">
        <f t="array" ref="AZ236">IFERROR(SUMPRODUCT(LARGE($C236:$AR236,{1,2,3,4,5,6,7})), "")</f>
        <v/>
      </c>
      <c r="BA236" s="34" t="str" cm="1">
        <f t="array" ref="BA236">IFERROR(SUMPRODUCT(LARGE($C236:$AR236,{1,2,3,4,5,6,7,8})), "")</f>
        <v/>
      </c>
    </row>
    <row r="237" spans="1:53" ht="15" customHeight="1" x14ac:dyDescent="0.2">
      <c r="A237" s="52" t="str">
        <f>IF(ISBLANK(B237)," ",(LEFT(B237,FIND("@",SUBSTITUTE(B237,"-","@",LEN(B237)-LEN(SUBSTITUTE(B237,"-",""))))-1)))</f>
        <v>CSI</v>
      </c>
      <c r="B237" s="4" t="s">
        <v>696</v>
      </c>
      <c r="C237" s="93"/>
      <c r="D237" s="93">
        <v>3</v>
      </c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81"/>
      <c r="AS237" s="41"/>
      <c r="AT237" s="42">
        <f t="shared" si="49"/>
        <v>3</v>
      </c>
      <c r="AU237" s="40">
        <f t="shared" si="50"/>
        <v>1</v>
      </c>
      <c r="AV237" s="49" cm="1">
        <f t="array" ref="AV237">IF($AU237&lt;=6,SUM($C237:$AR237),SUMPRODUCT(LARGE($C237:$AR237,{1,2,3,4,5,6})))</f>
        <v>3</v>
      </c>
      <c r="AW237" s="38" t="str">
        <f t="shared" si="53"/>
        <v/>
      </c>
      <c r="AX237" s="38" t="str">
        <f t="shared" si="52"/>
        <v xml:space="preserve"> </v>
      </c>
      <c r="AY237" s="34" t="str" cm="1">
        <f t="array" ref="AY237">IFERROR(SUMPRODUCT(LARGE($C237:$AR237,{1,2,3,4})), "")</f>
        <v/>
      </c>
      <c r="AZ237" s="34" t="str" cm="1">
        <f t="array" ref="AZ237">IFERROR(SUMPRODUCT(LARGE($C237:$AR237,{1,2,3,4,5,6,7})), "")</f>
        <v/>
      </c>
      <c r="BA237" s="34" t="str" cm="1">
        <f t="array" ref="BA237">IFERROR(SUMPRODUCT(LARGE($C237:$AR237,{1,2,3,4,5,6,7,8})), "")</f>
        <v/>
      </c>
    </row>
    <row r="238" spans="1:53" ht="15" customHeight="1" x14ac:dyDescent="0.2">
      <c r="A238" s="52" t="str">
        <f>IF(ISBLANK(B238)," ",(LEFT(B238,FIND("@",SUBSTITUTE(B238,"-","@",LEN(B238)-LEN(SUBSTITUTE(B238,"-",""))))-1)))</f>
        <v>CSI</v>
      </c>
      <c r="B238" s="4" t="s">
        <v>682</v>
      </c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>
        <v>3</v>
      </c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81"/>
      <c r="AS238" s="41"/>
      <c r="AT238" s="42">
        <v>3</v>
      </c>
      <c r="AU238" s="40">
        <v>1</v>
      </c>
      <c r="AV238" s="49">
        <v>3</v>
      </c>
      <c r="AW238" s="38"/>
      <c r="AX238" s="38"/>
      <c r="AY238" s="34"/>
      <c r="AZ238" s="34"/>
      <c r="BA238" s="34"/>
    </row>
    <row r="239" spans="1:53" ht="15" customHeight="1" x14ac:dyDescent="0.2">
      <c r="A239" s="46" t="str">
        <f>IF(ISBLANK(B239)," ",(LEFT(B239,FIND("@",SUBSTITUTE(B239,"-","@",LEN(B239)-LEN(SUBSTITUTE(B239,"-",""))))-1)))</f>
        <v>CU</v>
      </c>
      <c r="B239" s="4" t="s">
        <v>1103</v>
      </c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>
        <v>3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108"/>
      <c r="AN239" s="93"/>
      <c r="AO239" s="108"/>
      <c r="AP239" s="108"/>
      <c r="AQ239" s="108"/>
      <c r="AR239" s="81"/>
      <c r="AS239" s="41"/>
      <c r="AT239" s="42">
        <f t="shared" ref="AT239:AT244" si="54">SUM($C239:$AS239)</f>
        <v>3</v>
      </c>
      <c r="AU239" s="40">
        <f t="shared" ref="AU239:AU244" si="55">COUNTA(C239:AR239)</f>
        <v>1</v>
      </c>
      <c r="AV239" s="49" cm="1">
        <f t="array" ref="AV239">IF($AU239&lt;=6,SUM($C239:$AR239),SUMPRODUCT(LARGE($C239:$AR239,{1,2,3,4,5,6})))</f>
        <v>3</v>
      </c>
      <c r="AW239" s="38" t="str">
        <f t="shared" ref="AW239:AW261" si="56">IF(AND($AU239&gt;=6,AV239=AV240),"Manual Calc Needed","")</f>
        <v/>
      </c>
      <c r="AX239" s="38" t="str">
        <f t="shared" ref="AX239:AX264" si="57">IF(AND($AU239&gt;=6,$AW239="Tie"),"Manual Calc Needed"," ")</f>
        <v xml:space="preserve"> </v>
      </c>
      <c r="AY239" s="34" t="str" cm="1">
        <f t="array" ref="AY239">IFERROR(SUMPRODUCT(LARGE($C239:$AR239,{1,2,3,4})), "")</f>
        <v/>
      </c>
      <c r="AZ239" s="34" t="str" cm="1">
        <f t="array" ref="AZ239">IFERROR(SUMPRODUCT(LARGE($C239:$AR239,{1,2,3,4,5,6,7})), "")</f>
        <v/>
      </c>
      <c r="BA239" s="34" t="str" cm="1">
        <f t="array" ref="BA239">IFERROR(SUMPRODUCT(LARGE($C239:$AR239,{1,2,3,4,5,6,7,8})), "")</f>
        <v/>
      </c>
    </row>
    <row r="240" spans="1:53" ht="15" customHeight="1" x14ac:dyDescent="0.2">
      <c r="A240" s="52" t="str">
        <f>IF(ISBLANK(B240)," ",(LEFT(B240,FIND("@",SUBSTITUTE(B240,"-","@",LEN(B240)-LEN(SUBSTITUTE(B240,"-",""))))-1)))</f>
        <v>CUI</v>
      </c>
      <c r="B240" s="4" t="s">
        <v>1496</v>
      </c>
      <c r="C240" s="108"/>
      <c r="D240" s="108"/>
      <c r="E240" s="108"/>
      <c r="F240" s="108"/>
      <c r="G240" s="108"/>
      <c r="H240" s="108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>
        <v>3</v>
      </c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108"/>
      <c r="AI240" s="108"/>
      <c r="AJ240" s="108"/>
      <c r="AK240" s="108"/>
      <c r="AL240" s="108"/>
      <c r="AM240" s="108"/>
      <c r="AN240" s="93"/>
      <c r="AO240" s="108"/>
      <c r="AP240" s="108"/>
      <c r="AQ240" s="108"/>
      <c r="AR240" s="81"/>
      <c r="AS240" s="41"/>
      <c r="AT240" s="42">
        <f t="shared" si="54"/>
        <v>3</v>
      </c>
      <c r="AU240" s="40">
        <f t="shared" si="55"/>
        <v>1</v>
      </c>
      <c r="AV240" s="49" cm="1">
        <f t="array" ref="AV240">IF($AU240&lt;=6,SUM($C240:$AR240),SUMPRODUCT(LARGE($C240:$AR240,{1,2,3,4,5,6})))</f>
        <v>3</v>
      </c>
      <c r="AW240" s="38" t="str">
        <f t="shared" si="56"/>
        <v/>
      </c>
      <c r="AX240" s="38" t="str">
        <f t="shared" si="57"/>
        <v xml:space="preserve"> </v>
      </c>
      <c r="AY240" s="34" t="str" cm="1">
        <f t="array" ref="AY240">IFERROR(SUMPRODUCT(LARGE($C240:$AR240,{1,2,3,4})), "")</f>
        <v/>
      </c>
      <c r="AZ240" s="34" t="str" cm="1">
        <f t="array" ref="AZ240">IFERROR(SUMPRODUCT(LARGE($C240:$AR240,{1,2,3,4,5,6,7})), "")</f>
        <v/>
      </c>
      <c r="BA240" s="34" t="str" cm="1">
        <f t="array" ref="BA240">IFERROR(SUMPRODUCT(LARGE($C240:$AR240,{1,2,3,4,5,6,7,8})), "")</f>
        <v/>
      </c>
    </row>
    <row r="241" spans="1:53" ht="15" customHeight="1" x14ac:dyDescent="0.2">
      <c r="A241" s="52" t="s">
        <v>174</v>
      </c>
      <c r="B241" s="4" t="s">
        <v>1812</v>
      </c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>
        <v>2</v>
      </c>
      <c r="AH241" s="93"/>
      <c r="AI241" s="93">
        <v>1</v>
      </c>
      <c r="AJ241" s="93"/>
      <c r="AK241" s="93"/>
      <c r="AL241" s="93"/>
      <c r="AM241" s="93"/>
      <c r="AN241" s="93"/>
      <c r="AO241" s="93"/>
      <c r="AP241" s="93"/>
      <c r="AQ241" s="93"/>
      <c r="AR241" s="81"/>
      <c r="AS241" s="41"/>
      <c r="AT241" s="42">
        <f t="shared" si="54"/>
        <v>3</v>
      </c>
      <c r="AU241" s="40">
        <f t="shared" si="55"/>
        <v>2</v>
      </c>
      <c r="AV241" s="49" cm="1">
        <f t="array" ref="AV241">IF($AU241&lt;=6,SUM($C241:$AR241),SUMPRODUCT(LARGE($C241:$AR241,{1,2,3,4,5,6})))</f>
        <v>3</v>
      </c>
      <c r="AW241" s="38" t="str">
        <f t="shared" si="56"/>
        <v/>
      </c>
      <c r="AX241" s="38" t="str">
        <f t="shared" si="57"/>
        <v xml:space="preserve"> </v>
      </c>
      <c r="AY241" s="34" t="str" cm="1">
        <f t="array" ref="AY241">IFERROR(SUMPRODUCT(LARGE($C241:$AR241,{1,2,3,4})), "")</f>
        <v/>
      </c>
      <c r="AZ241" s="34" t="str" cm="1">
        <f t="array" ref="AZ241">IFERROR(SUMPRODUCT(LARGE($C241:$AR241,{1,2,3,4,5,6,7})), "")</f>
        <v/>
      </c>
      <c r="BA241" s="34" t="str" cm="1">
        <f t="array" ref="BA241">IFERROR(SUMPRODUCT(LARGE($C241:$AR241,{1,2,3,4,5,6,7,8})), "")</f>
        <v/>
      </c>
    </row>
    <row r="242" spans="1:53" ht="15" customHeight="1" x14ac:dyDescent="0.2">
      <c r="A242" s="46" t="s">
        <v>194</v>
      </c>
      <c r="B242" s="4" t="s">
        <v>1962</v>
      </c>
      <c r="C242" s="108"/>
      <c r="D242" s="108"/>
      <c r="E242" s="108"/>
      <c r="F242" s="108"/>
      <c r="G242" s="108"/>
      <c r="H242" s="108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108"/>
      <c r="AI242" s="108"/>
      <c r="AJ242" s="108">
        <v>3</v>
      </c>
      <c r="AK242" s="108"/>
      <c r="AL242" s="108"/>
      <c r="AM242" s="108"/>
      <c r="AN242" s="93"/>
      <c r="AO242" s="108"/>
      <c r="AP242" s="108"/>
      <c r="AQ242" s="108"/>
      <c r="AR242" s="81"/>
      <c r="AS242" s="41"/>
      <c r="AT242" s="42">
        <f t="shared" si="54"/>
        <v>3</v>
      </c>
      <c r="AU242" s="40">
        <f t="shared" si="55"/>
        <v>1</v>
      </c>
      <c r="AV242" s="49" cm="1">
        <f t="array" ref="AV242">IF($AU242&lt;=6,SUM($C242:$AR242),SUMPRODUCT(LARGE($C242:$AR242,{1,2,3,4,5,6})))</f>
        <v>3</v>
      </c>
      <c r="AW242" s="38" t="str">
        <f t="shared" si="56"/>
        <v/>
      </c>
      <c r="AX242" s="38" t="str">
        <f t="shared" si="57"/>
        <v xml:space="preserve"> </v>
      </c>
      <c r="AY242" s="34" t="str" cm="1">
        <f t="array" ref="AY242">IFERROR(SUMPRODUCT(LARGE($C242:$AR242,{1,2,3,4})), "")</f>
        <v/>
      </c>
      <c r="AZ242" s="34" t="str" cm="1">
        <f t="array" ref="AZ242">IFERROR(SUMPRODUCT(LARGE($C242:$AR242,{1,2,3,4,5,6,7})), "")</f>
        <v/>
      </c>
      <c r="BA242" s="34" t="str" cm="1">
        <f t="array" ref="BA242">IFERROR(SUMPRODUCT(LARGE($C242:$AR242,{1,2,3,4,5,6,7,8})), "")</f>
        <v/>
      </c>
    </row>
    <row r="243" spans="1:53" ht="15" customHeight="1" x14ac:dyDescent="0.2">
      <c r="A243" s="46" t="s">
        <v>196</v>
      </c>
      <c r="B243" s="4" t="s">
        <v>1758</v>
      </c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>
        <v>2</v>
      </c>
      <c r="AG243" s="93"/>
      <c r="AH243" s="93"/>
      <c r="AI243" s="93"/>
      <c r="AJ243" s="93">
        <v>1</v>
      </c>
      <c r="AK243" s="93"/>
      <c r="AL243" s="93"/>
      <c r="AM243" s="108"/>
      <c r="AN243" s="93"/>
      <c r="AO243" s="108"/>
      <c r="AP243" s="108"/>
      <c r="AQ243" s="108"/>
      <c r="AR243" s="81"/>
      <c r="AS243" s="41"/>
      <c r="AT243" s="42">
        <f t="shared" si="54"/>
        <v>3</v>
      </c>
      <c r="AU243" s="40">
        <f t="shared" si="55"/>
        <v>2</v>
      </c>
      <c r="AV243" s="49" cm="1">
        <f t="array" ref="AV243">IF($AU243&lt;=6,SUM($C243:$AR243),SUMPRODUCT(LARGE($C243:$AR243,{1,2,3,4,5,6})))</f>
        <v>3</v>
      </c>
      <c r="AW243" s="38" t="str">
        <f t="shared" si="56"/>
        <v/>
      </c>
      <c r="AX243" s="38" t="str">
        <f t="shared" si="57"/>
        <v xml:space="preserve"> </v>
      </c>
      <c r="AY243" s="34" t="str" cm="1">
        <f t="array" ref="AY243">IFERROR(SUMPRODUCT(LARGE($C243:$AR243,{1,2,3,4})), "")</f>
        <v/>
      </c>
      <c r="AZ243" s="34" t="str" cm="1">
        <f t="array" ref="AZ243">IFERROR(SUMPRODUCT(LARGE($C243:$AR243,{1,2,3,4,5,6,7})), "")</f>
        <v/>
      </c>
      <c r="BA243" s="34" t="str" cm="1">
        <f t="array" ref="BA243">IFERROR(SUMPRODUCT(LARGE($C243:$AR243,{1,2,3,4,5,6,7,8})), "")</f>
        <v/>
      </c>
    </row>
    <row r="244" spans="1:53" ht="15" customHeight="1" x14ac:dyDescent="0.2">
      <c r="A244" s="52" t="str">
        <f>IF(ISBLANK(B244)," ",(LEFT(B244,FIND("@",SUBSTITUTE(B244,"-","@",LEN(B244)-LEN(SUBSTITUTE(B244,"-",""))))-1)))</f>
        <v>KWU</v>
      </c>
      <c r="B244" s="4" t="s">
        <v>1366</v>
      </c>
      <c r="C244" s="93"/>
      <c r="D244" s="93"/>
      <c r="E244" s="93"/>
      <c r="F244" s="108"/>
      <c r="G244" s="108"/>
      <c r="H244" s="108"/>
      <c r="I244" s="108"/>
      <c r="J244" s="108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>
        <v>3</v>
      </c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108"/>
      <c r="AN244" s="93"/>
      <c r="AO244" s="108"/>
      <c r="AP244" s="108"/>
      <c r="AQ244" s="108"/>
      <c r="AR244" s="81"/>
      <c r="AS244" s="41"/>
      <c r="AT244" s="42">
        <f t="shared" si="54"/>
        <v>3</v>
      </c>
      <c r="AU244" s="40">
        <f t="shared" si="55"/>
        <v>1</v>
      </c>
      <c r="AV244" s="49" cm="1">
        <f t="array" ref="AV244">IF($AU244&lt;=6,SUM($C244:$AR244),SUMPRODUCT(LARGE($C244:$AR244,{1,2,3,4,5,6})))</f>
        <v>3</v>
      </c>
      <c r="AW244" s="38" t="str">
        <f t="shared" si="56"/>
        <v/>
      </c>
      <c r="AX244" s="38" t="str">
        <f t="shared" si="57"/>
        <v xml:space="preserve"> </v>
      </c>
      <c r="AY244" s="34" t="str" cm="1">
        <f t="array" ref="AY244">IFERROR(SUMPRODUCT(LARGE($C244:$AR244,{1,2,3,4})), "")</f>
        <v/>
      </c>
      <c r="AZ244" s="34" t="str" cm="1">
        <f t="array" ref="AZ244">IFERROR(SUMPRODUCT(LARGE($C244:$AR244,{1,2,3,4,5,6,7})), "")</f>
        <v/>
      </c>
      <c r="BA244" s="34" t="str" cm="1">
        <f t="array" ref="BA244">IFERROR(SUMPRODUCT(LARGE($C244:$AR244,{1,2,3,4,5,6,7,8})), "")</f>
        <v/>
      </c>
    </row>
    <row r="245" spans="1:53" ht="15" customHeight="1" x14ac:dyDescent="0.2">
      <c r="A245" s="46" t="s">
        <v>138</v>
      </c>
      <c r="B245" s="4" t="s">
        <v>1268</v>
      </c>
      <c r="C245" s="93"/>
      <c r="D245" s="108"/>
      <c r="E245" s="93"/>
      <c r="F245" s="93"/>
      <c r="G245" s="93"/>
      <c r="H245" s="108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>
        <v>1</v>
      </c>
      <c r="Z245" s="93">
        <v>2</v>
      </c>
      <c r="AA245" s="93"/>
      <c r="AB245" s="93"/>
      <c r="AC245" s="93"/>
      <c r="AD245" s="93"/>
      <c r="AE245" s="93"/>
      <c r="AF245" s="93"/>
      <c r="AG245" s="93"/>
      <c r="AH245" s="108"/>
      <c r="AI245" s="108"/>
      <c r="AJ245" s="108"/>
      <c r="AK245" s="108"/>
      <c r="AL245" s="108"/>
      <c r="AM245" s="108"/>
      <c r="AN245" s="93"/>
      <c r="AO245" s="108"/>
      <c r="AP245" s="108"/>
      <c r="AQ245" s="108"/>
      <c r="AR245" s="81"/>
      <c r="AS245" s="41"/>
      <c r="AT245" s="42">
        <v>3</v>
      </c>
      <c r="AU245" s="40">
        <v>2</v>
      </c>
      <c r="AV245" s="49">
        <v>3</v>
      </c>
      <c r="AW245" s="38" t="str">
        <f t="shared" si="56"/>
        <v/>
      </c>
      <c r="AX245" s="38" t="str">
        <f t="shared" si="57"/>
        <v xml:space="preserve"> </v>
      </c>
      <c r="AY245" s="34" t="str" cm="1">
        <f t="array" ref="AY245">IFERROR(SUMPRODUCT(LARGE($C245:$AR245,{1,2,3,4})), "")</f>
        <v/>
      </c>
      <c r="AZ245" s="34" t="str" cm="1">
        <f t="array" ref="AZ245">IFERROR(SUMPRODUCT(LARGE($C245:$AR245,{1,2,3,4,5,6,7})), "")</f>
        <v/>
      </c>
      <c r="BA245" s="34" t="str" cm="1">
        <f t="array" ref="BA245">IFERROR(SUMPRODUCT(LARGE($C245:$AR245,{1,2,3,4,5,6,7,8})), "")</f>
        <v/>
      </c>
    </row>
    <row r="246" spans="1:53" ht="15" customHeight="1" x14ac:dyDescent="0.2">
      <c r="A246" s="46" t="str">
        <f>IF(ISBLANK(B246)," ",(LEFT(B246,FIND("@",SUBSTITUTE(B246,"-","@",LEN(B246)-LEN(SUBSTITUTE(B246,"-",""))))-1)))</f>
        <v>Lee</v>
      </c>
      <c r="B246" s="4" t="s">
        <v>852</v>
      </c>
      <c r="C246" s="108"/>
      <c r="D246" s="108"/>
      <c r="E246" s="108"/>
      <c r="F246" s="108"/>
      <c r="G246" s="108">
        <v>2</v>
      </c>
      <c r="H246" s="108"/>
      <c r="I246" s="93"/>
      <c r="J246" s="93"/>
      <c r="K246" s="93">
        <v>1</v>
      </c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108"/>
      <c r="AI246" s="108"/>
      <c r="AJ246" s="108"/>
      <c r="AK246" s="108"/>
      <c r="AL246" s="108"/>
      <c r="AM246" s="108"/>
      <c r="AN246" s="93"/>
      <c r="AO246" s="108"/>
      <c r="AP246" s="108"/>
      <c r="AQ246" s="108"/>
      <c r="AR246" s="81"/>
      <c r="AS246" s="41"/>
      <c r="AT246" s="42">
        <f t="shared" ref="AT246:AT264" si="58">SUM($C246:$AS246)</f>
        <v>3</v>
      </c>
      <c r="AU246" s="40">
        <f t="shared" ref="AU246:AU268" si="59">COUNTA(C246:AR246)</f>
        <v>2</v>
      </c>
      <c r="AV246" s="49" cm="1">
        <f t="array" ref="AV246">IF($AU246&lt;=6,SUM($C246:$AR246),SUMPRODUCT(LARGE($C246:$AR246,{1,2,3,4,5,6})))</f>
        <v>3</v>
      </c>
      <c r="AW246" s="38" t="str">
        <f t="shared" si="56"/>
        <v/>
      </c>
      <c r="AX246" s="38" t="str">
        <f t="shared" si="57"/>
        <v xml:space="preserve"> </v>
      </c>
      <c r="AY246" s="34" t="str" cm="1">
        <f t="array" ref="AY246">IFERROR(SUMPRODUCT(LARGE($C246:$AR246,{1,2,3,4})), "")</f>
        <v/>
      </c>
      <c r="AZ246" s="34" t="str" cm="1">
        <f t="array" ref="AZ246">IFERROR(SUMPRODUCT(LARGE($C246:$AR246,{1,2,3,4,5,6,7})), "")</f>
        <v/>
      </c>
      <c r="BA246" s="34" t="str" cm="1">
        <f t="array" ref="BA246">IFERROR(SUMPRODUCT(LARGE($C246:$AR246,{1,2,3,4,5,6,7,8})), "")</f>
        <v/>
      </c>
    </row>
    <row r="247" spans="1:53" ht="15" customHeight="1" x14ac:dyDescent="0.2">
      <c r="A247" s="52" t="str">
        <f>IF(ISBLANK(B247)," ",(LEFT(B247,FIND("@",SUBSTITUTE(B247,"-","@",LEN(B247)-LEN(SUBSTITUTE(B247,"-",""))))-1)))</f>
        <v>LibU</v>
      </c>
      <c r="B247" s="4" t="s">
        <v>727</v>
      </c>
      <c r="C247" s="108"/>
      <c r="D247" s="108"/>
      <c r="E247" s="108">
        <v>3</v>
      </c>
      <c r="F247" s="108"/>
      <c r="G247" s="108"/>
      <c r="H247" s="108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108"/>
      <c r="AI247" s="108"/>
      <c r="AJ247" s="108"/>
      <c r="AK247" s="108"/>
      <c r="AL247" s="108"/>
      <c r="AM247" s="108"/>
      <c r="AN247" s="93"/>
      <c r="AO247" s="108"/>
      <c r="AP247" s="108"/>
      <c r="AQ247" s="108"/>
      <c r="AR247" s="81"/>
      <c r="AS247" s="41"/>
      <c r="AT247" s="42">
        <f t="shared" si="58"/>
        <v>3</v>
      </c>
      <c r="AU247" s="40">
        <f t="shared" si="59"/>
        <v>1</v>
      </c>
      <c r="AV247" s="49" cm="1">
        <f t="array" ref="AV247">IF($AU247&lt;=6,SUM($C247:$AR247),SUMPRODUCT(LARGE($C247:$AR247,{1,2,3,4,5,6})))</f>
        <v>3</v>
      </c>
      <c r="AW247" s="38" t="str">
        <f t="shared" si="56"/>
        <v/>
      </c>
      <c r="AX247" s="38" t="str">
        <f t="shared" si="57"/>
        <v xml:space="preserve"> </v>
      </c>
      <c r="AY247" s="34" t="str" cm="1">
        <f t="array" ref="AY247">IFERROR(SUMPRODUCT(LARGE($C247:$AR247,{1,2,3,4})), "")</f>
        <v/>
      </c>
      <c r="AZ247" s="34" t="str" cm="1">
        <f t="array" ref="AZ247">IFERROR(SUMPRODUCT(LARGE($C247:$AR247,{1,2,3,4,5,6,7})), "")</f>
        <v/>
      </c>
      <c r="BA247" s="34" t="str" cm="1">
        <f t="array" ref="BA247">IFERROR(SUMPRODUCT(LARGE($C247:$AR247,{1,2,3,4,5,6,7,8})), "")</f>
        <v/>
      </c>
    </row>
    <row r="248" spans="1:53" ht="15" customHeight="1" x14ac:dyDescent="0.2">
      <c r="A248" s="46" t="s">
        <v>53</v>
      </c>
      <c r="B248" s="4" t="s">
        <v>1045</v>
      </c>
      <c r="C248" s="93"/>
      <c r="D248" s="108"/>
      <c r="E248" s="93"/>
      <c r="F248" s="93"/>
      <c r="G248" s="93"/>
      <c r="H248" s="108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>
        <v>3</v>
      </c>
      <c r="AE248" s="93"/>
      <c r="AF248" s="93"/>
      <c r="AG248" s="93"/>
      <c r="AH248" s="108"/>
      <c r="AI248" s="108"/>
      <c r="AJ248" s="108"/>
      <c r="AK248" s="108"/>
      <c r="AL248" s="108"/>
      <c r="AM248" s="108"/>
      <c r="AN248" s="93"/>
      <c r="AO248" s="108"/>
      <c r="AP248" s="108"/>
      <c r="AQ248" s="108"/>
      <c r="AR248" s="81"/>
      <c r="AS248" s="41"/>
      <c r="AT248" s="42">
        <f t="shared" si="58"/>
        <v>3</v>
      </c>
      <c r="AU248" s="40">
        <f t="shared" si="59"/>
        <v>1</v>
      </c>
      <c r="AV248" s="49" cm="1">
        <f t="array" ref="AV248">IF($AU248&lt;=6,SUM($C248:$AR248),SUMPRODUCT(LARGE($C248:$AR248,{1,2,3,4,5,6})))</f>
        <v>3</v>
      </c>
      <c r="AW248" s="38" t="str">
        <f t="shared" si="56"/>
        <v/>
      </c>
      <c r="AX248" s="38" t="str">
        <f t="shared" si="57"/>
        <v xml:space="preserve"> </v>
      </c>
      <c r="AY248" s="34" t="str" cm="1">
        <f t="array" ref="AY248">IFERROR(SUMPRODUCT(LARGE($C248:$AR248,{1,2,3,4})), "")</f>
        <v/>
      </c>
      <c r="AZ248" s="34" t="str" cm="1">
        <f t="array" ref="AZ248">IFERROR(SUMPRODUCT(LARGE($C248:$AR248,{1,2,3,4,5,6,7})), "")</f>
        <v/>
      </c>
      <c r="BA248" s="34" t="str" cm="1">
        <f t="array" ref="BA248">IFERROR(SUMPRODUCT(LARGE($C248:$AR248,{1,2,3,4,5,6,7,8})), "")</f>
        <v/>
      </c>
    </row>
    <row r="249" spans="1:53" ht="15" customHeight="1" x14ac:dyDescent="0.2">
      <c r="A249" s="52" t="str">
        <f>IF(ISBLANK(B249)," ",(LEFT(B249,FIND("@",SUBSTITUTE(B249,"-","@",LEN(B249)-LEN(SUBSTITUTE(B249,"-",""))))-1)))</f>
        <v>MarU</v>
      </c>
      <c r="B249" s="4" t="s">
        <v>1003</v>
      </c>
      <c r="C249" s="149"/>
      <c r="D249" s="149"/>
      <c r="E249" s="149"/>
      <c r="F249" s="149"/>
      <c r="G249" s="149"/>
      <c r="H249" s="149"/>
      <c r="I249" s="148"/>
      <c r="J249" s="148"/>
      <c r="K249" s="148"/>
      <c r="L249" s="93">
        <v>3</v>
      </c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108"/>
      <c r="AM249" s="108"/>
      <c r="AN249" s="93"/>
      <c r="AO249" s="93"/>
      <c r="AP249" s="93"/>
      <c r="AQ249" s="93"/>
      <c r="AR249" s="81"/>
      <c r="AS249" s="41"/>
      <c r="AT249" s="42">
        <f t="shared" si="58"/>
        <v>3</v>
      </c>
      <c r="AU249" s="40">
        <f t="shared" si="59"/>
        <v>1</v>
      </c>
      <c r="AV249" s="49" cm="1">
        <f t="array" ref="AV249">IF($AU249&lt;=6,SUM($C249:$AR249),SUMPRODUCT(LARGE($C249:$AR249,{1,2,3,4,5,6})))</f>
        <v>3</v>
      </c>
      <c r="AW249" s="38" t="str">
        <f t="shared" si="56"/>
        <v/>
      </c>
      <c r="AX249" s="38" t="str">
        <f t="shared" si="57"/>
        <v xml:space="preserve"> </v>
      </c>
      <c r="AY249" s="34" t="str" cm="1">
        <f t="array" ref="AY249">IFERROR(SUMPRODUCT(LARGE($C249:$AR249,{1,2,3,4})), "")</f>
        <v/>
      </c>
      <c r="AZ249" s="34" t="str" cm="1">
        <f t="array" ref="AZ249">IFERROR(SUMPRODUCT(LARGE($C249:$AR249,{1,2,3,4,5,6,7})), "")</f>
        <v/>
      </c>
      <c r="BA249" s="34" t="str" cm="1">
        <f t="array" ref="BA249">IFERROR(SUMPRODUCT(LARGE($C249:$AR249,{1,2,3,4,5,6,7,8})), "")</f>
        <v/>
      </c>
    </row>
    <row r="250" spans="1:53" ht="15" customHeight="1" x14ac:dyDescent="0.2">
      <c r="A250" s="46" t="s">
        <v>248</v>
      </c>
      <c r="B250" s="4" t="s">
        <v>1760</v>
      </c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>
        <v>1</v>
      </c>
      <c r="AG250" s="93"/>
      <c r="AH250" s="93">
        <v>1</v>
      </c>
      <c r="AI250" s="93">
        <v>1</v>
      </c>
      <c r="AJ250" s="93"/>
      <c r="AK250" s="93"/>
      <c r="AL250" s="93"/>
      <c r="AM250" s="93"/>
      <c r="AN250" s="93"/>
      <c r="AO250" s="93"/>
      <c r="AP250" s="93"/>
      <c r="AQ250" s="93"/>
      <c r="AR250" s="81"/>
      <c r="AS250" s="41"/>
      <c r="AT250" s="42">
        <f t="shared" si="58"/>
        <v>3</v>
      </c>
      <c r="AU250" s="40">
        <f t="shared" si="59"/>
        <v>3</v>
      </c>
      <c r="AV250" s="49" cm="1">
        <f t="array" ref="AV250">IF($AU250&lt;=6,SUM($C250:$AR250),SUMPRODUCT(LARGE($C250:$AR250,{1,2,3,4,5,6})))</f>
        <v>3</v>
      </c>
      <c r="AW250" s="38" t="str">
        <f t="shared" si="56"/>
        <v/>
      </c>
      <c r="AX250" s="38" t="str">
        <f t="shared" si="57"/>
        <v xml:space="preserve"> </v>
      </c>
      <c r="AY250" s="34" t="str" cm="1">
        <f t="array" ref="AY250">IFERROR(SUMPRODUCT(LARGE($C250:$AR250,{1,2,3,4})), "")</f>
        <v/>
      </c>
      <c r="AZ250" s="34" t="str" cm="1">
        <f t="array" ref="AZ250">IFERROR(SUMPRODUCT(LARGE($C250:$AR250,{1,2,3,4,5,6,7})), "")</f>
        <v/>
      </c>
      <c r="BA250" s="34" t="str" cm="1">
        <f t="array" ref="BA250">IFERROR(SUMPRODUCT(LARGE($C250:$AR250,{1,2,3,4,5,6,7,8})), "")</f>
        <v/>
      </c>
    </row>
    <row r="251" spans="1:53" ht="15" customHeight="1" x14ac:dyDescent="0.2">
      <c r="A251" s="52" t="s">
        <v>250</v>
      </c>
      <c r="B251" s="4" t="s">
        <v>1110</v>
      </c>
      <c r="C251" s="93"/>
      <c r="D251" s="108"/>
      <c r="E251" s="93"/>
      <c r="F251" s="93"/>
      <c r="G251" s="93"/>
      <c r="H251" s="108"/>
      <c r="I251" s="93"/>
      <c r="J251" s="93"/>
      <c r="K251" s="93"/>
      <c r="L251" s="93"/>
      <c r="M251" s="93">
        <v>1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>
        <v>2</v>
      </c>
      <c r="AH251" s="108"/>
      <c r="AI251" s="108"/>
      <c r="AJ251" s="108"/>
      <c r="AK251" s="108"/>
      <c r="AL251" s="108"/>
      <c r="AM251" s="108"/>
      <c r="AN251" s="93"/>
      <c r="AO251" s="108"/>
      <c r="AP251" s="108"/>
      <c r="AQ251" s="108"/>
      <c r="AR251" s="81"/>
      <c r="AS251" s="41"/>
      <c r="AT251" s="42">
        <f t="shared" si="58"/>
        <v>3</v>
      </c>
      <c r="AU251" s="40">
        <f t="shared" si="59"/>
        <v>2</v>
      </c>
      <c r="AV251" s="49" cm="1">
        <f t="array" ref="AV251">IF($AU251&lt;=6,SUM($C251:$AR251),SUMPRODUCT(LARGE($C251:$AR251,{1,2,3,4,5,6})))</f>
        <v>3</v>
      </c>
      <c r="AW251" s="38" t="str">
        <f t="shared" si="56"/>
        <v/>
      </c>
      <c r="AX251" s="38" t="str">
        <f t="shared" si="57"/>
        <v xml:space="preserve"> </v>
      </c>
      <c r="AY251" s="34" t="str" cm="1">
        <f t="array" ref="AY251">IFERROR(SUMPRODUCT(LARGE($C251:$AR251,{1,2,3,4})), "")</f>
        <v/>
      </c>
      <c r="AZ251" s="34" t="str" cm="1">
        <f t="array" ref="AZ251">IFERROR(SUMPRODUCT(LARGE($C251:$AR251,{1,2,3,4,5,6,7})), "")</f>
        <v/>
      </c>
      <c r="BA251" s="34" t="str" cm="1">
        <f t="array" ref="BA251">IFERROR(SUMPRODUCT(LARGE($C251:$AR251,{1,2,3,4,5,6,7,8})), "")</f>
        <v/>
      </c>
    </row>
    <row r="252" spans="1:53" ht="15" customHeight="1" x14ac:dyDescent="0.2">
      <c r="A252" s="52" t="str">
        <f>IF(ISBLANK(B252)," ",(LEFT(B252,FIND("@",SUBSTITUTE(B252,"-","@",LEN(B252)-LEN(SUBSTITUTE(B252,"-",""))))-1)))</f>
        <v>MSU</v>
      </c>
      <c r="B252" s="4" t="s">
        <v>1070</v>
      </c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>
        <v>3</v>
      </c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108"/>
      <c r="AN252" s="93"/>
      <c r="AO252" s="93"/>
      <c r="AP252" s="93"/>
      <c r="AQ252" s="93"/>
      <c r="AR252" s="81"/>
      <c r="AS252" s="41"/>
      <c r="AT252" s="42">
        <f t="shared" si="58"/>
        <v>3</v>
      </c>
      <c r="AU252" s="40">
        <f t="shared" si="59"/>
        <v>1</v>
      </c>
      <c r="AV252" s="49" cm="1">
        <f t="array" ref="AV252">IF($AU252&lt;=6,SUM($C252:$AR252),SUMPRODUCT(LARGE($C252:$AR252,{1,2,3,4,5,6})))</f>
        <v>3</v>
      </c>
      <c r="AW252" s="38" t="str">
        <f t="shared" si="56"/>
        <v/>
      </c>
      <c r="AX252" s="38" t="str">
        <f t="shared" si="57"/>
        <v xml:space="preserve"> </v>
      </c>
      <c r="AY252" s="34" t="str" cm="1">
        <f t="array" ref="AY252">IFERROR(SUMPRODUCT(LARGE($C252:$AR252,{1,2,3,4})), "")</f>
        <v/>
      </c>
      <c r="AZ252" s="34" t="str" cm="1">
        <f t="array" ref="AZ252">IFERROR(SUMPRODUCT(LARGE($C252:$AR252,{1,2,3,4,5,6,7})), "")</f>
        <v/>
      </c>
      <c r="BA252" s="34" t="str" cm="1">
        <f t="array" ref="BA252">IFERROR(SUMPRODUCT(LARGE($C252:$AR252,{1,2,3,4,5,6,7,8})), "")</f>
        <v/>
      </c>
    </row>
    <row r="253" spans="1:53" ht="15" customHeight="1" x14ac:dyDescent="0.2">
      <c r="A253" s="52" t="str">
        <f>IF(ISBLANK(B253)," ",(LEFT(B253,FIND("@",SUBSTITUTE(B253,"-","@",LEN(B253)-LEN(SUBSTITUTE(B253,"-",""))))-1)))</f>
        <v>MTSU</v>
      </c>
      <c r="B253" s="4" t="s">
        <v>755</v>
      </c>
      <c r="C253" s="93"/>
      <c r="D253" s="93"/>
      <c r="E253" s="93"/>
      <c r="F253" s="93">
        <v>3</v>
      </c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108"/>
      <c r="AN253" s="93"/>
      <c r="AO253" s="108"/>
      <c r="AP253" s="108"/>
      <c r="AQ253" s="108"/>
      <c r="AR253" s="81"/>
      <c r="AS253" s="41"/>
      <c r="AT253" s="42">
        <f t="shared" si="58"/>
        <v>3</v>
      </c>
      <c r="AU253" s="40">
        <f t="shared" si="59"/>
        <v>1</v>
      </c>
      <c r="AV253" s="49" cm="1">
        <f t="array" ref="AV253">IF($AU253&lt;=6,SUM($C253:$AR253),SUMPRODUCT(LARGE($C253:$AR253,{1,2,3,4,5,6})))</f>
        <v>3</v>
      </c>
      <c r="AW253" s="38" t="str">
        <f t="shared" si="56"/>
        <v/>
      </c>
      <c r="AX253" s="38" t="str">
        <f t="shared" si="57"/>
        <v xml:space="preserve"> </v>
      </c>
      <c r="AY253" s="34" t="str" cm="1">
        <f t="array" ref="AY253">IFERROR(SUMPRODUCT(LARGE($C253:$AR253,{1,2,3,4})), "")</f>
        <v/>
      </c>
      <c r="AZ253" s="34" t="str" cm="1">
        <f t="array" ref="AZ253">IFERROR(SUMPRODUCT(LARGE($C253:$AR253,{1,2,3,4,5,6,7})), "")</f>
        <v/>
      </c>
      <c r="BA253" s="34" t="str" cm="1">
        <f t="array" ref="BA253">IFERROR(SUMPRODUCT(LARGE($C253:$AR253,{1,2,3,4,5,6,7,8})), "")</f>
        <v/>
      </c>
    </row>
    <row r="254" spans="1:53" ht="15" customHeight="1" x14ac:dyDescent="0.2">
      <c r="A254" s="52" t="str">
        <f>IF(ISBLANK(B254)," ",(LEFT(B254,FIND("@",SUBSTITUTE(B254,"-","@",LEN(B254)-LEN(SUBSTITUTE(B254,"-",""))))-1)))</f>
        <v>MU</v>
      </c>
      <c r="B254" s="13" t="s">
        <v>1497</v>
      </c>
      <c r="C254" s="108"/>
      <c r="D254" s="108"/>
      <c r="E254" s="108"/>
      <c r="F254" s="108"/>
      <c r="G254" s="108"/>
      <c r="H254" s="108"/>
      <c r="I254" s="108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>
        <v>3</v>
      </c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108"/>
      <c r="AI254" s="108"/>
      <c r="AJ254" s="108"/>
      <c r="AK254" s="108"/>
      <c r="AL254" s="108"/>
      <c r="AM254" s="108"/>
      <c r="AN254" s="93"/>
      <c r="AO254" s="108"/>
      <c r="AP254" s="108"/>
      <c r="AQ254" s="108"/>
      <c r="AR254" s="81"/>
      <c r="AS254" s="41"/>
      <c r="AT254" s="42">
        <f t="shared" si="58"/>
        <v>3</v>
      </c>
      <c r="AU254" s="40">
        <f t="shared" si="59"/>
        <v>1</v>
      </c>
      <c r="AV254" s="49" cm="1">
        <f t="array" ref="AV254">IF($AU254&lt;=6,SUM($C254:$AR254),SUMPRODUCT(LARGE($C254:$AR254,{1,2,3,4,5,6})))</f>
        <v>3</v>
      </c>
      <c r="AW254" s="38" t="str">
        <f t="shared" si="56"/>
        <v/>
      </c>
      <c r="AX254" s="38" t="str">
        <f t="shared" si="57"/>
        <v xml:space="preserve"> </v>
      </c>
      <c r="AY254" s="34" t="str" cm="1">
        <f t="array" ref="AY254">IFERROR(SUMPRODUCT(LARGE($C254:$AR254,{1,2,3,4})), "")</f>
        <v/>
      </c>
      <c r="AZ254" s="34" t="str" cm="1">
        <f t="array" ref="AZ254">IFERROR(SUMPRODUCT(LARGE($C254:$AR254,{1,2,3,4,5,6,7})), "")</f>
        <v/>
      </c>
      <c r="BA254" s="34" t="str" cm="1">
        <f t="array" ref="BA254">IFERROR(SUMPRODUCT(LARGE($C254:$AR254,{1,2,3,4,5,6,7,8})), "")</f>
        <v/>
      </c>
    </row>
    <row r="255" spans="1:53" ht="15" customHeight="1" x14ac:dyDescent="0.2">
      <c r="A255" s="52" t="str">
        <f>IF(ISBLANK(B255)," ",(LEFT(B255,FIND("@",SUBSTITUTE(B255,"-","@",LEN(B255)-LEN(SUBSTITUTE(B255,"-",""))))-1)))</f>
        <v>NWC</v>
      </c>
      <c r="B255" s="4" t="s">
        <v>1217</v>
      </c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>
        <v>3</v>
      </c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81"/>
      <c r="AS255" s="41"/>
      <c r="AT255" s="42">
        <f t="shared" si="58"/>
        <v>3</v>
      </c>
      <c r="AU255" s="40">
        <f t="shared" si="59"/>
        <v>1</v>
      </c>
      <c r="AV255" s="49" cm="1">
        <f t="array" ref="AV255">IF($AU255&lt;=6,SUM($C255:$AR255),SUMPRODUCT(LARGE($C255:$AR255,{1,2,3,4,5,6})))</f>
        <v>3</v>
      </c>
      <c r="AW255" s="38" t="str">
        <f t="shared" si="56"/>
        <v/>
      </c>
      <c r="AX255" s="38" t="str">
        <f t="shared" si="57"/>
        <v xml:space="preserve"> </v>
      </c>
      <c r="AY255" s="34" t="str" cm="1">
        <f t="array" ref="AY255">IFERROR(SUMPRODUCT(LARGE($C255:$AR255,{1,2,3,4})), "")</f>
        <v/>
      </c>
      <c r="AZ255" s="34" t="str" cm="1">
        <f t="array" ref="AZ255">IFERROR(SUMPRODUCT(LARGE($C255:$AR255,{1,2,3,4,5,6,7})), "")</f>
        <v/>
      </c>
      <c r="BA255" s="34" t="str" cm="1">
        <f t="array" ref="BA255">IFERROR(SUMPRODUCT(LARGE($C255:$AR255,{1,2,3,4,5,6,7,8})), "")</f>
        <v/>
      </c>
    </row>
    <row r="256" spans="1:53" ht="15" customHeight="1" x14ac:dyDescent="0.2">
      <c r="A256" s="52" t="s">
        <v>7</v>
      </c>
      <c r="B256" s="14" t="s">
        <v>1708</v>
      </c>
      <c r="C256" s="108"/>
      <c r="D256" s="108"/>
      <c r="E256" s="108"/>
      <c r="F256" s="108"/>
      <c r="G256" s="108"/>
      <c r="H256" s="108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>
        <v>1</v>
      </c>
      <c r="AF256" s="93"/>
      <c r="AG256" s="93"/>
      <c r="AH256" s="108">
        <v>2</v>
      </c>
      <c r="AI256" s="108"/>
      <c r="AJ256" s="108"/>
      <c r="AK256" s="108"/>
      <c r="AL256" s="108"/>
      <c r="AM256" s="108"/>
      <c r="AN256" s="93"/>
      <c r="AO256" s="108"/>
      <c r="AP256" s="108"/>
      <c r="AQ256" s="108"/>
      <c r="AR256" s="81"/>
      <c r="AS256" s="41"/>
      <c r="AT256" s="42">
        <f t="shared" si="58"/>
        <v>3</v>
      </c>
      <c r="AU256" s="40">
        <f t="shared" si="59"/>
        <v>2</v>
      </c>
      <c r="AV256" s="49" cm="1">
        <f t="array" ref="AV256">IF($AU256&lt;=6,SUM($C256:$AR256),SUMPRODUCT(LARGE($C256:$AR256,{1,2,3,4,5,6})))</f>
        <v>3</v>
      </c>
      <c r="AW256" s="38" t="str">
        <f t="shared" si="56"/>
        <v/>
      </c>
      <c r="AX256" s="38" t="str">
        <f t="shared" si="57"/>
        <v xml:space="preserve"> </v>
      </c>
      <c r="AY256" s="34" t="str" cm="1">
        <f t="array" ref="AY256">IFERROR(SUMPRODUCT(LARGE($C256:$AR256,{1,2,3,4})), "")</f>
        <v/>
      </c>
      <c r="AZ256" s="34" t="str" cm="1">
        <f t="array" ref="AZ256">IFERROR(SUMPRODUCT(LARGE($C256:$AR256,{1,2,3,4,5,6,7})), "")</f>
        <v/>
      </c>
      <c r="BA256" s="34" t="str" cm="1">
        <f t="array" ref="BA256">IFERROR(SUMPRODUCT(LARGE($C256:$AR256,{1,2,3,4,5,6,7,8})), "")</f>
        <v/>
      </c>
    </row>
    <row r="257" spans="1:53" ht="15" customHeight="1" x14ac:dyDescent="0.2">
      <c r="A257" s="46" t="s">
        <v>313</v>
      </c>
      <c r="B257" s="13" t="s">
        <v>1859</v>
      </c>
      <c r="C257" s="108"/>
      <c r="D257" s="108"/>
      <c r="E257" s="108"/>
      <c r="F257" s="108"/>
      <c r="G257" s="108"/>
      <c r="H257" s="108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108">
        <v>2</v>
      </c>
      <c r="AI257" s="108">
        <v>1</v>
      </c>
      <c r="AJ257" s="108"/>
      <c r="AK257" s="108"/>
      <c r="AL257" s="108"/>
      <c r="AM257" s="108"/>
      <c r="AN257" s="93"/>
      <c r="AO257" s="108"/>
      <c r="AP257" s="108"/>
      <c r="AQ257" s="108"/>
      <c r="AR257" s="81"/>
      <c r="AS257" s="41"/>
      <c r="AT257" s="42">
        <f t="shared" si="58"/>
        <v>3</v>
      </c>
      <c r="AU257" s="40">
        <f t="shared" si="59"/>
        <v>2</v>
      </c>
      <c r="AV257" s="49" cm="1">
        <f t="array" ref="AV257">IF($AU257&lt;=6,SUM($C257:$AR257),SUMPRODUCT(LARGE($C257:$AR257,{1,2,3,4,5,6})))</f>
        <v>3</v>
      </c>
      <c r="AW257" s="38" t="str">
        <f t="shared" si="56"/>
        <v/>
      </c>
      <c r="AX257" s="38" t="str">
        <f t="shared" si="57"/>
        <v xml:space="preserve"> </v>
      </c>
      <c r="AY257" s="34" t="str" cm="1">
        <f t="array" ref="AY257">IFERROR(SUMPRODUCT(LARGE($C257:$AR257,{1,2,3,4})), "")</f>
        <v/>
      </c>
      <c r="AZ257" s="34" t="str" cm="1">
        <f t="array" ref="AZ257">IFERROR(SUMPRODUCT(LARGE($C257:$AR257,{1,2,3,4,5,6,7})), "")</f>
        <v/>
      </c>
      <c r="BA257" s="34" t="str" cm="1">
        <f t="array" ref="BA257">IFERROR(SUMPRODUCT(LARGE($C257:$AR257,{1,2,3,4,5,6,7,8})), "")</f>
        <v/>
      </c>
    </row>
    <row r="258" spans="1:53" ht="15" customHeight="1" x14ac:dyDescent="0.2">
      <c r="A258" s="46" t="str">
        <f t="shared" ref="A258:A266" si="60">IF(ISBLANK(B258)," ",(LEFT(B258,FIND("@",SUBSTITUTE(B258,"-","@",LEN(B258)-LEN(SUBSTITUTE(B258,"-",""))))-1)))</f>
        <v>SC</v>
      </c>
      <c r="B258" s="13" t="s">
        <v>759</v>
      </c>
      <c r="C258" s="108"/>
      <c r="D258" s="108"/>
      <c r="E258" s="108"/>
      <c r="F258" s="108">
        <v>3</v>
      </c>
      <c r="G258" s="108"/>
      <c r="H258" s="108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108"/>
      <c r="AI258" s="108"/>
      <c r="AJ258" s="108"/>
      <c r="AK258" s="108"/>
      <c r="AL258" s="108"/>
      <c r="AM258" s="108"/>
      <c r="AN258" s="93"/>
      <c r="AO258" s="108"/>
      <c r="AP258" s="108"/>
      <c r="AQ258" s="108"/>
      <c r="AR258" s="81"/>
      <c r="AS258" s="41"/>
      <c r="AT258" s="42">
        <f t="shared" si="58"/>
        <v>3</v>
      </c>
      <c r="AU258" s="40">
        <f t="shared" si="59"/>
        <v>1</v>
      </c>
      <c r="AV258" s="49" cm="1">
        <f t="array" ref="AV258">IF($AU258&lt;=6,SUM($C258:$AR258),SUMPRODUCT(LARGE($C258:$AR258,{1,2,3,4,5,6})))</f>
        <v>3</v>
      </c>
      <c r="AW258" s="38" t="str">
        <f t="shared" si="56"/>
        <v/>
      </c>
      <c r="AX258" s="38" t="str">
        <f t="shared" si="57"/>
        <v xml:space="preserve"> </v>
      </c>
      <c r="AY258" s="34" t="str" cm="1">
        <f t="array" ref="AY258">IFERROR(SUMPRODUCT(LARGE($C258:$AR258,{1,2,3,4})), "")</f>
        <v/>
      </c>
      <c r="AZ258" s="34" t="str" cm="1">
        <f t="array" ref="AZ258">IFERROR(SUMPRODUCT(LARGE($C258:$AR258,{1,2,3,4,5,6,7})), "")</f>
        <v/>
      </c>
      <c r="BA258" s="34" t="str" cm="1">
        <f t="array" ref="BA258">IFERROR(SUMPRODUCT(LARGE($C258:$AR258,{1,2,3,4,5,6,7,8})), "")</f>
        <v/>
      </c>
    </row>
    <row r="259" spans="1:53" ht="15" customHeight="1" x14ac:dyDescent="0.2">
      <c r="A259" s="46" t="str">
        <f t="shared" si="60"/>
        <v>SC</v>
      </c>
      <c r="B259" s="4" t="s">
        <v>757</v>
      </c>
      <c r="C259" s="93"/>
      <c r="D259" s="93"/>
      <c r="E259" s="93"/>
      <c r="F259" s="93">
        <v>3</v>
      </c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108"/>
      <c r="AN259" s="93"/>
      <c r="AO259" s="108"/>
      <c r="AP259" s="108"/>
      <c r="AQ259" s="108"/>
      <c r="AR259" s="81"/>
      <c r="AS259" s="41"/>
      <c r="AT259" s="42">
        <f t="shared" si="58"/>
        <v>3</v>
      </c>
      <c r="AU259" s="40">
        <f t="shared" si="59"/>
        <v>1</v>
      </c>
      <c r="AV259" s="49" cm="1">
        <f t="array" ref="AV259">IF($AU259&lt;=6,SUM($C259:$AR259),SUMPRODUCT(LARGE($C259:$AR259,{1,2,3,4,5,6})))</f>
        <v>3</v>
      </c>
      <c r="AW259" s="38" t="str">
        <f t="shared" si="56"/>
        <v/>
      </c>
      <c r="AX259" s="38" t="str">
        <f t="shared" si="57"/>
        <v xml:space="preserve"> </v>
      </c>
      <c r="AY259" s="34" t="str" cm="1">
        <f t="array" ref="AY259">IFERROR(SUMPRODUCT(LARGE($C259:$AR259,{1,2,3,4})), "")</f>
        <v/>
      </c>
      <c r="AZ259" s="34" t="str" cm="1">
        <f t="array" ref="AZ259">IFERROR(SUMPRODUCT(LARGE($C259:$AR259,{1,2,3,4,5,6,7})), "")</f>
        <v/>
      </c>
      <c r="BA259" s="34" t="str" cm="1">
        <f t="array" ref="BA259">IFERROR(SUMPRODUCT(LARGE($C259:$AR259,{1,2,3,4,5,6,7,8})), "")</f>
        <v/>
      </c>
    </row>
    <row r="260" spans="1:53" ht="15" customHeight="1" x14ac:dyDescent="0.2">
      <c r="A260" s="52" t="str">
        <f t="shared" si="60"/>
        <v>SWB</v>
      </c>
      <c r="B260" s="4" t="s">
        <v>1008</v>
      </c>
      <c r="C260" s="149"/>
      <c r="D260" s="149"/>
      <c r="E260" s="149"/>
      <c r="F260" s="149"/>
      <c r="G260" s="149"/>
      <c r="H260" s="149"/>
      <c r="I260" s="148"/>
      <c r="J260" s="148"/>
      <c r="K260" s="148"/>
      <c r="L260" s="93">
        <v>1</v>
      </c>
      <c r="M260" s="93"/>
      <c r="N260" s="93"/>
      <c r="O260" s="93"/>
      <c r="P260" s="93"/>
      <c r="Q260" s="93"/>
      <c r="R260" s="93"/>
      <c r="S260" s="93">
        <v>1</v>
      </c>
      <c r="T260" s="93"/>
      <c r="U260" s="93"/>
      <c r="V260" s="93"/>
      <c r="W260" s="93">
        <v>1</v>
      </c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108"/>
      <c r="AM260" s="108"/>
      <c r="AN260" s="93"/>
      <c r="AO260" s="93"/>
      <c r="AP260" s="93"/>
      <c r="AQ260" s="93"/>
      <c r="AR260" s="81"/>
      <c r="AS260" s="41"/>
      <c r="AT260" s="42">
        <f t="shared" si="58"/>
        <v>3</v>
      </c>
      <c r="AU260" s="40">
        <f t="shared" si="59"/>
        <v>3</v>
      </c>
      <c r="AV260" s="49" cm="1">
        <f t="array" ref="AV260">IF($AU260&lt;=6,SUM($C260:$AR260),SUMPRODUCT(LARGE($C260:$AR260,{1,2,3,4,5,6})))</f>
        <v>3</v>
      </c>
      <c r="AW260" s="38" t="str">
        <f t="shared" si="56"/>
        <v/>
      </c>
      <c r="AX260" s="38" t="str">
        <f t="shared" si="57"/>
        <v xml:space="preserve"> </v>
      </c>
      <c r="AY260" s="34" t="str" cm="1">
        <f t="array" ref="AY260">IFERROR(SUMPRODUCT(LARGE($C260:$AR260,{1,2,3,4})), "")</f>
        <v/>
      </c>
      <c r="AZ260" s="34" t="str" cm="1">
        <f t="array" ref="AZ260">IFERROR(SUMPRODUCT(LARGE($C260:$AR260,{1,2,3,4,5,6,7})), "")</f>
        <v/>
      </c>
      <c r="BA260" s="34" t="str" cm="1">
        <f t="array" ref="BA260">IFERROR(SUMPRODUCT(LARGE($C260:$AR260,{1,2,3,4,5,6,7,8})), "")</f>
        <v/>
      </c>
    </row>
    <row r="261" spans="1:53" ht="15" customHeight="1" x14ac:dyDescent="0.2">
      <c r="A261" s="52" t="str">
        <f t="shared" si="60"/>
        <v>TTU</v>
      </c>
      <c r="B261" s="13" t="s">
        <v>1318</v>
      </c>
      <c r="C261" s="108"/>
      <c r="D261" s="108"/>
      <c r="E261" s="108"/>
      <c r="F261" s="108"/>
      <c r="G261" s="108"/>
      <c r="H261" s="108"/>
      <c r="I261" s="108"/>
      <c r="J261" s="93">
        <v>2</v>
      </c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>
        <v>1</v>
      </c>
      <c r="Z261" s="93"/>
      <c r="AA261" s="93"/>
      <c r="AB261" s="93"/>
      <c r="AC261" s="93"/>
      <c r="AD261" s="93"/>
      <c r="AE261" s="93"/>
      <c r="AF261" s="93"/>
      <c r="AG261" s="93"/>
      <c r="AH261" s="108"/>
      <c r="AI261" s="108"/>
      <c r="AJ261" s="108"/>
      <c r="AK261" s="108"/>
      <c r="AL261" s="108"/>
      <c r="AM261" s="108"/>
      <c r="AN261" s="93"/>
      <c r="AO261" s="108"/>
      <c r="AP261" s="108"/>
      <c r="AQ261" s="108"/>
      <c r="AR261" s="81"/>
      <c r="AS261" s="41"/>
      <c r="AT261" s="42">
        <f t="shared" si="58"/>
        <v>3</v>
      </c>
      <c r="AU261" s="40">
        <f t="shared" si="59"/>
        <v>2</v>
      </c>
      <c r="AV261" s="49" cm="1">
        <f t="array" ref="AV261">IF($AU261&lt;=6,SUM($C261:$AR261),SUMPRODUCT(LARGE($C261:$AR261,{1,2,3,4,5,6})))</f>
        <v>3</v>
      </c>
      <c r="AW261" s="38" t="str">
        <f t="shared" si="56"/>
        <v/>
      </c>
      <c r="AX261" s="38" t="str">
        <f t="shared" si="57"/>
        <v xml:space="preserve"> </v>
      </c>
      <c r="AY261" s="34" t="str" cm="1">
        <f t="array" ref="AY261">IFERROR(SUMPRODUCT(LARGE($C261:$AR261,{1,2,3,4})), "")</f>
        <v/>
      </c>
      <c r="AZ261" s="34" t="str" cm="1">
        <f t="array" ref="AZ261">IFERROR(SUMPRODUCT(LARGE($C261:$AR261,{1,2,3,4,5,6,7})), "")</f>
        <v/>
      </c>
      <c r="BA261" s="34" t="str" cm="1">
        <f t="array" ref="BA261">IFERROR(SUMPRODUCT(LARGE($C261:$AR261,{1,2,3,4,5,6,7,8})), "")</f>
        <v/>
      </c>
    </row>
    <row r="262" spans="1:53" ht="15" customHeight="1" x14ac:dyDescent="0.2">
      <c r="A262" s="52" t="str">
        <f t="shared" si="60"/>
        <v>Ubama</v>
      </c>
      <c r="B262" s="4" t="s">
        <v>746</v>
      </c>
      <c r="C262" s="108"/>
      <c r="D262" s="108"/>
      <c r="E262" s="108"/>
      <c r="F262" s="108">
        <v>3</v>
      </c>
      <c r="G262" s="108"/>
      <c r="H262" s="108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108"/>
      <c r="AI262" s="108"/>
      <c r="AJ262" s="108"/>
      <c r="AK262" s="108"/>
      <c r="AL262" s="108"/>
      <c r="AM262" s="108"/>
      <c r="AN262" s="93"/>
      <c r="AO262" s="108"/>
      <c r="AP262" s="108"/>
      <c r="AQ262" s="108"/>
      <c r="AR262" s="81"/>
      <c r="AS262" s="41"/>
      <c r="AT262" s="42">
        <f t="shared" si="58"/>
        <v>3</v>
      </c>
      <c r="AU262" s="40">
        <f t="shared" si="59"/>
        <v>1</v>
      </c>
      <c r="AV262" s="49" cm="1">
        <f t="array" ref="AV262">IF($AU262&lt;=6,SUM($C262:$AR262),SUMPRODUCT(LARGE($C262:$AR262,{1,2,3,4,5,6})))</f>
        <v>3</v>
      </c>
      <c r="AW262" s="38" t="e">
        <f>IF(AND($AU262&gt;=6,AV262=#REF!),"Manual Calc Needed","")</f>
        <v>#REF!</v>
      </c>
      <c r="AX262" s="38" t="e">
        <f t="shared" si="57"/>
        <v>#REF!</v>
      </c>
      <c r="AY262" s="34" t="str" cm="1">
        <f t="array" ref="AY262">IFERROR(SUMPRODUCT(LARGE($C262:$AR262,{1,2,3,4})), "")</f>
        <v/>
      </c>
      <c r="AZ262" s="34" t="str" cm="1">
        <f t="array" ref="AZ262">IFERROR(SUMPRODUCT(LARGE($C262:$AR262,{1,2,3,4,5,6,7})), "")</f>
        <v/>
      </c>
      <c r="BA262" s="34" t="str" cm="1">
        <f t="array" ref="BA262">IFERROR(SUMPRODUCT(LARGE($C262:$AR262,{1,2,3,4,5,6,7,8})), "")</f>
        <v/>
      </c>
    </row>
    <row r="263" spans="1:53" ht="15" customHeight="1" x14ac:dyDescent="0.2">
      <c r="A263" s="52" t="str">
        <f t="shared" si="60"/>
        <v>UCF</v>
      </c>
      <c r="B263" s="4" t="s">
        <v>1337</v>
      </c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>
        <v>2</v>
      </c>
      <c r="U263" s="93"/>
      <c r="V263" s="93"/>
      <c r="W263" s="93"/>
      <c r="X263" s="93"/>
      <c r="Y263" s="93">
        <v>1</v>
      </c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108"/>
      <c r="AN263" s="93"/>
      <c r="AO263" s="108"/>
      <c r="AP263" s="108"/>
      <c r="AQ263" s="108"/>
      <c r="AR263" s="81"/>
      <c r="AS263" s="41"/>
      <c r="AT263" s="42">
        <f t="shared" si="58"/>
        <v>3</v>
      </c>
      <c r="AU263" s="40">
        <f t="shared" si="59"/>
        <v>2</v>
      </c>
      <c r="AV263" s="49" cm="1">
        <f t="array" ref="AV263">IF($AU263&lt;=6,SUM($C263:$AR263),SUMPRODUCT(LARGE($C263:$AR263,{1,2,3,4,5,6})))</f>
        <v>3</v>
      </c>
      <c r="AW263" s="38" t="str">
        <f>IF(AND($AU263&gt;=6,AV263=AV264),"Manual Calc Needed","")</f>
        <v/>
      </c>
      <c r="AX263" s="38" t="str">
        <f t="shared" si="57"/>
        <v xml:space="preserve"> </v>
      </c>
      <c r="AY263" s="34" t="str" cm="1">
        <f t="array" ref="AY263">IFERROR(SUMPRODUCT(LARGE($C263:$AR263,{1,2,3,4})), "")</f>
        <v/>
      </c>
      <c r="AZ263" s="34" t="str" cm="1">
        <f t="array" ref="AZ263">IFERROR(SUMPRODUCT(LARGE($C263:$AR263,{1,2,3,4,5,6,7})), "")</f>
        <v/>
      </c>
      <c r="BA263" s="34" t="str" cm="1">
        <f t="array" ref="BA263">IFERROR(SUMPRODUCT(LARGE($C263:$AR263,{1,2,3,4,5,6,7,8})), "")</f>
        <v/>
      </c>
    </row>
    <row r="264" spans="1:53" ht="15" customHeight="1" x14ac:dyDescent="0.2">
      <c r="A264" s="52" t="str">
        <f t="shared" si="60"/>
        <v>UCF</v>
      </c>
      <c r="B264" s="4" t="s">
        <v>860</v>
      </c>
      <c r="C264" s="108"/>
      <c r="D264" s="108"/>
      <c r="E264" s="108"/>
      <c r="F264" s="108"/>
      <c r="G264" s="108">
        <v>3</v>
      </c>
      <c r="H264" s="108"/>
      <c r="I264" s="108"/>
      <c r="J264" s="108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108"/>
      <c r="AN264" s="93"/>
      <c r="AO264" s="108"/>
      <c r="AP264" s="108"/>
      <c r="AQ264" s="108"/>
      <c r="AR264" s="81"/>
      <c r="AS264" s="41"/>
      <c r="AT264" s="42">
        <f t="shared" si="58"/>
        <v>3</v>
      </c>
      <c r="AU264" s="40">
        <f t="shared" si="59"/>
        <v>1</v>
      </c>
      <c r="AV264" s="49" cm="1">
        <f t="array" ref="AV264">IF($AU264&lt;=6,SUM($C264:$AR264),SUMPRODUCT(LARGE($C264:$AR264,{1,2,3,4,5,6})))</f>
        <v>3</v>
      </c>
      <c r="AW264" s="38" t="str">
        <f>IF(AND($AU264&gt;=6,AV264=AV265),"Manual Calc Needed","")</f>
        <v/>
      </c>
      <c r="AX264" s="38" t="str">
        <f t="shared" si="57"/>
        <v xml:space="preserve"> </v>
      </c>
      <c r="AY264" s="34" t="str" cm="1">
        <f t="array" ref="AY264">IFERROR(SUMPRODUCT(LARGE($C264:$AR264,{1,2,3,4})), "")</f>
        <v/>
      </c>
      <c r="AZ264" s="34" t="str" cm="1">
        <f t="array" ref="AZ264">IFERROR(SUMPRODUCT(LARGE($C264:$AR264,{1,2,3,4,5,6,7})), "")</f>
        <v/>
      </c>
      <c r="BA264" s="34" t="str" cm="1">
        <f t="array" ref="BA264">IFERROR(SUMPRODUCT(LARGE($C264:$AR264,{1,2,3,4,5,6,7,8})), "")</f>
        <v/>
      </c>
    </row>
    <row r="265" spans="1:53" ht="15" customHeight="1" x14ac:dyDescent="0.2">
      <c r="A265" s="52" t="str">
        <f t="shared" si="60"/>
        <v>UCSB</v>
      </c>
      <c r="B265" s="4" t="s">
        <v>1219</v>
      </c>
      <c r="C265" s="108"/>
      <c r="D265" s="108"/>
      <c r="E265" s="108"/>
      <c r="F265" s="108"/>
      <c r="G265" s="108"/>
      <c r="H265" s="108"/>
      <c r="I265" s="108"/>
      <c r="J265" s="108"/>
      <c r="K265" s="93"/>
      <c r="L265" s="93"/>
      <c r="M265" s="93"/>
      <c r="N265" s="93"/>
      <c r="O265" s="93"/>
      <c r="P265" s="93">
        <v>3</v>
      </c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108"/>
      <c r="AI265" s="108"/>
      <c r="AJ265" s="108"/>
      <c r="AK265" s="108"/>
      <c r="AL265" s="108"/>
      <c r="AM265" s="108"/>
      <c r="AN265" s="93"/>
      <c r="AO265" s="108"/>
      <c r="AP265" s="108"/>
      <c r="AQ265" s="108"/>
      <c r="AR265" s="81"/>
      <c r="AS265" s="41"/>
      <c r="AT265" s="42">
        <f>SUM($I265:$AS265)</f>
        <v>3</v>
      </c>
      <c r="AU265" s="40">
        <f t="shared" si="59"/>
        <v>1</v>
      </c>
      <c r="AV265" s="49" cm="1">
        <f t="array" ref="AV265">IF($AU265&lt;=6,SUM($C265:$AR265),SUMPRODUCT(LARGE($C265:$AR265,{1,2,3,4,5,6})))</f>
        <v>3</v>
      </c>
      <c r="AW265" s="38"/>
      <c r="AX265" s="38"/>
      <c r="AY265" s="34"/>
      <c r="AZ265" s="34"/>
      <c r="BA265" s="34"/>
    </row>
    <row r="266" spans="1:53" ht="15" customHeight="1" x14ac:dyDescent="0.2">
      <c r="A266" s="52" t="str">
        <f t="shared" si="60"/>
        <v>UCSD</v>
      </c>
      <c r="B266" s="13" t="s">
        <v>1766</v>
      </c>
      <c r="C266" s="93"/>
      <c r="D266" s="93"/>
      <c r="E266" s="93"/>
      <c r="F266" s="108"/>
      <c r="G266" s="108"/>
      <c r="H266" s="108"/>
      <c r="I266" s="108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>
        <v>2</v>
      </c>
      <c r="AG266" s="93"/>
      <c r="AH266" s="93">
        <v>1</v>
      </c>
      <c r="AI266" s="93"/>
      <c r="AJ266" s="93"/>
      <c r="AK266" s="93"/>
      <c r="AL266" s="93"/>
      <c r="AM266" s="93"/>
      <c r="AN266" s="93"/>
      <c r="AO266" s="93"/>
      <c r="AP266" s="93"/>
      <c r="AQ266" s="93"/>
      <c r="AR266" s="81"/>
      <c r="AS266" s="41"/>
      <c r="AT266" s="42">
        <f>SUM($C266:$AS266)</f>
        <v>3</v>
      </c>
      <c r="AU266" s="40">
        <f t="shared" si="59"/>
        <v>2</v>
      </c>
      <c r="AV266" s="49" cm="1">
        <f t="array" ref="AV266">IF($AU266&lt;=6,SUM($C266:$AR266),SUMPRODUCT(LARGE($C266:$AR266,{1,2,3,4,5,6})))</f>
        <v>3</v>
      </c>
      <c r="AW266" s="38" t="str">
        <f t="shared" ref="AW266:AW273" si="61">IF(AND($AU266&gt;=6,AV266=AV267),"Manual Calc Needed","")</f>
        <v/>
      </c>
      <c r="AX266" s="38" t="str">
        <f t="shared" ref="AX266:AX295" si="62">IF(AND($AU266&gt;=6,$AW266="Tie"),"Manual Calc Needed"," ")</f>
        <v xml:space="preserve"> </v>
      </c>
      <c r="AY266" s="34" t="str" cm="1">
        <f t="array" ref="AY266">IFERROR(SUMPRODUCT(LARGE($C266:$AR266,{1,2,3,4})), "")</f>
        <v/>
      </c>
      <c r="AZ266" s="34" t="str" cm="1">
        <f t="array" ref="AZ266">IFERROR(SUMPRODUCT(LARGE($C266:$AR266,{1,2,3,4,5,6,7})), "")</f>
        <v/>
      </c>
      <c r="BA266" s="34" t="str" cm="1">
        <f t="array" ref="BA266">IFERROR(SUMPRODUCT(LARGE($C266:$AR266,{1,2,3,4,5,6,7,8})), "")</f>
        <v/>
      </c>
    </row>
    <row r="267" spans="1:53" ht="15" customHeight="1" x14ac:dyDescent="0.2">
      <c r="A267" s="52" t="s">
        <v>395</v>
      </c>
      <c r="B267" s="4" t="s">
        <v>1765</v>
      </c>
      <c r="C267" s="108"/>
      <c r="D267" s="108"/>
      <c r="E267" s="108"/>
      <c r="F267" s="108"/>
      <c r="G267" s="108"/>
      <c r="H267" s="108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>
        <v>2</v>
      </c>
      <c r="AG267" s="93"/>
      <c r="AH267" s="108">
        <v>1</v>
      </c>
      <c r="AI267" s="108"/>
      <c r="AJ267" s="108"/>
      <c r="AK267" s="108"/>
      <c r="AL267" s="108"/>
      <c r="AM267" s="108"/>
      <c r="AN267" s="93"/>
      <c r="AO267" s="108"/>
      <c r="AP267" s="108"/>
      <c r="AQ267" s="108"/>
      <c r="AR267" s="81"/>
      <c r="AS267" s="41"/>
      <c r="AT267" s="42">
        <f>SUM($C267:$AS267)</f>
        <v>3</v>
      </c>
      <c r="AU267" s="40">
        <f t="shared" si="59"/>
        <v>2</v>
      </c>
      <c r="AV267" s="49" cm="1">
        <f t="array" ref="AV267">IF($AU267&lt;=6,SUM($C267:$AR267),SUMPRODUCT(LARGE($C267:$AR267,{1,2,3,4,5,6})))</f>
        <v>3</v>
      </c>
      <c r="AW267" s="38" t="str">
        <f t="shared" si="61"/>
        <v/>
      </c>
      <c r="AX267" s="38" t="str">
        <f t="shared" si="62"/>
        <v xml:space="preserve"> </v>
      </c>
      <c r="AY267" s="34" t="str" cm="1">
        <f t="array" ref="AY267">IFERROR(SUMPRODUCT(LARGE($C267:$AR267,{1,2,3,4})), "")</f>
        <v/>
      </c>
      <c r="AZ267" s="34" t="str" cm="1">
        <f t="array" ref="AZ267">IFERROR(SUMPRODUCT(LARGE($C267:$AR267,{1,2,3,4,5,6,7})), "")</f>
        <v/>
      </c>
      <c r="BA267" s="34" t="str" cm="1">
        <f t="array" ref="BA267">IFERROR(SUMPRODUCT(LARGE($C267:$AR267,{1,2,3,4,5,6,7,8})), "")</f>
        <v/>
      </c>
    </row>
    <row r="268" spans="1:53" ht="15" customHeight="1" x14ac:dyDescent="0.2">
      <c r="A268" s="52" t="str">
        <f t="shared" ref="A268:A273" si="63">IF(ISBLANK(B268)," ",(LEFT(B268,FIND("@",SUBSTITUTE(B268,"-","@",LEN(B268)-LEN(SUBSTITUTE(B268,"-",""))))-1)))</f>
        <v>WhC</v>
      </c>
      <c r="B268" s="4" t="s">
        <v>1226</v>
      </c>
      <c r="C268" s="108"/>
      <c r="D268" s="108"/>
      <c r="E268" s="108"/>
      <c r="F268" s="108"/>
      <c r="G268" s="108"/>
      <c r="H268" s="108"/>
      <c r="I268" s="93"/>
      <c r="J268" s="93"/>
      <c r="K268" s="93"/>
      <c r="L268" s="93"/>
      <c r="M268" s="93"/>
      <c r="N268" s="93"/>
      <c r="O268" s="93"/>
      <c r="P268" s="93">
        <v>3</v>
      </c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108"/>
      <c r="AI268" s="108"/>
      <c r="AJ268" s="108"/>
      <c r="AK268" s="108"/>
      <c r="AL268" s="108"/>
      <c r="AM268" s="108"/>
      <c r="AN268" s="93"/>
      <c r="AO268" s="108"/>
      <c r="AP268" s="108"/>
      <c r="AQ268" s="108"/>
      <c r="AR268" s="81"/>
      <c r="AS268" s="41"/>
      <c r="AT268" s="42">
        <f>SUM($C268:$AS268)</f>
        <v>3</v>
      </c>
      <c r="AU268" s="40">
        <f t="shared" si="59"/>
        <v>1</v>
      </c>
      <c r="AV268" s="49" cm="1">
        <f t="array" ref="AV268">IF($AU268&lt;=6,SUM($C268:$AR268),SUMPRODUCT(LARGE($C268:$AR268,{1,2,3,4,5,6})))</f>
        <v>3</v>
      </c>
      <c r="AW268" s="38" t="str">
        <f t="shared" si="61"/>
        <v/>
      </c>
      <c r="AX268" s="38" t="str">
        <f t="shared" si="62"/>
        <v xml:space="preserve"> </v>
      </c>
      <c r="AY268" s="34" t="str" cm="1">
        <f t="array" ref="AY268">IFERROR(SUMPRODUCT(LARGE($C268:$AR268,{1,2,3,4})), "")</f>
        <v/>
      </c>
      <c r="AZ268" s="34" t="str" cm="1">
        <f t="array" ref="AZ268">IFERROR(SUMPRODUCT(LARGE($C268:$AR268,{1,2,3,4,5,6,7})), "")</f>
        <v/>
      </c>
      <c r="BA268" s="34" t="str" cm="1">
        <f t="array" ref="BA268">IFERROR(SUMPRODUCT(LARGE($C268:$AR268,{1,2,3,4,5,6,7,8})), "")</f>
        <v/>
      </c>
    </row>
    <row r="269" spans="1:53" ht="15" customHeight="1" x14ac:dyDescent="0.2">
      <c r="A269" s="52" t="str">
        <f t="shared" si="63"/>
        <v>WSU</v>
      </c>
      <c r="B269" s="4" t="s">
        <v>1630</v>
      </c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>
        <v>8</v>
      </c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81"/>
      <c r="AS269" s="41"/>
      <c r="AT269" s="42">
        <v>8</v>
      </c>
      <c r="AU269" s="40">
        <v>1</v>
      </c>
      <c r="AV269" s="49">
        <v>3</v>
      </c>
      <c r="AW269" s="38" t="str">
        <f t="shared" si="61"/>
        <v/>
      </c>
      <c r="AX269" s="38" t="str">
        <f t="shared" si="62"/>
        <v xml:space="preserve"> </v>
      </c>
      <c r="AY269" s="34" t="str" cm="1">
        <f t="array" ref="AY269">IFERROR(SUMPRODUCT(LARGE($C269:$AR269,{1,2,3,4})), "")</f>
        <v/>
      </c>
      <c r="AZ269" s="34" t="str" cm="1">
        <f t="array" ref="AZ269">IFERROR(SUMPRODUCT(LARGE($C269:$AR269,{1,2,3,4,5,6,7})), "")</f>
        <v/>
      </c>
      <c r="BA269" s="34" t="str" cm="1">
        <f t="array" ref="BA269">IFERROR(SUMPRODUCT(LARGE($C269:$AR269,{1,2,3,4,5,6,7,8})), "")</f>
        <v/>
      </c>
    </row>
    <row r="270" spans="1:53" ht="15" customHeight="1" x14ac:dyDescent="0.2">
      <c r="A270" s="46" t="str">
        <f t="shared" si="63"/>
        <v>BSU</v>
      </c>
      <c r="B270" s="4" t="s">
        <v>1180</v>
      </c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>
        <v>2</v>
      </c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108"/>
      <c r="AN270" s="93"/>
      <c r="AO270" s="93"/>
      <c r="AP270" s="93"/>
      <c r="AQ270" s="93"/>
      <c r="AR270" s="81"/>
      <c r="AS270" s="41"/>
      <c r="AT270" s="42">
        <v>2</v>
      </c>
      <c r="AU270" s="40">
        <v>1</v>
      </c>
      <c r="AV270" s="49">
        <v>2</v>
      </c>
      <c r="AW270" s="38" t="str">
        <f t="shared" si="61"/>
        <v/>
      </c>
      <c r="AX270" s="38" t="str">
        <f t="shared" si="62"/>
        <v xml:space="preserve"> </v>
      </c>
      <c r="AY270" s="34" t="str" cm="1">
        <f t="array" ref="AY270">IFERROR(SUMPRODUCT(LARGE($C270:$AR270,{1,2,3,4})), "")</f>
        <v/>
      </c>
      <c r="AZ270" s="34" t="str" cm="1">
        <f t="array" ref="AZ270">IFERROR(SUMPRODUCT(LARGE($C270:$AR270,{1,2,3,4,5,6,7})), "")</f>
        <v/>
      </c>
      <c r="BA270" s="34" t="str" cm="1">
        <f t="array" ref="BA270">IFERROR(SUMPRODUCT(LARGE($C270:$AR270,{1,2,3,4,5,6,7,8})), "")</f>
        <v/>
      </c>
    </row>
    <row r="271" spans="1:53" ht="15" customHeight="1" x14ac:dyDescent="0.2">
      <c r="A271" s="52" t="str">
        <f t="shared" si="63"/>
        <v>ButU</v>
      </c>
      <c r="B271" s="4" t="s">
        <v>750</v>
      </c>
      <c r="C271" s="108"/>
      <c r="D271" s="108"/>
      <c r="E271" s="108"/>
      <c r="F271" s="108">
        <v>2</v>
      </c>
      <c r="G271" s="108"/>
      <c r="H271" s="108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108"/>
      <c r="AI271" s="108"/>
      <c r="AJ271" s="108"/>
      <c r="AK271" s="108"/>
      <c r="AL271" s="108"/>
      <c r="AM271" s="108"/>
      <c r="AN271" s="93"/>
      <c r="AO271" s="108"/>
      <c r="AP271" s="108"/>
      <c r="AQ271" s="108"/>
      <c r="AR271" s="81"/>
      <c r="AS271" s="41"/>
      <c r="AT271" s="42">
        <f t="shared" ref="AT271:AT303" si="64">SUM($C271:$AS271)</f>
        <v>2</v>
      </c>
      <c r="AU271" s="40">
        <f t="shared" ref="AU271:AU303" si="65">COUNTA(C271:AR271)</f>
        <v>1</v>
      </c>
      <c r="AV271" s="49" cm="1">
        <f t="array" ref="AV271">IF($AU271&lt;=6,SUM($C271:$AR271),SUMPRODUCT(LARGE($C271:$AR271,{1,2,3,4,5,6})))</f>
        <v>2</v>
      </c>
      <c r="AW271" s="38" t="str">
        <f t="shared" si="61"/>
        <v/>
      </c>
      <c r="AX271" s="38" t="str">
        <f t="shared" si="62"/>
        <v xml:space="preserve"> </v>
      </c>
      <c r="AY271" s="34" t="str" cm="1">
        <f t="array" ref="AY271">IFERROR(SUMPRODUCT(LARGE($C271:$AR271,{1,2,3,4})), "")</f>
        <v/>
      </c>
      <c r="AZ271" s="34" t="str" cm="1">
        <f t="array" ref="AZ271">IFERROR(SUMPRODUCT(LARGE($C271:$AR271,{1,2,3,4,5,6,7})), "")</f>
        <v/>
      </c>
      <c r="BA271" s="34" t="str" cm="1">
        <f t="array" ref="BA271">IFERROR(SUMPRODUCT(LARGE($C271:$AR271,{1,2,3,4,5,6,7,8})), "")</f>
        <v/>
      </c>
    </row>
    <row r="272" spans="1:53" ht="15" customHeight="1" x14ac:dyDescent="0.2">
      <c r="A272" s="52" t="str">
        <f t="shared" si="63"/>
        <v>CasC</v>
      </c>
      <c r="B272" s="4" t="s">
        <v>708</v>
      </c>
      <c r="C272" s="93"/>
      <c r="D272" s="93">
        <v>1</v>
      </c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>
        <v>1</v>
      </c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108"/>
      <c r="AN272" s="93"/>
      <c r="AO272" s="108"/>
      <c r="AP272" s="108"/>
      <c r="AQ272" s="108"/>
      <c r="AR272" s="81"/>
      <c r="AS272" s="41"/>
      <c r="AT272" s="42">
        <f t="shared" si="64"/>
        <v>2</v>
      </c>
      <c r="AU272" s="40">
        <f t="shared" si="65"/>
        <v>2</v>
      </c>
      <c r="AV272" s="49" cm="1">
        <f t="array" ref="AV272">IF($AU272&lt;=6,SUM($C272:$AR272),SUMPRODUCT(LARGE($C272:$AR272,{1,2,3,4,5,6})))</f>
        <v>2</v>
      </c>
      <c r="AW272" s="38" t="str">
        <f t="shared" si="61"/>
        <v/>
      </c>
      <c r="AX272" s="38" t="str">
        <f t="shared" si="62"/>
        <v xml:space="preserve"> </v>
      </c>
      <c r="AY272" s="34" t="str" cm="1">
        <f t="array" ref="AY272">IFERROR(SUMPRODUCT(LARGE($C272:$AR272,{1,2,3,4})), "")</f>
        <v/>
      </c>
      <c r="AZ272" s="34" t="str" cm="1">
        <f t="array" ref="AZ272">IFERROR(SUMPRODUCT(LARGE($C272:$AR272,{1,2,3,4,5,6,7})), "")</f>
        <v/>
      </c>
      <c r="BA272" s="34" t="str" cm="1">
        <f t="array" ref="BA272">IFERROR(SUMPRODUCT(LARGE($C272:$AR272,{1,2,3,4,5,6,7,8})), "")</f>
        <v/>
      </c>
    </row>
    <row r="273" spans="1:53" ht="15" customHeight="1" x14ac:dyDescent="0.2">
      <c r="A273" s="52" t="str">
        <f t="shared" si="63"/>
        <v>CasC</v>
      </c>
      <c r="B273" s="4" t="s">
        <v>710</v>
      </c>
      <c r="C273" s="93"/>
      <c r="D273" s="93">
        <v>1</v>
      </c>
      <c r="E273" s="93"/>
      <c r="F273" s="108"/>
      <c r="G273" s="108"/>
      <c r="H273" s="108"/>
      <c r="I273" s="108"/>
      <c r="J273" s="108"/>
      <c r="K273" s="93"/>
      <c r="L273" s="93"/>
      <c r="M273" s="93"/>
      <c r="N273" s="93"/>
      <c r="O273" s="93"/>
      <c r="P273" s="93">
        <v>1</v>
      </c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81"/>
      <c r="AS273" s="41"/>
      <c r="AT273" s="42">
        <f t="shared" si="64"/>
        <v>2</v>
      </c>
      <c r="AU273" s="40">
        <f t="shared" si="65"/>
        <v>2</v>
      </c>
      <c r="AV273" s="49" cm="1">
        <f t="array" ref="AV273">IF($AU273&lt;=6,SUM($C273:$AR273),SUMPRODUCT(LARGE($C273:$AR273,{1,2,3,4,5,6})))</f>
        <v>2</v>
      </c>
      <c r="AW273" s="38" t="str">
        <f t="shared" si="61"/>
        <v/>
      </c>
      <c r="AX273" s="38" t="str">
        <f t="shared" si="62"/>
        <v xml:space="preserve"> </v>
      </c>
      <c r="AY273" s="34" t="str" cm="1">
        <f t="array" ref="AY273">IFERROR(SUMPRODUCT(LARGE($C273:$AR273,{1,2,3,4})), "")</f>
        <v/>
      </c>
      <c r="AZ273" s="34" t="str" cm="1">
        <f t="array" ref="AZ273">IFERROR(SUMPRODUCT(LARGE($C273:$AR273,{1,2,3,4,5,6,7})), "")</f>
        <v/>
      </c>
      <c r="BA273" s="34" t="str" cm="1">
        <f t="array" ref="BA273">IFERROR(SUMPRODUCT(LARGE($C273:$AR273,{1,2,3,4,5,6,7,8})), "")</f>
        <v/>
      </c>
    </row>
    <row r="274" spans="1:53" ht="15" customHeight="1" x14ac:dyDescent="0.2">
      <c r="A274" s="52" t="s">
        <v>134</v>
      </c>
      <c r="B274" s="4" t="s">
        <v>1811</v>
      </c>
      <c r="C274" s="108"/>
      <c r="D274" s="108"/>
      <c r="E274" s="108"/>
      <c r="F274" s="108"/>
      <c r="G274" s="108"/>
      <c r="H274" s="108"/>
      <c r="I274" s="108"/>
      <c r="J274" s="108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>
        <v>2</v>
      </c>
      <c r="AH274" s="108"/>
      <c r="AI274" s="108"/>
      <c r="AJ274" s="108"/>
      <c r="AK274" s="108"/>
      <c r="AL274" s="108"/>
      <c r="AM274" s="108"/>
      <c r="AN274" s="93"/>
      <c r="AO274" s="108"/>
      <c r="AP274" s="108"/>
      <c r="AQ274" s="108"/>
      <c r="AR274" s="81"/>
      <c r="AS274" s="41"/>
      <c r="AT274" s="42">
        <f t="shared" si="64"/>
        <v>2</v>
      </c>
      <c r="AU274" s="40">
        <f t="shared" si="65"/>
        <v>1</v>
      </c>
      <c r="AV274" s="49" cm="1">
        <f t="array" ref="AV274">IF($AU274&lt;=6,SUM($C274:$AR274),SUMPRODUCT(LARGE($C274:$AR274,{1,2,3,4,5,6})))</f>
        <v>2</v>
      </c>
      <c r="AW274" s="38" t="e">
        <f>IF(AND($AU274&gt;=6,AV274=#REF!),"Manual Calc Needed","")</f>
        <v>#REF!</v>
      </c>
      <c r="AX274" s="38" t="e">
        <f t="shared" si="62"/>
        <v>#REF!</v>
      </c>
      <c r="AY274" s="34" t="str" cm="1">
        <f t="array" ref="AY274">IFERROR(SUMPRODUCT(LARGE($C274:$AR274,{1,2,3,4})), "")</f>
        <v/>
      </c>
      <c r="AZ274" s="34" t="str" cm="1">
        <f t="array" ref="AZ274">IFERROR(SUMPRODUCT(LARGE($C274:$AR274,{1,2,3,4,5,6,7})), "")</f>
        <v/>
      </c>
      <c r="BA274" s="34" t="str" cm="1">
        <f t="array" ref="BA274">IFERROR(SUMPRODUCT(LARGE($C274:$AR274,{1,2,3,4,5,6,7,8})), "")</f>
        <v/>
      </c>
    </row>
    <row r="275" spans="1:53" ht="15" customHeight="1" x14ac:dyDescent="0.2">
      <c r="A275" s="52" t="str">
        <f>IF(ISBLANK(B275)," ",(LEFT(B275,FIND("@",SUBSTITUTE(B275,"-","@",LEN(B275)-LEN(SUBSTITUTE(B275,"-",""))))-1)))</f>
        <v>CCU</v>
      </c>
      <c r="B275" s="4" t="s">
        <v>997</v>
      </c>
      <c r="C275" s="148"/>
      <c r="D275" s="149"/>
      <c r="E275" s="149"/>
      <c r="F275" s="149"/>
      <c r="G275" s="149"/>
      <c r="H275" s="149"/>
      <c r="I275" s="148"/>
      <c r="J275" s="148"/>
      <c r="K275" s="148"/>
      <c r="L275" s="93">
        <v>2</v>
      </c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108"/>
      <c r="AI275" s="108"/>
      <c r="AJ275" s="108"/>
      <c r="AK275" s="108"/>
      <c r="AL275" s="108"/>
      <c r="AM275" s="108"/>
      <c r="AN275" s="93"/>
      <c r="AO275" s="108"/>
      <c r="AP275" s="108"/>
      <c r="AQ275" s="108"/>
      <c r="AR275" s="81"/>
      <c r="AS275" s="41"/>
      <c r="AT275" s="42">
        <f t="shared" si="64"/>
        <v>2</v>
      </c>
      <c r="AU275" s="40">
        <f t="shared" si="65"/>
        <v>1</v>
      </c>
      <c r="AV275" s="49" cm="1">
        <f t="array" ref="AV275">IF($AU275&lt;=6,SUM($C275:$AR275),SUMPRODUCT(LARGE($C275:$AR275,{1,2,3,4,5,6})))</f>
        <v>2</v>
      </c>
      <c r="AW275" s="38" t="str">
        <f t="shared" ref="AW275:AW292" si="66">IF(AND($AU275&gt;=6,AV275=AV276),"Manual Calc Needed","")</f>
        <v/>
      </c>
      <c r="AX275" s="38" t="str">
        <f t="shared" si="62"/>
        <v xml:space="preserve"> </v>
      </c>
      <c r="AY275" s="34" t="str" cm="1">
        <f t="array" ref="AY275">IFERROR(SUMPRODUCT(LARGE($C275:$AR275,{1,2,3,4})), "")</f>
        <v/>
      </c>
      <c r="AZ275" s="34" t="str" cm="1">
        <f t="array" ref="AZ275">IFERROR(SUMPRODUCT(LARGE($C275:$AR275,{1,2,3,4,5,6,7})), "")</f>
        <v/>
      </c>
      <c r="BA275" s="34" t="str" cm="1">
        <f t="array" ref="BA275">IFERROR(SUMPRODUCT(LARGE($C275:$AR275,{1,2,3,4,5,6,7,8})), "")</f>
        <v/>
      </c>
    </row>
    <row r="276" spans="1:53" ht="15" customHeight="1" x14ac:dyDescent="0.2">
      <c r="A276" s="46" t="s">
        <v>153</v>
      </c>
      <c r="B276" s="4" t="s">
        <v>1839</v>
      </c>
      <c r="C276" s="108"/>
      <c r="D276" s="108"/>
      <c r="E276" s="108"/>
      <c r="F276" s="108"/>
      <c r="G276" s="108"/>
      <c r="H276" s="108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108">
        <v>1</v>
      </c>
      <c r="AI276" s="108">
        <v>1</v>
      </c>
      <c r="AJ276" s="108"/>
      <c r="AK276" s="108"/>
      <c r="AL276" s="108"/>
      <c r="AM276" s="108"/>
      <c r="AN276" s="93"/>
      <c r="AO276" s="108"/>
      <c r="AP276" s="108"/>
      <c r="AQ276" s="108"/>
      <c r="AR276" s="81"/>
      <c r="AS276" s="41"/>
      <c r="AT276" s="42">
        <f t="shared" si="64"/>
        <v>2</v>
      </c>
      <c r="AU276" s="40">
        <f t="shared" si="65"/>
        <v>2</v>
      </c>
      <c r="AV276" s="49" cm="1">
        <f t="array" ref="AV276">IF($AU276&lt;=6,SUM($C276:$AR276),SUMPRODUCT(LARGE($C276:$AR276,{1,2,3,4,5,6})))</f>
        <v>2</v>
      </c>
      <c r="AW276" s="38" t="str">
        <f t="shared" si="66"/>
        <v/>
      </c>
      <c r="AX276" s="38" t="str">
        <f t="shared" si="62"/>
        <v xml:space="preserve"> </v>
      </c>
      <c r="AY276" s="34" t="str" cm="1">
        <f t="array" ref="AY276">IFERROR(SUMPRODUCT(LARGE($C276:$AR276,{1,2,3,4})), "")</f>
        <v/>
      </c>
      <c r="AZ276" s="34" t="str" cm="1">
        <f t="array" ref="AZ276">IFERROR(SUMPRODUCT(LARGE($C276:$AR276,{1,2,3,4,5,6,7})), "")</f>
        <v/>
      </c>
      <c r="BA276" s="34" t="str" cm="1">
        <f t="array" ref="BA276">IFERROR(SUMPRODUCT(LARGE($C276:$AR276,{1,2,3,4,5,6,7,8})), "")</f>
        <v/>
      </c>
    </row>
    <row r="277" spans="1:53" ht="15" customHeight="1" x14ac:dyDescent="0.2">
      <c r="A277" s="46" t="s">
        <v>155</v>
      </c>
      <c r="B277" s="14" t="s">
        <v>1801</v>
      </c>
      <c r="C277" s="108"/>
      <c r="D277" s="108"/>
      <c r="E277" s="108"/>
      <c r="F277" s="108"/>
      <c r="G277" s="108"/>
      <c r="H277" s="108"/>
      <c r="I277" s="108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>
        <v>2</v>
      </c>
      <c r="AH277" s="108"/>
      <c r="AI277" s="108"/>
      <c r="AJ277" s="108"/>
      <c r="AK277" s="108"/>
      <c r="AL277" s="108"/>
      <c r="AM277" s="108"/>
      <c r="AN277" s="93"/>
      <c r="AO277" s="108"/>
      <c r="AP277" s="108"/>
      <c r="AQ277" s="108"/>
      <c r="AR277" s="81"/>
      <c r="AS277" s="41"/>
      <c r="AT277" s="42">
        <f t="shared" si="64"/>
        <v>2</v>
      </c>
      <c r="AU277" s="40">
        <f t="shared" si="65"/>
        <v>1</v>
      </c>
      <c r="AV277" s="49" cm="1">
        <f t="array" ref="AV277">IF($AU277&lt;=6,SUM($C277:$AR277),SUMPRODUCT(LARGE($C277:$AR277,{1,2,3,4,5,6})))</f>
        <v>2</v>
      </c>
      <c r="AW277" s="38" t="str">
        <f t="shared" si="66"/>
        <v/>
      </c>
      <c r="AX277" s="38" t="str">
        <f t="shared" si="62"/>
        <v xml:space="preserve"> </v>
      </c>
      <c r="AY277" s="34" t="str" cm="1">
        <f t="array" ref="AY277">IFERROR(SUMPRODUCT(LARGE($C277:$AR277,{1,2,3,4})), "")</f>
        <v/>
      </c>
      <c r="AZ277" s="34" t="str" cm="1">
        <f t="array" ref="AZ277">IFERROR(SUMPRODUCT(LARGE($C277:$AR277,{1,2,3,4,5,6,7})), "")</f>
        <v/>
      </c>
      <c r="BA277" s="34" t="str" cm="1">
        <f t="array" ref="BA277">IFERROR(SUMPRODUCT(LARGE($C277:$AR277,{1,2,3,4,5,6,7,8})), "")</f>
        <v/>
      </c>
    </row>
    <row r="278" spans="1:53" ht="15" customHeight="1" x14ac:dyDescent="0.2">
      <c r="A278" s="46" t="s">
        <v>1794</v>
      </c>
      <c r="B278" s="13" t="s">
        <v>1808</v>
      </c>
      <c r="C278" s="108"/>
      <c r="D278" s="108"/>
      <c r="E278" s="93"/>
      <c r="F278" s="93"/>
      <c r="G278" s="108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>
        <v>1</v>
      </c>
      <c r="AH278" s="108">
        <v>1</v>
      </c>
      <c r="AI278" s="108"/>
      <c r="AJ278" s="108"/>
      <c r="AK278" s="108"/>
      <c r="AL278" s="108"/>
      <c r="AM278" s="108"/>
      <c r="AN278" s="93"/>
      <c r="AO278" s="108"/>
      <c r="AP278" s="108"/>
      <c r="AQ278" s="108"/>
      <c r="AR278" s="81"/>
      <c r="AS278" s="41"/>
      <c r="AT278" s="42">
        <f t="shared" si="64"/>
        <v>2</v>
      </c>
      <c r="AU278" s="40">
        <f t="shared" si="65"/>
        <v>2</v>
      </c>
      <c r="AV278" s="49" cm="1">
        <f t="array" ref="AV278">IF($AU278&lt;=6,SUM($C278:$AR278),SUMPRODUCT(LARGE($C278:$AR278,{1,2,3,4,5,6})))</f>
        <v>2</v>
      </c>
      <c r="AW278" s="38" t="str">
        <f t="shared" si="66"/>
        <v/>
      </c>
      <c r="AX278" s="38" t="str">
        <f t="shared" si="62"/>
        <v xml:space="preserve"> </v>
      </c>
      <c r="AY278" s="34" t="str" cm="1">
        <f t="array" ref="AY278">IFERROR(SUMPRODUCT(LARGE($C278:$AR278,{1,2,3,4})), "")</f>
        <v/>
      </c>
      <c r="AZ278" s="34" t="str" cm="1">
        <f t="array" ref="AZ278">IFERROR(SUMPRODUCT(LARGE($C278:$AR278,{1,2,3,4,5,6,7})), "")</f>
        <v/>
      </c>
      <c r="BA278" s="34" t="str" cm="1">
        <f t="array" ref="BA278">IFERROR(SUMPRODUCT(LARGE($C278:$AR278,{1,2,3,4,5,6,7,8})), "")</f>
        <v/>
      </c>
    </row>
    <row r="279" spans="1:53" ht="15" customHeight="1" x14ac:dyDescent="0.2">
      <c r="A279" s="52" t="s">
        <v>1794</v>
      </c>
      <c r="B279" s="4" t="s">
        <v>1809</v>
      </c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>
        <v>1</v>
      </c>
      <c r="AH279" s="93">
        <v>1</v>
      </c>
      <c r="AI279" s="93"/>
      <c r="AJ279" s="93"/>
      <c r="AK279" s="93"/>
      <c r="AL279" s="93"/>
      <c r="AM279" s="108"/>
      <c r="AN279" s="93"/>
      <c r="AO279" s="108"/>
      <c r="AP279" s="108"/>
      <c r="AQ279" s="108"/>
      <c r="AR279" s="81"/>
      <c r="AS279" s="41"/>
      <c r="AT279" s="42">
        <f t="shared" si="64"/>
        <v>2</v>
      </c>
      <c r="AU279" s="40">
        <f t="shared" si="65"/>
        <v>2</v>
      </c>
      <c r="AV279" s="49" cm="1">
        <f t="array" ref="AV279">IF($AU279&lt;=6,SUM($C279:$AR279),SUMPRODUCT(LARGE($C279:$AR279,{1,2,3,4,5,6})))</f>
        <v>2</v>
      </c>
      <c r="AW279" s="38" t="str">
        <f t="shared" si="66"/>
        <v/>
      </c>
      <c r="AX279" s="38" t="str">
        <f t="shared" si="62"/>
        <v xml:space="preserve"> </v>
      </c>
      <c r="AY279" s="34" t="str" cm="1">
        <f t="array" ref="AY279">IFERROR(SUMPRODUCT(LARGE($C279:$AR279,{1,2,3,4})), "")</f>
        <v/>
      </c>
      <c r="AZ279" s="34" t="str" cm="1">
        <f t="array" ref="AZ279">IFERROR(SUMPRODUCT(LARGE($C279:$AR279,{1,2,3,4,5,6,7})), "")</f>
        <v/>
      </c>
      <c r="BA279" s="34" t="str" cm="1">
        <f t="array" ref="BA279">IFERROR(SUMPRODUCT(LARGE($C279:$AR279,{1,2,3,4,5,6,7,8})), "")</f>
        <v/>
      </c>
    </row>
    <row r="280" spans="1:53" ht="15" customHeight="1" x14ac:dyDescent="0.2">
      <c r="A280" s="52" t="s">
        <v>1794</v>
      </c>
      <c r="B280" s="4" t="s">
        <v>1806</v>
      </c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>
        <v>1</v>
      </c>
      <c r="AH280" s="93">
        <v>1</v>
      </c>
      <c r="AI280" s="93"/>
      <c r="AJ280" s="93"/>
      <c r="AK280" s="93"/>
      <c r="AL280" s="93"/>
      <c r="AM280" s="108"/>
      <c r="AN280" s="93"/>
      <c r="AO280" s="108"/>
      <c r="AP280" s="108"/>
      <c r="AQ280" s="108"/>
      <c r="AR280" s="81"/>
      <c r="AS280" s="41"/>
      <c r="AT280" s="42">
        <f t="shared" si="64"/>
        <v>2</v>
      </c>
      <c r="AU280" s="40">
        <f t="shared" si="65"/>
        <v>2</v>
      </c>
      <c r="AV280" s="49" cm="1">
        <f t="array" ref="AV280">IF($AU280&lt;=6,SUM($C280:$AR280),SUMPRODUCT(LARGE($C280:$AR280,{1,2,3,4,5,6})))</f>
        <v>2</v>
      </c>
      <c r="AW280" s="38" t="str">
        <f t="shared" si="66"/>
        <v/>
      </c>
      <c r="AX280" s="38" t="str">
        <f t="shared" si="62"/>
        <v xml:space="preserve"> </v>
      </c>
      <c r="AY280" s="34" t="str" cm="1">
        <f t="array" ref="AY280">IFERROR(SUMPRODUCT(LARGE($C280:$AR280,{1,2,3,4})), "")</f>
        <v/>
      </c>
      <c r="AZ280" s="34" t="str" cm="1">
        <f t="array" ref="AZ280">IFERROR(SUMPRODUCT(LARGE($C280:$AR280,{1,2,3,4,5,6,7})), "")</f>
        <v/>
      </c>
      <c r="BA280" s="34" t="str" cm="1">
        <f t="array" ref="BA280">IFERROR(SUMPRODUCT(LARGE($C280:$AR280,{1,2,3,4,5,6,7,8})), "")</f>
        <v/>
      </c>
    </row>
    <row r="281" spans="1:53" ht="15" customHeight="1" x14ac:dyDescent="0.2">
      <c r="A281" s="52" t="s">
        <v>1794</v>
      </c>
      <c r="B281" s="4" t="s">
        <v>1805</v>
      </c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>
        <v>1</v>
      </c>
      <c r="AH281" s="93">
        <v>1</v>
      </c>
      <c r="AI281" s="93"/>
      <c r="AJ281" s="93"/>
      <c r="AK281" s="93"/>
      <c r="AL281" s="93"/>
      <c r="AM281" s="108"/>
      <c r="AN281" s="93"/>
      <c r="AO281" s="108"/>
      <c r="AP281" s="108"/>
      <c r="AQ281" s="108"/>
      <c r="AR281" s="81"/>
      <c r="AS281" s="41"/>
      <c r="AT281" s="42">
        <f t="shared" si="64"/>
        <v>2</v>
      </c>
      <c r="AU281" s="40">
        <f t="shared" si="65"/>
        <v>2</v>
      </c>
      <c r="AV281" s="49" cm="1">
        <f t="array" ref="AV281">IF($AU281&lt;=6,SUM($C281:$AR281),SUMPRODUCT(LARGE($C281:$AR281,{1,2,3,4,5,6})))</f>
        <v>2</v>
      </c>
      <c r="AW281" s="38" t="str">
        <f t="shared" si="66"/>
        <v/>
      </c>
      <c r="AX281" s="38" t="str">
        <f t="shared" si="62"/>
        <v xml:space="preserve"> </v>
      </c>
      <c r="AY281" s="34" t="str" cm="1">
        <f t="array" ref="AY281">IFERROR(SUMPRODUCT(LARGE($C281:$AR281,{1,2,3,4})), "")</f>
        <v/>
      </c>
      <c r="AZ281" s="34" t="str" cm="1">
        <f t="array" ref="AZ281">IFERROR(SUMPRODUCT(LARGE($C281:$AR281,{1,2,3,4,5,6,7})), "")</f>
        <v/>
      </c>
      <c r="BA281" s="34" t="str" cm="1">
        <f t="array" ref="BA281">IFERROR(SUMPRODUCT(LARGE($C281:$AR281,{1,2,3,4,5,6,7,8})), "")</f>
        <v/>
      </c>
    </row>
    <row r="282" spans="1:53" ht="15" customHeight="1" x14ac:dyDescent="0.2">
      <c r="A282" s="46" t="str">
        <f>IF(ISBLANK(B282)," ",(LEFT(B282,FIND("@",SUBSTITUTE(B282,"-","@",LEN(B282)-LEN(SUBSTITUTE(B282,"-",""))))-1)))</f>
        <v>CU</v>
      </c>
      <c r="B282" s="4" t="s">
        <v>1107</v>
      </c>
      <c r="C282" s="108"/>
      <c r="D282" s="108"/>
      <c r="E282" s="108"/>
      <c r="F282" s="108"/>
      <c r="G282" s="108"/>
      <c r="H282" s="108"/>
      <c r="I282" s="93"/>
      <c r="J282" s="93"/>
      <c r="K282" s="93"/>
      <c r="L282" s="93"/>
      <c r="M282" s="93">
        <v>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108"/>
      <c r="AM282" s="108"/>
      <c r="AN282" s="93"/>
      <c r="AO282" s="93"/>
      <c r="AP282" s="93"/>
      <c r="AQ282" s="93"/>
      <c r="AR282" s="81"/>
      <c r="AS282" s="41"/>
      <c r="AT282" s="42">
        <f t="shared" si="64"/>
        <v>2</v>
      </c>
      <c r="AU282" s="40">
        <f t="shared" si="65"/>
        <v>1</v>
      </c>
      <c r="AV282" s="49" cm="1">
        <f t="array" ref="AV282">IF($AU282&lt;=6,SUM($C282:$AR282),SUMPRODUCT(LARGE($C282:$AR282,{1,2,3,4,5,6})))</f>
        <v>2</v>
      </c>
      <c r="AW282" s="38" t="str">
        <f t="shared" si="66"/>
        <v/>
      </c>
      <c r="AX282" s="38" t="str">
        <f t="shared" si="62"/>
        <v xml:space="preserve"> </v>
      </c>
      <c r="AY282" s="34" t="str" cm="1">
        <f t="array" ref="AY282">IFERROR(SUMPRODUCT(LARGE($C282:$AR282,{1,2,3,4})), "")</f>
        <v/>
      </c>
      <c r="AZ282" s="34" t="str" cm="1">
        <f t="array" ref="AZ282">IFERROR(SUMPRODUCT(LARGE($C282:$AR282,{1,2,3,4,5,6,7})), "")</f>
        <v/>
      </c>
      <c r="BA282" s="34" t="str" cm="1">
        <f t="array" ref="BA282">IFERROR(SUMPRODUCT(LARGE($C282:$AR282,{1,2,3,4,5,6,7,8})), "")</f>
        <v/>
      </c>
    </row>
    <row r="283" spans="1:53" ht="15" customHeight="1" x14ac:dyDescent="0.2">
      <c r="A283" s="52" t="str">
        <f>IF(ISBLANK(B283)," ",(LEFT(B283,FIND("@",SUBSTITUTE(B283,"-","@",LEN(B283)-LEN(SUBSTITUTE(B283,"-",""))))-1)))</f>
        <v>DorU</v>
      </c>
      <c r="B283" s="13" t="s">
        <v>1317</v>
      </c>
      <c r="C283" s="108"/>
      <c r="D283" s="108"/>
      <c r="E283" s="108"/>
      <c r="F283" s="108"/>
      <c r="G283" s="108"/>
      <c r="H283" s="108"/>
      <c r="I283" s="108"/>
      <c r="J283" s="93">
        <v>2</v>
      </c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108"/>
      <c r="AI283" s="108"/>
      <c r="AJ283" s="108"/>
      <c r="AK283" s="108"/>
      <c r="AL283" s="108"/>
      <c r="AM283" s="108"/>
      <c r="AN283" s="93"/>
      <c r="AO283" s="108"/>
      <c r="AP283" s="108"/>
      <c r="AQ283" s="108"/>
      <c r="AR283" s="81"/>
      <c r="AS283" s="41"/>
      <c r="AT283" s="42">
        <f t="shared" si="64"/>
        <v>2</v>
      </c>
      <c r="AU283" s="40">
        <f t="shared" si="65"/>
        <v>1</v>
      </c>
      <c r="AV283" s="49" cm="1">
        <f t="array" ref="AV283">IF($AU283&lt;=6,SUM($C283:$AR283),SUMPRODUCT(LARGE($C283:$AR283,{1,2,3,4,5,6})))</f>
        <v>2</v>
      </c>
      <c r="AW283" s="38" t="str">
        <f t="shared" si="66"/>
        <v/>
      </c>
      <c r="AX283" s="38" t="str">
        <f t="shared" si="62"/>
        <v xml:space="preserve"> </v>
      </c>
      <c r="AY283" s="34" t="str" cm="1">
        <f t="array" ref="AY283">IFERROR(SUMPRODUCT(LARGE($C283:$AR283,{1,2,3,4})), "")</f>
        <v/>
      </c>
      <c r="AZ283" s="34" t="str" cm="1">
        <f t="array" ref="AZ283">IFERROR(SUMPRODUCT(LARGE($C283:$AR283,{1,2,3,4,5,6,7})), "")</f>
        <v/>
      </c>
      <c r="BA283" s="34" t="str" cm="1">
        <f t="array" ref="BA283">IFERROR(SUMPRODUCT(LARGE($C283:$AR283,{1,2,3,4,5,6,7,8})), "")</f>
        <v/>
      </c>
    </row>
    <row r="284" spans="1:53" ht="15" customHeight="1" x14ac:dyDescent="0.2">
      <c r="A284" s="46" t="s">
        <v>1894</v>
      </c>
      <c r="B284" s="4" t="s">
        <v>1898</v>
      </c>
      <c r="C284" s="108"/>
      <c r="D284" s="108"/>
      <c r="E284" s="108"/>
      <c r="F284" s="108"/>
      <c r="G284" s="108"/>
      <c r="H284" s="108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108"/>
      <c r="AI284" s="108">
        <v>2</v>
      </c>
      <c r="AJ284" s="108"/>
      <c r="AK284" s="108"/>
      <c r="AL284" s="108"/>
      <c r="AM284" s="108"/>
      <c r="AN284" s="93"/>
      <c r="AO284" s="108"/>
      <c r="AP284" s="108"/>
      <c r="AQ284" s="108"/>
      <c r="AR284" s="81"/>
      <c r="AS284" s="41"/>
      <c r="AT284" s="42">
        <f t="shared" si="64"/>
        <v>2</v>
      </c>
      <c r="AU284" s="40">
        <f t="shared" si="65"/>
        <v>1</v>
      </c>
      <c r="AV284" s="49" cm="1">
        <f t="array" ref="AV284">IF($AU284&lt;=6,SUM($C284:$AR284),SUMPRODUCT(LARGE($C284:$AR284,{1,2,3,4,5,6})))</f>
        <v>2</v>
      </c>
      <c r="AW284" s="38" t="str">
        <f t="shared" si="66"/>
        <v/>
      </c>
      <c r="AX284" s="38" t="str">
        <f t="shared" si="62"/>
        <v xml:space="preserve"> </v>
      </c>
      <c r="AY284" s="34" t="str" cm="1">
        <f t="array" ref="AY284">IFERROR(SUMPRODUCT(LARGE($C284:$AR284,{1,2,3,4})), "")</f>
        <v/>
      </c>
      <c r="AZ284" s="34" t="str" cm="1">
        <f t="array" ref="AZ284">IFERROR(SUMPRODUCT(LARGE($C284:$AR284,{1,2,3,4,5,6,7})), "")</f>
        <v/>
      </c>
      <c r="BA284" s="34" t="str" cm="1">
        <f t="array" ref="BA284">IFERROR(SUMPRODUCT(LARGE($C284:$AR284,{1,2,3,4,5,6,7,8})), "")</f>
        <v/>
      </c>
    </row>
    <row r="285" spans="1:53" ht="15" customHeight="1" x14ac:dyDescent="0.2">
      <c r="A285" s="52" t="s">
        <v>174</v>
      </c>
      <c r="B285" s="4" t="s">
        <v>1849</v>
      </c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>
        <v>2</v>
      </c>
      <c r="AI285" s="93"/>
      <c r="AJ285" s="93"/>
      <c r="AK285" s="93"/>
      <c r="AL285" s="93"/>
      <c r="AM285" s="93"/>
      <c r="AN285" s="93"/>
      <c r="AO285" s="93"/>
      <c r="AP285" s="93"/>
      <c r="AQ285" s="93"/>
      <c r="AR285" s="81"/>
      <c r="AS285" s="41"/>
      <c r="AT285" s="42">
        <f t="shared" si="64"/>
        <v>2</v>
      </c>
      <c r="AU285" s="40">
        <f t="shared" si="65"/>
        <v>1</v>
      </c>
      <c r="AV285" s="49" cm="1">
        <f t="array" ref="AV285">IF($AU285&lt;=6,SUM($C285:$AR285),SUMPRODUCT(LARGE($C285:$AR285,{1,2,3,4,5,6})))</f>
        <v>2</v>
      </c>
      <c r="AW285" s="38" t="str">
        <f t="shared" si="66"/>
        <v/>
      </c>
      <c r="AX285" s="38" t="str">
        <f t="shared" si="62"/>
        <v xml:space="preserve"> </v>
      </c>
      <c r="AY285" s="34" t="str" cm="1">
        <f t="array" ref="AY285">IFERROR(SUMPRODUCT(LARGE($C285:$AR285,{1,2,3,4})), "")</f>
        <v/>
      </c>
      <c r="AZ285" s="34" t="str" cm="1">
        <f t="array" ref="AZ285">IFERROR(SUMPRODUCT(LARGE($C285:$AR285,{1,2,3,4,5,6,7})), "")</f>
        <v/>
      </c>
      <c r="BA285" s="34" t="str" cm="1">
        <f t="array" ref="BA285">IFERROR(SUMPRODUCT(LARGE($C285:$AR285,{1,2,3,4,5,6,7,8})), "")</f>
        <v/>
      </c>
    </row>
    <row r="286" spans="1:53" ht="15" customHeight="1" x14ac:dyDescent="0.2">
      <c r="A286" s="46" t="s">
        <v>174</v>
      </c>
      <c r="B286" s="4" t="s">
        <v>1844</v>
      </c>
      <c r="C286" s="108"/>
      <c r="D286" s="108"/>
      <c r="E286" s="108"/>
      <c r="F286" s="108"/>
      <c r="G286" s="108"/>
      <c r="H286" s="108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108">
        <v>2</v>
      </c>
      <c r="AI286" s="108"/>
      <c r="AJ286" s="108"/>
      <c r="AK286" s="108"/>
      <c r="AL286" s="108"/>
      <c r="AM286" s="108"/>
      <c r="AN286" s="93"/>
      <c r="AO286" s="108"/>
      <c r="AP286" s="108"/>
      <c r="AQ286" s="108"/>
      <c r="AR286" s="81"/>
      <c r="AS286" s="41"/>
      <c r="AT286" s="42">
        <f t="shared" si="64"/>
        <v>2</v>
      </c>
      <c r="AU286" s="40">
        <f t="shared" si="65"/>
        <v>1</v>
      </c>
      <c r="AV286" s="49" cm="1">
        <f t="array" ref="AV286">IF($AU286&lt;=6,SUM($C286:$AR286),SUMPRODUCT(LARGE($C286:$AR286,{1,2,3,4,5,6})))</f>
        <v>2</v>
      </c>
      <c r="AW286" s="38" t="str">
        <f t="shared" si="66"/>
        <v/>
      </c>
      <c r="AX286" s="38" t="str">
        <f t="shared" si="62"/>
        <v xml:space="preserve"> </v>
      </c>
      <c r="AY286" s="34" t="str" cm="1">
        <f t="array" ref="AY286">IFERROR(SUMPRODUCT(LARGE($C286:$AR286,{1,2,3,4})), "")</f>
        <v/>
      </c>
      <c r="AZ286" s="34" t="str" cm="1">
        <f t="array" ref="AZ286">IFERROR(SUMPRODUCT(LARGE($C286:$AR286,{1,2,3,4,5,6,7})), "")</f>
        <v/>
      </c>
      <c r="BA286" s="34" t="str" cm="1">
        <f t="array" ref="BA286">IFERROR(SUMPRODUCT(LARGE($C286:$AR286,{1,2,3,4,5,6,7,8})), "")</f>
        <v/>
      </c>
    </row>
    <row r="287" spans="1:53" ht="15" customHeight="1" x14ac:dyDescent="0.2">
      <c r="A287" s="46" t="s">
        <v>174</v>
      </c>
      <c r="B287" s="4" t="s">
        <v>1851</v>
      </c>
      <c r="C287" s="108"/>
      <c r="D287" s="108"/>
      <c r="E287" s="108"/>
      <c r="F287" s="108"/>
      <c r="G287" s="108"/>
      <c r="H287" s="108"/>
      <c r="I287" s="108"/>
      <c r="J287" s="108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>
        <v>2</v>
      </c>
      <c r="AI287" s="93"/>
      <c r="AJ287" s="93"/>
      <c r="AK287" s="93"/>
      <c r="AL287" s="93"/>
      <c r="AM287" s="108"/>
      <c r="AN287" s="93"/>
      <c r="AO287" s="108"/>
      <c r="AP287" s="108"/>
      <c r="AQ287" s="108"/>
      <c r="AR287" s="81"/>
      <c r="AS287" s="41"/>
      <c r="AT287" s="42">
        <f t="shared" si="64"/>
        <v>2</v>
      </c>
      <c r="AU287" s="40">
        <f t="shared" si="65"/>
        <v>1</v>
      </c>
      <c r="AV287" s="49" cm="1">
        <f t="array" ref="AV287">IF($AU287&lt;=6,SUM($C287:$AR287),SUMPRODUCT(LARGE($C287:$AR287,{1,2,3,4,5,6})))</f>
        <v>2</v>
      </c>
      <c r="AW287" s="38" t="str">
        <f t="shared" si="66"/>
        <v/>
      </c>
      <c r="AX287" s="38" t="str">
        <f t="shared" si="62"/>
        <v xml:space="preserve"> </v>
      </c>
      <c r="AY287" s="34" t="str" cm="1">
        <f t="array" ref="AY287">IFERROR(SUMPRODUCT(LARGE($C287:$AR287,{1,2,3,4})), "")</f>
        <v/>
      </c>
      <c r="AZ287" s="34" t="str" cm="1">
        <f t="array" ref="AZ287">IFERROR(SUMPRODUCT(LARGE($C287:$AR287,{1,2,3,4,5,6,7})), "")</f>
        <v/>
      </c>
      <c r="BA287" s="34" t="str" cm="1">
        <f t="array" ref="BA287">IFERROR(SUMPRODUCT(LARGE($C287:$AR287,{1,2,3,4,5,6,7,8})), "")</f>
        <v/>
      </c>
    </row>
    <row r="288" spans="1:53" ht="15" customHeight="1" x14ac:dyDescent="0.2">
      <c r="A288" s="46" t="s">
        <v>174</v>
      </c>
      <c r="B288" s="4" t="s">
        <v>1843</v>
      </c>
      <c r="C288" s="108"/>
      <c r="D288" s="108"/>
      <c r="E288" s="108"/>
      <c r="F288" s="108"/>
      <c r="G288" s="108"/>
      <c r="H288" s="108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108">
        <v>2</v>
      </c>
      <c r="AI288" s="108"/>
      <c r="AJ288" s="108"/>
      <c r="AK288" s="108"/>
      <c r="AL288" s="108"/>
      <c r="AM288" s="108"/>
      <c r="AN288" s="93"/>
      <c r="AO288" s="108"/>
      <c r="AP288" s="108"/>
      <c r="AQ288" s="108"/>
      <c r="AR288" s="81"/>
      <c r="AS288" s="41"/>
      <c r="AT288" s="42">
        <f t="shared" si="64"/>
        <v>2</v>
      </c>
      <c r="AU288" s="40">
        <f t="shared" si="65"/>
        <v>1</v>
      </c>
      <c r="AV288" s="49" cm="1">
        <f t="array" ref="AV288">IF($AU288&lt;=6,SUM($C288:$AR288),SUMPRODUCT(LARGE($C288:$AR288,{1,2,3,4,5,6})))</f>
        <v>2</v>
      </c>
      <c r="AW288" s="38" t="str">
        <f t="shared" si="66"/>
        <v/>
      </c>
      <c r="AX288" s="38" t="str">
        <f t="shared" si="62"/>
        <v xml:space="preserve"> </v>
      </c>
      <c r="AY288" s="34" t="str" cm="1">
        <f t="array" ref="AY288">IFERROR(SUMPRODUCT(LARGE($C288:$AR288,{1,2,3,4})), "")</f>
        <v/>
      </c>
      <c r="AZ288" s="34" t="str" cm="1">
        <f t="array" ref="AZ288">IFERROR(SUMPRODUCT(LARGE($C288:$AR288,{1,2,3,4,5,6,7})), "")</f>
        <v/>
      </c>
      <c r="BA288" s="34" t="str" cm="1">
        <f t="array" ref="BA288">IFERROR(SUMPRODUCT(LARGE($C288:$AR288,{1,2,3,4,5,6,7,8})), "")</f>
        <v/>
      </c>
    </row>
    <row r="289" spans="1:53" ht="15" customHeight="1" x14ac:dyDescent="0.2">
      <c r="A289" s="52" t="str">
        <f>IF(ISBLANK(B289)," ",(LEFT(B289,FIND("@",SUBSTITUTE(B289,"-","@",LEN(B289)-LEN(SUBSTITUTE(B289,"-",""))))-1)))</f>
        <v>FAU</v>
      </c>
      <c r="B289" s="4" t="s">
        <v>850</v>
      </c>
      <c r="C289" s="93"/>
      <c r="D289" s="93"/>
      <c r="E289" s="93"/>
      <c r="F289" s="93"/>
      <c r="G289" s="93">
        <v>2</v>
      </c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108"/>
      <c r="AN289" s="93"/>
      <c r="AO289" s="108"/>
      <c r="AP289" s="108"/>
      <c r="AQ289" s="108"/>
      <c r="AR289" s="81"/>
      <c r="AS289" s="41"/>
      <c r="AT289" s="42">
        <f t="shared" si="64"/>
        <v>2</v>
      </c>
      <c r="AU289" s="40">
        <f t="shared" si="65"/>
        <v>1</v>
      </c>
      <c r="AV289" s="49" cm="1">
        <f t="array" ref="AV289">IF($AU289&lt;=6,SUM($C289:$AR289),SUMPRODUCT(LARGE($C289:$AR289,{1,2,3,4,5,6})))</f>
        <v>2</v>
      </c>
      <c r="AW289" s="38" t="str">
        <f t="shared" si="66"/>
        <v/>
      </c>
      <c r="AX289" s="38" t="str">
        <f t="shared" si="62"/>
        <v xml:space="preserve"> </v>
      </c>
      <c r="AY289" s="34" t="str" cm="1">
        <f t="array" ref="AY289">IFERROR(SUMPRODUCT(LARGE($C289:$AR289,{1,2,3,4})), "")</f>
        <v/>
      </c>
      <c r="AZ289" s="34" t="str" cm="1">
        <f t="array" ref="AZ289">IFERROR(SUMPRODUCT(LARGE($C289:$AR289,{1,2,3,4,5,6,7})), "")</f>
        <v/>
      </c>
      <c r="BA289" s="34" t="str" cm="1">
        <f t="array" ref="BA289">IFERROR(SUMPRODUCT(LARGE($C289:$AR289,{1,2,3,4,5,6,7,8})), "")</f>
        <v/>
      </c>
    </row>
    <row r="290" spans="1:53" ht="15" customHeight="1" x14ac:dyDescent="0.2">
      <c r="A290" s="52" t="s">
        <v>192</v>
      </c>
      <c r="B290" s="4" t="s">
        <v>1816</v>
      </c>
      <c r="C290" s="108"/>
      <c r="D290" s="108"/>
      <c r="E290" s="93"/>
      <c r="F290" s="93"/>
      <c r="G290" s="108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>
        <v>1</v>
      </c>
      <c r="AH290" s="108">
        <v>1</v>
      </c>
      <c r="AI290" s="108"/>
      <c r="AJ290" s="108"/>
      <c r="AK290" s="108"/>
      <c r="AL290" s="108"/>
      <c r="AM290" s="108"/>
      <c r="AN290" s="93"/>
      <c r="AO290" s="108"/>
      <c r="AP290" s="108"/>
      <c r="AQ290" s="108"/>
      <c r="AR290" s="81"/>
      <c r="AS290" s="41"/>
      <c r="AT290" s="42">
        <f t="shared" si="64"/>
        <v>2</v>
      </c>
      <c r="AU290" s="40">
        <f t="shared" si="65"/>
        <v>2</v>
      </c>
      <c r="AV290" s="49" cm="1">
        <f t="array" ref="AV290">IF($AU290&lt;=6,SUM($C290:$AR290),SUMPRODUCT(LARGE($C290:$AR290,{1,2,3,4,5,6})))</f>
        <v>2</v>
      </c>
      <c r="AW290" s="38" t="str">
        <f t="shared" si="66"/>
        <v/>
      </c>
      <c r="AX290" s="38" t="str">
        <f t="shared" si="62"/>
        <v xml:space="preserve"> </v>
      </c>
      <c r="AY290" s="34" t="str" cm="1">
        <f t="array" ref="AY290">IFERROR(SUMPRODUCT(LARGE($C290:$AR290,{1,2,3,4})), "")</f>
        <v/>
      </c>
      <c r="AZ290" s="34" t="str" cm="1">
        <f t="array" ref="AZ290">IFERROR(SUMPRODUCT(LARGE($C290:$AR290,{1,2,3,4,5,6,7})), "")</f>
        <v/>
      </c>
      <c r="BA290" s="34" t="str" cm="1">
        <f t="array" ref="BA290">IFERROR(SUMPRODUCT(LARGE($C290:$AR290,{1,2,3,4,5,6,7,8})), "")</f>
        <v/>
      </c>
    </row>
    <row r="291" spans="1:53" ht="15" customHeight="1" x14ac:dyDescent="0.2">
      <c r="A291" s="52" t="str">
        <f>IF(ISBLANK(B291)," ",(LEFT(B291,FIND("@",SUBSTITUTE(B291,"-","@",LEN(B291)-LEN(SUBSTITUTE(B291,"-",""))))-1)))</f>
        <v>GCC</v>
      </c>
      <c r="B291" s="4" t="s">
        <v>1320</v>
      </c>
      <c r="C291" s="108"/>
      <c r="D291" s="108"/>
      <c r="E291" s="108"/>
      <c r="F291" s="108"/>
      <c r="G291" s="108"/>
      <c r="H291" s="108"/>
      <c r="I291" s="93"/>
      <c r="J291" s="93">
        <v>2</v>
      </c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108"/>
      <c r="AI291" s="108"/>
      <c r="AJ291" s="108"/>
      <c r="AK291" s="108"/>
      <c r="AL291" s="108"/>
      <c r="AM291" s="108"/>
      <c r="AN291" s="93"/>
      <c r="AO291" s="108"/>
      <c r="AP291" s="108"/>
      <c r="AQ291" s="108"/>
      <c r="AR291" s="81"/>
      <c r="AS291" s="41"/>
      <c r="AT291" s="42">
        <f t="shared" si="64"/>
        <v>2</v>
      </c>
      <c r="AU291" s="40">
        <f t="shared" si="65"/>
        <v>1</v>
      </c>
      <c r="AV291" s="49" cm="1">
        <f t="array" ref="AV291">IF($AU291&lt;=6,SUM($C291:$AR291),SUMPRODUCT(LARGE($C291:$AR291,{1,2,3,4,5,6})))</f>
        <v>2</v>
      </c>
      <c r="AW291" s="38" t="str">
        <f t="shared" si="66"/>
        <v/>
      </c>
      <c r="AX291" s="38" t="str">
        <f t="shared" si="62"/>
        <v xml:space="preserve"> </v>
      </c>
      <c r="AY291" s="34" t="str" cm="1">
        <f t="array" ref="AY291">IFERROR(SUMPRODUCT(LARGE($C291:$AR291,{1,2,3,4})), "")</f>
        <v/>
      </c>
      <c r="AZ291" s="34" t="str" cm="1">
        <f t="array" ref="AZ291">IFERROR(SUMPRODUCT(LARGE($C291:$AR291,{1,2,3,4,5,6,7})), "")</f>
        <v/>
      </c>
      <c r="BA291" s="34" t="str" cm="1">
        <f t="array" ref="BA291">IFERROR(SUMPRODUCT(LARGE($C291:$AR291,{1,2,3,4,5,6,7,8})), "")</f>
        <v/>
      </c>
    </row>
    <row r="292" spans="1:53" ht="15" customHeight="1" x14ac:dyDescent="0.2">
      <c r="A292" s="46" t="s">
        <v>194</v>
      </c>
      <c r="B292" s="13" t="s">
        <v>1961</v>
      </c>
      <c r="C292" s="108"/>
      <c r="D292" s="108"/>
      <c r="E292" s="108"/>
      <c r="F292" s="108"/>
      <c r="G292" s="108"/>
      <c r="H292" s="108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108"/>
      <c r="AI292" s="108"/>
      <c r="AJ292" s="108">
        <v>2</v>
      </c>
      <c r="AK292" s="108"/>
      <c r="AL292" s="108"/>
      <c r="AM292" s="108"/>
      <c r="AN292" s="93"/>
      <c r="AO292" s="108"/>
      <c r="AP292" s="108"/>
      <c r="AQ292" s="108"/>
      <c r="AR292" s="81"/>
      <c r="AS292" s="41"/>
      <c r="AT292" s="42">
        <f t="shared" si="64"/>
        <v>2</v>
      </c>
      <c r="AU292" s="40">
        <f t="shared" si="65"/>
        <v>1</v>
      </c>
      <c r="AV292" s="49" cm="1">
        <f t="array" ref="AV292">IF($AU292&lt;=6,SUM($C292:$AR292),SUMPRODUCT(LARGE($C292:$AR292,{1,2,3,4,5,6})))</f>
        <v>2</v>
      </c>
      <c r="AW292" s="38" t="str">
        <f t="shared" si="66"/>
        <v/>
      </c>
      <c r="AX292" s="38" t="str">
        <f t="shared" si="62"/>
        <v xml:space="preserve"> </v>
      </c>
      <c r="AY292" s="34" t="str" cm="1">
        <f t="array" ref="AY292">IFERROR(SUMPRODUCT(LARGE($C292:$AR292,{1,2,3,4})), "")</f>
        <v/>
      </c>
      <c r="AZ292" s="34" t="str" cm="1">
        <f t="array" ref="AZ292">IFERROR(SUMPRODUCT(LARGE($C292:$AR292,{1,2,3,4,5,6,7})), "")</f>
        <v/>
      </c>
      <c r="BA292" s="34" t="str" cm="1">
        <f t="array" ref="BA292">IFERROR(SUMPRODUCT(LARGE($C292:$AR292,{1,2,3,4,5,6,7,8})), "")</f>
        <v/>
      </c>
    </row>
    <row r="293" spans="1:53" ht="15" customHeight="1" x14ac:dyDescent="0.2">
      <c r="A293" s="52" t="str">
        <f t="shared" ref="A293:A299" si="67">IF(ISBLANK(B293)," ",(LEFT(B293,FIND("@",SUBSTITUTE(B293,"-","@",LEN(B293)-LEN(SUBSTITUTE(B293,"-",""))))-1)))</f>
        <v>HiC</v>
      </c>
      <c r="B293" s="4" t="s">
        <v>1206</v>
      </c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>
        <v>2</v>
      </c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81"/>
      <c r="AS293" s="41"/>
      <c r="AT293" s="42">
        <f t="shared" si="64"/>
        <v>2</v>
      </c>
      <c r="AU293" s="40">
        <f t="shared" si="65"/>
        <v>1</v>
      </c>
      <c r="AV293" s="49" cm="1">
        <f t="array" ref="AV293">IF($AU293&lt;=6,SUM($C293:$AR293),SUMPRODUCT(LARGE($C293:$AR293,{1,2,3,4,5,6})))</f>
        <v>2</v>
      </c>
      <c r="AW293" s="38" t="str">
        <f>IF(AND($AU293&gt;=6,AV293=AV295),"Manual Calc Needed","")</f>
        <v/>
      </c>
      <c r="AX293" s="38" t="str">
        <f t="shared" si="62"/>
        <v xml:space="preserve"> </v>
      </c>
      <c r="AY293" s="34" t="str" cm="1">
        <f t="array" ref="AY293">IFERROR(SUMPRODUCT(LARGE($C293:$AR293,{1,2,3,4})), "")</f>
        <v/>
      </c>
      <c r="AZ293" s="34" t="str" cm="1">
        <f t="array" ref="AZ293">IFERROR(SUMPRODUCT(LARGE($C293:$AR293,{1,2,3,4,5,6,7})), "")</f>
        <v/>
      </c>
      <c r="BA293" s="34" t="str" cm="1">
        <f t="array" ref="BA293">IFERROR(SUMPRODUCT(LARGE($C293:$AR293,{1,2,3,4,5,6,7,8})), "")</f>
        <v/>
      </c>
    </row>
    <row r="294" spans="1:53" ht="15" customHeight="1" x14ac:dyDescent="0.2">
      <c r="A294" s="52" t="str">
        <f t="shared" si="67"/>
        <v>HiC</v>
      </c>
      <c r="B294" s="4" t="s">
        <v>1208</v>
      </c>
      <c r="C294" s="108"/>
      <c r="D294" s="108"/>
      <c r="E294" s="108"/>
      <c r="F294" s="108"/>
      <c r="G294" s="108"/>
      <c r="H294" s="108"/>
      <c r="I294" s="93"/>
      <c r="J294" s="93"/>
      <c r="K294" s="93"/>
      <c r="L294" s="93"/>
      <c r="M294" s="93"/>
      <c r="N294" s="93"/>
      <c r="O294" s="93"/>
      <c r="P294" s="93">
        <v>2</v>
      </c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108"/>
      <c r="AI294" s="108"/>
      <c r="AJ294" s="108"/>
      <c r="AK294" s="108"/>
      <c r="AL294" s="108"/>
      <c r="AM294" s="108"/>
      <c r="AN294" s="93"/>
      <c r="AO294" s="108"/>
      <c r="AP294" s="108"/>
      <c r="AQ294" s="108"/>
      <c r="AR294" s="81"/>
      <c r="AS294" s="41"/>
      <c r="AT294" s="42">
        <f t="shared" si="64"/>
        <v>2</v>
      </c>
      <c r="AU294" s="40">
        <f t="shared" si="65"/>
        <v>1</v>
      </c>
      <c r="AV294" s="49" cm="1">
        <f t="array" ref="AV294">IF($AU294&lt;=6,SUM($C294:$AR294),SUMPRODUCT(LARGE($C294:$AR294,{1,2,3,4,5,6})))</f>
        <v>2</v>
      </c>
      <c r="AW294" s="38" t="str">
        <f>IF(AND($AU294&gt;=6,AV294=AV295),"Manual Calc Needed","")</f>
        <v/>
      </c>
      <c r="AX294" s="38" t="str">
        <f t="shared" si="62"/>
        <v xml:space="preserve"> </v>
      </c>
      <c r="AY294" s="34" t="str" cm="1">
        <f t="array" ref="AY294">IFERROR(SUMPRODUCT(LARGE($C294:$AR294,{1,2,3,4})), "")</f>
        <v/>
      </c>
      <c r="AZ294" s="34" t="str" cm="1">
        <f t="array" ref="AZ294">IFERROR(SUMPRODUCT(LARGE($C294:$AR294,{1,2,3,4,5,6,7})), "")</f>
        <v/>
      </c>
      <c r="BA294" s="34" t="str" cm="1">
        <f t="array" ref="BA294">IFERROR(SUMPRODUCT(LARGE($C294:$AR294,{1,2,3,4,5,6,7,8})), "")</f>
        <v/>
      </c>
    </row>
    <row r="295" spans="1:53" ht="15" customHeight="1" x14ac:dyDescent="0.2">
      <c r="A295" s="52" t="str">
        <f t="shared" si="67"/>
        <v>HiC</v>
      </c>
      <c r="B295" s="4" t="s">
        <v>1315</v>
      </c>
      <c r="C295" s="93"/>
      <c r="D295" s="93"/>
      <c r="E295" s="93"/>
      <c r="F295" s="93"/>
      <c r="G295" s="93"/>
      <c r="H295" s="108"/>
      <c r="I295" s="93"/>
      <c r="J295" s="93">
        <v>2</v>
      </c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108"/>
      <c r="AI295" s="108"/>
      <c r="AJ295" s="108"/>
      <c r="AK295" s="108"/>
      <c r="AL295" s="108"/>
      <c r="AM295" s="108"/>
      <c r="AN295" s="93"/>
      <c r="AO295" s="108"/>
      <c r="AP295" s="108"/>
      <c r="AQ295" s="108"/>
      <c r="AR295" s="81"/>
      <c r="AS295" s="41"/>
      <c r="AT295" s="42">
        <f t="shared" si="64"/>
        <v>2</v>
      </c>
      <c r="AU295" s="40">
        <f t="shared" si="65"/>
        <v>1</v>
      </c>
      <c r="AV295" s="49" cm="1">
        <f t="array" ref="AV295">IF($AU295&lt;=6,SUM($C295:$AR295),SUMPRODUCT(LARGE($C295:$AR295,{1,2,3,4,5,6})))</f>
        <v>2</v>
      </c>
      <c r="AW295" s="38" t="str">
        <f>IF(AND($AU295&gt;=6,AV295=AV296),"Manual Calc Needed","")</f>
        <v/>
      </c>
      <c r="AX295" s="38" t="str">
        <f t="shared" si="62"/>
        <v xml:space="preserve"> </v>
      </c>
      <c r="AY295" s="34" t="str" cm="1">
        <f t="array" ref="AY295">IFERROR(SUMPRODUCT(LARGE($C295:$AR295,{1,2,3,4})), "")</f>
        <v/>
      </c>
      <c r="AZ295" s="34" t="str" cm="1">
        <f t="array" ref="AZ295">IFERROR(SUMPRODUCT(LARGE($C295:$AR295,{1,2,3,4,5,6,7})), "")</f>
        <v/>
      </c>
      <c r="BA295" s="34" t="str" cm="1">
        <f t="array" ref="BA295">IFERROR(SUMPRODUCT(LARGE($C295:$AR295,{1,2,3,4,5,6,7,8})), "")</f>
        <v/>
      </c>
    </row>
    <row r="296" spans="1:53" ht="15" customHeight="1" x14ac:dyDescent="0.2">
      <c r="A296" s="52" t="str">
        <f t="shared" si="67"/>
        <v>HiC</v>
      </c>
      <c r="B296" s="13" t="s">
        <v>1234</v>
      </c>
      <c r="C296" s="108"/>
      <c r="D296" s="108"/>
      <c r="E296" s="108"/>
      <c r="F296" s="108"/>
      <c r="G296" s="108"/>
      <c r="H296" s="108"/>
      <c r="I296" s="108"/>
      <c r="J296" s="93"/>
      <c r="K296" s="93"/>
      <c r="L296" s="93"/>
      <c r="M296" s="93"/>
      <c r="N296" s="93"/>
      <c r="O296" s="93"/>
      <c r="P296" s="93">
        <v>1</v>
      </c>
      <c r="Q296" s="93"/>
      <c r="R296" s="93"/>
      <c r="S296" s="93"/>
      <c r="T296" s="93">
        <v>1</v>
      </c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108"/>
      <c r="AI296" s="108"/>
      <c r="AJ296" s="108"/>
      <c r="AK296" s="108"/>
      <c r="AL296" s="108"/>
      <c r="AM296" s="108"/>
      <c r="AN296" s="93"/>
      <c r="AO296" s="108"/>
      <c r="AP296" s="108"/>
      <c r="AQ296" s="108"/>
      <c r="AR296" s="81"/>
      <c r="AS296" s="41"/>
      <c r="AT296" s="42">
        <f t="shared" si="64"/>
        <v>2</v>
      </c>
      <c r="AU296" s="40">
        <f t="shared" si="65"/>
        <v>2</v>
      </c>
      <c r="AV296" s="49" cm="1">
        <f t="array" ref="AV296">IF($AU296&lt;=6,SUM($C296:$AR296),SUMPRODUCT(LARGE($C296:$AR296,{1,2,3,4,5,6})))</f>
        <v>2</v>
      </c>
      <c r="AW296" s="38"/>
      <c r="AX296" s="38"/>
      <c r="AY296" s="34"/>
      <c r="AZ296" s="34"/>
      <c r="BA296" s="34"/>
    </row>
    <row r="297" spans="1:53" ht="15" customHeight="1" x14ac:dyDescent="0.2">
      <c r="A297" s="52" t="str">
        <f t="shared" si="67"/>
        <v>HPU</v>
      </c>
      <c r="B297" s="13" t="s">
        <v>781</v>
      </c>
      <c r="C297" s="108"/>
      <c r="D297" s="108"/>
      <c r="E297" s="108"/>
      <c r="F297" s="108"/>
      <c r="G297" s="108"/>
      <c r="H297" s="108"/>
      <c r="I297" s="108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>
        <v>2</v>
      </c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108"/>
      <c r="AI297" s="108"/>
      <c r="AJ297" s="108"/>
      <c r="AK297" s="108"/>
      <c r="AL297" s="108"/>
      <c r="AM297" s="108"/>
      <c r="AN297" s="93"/>
      <c r="AO297" s="108"/>
      <c r="AP297" s="108"/>
      <c r="AQ297" s="108"/>
      <c r="AR297" s="81"/>
      <c r="AS297" s="41"/>
      <c r="AT297" s="42">
        <f t="shared" si="64"/>
        <v>2</v>
      </c>
      <c r="AU297" s="40">
        <f t="shared" si="65"/>
        <v>1</v>
      </c>
      <c r="AV297" s="49" cm="1">
        <f t="array" ref="AV297">IF($AU297&lt;=6,SUM($C297:$AR297),SUMPRODUCT(LARGE($C297:$AR297,{1,2,3,4,5,6})))</f>
        <v>2</v>
      </c>
      <c r="AW297" s="38" t="str">
        <f t="shared" ref="AW297:AW306" si="68">IF(AND($AU297&gt;=6,AV297=AV298),"Manual Calc Needed","")</f>
        <v/>
      </c>
      <c r="AX297" s="38" t="str">
        <f t="shared" ref="AX297:AX306" si="69">IF(AND($AU297&gt;=6,$AW297="Tie"),"Manual Calc Needed"," ")</f>
        <v xml:space="preserve"> </v>
      </c>
      <c r="AY297" s="34" t="str" cm="1">
        <f t="array" ref="AY297">IFERROR(SUMPRODUCT(LARGE($C297:$AR297,{1,2,3,4})), "")</f>
        <v/>
      </c>
      <c r="AZ297" s="34" t="str" cm="1">
        <f t="array" ref="AZ297">IFERROR(SUMPRODUCT(LARGE($C297:$AR297,{1,2,3,4,5,6,7})), "")</f>
        <v/>
      </c>
      <c r="BA297" s="34" t="str" cm="1">
        <f t="array" ref="BA297">IFERROR(SUMPRODUCT(LARGE($C297:$AR297,{1,2,3,4,5,6,7,8})), "")</f>
        <v/>
      </c>
    </row>
    <row r="298" spans="1:53" ht="15" customHeight="1" x14ac:dyDescent="0.2">
      <c r="A298" s="52" t="str">
        <f t="shared" si="67"/>
        <v>ISU</v>
      </c>
      <c r="B298" s="4" t="s">
        <v>702</v>
      </c>
      <c r="C298" s="93"/>
      <c r="D298" s="93">
        <v>2</v>
      </c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108"/>
      <c r="AN298" s="93"/>
      <c r="AO298" s="108"/>
      <c r="AP298" s="108"/>
      <c r="AQ298" s="108"/>
      <c r="AR298" s="81"/>
      <c r="AS298" s="41"/>
      <c r="AT298" s="42">
        <f t="shared" si="64"/>
        <v>2</v>
      </c>
      <c r="AU298" s="40">
        <f t="shared" si="65"/>
        <v>1</v>
      </c>
      <c r="AV298" s="49" cm="1">
        <f t="array" ref="AV298">IF($AU298&lt;=6,SUM($C298:$AR298),SUMPRODUCT(LARGE($C298:$AR298,{1,2,3,4,5,6})))</f>
        <v>2</v>
      </c>
      <c r="AW298" s="38" t="str">
        <f t="shared" si="68"/>
        <v/>
      </c>
      <c r="AX298" s="38" t="str">
        <f t="shared" si="69"/>
        <v xml:space="preserve"> </v>
      </c>
      <c r="AY298" s="34" t="str" cm="1">
        <f t="array" ref="AY298">IFERROR(SUMPRODUCT(LARGE($C298:$AR298,{1,2,3,4})), "")</f>
        <v/>
      </c>
      <c r="AZ298" s="34" t="str" cm="1">
        <f t="array" ref="AZ298">IFERROR(SUMPRODUCT(LARGE($C298:$AR298,{1,2,3,4,5,6,7})), "")</f>
        <v/>
      </c>
      <c r="BA298" s="34" t="str" cm="1">
        <f t="array" ref="BA298">IFERROR(SUMPRODUCT(LARGE($C298:$AR298,{1,2,3,4,5,6,7,8})), "")</f>
        <v/>
      </c>
    </row>
    <row r="299" spans="1:53" ht="15" customHeight="1" x14ac:dyDescent="0.2">
      <c r="A299" s="52" t="str">
        <f t="shared" si="67"/>
        <v>KWU</v>
      </c>
      <c r="B299" s="4" t="s">
        <v>1365</v>
      </c>
      <c r="C299" s="108"/>
      <c r="D299" s="108"/>
      <c r="E299" s="108"/>
      <c r="F299" s="108"/>
      <c r="G299" s="108"/>
      <c r="H299" s="108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>
        <v>2</v>
      </c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108"/>
      <c r="AI299" s="108"/>
      <c r="AJ299" s="108"/>
      <c r="AK299" s="108"/>
      <c r="AL299" s="108"/>
      <c r="AM299" s="108"/>
      <c r="AN299" s="93"/>
      <c r="AO299" s="108"/>
      <c r="AP299" s="108"/>
      <c r="AQ299" s="108"/>
      <c r="AR299" s="81"/>
      <c r="AS299" s="41"/>
      <c r="AT299" s="42">
        <f t="shared" si="64"/>
        <v>2</v>
      </c>
      <c r="AU299" s="40">
        <f t="shared" si="65"/>
        <v>1</v>
      </c>
      <c r="AV299" s="49" cm="1">
        <f t="array" ref="AV299">IF($AU299&lt;=6,SUM($C299:$AR299),SUMPRODUCT(LARGE($C299:$AR299,{1,2,3,4,5,6})))</f>
        <v>2</v>
      </c>
      <c r="AW299" s="38" t="str">
        <f t="shared" si="68"/>
        <v/>
      </c>
      <c r="AX299" s="38" t="str">
        <f t="shared" si="69"/>
        <v xml:space="preserve"> </v>
      </c>
      <c r="AY299" s="34" t="str" cm="1">
        <f t="array" ref="AY299">IFERROR(SUMPRODUCT(LARGE($C299:$AR299,{1,2,3,4})), "")</f>
        <v/>
      </c>
      <c r="AZ299" s="34" t="str" cm="1">
        <f t="array" ref="AZ299">IFERROR(SUMPRODUCT(LARGE($C299:$AR299,{1,2,3,4,5,6,7})), "")</f>
        <v/>
      </c>
      <c r="BA299" s="34" t="str" cm="1">
        <f t="array" ref="BA299">IFERROR(SUMPRODUCT(LARGE($C299:$AR299,{1,2,3,4,5,6,7,8})), "")</f>
        <v/>
      </c>
    </row>
    <row r="300" spans="1:53" ht="15" customHeight="1" x14ac:dyDescent="0.2">
      <c r="A300" s="52" t="s">
        <v>1817</v>
      </c>
      <c r="B300" s="4" t="s">
        <v>1820</v>
      </c>
      <c r="C300" s="108"/>
      <c r="D300" s="108"/>
      <c r="E300" s="108"/>
      <c r="F300" s="108"/>
      <c r="G300" s="108"/>
      <c r="H300" s="108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>
        <v>2</v>
      </c>
      <c r="AH300" s="108"/>
      <c r="AI300" s="108"/>
      <c r="AJ300" s="108"/>
      <c r="AK300" s="108"/>
      <c r="AL300" s="108"/>
      <c r="AM300" s="108"/>
      <c r="AN300" s="93"/>
      <c r="AO300" s="108"/>
      <c r="AP300" s="108"/>
      <c r="AQ300" s="108"/>
      <c r="AR300" s="81"/>
      <c r="AS300" s="41"/>
      <c r="AT300" s="42">
        <f t="shared" si="64"/>
        <v>2</v>
      </c>
      <c r="AU300" s="40">
        <f t="shared" si="65"/>
        <v>1</v>
      </c>
      <c r="AV300" s="49" cm="1">
        <f t="array" ref="AV300">IF($AU300&lt;=6,SUM($C300:$AR300),SUMPRODUCT(LARGE($C300:$AR300,{1,2,3,4,5,6})))</f>
        <v>2</v>
      </c>
      <c r="AW300" s="38" t="str">
        <f t="shared" si="68"/>
        <v/>
      </c>
      <c r="AX300" s="38" t="str">
        <f t="shared" si="69"/>
        <v xml:space="preserve"> </v>
      </c>
      <c r="AY300" s="34" t="str" cm="1">
        <f t="array" ref="AY300">IFERROR(SUMPRODUCT(LARGE($C300:$AR300,{1,2,3,4})), "")</f>
        <v/>
      </c>
      <c r="AZ300" s="34" t="str" cm="1">
        <f t="array" ref="AZ300">IFERROR(SUMPRODUCT(LARGE($C300:$AR300,{1,2,3,4,5,6,7})), "")</f>
        <v/>
      </c>
      <c r="BA300" s="34" t="str" cm="1">
        <f t="array" ref="BA300">IFERROR(SUMPRODUCT(LARGE($C300:$AR300,{1,2,3,4,5,6,7,8})), "")</f>
        <v/>
      </c>
    </row>
    <row r="301" spans="1:53" ht="15" customHeight="1" x14ac:dyDescent="0.2">
      <c r="A301" s="52" t="str">
        <f>IF(ISBLANK(B301)," ",(LEFT(B301,FIND("@",SUBSTITUTE(B301,"-","@",LEN(B301)-LEN(SUBSTITUTE(B301,"-",""))))-1)))</f>
        <v>LCU</v>
      </c>
      <c r="B301" s="13" t="s">
        <v>1030</v>
      </c>
      <c r="C301" s="108"/>
      <c r="D301" s="108"/>
      <c r="E301" s="108"/>
      <c r="F301" s="108"/>
      <c r="G301" s="108"/>
      <c r="H301" s="108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>
        <v>2</v>
      </c>
      <c r="AD301" s="93"/>
      <c r="AE301" s="93"/>
      <c r="AF301" s="93"/>
      <c r="AG301" s="93"/>
      <c r="AH301" s="108"/>
      <c r="AI301" s="108"/>
      <c r="AJ301" s="108"/>
      <c r="AK301" s="108"/>
      <c r="AL301" s="108"/>
      <c r="AM301" s="108"/>
      <c r="AN301" s="93"/>
      <c r="AO301" s="108"/>
      <c r="AP301" s="108"/>
      <c r="AQ301" s="108"/>
      <c r="AR301" s="81"/>
      <c r="AS301" s="41"/>
      <c r="AT301" s="42">
        <f t="shared" si="64"/>
        <v>2</v>
      </c>
      <c r="AU301" s="40">
        <f t="shared" si="65"/>
        <v>1</v>
      </c>
      <c r="AV301" s="49" cm="1">
        <f t="array" ref="AV301">IF($AU301&lt;=6,SUM($C301:$AR301),SUMPRODUCT(LARGE($C301:$AR301,{1,2,3,4,5,6})))</f>
        <v>2</v>
      </c>
      <c r="AW301" s="38" t="str">
        <f t="shared" si="68"/>
        <v/>
      </c>
      <c r="AX301" s="38" t="str">
        <f t="shared" si="69"/>
        <v xml:space="preserve"> </v>
      </c>
      <c r="AY301" s="34" t="str" cm="1">
        <f t="array" ref="AY301">IFERROR(SUMPRODUCT(LARGE($C301:$AR301,{1,2,3,4})), "")</f>
        <v/>
      </c>
      <c r="AZ301" s="34" t="str" cm="1">
        <f t="array" ref="AZ301">IFERROR(SUMPRODUCT(LARGE($C301:$AR301,{1,2,3,4,5,6,7})), "")</f>
        <v/>
      </c>
      <c r="BA301" s="34" t="str" cm="1">
        <f t="array" ref="BA301">IFERROR(SUMPRODUCT(LARGE($C301:$AR301,{1,2,3,4,5,6,7,8})), "")</f>
        <v/>
      </c>
    </row>
    <row r="302" spans="1:53" ht="15" customHeight="1" x14ac:dyDescent="0.2">
      <c r="A302" s="46" t="str">
        <f>IF(ISBLANK(B302)," ",(LEFT(B302,FIND("@",SUBSTITUTE(B302,"-","@",LEN(B302)-LEN(SUBSTITUTE(B302,"-",""))))-1)))</f>
        <v>LibU</v>
      </c>
      <c r="B302" s="4" t="s">
        <v>730</v>
      </c>
      <c r="C302" s="93"/>
      <c r="D302" s="93"/>
      <c r="E302" s="93">
        <v>2</v>
      </c>
      <c r="F302" s="108"/>
      <c r="G302" s="108"/>
      <c r="H302" s="108"/>
      <c r="I302" s="108"/>
      <c r="J302" s="108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108"/>
      <c r="AN302" s="93"/>
      <c r="AO302" s="108"/>
      <c r="AP302" s="108"/>
      <c r="AQ302" s="108"/>
      <c r="AR302" s="81"/>
      <c r="AS302" s="41"/>
      <c r="AT302" s="42">
        <f t="shared" si="64"/>
        <v>2</v>
      </c>
      <c r="AU302" s="40">
        <f t="shared" si="65"/>
        <v>1</v>
      </c>
      <c r="AV302" s="49" cm="1">
        <f t="array" ref="AV302">IF($AU302&lt;=6,SUM($C302:$AR302),SUMPRODUCT(LARGE($C302:$AR302,{1,2,3,4,5,6})))</f>
        <v>2</v>
      </c>
      <c r="AW302" s="38" t="str">
        <f t="shared" si="68"/>
        <v/>
      </c>
      <c r="AX302" s="38" t="str">
        <f t="shared" si="69"/>
        <v xml:space="preserve"> </v>
      </c>
      <c r="AY302" s="34" t="str" cm="1">
        <f t="array" ref="AY302">IFERROR(SUMPRODUCT(LARGE($C302:$AR302,{1,2,3,4})), "")</f>
        <v/>
      </c>
      <c r="AZ302" s="34" t="str" cm="1">
        <f t="array" ref="AZ302">IFERROR(SUMPRODUCT(LARGE($C302:$AR302,{1,2,3,4,5,6,7})), "")</f>
        <v/>
      </c>
      <c r="BA302" s="34" t="str" cm="1">
        <f t="array" ref="BA302">IFERROR(SUMPRODUCT(LARGE($C302:$AR302,{1,2,3,4,5,6,7,8})), "")</f>
        <v/>
      </c>
    </row>
    <row r="303" spans="1:53" ht="15" customHeight="1" x14ac:dyDescent="0.2">
      <c r="A303" s="52" t="s">
        <v>224</v>
      </c>
      <c r="B303" s="4" t="s">
        <v>1821</v>
      </c>
      <c r="C303" s="108"/>
      <c r="D303" s="108"/>
      <c r="E303" s="108"/>
      <c r="F303" s="108"/>
      <c r="G303" s="108"/>
      <c r="H303" s="108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>
        <v>2</v>
      </c>
      <c r="AH303" s="93"/>
      <c r="AI303" s="93"/>
      <c r="AJ303" s="93"/>
      <c r="AK303" s="93"/>
      <c r="AL303" s="108"/>
      <c r="AM303" s="108"/>
      <c r="AN303" s="93"/>
      <c r="AO303" s="93"/>
      <c r="AP303" s="93"/>
      <c r="AQ303" s="93"/>
      <c r="AR303" s="81"/>
      <c r="AS303" s="41"/>
      <c r="AT303" s="42">
        <f t="shared" si="64"/>
        <v>2</v>
      </c>
      <c r="AU303" s="40">
        <f t="shared" si="65"/>
        <v>1</v>
      </c>
      <c r="AV303" s="49" cm="1">
        <f t="array" ref="AV303">IF($AU303&lt;=6,SUM($C303:$AR303),SUMPRODUCT(LARGE($C303:$AR303,{1,2,3,4,5,6})))</f>
        <v>2</v>
      </c>
      <c r="AW303" s="38" t="str">
        <f t="shared" si="68"/>
        <v/>
      </c>
      <c r="AX303" s="38" t="str">
        <f t="shared" si="69"/>
        <v xml:space="preserve"> </v>
      </c>
      <c r="AY303" s="34" t="str" cm="1">
        <f t="array" ref="AY303">IFERROR(SUMPRODUCT(LARGE($C303:$AR303,{1,2,3,4})), "")</f>
        <v/>
      </c>
      <c r="AZ303" s="34" t="str" cm="1">
        <f t="array" ref="AZ303">IFERROR(SUMPRODUCT(LARGE($C303:$AR303,{1,2,3,4,5,6,7})), "")</f>
        <v/>
      </c>
      <c r="BA303" s="34" t="str" cm="1">
        <f t="array" ref="BA303">IFERROR(SUMPRODUCT(LARGE($C303:$AR303,{1,2,3,4,5,6,7,8})), "")</f>
        <v/>
      </c>
    </row>
    <row r="304" spans="1:53" ht="15" customHeight="1" x14ac:dyDescent="0.2">
      <c r="A304" s="46" t="str">
        <f>IF(ISBLANK(B304)," ",(LEFT(B304,FIND("@",SUBSTITUTE(B304,"-","@",LEN(B304)-LEN(SUBSTITUTE(B304,"-",""))))-1)))</f>
        <v>LSU</v>
      </c>
      <c r="B304" s="4" t="s">
        <v>826</v>
      </c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>
        <v>2</v>
      </c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>
        <v>1</v>
      </c>
      <c r="AK304" s="93"/>
      <c r="AL304" s="93"/>
      <c r="AM304" s="108"/>
      <c r="AN304" s="93"/>
      <c r="AO304" s="93"/>
      <c r="AP304" s="93"/>
      <c r="AQ304" s="93"/>
      <c r="AR304" s="81"/>
      <c r="AS304" s="41"/>
      <c r="AT304" s="42">
        <v>2</v>
      </c>
      <c r="AU304" s="40">
        <v>1</v>
      </c>
      <c r="AV304" s="49">
        <v>2</v>
      </c>
      <c r="AW304" s="38" t="str">
        <f t="shared" si="68"/>
        <v/>
      </c>
      <c r="AX304" s="38" t="str">
        <f t="shared" si="69"/>
        <v xml:space="preserve"> </v>
      </c>
      <c r="AY304" s="34" t="str" cm="1">
        <f t="array" ref="AY304">IFERROR(SUMPRODUCT(LARGE($C304:$AR304,{1,2,3,4})), "")</f>
        <v/>
      </c>
      <c r="AZ304" s="34" t="str" cm="1">
        <f t="array" ref="AZ304">IFERROR(SUMPRODUCT(LARGE($C304:$AR304,{1,2,3,4,5,6,7})), "")</f>
        <v/>
      </c>
      <c r="BA304" s="34" t="str" cm="1">
        <f t="array" ref="BA304">IFERROR(SUMPRODUCT(LARGE($C304:$AR304,{1,2,3,4,5,6,7,8})), "")</f>
        <v/>
      </c>
    </row>
    <row r="305" spans="1:53" ht="15" customHeight="1" x14ac:dyDescent="0.2">
      <c r="A305" s="52" t="str">
        <f>IF(ISBLANK(B305)," ",(LEFT(B305,FIND("@",SUBSTITUTE(B305,"-","@",LEN(B305)-LEN(SUBSTITUTE(B305,"-",""))))-1)))</f>
        <v>MoC</v>
      </c>
      <c r="B305" s="4" t="s">
        <v>896</v>
      </c>
      <c r="C305" s="108"/>
      <c r="D305" s="108"/>
      <c r="E305" s="108"/>
      <c r="F305" s="108"/>
      <c r="G305" s="108"/>
      <c r="H305" s="108">
        <v>2</v>
      </c>
      <c r="I305" s="108"/>
      <c r="J305" s="108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108"/>
      <c r="AM305" s="108"/>
      <c r="AN305" s="93"/>
      <c r="AO305" s="93"/>
      <c r="AP305" s="93"/>
      <c r="AQ305" s="93"/>
      <c r="AR305" s="81"/>
      <c r="AS305" s="41"/>
      <c r="AT305" s="42">
        <f t="shared" ref="AT305:AT325" si="70">SUM($C305:$AS305)</f>
        <v>2</v>
      </c>
      <c r="AU305" s="40">
        <f t="shared" ref="AU305:AU325" si="71">COUNTA(C305:AR305)</f>
        <v>1</v>
      </c>
      <c r="AV305" s="49" cm="1">
        <f t="array" ref="AV305">IF($AU305&lt;=6,SUM($C305:$AR305),SUMPRODUCT(LARGE($C305:$AR305,{1,2,3,4,5,6})))</f>
        <v>2</v>
      </c>
      <c r="AW305" s="38" t="str">
        <f t="shared" si="68"/>
        <v/>
      </c>
      <c r="AX305" s="38" t="str">
        <f t="shared" si="69"/>
        <v xml:space="preserve"> </v>
      </c>
      <c r="AY305" s="34" t="str" cm="1">
        <f t="array" ref="AY305">IFERROR(SUMPRODUCT(LARGE($C305:$AR305,{1,2,3,4})), "")</f>
        <v/>
      </c>
      <c r="AZ305" s="34" t="str" cm="1">
        <f t="array" ref="AZ305">IFERROR(SUMPRODUCT(LARGE($C305:$AR305,{1,2,3,4,5,6,7})), "")</f>
        <v/>
      </c>
      <c r="BA305" s="34" t="str" cm="1">
        <f t="array" ref="BA305">IFERROR(SUMPRODUCT(LARGE($C305:$AR305,{1,2,3,4,5,6,7,8})), "")</f>
        <v/>
      </c>
    </row>
    <row r="306" spans="1:53" ht="15" customHeight="1" x14ac:dyDescent="0.2">
      <c r="A306" s="52" t="str">
        <f>IF(ISBLANK(B306)," ",(LEFT(B306,FIND("@",SUBSTITUTE(B306,"-","@",LEN(B306)-LEN(SUBSTITUTE(B306,"-",""))))-1)))</f>
        <v>MoC</v>
      </c>
      <c r="B306" s="4" t="s">
        <v>898</v>
      </c>
      <c r="C306" s="93"/>
      <c r="D306" s="93"/>
      <c r="E306" s="93"/>
      <c r="F306" s="93"/>
      <c r="G306" s="93"/>
      <c r="H306" s="93">
        <v>2</v>
      </c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108"/>
      <c r="AN306" s="93"/>
      <c r="AO306" s="93"/>
      <c r="AP306" s="93"/>
      <c r="AQ306" s="93"/>
      <c r="AR306" s="81"/>
      <c r="AS306" s="41"/>
      <c r="AT306" s="42">
        <f t="shared" si="70"/>
        <v>2</v>
      </c>
      <c r="AU306" s="40">
        <f t="shared" si="71"/>
        <v>1</v>
      </c>
      <c r="AV306" s="49" cm="1">
        <f t="array" ref="AV306">IF($AU306&lt;=6,SUM($C306:$AR306),SUMPRODUCT(LARGE($C306:$AR306,{1,2,3,4,5,6})))</f>
        <v>2</v>
      </c>
      <c r="AW306" s="38" t="str">
        <f t="shared" si="68"/>
        <v/>
      </c>
      <c r="AX306" s="38" t="str">
        <f t="shared" si="69"/>
        <v xml:space="preserve"> </v>
      </c>
      <c r="AY306" s="34" t="str" cm="1">
        <f t="array" ref="AY306">IFERROR(SUMPRODUCT(LARGE($C306:$AR306,{1,2,3,4})), "")</f>
        <v/>
      </c>
      <c r="AZ306" s="34" t="str" cm="1">
        <f t="array" ref="AZ306">IFERROR(SUMPRODUCT(LARGE($C306:$AR306,{1,2,3,4,5,6,7})), "")</f>
        <v/>
      </c>
      <c r="BA306" s="34" t="str" cm="1">
        <f t="array" ref="BA306">IFERROR(SUMPRODUCT(LARGE($C306:$AR306,{1,2,3,4,5,6,7,8})), "")</f>
        <v/>
      </c>
    </row>
    <row r="307" spans="1:53" ht="15" customHeight="1" x14ac:dyDescent="0.2">
      <c r="A307" s="52" t="str">
        <f>IF(ISBLANK(B307)," ",(LEFT(B307,FIND("@",SUBSTITUTE(B307,"-","@",LEN(B307)-LEN(SUBSTITUTE(B307,"-",""))))-1)))</f>
        <v>MoC</v>
      </c>
      <c r="B307" s="62" t="s">
        <v>899</v>
      </c>
      <c r="C307" s="150"/>
      <c r="D307" s="150"/>
      <c r="E307" s="150"/>
      <c r="F307" s="150"/>
      <c r="G307" s="150"/>
      <c r="H307" s="150">
        <v>2</v>
      </c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3"/>
      <c r="AS307" s="41"/>
      <c r="AT307" s="42">
        <f t="shared" si="70"/>
        <v>2</v>
      </c>
      <c r="AU307" s="40">
        <f t="shared" si="71"/>
        <v>1</v>
      </c>
      <c r="AV307" s="49" cm="1">
        <f t="array" ref="AV307">IF($AU307&lt;=6,SUM($C307:$AR307),SUMPRODUCT(LARGE($C307:$AR307,{1,2,3,4,5,6})))</f>
        <v>2</v>
      </c>
      <c r="AW307" s="38"/>
      <c r="AX307" s="38"/>
      <c r="AY307" s="34"/>
      <c r="AZ307" s="34"/>
      <c r="BA307" s="34"/>
    </row>
    <row r="308" spans="1:53" ht="15" customHeight="1" x14ac:dyDescent="0.2">
      <c r="A308" s="46" t="s">
        <v>244</v>
      </c>
      <c r="B308" s="97" t="s">
        <v>1726</v>
      </c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>
        <v>1</v>
      </c>
      <c r="AG308" s="150"/>
      <c r="AH308" s="150">
        <v>1</v>
      </c>
      <c r="AI308" s="150"/>
      <c r="AJ308" s="150"/>
      <c r="AK308" s="150"/>
      <c r="AL308" s="150"/>
      <c r="AM308" s="151"/>
      <c r="AN308" s="150"/>
      <c r="AO308" s="151"/>
      <c r="AP308" s="151"/>
      <c r="AQ308" s="151"/>
      <c r="AR308" s="153"/>
      <c r="AS308" s="41"/>
      <c r="AT308" s="42">
        <f t="shared" si="70"/>
        <v>2</v>
      </c>
      <c r="AU308" s="40">
        <f t="shared" si="71"/>
        <v>2</v>
      </c>
      <c r="AV308" s="49" cm="1">
        <f t="array" ref="AV308">IF($AU308&lt;=6,SUM($C308:$AR308),SUMPRODUCT(LARGE($C308:$AR308,{1,2,3,4,5,6})))</f>
        <v>2</v>
      </c>
      <c r="AW308" s="38"/>
      <c r="AX308" s="38"/>
      <c r="AY308" s="34"/>
      <c r="AZ308" s="34"/>
      <c r="BA308" s="34"/>
    </row>
    <row r="309" spans="1:53" ht="15" customHeight="1" x14ac:dyDescent="0.2">
      <c r="A309" s="52" t="str">
        <f>IF(ISBLANK(B309)," ",(LEFT(B309,FIND("@",SUBSTITUTE(B309,"-","@",LEN(B309)-LEN(SUBSTITUTE(B309,"-",""))))-1)))</f>
        <v>MTSU</v>
      </c>
      <c r="B309" s="62" t="s">
        <v>742</v>
      </c>
      <c r="C309" s="150"/>
      <c r="D309" s="150"/>
      <c r="E309" s="150"/>
      <c r="F309" s="150">
        <v>2</v>
      </c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1"/>
      <c r="AN309" s="150"/>
      <c r="AO309" s="151"/>
      <c r="AP309" s="151"/>
      <c r="AQ309" s="151"/>
      <c r="AR309" s="153"/>
      <c r="AS309" s="41"/>
      <c r="AT309" s="42">
        <f t="shared" si="70"/>
        <v>2</v>
      </c>
      <c r="AU309" s="40">
        <f t="shared" si="71"/>
        <v>1</v>
      </c>
      <c r="AV309" s="49" cm="1">
        <f t="array" ref="AV309">IF($AU309&lt;=6,SUM($C309:$AR309),SUMPRODUCT(LARGE($C309:$AR309,{1,2,3,4,5,6})))</f>
        <v>2</v>
      </c>
      <c r="AW309" s="38" t="str">
        <f t="shared" ref="AW309:AW320" si="72">IF(AND($AU309&gt;=6,AV309=AV310),"Manual Calc Needed","")</f>
        <v/>
      </c>
      <c r="AX309" s="38" t="str">
        <f t="shared" ref="AX309:AX340" si="73">IF(AND($AU309&gt;=6,$AW309="Tie"),"Manual Calc Needed"," ")</f>
        <v xml:space="preserve"> </v>
      </c>
      <c r="AY309" s="34" t="str" cm="1">
        <f t="array" ref="AY309">IFERROR(SUMPRODUCT(LARGE($C309:$AR309,{1,2,3,4})), "")</f>
        <v/>
      </c>
      <c r="AZ309" s="34" t="str" cm="1">
        <f t="array" ref="AZ309">IFERROR(SUMPRODUCT(LARGE($C309:$AR309,{1,2,3,4,5,6,7})), "")</f>
        <v/>
      </c>
      <c r="BA309" s="34" t="str" cm="1">
        <f t="array" ref="BA309">IFERROR(SUMPRODUCT(LARGE($C309:$AR309,{1,2,3,4,5,6,7,8})), "")</f>
        <v/>
      </c>
    </row>
    <row r="310" spans="1:53" ht="15" customHeight="1" x14ac:dyDescent="0.2">
      <c r="A310" s="52" t="str">
        <f>IF(ISBLANK(B310)," ",(LEFT(B310,FIND("@",SUBSTITUTE(B310,"-","@",LEN(B310)-LEN(SUBSTITUTE(B310,"-",""))))-1)))</f>
        <v>MuSU</v>
      </c>
      <c r="B310" s="62" t="s">
        <v>747</v>
      </c>
      <c r="C310" s="150"/>
      <c r="D310" s="150"/>
      <c r="E310" s="150"/>
      <c r="F310" s="150">
        <v>2</v>
      </c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3"/>
      <c r="AS310" s="41"/>
      <c r="AT310" s="42">
        <f t="shared" si="70"/>
        <v>2</v>
      </c>
      <c r="AU310" s="40">
        <f t="shared" si="71"/>
        <v>1</v>
      </c>
      <c r="AV310" s="49" cm="1">
        <f t="array" ref="AV310">IF($AU310&lt;=6,SUM($C310:$AR310),SUMPRODUCT(LARGE($C310:$AR310,{1,2,3,4,5,6})))</f>
        <v>2</v>
      </c>
      <c r="AW310" s="38" t="str">
        <f t="shared" si="72"/>
        <v/>
      </c>
      <c r="AX310" s="38" t="str">
        <f t="shared" si="73"/>
        <v xml:space="preserve"> </v>
      </c>
      <c r="AY310" s="34" t="str" cm="1">
        <f t="array" ref="AY310">IFERROR(SUMPRODUCT(LARGE($C310:$AR310,{1,2,3,4})), "")</f>
        <v/>
      </c>
      <c r="AZ310" s="34" t="str" cm="1">
        <f t="array" ref="AZ310">IFERROR(SUMPRODUCT(LARGE($C310:$AR310,{1,2,3,4,5,6,7})), "")</f>
        <v/>
      </c>
      <c r="BA310" s="34" t="str" cm="1">
        <f t="array" ref="BA310">IFERROR(SUMPRODUCT(LARGE($C310:$AR310,{1,2,3,4,5,6,7,8})), "")</f>
        <v/>
      </c>
    </row>
    <row r="311" spans="1:53" ht="13.9" customHeight="1" x14ac:dyDescent="0.2">
      <c r="A311" s="52" t="str">
        <f>IF(ISBLANK(B311)," ",(LEFT(B311,FIND("@",SUBSTITUTE(B311,"-","@",LEN(B311)-LEN(SUBSTITUTE(B311,"-",""))))-1)))</f>
        <v>NWC</v>
      </c>
      <c r="B311" s="97" t="s">
        <v>1216</v>
      </c>
      <c r="C311" s="151"/>
      <c r="D311" s="151"/>
      <c r="E311" s="151"/>
      <c r="F311" s="151"/>
      <c r="G311" s="151"/>
      <c r="H311" s="151"/>
      <c r="I311" s="150"/>
      <c r="J311" s="150"/>
      <c r="K311" s="150"/>
      <c r="L311" s="150"/>
      <c r="M311" s="150"/>
      <c r="N311" s="150"/>
      <c r="O311" s="150"/>
      <c r="P311" s="150">
        <v>2</v>
      </c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1"/>
      <c r="AI311" s="151"/>
      <c r="AJ311" s="151"/>
      <c r="AK311" s="151"/>
      <c r="AL311" s="151"/>
      <c r="AM311" s="151"/>
      <c r="AN311" s="150"/>
      <c r="AO311" s="151"/>
      <c r="AP311" s="151"/>
      <c r="AQ311" s="151"/>
      <c r="AR311" s="153"/>
      <c r="AS311" s="41"/>
      <c r="AT311" s="42">
        <f t="shared" si="70"/>
        <v>2</v>
      </c>
      <c r="AU311" s="40">
        <f t="shared" si="71"/>
        <v>1</v>
      </c>
      <c r="AV311" s="49" cm="1">
        <f t="array" ref="AV311">IF($AU311&lt;=6,SUM($C311:$AR311),SUMPRODUCT(LARGE($C311:$AR311,{1,2,3,4,5,6})))</f>
        <v>2</v>
      </c>
      <c r="AW311" s="38" t="str">
        <f t="shared" si="72"/>
        <v/>
      </c>
      <c r="AX311" s="38" t="str">
        <f t="shared" si="73"/>
        <v xml:space="preserve"> </v>
      </c>
      <c r="AY311" s="34" t="str" cm="1">
        <f t="array" ref="AY311">IFERROR(SUMPRODUCT(LARGE($C311:$AR311,{1,2,3,4})), "")</f>
        <v/>
      </c>
      <c r="AZ311" s="34" t="str" cm="1">
        <f t="array" ref="AZ311">IFERROR(SUMPRODUCT(LARGE($C311:$AR311,{1,2,3,4,5,6,7})), "")</f>
        <v/>
      </c>
      <c r="BA311" s="34" t="str" cm="1">
        <f t="array" ref="BA311">IFERROR(SUMPRODUCT(LARGE($C311:$AR311,{1,2,3,4,5,6,7,8})), "")</f>
        <v/>
      </c>
    </row>
    <row r="312" spans="1:53" ht="13.9" customHeight="1" x14ac:dyDescent="0.2">
      <c r="A312" s="46" t="s">
        <v>284</v>
      </c>
      <c r="B312" s="62" t="s">
        <v>1903</v>
      </c>
      <c r="C312" s="150"/>
      <c r="D312" s="150"/>
      <c r="E312" s="150"/>
      <c r="F312" s="150"/>
      <c r="G312" s="150"/>
      <c r="H312" s="151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/>
      <c r="AH312" s="151"/>
      <c r="AI312" s="151">
        <v>2</v>
      </c>
      <c r="AJ312" s="151"/>
      <c r="AK312" s="151"/>
      <c r="AL312" s="151"/>
      <c r="AM312" s="151"/>
      <c r="AN312" s="150"/>
      <c r="AO312" s="151"/>
      <c r="AP312" s="151"/>
      <c r="AQ312" s="151"/>
      <c r="AR312" s="153"/>
      <c r="AS312" s="41"/>
      <c r="AT312" s="42">
        <f t="shared" si="70"/>
        <v>2</v>
      </c>
      <c r="AU312" s="40">
        <f t="shared" si="71"/>
        <v>1</v>
      </c>
      <c r="AV312" s="49" cm="1">
        <f t="array" ref="AV312">IF($AU312&lt;=6,SUM($C312:$AR312),SUMPRODUCT(LARGE($C312:$AR312,{1,2,3,4,5,6})))</f>
        <v>2</v>
      </c>
      <c r="AW312" s="38" t="str">
        <f t="shared" si="72"/>
        <v/>
      </c>
      <c r="AX312" s="38" t="str">
        <f t="shared" si="73"/>
        <v xml:space="preserve"> </v>
      </c>
      <c r="AY312" s="34" t="str" cm="1">
        <f t="array" ref="AY312">IFERROR(SUMPRODUCT(LARGE($C312:$AR312,{1,2,3,4})), "")</f>
        <v/>
      </c>
      <c r="AZ312" s="34" t="str" cm="1">
        <f t="array" ref="AZ312">IFERROR(SUMPRODUCT(LARGE($C312:$AR312,{1,2,3,4,5,6,7})), "")</f>
        <v/>
      </c>
      <c r="BA312" s="34" t="str" cm="1">
        <f t="array" ref="BA312">IFERROR(SUMPRODUCT(LARGE($C312:$AR312,{1,2,3,4,5,6,7,8})), "")</f>
        <v/>
      </c>
    </row>
    <row r="313" spans="1:53" ht="15" customHeight="1" x14ac:dyDescent="0.2">
      <c r="A313" s="52" t="str">
        <f>IF(ISBLANK(B313)," ",(LEFT(B313,FIND("@",SUBSTITUTE(B313,"-","@",LEN(B313)-LEN(SUBSTITUTE(B313,"-",""))))-1)))</f>
        <v>OhU</v>
      </c>
      <c r="B313" s="62" t="s">
        <v>1313</v>
      </c>
      <c r="C313" s="151"/>
      <c r="D313" s="151"/>
      <c r="E313" s="151"/>
      <c r="F313" s="151"/>
      <c r="G313" s="151"/>
      <c r="H313" s="151"/>
      <c r="I313" s="150"/>
      <c r="J313" s="150">
        <v>2</v>
      </c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1"/>
      <c r="AI313" s="151"/>
      <c r="AJ313" s="151"/>
      <c r="AK313" s="151"/>
      <c r="AL313" s="151"/>
      <c r="AM313" s="151"/>
      <c r="AN313" s="150"/>
      <c r="AO313" s="151"/>
      <c r="AP313" s="151"/>
      <c r="AQ313" s="151"/>
      <c r="AR313" s="153"/>
      <c r="AS313" s="41"/>
      <c r="AT313" s="42">
        <f t="shared" si="70"/>
        <v>2</v>
      </c>
      <c r="AU313" s="40">
        <f t="shared" si="71"/>
        <v>1</v>
      </c>
      <c r="AV313" s="49" cm="1">
        <f t="array" ref="AV313">IF($AU313&lt;=6,SUM($C313:$AR313),SUMPRODUCT(LARGE($C313:$AR313,{1,2,3,4,5,6})))</f>
        <v>2</v>
      </c>
      <c r="AW313" s="38" t="str">
        <f t="shared" si="72"/>
        <v/>
      </c>
      <c r="AX313" s="38" t="str">
        <f t="shared" si="73"/>
        <v xml:space="preserve"> </v>
      </c>
      <c r="AY313" s="34" t="str" cm="1">
        <f t="array" ref="AY313">IFERROR(SUMPRODUCT(LARGE($C313:$AR313,{1,2,3,4})), "")</f>
        <v/>
      </c>
      <c r="AZ313" s="34" t="str" cm="1">
        <f t="array" ref="AZ313">IFERROR(SUMPRODUCT(LARGE($C313:$AR313,{1,2,3,4,5,6,7})), "")</f>
        <v/>
      </c>
      <c r="BA313" s="34" t="str" cm="1">
        <f t="array" ref="BA313">IFERROR(SUMPRODUCT(LARGE($C313:$AR313,{1,2,3,4,5,6,7,8})), "")</f>
        <v/>
      </c>
    </row>
    <row r="314" spans="1:53" ht="15" customHeight="1" x14ac:dyDescent="0.2">
      <c r="A314" s="52" t="str">
        <f>IF(ISBLANK(B314)," ",(LEFT(B314,FIND("@",SUBSTITUTE(B314,"-","@",LEN(B314)-LEN(SUBSTITUTE(B314,"-",""))))-1)))</f>
        <v>OttU</v>
      </c>
      <c r="B314" s="4" t="s">
        <v>1006</v>
      </c>
      <c r="C314" s="148"/>
      <c r="D314" s="149"/>
      <c r="E314" s="148"/>
      <c r="F314" s="148"/>
      <c r="G314" s="148"/>
      <c r="H314" s="149"/>
      <c r="I314" s="148"/>
      <c r="J314" s="148"/>
      <c r="K314" s="148"/>
      <c r="L314" s="93">
        <v>1</v>
      </c>
      <c r="M314" s="93"/>
      <c r="N314" s="93"/>
      <c r="O314" s="93"/>
      <c r="P314" s="93"/>
      <c r="Q314" s="93"/>
      <c r="R314" s="93"/>
      <c r="S314" s="93">
        <v>1</v>
      </c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108"/>
      <c r="AI314" s="108"/>
      <c r="AJ314" s="108"/>
      <c r="AK314" s="108"/>
      <c r="AL314" s="108"/>
      <c r="AM314" s="108"/>
      <c r="AN314" s="93"/>
      <c r="AO314" s="108"/>
      <c r="AP314" s="108"/>
      <c r="AQ314" s="108"/>
      <c r="AR314" s="81"/>
      <c r="AS314" s="41"/>
      <c r="AT314" s="42">
        <f t="shared" si="70"/>
        <v>2</v>
      </c>
      <c r="AU314" s="40">
        <f t="shared" si="71"/>
        <v>2</v>
      </c>
      <c r="AV314" s="49" cm="1">
        <f t="array" ref="AV314">IF($AU314&lt;=6,SUM($C314:$AR314),SUMPRODUCT(LARGE($C314:$AR314,{1,2,3,4,5,6})))</f>
        <v>2</v>
      </c>
      <c r="AW314" s="38" t="str">
        <f t="shared" si="72"/>
        <v/>
      </c>
      <c r="AX314" s="38" t="str">
        <f t="shared" si="73"/>
        <v xml:space="preserve"> </v>
      </c>
      <c r="AY314" s="34" t="str" cm="1">
        <f t="array" ref="AY314">IFERROR(SUMPRODUCT(LARGE($C314:$AR314,{1,2,3,4})), "")</f>
        <v/>
      </c>
      <c r="AZ314" s="34" t="str" cm="1">
        <f t="array" ref="AZ314">IFERROR(SUMPRODUCT(LARGE($C314:$AR314,{1,2,3,4,5,6,7})), "")</f>
        <v/>
      </c>
      <c r="BA314" s="34" t="str" cm="1">
        <f t="array" ref="BA314">IFERROR(SUMPRODUCT(LARGE($C314:$AR314,{1,2,3,4,5,6,7,8})), "")</f>
        <v/>
      </c>
    </row>
    <row r="315" spans="1:53" ht="15" customHeight="1" x14ac:dyDescent="0.2">
      <c r="A315" s="52" t="str">
        <f>IF(ISBLANK(B315)," ",(LEFT(B315,FIND("@",SUBSTITUTE(B315,"-","@",LEN(B315)-LEN(SUBSTITUTE(B315,"-",""))))-1)))</f>
        <v>PLNU</v>
      </c>
      <c r="B315" s="4" t="s">
        <v>1824</v>
      </c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>
        <v>2</v>
      </c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81"/>
      <c r="AS315" s="41"/>
      <c r="AT315" s="42">
        <f t="shared" si="70"/>
        <v>2</v>
      </c>
      <c r="AU315" s="40">
        <f t="shared" si="71"/>
        <v>1</v>
      </c>
      <c r="AV315" s="49" cm="1">
        <f t="array" ref="AV315">IF($AU315&lt;=6,SUM($C315:$AR315),SUMPRODUCT(LARGE($C315:$AR315,{1,2,3,4,5,6})))</f>
        <v>2</v>
      </c>
      <c r="AW315" s="38" t="str">
        <f t="shared" si="72"/>
        <v/>
      </c>
      <c r="AX315" s="38" t="str">
        <f t="shared" si="73"/>
        <v xml:space="preserve"> </v>
      </c>
      <c r="AY315" s="34" t="str" cm="1">
        <f t="array" ref="AY315">IFERROR(SUMPRODUCT(LARGE($C315:$AR315,{1,2,3,4})), "")</f>
        <v/>
      </c>
      <c r="AZ315" s="34" t="str" cm="1">
        <f t="array" ref="AZ315">IFERROR(SUMPRODUCT(LARGE($C315:$AR315,{1,2,3,4,5,6,7})), "")</f>
        <v/>
      </c>
      <c r="BA315" s="34" t="str" cm="1">
        <f t="array" ref="BA315">IFERROR(SUMPRODUCT(LARGE($C315:$AR315,{1,2,3,4,5,6,7,8})), "")</f>
        <v/>
      </c>
    </row>
    <row r="316" spans="1:53" ht="15" customHeight="1" x14ac:dyDescent="0.2">
      <c r="A316" s="52" t="str">
        <f>IF(ISBLANK(B316)," ",(LEFT(B316,FIND("@",SUBSTITUTE(B316,"-","@",LEN(B316)-LEN(SUBSTITUTE(B316,"-",""))))-1)))</f>
        <v>PLNU</v>
      </c>
      <c r="B316" s="13" t="s">
        <v>1739</v>
      </c>
      <c r="C316" s="108"/>
      <c r="D316" s="108"/>
      <c r="E316" s="108"/>
      <c r="F316" s="108"/>
      <c r="G316" s="108"/>
      <c r="H316" s="108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>
        <v>2</v>
      </c>
      <c r="AH316" s="108"/>
      <c r="AI316" s="108"/>
      <c r="AJ316" s="108"/>
      <c r="AK316" s="108"/>
      <c r="AL316" s="108"/>
      <c r="AM316" s="108"/>
      <c r="AN316" s="93"/>
      <c r="AO316" s="108"/>
      <c r="AP316" s="108"/>
      <c r="AQ316" s="108"/>
      <c r="AR316" s="81"/>
      <c r="AS316" s="41"/>
      <c r="AT316" s="42">
        <f t="shared" si="70"/>
        <v>2</v>
      </c>
      <c r="AU316" s="40">
        <f t="shared" si="71"/>
        <v>1</v>
      </c>
      <c r="AV316" s="49" cm="1">
        <f t="array" ref="AV316">IF($AU316&lt;=6,SUM($C316:$AR316),SUMPRODUCT(LARGE($C316:$AR316,{1,2,3,4,5,6})))</f>
        <v>2</v>
      </c>
      <c r="AW316" s="38" t="str">
        <f t="shared" si="72"/>
        <v/>
      </c>
      <c r="AX316" s="38" t="str">
        <f t="shared" si="73"/>
        <v xml:space="preserve"> </v>
      </c>
      <c r="AY316" s="34" t="str" cm="1">
        <f t="array" ref="AY316">IFERROR(SUMPRODUCT(LARGE($C316:$AR316,{1,2,3,4})), "")</f>
        <v/>
      </c>
      <c r="AZ316" s="34" t="str" cm="1">
        <f t="array" ref="AZ316">IFERROR(SUMPRODUCT(LARGE($C316:$AR316,{1,2,3,4,5,6,7})), "")</f>
        <v/>
      </c>
      <c r="BA316" s="34" t="str" cm="1">
        <f t="array" ref="BA316">IFERROR(SUMPRODUCT(LARGE($C316:$AR316,{1,2,3,4,5,6,7,8})), "")</f>
        <v/>
      </c>
    </row>
    <row r="317" spans="1:53" ht="15" customHeight="1" x14ac:dyDescent="0.2">
      <c r="A317" s="52" t="s">
        <v>7</v>
      </c>
      <c r="B317" s="4" t="s">
        <v>1541</v>
      </c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>
        <v>2</v>
      </c>
      <c r="AH317" s="93"/>
      <c r="AI317" s="93"/>
      <c r="AJ317" s="93"/>
      <c r="AK317" s="93"/>
      <c r="AL317" s="93"/>
      <c r="AM317" s="108"/>
      <c r="AN317" s="93"/>
      <c r="AO317" s="93"/>
      <c r="AP317" s="93"/>
      <c r="AQ317" s="93"/>
      <c r="AR317" s="81"/>
      <c r="AS317" s="41"/>
      <c r="AT317" s="42">
        <f t="shared" si="70"/>
        <v>2</v>
      </c>
      <c r="AU317" s="40">
        <f t="shared" si="71"/>
        <v>1</v>
      </c>
      <c r="AV317" s="49" cm="1">
        <f t="array" ref="AV317">IF($AU317&lt;=6,SUM($C317:$AR317),SUMPRODUCT(LARGE($C317:$AR317,{1,2,3,4,5,6})))</f>
        <v>2</v>
      </c>
      <c r="AW317" s="38" t="str">
        <f t="shared" si="72"/>
        <v/>
      </c>
      <c r="AX317" s="38" t="str">
        <f t="shared" si="73"/>
        <v xml:space="preserve"> </v>
      </c>
      <c r="AY317" s="34" t="str" cm="1">
        <f t="array" ref="AY317">IFERROR(SUMPRODUCT(LARGE($C317:$AR317,{1,2,3,4})), "")</f>
        <v/>
      </c>
      <c r="AZ317" s="34" t="str" cm="1">
        <f t="array" ref="AZ317">IFERROR(SUMPRODUCT(LARGE($C317:$AR317,{1,2,3,4,5,6,7})), "")</f>
        <v/>
      </c>
      <c r="BA317" s="34" t="str" cm="1">
        <f t="array" ref="BA317">IFERROR(SUMPRODUCT(LARGE($C317:$AR317,{1,2,3,4,5,6,7,8})), "")</f>
        <v/>
      </c>
    </row>
    <row r="318" spans="1:53" ht="15" customHeight="1" x14ac:dyDescent="0.2">
      <c r="A318" s="46" t="str">
        <f t="shared" ref="A318:A325" si="74">IF(ISBLANK(B318)," ",(LEFT(B318,FIND("@",SUBSTITUTE(B318,"-","@",LEN(B318)-LEN(SUBSTITUTE(B318,"-",""))))-1)))</f>
        <v>QC</v>
      </c>
      <c r="B318" s="4" t="s">
        <v>736</v>
      </c>
      <c r="C318" s="108"/>
      <c r="D318" s="108"/>
      <c r="E318" s="108">
        <v>2</v>
      </c>
      <c r="F318" s="108"/>
      <c r="G318" s="108"/>
      <c r="H318" s="108"/>
      <c r="I318" s="108"/>
      <c r="J318" s="108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108"/>
      <c r="AI318" s="108"/>
      <c r="AJ318" s="108"/>
      <c r="AK318" s="108"/>
      <c r="AL318" s="108"/>
      <c r="AM318" s="108"/>
      <c r="AN318" s="93"/>
      <c r="AO318" s="108"/>
      <c r="AP318" s="108"/>
      <c r="AQ318" s="108"/>
      <c r="AR318" s="81"/>
      <c r="AS318" s="41"/>
      <c r="AT318" s="42">
        <f t="shared" si="70"/>
        <v>2</v>
      </c>
      <c r="AU318" s="40">
        <f t="shared" si="71"/>
        <v>1</v>
      </c>
      <c r="AV318" s="49" cm="1">
        <f t="array" ref="AV318">IF($AU318&lt;=6,SUM($C318:$AR318),SUMPRODUCT(LARGE($C318:$AR318,{1,2,3,4,5,6})))</f>
        <v>2</v>
      </c>
      <c r="AW318" s="38" t="str">
        <f t="shared" si="72"/>
        <v/>
      </c>
      <c r="AX318" s="38" t="str">
        <f t="shared" si="73"/>
        <v xml:space="preserve"> </v>
      </c>
      <c r="AY318" s="34" t="str" cm="1">
        <f t="array" ref="AY318">IFERROR(SUMPRODUCT(LARGE($C318:$AR318,{1,2,3,4})), "")</f>
        <v/>
      </c>
      <c r="AZ318" s="34" t="str" cm="1">
        <f t="array" ref="AZ318">IFERROR(SUMPRODUCT(LARGE($C318:$AR318,{1,2,3,4,5,6,7})), "")</f>
        <v/>
      </c>
      <c r="BA318" s="34" t="str" cm="1">
        <f t="array" ref="BA318">IFERROR(SUMPRODUCT(LARGE($C318:$AR318,{1,2,3,4,5,6,7,8})), "")</f>
        <v/>
      </c>
    </row>
    <row r="319" spans="1:53" ht="15" customHeight="1" x14ac:dyDescent="0.2">
      <c r="A319" s="52" t="str">
        <f t="shared" si="74"/>
        <v>RHCC</v>
      </c>
      <c r="B319" s="13" t="s">
        <v>1511</v>
      </c>
      <c r="C319" s="108"/>
      <c r="D319" s="108"/>
      <c r="E319" s="108"/>
      <c r="F319" s="108"/>
      <c r="G319" s="108"/>
      <c r="H319" s="108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>
        <v>1</v>
      </c>
      <c r="W319" s="93"/>
      <c r="X319" s="93"/>
      <c r="Y319" s="93"/>
      <c r="Z319" s="93"/>
      <c r="AA319" s="93"/>
      <c r="AC319" s="93"/>
      <c r="AD319" s="93"/>
      <c r="AE319" s="93"/>
      <c r="AF319" s="93">
        <v>1</v>
      </c>
      <c r="AG319" s="93"/>
      <c r="AH319" s="108"/>
      <c r="AI319" s="108">
        <v>0</v>
      </c>
      <c r="AJ319" s="108"/>
      <c r="AK319" s="108"/>
      <c r="AL319" s="108"/>
      <c r="AM319" s="108"/>
      <c r="AN319" s="93"/>
      <c r="AO319" s="108"/>
      <c r="AP319" s="108"/>
      <c r="AQ319" s="108"/>
      <c r="AR319" s="81"/>
      <c r="AS319" s="41"/>
      <c r="AT319" s="42">
        <f t="shared" si="70"/>
        <v>2</v>
      </c>
      <c r="AU319" s="40">
        <f t="shared" si="71"/>
        <v>3</v>
      </c>
      <c r="AV319" s="49" cm="1">
        <f t="array" ref="AV319">IF($AU319&lt;=6,SUM($C319:$AR319),SUMPRODUCT(LARGE($C319:$AR319,{1,2,3,4,5,6})))</f>
        <v>2</v>
      </c>
      <c r="AW319" s="38" t="str">
        <f t="shared" si="72"/>
        <v/>
      </c>
      <c r="AX319" s="38" t="str">
        <f t="shared" si="73"/>
        <v xml:space="preserve"> </v>
      </c>
      <c r="AY319" s="34" t="str" cm="1">
        <f t="array" ref="AY319">IFERROR(SUMPRODUCT(LARGE($C319:$AR319,{1,2,3,4})), "")</f>
        <v/>
      </c>
      <c r="AZ319" s="34" t="str" cm="1">
        <f t="array" ref="AZ319">IFERROR(SUMPRODUCT(LARGE($C319:$AR319,{1,2,3,4,5,6,7})), "")</f>
        <v/>
      </c>
      <c r="BA319" s="34" t="str" cm="1">
        <f t="array" ref="BA319">IFERROR(SUMPRODUCT(LARGE($C319:$AR319,{1,2,3,4,5,6,7,8})), "")</f>
        <v/>
      </c>
    </row>
    <row r="320" spans="1:53" ht="15" customHeight="1" x14ac:dyDescent="0.2">
      <c r="A320" s="52" t="str">
        <f t="shared" si="74"/>
        <v>RU</v>
      </c>
      <c r="B320" s="13" t="s">
        <v>1503</v>
      </c>
      <c r="C320" s="108"/>
      <c r="D320" s="108"/>
      <c r="E320" s="108"/>
      <c r="F320" s="108"/>
      <c r="G320" s="108"/>
      <c r="H320" s="108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>
        <v>2</v>
      </c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108"/>
      <c r="AI320" s="108"/>
      <c r="AJ320" s="108"/>
      <c r="AK320" s="108"/>
      <c r="AL320" s="108"/>
      <c r="AM320" s="108"/>
      <c r="AN320" s="93"/>
      <c r="AO320" s="108"/>
      <c r="AP320" s="108"/>
      <c r="AQ320" s="108"/>
      <c r="AR320" s="81"/>
      <c r="AS320" s="41"/>
      <c r="AT320" s="42">
        <f t="shared" si="70"/>
        <v>2</v>
      </c>
      <c r="AU320" s="40">
        <f t="shared" si="71"/>
        <v>1</v>
      </c>
      <c r="AV320" s="49" cm="1">
        <f t="array" ref="AV320">IF($AU320&lt;=6,SUM($C320:$AR320),SUMPRODUCT(LARGE($C320:$AR320,{1,2,3,4,5,6})))</f>
        <v>2</v>
      </c>
      <c r="AW320" s="38" t="str">
        <f t="shared" si="72"/>
        <v/>
      </c>
      <c r="AX320" s="38" t="str">
        <f t="shared" si="73"/>
        <v xml:space="preserve"> </v>
      </c>
      <c r="AY320" s="34" t="str" cm="1">
        <f t="array" ref="AY320">IFERROR(SUMPRODUCT(LARGE($C320:$AR320,{1,2,3,4})), "")</f>
        <v/>
      </c>
      <c r="AZ320" s="34" t="str" cm="1">
        <f t="array" ref="AZ320">IFERROR(SUMPRODUCT(LARGE($C320:$AR320,{1,2,3,4,5,6,7})), "")</f>
        <v/>
      </c>
      <c r="BA320" s="34" t="str" cm="1">
        <f t="array" ref="BA320">IFERROR(SUMPRODUCT(LARGE($C320:$AR320,{1,2,3,4,5,6,7,8})), "")</f>
        <v/>
      </c>
    </row>
    <row r="321" spans="1:53" ht="15" customHeight="1" x14ac:dyDescent="0.2">
      <c r="A321" s="52" t="str">
        <f t="shared" si="74"/>
        <v>RU</v>
      </c>
      <c r="B321" s="4" t="s">
        <v>1504</v>
      </c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>
        <v>2</v>
      </c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108"/>
      <c r="AN321" s="93"/>
      <c r="AO321" s="108"/>
      <c r="AP321" s="108"/>
      <c r="AQ321" s="108"/>
      <c r="AR321" s="81"/>
      <c r="AS321" s="41"/>
      <c r="AT321" s="42">
        <f t="shared" si="70"/>
        <v>2</v>
      </c>
      <c r="AU321" s="40">
        <f t="shared" si="71"/>
        <v>1</v>
      </c>
      <c r="AV321" s="49" cm="1">
        <f t="array" ref="AV321">IF($AU321&lt;=6,SUM($C321:$AR321),SUMPRODUCT(LARGE($C321:$AR321,{1,2,3,4,5,6})))</f>
        <v>2</v>
      </c>
      <c r="AW321" s="38" t="str">
        <f>IF(AND($AU321&gt;=6,AV321=AV323),"Manual Calc Needed","")</f>
        <v/>
      </c>
      <c r="AX321" s="38" t="str">
        <f t="shared" si="73"/>
        <v xml:space="preserve"> </v>
      </c>
      <c r="AY321" s="34" t="str" cm="1">
        <f t="array" ref="AY321">IFERROR(SUMPRODUCT(LARGE($C321:$AR321,{1,2,3,4})), "")</f>
        <v/>
      </c>
      <c r="AZ321" s="34" t="str" cm="1">
        <f t="array" ref="AZ321">IFERROR(SUMPRODUCT(LARGE($C321:$AR321,{1,2,3,4,5,6,7})), "")</f>
        <v/>
      </c>
      <c r="BA321" s="34" t="str" cm="1">
        <f t="array" ref="BA321">IFERROR(SUMPRODUCT(LARGE($C321:$AR321,{1,2,3,4,5,6,7,8})), "")</f>
        <v/>
      </c>
    </row>
    <row r="322" spans="1:53" ht="15" customHeight="1" x14ac:dyDescent="0.2">
      <c r="A322" s="52" t="str">
        <f t="shared" si="74"/>
        <v>RU</v>
      </c>
      <c r="B322" s="4" t="s">
        <v>1505</v>
      </c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>
        <v>2</v>
      </c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108"/>
      <c r="AN322" s="93"/>
      <c r="AO322" s="108"/>
      <c r="AP322" s="108"/>
      <c r="AQ322" s="108"/>
      <c r="AR322" s="81"/>
      <c r="AS322" s="41"/>
      <c r="AT322" s="42">
        <f t="shared" si="70"/>
        <v>2</v>
      </c>
      <c r="AU322" s="40">
        <f t="shared" si="71"/>
        <v>1</v>
      </c>
      <c r="AV322" s="49" cm="1">
        <f t="array" ref="AV322">IF($AU322&lt;=6,SUM($C322:$AR322),SUMPRODUCT(LARGE($C322:$AR322,{1,2,3,4,5,6})))</f>
        <v>2</v>
      </c>
      <c r="AW322" s="38" t="str">
        <f>IF(AND($AU322&gt;=6,AV322=AV323),"Manual Calc Needed","")</f>
        <v/>
      </c>
      <c r="AX322" s="38" t="str">
        <f t="shared" si="73"/>
        <v xml:space="preserve"> </v>
      </c>
      <c r="AY322" s="34" t="str" cm="1">
        <f t="array" ref="AY322">IFERROR(SUMPRODUCT(LARGE($C322:$AR322,{1,2,3,4})), "")</f>
        <v/>
      </c>
      <c r="AZ322" s="34" t="str" cm="1">
        <f t="array" ref="AZ322">IFERROR(SUMPRODUCT(LARGE($C322:$AR322,{1,2,3,4,5,6,7})), "")</f>
        <v/>
      </c>
      <c r="BA322" s="34" t="str" cm="1">
        <f t="array" ref="BA322">IFERROR(SUMPRODUCT(LARGE($C322:$AR322,{1,2,3,4,5,6,7,8})), "")</f>
        <v/>
      </c>
    </row>
    <row r="323" spans="1:53" ht="15" customHeight="1" x14ac:dyDescent="0.2">
      <c r="A323" s="52" t="str">
        <f t="shared" si="74"/>
        <v>SC</v>
      </c>
      <c r="B323" s="13" t="s">
        <v>1259</v>
      </c>
      <c r="C323" s="108"/>
      <c r="D323" s="108"/>
      <c r="E323" s="108"/>
      <c r="F323" s="108"/>
      <c r="G323" s="108"/>
      <c r="H323" s="108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>
        <v>2</v>
      </c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108"/>
      <c r="AI323" s="108"/>
      <c r="AJ323" s="108"/>
      <c r="AK323" s="108"/>
      <c r="AL323" s="108"/>
      <c r="AM323" s="108"/>
      <c r="AN323" s="93"/>
      <c r="AO323" s="108"/>
      <c r="AP323" s="108"/>
      <c r="AQ323" s="108"/>
      <c r="AR323" s="81"/>
      <c r="AS323" s="41"/>
      <c r="AT323" s="42">
        <f t="shared" si="70"/>
        <v>2</v>
      </c>
      <c r="AU323" s="40">
        <f t="shared" si="71"/>
        <v>1</v>
      </c>
      <c r="AV323" s="49" cm="1">
        <f t="array" ref="AV323">IF($AU323&lt;=6,SUM($C323:$AR323),SUMPRODUCT(LARGE($C323:$AR323,{1,2,3,4,5,6})))</f>
        <v>2</v>
      </c>
      <c r="AW323" s="38" t="e">
        <f>IF(AND($AU323&gt;=6,AV323=#REF!),"Manual Calc Needed","")</f>
        <v>#REF!</v>
      </c>
      <c r="AX323" s="38" t="e">
        <f t="shared" si="73"/>
        <v>#REF!</v>
      </c>
      <c r="AY323" s="34" t="str" cm="1">
        <f t="array" ref="AY323">IFERROR(SUMPRODUCT(LARGE($C323:$AR323,{1,2,3,4})), "")</f>
        <v/>
      </c>
      <c r="AZ323" s="34" t="str" cm="1">
        <f t="array" ref="AZ323">IFERROR(SUMPRODUCT(LARGE($C323:$AR323,{1,2,3,4,5,6,7})), "")</f>
        <v/>
      </c>
      <c r="BA323" s="34" t="str" cm="1">
        <f t="array" ref="BA323">IFERROR(SUMPRODUCT(LARGE($C323:$AR323,{1,2,3,4,5,6,7,8})), "")</f>
        <v/>
      </c>
    </row>
    <row r="324" spans="1:53" ht="15" customHeight="1" x14ac:dyDescent="0.2">
      <c r="A324" s="52" t="str">
        <f t="shared" si="74"/>
        <v>SC</v>
      </c>
      <c r="B324" s="4" t="s">
        <v>1369</v>
      </c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>
        <v>2</v>
      </c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81"/>
      <c r="AS324" s="41"/>
      <c r="AT324" s="42">
        <f t="shared" si="70"/>
        <v>2</v>
      </c>
      <c r="AU324" s="40">
        <f t="shared" si="71"/>
        <v>1</v>
      </c>
      <c r="AV324" s="49" cm="1">
        <f t="array" ref="AV324">IF($AU324&lt;=6,SUM($C324:$AR324),SUMPRODUCT(LARGE($C324:$AR324,{1,2,3,4,5,6})))</f>
        <v>2</v>
      </c>
      <c r="AW324" s="38" t="str">
        <f t="shared" ref="AW324:AW337" si="75">IF(AND($AU324&gt;=6,AV324=AV325),"Manual Calc Needed","")</f>
        <v/>
      </c>
      <c r="AX324" s="38" t="str">
        <f t="shared" si="73"/>
        <v xml:space="preserve"> </v>
      </c>
      <c r="AY324" s="34" t="str" cm="1">
        <f t="array" ref="AY324">IFERROR(SUMPRODUCT(LARGE($C324:$AR324,{1,2,3,4})), "")</f>
        <v/>
      </c>
      <c r="AZ324" s="34" t="str" cm="1">
        <f t="array" ref="AZ324">IFERROR(SUMPRODUCT(LARGE($C324:$AR324,{1,2,3,4,5,6,7})), "")</f>
        <v/>
      </c>
      <c r="BA324" s="34" t="str" cm="1">
        <f t="array" ref="BA324">IFERROR(SUMPRODUCT(LARGE($C324:$AR324,{1,2,3,4,5,6,7,8})), "")</f>
        <v/>
      </c>
    </row>
    <row r="325" spans="1:53" ht="15" customHeight="1" x14ac:dyDescent="0.2">
      <c r="A325" s="52" t="str">
        <f t="shared" si="74"/>
        <v>SFCC</v>
      </c>
      <c r="B325" s="4" t="s">
        <v>1009</v>
      </c>
      <c r="C325" s="148"/>
      <c r="D325" s="148"/>
      <c r="E325" s="148"/>
      <c r="F325" s="148"/>
      <c r="G325" s="148"/>
      <c r="H325" s="148"/>
      <c r="I325" s="148"/>
      <c r="J325" s="148"/>
      <c r="K325" s="148"/>
      <c r="L325" s="93">
        <v>2</v>
      </c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81"/>
      <c r="AS325" s="41"/>
      <c r="AT325" s="42">
        <f t="shared" si="70"/>
        <v>2</v>
      </c>
      <c r="AU325" s="40">
        <f t="shared" si="71"/>
        <v>1</v>
      </c>
      <c r="AV325" s="49" cm="1">
        <f t="array" ref="AV325">IF($AU325&lt;=6,SUM($C325:$AR325),SUMPRODUCT(LARGE($C325:$AR325,{1,2,3,4,5,6})))</f>
        <v>2</v>
      </c>
      <c r="AW325" s="38" t="str">
        <f t="shared" si="75"/>
        <v/>
      </c>
      <c r="AX325" s="38" t="str">
        <f t="shared" si="73"/>
        <v xml:space="preserve"> </v>
      </c>
      <c r="AY325" s="34" t="str" cm="1">
        <f t="array" ref="AY325">IFERROR(SUMPRODUCT(LARGE($C325:$AR325,{1,2,3,4})), "")</f>
        <v/>
      </c>
      <c r="AZ325" s="34" t="str" cm="1">
        <f t="array" ref="AZ325">IFERROR(SUMPRODUCT(LARGE($C325:$AR325,{1,2,3,4,5,6,7})), "")</f>
        <v/>
      </c>
      <c r="BA325" s="34" t="str" cm="1">
        <f t="array" ref="BA325">IFERROR(SUMPRODUCT(LARGE($C325:$AR325,{1,2,3,4,5,6,7,8})), "")</f>
        <v/>
      </c>
    </row>
    <row r="326" spans="1:53" ht="15" customHeight="1" x14ac:dyDescent="0.2">
      <c r="A326" s="52" t="s">
        <v>352</v>
      </c>
      <c r="B326" s="4" t="s">
        <v>1603</v>
      </c>
      <c r="C326" s="149"/>
      <c r="D326" s="149"/>
      <c r="E326" s="149"/>
      <c r="F326" s="149"/>
      <c r="G326" s="149"/>
      <c r="H326" s="149"/>
      <c r="I326" s="148"/>
      <c r="J326" s="148"/>
      <c r="K326" s="148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>
        <v>2</v>
      </c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108"/>
      <c r="AM326" s="108"/>
      <c r="AN326" s="93"/>
      <c r="AO326" s="93"/>
      <c r="AP326" s="93"/>
      <c r="AQ326" s="93"/>
      <c r="AR326" s="81"/>
      <c r="AS326" s="41"/>
      <c r="AT326" s="42">
        <v>2</v>
      </c>
      <c r="AU326" s="40">
        <v>1</v>
      </c>
      <c r="AV326" s="49">
        <v>2</v>
      </c>
      <c r="AW326" s="38" t="str">
        <f t="shared" si="75"/>
        <v/>
      </c>
      <c r="AX326" s="38" t="str">
        <f t="shared" si="73"/>
        <v xml:space="preserve"> </v>
      </c>
      <c r="AY326" s="34" t="str" cm="1">
        <f t="array" ref="AY326">IFERROR(SUMPRODUCT(LARGE($C326:$AR326,{1,2,3,4})), "")</f>
        <v/>
      </c>
      <c r="AZ326" s="34" t="str" cm="1">
        <f t="array" ref="AZ326">IFERROR(SUMPRODUCT(LARGE($C326:$AR326,{1,2,3,4,5,6,7})), "")</f>
        <v/>
      </c>
      <c r="BA326" s="34" t="str" cm="1">
        <f t="array" ref="BA326">IFERROR(SUMPRODUCT(LARGE($C326:$AR326,{1,2,3,4,5,6,7,8})), "")</f>
        <v/>
      </c>
    </row>
    <row r="327" spans="1:53" ht="15" customHeight="1" x14ac:dyDescent="0.2">
      <c r="A327" s="46" t="s">
        <v>354</v>
      </c>
      <c r="B327" s="4" t="s">
        <v>1963</v>
      </c>
      <c r="C327" s="108"/>
      <c r="D327" s="108"/>
      <c r="E327" s="108"/>
      <c r="F327" s="108"/>
      <c r="G327" s="108"/>
      <c r="H327" s="108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108"/>
      <c r="AI327" s="108"/>
      <c r="AJ327" s="108">
        <v>2</v>
      </c>
      <c r="AK327" s="108"/>
      <c r="AL327" s="108"/>
      <c r="AM327" s="108"/>
      <c r="AN327" s="93"/>
      <c r="AO327" s="108"/>
      <c r="AP327" s="108"/>
      <c r="AQ327" s="108"/>
      <c r="AR327" s="81"/>
      <c r="AS327" s="41"/>
      <c r="AT327" s="42">
        <f t="shared" ref="AT327:AT334" si="76">SUM($C327:$AS327)</f>
        <v>2</v>
      </c>
      <c r="AU327" s="40">
        <f t="shared" ref="AU327:AU334" si="77">COUNTA(C327:AR327)</f>
        <v>1</v>
      </c>
      <c r="AV327" s="49" cm="1">
        <f t="array" ref="AV327">IF($AU327&lt;=6,SUM($C327:$AR327),SUMPRODUCT(LARGE($C327:$AR327,{1,2,3,4,5,6})))</f>
        <v>2</v>
      </c>
      <c r="AW327" s="38" t="str">
        <f t="shared" si="75"/>
        <v/>
      </c>
      <c r="AX327" s="38" t="str">
        <f t="shared" si="73"/>
        <v xml:space="preserve"> </v>
      </c>
      <c r="AY327" s="34" t="str" cm="1">
        <f t="array" ref="AY327">IFERROR(SUMPRODUCT(LARGE($C327:$AR327,{1,2,3,4})), "")</f>
        <v/>
      </c>
      <c r="AZ327" s="34" t="str" cm="1">
        <f t="array" ref="AZ327">IFERROR(SUMPRODUCT(LARGE($C327:$AR327,{1,2,3,4,5,6,7})), "")</f>
        <v/>
      </c>
      <c r="BA327" s="34" t="str" cm="1">
        <f t="array" ref="BA327">IFERROR(SUMPRODUCT(LARGE($C327:$AR327,{1,2,3,4,5,6,7,8})), "")</f>
        <v/>
      </c>
    </row>
    <row r="328" spans="1:53" ht="15" customHeight="1" x14ac:dyDescent="0.2">
      <c r="A328" s="52" t="str">
        <f>IF(ISBLANK(B328)," ",(LEFT(B328,FIND("@",SUBSTITUTE(B328,"-","@",LEN(B328)-LEN(SUBSTITUTE(B328,"-",""))))-1)))</f>
        <v>TCU</v>
      </c>
      <c r="B328" s="4" t="s">
        <v>1435</v>
      </c>
      <c r="C328" s="108"/>
      <c r="D328" s="108"/>
      <c r="E328" s="108"/>
      <c r="F328" s="108"/>
      <c r="G328" s="108"/>
      <c r="H328" s="108"/>
      <c r="I328" s="93"/>
      <c r="J328" s="93"/>
      <c r="K328" s="93"/>
      <c r="L328" s="93"/>
      <c r="M328" s="93"/>
      <c r="N328" s="93"/>
      <c r="O328" s="93"/>
      <c r="P328" s="93"/>
      <c r="Q328" s="93"/>
      <c r="R328" s="93">
        <v>2</v>
      </c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108"/>
      <c r="AM328" s="108"/>
      <c r="AN328" s="93"/>
      <c r="AO328" s="93"/>
      <c r="AP328" s="93"/>
      <c r="AQ328" s="93"/>
      <c r="AR328" s="81"/>
      <c r="AS328" s="41"/>
      <c r="AT328" s="42">
        <f t="shared" si="76"/>
        <v>2</v>
      </c>
      <c r="AU328" s="40">
        <f t="shared" si="77"/>
        <v>1</v>
      </c>
      <c r="AV328" s="49" cm="1">
        <f t="array" ref="AV328">IF($AU328&lt;=6,SUM($C328:$AR328),SUMPRODUCT(LARGE($C328:$AR328,{1,2,3,4,5,6})))</f>
        <v>2</v>
      </c>
      <c r="AW328" s="38" t="str">
        <f t="shared" si="75"/>
        <v/>
      </c>
      <c r="AX328" s="38" t="str">
        <f t="shared" si="73"/>
        <v xml:space="preserve"> </v>
      </c>
      <c r="AY328" s="34" t="str" cm="1">
        <f t="array" ref="AY328">IFERROR(SUMPRODUCT(LARGE($C328:$AR328,{1,2,3,4})), "")</f>
        <v/>
      </c>
      <c r="AZ328" s="34" t="str" cm="1">
        <f t="array" ref="AZ328">IFERROR(SUMPRODUCT(LARGE($C328:$AR328,{1,2,3,4,5,6,7})), "")</f>
        <v/>
      </c>
      <c r="BA328" s="34" t="str" cm="1">
        <f t="array" ref="BA328">IFERROR(SUMPRODUCT(LARGE($C328:$AR328,{1,2,3,4,5,6,7,8})), "")</f>
        <v/>
      </c>
    </row>
    <row r="329" spans="1:53" ht="15" customHeight="1" x14ac:dyDescent="0.2">
      <c r="A329" s="52" t="str">
        <f>IF(ISBLANK(B329)," ",(LEFT(B329,FIND("@",SUBSTITUTE(B329,"-","@",LEN(B329)-LEN(SUBSTITUTE(B329,"-",""))))-1)))</f>
        <v>TCU</v>
      </c>
      <c r="B329" s="4" t="s">
        <v>1433</v>
      </c>
      <c r="C329" s="108"/>
      <c r="D329" s="108"/>
      <c r="E329" s="108"/>
      <c r="F329" s="108"/>
      <c r="G329" s="108"/>
      <c r="H329" s="108"/>
      <c r="I329" s="93"/>
      <c r="J329" s="93"/>
      <c r="K329" s="93"/>
      <c r="L329" s="93"/>
      <c r="M329" s="93"/>
      <c r="N329" s="93"/>
      <c r="O329" s="93"/>
      <c r="P329" s="93"/>
      <c r="Q329" s="93"/>
      <c r="R329" s="93">
        <v>2</v>
      </c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108"/>
      <c r="AM329" s="108"/>
      <c r="AN329" s="93"/>
      <c r="AO329" s="93"/>
      <c r="AP329" s="93"/>
      <c r="AQ329" s="93"/>
      <c r="AR329" s="81"/>
      <c r="AS329" s="41"/>
      <c r="AT329" s="42">
        <f t="shared" si="76"/>
        <v>2</v>
      </c>
      <c r="AU329" s="40">
        <f t="shared" si="77"/>
        <v>1</v>
      </c>
      <c r="AV329" s="49" cm="1">
        <f t="array" ref="AV329">IF($AU329&lt;=6,SUM($C329:$AR329),SUMPRODUCT(LARGE($C329:$AR329,{1,2,3,4,5,6})))</f>
        <v>2</v>
      </c>
      <c r="AW329" s="38" t="str">
        <f t="shared" si="75"/>
        <v/>
      </c>
      <c r="AX329" s="38" t="str">
        <f t="shared" si="73"/>
        <v xml:space="preserve"> </v>
      </c>
      <c r="AY329" s="34" t="str" cm="1">
        <f t="array" ref="AY329">IFERROR(SUMPRODUCT(LARGE($C329:$AR329,{1,2,3,4})), "")</f>
        <v/>
      </c>
      <c r="AZ329" s="34" t="str" cm="1">
        <f t="array" ref="AZ329">IFERROR(SUMPRODUCT(LARGE($C329:$AR329,{1,2,3,4,5,6,7})), "")</f>
        <v/>
      </c>
      <c r="BA329" s="34" t="str" cm="1">
        <f t="array" ref="BA329">IFERROR(SUMPRODUCT(LARGE($C329:$AR329,{1,2,3,4,5,6,7,8})), "")</f>
        <v/>
      </c>
    </row>
    <row r="330" spans="1:53" ht="15" customHeight="1" x14ac:dyDescent="0.2">
      <c r="A330" s="46" t="s">
        <v>384</v>
      </c>
      <c r="B330" s="4" t="s">
        <v>1965</v>
      </c>
      <c r="C330" s="108"/>
      <c r="D330" s="108"/>
      <c r="E330" s="108"/>
      <c r="F330" s="108"/>
      <c r="G330" s="108"/>
      <c r="H330" s="108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108"/>
      <c r="AI330" s="108"/>
      <c r="AJ330" s="108">
        <v>2</v>
      </c>
      <c r="AK330" s="108"/>
      <c r="AL330" s="108"/>
      <c r="AM330" s="108"/>
      <c r="AN330" s="93"/>
      <c r="AO330" s="108"/>
      <c r="AP330" s="108"/>
      <c r="AQ330" s="108"/>
      <c r="AR330" s="81"/>
      <c r="AS330" s="41"/>
      <c r="AT330" s="42">
        <f t="shared" si="76"/>
        <v>2</v>
      </c>
      <c r="AU330" s="40">
        <f t="shared" si="77"/>
        <v>1</v>
      </c>
      <c r="AV330" s="49" cm="1">
        <f t="array" ref="AV330">IF($AU330&lt;=6,SUM($C330:$AR330),SUMPRODUCT(LARGE($C330:$AR330,{1,2,3,4,5,6})))</f>
        <v>2</v>
      </c>
      <c r="AW330" s="38" t="str">
        <f t="shared" si="75"/>
        <v/>
      </c>
      <c r="AX330" s="38" t="str">
        <f t="shared" si="73"/>
        <v xml:space="preserve"> </v>
      </c>
      <c r="AY330" s="34" t="str" cm="1">
        <f t="array" ref="AY330">IFERROR(SUMPRODUCT(LARGE($C330:$AR330,{1,2,3,4})), "")</f>
        <v/>
      </c>
      <c r="AZ330" s="34" t="str" cm="1">
        <f t="array" ref="AZ330">IFERROR(SUMPRODUCT(LARGE($C330:$AR330,{1,2,3,4,5,6,7})), "")</f>
        <v/>
      </c>
      <c r="BA330" s="34" t="str" cm="1">
        <f t="array" ref="BA330">IFERROR(SUMPRODUCT(LARGE($C330:$AR330,{1,2,3,4,5,6,7,8})), "")</f>
        <v/>
      </c>
    </row>
    <row r="331" spans="1:53" ht="15" customHeight="1" x14ac:dyDescent="0.2">
      <c r="A331" s="46" t="s">
        <v>161</v>
      </c>
      <c r="B331" s="4" t="s">
        <v>701</v>
      </c>
      <c r="C331" s="93"/>
      <c r="D331" s="93">
        <v>2</v>
      </c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108"/>
      <c r="AN331" s="93"/>
      <c r="AO331" s="93"/>
      <c r="AP331" s="93"/>
      <c r="AQ331" s="93"/>
      <c r="AR331" s="81"/>
      <c r="AS331" s="41"/>
      <c r="AT331" s="42">
        <f t="shared" si="76"/>
        <v>2</v>
      </c>
      <c r="AU331" s="40">
        <f t="shared" si="77"/>
        <v>1</v>
      </c>
      <c r="AV331" s="49" cm="1">
        <f t="array" ref="AV331">IF($AU331&lt;=6,SUM($C331:$AR331),SUMPRODUCT(LARGE($C331:$AR331,{1,2,3,4,5,6})))</f>
        <v>2</v>
      </c>
      <c r="AW331" s="38" t="str">
        <f t="shared" si="75"/>
        <v/>
      </c>
      <c r="AX331" s="38" t="str">
        <f t="shared" si="73"/>
        <v xml:space="preserve"> </v>
      </c>
      <c r="AY331" s="34" t="str" cm="1">
        <f t="array" ref="AY331">IFERROR(SUMPRODUCT(LARGE($C331:$AR331,{1,2,3,4})), "")</f>
        <v/>
      </c>
      <c r="AZ331" s="34" t="str" cm="1">
        <f t="array" ref="AZ331">IFERROR(SUMPRODUCT(LARGE($C331:$AR331,{1,2,3,4,5,6,7})), "")</f>
        <v/>
      </c>
      <c r="BA331" s="34" t="str" cm="1">
        <f t="array" ref="BA331">IFERROR(SUMPRODUCT(LARGE($C331:$AR331,{1,2,3,4,5,6,7,8})), "")</f>
        <v/>
      </c>
    </row>
    <row r="332" spans="1:53" ht="15" customHeight="1" x14ac:dyDescent="0.2">
      <c r="A332" s="52" t="str">
        <f>IF(ISBLANK(B332)," ",(LEFT(B332,FIND("@",SUBSTITUTE(B332,"-","@",LEN(B332)-LEN(SUBSTITUTE(B332,"-",""))))-1)))</f>
        <v>UCF</v>
      </c>
      <c r="B332" s="4" t="s">
        <v>1338</v>
      </c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>
        <v>2</v>
      </c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108"/>
      <c r="AN332" s="93"/>
      <c r="AO332" s="108"/>
      <c r="AP332" s="108"/>
      <c r="AQ332" s="108"/>
      <c r="AR332" s="81"/>
      <c r="AS332" s="41"/>
      <c r="AT332" s="42">
        <f t="shared" si="76"/>
        <v>2</v>
      </c>
      <c r="AU332" s="40">
        <f t="shared" si="77"/>
        <v>1</v>
      </c>
      <c r="AV332" s="49" cm="1">
        <f t="array" ref="AV332">IF($AU332&lt;=6,SUM($C332:$AR332),SUMPRODUCT(LARGE($C332:$AR332,{1,2,3,4,5,6})))</f>
        <v>2</v>
      </c>
      <c r="AW332" s="38" t="str">
        <f t="shared" si="75"/>
        <v/>
      </c>
      <c r="AX332" s="38" t="str">
        <f t="shared" si="73"/>
        <v xml:space="preserve"> </v>
      </c>
      <c r="AY332" s="34" t="str" cm="1">
        <f t="array" ref="AY332">IFERROR(SUMPRODUCT(LARGE($C332:$AR332,{1,2,3,4})), "")</f>
        <v/>
      </c>
      <c r="AZ332" s="34" t="str" cm="1">
        <f t="array" ref="AZ332">IFERROR(SUMPRODUCT(LARGE($C332:$AR332,{1,2,3,4,5,6,7})), "")</f>
        <v/>
      </c>
      <c r="BA332" s="34" t="str" cm="1">
        <f t="array" ref="BA332">IFERROR(SUMPRODUCT(LARGE($C332:$AR332,{1,2,3,4,5,6,7,8})), "")</f>
        <v/>
      </c>
    </row>
    <row r="333" spans="1:53" ht="15" customHeight="1" x14ac:dyDescent="0.2">
      <c r="A333" s="52" t="str">
        <f>IF(ISBLANK(B333)," ",(LEFT(B333,FIND("@",SUBSTITUTE(B333,"-","@",LEN(B333)-LEN(SUBSTITUTE(B333,"-",""))))-1)))</f>
        <v>UCF</v>
      </c>
      <c r="B333" s="4" t="s">
        <v>861</v>
      </c>
      <c r="C333" s="108"/>
      <c r="D333" s="108"/>
      <c r="E333" s="108"/>
      <c r="F333" s="108"/>
      <c r="G333" s="108">
        <v>2</v>
      </c>
      <c r="H333" s="108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108"/>
      <c r="AM333" s="108"/>
      <c r="AN333" s="93"/>
      <c r="AO333" s="93"/>
      <c r="AP333" s="93"/>
      <c r="AQ333" s="93"/>
      <c r="AR333" s="81"/>
      <c r="AS333" s="41"/>
      <c r="AT333" s="42">
        <f t="shared" si="76"/>
        <v>2</v>
      </c>
      <c r="AU333" s="40">
        <f t="shared" si="77"/>
        <v>1</v>
      </c>
      <c r="AV333" s="49" cm="1">
        <f t="array" ref="AV333">IF($AU333&lt;=6,SUM($C333:$AR333),SUMPRODUCT(LARGE($C333:$AR333,{1,2,3,4,5,6})))</f>
        <v>2</v>
      </c>
      <c r="AW333" s="38" t="str">
        <f t="shared" si="75"/>
        <v/>
      </c>
      <c r="AX333" s="38" t="str">
        <f t="shared" si="73"/>
        <v xml:space="preserve"> </v>
      </c>
      <c r="AY333" s="34" t="str" cm="1">
        <f t="array" ref="AY333">IFERROR(SUMPRODUCT(LARGE($C333:$AR333,{1,2,3,4})), "")</f>
        <v/>
      </c>
      <c r="AZ333" s="34" t="str" cm="1">
        <f t="array" ref="AZ333">IFERROR(SUMPRODUCT(LARGE($C333:$AR333,{1,2,3,4,5,6,7})), "")</f>
        <v/>
      </c>
      <c r="BA333" s="34" t="str" cm="1">
        <f t="array" ref="BA333">IFERROR(SUMPRODUCT(LARGE($C333:$AR333,{1,2,3,4,5,6,7,8})), "")</f>
        <v/>
      </c>
    </row>
    <row r="334" spans="1:53" ht="15" customHeight="1" x14ac:dyDescent="0.2">
      <c r="A334" s="46" t="str">
        <f>IF(ISBLANK(B334)," ",(LEFT(B334,FIND("@",SUBSTITUTE(B334,"-","@",LEN(B334)-LEN(SUBSTITUTE(B334,"-",""))))-1)))</f>
        <v>USM</v>
      </c>
      <c r="B334" s="13" t="s">
        <v>1220</v>
      </c>
      <c r="C334" s="108"/>
      <c r="D334" s="108"/>
      <c r="E334" s="108"/>
      <c r="F334" s="108"/>
      <c r="G334" s="108"/>
      <c r="H334" s="108"/>
      <c r="I334" s="93"/>
      <c r="J334" s="93"/>
      <c r="K334" s="93"/>
      <c r="L334" s="93"/>
      <c r="M334" s="93"/>
      <c r="N334" s="93"/>
      <c r="O334" s="93"/>
      <c r="P334" s="93">
        <v>2</v>
      </c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108"/>
      <c r="AM334" s="108"/>
      <c r="AN334" s="93"/>
      <c r="AO334" s="93"/>
      <c r="AP334" s="93"/>
      <c r="AQ334" s="93"/>
      <c r="AR334" s="81"/>
      <c r="AS334" s="41"/>
      <c r="AT334" s="42">
        <f t="shared" si="76"/>
        <v>2</v>
      </c>
      <c r="AU334" s="40">
        <f t="shared" si="77"/>
        <v>1</v>
      </c>
      <c r="AV334" s="49" cm="1">
        <f t="array" ref="AV334">IF($AU334&lt;=6,SUM($C334:$AR334),SUMPRODUCT(LARGE($C334:$AR334,{1,2,3,4,5,6})))</f>
        <v>2</v>
      </c>
      <c r="AW334" s="38" t="str">
        <f t="shared" si="75"/>
        <v/>
      </c>
      <c r="AX334" s="38" t="str">
        <f t="shared" si="73"/>
        <v xml:space="preserve"> </v>
      </c>
      <c r="AY334" s="34" t="str" cm="1">
        <f t="array" ref="AY334">IFERROR(SUMPRODUCT(LARGE($C334:$AR334,{1,2,3,4})), "")</f>
        <v/>
      </c>
      <c r="AZ334" s="34" t="str" cm="1">
        <f t="array" ref="AZ334">IFERROR(SUMPRODUCT(LARGE($C334:$AR334,{1,2,3,4,5,6,7})), "")</f>
        <v/>
      </c>
      <c r="BA334" s="34" t="str" cm="1">
        <f t="array" ref="BA334">IFERROR(SUMPRODUCT(LARGE($C334:$AR334,{1,2,3,4,5,6,7,8})), "")</f>
        <v/>
      </c>
    </row>
    <row r="335" spans="1:53" ht="15" customHeight="1" x14ac:dyDescent="0.2">
      <c r="A335" s="46" t="str">
        <f>IF(ISBLANK(B335)," ",(LEFT(B335,FIND("@",SUBSTITUTE(B335,"-","@",LEN(B335)-LEN(SUBSTITUTE(B335,"-",""))))-1)))</f>
        <v>USU</v>
      </c>
      <c r="B335" s="4" t="s">
        <v>1607</v>
      </c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>
        <v>2</v>
      </c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108"/>
      <c r="AN335" s="93"/>
      <c r="AO335" s="108"/>
      <c r="AP335" s="108"/>
      <c r="AQ335" s="108"/>
      <c r="AR335" s="81"/>
      <c r="AS335" s="41"/>
      <c r="AT335" s="42">
        <v>2</v>
      </c>
      <c r="AU335" s="40">
        <v>1</v>
      </c>
      <c r="AV335" s="49">
        <v>2</v>
      </c>
      <c r="AW335" s="38" t="str">
        <f t="shared" si="75"/>
        <v/>
      </c>
      <c r="AX335" s="38" t="str">
        <f t="shared" si="73"/>
        <v xml:space="preserve"> </v>
      </c>
      <c r="AY335" s="34" t="str" cm="1">
        <f t="array" ref="AY335">IFERROR(SUMPRODUCT(LARGE($C335:$AR335,{1,2,3,4})), "")</f>
        <v/>
      </c>
      <c r="AZ335" s="34" t="str" cm="1">
        <f t="array" ref="AZ335">IFERROR(SUMPRODUCT(LARGE($C335:$AR335,{1,2,3,4,5,6,7})), "")</f>
        <v/>
      </c>
      <c r="BA335" s="34" t="str" cm="1">
        <f t="array" ref="BA335">IFERROR(SUMPRODUCT(LARGE($C335:$AR335,{1,2,3,4,5,6,7,8})), "")</f>
        <v/>
      </c>
    </row>
    <row r="336" spans="1:53" ht="15" customHeight="1" x14ac:dyDescent="0.2">
      <c r="A336" s="46" t="s">
        <v>530</v>
      </c>
      <c r="B336" s="4" t="s">
        <v>1645</v>
      </c>
      <c r="C336" s="93"/>
      <c r="D336" s="108"/>
      <c r="E336" s="93"/>
      <c r="F336" s="93"/>
      <c r="G336" s="93"/>
      <c r="H336" s="108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>
        <v>2</v>
      </c>
      <c r="AC336" s="93"/>
      <c r="AD336" s="93"/>
      <c r="AE336" s="93"/>
      <c r="AF336" s="93"/>
      <c r="AG336" s="93"/>
      <c r="AH336" s="108"/>
      <c r="AI336" s="108"/>
      <c r="AJ336" s="108"/>
      <c r="AK336" s="108"/>
      <c r="AL336" s="108"/>
      <c r="AM336" s="108"/>
      <c r="AN336" s="93"/>
      <c r="AO336" s="108"/>
      <c r="AP336" s="108"/>
      <c r="AQ336" s="108"/>
      <c r="AR336" s="81"/>
      <c r="AS336" s="41"/>
      <c r="AT336" s="42">
        <f t="shared" ref="AT336:AT344" si="78">SUM($C336:$AS336)</f>
        <v>2</v>
      </c>
      <c r="AU336" s="40">
        <f t="shared" ref="AU336:AU362" si="79">COUNTA(C336:AR336)</f>
        <v>1</v>
      </c>
      <c r="AV336" s="49" cm="1">
        <f t="array" ref="AV336">IF($AU336&lt;=6,SUM($C336:$AR336),SUMPRODUCT(LARGE($C336:$AR336,{1,2,3,4,5,6})))</f>
        <v>2</v>
      </c>
      <c r="AW336" s="38" t="str">
        <f t="shared" si="75"/>
        <v/>
      </c>
      <c r="AX336" s="38" t="str">
        <f t="shared" si="73"/>
        <v xml:space="preserve"> </v>
      </c>
      <c r="AY336" s="34" t="str" cm="1">
        <f t="array" ref="AY336">IFERROR(SUMPRODUCT(LARGE($C336:$AR336,{1,2,3,4})), "")</f>
        <v/>
      </c>
      <c r="AZ336" s="34" t="str" cm="1">
        <f t="array" ref="AZ336">IFERROR(SUMPRODUCT(LARGE($C336:$AR336,{1,2,3,4,5,6,7})), "")</f>
        <v/>
      </c>
      <c r="BA336" s="34" t="str" cm="1">
        <f t="array" ref="BA336">IFERROR(SUMPRODUCT(LARGE($C336:$AR336,{1,2,3,4,5,6,7,8})), "")</f>
        <v/>
      </c>
    </row>
    <row r="337" spans="1:53" ht="15" customHeight="1" x14ac:dyDescent="0.2">
      <c r="A337" s="46" t="s">
        <v>530</v>
      </c>
      <c r="B337" s="13" t="s">
        <v>1646</v>
      </c>
      <c r="C337" s="108"/>
      <c r="D337" s="108"/>
      <c r="E337" s="108"/>
      <c r="F337" s="108"/>
      <c r="G337" s="108"/>
      <c r="H337" s="108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>
        <v>2</v>
      </c>
      <c r="AC337" s="93"/>
      <c r="AD337" s="93"/>
      <c r="AE337" s="93"/>
      <c r="AF337" s="93"/>
      <c r="AG337" s="93"/>
      <c r="AH337" s="108"/>
      <c r="AI337" s="108"/>
      <c r="AJ337" s="108"/>
      <c r="AK337" s="108"/>
      <c r="AL337" s="108"/>
      <c r="AM337" s="108"/>
      <c r="AN337" s="93"/>
      <c r="AO337" s="108"/>
      <c r="AP337" s="108"/>
      <c r="AQ337" s="108"/>
      <c r="AR337" s="81"/>
      <c r="AS337" s="41"/>
      <c r="AT337" s="42">
        <f t="shared" si="78"/>
        <v>2</v>
      </c>
      <c r="AU337" s="40">
        <f t="shared" si="79"/>
        <v>1</v>
      </c>
      <c r="AV337" s="49" cm="1">
        <f t="array" ref="AV337">IF($AU337&lt;=6,SUM($C337:$AR337),SUMPRODUCT(LARGE($C337:$AR337,{1,2,3,4,5,6})))</f>
        <v>2</v>
      </c>
      <c r="AW337" s="38" t="str">
        <f t="shared" si="75"/>
        <v/>
      </c>
      <c r="AX337" s="38" t="str">
        <f t="shared" si="73"/>
        <v xml:space="preserve"> </v>
      </c>
      <c r="AY337" s="34" t="str" cm="1">
        <f t="array" ref="AY337">IFERROR(SUMPRODUCT(LARGE($C337:$AR337,{1,2,3,4})), "")</f>
        <v/>
      </c>
      <c r="AZ337" s="34" t="str" cm="1">
        <f t="array" ref="AZ337">IFERROR(SUMPRODUCT(LARGE($C337:$AR337,{1,2,3,4,5,6,7})), "")</f>
        <v/>
      </c>
      <c r="BA337" s="34" t="str" cm="1">
        <f t="array" ref="BA337">IFERROR(SUMPRODUCT(LARGE($C337:$AR337,{1,2,3,4,5,6,7,8})), "")</f>
        <v/>
      </c>
    </row>
    <row r="338" spans="1:53" ht="15" customHeight="1" x14ac:dyDescent="0.2">
      <c r="A338" s="52" t="str">
        <f>IF(ISBLANK(B338)," ",(LEFT(B338,FIND("@",SUBSTITUTE(B338,"-","@",LEN(B338)-LEN(SUBSTITUTE(B338,"-",""))))-1)))</f>
        <v>UU</v>
      </c>
      <c r="B338" s="4" t="s">
        <v>1019</v>
      </c>
      <c r="C338" s="108"/>
      <c r="D338" s="108"/>
      <c r="E338" s="108"/>
      <c r="F338" s="108"/>
      <c r="G338" s="108"/>
      <c r="H338" s="108"/>
      <c r="I338" s="108"/>
      <c r="J338" s="108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>
        <v>2</v>
      </c>
      <c r="Y338" s="93"/>
      <c r="Z338" s="93"/>
      <c r="AA338" s="93"/>
      <c r="AB338" s="93"/>
      <c r="AC338" s="93"/>
      <c r="AD338" s="93"/>
      <c r="AE338" s="93"/>
      <c r="AF338" s="93"/>
      <c r="AG338" s="93"/>
      <c r="AH338" s="108"/>
      <c r="AI338" s="108"/>
      <c r="AJ338" s="108"/>
      <c r="AK338" s="108"/>
      <c r="AL338" s="108"/>
      <c r="AM338" s="108"/>
      <c r="AN338" s="93"/>
      <c r="AO338" s="108"/>
      <c r="AP338" s="108"/>
      <c r="AQ338" s="108"/>
      <c r="AR338" s="81"/>
      <c r="AS338" s="41"/>
      <c r="AT338" s="42">
        <f t="shared" si="78"/>
        <v>2</v>
      </c>
      <c r="AU338" s="40">
        <f t="shared" si="79"/>
        <v>1</v>
      </c>
      <c r="AV338" s="49" cm="1">
        <f t="array" ref="AV338">IF($AU338&lt;=6,SUM($C338:$AR338),SUMPRODUCT(LARGE($C338:$AR338,{1,2,3,4,5,6})))</f>
        <v>2</v>
      </c>
      <c r="AW338" s="38" t="str">
        <f>IF(AND($AU338&gt;=6,AV338=AV345),"Manual Calc Needed","")</f>
        <v/>
      </c>
      <c r="AX338" s="38" t="str">
        <f t="shared" si="73"/>
        <v xml:space="preserve"> </v>
      </c>
      <c r="AY338" s="34" t="str" cm="1">
        <f t="array" ref="AY338">IFERROR(SUMPRODUCT(LARGE($C338:$AR338,{1,2,3,4})), "")</f>
        <v/>
      </c>
      <c r="AZ338" s="34" t="str" cm="1">
        <f t="array" ref="AZ338">IFERROR(SUMPRODUCT(LARGE($C338:$AR338,{1,2,3,4,5,6,7})), "")</f>
        <v/>
      </c>
      <c r="BA338" s="34" t="str" cm="1">
        <f t="array" ref="BA338">IFERROR(SUMPRODUCT(LARGE($C338:$AR338,{1,2,3,4,5,6,7,8})), "")</f>
        <v/>
      </c>
    </row>
    <row r="339" spans="1:53" ht="15" customHeight="1" x14ac:dyDescent="0.2">
      <c r="A339" s="52" t="str">
        <f>IF(ISBLANK(B339)," ",(LEFT(B339,FIND("@",SUBSTITUTE(B339,"-","@",LEN(B339)-LEN(SUBSTITUTE(B339,"-",""))))-1)))</f>
        <v>UUt</v>
      </c>
      <c r="B339" s="4" t="s">
        <v>699</v>
      </c>
      <c r="C339" s="93"/>
      <c r="D339" s="93">
        <v>2</v>
      </c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108"/>
      <c r="AN339" s="93"/>
      <c r="AO339" s="93"/>
      <c r="AP339" s="93"/>
      <c r="AQ339" s="93"/>
      <c r="AR339" s="81"/>
      <c r="AS339" s="41"/>
      <c r="AT339" s="42">
        <f t="shared" si="78"/>
        <v>2</v>
      </c>
      <c r="AU339" s="40">
        <f t="shared" si="79"/>
        <v>1</v>
      </c>
      <c r="AV339" s="49" cm="1">
        <f t="array" ref="AV339">IF($AU339&lt;=6,SUM($C339:$AR339),SUMPRODUCT(LARGE($C339:$AR339,{1,2,3,4,5,6})))</f>
        <v>2</v>
      </c>
      <c r="AW339" s="38" t="str">
        <f t="shared" ref="AW339:AW354" si="80">IF(AND($AU339&gt;=6,AV339=AV340),"Manual Calc Needed","")</f>
        <v/>
      </c>
      <c r="AX339" s="38" t="str">
        <f t="shared" si="73"/>
        <v xml:space="preserve"> </v>
      </c>
      <c r="AY339" s="34" t="str" cm="1">
        <f t="array" ref="AY339">IFERROR(SUMPRODUCT(LARGE($C339:$AR339,{1,2,3,4})), "")</f>
        <v/>
      </c>
      <c r="AZ339" s="34" t="str" cm="1">
        <f t="array" ref="AZ339">IFERROR(SUMPRODUCT(LARGE($C339:$AR339,{1,2,3,4,5,6,7})), "")</f>
        <v/>
      </c>
      <c r="BA339" s="34" t="str" cm="1">
        <f t="array" ref="BA339">IFERROR(SUMPRODUCT(LARGE($C339:$AR339,{1,2,3,4,5,6,7,8})), "")</f>
        <v/>
      </c>
    </row>
    <row r="340" spans="1:53" ht="15" customHeight="1" x14ac:dyDescent="0.2">
      <c r="A340" s="105" t="s">
        <v>414</v>
      </c>
      <c r="B340" s="13" t="s">
        <v>1764</v>
      </c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>
        <v>2</v>
      </c>
      <c r="AG340" s="93"/>
      <c r="AH340" s="108"/>
      <c r="AI340" s="108">
        <v>0</v>
      </c>
      <c r="AJ340" s="108"/>
      <c r="AK340" s="108"/>
      <c r="AL340" s="108"/>
      <c r="AM340" s="108"/>
      <c r="AN340" s="93"/>
      <c r="AO340" s="108"/>
      <c r="AP340" s="108"/>
      <c r="AQ340" s="108"/>
      <c r="AR340" s="81"/>
      <c r="AS340" s="41"/>
      <c r="AT340" s="42">
        <f t="shared" si="78"/>
        <v>2</v>
      </c>
      <c r="AU340" s="40">
        <f t="shared" si="79"/>
        <v>2</v>
      </c>
      <c r="AV340" s="49" cm="1">
        <f t="array" ref="AV340">IF($AU340&lt;=6,SUM($C340:$AR340),SUMPRODUCT(LARGE($C340:$AR340,{1,2,3,4,5,6})))</f>
        <v>2</v>
      </c>
      <c r="AW340" s="38" t="str">
        <f t="shared" si="80"/>
        <v/>
      </c>
      <c r="AX340" s="38" t="str">
        <f t="shared" si="73"/>
        <v xml:space="preserve"> </v>
      </c>
      <c r="AY340" s="34" t="str" cm="1">
        <f t="array" ref="AY340">IFERROR(SUMPRODUCT(LARGE($C340:$AR340,{1,2,3,4})), "")</f>
        <v/>
      </c>
      <c r="AZ340" s="34" t="str" cm="1">
        <f t="array" ref="AZ340">IFERROR(SUMPRODUCT(LARGE($C340:$AR340,{1,2,3,4,5,6,7})), "")</f>
        <v/>
      </c>
      <c r="BA340" s="34" t="str" cm="1">
        <f t="array" ref="BA340">IFERROR(SUMPRODUCT(LARGE($C340:$AR340,{1,2,3,4,5,6,7,8})), "")</f>
        <v/>
      </c>
    </row>
    <row r="341" spans="1:53" ht="15" customHeight="1" x14ac:dyDescent="0.2">
      <c r="A341" s="52" t="str">
        <f t="shared" ref="A341:A346" si="81">IF(ISBLANK(B341)," ",(LEFT(B341,FIND("@",SUBSTITUTE(B341,"-","@",LEN(B341)-LEN(SUBSTITUTE(B341,"-",""))))-1)))</f>
        <v>WC</v>
      </c>
      <c r="B341" s="4" t="s">
        <v>1112</v>
      </c>
      <c r="C341" s="108"/>
      <c r="D341" s="108"/>
      <c r="E341" s="108"/>
      <c r="F341" s="108"/>
      <c r="G341" s="108"/>
      <c r="H341" s="108"/>
      <c r="I341" s="93"/>
      <c r="J341" s="93"/>
      <c r="K341" s="93"/>
      <c r="L341" s="93"/>
      <c r="M341" s="93">
        <v>2</v>
      </c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108"/>
      <c r="AM341" s="108"/>
      <c r="AN341" s="93"/>
      <c r="AO341" s="93"/>
      <c r="AP341" s="93"/>
      <c r="AQ341" s="93"/>
      <c r="AR341" s="81"/>
      <c r="AS341" s="41"/>
      <c r="AT341" s="42">
        <f t="shared" si="78"/>
        <v>2</v>
      </c>
      <c r="AU341" s="40">
        <f t="shared" si="79"/>
        <v>1</v>
      </c>
      <c r="AV341" s="49" cm="1">
        <f t="array" ref="AV341">IF($AU341&lt;=6,SUM($C341:$AR341),SUMPRODUCT(LARGE($C341:$AR341,{1,2,3,4,5,6})))</f>
        <v>2</v>
      </c>
      <c r="AW341" s="38" t="str">
        <f t="shared" si="80"/>
        <v/>
      </c>
      <c r="AX341" s="38" t="str">
        <f t="shared" ref="AX341:AX357" si="82">IF(AND($AU341&gt;=6,$AW341="Tie"),"Manual Calc Needed"," ")</f>
        <v xml:space="preserve"> </v>
      </c>
      <c r="AY341" s="34" t="str" cm="1">
        <f t="array" ref="AY341">IFERROR(SUMPRODUCT(LARGE($C341:$AR341,{1,2,3,4})), "")</f>
        <v/>
      </c>
      <c r="AZ341" s="34" t="str" cm="1">
        <f t="array" ref="AZ341">IFERROR(SUMPRODUCT(LARGE($C341:$AR341,{1,2,3,4,5,6,7})), "")</f>
        <v/>
      </c>
      <c r="BA341" s="34" t="str" cm="1">
        <f t="array" ref="BA341">IFERROR(SUMPRODUCT(LARGE($C341:$AR341,{1,2,3,4,5,6,7,8})), "")</f>
        <v/>
      </c>
    </row>
    <row r="342" spans="1:53" ht="15" customHeight="1" x14ac:dyDescent="0.2">
      <c r="A342" s="52" t="str">
        <f t="shared" si="81"/>
        <v>WeCU</v>
      </c>
      <c r="B342" s="4" t="s">
        <v>1336</v>
      </c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>
        <v>2</v>
      </c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108"/>
      <c r="AN342" s="93"/>
      <c r="AO342" s="93"/>
      <c r="AP342" s="93"/>
      <c r="AQ342" s="93"/>
      <c r="AR342" s="81"/>
      <c r="AS342" s="43"/>
      <c r="AT342" s="42">
        <f t="shared" si="78"/>
        <v>2</v>
      </c>
      <c r="AU342" s="40">
        <f t="shared" si="79"/>
        <v>1</v>
      </c>
      <c r="AV342" s="49" cm="1">
        <f t="array" ref="AV342">IF($AU342&lt;=6,SUM($C342:$AR342),SUMPRODUCT(LARGE($C342:$AR342,{1,2,3,4,5,6})))</f>
        <v>2</v>
      </c>
      <c r="AW342" s="38" t="str">
        <f t="shared" si="80"/>
        <v/>
      </c>
      <c r="AX342" s="38" t="str">
        <f t="shared" si="82"/>
        <v xml:space="preserve"> </v>
      </c>
      <c r="AY342" s="34" t="str" cm="1">
        <f t="array" ref="AY342">IFERROR(SUMPRODUCT(LARGE($C342:$AR342,{1,2,3,4})), "")</f>
        <v/>
      </c>
      <c r="AZ342" s="34" t="str" cm="1">
        <f t="array" ref="AZ342">IFERROR(SUMPRODUCT(LARGE($C342:$AR342,{1,2,3,4,5,6,7})), "")</f>
        <v/>
      </c>
      <c r="BA342" s="34" t="str" cm="1">
        <f t="array" ref="BA342">IFERROR(SUMPRODUCT(LARGE($C342:$AR342,{1,2,3,4,5,6,7,8})), "")</f>
        <v/>
      </c>
    </row>
    <row r="343" spans="1:53" ht="15" customHeight="1" x14ac:dyDescent="0.2">
      <c r="A343" s="52" t="str">
        <f t="shared" si="81"/>
        <v>WhC</v>
      </c>
      <c r="B343" s="13" t="s">
        <v>1227</v>
      </c>
      <c r="C343" s="108"/>
      <c r="D343" s="108"/>
      <c r="E343" s="108"/>
      <c r="F343" s="108"/>
      <c r="G343" s="108"/>
      <c r="H343" s="108"/>
      <c r="I343" s="93"/>
      <c r="J343" s="93"/>
      <c r="K343" s="93"/>
      <c r="L343" s="93"/>
      <c r="M343" s="93"/>
      <c r="N343" s="93"/>
      <c r="O343" s="93"/>
      <c r="P343" s="93">
        <v>2</v>
      </c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108"/>
      <c r="AI343" s="108"/>
      <c r="AJ343" s="108"/>
      <c r="AK343" s="108"/>
      <c r="AL343" s="108"/>
      <c r="AM343" s="108"/>
      <c r="AN343" s="93"/>
      <c r="AO343" s="108"/>
      <c r="AP343" s="108"/>
      <c r="AQ343" s="108"/>
      <c r="AR343" s="81"/>
      <c r="AS343" s="41"/>
      <c r="AT343" s="42">
        <f t="shared" si="78"/>
        <v>2</v>
      </c>
      <c r="AU343" s="40">
        <f t="shared" si="79"/>
        <v>1</v>
      </c>
      <c r="AV343" s="49" cm="1">
        <f t="array" ref="AV343">IF($AU343&lt;=6,SUM($C343:$AR343),SUMPRODUCT(LARGE($C343:$AR343,{1,2,3,4,5,6})))</f>
        <v>2</v>
      </c>
      <c r="AW343" s="38" t="str">
        <f t="shared" si="80"/>
        <v/>
      </c>
      <c r="AX343" s="38" t="str">
        <f t="shared" si="82"/>
        <v xml:space="preserve"> </v>
      </c>
      <c r="AY343" s="34" t="str" cm="1">
        <f t="array" ref="AY343">IFERROR(SUMPRODUCT(LARGE($C343:$AR343,{1,2,3,4})), "")</f>
        <v/>
      </c>
      <c r="AZ343" s="34" t="str" cm="1">
        <f t="array" ref="AZ343">IFERROR(SUMPRODUCT(LARGE($C343:$AR343,{1,2,3,4,5,6,7})), "")</f>
        <v/>
      </c>
      <c r="BA343" s="34" t="str" cm="1">
        <f t="array" ref="BA343">IFERROR(SUMPRODUCT(LARGE($C343:$AR343,{1,2,3,4,5,6,7,8})), "")</f>
        <v/>
      </c>
    </row>
    <row r="344" spans="1:53" ht="15" customHeight="1" x14ac:dyDescent="0.2">
      <c r="A344" s="52" t="str">
        <f t="shared" si="81"/>
        <v>WhU</v>
      </c>
      <c r="B344" s="4" t="s">
        <v>1200</v>
      </c>
      <c r="C344" s="108"/>
      <c r="D344" s="108"/>
      <c r="E344" s="108"/>
      <c r="F344" s="108"/>
      <c r="G344" s="108"/>
      <c r="H344" s="108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>
        <v>2</v>
      </c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108"/>
      <c r="AI344" s="108"/>
      <c r="AJ344" s="108"/>
      <c r="AK344" s="108"/>
      <c r="AL344" s="108"/>
      <c r="AM344" s="108"/>
      <c r="AN344" s="93"/>
      <c r="AO344" s="108"/>
      <c r="AP344" s="108"/>
      <c r="AQ344" s="108"/>
      <c r="AR344" s="81"/>
      <c r="AS344" s="41"/>
      <c r="AT344" s="42">
        <f t="shared" si="78"/>
        <v>2</v>
      </c>
      <c r="AU344" s="40">
        <f t="shared" si="79"/>
        <v>1</v>
      </c>
      <c r="AV344" s="49" cm="1">
        <f t="array" ref="AV344">IF($AU344&lt;=6,SUM($C344:$AR344),SUMPRODUCT(LARGE($C344:$AR344,{1,2,3,4,5,6})))</f>
        <v>2</v>
      </c>
      <c r="AW344" s="38" t="str">
        <f t="shared" si="80"/>
        <v/>
      </c>
      <c r="AX344" s="38" t="str">
        <f t="shared" si="82"/>
        <v xml:space="preserve"> </v>
      </c>
      <c r="AY344" s="34" t="str" cm="1">
        <f t="array" ref="AY344">IFERROR(SUMPRODUCT(LARGE($C344:$AR344,{1,2,3,4})), "")</f>
        <v/>
      </c>
      <c r="AZ344" s="34" t="str" cm="1">
        <f t="array" ref="AZ344">IFERROR(SUMPRODUCT(LARGE($C344:$AR344,{1,2,3,4,5,6,7})), "")</f>
        <v/>
      </c>
      <c r="BA344" s="34" t="str" cm="1">
        <f t="array" ref="BA344">IFERROR(SUMPRODUCT(LARGE($C344:$AR344,{1,2,3,4,5,6,7,8})), "")</f>
        <v/>
      </c>
    </row>
    <row r="345" spans="1:53" ht="15" customHeight="1" x14ac:dyDescent="0.2">
      <c r="A345" s="52" t="str">
        <f t="shared" si="81"/>
        <v>WhU</v>
      </c>
      <c r="B345" s="13" t="s">
        <v>1201</v>
      </c>
      <c r="C345" s="108"/>
      <c r="D345" s="108"/>
      <c r="E345" s="108"/>
      <c r="F345" s="108"/>
      <c r="G345" s="108"/>
      <c r="H345" s="108"/>
      <c r="I345" s="108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>
        <v>1</v>
      </c>
      <c r="V345" s="93"/>
      <c r="W345" s="93"/>
      <c r="X345" s="93"/>
      <c r="Y345" s="93">
        <v>1</v>
      </c>
      <c r="Z345" s="93"/>
      <c r="AA345" s="93"/>
      <c r="AB345" s="93"/>
      <c r="AC345" s="93"/>
      <c r="AD345" s="93"/>
      <c r="AE345" s="93"/>
      <c r="AF345" s="93"/>
      <c r="AG345" s="93"/>
      <c r="AH345" s="108"/>
      <c r="AI345" s="108"/>
      <c r="AJ345" s="108"/>
      <c r="AK345" s="108"/>
      <c r="AL345" s="108"/>
      <c r="AM345" s="108"/>
      <c r="AN345" s="93"/>
      <c r="AO345" s="108"/>
      <c r="AP345" s="108"/>
      <c r="AQ345" s="108"/>
      <c r="AR345" s="81"/>
      <c r="AS345" s="41"/>
      <c r="AT345" s="42">
        <f>SUM($I345:$AS345)</f>
        <v>2</v>
      </c>
      <c r="AU345" s="40">
        <f t="shared" si="79"/>
        <v>2</v>
      </c>
      <c r="AV345" s="49" cm="1">
        <f t="array" ref="AV345">IF($AU345&lt;=6,SUM($C345:$AR345),SUMPRODUCT(LARGE($C345:$AR345,{1,2,3,4,5,6})))</f>
        <v>2</v>
      </c>
      <c r="AW345" s="38" t="str">
        <f t="shared" si="80"/>
        <v/>
      </c>
      <c r="AX345" s="38" t="str">
        <f t="shared" si="82"/>
        <v xml:space="preserve"> </v>
      </c>
      <c r="AY345" s="34" t="str" cm="1">
        <f t="array" ref="AY345">IFERROR(SUMPRODUCT(LARGE($C345:$AR345,{1,2,3,4})), "")</f>
        <v/>
      </c>
      <c r="AZ345" s="34" t="str" cm="1">
        <f t="array" ref="AZ345">IFERROR(SUMPRODUCT(LARGE($C345:$AR345,{1,2,3,4,5,6,7})), "")</f>
        <v/>
      </c>
      <c r="BA345" s="34" t="str" cm="1">
        <f t="array" ref="BA345">IFERROR(SUMPRODUCT(LARGE($C345:$AR345,{1,2,3,4,5,6,7,8})), "")</f>
        <v/>
      </c>
    </row>
    <row r="346" spans="1:53" ht="15" customHeight="1" x14ac:dyDescent="0.2">
      <c r="A346" s="46" t="str">
        <f t="shared" si="81"/>
        <v>WSU</v>
      </c>
      <c r="B346" s="3" t="s">
        <v>1012</v>
      </c>
      <c r="C346" s="149"/>
      <c r="D346" s="149"/>
      <c r="E346" s="149"/>
      <c r="F346" s="149"/>
      <c r="G346" s="149"/>
      <c r="H346" s="149"/>
      <c r="I346" s="148"/>
      <c r="J346" s="148"/>
      <c r="K346" s="148"/>
      <c r="L346" s="93">
        <v>2</v>
      </c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108"/>
      <c r="AM346" s="108"/>
      <c r="AN346" s="93"/>
      <c r="AO346" s="93"/>
      <c r="AP346" s="93"/>
      <c r="AQ346" s="93"/>
      <c r="AR346" s="81"/>
      <c r="AS346" s="41"/>
      <c r="AT346" s="42">
        <f t="shared" ref="AT346:AT362" si="83">SUM($C346:$AS346)</f>
        <v>2</v>
      </c>
      <c r="AU346" s="40">
        <f t="shared" si="79"/>
        <v>1</v>
      </c>
      <c r="AV346" s="49" cm="1">
        <f t="array" ref="AV346">IF($AU346&lt;=6,SUM($C346:$AR346),SUMPRODUCT(LARGE($C346:$AR346,{1,2,3,4,5,6})))</f>
        <v>2</v>
      </c>
      <c r="AW346" s="38" t="str">
        <f t="shared" si="80"/>
        <v/>
      </c>
      <c r="AX346" s="38" t="str">
        <f t="shared" si="82"/>
        <v xml:space="preserve"> </v>
      </c>
      <c r="AY346" s="34" t="str" cm="1">
        <f t="array" ref="AY346">IFERROR(SUMPRODUCT(LARGE($C346:$AR346,{1,2,3,4})), "")</f>
        <v/>
      </c>
      <c r="AZ346" s="34" t="str" cm="1">
        <f t="array" ref="AZ346">IFERROR(SUMPRODUCT(LARGE($C346:$AR346,{1,2,3,4,5,6,7})), "")</f>
        <v/>
      </c>
      <c r="BA346" s="34" t="str" cm="1">
        <f t="array" ref="BA346">IFERROR(SUMPRODUCT(LARGE($C346:$AR346,{1,2,3,4,5,6,7,8})), "")</f>
        <v/>
      </c>
    </row>
    <row r="347" spans="1:53" ht="15" customHeight="1" x14ac:dyDescent="0.2">
      <c r="A347" s="46" t="s">
        <v>436</v>
      </c>
      <c r="B347" s="13" t="s">
        <v>1670</v>
      </c>
      <c r="C347" s="108"/>
      <c r="D347" s="108"/>
      <c r="E347" s="108"/>
      <c r="F347" s="108"/>
      <c r="G347" s="108"/>
      <c r="H347" s="108"/>
      <c r="I347" s="108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>
        <v>0</v>
      </c>
      <c r="AD347" s="93">
        <v>1</v>
      </c>
      <c r="AE347" s="93"/>
      <c r="AF347" s="93"/>
      <c r="AG347" s="93"/>
      <c r="AH347" s="108"/>
      <c r="AI347" s="108"/>
      <c r="AJ347" s="108"/>
      <c r="AK347" s="108"/>
      <c r="AL347" s="108"/>
      <c r="AM347" s="108"/>
      <c r="AN347" s="93"/>
      <c r="AO347" s="108"/>
      <c r="AP347" s="108"/>
      <c r="AQ347" s="108"/>
      <c r="AR347" s="81"/>
      <c r="AS347" s="41"/>
      <c r="AT347" s="42">
        <f t="shared" si="83"/>
        <v>1</v>
      </c>
      <c r="AU347" s="40">
        <f t="shared" si="79"/>
        <v>2</v>
      </c>
      <c r="AV347" s="49" cm="1">
        <f t="array" ref="AV347">IF($AU347&lt;=6,SUM($C347:$AR347),SUMPRODUCT(LARGE($C347:$AR347,{1,2,3,4,5,6})))</f>
        <v>1</v>
      </c>
      <c r="AW347" s="38" t="str">
        <f t="shared" si="80"/>
        <v/>
      </c>
      <c r="AX347" s="38" t="str">
        <f t="shared" si="82"/>
        <v xml:space="preserve"> </v>
      </c>
      <c r="AY347" s="34" t="str" cm="1">
        <f t="array" ref="AY347">IFERROR(SUMPRODUCT(LARGE($C347:$AR347,{1,2,3,4})), "")</f>
        <v/>
      </c>
      <c r="AZ347" s="34" t="str" cm="1">
        <f t="array" ref="AZ347">IFERROR(SUMPRODUCT(LARGE($C347:$AR347,{1,2,3,4,5,6,7})), "")</f>
        <v/>
      </c>
      <c r="BA347" s="34" t="str" cm="1">
        <f t="array" ref="BA347">IFERROR(SUMPRODUCT(LARGE($C347:$AR347,{1,2,3,4,5,6,7,8})), "")</f>
        <v/>
      </c>
    </row>
    <row r="348" spans="1:53" ht="15" customHeight="1" x14ac:dyDescent="0.2">
      <c r="A348" s="52" t="str">
        <f>IF(ISBLANK(B348)," ",(LEFT(B348,FIND("@",SUBSTITUTE(B348,"-","@",LEN(B348)-LEN(SUBSTITUTE(B348,"-",""))))-1)))</f>
        <v>BGSU</v>
      </c>
      <c r="B348" s="4" t="s">
        <v>731</v>
      </c>
      <c r="C348" s="108"/>
      <c r="D348" s="108"/>
      <c r="E348" s="108">
        <v>1</v>
      </c>
      <c r="F348" s="108"/>
      <c r="G348" s="108"/>
      <c r="H348" s="108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108"/>
      <c r="AI348" s="108"/>
      <c r="AJ348" s="108"/>
      <c r="AK348" s="108"/>
      <c r="AL348" s="108"/>
      <c r="AM348" s="108"/>
      <c r="AN348" s="93"/>
      <c r="AO348" s="108"/>
      <c r="AP348" s="108"/>
      <c r="AQ348" s="108"/>
      <c r="AR348" s="81"/>
      <c r="AS348" s="41"/>
      <c r="AT348" s="42">
        <f t="shared" si="83"/>
        <v>1</v>
      </c>
      <c r="AU348" s="40">
        <f t="shared" si="79"/>
        <v>1</v>
      </c>
      <c r="AV348" s="49" cm="1">
        <f t="array" ref="AV348">IF($AU348&lt;=6,SUM($C348:$AR348),SUMPRODUCT(LARGE($C348:$AR348,{1,2,3,4,5,6})))</f>
        <v>1</v>
      </c>
      <c r="AW348" s="38" t="str">
        <f t="shared" si="80"/>
        <v/>
      </c>
      <c r="AX348" s="38" t="str">
        <f t="shared" si="82"/>
        <v xml:space="preserve"> </v>
      </c>
      <c r="AY348" s="34" t="str" cm="1">
        <f t="array" ref="AY348">IFERROR(SUMPRODUCT(LARGE($C348:$AR348,{1,2,3,4})), "")</f>
        <v/>
      </c>
      <c r="AZ348" s="34" t="str" cm="1">
        <f t="array" ref="AZ348">IFERROR(SUMPRODUCT(LARGE($C348:$AR348,{1,2,3,4,5,6,7})), "")</f>
        <v/>
      </c>
      <c r="BA348" s="34" t="str" cm="1">
        <f t="array" ref="BA348">IFERROR(SUMPRODUCT(LARGE($C348:$AR348,{1,2,3,4,5,6,7,8})), "")</f>
        <v/>
      </c>
    </row>
    <row r="349" spans="1:53" ht="15" customHeight="1" x14ac:dyDescent="0.2">
      <c r="A349" s="52" t="str">
        <f>IF(ISBLANK(B349)," ",(LEFT(B349,FIND("@",SUBSTITUTE(B349,"-","@",LEN(B349)-LEN(SUBSTITUTE(B349,"-",""))))-1)))</f>
        <v>CrC</v>
      </c>
      <c r="B349" s="4" t="s">
        <v>1000</v>
      </c>
      <c r="C349" s="148"/>
      <c r="D349" s="148"/>
      <c r="E349" s="148"/>
      <c r="F349" s="148"/>
      <c r="G349" s="148"/>
      <c r="H349" s="148"/>
      <c r="I349" s="148"/>
      <c r="J349" s="148"/>
      <c r="K349" s="148"/>
      <c r="L349" s="93">
        <v>1</v>
      </c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108"/>
      <c r="AI349" s="108"/>
      <c r="AJ349" s="108"/>
      <c r="AK349" s="108"/>
      <c r="AL349" s="108"/>
      <c r="AM349" s="108"/>
      <c r="AN349" s="93"/>
      <c r="AO349" s="108"/>
      <c r="AP349" s="108"/>
      <c r="AQ349" s="108"/>
      <c r="AR349" s="81"/>
      <c r="AS349" s="41"/>
      <c r="AT349" s="42">
        <f t="shared" si="83"/>
        <v>1</v>
      </c>
      <c r="AU349" s="40">
        <f t="shared" si="79"/>
        <v>1</v>
      </c>
      <c r="AV349" s="49" cm="1">
        <f t="array" ref="AV349">IF($AU349&lt;=6,SUM($C349:$AR349),SUMPRODUCT(LARGE($C349:$AR349,{1,2,3,4,5,6})))</f>
        <v>1</v>
      </c>
      <c r="AW349" s="38" t="str">
        <f t="shared" si="80"/>
        <v/>
      </c>
      <c r="AX349" s="38" t="str">
        <f t="shared" si="82"/>
        <v xml:space="preserve"> </v>
      </c>
      <c r="AY349" s="34" t="str" cm="1">
        <f t="array" ref="AY349">IFERROR(SUMPRODUCT(LARGE($C349:$AR349,{1,2,3,4})), "")</f>
        <v/>
      </c>
      <c r="AZ349" s="34" t="str" cm="1">
        <f t="array" ref="AZ349">IFERROR(SUMPRODUCT(LARGE($C349:$AR349,{1,2,3,4,5,6,7})), "")</f>
        <v/>
      </c>
      <c r="BA349" s="34" t="str" cm="1">
        <f t="array" ref="BA349">IFERROR(SUMPRODUCT(LARGE($C349:$AR349,{1,2,3,4,5,6,7,8})), "")</f>
        <v/>
      </c>
    </row>
    <row r="350" spans="1:53" ht="15" customHeight="1" x14ac:dyDescent="0.2">
      <c r="A350" s="46" t="s">
        <v>155</v>
      </c>
      <c r="B350" s="4" t="s">
        <v>1277</v>
      </c>
      <c r="C350" s="108"/>
      <c r="D350" s="108"/>
      <c r="E350" s="108"/>
      <c r="F350" s="108"/>
      <c r="G350" s="108"/>
      <c r="H350" s="108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>
        <v>1</v>
      </c>
      <c r="AH350" s="108"/>
      <c r="AI350" s="108"/>
      <c r="AJ350" s="108"/>
      <c r="AK350" s="108"/>
      <c r="AL350" s="108"/>
      <c r="AM350" s="108"/>
      <c r="AN350" s="93"/>
      <c r="AO350" s="108"/>
      <c r="AP350" s="108"/>
      <c r="AQ350" s="108"/>
      <c r="AR350" s="81"/>
      <c r="AS350" s="41"/>
      <c r="AT350" s="42">
        <f t="shared" si="83"/>
        <v>1</v>
      </c>
      <c r="AU350" s="40">
        <f t="shared" si="79"/>
        <v>1</v>
      </c>
      <c r="AV350" s="49" cm="1">
        <f t="array" ref="AV350">IF($AU350&lt;=6,SUM($C350:$AR350),SUMPRODUCT(LARGE($C350:$AR350,{1,2,3,4,5,6})))</f>
        <v>1</v>
      </c>
      <c r="AW350" s="38" t="str">
        <f t="shared" si="80"/>
        <v/>
      </c>
      <c r="AX350" s="38" t="str">
        <f t="shared" si="82"/>
        <v xml:space="preserve"> </v>
      </c>
      <c r="AY350" s="34" t="str" cm="1">
        <f t="array" ref="AY350">IFERROR(SUMPRODUCT(LARGE($C350:$AR350,{1,2,3,4})), "")</f>
        <v/>
      </c>
      <c r="AZ350" s="34" t="str" cm="1">
        <f t="array" ref="AZ350">IFERROR(SUMPRODUCT(LARGE($C350:$AR350,{1,2,3,4,5,6,7})), "")</f>
        <v/>
      </c>
      <c r="BA350" s="34" t="str" cm="1">
        <f t="array" ref="BA350">IFERROR(SUMPRODUCT(LARGE($C350:$AR350,{1,2,3,4,5,6,7,8})), "")</f>
        <v/>
      </c>
    </row>
    <row r="351" spans="1:53" ht="15" customHeight="1" x14ac:dyDescent="0.2">
      <c r="A351" s="46" t="s">
        <v>155</v>
      </c>
      <c r="B351" s="4" t="s">
        <v>1803</v>
      </c>
      <c r="C351" s="108"/>
      <c r="D351" s="108"/>
      <c r="E351" s="108"/>
      <c r="F351" s="108"/>
      <c r="G351" s="108"/>
      <c r="H351" s="108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>
        <v>1</v>
      </c>
      <c r="AH351" s="93"/>
      <c r="AI351" s="93"/>
      <c r="AJ351" s="93"/>
      <c r="AK351" s="93"/>
      <c r="AL351" s="108"/>
      <c r="AM351" s="108"/>
      <c r="AN351" s="93"/>
      <c r="AO351" s="93"/>
      <c r="AP351" s="93"/>
      <c r="AQ351" s="93"/>
      <c r="AR351" s="81"/>
      <c r="AS351" s="41"/>
      <c r="AT351" s="42">
        <f t="shared" si="83"/>
        <v>1</v>
      </c>
      <c r="AU351" s="40">
        <f t="shared" si="79"/>
        <v>1</v>
      </c>
      <c r="AV351" s="49" cm="1">
        <f t="array" ref="AV351">IF($AU351&lt;=6,SUM($C351:$AR351),SUMPRODUCT(LARGE($C351:$AR351,{1,2,3,4,5,6})))</f>
        <v>1</v>
      </c>
      <c r="AW351" s="38" t="str">
        <f t="shared" si="80"/>
        <v/>
      </c>
      <c r="AX351" s="38" t="str">
        <f t="shared" si="82"/>
        <v xml:space="preserve"> </v>
      </c>
      <c r="AY351" s="34" t="str" cm="1">
        <f t="array" ref="AY351">IFERROR(SUMPRODUCT(LARGE($C351:$AR351,{1,2,3,4})), "")</f>
        <v/>
      </c>
      <c r="AZ351" s="34" t="str" cm="1">
        <f t="array" ref="AZ351">IFERROR(SUMPRODUCT(LARGE($C351:$AR351,{1,2,3,4,5,6,7})), "")</f>
        <v/>
      </c>
      <c r="BA351" s="34" t="str" cm="1">
        <f t="array" ref="BA351">IFERROR(SUMPRODUCT(LARGE($C351:$AR351,{1,2,3,4,5,6,7,8})), "")</f>
        <v/>
      </c>
    </row>
    <row r="352" spans="1:53" ht="15" customHeight="1" x14ac:dyDescent="0.2">
      <c r="A352" s="46" t="s">
        <v>155</v>
      </c>
      <c r="B352" s="13" t="s">
        <v>1802</v>
      </c>
      <c r="C352" s="108"/>
      <c r="D352" s="108"/>
      <c r="E352" s="108"/>
      <c r="F352" s="108"/>
      <c r="G352" s="108"/>
      <c r="H352" s="108"/>
      <c r="I352" s="108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>
        <v>1</v>
      </c>
      <c r="AH352" s="108"/>
      <c r="AI352" s="108"/>
      <c r="AJ352" s="108"/>
      <c r="AK352" s="108"/>
      <c r="AL352" s="108"/>
      <c r="AM352" s="108"/>
      <c r="AN352" s="93"/>
      <c r="AO352" s="108"/>
      <c r="AP352" s="108"/>
      <c r="AQ352" s="108"/>
      <c r="AR352" s="81"/>
      <c r="AS352" s="41"/>
      <c r="AT352" s="42">
        <f t="shared" si="83"/>
        <v>1</v>
      </c>
      <c r="AU352" s="40">
        <f t="shared" si="79"/>
        <v>1</v>
      </c>
      <c r="AV352" s="49" cm="1">
        <f t="array" ref="AV352">IF($AU352&lt;=6,SUM($C352:$AR352),SUMPRODUCT(LARGE($C352:$AR352,{1,2,3,4,5,6})))</f>
        <v>1</v>
      </c>
      <c r="AW352" s="38" t="str">
        <f t="shared" si="80"/>
        <v/>
      </c>
      <c r="AX352" s="38" t="str">
        <f t="shared" si="82"/>
        <v xml:space="preserve"> </v>
      </c>
      <c r="AY352" s="34" t="str" cm="1">
        <f t="array" ref="AY352">IFERROR(SUMPRODUCT(LARGE($C352:$AR352,{1,2,3,4})), "")</f>
        <v/>
      </c>
      <c r="AZ352" s="34" t="str" cm="1">
        <f t="array" ref="AZ352">IFERROR(SUMPRODUCT(LARGE($C352:$AR352,{1,2,3,4,5,6,7})), "")</f>
        <v/>
      </c>
      <c r="BA352" s="34" t="str" cm="1">
        <f t="array" ref="BA352">IFERROR(SUMPRODUCT(LARGE($C352:$AR352,{1,2,3,4,5,6,7,8})), "")</f>
        <v/>
      </c>
    </row>
    <row r="353" spans="1:53" ht="15" customHeight="1" x14ac:dyDescent="0.2">
      <c r="A353" s="52" t="s">
        <v>1794</v>
      </c>
      <c r="B353" s="13" t="s">
        <v>1835</v>
      </c>
      <c r="C353" s="108"/>
      <c r="D353" s="108"/>
      <c r="E353" s="108"/>
      <c r="F353" s="108"/>
      <c r="G353" s="108"/>
      <c r="H353" s="108"/>
      <c r="I353" s="108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108">
        <v>1</v>
      </c>
      <c r="AI353" s="108"/>
      <c r="AJ353" s="108"/>
      <c r="AK353" s="108"/>
      <c r="AL353" s="108"/>
      <c r="AM353" s="108"/>
      <c r="AN353" s="93"/>
      <c r="AO353" s="108"/>
      <c r="AP353" s="108"/>
      <c r="AQ353" s="108"/>
      <c r="AR353" s="81"/>
      <c r="AS353" s="41"/>
      <c r="AT353" s="42">
        <f t="shared" si="83"/>
        <v>1</v>
      </c>
      <c r="AU353" s="40">
        <f t="shared" si="79"/>
        <v>1</v>
      </c>
      <c r="AV353" s="49" cm="1">
        <f t="array" ref="AV353">IF($AU353&lt;=6,SUM($C353:$AR353),SUMPRODUCT(LARGE($C353:$AR353,{1,2,3,4,5,6})))</f>
        <v>1</v>
      </c>
      <c r="AW353" s="38" t="str">
        <f t="shared" si="80"/>
        <v/>
      </c>
      <c r="AX353" s="38" t="str">
        <f t="shared" si="82"/>
        <v xml:space="preserve"> </v>
      </c>
      <c r="AY353" s="34" t="str" cm="1">
        <f t="array" ref="AY353">IFERROR(SUMPRODUCT(LARGE($C353:$AR353,{1,2,3,4})), "")</f>
        <v/>
      </c>
      <c r="AZ353" s="34" t="str" cm="1">
        <f t="array" ref="AZ353">IFERROR(SUMPRODUCT(LARGE($C353:$AR353,{1,2,3,4,5,6,7})), "")</f>
        <v/>
      </c>
      <c r="BA353" s="34" t="str" cm="1">
        <f t="array" ref="BA353">IFERROR(SUMPRODUCT(LARGE($C353:$AR353,{1,2,3,4,5,6,7,8})), "")</f>
        <v/>
      </c>
    </row>
    <row r="354" spans="1:53" ht="15" customHeight="1" x14ac:dyDescent="0.2">
      <c r="A354" s="52" t="str">
        <f>IF(ISBLANK(B354)," ",(LEFT(B354,FIND("@",SUBSTITUTE(B354,"-","@",LEN(B354)-LEN(SUBSTITUTE(B354,"-",""))))-1)))</f>
        <v>CU</v>
      </c>
      <c r="B354" s="4" t="s">
        <v>1105</v>
      </c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>
        <v>1</v>
      </c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81"/>
      <c r="AS354" s="41"/>
      <c r="AT354" s="42">
        <f t="shared" si="83"/>
        <v>1</v>
      </c>
      <c r="AU354" s="40">
        <f t="shared" si="79"/>
        <v>1</v>
      </c>
      <c r="AV354" s="49" cm="1">
        <f t="array" ref="AV354">IF($AU354&lt;=6,SUM($C354:$AR354),SUMPRODUCT(LARGE($C354:$AR354,{1,2,3,4,5,6})))</f>
        <v>1</v>
      </c>
      <c r="AW354" s="38" t="str">
        <f t="shared" si="80"/>
        <v/>
      </c>
      <c r="AX354" s="38" t="str">
        <f t="shared" si="82"/>
        <v xml:space="preserve"> </v>
      </c>
      <c r="AY354" s="34" t="str" cm="1">
        <f t="array" ref="AY354">IFERROR(SUMPRODUCT(LARGE($C354:$AR354,{1,2,3,4})), "")</f>
        <v/>
      </c>
      <c r="AZ354" s="34" t="str" cm="1">
        <f t="array" ref="AZ354">IFERROR(SUMPRODUCT(LARGE($C354:$AR354,{1,2,3,4,5,6,7})), "")</f>
        <v/>
      </c>
      <c r="BA354" s="34" t="str" cm="1">
        <f t="array" ref="BA354">IFERROR(SUMPRODUCT(LARGE($C354:$AR354,{1,2,3,4,5,6,7,8})), "")</f>
        <v/>
      </c>
    </row>
    <row r="355" spans="1:53" ht="15" customHeight="1" x14ac:dyDescent="0.2">
      <c r="A355" s="52" t="str">
        <f>IF(ISBLANK(B355)," ",(LEFT(B355,FIND("@",SUBSTITUTE(B355,"-","@",LEN(B355)-LEN(SUBSTITUTE(B355,"-",""))))-1)))</f>
        <v>CUI</v>
      </c>
      <c r="B355" s="13" t="s">
        <v>1840</v>
      </c>
      <c r="C355" s="93"/>
      <c r="D355" s="108"/>
      <c r="E355" s="93"/>
      <c r="F355" s="93"/>
      <c r="G355" s="93"/>
      <c r="H355" s="108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108">
        <v>1</v>
      </c>
      <c r="AI355" s="108"/>
      <c r="AJ355" s="108"/>
      <c r="AK355" s="108"/>
      <c r="AL355" s="108"/>
      <c r="AM355" s="108"/>
      <c r="AN355" s="93"/>
      <c r="AO355" s="108"/>
      <c r="AP355" s="108"/>
      <c r="AQ355" s="108"/>
      <c r="AR355" s="81"/>
      <c r="AS355" s="41"/>
      <c r="AT355" s="42">
        <f t="shared" si="83"/>
        <v>1</v>
      </c>
      <c r="AU355" s="40">
        <f t="shared" si="79"/>
        <v>1</v>
      </c>
      <c r="AV355" s="49" cm="1">
        <f t="array" ref="AV355">IF($AU355&lt;=6,SUM($C355:$AR355),SUMPRODUCT(LARGE($C355:$AR355,{1,2,3,4,5,6})))</f>
        <v>1</v>
      </c>
      <c r="AW355" s="38" t="str">
        <f>IF(AND($AU355&gt;=6,AV355=AV358),"Manual Calc Needed","")</f>
        <v/>
      </c>
      <c r="AX355" s="38" t="str">
        <f t="shared" si="82"/>
        <v xml:space="preserve"> </v>
      </c>
      <c r="AY355" s="34" t="str" cm="1">
        <f t="array" ref="AY355">IFERROR(SUMPRODUCT(LARGE($C355:$AR355,{1,2,3,4})), "")</f>
        <v/>
      </c>
      <c r="AZ355" s="34" t="str" cm="1">
        <f t="array" ref="AZ355">IFERROR(SUMPRODUCT(LARGE($C355:$AR355,{1,2,3,4,5,6,7})), "")</f>
        <v/>
      </c>
      <c r="BA355" s="34" t="str" cm="1">
        <f t="array" ref="BA355">IFERROR(SUMPRODUCT(LARGE($C355:$AR355,{1,2,3,4,5,6,7,8})), "")</f>
        <v/>
      </c>
    </row>
    <row r="356" spans="1:53" ht="15" customHeight="1" x14ac:dyDescent="0.2">
      <c r="A356" s="46" t="str">
        <f>IF(ISBLANK(B356)," ",(LEFT(B356,FIND("@",SUBSTITUTE(B356,"-","@",LEN(B356)-LEN(SUBSTITUTE(B356,"-",""))))-1)))</f>
        <v>CWI</v>
      </c>
      <c r="B356" s="4" t="s">
        <v>711</v>
      </c>
      <c r="C356" s="93"/>
      <c r="D356" s="93">
        <v>1</v>
      </c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108"/>
      <c r="AN356" s="93"/>
      <c r="AO356" s="108"/>
      <c r="AP356" s="108"/>
      <c r="AQ356" s="108"/>
      <c r="AR356" s="81"/>
      <c r="AS356" s="41"/>
      <c r="AT356" s="42">
        <f t="shared" si="83"/>
        <v>1</v>
      </c>
      <c r="AU356" s="40">
        <f t="shared" si="79"/>
        <v>1</v>
      </c>
      <c r="AV356" s="49" cm="1">
        <f t="array" ref="AV356">IF($AU356&lt;=6,SUM($C356:$AR356),SUMPRODUCT(LARGE($C356:$AR356,{1,2,3,4,5,6})))</f>
        <v>1</v>
      </c>
      <c r="AW356" s="38" t="str">
        <f>IF(AND($AU356&gt;=6,AV356=AV357),"Manual Calc Needed","")</f>
        <v/>
      </c>
      <c r="AX356" s="38" t="str">
        <f t="shared" si="82"/>
        <v xml:space="preserve"> </v>
      </c>
      <c r="AY356" s="34" t="str" cm="1">
        <f t="array" ref="AY356">IFERROR(SUMPRODUCT(LARGE($C356:$AR356,{1,2,3,4})), "")</f>
        <v/>
      </c>
      <c r="AZ356" s="34" t="str" cm="1">
        <f t="array" ref="AZ356">IFERROR(SUMPRODUCT(LARGE($C356:$AR356,{1,2,3,4,5,6,7})), "")</f>
        <v/>
      </c>
      <c r="BA356" s="34" t="str" cm="1">
        <f t="array" ref="BA356">IFERROR(SUMPRODUCT(LARGE($C356:$AR356,{1,2,3,4,5,6,7,8})), "")</f>
        <v/>
      </c>
    </row>
    <row r="357" spans="1:53" ht="15" customHeight="1" x14ac:dyDescent="0.2">
      <c r="A357" s="46" t="s">
        <v>129</v>
      </c>
      <c r="B357" s="13" t="s">
        <v>1893</v>
      </c>
      <c r="C357" s="108"/>
      <c r="D357" s="108"/>
      <c r="E357" s="108"/>
      <c r="F357" s="108"/>
      <c r="G357" s="108"/>
      <c r="H357" s="108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>
        <v>1</v>
      </c>
      <c r="AJ357" s="93"/>
      <c r="AK357" s="93"/>
      <c r="AL357" s="93"/>
      <c r="AM357" s="93"/>
      <c r="AN357" s="93"/>
      <c r="AO357" s="93"/>
      <c r="AP357" s="93"/>
      <c r="AQ357" s="93"/>
      <c r="AR357" s="108"/>
      <c r="AS357" s="41"/>
      <c r="AT357" s="42">
        <f t="shared" si="83"/>
        <v>1</v>
      </c>
      <c r="AU357" s="40">
        <f t="shared" si="79"/>
        <v>1</v>
      </c>
      <c r="AV357" s="49" cm="1">
        <f t="array" ref="AV357">IF($AU357&lt;=6,SUM($C357:$AR357),SUMPRODUCT(LARGE($C357:$AR357,{1,2,3,4,5,6})))</f>
        <v>1</v>
      </c>
      <c r="AW357" s="38" t="str">
        <f>IF(AND($AU357&gt;=6,AV357=AV358),"Manual Calc Needed","")</f>
        <v/>
      </c>
      <c r="AX357" s="38" t="str">
        <f t="shared" si="82"/>
        <v xml:space="preserve"> </v>
      </c>
      <c r="AY357" s="34" t="str" cm="1">
        <f t="array" ref="AY357">IFERROR(SUMPRODUCT(LARGE($C357:$AR357,{1,2,3,4})), "")</f>
        <v/>
      </c>
      <c r="AZ357" s="34" t="str" cm="1">
        <f t="array" ref="AZ357">IFERROR(SUMPRODUCT(LARGE($C357:$AR357,{1,2,3,4,5,6,7})), "")</f>
        <v/>
      </c>
      <c r="BA357" s="34" t="str" cm="1">
        <f t="array" ref="BA357">IFERROR(SUMPRODUCT(LARGE($C357:$AR357,{1,2,3,4,5,6,7,8})), "")</f>
        <v/>
      </c>
    </row>
    <row r="358" spans="1:53" ht="15" customHeight="1" x14ac:dyDescent="0.2">
      <c r="A358" s="46" t="s">
        <v>1894</v>
      </c>
      <c r="B358" s="13" t="s">
        <v>1896</v>
      </c>
      <c r="C358" s="108"/>
      <c r="D358" s="108"/>
      <c r="E358" s="108"/>
      <c r="F358" s="108"/>
      <c r="G358" s="108"/>
      <c r="H358" s="108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108"/>
      <c r="AI358" s="108">
        <v>1</v>
      </c>
      <c r="AJ358" s="108"/>
      <c r="AK358" s="108"/>
      <c r="AL358" s="108"/>
      <c r="AM358" s="108"/>
      <c r="AN358" s="93"/>
      <c r="AO358" s="108"/>
      <c r="AP358" s="108"/>
      <c r="AQ358" s="108"/>
      <c r="AR358" s="81"/>
      <c r="AS358" s="41"/>
      <c r="AT358" s="42">
        <f t="shared" si="83"/>
        <v>1</v>
      </c>
      <c r="AU358" s="40">
        <f t="shared" si="79"/>
        <v>1</v>
      </c>
      <c r="AV358" s="49" cm="1">
        <f t="array" ref="AV358">IF($AU358&lt;=6,SUM($C358:$AR358),SUMPRODUCT(LARGE($C358:$AR358,{1,2,3,4,5,6})))</f>
        <v>1</v>
      </c>
      <c r="AW358" s="38"/>
      <c r="AX358" s="38"/>
      <c r="AY358" s="34"/>
      <c r="AZ358" s="34"/>
      <c r="BA358" s="34"/>
    </row>
    <row r="359" spans="1:53" ht="15" customHeight="1" x14ac:dyDescent="0.2">
      <c r="A359" s="46" t="s">
        <v>1894</v>
      </c>
      <c r="B359" s="4" t="s">
        <v>1900</v>
      </c>
      <c r="C359" s="108"/>
      <c r="D359" s="108"/>
      <c r="E359" s="108"/>
      <c r="F359" s="108"/>
      <c r="G359" s="108"/>
      <c r="H359" s="108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108"/>
      <c r="AI359" s="108">
        <v>1</v>
      </c>
      <c r="AJ359" s="108"/>
      <c r="AK359" s="108"/>
      <c r="AL359" s="108"/>
      <c r="AM359" s="108"/>
      <c r="AN359" s="93"/>
      <c r="AO359" s="108"/>
      <c r="AP359" s="108"/>
      <c r="AQ359" s="108"/>
      <c r="AR359" s="81"/>
      <c r="AS359" s="41"/>
      <c r="AT359" s="42">
        <f t="shared" si="83"/>
        <v>1</v>
      </c>
      <c r="AU359" s="40">
        <f t="shared" si="79"/>
        <v>1</v>
      </c>
      <c r="AV359" s="49" cm="1">
        <f t="array" ref="AV359">IF($AU359&lt;=6,SUM($C359:$AR359),SUMPRODUCT(LARGE($C359:$AR359,{1,2,3,4,5,6})))</f>
        <v>1</v>
      </c>
      <c r="AW359" s="38"/>
      <c r="AX359" s="38"/>
      <c r="AY359" s="34"/>
      <c r="AZ359" s="34"/>
      <c r="BA359" s="34"/>
    </row>
    <row r="360" spans="1:53" ht="15" customHeight="1" x14ac:dyDescent="0.2">
      <c r="A360" s="52" t="s">
        <v>174</v>
      </c>
      <c r="B360" s="4" t="s">
        <v>1847</v>
      </c>
      <c r="C360" s="108"/>
      <c r="D360" s="108"/>
      <c r="E360" s="108"/>
      <c r="F360" s="108"/>
      <c r="G360" s="108"/>
      <c r="H360" s="108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108">
        <v>1</v>
      </c>
      <c r="AI360" s="108"/>
      <c r="AJ360" s="108"/>
      <c r="AK360" s="108"/>
      <c r="AL360" s="108"/>
      <c r="AM360" s="108"/>
      <c r="AN360" s="93"/>
      <c r="AO360" s="108"/>
      <c r="AP360" s="108"/>
      <c r="AQ360" s="108"/>
      <c r="AR360" s="81"/>
      <c r="AS360" s="41"/>
      <c r="AT360" s="42">
        <f t="shared" si="83"/>
        <v>1</v>
      </c>
      <c r="AU360" s="40">
        <f t="shared" si="79"/>
        <v>1</v>
      </c>
      <c r="AV360" s="49" cm="1">
        <f t="array" ref="AV360">IF($AU360&lt;=6,SUM($C360:$AR360),SUMPRODUCT(LARGE($C360:$AR360,{1,2,3,4,5,6})))</f>
        <v>1</v>
      </c>
      <c r="AW360" s="38" t="str">
        <f t="shared" ref="AW360:AW366" si="84">IF(AND($AU360&gt;=6,AV360=AV361),"Manual Calc Needed","")</f>
        <v/>
      </c>
      <c r="AX360" s="38" t="str">
        <f t="shared" ref="AX360:AX366" si="85">IF(AND($AU360&gt;=6,$AW360="Tie"),"Manual Calc Needed"," ")</f>
        <v xml:space="preserve"> </v>
      </c>
      <c r="AY360" s="34" t="str" cm="1">
        <f t="array" ref="AY360">IFERROR(SUMPRODUCT(LARGE($C360:$AR360,{1,2,3,4})), "")</f>
        <v/>
      </c>
      <c r="AZ360" s="34" t="str" cm="1">
        <f t="array" ref="AZ360">IFERROR(SUMPRODUCT(LARGE($C360:$AR360,{1,2,3,4,5,6,7})), "")</f>
        <v/>
      </c>
      <c r="BA360" s="34" t="str" cm="1">
        <f t="array" ref="BA360">IFERROR(SUMPRODUCT(LARGE($C360:$AR360,{1,2,3,4,5,6,7,8})), "")</f>
        <v/>
      </c>
    </row>
    <row r="361" spans="1:53" ht="15" customHeight="1" x14ac:dyDescent="0.2">
      <c r="A361" s="46" t="s">
        <v>174</v>
      </c>
      <c r="B361" s="13" t="s">
        <v>1846</v>
      </c>
      <c r="C361" s="93"/>
      <c r="D361" s="93"/>
      <c r="E361" s="93"/>
      <c r="F361" s="108"/>
      <c r="G361" s="108"/>
      <c r="H361" s="108"/>
      <c r="I361" s="108"/>
      <c r="J361" s="108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>
        <v>1</v>
      </c>
      <c r="AI361" s="93"/>
      <c r="AJ361" s="93"/>
      <c r="AK361" s="93"/>
      <c r="AL361" s="93"/>
      <c r="AM361" s="108"/>
      <c r="AN361" s="93"/>
      <c r="AO361" s="108"/>
      <c r="AP361" s="108"/>
      <c r="AQ361" s="108"/>
      <c r="AR361" s="81"/>
      <c r="AS361" s="41"/>
      <c r="AT361" s="42">
        <f t="shared" si="83"/>
        <v>1</v>
      </c>
      <c r="AU361" s="40">
        <f t="shared" si="79"/>
        <v>1</v>
      </c>
      <c r="AV361" s="49" cm="1">
        <f t="array" ref="AV361">IF($AU361&lt;=6,SUM($C361:$AR361),SUMPRODUCT(LARGE($C361:$AR361,{1,2,3,4,5,6})))</f>
        <v>1</v>
      </c>
      <c r="AW361" s="38" t="str">
        <f t="shared" si="84"/>
        <v/>
      </c>
      <c r="AX361" s="38" t="str">
        <f t="shared" si="85"/>
        <v xml:space="preserve"> </v>
      </c>
      <c r="AY361" s="34" t="str" cm="1">
        <f t="array" ref="AY361">IFERROR(SUMPRODUCT(LARGE($C361:$AR361,{1,2,3,4})), "")</f>
        <v/>
      </c>
      <c r="AZ361" s="34" t="str" cm="1">
        <f t="array" ref="AZ361">IFERROR(SUMPRODUCT(LARGE($C361:$AR361,{1,2,3,4,5,6,7})), "")</f>
        <v/>
      </c>
      <c r="BA361" s="34" t="str" cm="1">
        <f t="array" ref="BA361">IFERROR(SUMPRODUCT(LARGE($C361:$AR361,{1,2,3,4,5,6,7,8})), "")</f>
        <v/>
      </c>
    </row>
    <row r="362" spans="1:53" ht="15" customHeight="1" x14ac:dyDescent="0.2">
      <c r="A362" s="46" t="s">
        <v>174</v>
      </c>
      <c r="B362" s="4" t="s">
        <v>1848</v>
      </c>
      <c r="C362" s="93"/>
      <c r="D362" s="108"/>
      <c r="E362" s="93"/>
      <c r="F362" s="93"/>
      <c r="G362" s="93"/>
      <c r="H362" s="108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108">
        <v>1</v>
      </c>
      <c r="AI362" s="108"/>
      <c r="AJ362" s="108"/>
      <c r="AK362" s="108"/>
      <c r="AL362" s="108"/>
      <c r="AM362" s="108"/>
      <c r="AN362" s="93"/>
      <c r="AO362" s="108"/>
      <c r="AP362" s="108"/>
      <c r="AQ362" s="108"/>
      <c r="AR362" s="81"/>
      <c r="AS362" s="41"/>
      <c r="AT362" s="42">
        <f t="shared" si="83"/>
        <v>1</v>
      </c>
      <c r="AU362" s="40">
        <f t="shared" si="79"/>
        <v>1</v>
      </c>
      <c r="AV362" s="49" cm="1">
        <f t="array" ref="AV362">IF($AU362&lt;=6,SUM($C362:$AR362),SUMPRODUCT(LARGE($C362:$AR362,{1,2,3,4,5,6})))</f>
        <v>1</v>
      </c>
      <c r="AW362" s="38" t="str">
        <f t="shared" si="84"/>
        <v/>
      </c>
      <c r="AX362" s="38" t="str">
        <f t="shared" si="85"/>
        <v xml:space="preserve"> </v>
      </c>
      <c r="AY362" s="34" t="str" cm="1">
        <f t="array" ref="AY362">IFERROR(SUMPRODUCT(LARGE($C362:$AR362,{1,2,3,4})), "")</f>
        <v/>
      </c>
      <c r="AZ362" s="34" t="str" cm="1">
        <f t="array" ref="AZ362">IFERROR(SUMPRODUCT(LARGE($C362:$AR362,{1,2,3,4,5,6,7})), "")</f>
        <v/>
      </c>
      <c r="BA362" s="34" t="str" cm="1">
        <f t="array" ref="BA362">IFERROR(SUMPRODUCT(LARGE($C362:$AR362,{1,2,3,4,5,6,7,8})), "")</f>
        <v/>
      </c>
    </row>
    <row r="363" spans="1:53" ht="15" customHeight="1" x14ac:dyDescent="0.2">
      <c r="A363" s="46" t="str">
        <f>IF(ISBLANK(B363)," ",(LEFT(B363,FIND("@",SUBSTITUTE(B363,"-","@",LEN(B363)-LEN(SUBSTITUTE(B363,"-",""))))-1)))</f>
        <v>EgCC</v>
      </c>
      <c r="B363" s="4" t="s">
        <v>1600</v>
      </c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>
        <v>1</v>
      </c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108"/>
      <c r="AN363" s="93"/>
      <c r="AO363" s="93"/>
      <c r="AP363" s="93"/>
      <c r="AQ363" s="93"/>
      <c r="AR363" s="81"/>
      <c r="AS363" s="41"/>
      <c r="AT363" s="42">
        <v>1</v>
      </c>
      <c r="AU363" s="40">
        <v>1</v>
      </c>
      <c r="AV363" s="49">
        <v>1</v>
      </c>
      <c r="AW363" s="38" t="str">
        <f t="shared" si="84"/>
        <v/>
      </c>
      <c r="AX363" s="38" t="str">
        <f t="shared" si="85"/>
        <v xml:space="preserve"> </v>
      </c>
      <c r="AY363" s="34" t="str" cm="1">
        <f t="array" ref="AY363">IFERROR(SUMPRODUCT(LARGE($C363:$AR363,{1,2,3,4})), "")</f>
        <v/>
      </c>
      <c r="AZ363" s="34" t="str" cm="1">
        <f t="array" ref="AZ363">IFERROR(SUMPRODUCT(LARGE($C363:$AR363,{1,2,3,4,5,6,7})), "")</f>
        <v/>
      </c>
      <c r="BA363" s="34" t="str" cm="1">
        <f t="array" ref="BA363">IFERROR(SUMPRODUCT(LARGE($C363:$AR363,{1,2,3,4,5,6,7,8})), "")</f>
        <v/>
      </c>
    </row>
    <row r="364" spans="1:53" ht="15" customHeight="1" x14ac:dyDescent="0.2">
      <c r="A364" s="52" t="s">
        <v>176</v>
      </c>
      <c r="B364" s="4" t="s">
        <v>1722</v>
      </c>
      <c r="C364" s="108"/>
      <c r="D364" s="108"/>
      <c r="E364" s="108"/>
      <c r="F364" s="108"/>
      <c r="G364" s="108"/>
      <c r="H364" s="108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>
        <v>1</v>
      </c>
      <c r="AH364" s="93"/>
      <c r="AI364" s="93"/>
      <c r="AJ364" s="93"/>
      <c r="AK364" s="93"/>
      <c r="AL364" s="108"/>
      <c r="AM364" s="108"/>
      <c r="AN364" s="93"/>
      <c r="AO364" s="93"/>
      <c r="AP364" s="93"/>
      <c r="AQ364" s="93"/>
      <c r="AR364" s="81"/>
      <c r="AS364" s="41"/>
      <c r="AT364" s="42">
        <f t="shared" ref="AT364:AT372" si="86">SUM($C364:$AS364)</f>
        <v>1</v>
      </c>
      <c r="AU364" s="40">
        <f t="shared" ref="AU364:AU372" si="87">COUNTA(C364:AR364)</f>
        <v>1</v>
      </c>
      <c r="AV364" s="49" cm="1">
        <f t="array" ref="AV364">IF($AU364&lt;=6,SUM($C364:$AR364),SUMPRODUCT(LARGE($C364:$AR364,{1,2,3,4,5,6})))</f>
        <v>1</v>
      </c>
      <c r="AW364" s="38" t="str">
        <f t="shared" si="84"/>
        <v/>
      </c>
      <c r="AX364" s="38" t="str">
        <f t="shared" si="85"/>
        <v xml:space="preserve"> </v>
      </c>
      <c r="AY364" s="34" t="str" cm="1">
        <f t="array" ref="AY364">IFERROR(SUMPRODUCT(LARGE($C364:$AR364,{1,2,3,4})), "")</f>
        <v/>
      </c>
      <c r="AZ364" s="34" t="str" cm="1">
        <f t="array" ref="AZ364">IFERROR(SUMPRODUCT(LARGE($C364:$AR364,{1,2,3,4,5,6,7})), "")</f>
        <v/>
      </c>
      <c r="BA364" s="34" t="str" cm="1">
        <f t="array" ref="BA364">IFERROR(SUMPRODUCT(LARGE($C364:$AR364,{1,2,3,4,5,6,7,8})), "")</f>
        <v/>
      </c>
    </row>
    <row r="365" spans="1:53" ht="15" customHeight="1" x14ac:dyDescent="0.2">
      <c r="A365" s="46" t="str">
        <f>IF(ISBLANK(B365)," ",(LEFT(B365,FIND("@",SUBSTITUTE(B365,"-","@",LEN(B365)-LEN(SUBSTITUTE(B365,"-",""))))-1)))</f>
        <v>ETSU</v>
      </c>
      <c r="B365" s="4" t="s">
        <v>1402</v>
      </c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>
        <v>1</v>
      </c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108"/>
      <c r="AN365" s="93"/>
      <c r="AO365" s="108"/>
      <c r="AP365" s="108"/>
      <c r="AQ365" s="108"/>
      <c r="AR365" s="81"/>
      <c r="AS365" s="41"/>
      <c r="AT365" s="42">
        <f t="shared" si="86"/>
        <v>1</v>
      </c>
      <c r="AU365" s="40">
        <f t="shared" si="87"/>
        <v>1</v>
      </c>
      <c r="AV365" s="49" cm="1">
        <f t="array" ref="AV365">IF($AU365&lt;=6,SUM($C365:$AR365),SUMPRODUCT(LARGE($C365:$AR365,{1,2,3,4,5,6})))</f>
        <v>1</v>
      </c>
      <c r="AW365" s="38" t="str">
        <f t="shared" si="84"/>
        <v/>
      </c>
      <c r="AX365" s="38" t="str">
        <f t="shared" si="85"/>
        <v xml:space="preserve"> </v>
      </c>
      <c r="AY365" s="34" t="str" cm="1">
        <f t="array" ref="AY365">IFERROR(SUMPRODUCT(LARGE($C365:$AR365,{1,2,3,4})), "")</f>
        <v/>
      </c>
      <c r="AZ365" s="34" t="str" cm="1">
        <f t="array" ref="AZ365">IFERROR(SUMPRODUCT(LARGE($C365:$AR365,{1,2,3,4,5,6,7})), "")</f>
        <v/>
      </c>
      <c r="BA365" s="34" t="str" cm="1">
        <f t="array" ref="BA365">IFERROR(SUMPRODUCT(LARGE($C365:$AR365,{1,2,3,4,5,6,7,8})), "")</f>
        <v/>
      </c>
    </row>
    <row r="366" spans="1:53" ht="15" customHeight="1" x14ac:dyDescent="0.2">
      <c r="A366" s="46" t="s">
        <v>196</v>
      </c>
      <c r="B366" s="4" t="s">
        <v>1187</v>
      </c>
      <c r="C366" s="108"/>
      <c r="D366" s="108"/>
      <c r="E366" s="108"/>
      <c r="F366" s="108"/>
      <c r="G366" s="108"/>
      <c r="H366" s="108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>
        <v>1</v>
      </c>
      <c r="AG366" s="93"/>
      <c r="AH366" s="108"/>
      <c r="AI366" s="108"/>
      <c r="AJ366" s="108"/>
      <c r="AK366" s="108"/>
      <c r="AL366" s="108"/>
      <c r="AM366" s="108"/>
      <c r="AN366" s="93"/>
      <c r="AO366" s="108"/>
      <c r="AP366" s="108"/>
      <c r="AQ366" s="108"/>
      <c r="AR366" s="81"/>
      <c r="AS366" s="41"/>
      <c r="AT366" s="42">
        <f t="shared" si="86"/>
        <v>1</v>
      </c>
      <c r="AU366" s="40">
        <f t="shared" si="87"/>
        <v>1</v>
      </c>
      <c r="AV366" s="49" cm="1">
        <f t="array" ref="AV366">IF($AU366&lt;=6,SUM($C366:$AR366),SUMPRODUCT(LARGE($C366:$AR366,{1,2,3,4,5,6})))</f>
        <v>1</v>
      </c>
      <c r="AW366" s="38" t="str">
        <f t="shared" si="84"/>
        <v/>
      </c>
      <c r="AX366" s="38" t="str">
        <f t="shared" si="85"/>
        <v xml:space="preserve"> </v>
      </c>
      <c r="AY366" s="34" t="str" cm="1">
        <f t="array" ref="AY366">IFERROR(SUMPRODUCT(LARGE($C366:$AR366,{1,2,3,4})), "")</f>
        <v/>
      </c>
      <c r="AZ366" s="34" t="str" cm="1">
        <f t="array" ref="AZ366">IFERROR(SUMPRODUCT(LARGE($C366:$AR366,{1,2,3,4,5,6,7})), "")</f>
        <v/>
      </c>
      <c r="BA366" s="34" t="str" cm="1">
        <f t="array" ref="BA366">IFERROR(SUMPRODUCT(LARGE($C366:$AR366,{1,2,3,4,5,6,7,8})), "")</f>
        <v/>
      </c>
    </row>
    <row r="367" spans="1:53" ht="15" customHeight="1" x14ac:dyDescent="0.2">
      <c r="A367" s="46" t="s">
        <v>196</v>
      </c>
      <c r="B367" s="13" t="s">
        <v>1960</v>
      </c>
      <c r="C367" s="108"/>
      <c r="D367" s="108"/>
      <c r="E367" s="108"/>
      <c r="F367" s="108"/>
      <c r="G367" s="108"/>
      <c r="H367" s="108"/>
      <c r="I367" s="108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108"/>
      <c r="AI367" s="108"/>
      <c r="AJ367" s="108">
        <v>1</v>
      </c>
      <c r="AK367" s="108"/>
      <c r="AL367" s="108"/>
      <c r="AM367" s="108"/>
      <c r="AN367" s="93"/>
      <c r="AO367" s="108"/>
      <c r="AP367" s="108"/>
      <c r="AQ367" s="108"/>
      <c r="AR367" s="81"/>
      <c r="AS367" s="41"/>
      <c r="AT367" s="42">
        <f t="shared" si="86"/>
        <v>1</v>
      </c>
      <c r="AU367" s="40">
        <f t="shared" si="87"/>
        <v>1</v>
      </c>
      <c r="AV367" s="49" cm="1">
        <f t="array" ref="AV367">IF($AU367&lt;=6,SUM($C367:$AR367),SUMPRODUCT(LARGE($C367:$AR367,{1,2,3,4,5,6})))</f>
        <v>1</v>
      </c>
      <c r="AW367" s="38"/>
      <c r="AX367" s="38"/>
      <c r="AY367" s="34"/>
      <c r="AZ367" s="34"/>
      <c r="BA367" s="34"/>
    </row>
    <row r="368" spans="1:53" ht="15" customHeight="1" x14ac:dyDescent="0.2">
      <c r="A368" s="52" t="str">
        <f t="shared" ref="A368:A376" si="88">IF(ISBLANK(B368)," ",(LEFT(B368,FIND("@",SUBSTITUTE(B368,"-","@",LEN(B368)-LEN(SUBSTITUTE(B368,"-",""))))-1)))</f>
        <v>HiC</v>
      </c>
      <c r="B368" s="13" t="s">
        <v>1210</v>
      </c>
      <c r="C368" s="108"/>
      <c r="D368" s="108"/>
      <c r="E368" s="108"/>
      <c r="F368" s="108"/>
      <c r="G368" s="108"/>
      <c r="H368" s="108"/>
      <c r="I368" s="108"/>
      <c r="J368" s="93"/>
      <c r="K368" s="93"/>
      <c r="L368" s="93"/>
      <c r="M368" s="93"/>
      <c r="N368" s="93"/>
      <c r="O368" s="93"/>
      <c r="P368" s="93">
        <v>1</v>
      </c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108"/>
      <c r="AI368" s="108"/>
      <c r="AJ368" s="108"/>
      <c r="AK368" s="108"/>
      <c r="AL368" s="108"/>
      <c r="AM368" s="108"/>
      <c r="AN368" s="93"/>
      <c r="AO368" s="108"/>
      <c r="AP368" s="108"/>
      <c r="AQ368" s="108"/>
      <c r="AR368" s="81"/>
      <c r="AS368" s="41"/>
      <c r="AT368" s="42">
        <f t="shared" si="86"/>
        <v>1</v>
      </c>
      <c r="AU368" s="40">
        <f t="shared" si="87"/>
        <v>1</v>
      </c>
      <c r="AV368" s="49" cm="1">
        <f t="array" ref="AV368">IF($AU368&lt;=6,SUM($C368:$AR368),SUMPRODUCT(LARGE($C368:$AR368,{1,2,3,4,5,6})))</f>
        <v>1</v>
      </c>
      <c r="AW368" s="38" t="str">
        <f t="shared" ref="AW368:AW386" si="89">IF(AND($AU368&gt;=6,AV368=AV369),"Manual Calc Needed","")</f>
        <v/>
      </c>
      <c r="AX368" s="38" t="str">
        <f t="shared" ref="AX368:AX391" si="90">IF(AND($AU368&gt;=6,$AW368="Tie"),"Manual Calc Needed"," ")</f>
        <v xml:space="preserve"> </v>
      </c>
      <c r="AY368" s="34" t="str" cm="1">
        <f t="array" ref="AY368">IFERROR(SUMPRODUCT(LARGE($C368:$AR368,{1,2,3,4})), "")</f>
        <v/>
      </c>
      <c r="AZ368" s="34" t="str" cm="1">
        <f t="array" ref="AZ368">IFERROR(SUMPRODUCT(LARGE($C368:$AR368,{1,2,3,4,5,6,7})), "")</f>
        <v/>
      </c>
      <c r="BA368" s="34" t="str" cm="1">
        <f t="array" ref="BA368">IFERROR(SUMPRODUCT(LARGE($C368:$AR368,{1,2,3,4,5,6,7,8})), "")</f>
        <v/>
      </c>
    </row>
    <row r="369" spans="1:53" ht="15" customHeight="1" x14ac:dyDescent="0.2">
      <c r="A369" s="52" t="str">
        <f t="shared" si="88"/>
        <v>HoU</v>
      </c>
      <c r="B369" s="4" t="s">
        <v>739</v>
      </c>
      <c r="C369" s="93"/>
      <c r="D369" s="93"/>
      <c r="E369" s="93">
        <v>1</v>
      </c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108"/>
      <c r="AN369" s="93"/>
      <c r="AO369" s="108"/>
      <c r="AP369" s="108"/>
      <c r="AQ369" s="108"/>
      <c r="AR369" s="81"/>
      <c r="AS369" s="41"/>
      <c r="AT369" s="42">
        <f t="shared" si="86"/>
        <v>1</v>
      </c>
      <c r="AU369" s="40">
        <f t="shared" si="87"/>
        <v>1</v>
      </c>
      <c r="AV369" s="49" cm="1">
        <f t="array" ref="AV369">IF($AU369&lt;=6,SUM($C369:$AR369),SUMPRODUCT(LARGE($C369:$AR369,{1,2,3,4,5,6})))</f>
        <v>1</v>
      </c>
      <c r="AW369" s="38" t="str">
        <f t="shared" si="89"/>
        <v/>
      </c>
      <c r="AX369" s="38" t="str">
        <f t="shared" si="90"/>
        <v xml:space="preserve"> </v>
      </c>
      <c r="AY369" s="34" t="str" cm="1">
        <f t="array" ref="AY369">IFERROR(SUMPRODUCT(LARGE($C369:$AR369,{1,2,3,4})), "")</f>
        <v/>
      </c>
      <c r="AZ369" s="34" t="str" cm="1">
        <f t="array" ref="AZ369">IFERROR(SUMPRODUCT(LARGE($C369:$AR369,{1,2,3,4,5,6,7})), "")</f>
        <v/>
      </c>
      <c r="BA369" s="34" t="str" cm="1">
        <f t="array" ref="BA369">IFERROR(SUMPRODUCT(LARGE($C369:$AR369,{1,2,3,4,5,6,7,8})), "")</f>
        <v/>
      </c>
    </row>
    <row r="370" spans="1:53" ht="15" customHeight="1" x14ac:dyDescent="0.2">
      <c r="A370" s="52" t="str">
        <f t="shared" si="88"/>
        <v>HoU</v>
      </c>
      <c r="B370" s="4" t="s">
        <v>737</v>
      </c>
      <c r="C370" s="93"/>
      <c r="D370" s="93"/>
      <c r="E370" s="93">
        <v>1</v>
      </c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81"/>
      <c r="AS370" s="41"/>
      <c r="AT370" s="42">
        <f t="shared" si="86"/>
        <v>1</v>
      </c>
      <c r="AU370" s="40">
        <f t="shared" si="87"/>
        <v>1</v>
      </c>
      <c r="AV370" s="49" cm="1">
        <f t="array" ref="AV370">IF($AU370&lt;=6,SUM($C370:$AR370),SUMPRODUCT(LARGE($C370:$AR370,{1,2,3,4,5,6})))</f>
        <v>1</v>
      </c>
      <c r="AW370" s="38" t="str">
        <f t="shared" si="89"/>
        <v/>
      </c>
      <c r="AX370" s="38" t="str">
        <f t="shared" si="90"/>
        <v xml:space="preserve"> </v>
      </c>
      <c r="AY370" s="34" t="str" cm="1">
        <f t="array" ref="AY370">IFERROR(SUMPRODUCT(LARGE($C370:$AR370,{1,2,3,4})), "")</f>
        <v/>
      </c>
      <c r="AZ370" s="34" t="str" cm="1">
        <f t="array" ref="AZ370">IFERROR(SUMPRODUCT(LARGE($C370:$AR370,{1,2,3,4,5,6,7})), "")</f>
        <v/>
      </c>
      <c r="BA370" s="34" t="str" cm="1">
        <f t="array" ref="BA370">IFERROR(SUMPRODUCT(LARGE($C370:$AR370,{1,2,3,4,5,6,7,8})), "")</f>
        <v/>
      </c>
    </row>
    <row r="371" spans="1:53" ht="15" customHeight="1" x14ac:dyDescent="0.2">
      <c r="A371" s="52" t="str">
        <f t="shared" si="88"/>
        <v>HPU</v>
      </c>
      <c r="B371" s="4" t="s">
        <v>851</v>
      </c>
      <c r="C371" s="108"/>
      <c r="D371" s="108"/>
      <c r="E371" s="108"/>
      <c r="F371" s="108"/>
      <c r="G371" s="108">
        <v>1</v>
      </c>
      <c r="H371" s="108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108"/>
      <c r="AI371" s="108"/>
      <c r="AJ371" s="108"/>
      <c r="AK371" s="108"/>
      <c r="AL371" s="108"/>
      <c r="AM371" s="108"/>
      <c r="AN371" s="93"/>
      <c r="AO371" s="108"/>
      <c r="AP371" s="108"/>
      <c r="AQ371" s="108"/>
      <c r="AR371" s="81"/>
      <c r="AS371" s="41"/>
      <c r="AT371" s="42">
        <f t="shared" si="86"/>
        <v>1</v>
      </c>
      <c r="AU371" s="40">
        <f t="shared" si="87"/>
        <v>1</v>
      </c>
      <c r="AV371" s="49" cm="1">
        <f t="array" ref="AV371">IF($AU371&lt;=6,SUM($C371:$AR371),SUMPRODUCT(LARGE($C371:$AR371,{1,2,3,4,5,6})))</f>
        <v>1</v>
      </c>
      <c r="AW371" s="38" t="str">
        <f t="shared" si="89"/>
        <v/>
      </c>
      <c r="AX371" s="38" t="str">
        <f t="shared" si="90"/>
        <v xml:space="preserve"> </v>
      </c>
      <c r="AY371" s="34" t="str" cm="1">
        <f t="array" ref="AY371">IFERROR(SUMPRODUCT(LARGE($C371:$AR371,{1,2,3,4})), "")</f>
        <v/>
      </c>
      <c r="AZ371" s="34" t="str" cm="1">
        <f t="array" ref="AZ371">IFERROR(SUMPRODUCT(LARGE($C371:$AR371,{1,2,3,4,5,6,7})), "")</f>
        <v/>
      </c>
      <c r="BA371" s="34" t="str" cm="1">
        <f t="array" ref="BA371">IFERROR(SUMPRODUCT(LARGE($C371:$AR371,{1,2,3,4,5,6,7,8})), "")</f>
        <v/>
      </c>
    </row>
    <row r="372" spans="1:53" ht="15" customHeight="1" x14ac:dyDescent="0.2">
      <c r="A372" s="52" t="str">
        <f t="shared" si="88"/>
        <v>HU</v>
      </c>
      <c r="B372" s="4" t="s">
        <v>1001</v>
      </c>
      <c r="C372" s="148"/>
      <c r="D372" s="148"/>
      <c r="E372" s="148"/>
      <c r="F372" s="148"/>
      <c r="G372" s="148"/>
      <c r="H372" s="148"/>
      <c r="I372" s="149"/>
      <c r="J372" s="149"/>
      <c r="K372" s="149"/>
      <c r="L372" s="108">
        <v>1</v>
      </c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108"/>
      <c r="AI372" s="108"/>
      <c r="AJ372" s="108"/>
      <c r="AK372" s="108"/>
      <c r="AL372" s="108"/>
      <c r="AM372" s="108"/>
      <c r="AN372" s="93"/>
      <c r="AO372" s="108"/>
      <c r="AP372" s="108"/>
      <c r="AQ372" s="108"/>
      <c r="AR372" s="81"/>
      <c r="AS372" s="41"/>
      <c r="AT372" s="42">
        <f t="shared" si="86"/>
        <v>1</v>
      </c>
      <c r="AU372" s="40">
        <f t="shared" si="87"/>
        <v>1</v>
      </c>
      <c r="AV372" s="49" cm="1">
        <f t="array" ref="AV372">IF($AU372&lt;=6,SUM($C372:$AR372),SUMPRODUCT(LARGE($C372:$AR372,{1,2,3,4,5,6})))</f>
        <v>1</v>
      </c>
      <c r="AW372" s="38" t="str">
        <f t="shared" si="89"/>
        <v/>
      </c>
      <c r="AX372" s="38" t="str">
        <f t="shared" si="90"/>
        <v xml:space="preserve"> </v>
      </c>
      <c r="AY372" s="34" t="str" cm="1">
        <f t="array" ref="AY372">IFERROR(SUMPRODUCT(LARGE($C372:$AR372,{1,2,3,4})), "")</f>
        <v/>
      </c>
      <c r="AZ372" s="34" t="str" cm="1">
        <f t="array" ref="AZ372">IFERROR(SUMPRODUCT(LARGE($C372:$AR372,{1,2,3,4,5,6,7})), "")</f>
        <v/>
      </c>
      <c r="BA372" s="34" t="str" cm="1">
        <f t="array" ref="BA372">IFERROR(SUMPRODUCT(LARGE($C372:$AR372,{1,2,3,4,5,6,7,8})), "")</f>
        <v/>
      </c>
    </row>
    <row r="373" spans="1:53" ht="15" customHeight="1" x14ac:dyDescent="0.2">
      <c r="A373" s="46" t="str">
        <f t="shared" si="88"/>
        <v>LCC</v>
      </c>
      <c r="B373" s="4" t="s">
        <v>1601</v>
      </c>
      <c r="C373" s="93"/>
      <c r="D373" s="108"/>
      <c r="E373" s="93"/>
      <c r="F373" s="93"/>
      <c r="G373" s="93"/>
      <c r="H373" s="108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>
        <v>1</v>
      </c>
      <c r="Z373" s="93"/>
      <c r="AA373" s="93"/>
      <c r="AB373" s="93"/>
      <c r="AC373" s="93"/>
      <c r="AD373" s="93"/>
      <c r="AE373" s="93"/>
      <c r="AF373" s="93"/>
      <c r="AG373" s="93"/>
      <c r="AH373" s="108"/>
      <c r="AI373" s="108"/>
      <c r="AJ373" s="108"/>
      <c r="AK373" s="108"/>
      <c r="AL373" s="108"/>
      <c r="AM373" s="108"/>
      <c r="AN373" s="93"/>
      <c r="AO373" s="108"/>
      <c r="AP373" s="108"/>
      <c r="AQ373" s="108"/>
      <c r="AR373" s="81"/>
      <c r="AS373" s="41"/>
      <c r="AT373" s="42">
        <v>1</v>
      </c>
      <c r="AU373" s="40">
        <v>2</v>
      </c>
      <c r="AV373" s="49">
        <v>1</v>
      </c>
      <c r="AW373" s="38" t="str">
        <f t="shared" si="89"/>
        <v/>
      </c>
      <c r="AX373" s="38" t="str">
        <f t="shared" si="90"/>
        <v xml:space="preserve"> </v>
      </c>
      <c r="AY373" s="34" t="str" cm="1">
        <f t="array" ref="AY373">IFERROR(SUMPRODUCT(LARGE($C373:$AR373,{1,2,3,4})), "")</f>
        <v/>
      </c>
      <c r="AZ373" s="34" t="str" cm="1">
        <f t="array" ref="AZ373">IFERROR(SUMPRODUCT(LARGE($C373:$AR373,{1,2,3,4,5,6,7})), "")</f>
        <v/>
      </c>
      <c r="BA373" s="34" t="str" cm="1">
        <f t="array" ref="BA373">IFERROR(SUMPRODUCT(LARGE($C373:$AR373,{1,2,3,4,5,6,7,8})), "")</f>
        <v/>
      </c>
    </row>
    <row r="374" spans="1:53" ht="15" customHeight="1" x14ac:dyDescent="0.2">
      <c r="A374" s="46" t="str">
        <f t="shared" si="88"/>
        <v>LCC</v>
      </c>
      <c r="B374" s="4" t="s">
        <v>1351</v>
      </c>
      <c r="C374" s="93"/>
      <c r="D374" s="108"/>
      <c r="E374" s="93"/>
      <c r="F374" s="93"/>
      <c r="G374" s="93"/>
      <c r="H374" s="108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>
        <v>1</v>
      </c>
      <c r="AA374" s="93"/>
      <c r="AB374" s="93"/>
      <c r="AC374" s="93"/>
      <c r="AD374" s="93"/>
      <c r="AE374" s="93"/>
      <c r="AF374" s="93"/>
      <c r="AG374" s="93"/>
      <c r="AH374" s="108"/>
      <c r="AI374" s="108"/>
      <c r="AJ374" s="108"/>
      <c r="AK374" s="108"/>
      <c r="AL374" s="108"/>
      <c r="AM374" s="108"/>
      <c r="AN374" s="93"/>
      <c r="AO374" s="108"/>
      <c r="AP374" s="108"/>
      <c r="AQ374" s="108"/>
      <c r="AR374" s="81"/>
      <c r="AS374" s="41"/>
      <c r="AT374" s="42">
        <v>1</v>
      </c>
      <c r="AU374" s="40">
        <v>1</v>
      </c>
      <c r="AV374" s="49">
        <v>1</v>
      </c>
      <c r="AW374" s="38" t="str">
        <f t="shared" si="89"/>
        <v/>
      </c>
      <c r="AX374" s="38" t="str">
        <f t="shared" si="90"/>
        <v xml:space="preserve"> </v>
      </c>
      <c r="AY374" s="34" t="str" cm="1">
        <f t="array" ref="AY374">IFERROR(SUMPRODUCT(LARGE($C374:$AR374,{1,2,3,4})), "")</f>
        <v/>
      </c>
      <c r="AZ374" s="34" t="str" cm="1">
        <f t="array" ref="AZ374">IFERROR(SUMPRODUCT(LARGE($C374:$AR374,{1,2,3,4,5,6,7})), "")</f>
        <v/>
      </c>
      <c r="BA374" s="34" t="str" cm="1">
        <f t="array" ref="BA374">IFERROR(SUMPRODUCT(LARGE($C374:$AR374,{1,2,3,4,5,6,7,8})), "")</f>
        <v/>
      </c>
    </row>
    <row r="375" spans="1:53" ht="15" customHeight="1" x14ac:dyDescent="0.2">
      <c r="A375" s="46" t="str">
        <f t="shared" si="88"/>
        <v>LCC</v>
      </c>
      <c r="B375" s="4" t="s">
        <v>1270</v>
      </c>
      <c r="C375" s="93"/>
      <c r="D375" s="108"/>
      <c r="E375" s="93"/>
      <c r="F375" s="93"/>
      <c r="G375" s="93"/>
      <c r="H375" s="108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>
        <v>1</v>
      </c>
      <c r="Z375" s="93">
        <v>0</v>
      </c>
      <c r="AA375" s="93"/>
      <c r="AB375" s="93"/>
      <c r="AC375" s="93"/>
      <c r="AD375" s="93"/>
      <c r="AE375" s="93"/>
      <c r="AF375" s="93"/>
      <c r="AG375" s="93"/>
      <c r="AH375" s="108"/>
      <c r="AI375" s="108"/>
      <c r="AJ375" s="108"/>
      <c r="AK375" s="108"/>
      <c r="AL375" s="108"/>
      <c r="AM375" s="108"/>
      <c r="AN375" s="93"/>
      <c r="AO375" s="108"/>
      <c r="AP375" s="108"/>
      <c r="AQ375" s="108"/>
      <c r="AR375" s="81"/>
      <c r="AS375" s="41"/>
      <c r="AT375" s="42">
        <v>1</v>
      </c>
      <c r="AU375" s="40">
        <v>2</v>
      </c>
      <c r="AV375" s="49">
        <v>1</v>
      </c>
      <c r="AW375" s="38" t="str">
        <f t="shared" si="89"/>
        <v/>
      </c>
      <c r="AX375" s="38" t="str">
        <f t="shared" si="90"/>
        <v xml:space="preserve"> </v>
      </c>
      <c r="AY375" s="34" t="str" cm="1">
        <f t="array" ref="AY375">IFERROR(SUMPRODUCT(LARGE($C375:$AR375,{1,2,3,4})), "")</f>
        <v/>
      </c>
      <c r="AZ375" s="34" t="str" cm="1">
        <f t="array" ref="AZ375">IFERROR(SUMPRODUCT(LARGE($C375:$AR375,{1,2,3,4,5,6,7})), "")</f>
        <v/>
      </c>
      <c r="BA375" s="34" t="str" cm="1">
        <f t="array" ref="BA375">IFERROR(SUMPRODUCT(LARGE($C375:$AR375,{1,2,3,4,5,6,7,8})), "")</f>
        <v/>
      </c>
    </row>
    <row r="376" spans="1:53" ht="15" customHeight="1" x14ac:dyDescent="0.2">
      <c r="A376" s="52" t="str">
        <f t="shared" si="88"/>
        <v>LTU</v>
      </c>
      <c r="B376" s="4" t="s">
        <v>853</v>
      </c>
      <c r="C376" s="93"/>
      <c r="D376" s="93"/>
      <c r="E376" s="93"/>
      <c r="F376" s="93"/>
      <c r="G376" s="93">
        <v>1</v>
      </c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108"/>
      <c r="AN376" s="93"/>
      <c r="AO376" s="108"/>
      <c r="AP376" s="108"/>
      <c r="AQ376" s="108"/>
      <c r="AR376" s="81"/>
      <c r="AS376" s="41"/>
      <c r="AT376" s="42">
        <f t="shared" ref="AT376:AT385" si="91">SUM($C376:$AS376)</f>
        <v>1</v>
      </c>
      <c r="AU376" s="40">
        <f t="shared" ref="AU376:AU385" si="92">COUNTA(C376:AR376)</f>
        <v>1</v>
      </c>
      <c r="AV376" s="49" cm="1">
        <f t="array" ref="AV376">IF($AU376&lt;=6,SUM($C376:$AR376),SUMPRODUCT(LARGE($C376:$AR376,{1,2,3,4,5,6})))</f>
        <v>1</v>
      </c>
      <c r="AW376" s="38" t="str">
        <f t="shared" si="89"/>
        <v/>
      </c>
      <c r="AX376" s="38" t="str">
        <f t="shared" si="90"/>
        <v xml:space="preserve"> </v>
      </c>
      <c r="AY376" s="34" t="str" cm="1">
        <f t="array" ref="AY376">IFERROR(SUMPRODUCT(LARGE($C376:$AR376,{1,2,3,4})), "")</f>
        <v/>
      </c>
      <c r="AZ376" s="34" t="str" cm="1">
        <f t="array" ref="AZ376">IFERROR(SUMPRODUCT(LARGE($C376:$AR376,{1,2,3,4,5,6,7})), "")</f>
        <v/>
      </c>
      <c r="BA376" s="34" t="str" cm="1">
        <f t="array" ref="BA376">IFERROR(SUMPRODUCT(LARGE($C376:$AR376,{1,2,3,4,5,6,7,8})), "")</f>
        <v/>
      </c>
    </row>
    <row r="377" spans="1:53" ht="15" customHeight="1" x14ac:dyDescent="0.2">
      <c r="A377" s="46" t="s">
        <v>238</v>
      </c>
      <c r="B377" s="13" t="s">
        <v>1959</v>
      </c>
      <c r="C377" s="108"/>
      <c r="D377" s="108"/>
      <c r="E377" s="108"/>
      <c r="F377" s="108"/>
      <c r="G377" s="108"/>
      <c r="H377" s="108"/>
      <c r="I377" s="108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108"/>
      <c r="AI377" s="108"/>
      <c r="AJ377" s="108">
        <v>1</v>
      </c>
      <c r="AK377" s="108"/>
      <c r="AL377" s="108"/>
      <c r="AM377" s="108"/>
      <c r="AN377" s="93"/>
      <c r="AO377" s="108"/>
      <c r="AP377" s="108"/>
      <c r="AQ377" s="108"/>
      <c r="AR377" s="81"/>
      <c r="AS377" s="41"/>
      <c r="AT377" s="42">
        <f t="shared" si="91"/>
        <v>1</v>
      </c>
      <c r="AU377" s="40">
        <f t="shared" si="92"/>
        <v>1</v>
      </c>
      <c r="AV377" s="49" cm="1">
        <f t="array" ref="AV377">IF($AU377&lt;=6,SUM($C377:$AR377),SUMPRODUCT(LARGE($C377:$AR377,{1,2,3,4,5,6})))</f>
        <v>1</v>
      </c>
      <c r="AW377" s="38" t="str">
        <f t="shared" si="89"/>
        <v/>
      </c>
      <c r="AX377" s="38" t="str">
        <f t="shared" si="90"/>
        <v xml:space="preserve"> </v>
      </c>
      <c r="AY377" s="34" t="str" cm="1">
        <f t="array" ref="AY377">IFERROR(SUMPRODUCT(LARGE($C377:$AR377,{1,2,3,4})), "")</f>
        <v/>
      </c>
      <c r="AZ377" s="34" t="str" cm="1">
        <f t="array" ref="AZ377">IFERROR(SUMPRODUCT(LARGE($C377:$AR377,{1,2,3,4,5,6,7})), "")</f>
        <v/>
      </c>
      <c r="BA377" s="34" t="str" cm="1">
        <f t="array" ref="BA377">IFERROR(SUMPRODUCT(LARGE($C377:$AR377,{1,2,3,4,5,6,7,8})), "")</f>
        <v/>
      </c>
    </row>
    <row r="378" spans="1:53" ht="15" customHeight="1" x14ac:dyDescent="0.2">
      <c r="A378" s="46" t="s">
        <v>244</v>
      </c>
      <c r="B378" s="13" t="s">
        <v>1727</v>
      </c>
      <c r="C378" s="108"/>
      <c r="D378" s="108"/>
      <c r="E378" s="108"/>
      <c r="F378" s="108"/>
      <c r="G378" s="108"/>
      <c r="H378" s="108"/>
      <c r="I378" s="108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>
        <v>1</v>
      </c>
      <c r="AG378" s="93"/>
      <c r="AH378" s="108"/>
      <c r="AI378" s="108"/>
      <c r="AJ378" s="108"/>
      <c r="AK378" s="108"/>
      <c r="AL378" s="108"/>
      <c r="AM378" s="108"/>
      <c r="AN378" s="93"/>
      <c r="AO378" s="108"/>
      <c r="AP378" s="108"/>
      <c r="AQ378" s="108"/>
      <c r="AR378" s="81"/>
      <c r="AS378" s="41"/>
      <c r="AT378" s="42">
        <f t="shared" si="91"/>
        <v>1</v>
      </c>
      <c r="AU378" s="40">
        <f t="shared" si="92"/>
        <v>1</v>
      </c>
      <c r="AV378" s="49" cm="1">
        <f t="array" ref="AV378">IF($AU378&lt;=6,SUM($C378:$AR378),SUMPRODUCT(LARGE($C378:$AR378,{1,2,3,4,5,6})))</f>
        <v>1</v>
      </c>
      <c r="AW378" s="38" t="str">
        <f t="shared" si="89"/>
        <v/>
      </c>
      <c r="AX378" s="38" t="str">
        <f t="shared" si="90"/>
        <v xml:space="preserve"> </v>
      </c>
      <c r="AY378" s="34" t="str" cm="1">
        <f t="array" ref="AY378">IFERROR(SUMPRODUCT(LARGE($C378:$AR378,{1,2,3,4})), "")</f>
        <v/>
      </c>
      <c r="AZ378" s="34" t="str" cm="1">
        <f t="array" ref="AZ378">IFERROR(SUMPRODUCT(LARGE($C378:$AR378,{1,2,3,4,5,6,7})), "")</f>
        <v/>
      </c>
      <c r="BA378" s="34" t="str" cm="1">
        <f t="array" ref="BA378">IFERROR(SUMPRODUCT(LARGE($C378:$AR378,{1,2,3,4,5,6,7,8})), "")</f>
        <v/>
      </c>
    </row>
    <row r="379" spans="1:53" ht="15" customHeight="1" x14ac:dyDescent="0.2">
      <c r="A379" s="46" t="s">
        <v>244</v>
      </c>
      <c r="B379" s="13" t="s">
        <v>1763</v>
      </c>
      <c r="C379" s="93"/>
      <c r="D379" s="93"/>
      <c r="E379" s="93"/>
      <c r="F379" s="108"/>
      <c r="G379" s="108"/>
      <c r="H379" s="108"/>
      <c r="I379" s="108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>
        <v>1</v>
      </c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81"/>
      <c r="AS379" s="41"/>
      <c r="AT379" s="42">
        <f t="shared" si="91"/>
        <v>1</v>
      </c>
      <c r="AU379" s="40">
        <f t="shared" si="92"/>
        <v>1</v>
      </c>
      <c r="AV379" s="49" cm="1">
        <f t="array" ref="AV379">IF($AU379&lt;=6,SUM($C379:$AR379),SUMPRODUCT(LARGE($C379:$AR379,{1,2,3,4,5,6})))</f>
        <v>1</v>
      </c>
      <c r="AW379" s="38" t="str">
        <f t="shared" si="89"/>
        <v/>
      </c>
      <c r="AX379" s="38" t="str">
        <f t="shared" si="90"/>
        <v xml:space="preserve"> </v>
      </c>
      <c r="AY379" s="34" t="str" cm="1">
        <f t="array" ref="AY379">IFERROR(SUMPRODUCT(LARGE($C379:$AR379,{1,2,3,4})), "")</f>
        <v/>
      </c>
      <c r="AZ379" s="34" t="str" cm="1">
        <f t="array" ref="AZ379">IFERROR(SUMPRODUCT(LARGE($C379:$AR379,{1,2,3,4,5,6,7})), "")</f>
        <v/>
      </c>
      <c r="BA379" s="34" t="str" cm="1">
        <f t="array" ref="BA379">IFERROR(SUMPRODUCT(LARGE($C379:$AR379,{1,2,3,4,5,6,7,8})), "")</f>
        <v/>
      </c>
    </row>
    <row r="380" spans="1:53" ht="15" customHeight="1" x14ac:dyDescent="0.2">
      <c r="A380" s="46" t="s">
        <v>244</v>
      </c>
      <c r="B380" s="4" t="s">
        <v>1725</v>
      </c>
      <c r="C380" s="108"/>
      <c r="D380" s="108"/>
      <c r="E380" s="108"/>
      <c r="F380" s="108"/>
      <c r="G380" s="108"/>
      <c r="H380" s="108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>
        <v>1</v>
      </c>
      <c r="AG380" s="93"/>
      <c r="AH380" s="108"/>
      <c r="AI380" s="108"/>
      <c r="AJ380" s="108"/>
      <c r="AK380" s="108"/>
      <c r="AL380" s="108"/>
      <c r="AM380" s="108"/>
      <c r="AN380" s="93"/>
      <c r="AO380" s="108"/>
      <c r="AP380" s="108"/>
      <c r="AQ380" s="108"/>
      <c r="AR380" s="81"/>
      <c r="AS380" s="41"/>
      <c r="AT380" s="42">
        <f t="shared" si="91"/>
        <v>1</v>
      </c>
      <c r="AU380" s="40">
        <f t="shared" si="92"/>
        <v>1</v>
      </c>
      <c r="AV380" s="49" cm="1">
        <f t="array" ref="AV380">IF($AU380&lt;=6,SUM($C380:$AR380),SUMPRODUCT(LARGE($C380:$AR380,{1,2,3,4,5,6})))</f>
        <v>1</v>
      </c>
      <c r="AW380" s="38" t="str">
        <f t="shared" si="89"/>
        <v/>
      </c>
      <c r="AX380" s="38" t="str">
        <f t="shared" si="90"/>
        <v xml:space="preserve"> </v>
      </c>
      <c r="AY380" s="34" t="str" cm="1">
        <f t="array" ref="AY380">IFERROR(SUMPRODUCT(LARGE($C380:$AR380,{1,2,3,4})), "")</f>
        <v/>
      </c>
      <c r="AZ380" s="34" t="str" cm="1">
        <f t="array" ref="AZ380">IFERROR(SUMPRODUCT(LARGE($C380:$AR380,{1,2,3,4,5,6,7})), "")</f>
        <v/>
      </c>
      <c r="BA380" s="34" t="str" cm="1">
        <f t="array" ref="BA380">IFERROR(SUMPRODUCT(LARGE($C380:$AR380,{1,2,3,4,5,6,7,8})), "")</f>
        <v/>
      </c>
    </row>
    <row r="381" spans="1:53" ht="15" customHeight="1" x14ac:dyDescent="0.2">
      <c r="A381" s="46" t="s">
        <v>244</v>
      </c>
      <c r="B381" s="4" t="s">
        <v>1728</v>
      </c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>
        <v>1</v>
      </c>
      <c r="AG381" s="93"/>
      <c r="AH381" s="93"/>
      <c r="AI381" s="93"/>
      <c r="AJ381" s="93"/>
      <c r="AK381" s="93"/>
      <c r="AL381" s="93"/>
      <c r="AM381" s="108"/>
      <c r="AN381" s="93"/>
      <c r="AO381" s="93"/>
      <c r="AP381" s="93"/>
      <c r="AQ381" s="93"/>
      <c r="AR381" s="81"/>
      <c r="AS381" s="41"/>
      <c r="AT381" s="42">
        <f t="shared" si="91"/>
        <v>1</v>
      </c>
      <c r="AU381" s="40">
        <f t="shared" si="92"/>
        <v>1</v>
      </c>
      <c r="AV381" s="49" cm="1">
        <f t="array" ref="AV381">IF($AU381&lt;=6,SUM($C381:$AR381),SUMPRODUCT(LARGE($C381:$AR381,{1,2,3,4,5,6})))</f>
        <v>1</v>
      </c>
      <c r="AW381" s="38" t="str">
        <f t="shared" si="89"/>
        <v/>
      </c>
      <c r="AX381" s="38" t="str">
        <f t="shared" si="90"/>
        <v xml:space="preserve"> </v>
      </c>
      <c r="AY381" s="34" t="str" cm="1">
        <f t="array" ref="AY381">IFERROR(SUMPRODUCT(LARGE($C381:$AR381,{1,2,3,4})), "")</f>
        <v/>
      </c>
      <c r="AZ381" s="34" t="str" cm="1">
        <f t="array" ref="AZ381">IFERROR(SUMPRODUCT(LARGE($C381:$AR381,{1,2,3,4,5,6,7})), "")</f>
        <v/>
      </c>
      <c r="BA381" s="34" t="str" cm="1">
        <f t="array" ref="BA381">IFERROR(SUMPRODUCT(LARGE($C381:$AR381,{1,2,3,4,5,6,7,8})), "")</f>
        <v/>
      </c>
    </row>
    <row r="382" spans="1:53" ht="15" customHeight="1" x14ac:dyDescent="0.2">
      <c r="A382" s="52" t="str">
        <f>IF(ISBLANK(B382)," ",(LEFT(B382,FIND("@",SUBSTITUTE(B382,"-","@",LEN(B382)-LEN(SUBSTITUTE(B382,"-",""))))-1)))</f>
        <v>MslU</v>
      </c>
      <c r="B382" s="4" t="s">
        <v>1108</v>
      </c>
      <c r="C382" s="93"/>
      <c r="D382" s="108"/>
      <c r="E382" s="93"/>
      <c r="F382" s="93"/>
      <c r="G382" s="93"/>
      <c r="H382" s="108"/>
      <c r="I382" s="93"/>
      <c r="J382" s="93"/>
      <c r="K382" s="93"/>
      <c r="L382" s="93"/>
      <c r="M382" s="93">
        <v>1</v>
      </c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>
        <v>0</v>
      </c>
      <c r="AH382" s="108"/>
      <c r="AI382" s="108"/>
      <c r="AJ382" s="108"/>
      <c r="AK382" s="108"/>
      <c r="AL382" s="108"/>
      <c r="AM382" s="108"/>
      <c r="AN382" s="93"/>
      <c r="AO382" s="108"/>
      <c r="AP382" s="108"/>
      <c r="AQ382" s="108"/>
      <c r="AR382" s="81"/>
      <c r="AS382" s="41"/>
      <c r="AT382" s="42">
        <f t="shared" si="91"/>
        <v>1</v>
      </c>
      <c r="AU382" s="40">
        <f t="shared" si="92"/>
        <v>2</v>
      </c>
      <c r="AV382" s="49" cm="1">
        <f t="array" ref="AV382">IF($AU382&lt;=6,SUM($C382:$AR382),SUMPRODUCT(LARGE($C382:$AR382,{1,2,3,4,5,6})))</f>
        <v>1</v>
      </c>
      <c r="AW382" s="38" t="str">
        <f t="shared" si="89"/>
        <v/>
      </c>
      <c r="AX382" s="38" t="str">
        <f t="shared" si="90"/>
        <v xml:space="preserve"> </v>
      </c>
      <c r="AY382" s="34" t="str" cm="1">
        <f t="array" ref="AY382">IFERROR(SUMPRODUCT(LARGE($C382:$AR382,{1,2,3,4})), "")</f>
        <v/>
      </c>
      <c r="AZ382" s="34" t="str" cm="1">
        <f t="array" ref="AZ382">IFERROR(SUMPRODUCT(LARGE($C382:$AR382,{1,2,3,4,5,6,7})), "")</f>
        <v/>
      </c>
      <c r="BA382" s="34" t="str" cm="1">
        <f t="array" ref="BA382">IFERROR(SUMPRODUCT(LARGE($C382:$AR382,{1,2,3,4,5,6,7,8})), "")</f>
        <v/>
      </c>
    </row>
    <row r="383" spans="1:53" ht="15" customHeight="1" x14ac:dyDescent="0.2">
      <c r="A383" s="52" t="str">
        <f>IF(ISBLANK(B383)," ",(LEFT(B383,FIND("@",SUBSTITUTE(B383,"-","@",LEN(B383)-LEN(SUBSTITUTE(B383,"-",""))))-1)))</f>
        <v>MslU</v>
      </c>
      <c r="B383" s="13" t="s">
        <v>1092</v>
      </c>
      <c r="C383" s="108"/>
      <c r="D383" s="108"/>
      <c r="E383" s="108"/>
      <c r="F383" s="108"/>
      <c r="G383" s="108"/>
      <c r="H383" s="108"/>
      <c r="I383" s="108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>
        <v>1</v>
      </c>
      <c r="AH383" s="108"/>
      <c r="AI383" s="108"/>
      <c r="AJ383" s="108"/>
      <c r="AK383" s="108"/>
      <c r="AL383" s="108"/>
      <c r="AM383" s="108"/>
      <c r="AN383" s="93"/>
      <c r="AO383" s="108"/>
      <c r="AP383" s="108"/>
      <c r="AQ383" s="108"/>
      <c r="AR383" s="81"/>
      <c r="AS383" s="41"/>
      <c r="AT383" s="42">
        <f t="shared" si="91"/>
        <v>1</v>
      </c>
      <c r="AU383" s="40">
        <f t="shared" si="92"/>
        <v>1</v>
      </c>
      <c r="AV383" s="49" cm="1">
        <f t="array" ref="AV383">IF($AU383&lt;=6,SUM($C383:$AR383),SUMPRODUCT(LARGE($C383:$AR383,{1,2,3,4,5,6})))</f>
        <v>1</v>
      </c>
      <c r="AW383" s="38" t="str">
        <f t="shared" si="89"/>
        <v/>
      </c>
      <c r="AX383" s="38" t="str">
        <f t="shared" si="90"/>
        <v xml:space="preserve"> </v>
      </c>
      <c r="AY383" s="34" t="str" cm="1">
        <f t="array" ref="AY383">IFERROR(SUMPRODUCT(LARGE($C383:$AR383,{1,2,3,4})), "")</f>
        <v/>
      </c>
      <c r="AZ383" s="34" t="str" cm="1">
        <f t="array" ref="AZ383">IFERROR(SUMPRODUCT(LARGE($C383:$AR383,{1,2,3,4,5,6,7})), "")</f>
        <v/>
      </c>
      <c r="BA383" s="34" t="str" cm="1">
        <f t="array" ref="BA383">IFERROR(SUMPRODUCT(LARGE($C383:$AR383,{1,2,3,4,5,6,7,8})), "")</f>
        <v/>
      </c>
    </row>
    <row r="384" spans="1:53" ht="15" customHeight="1" x14ac:dyDescent="0.2">
      <c r="A384" s="52" t="str">
        <f>IF(ISBLANK(B384)," ",(LEFT(B384,FIND("@",SUBSTITUTE(B384,"-","@",LEN(B384)-LEN(SUBSTITUTE(B384,"-",""))))-1)))</f>
        <v>MslU</v>
      </c>
      <c r="B384" s="13" t="s">
        <v>1823</v>
      </c>
      <c r="C384" s="108"/>
      <c r="D384" s="108"/>
      <c r="E384" s="108"/>
      <c r="F384" s="108"/>
      <c r="G384" s="108"/>
      <c r="H384" s="108"/>
      <c r="I384" s="108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>
        <v>1</v>
      </c>
      <c r="AH384" s="108"/>
      <c r="AI384" s="108"/>
      <c r="AJ384" s="108"/>
      <c r="AK384" s="108"/>
      <c r="AL384" s="108"/>
      <c r="AM384" s="108"/>
      <c r="AN384" s="93"/>
      <c r="AO384" s="108"/>
      <c r="AP384" s="108"/>
      <c r="AQ384" s="108"/>
      <c r="AR384" s="81"/>
      <c r="AS384" s="41"/>
      <c r="AT384" s="42">
        <f t="shared" si="91"/>
        <v>1</v>
      </c>
      <c r="AU384" s="40">
        <f t="shared" si="92"/>
        <v>1</v>
      </c>
      <c r="AV384" s="49" cm="1">
        <f t="array" ref="AV384">IF($AU384&lt;=6,SUM($C384:$AR384),SUMPRODUCT(LARGE($C384:$AR384,{1,2,3,4,5,6})))</f>
        <v>1</v>
      </c>
      <c r="AW384" s="38" t="str">
        <f t="shared" si="89"/>
        <v/>
      </c>
      <c r="AX384" s="38" t="str">
        <f t="shared" si="90"/>
        <v xml:space="preserve"> </v>
      </c>
      <c r="AY384" s="34" t="str" cm="1">
        <f t="array" ref="AY384">IFERROR(SUMPRODUCT(LARGE($C384:$AR384,{1,2,3,4})), "")</f>
        <v/>
      </c>
      <c r="AZ384" s="34" t="str" cm="1">
        <f t="array" ref="AZ384">IFERROR(SUMPRODUCT(LARGE($C384:$AR384,{1,2,3,4,5,6,7})), "")</f>
        <v/>
      </c>
      <c r="BA384" s="34" t="str" cm="1">
        <f t="array" ref="BA384">IFERROR(SUMPRODUCT(LARGE($C384:$AR384,{1,2,3,4,5,6,7,8})), "")</f>
        <v/>
      </c>
    </row>
    <row r="385" spans="1:53" ht="15" customHeight="1" x14ac:dyDescent="0.2">
      <c r="A385" s="52" t="s">
        <v>250</v>
      </c>
      <c r="B385" s="4" t="s">
        <v>1822</v>
      </c>
      <c r="C385" s="108"/>
      <c r="D385" s="108"/>
      <c r="E385" s="108"/>
      <c r="F385" s="108"/>
      <c r="G385" s="108"/>
      <c r="H385" s="108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>
        <v>1</v>
      </c>
      <c r="AH385" s="108"/>
      <c r="AI385" s="108"/>
      <c r="AJ385" s="108"/>
      <c r="AK385" s="108"/>
      <c r="AL385" s="108"/>
      <c r="AM385" s="108"/>
      <c r="AN385" s="93"/>
      <c r="AO385" s="108"/>
      <c r="AP385" s="108"/>
      <c r="AQ385" s="108"/>
      <c r="AR385" s="81"/>
      <c r="AS385" s="41"/>
      <c r="AT385" s="42">
        <f t="shared" si="91"/>
        <v>1</v>
      </c>
      <c r="AU385" s="40">
        <f t="shared" si="92"/>
        <v>1</v>
      </c>
      <c r="AV385" s="49" cm="1">
        <f t="array" ref="AV385">IF($AU385&lt;=6,SUM($C385:$AR385),SUMPRODUCT(LARGE($C385:$AR385,{1,2,3,4,5,6})))</f>
        <v>1</v>
      </c>
      <c r="AW385" s="38" t="str">
        <f t="shared" si="89"/>
        <v/>
      </c>
      <c r="AX385" s="38" t="str">
        <f t="shared" si="90"/>
        <v xml:space="preserve"> </v>
      </c>
      <c r="AY385" s="34" t="str" cm="1">
        <f t="array" ref="AY385">IFERROR(SUMPRODUCT(LARGE($C385:$AR385,{1,2,3,4})), "")</f>
        <v/>
      </c>
      <c r="AZ385" s="34" t="str" cm="1">
        <f t="array" ref="AZ385">IFERROR(SUMPRODUCT(LARGE($C385:$AR385,{1,2,3,4,5,6,7})), "")</f>
        <v/>
      </c>
      <c r="BA385" s="34" t="str" cm="1">
        <f t="array" ref="BA385">IFERROR(SUMPRODUCT(LARGE($C385:$AR385,{1,2,3,4,5,6,7,8})), "")</f>
        <v/>
      </c>
    </row>
    <row r="386" spans="1:53" ht="15" customHeight="1" x14ac:dyDescent="0.2">
      <c r="A386" s="52" t="str">
        <f t="shared" ref="A386:A394" si="93">IF(ISBLANK(B386)," ",(LEFT(B386,FIND("@",SUBSTITUTE(B386,"-","@",LEN(B386)-LEN(SUBSTITUTE(B386,"-",""))))-1)))</f>
        <v>MSU</v>
      </c>
      <c r="B386" s="13" t="s">
        <v>816</v>
      </c>
      <c r="C386" s="108"/>
      <c r="D386" s="108"/>
      <c r="E386" s="108"/>
      <c r="F386" s="108"/>
      <c r="G386" s="108"/>
      <c r="H386" s="108"/>
      <c r="I386" s="108"/>
      <c r="J386" s="108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>
        <v>1</v>
      </c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108"/>
      <c r="AN386" s="93"/>
      <c r="AO386" s="108"/>
      <c r="AP386" s="108"/>
      <c r="AQ386" s="108"/>
      <c r="AR386" s="81"/>
      <c r="AS386" s="41"/>
      <c r="AT386" s="42">
        <v>1</v>
      </c>
      <c r="AU386" s="40">
        <v>1</v>
      </c>
      <c r="AV386" s="49">
        <v>1</v>
      </c>
      <c r="AW386" s="38" t="str">
        <f t="shared" si="89"/>
        <v/>
      </c>
      <c r="AX386" s="38" t="str">
        <f t="shared" si="90"/>
        <v xml:space="preserve"> </v>
      </c>
      <c r="AY386" s="34" t="str" cm="1">
        <f t="array" ref="AY386">IFERROR(SUMPRODUCT(LARGE($C386:$AR386,{1,2,3,4})), "")</f>
        <v/>
      </c>
      <c r="AZ386" s="34" t="str" cm="1">
        <f t="array" ref="AZ386">IFERROR(SUMPRODUCT(LARGE($C386:$AR386,{1,2,3,4,5,6,7})), "")</f>
        <v/>
      </c>
      <c r="BA386" s="34" t="str" cm="1">
        <f t="array" ref="BA386">IFERROR(SUMPRODUCT(LARGE($C386:$AR386,{1,2,3,4,5,6,7,8})), "")</f>
        <v/>
      </c>
    </row>
    <row r="387" spans="1:53" ht="15" customHeight="1" x14ac:dyDescent="0.2">
      <c r="A387" s="52" t="str">
        <f t="shared" si="93"/>
        <v>MTSU</v>
      </c>
      <c r="B387" s="4" t="s">
        <v>754</v>
      </c>
      <c r="C387" s="93"/>
      <c r="D387" s="93"/>
      <c r="E387" s="93"/>
      <c r="F387" s="93">
        <v>1</v>
      </c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108"/>
      <c r="AN387" s="93"/>
      <c r="AO387" s="93"/>
      <c r="AP387" s="93"/>
      <c r="AQ387" s="93"/>
      <c r="AR387" s="81"/>
      <c r="AS387" s="41"/>
      <c r="AT387" s="42">
        <f t="shared" ref="AT387:AT393" si="94">SUM($C387:$AS387)</f>
        <v>1</v>
      </c>
      <c r="AU387" s="40">
        <f t="shared" ref="AU387:AU393" si="95">COUNTA(C387:AR387)</f>
        <v>1</v>
      </c>
      <c r="AV387" s="49" cm="1">
        <f t="array" ref="AV387">IF($AU387&lt;=6,SUM($C387:$AR387),SUMPRODUCT(LARGE($C387:$AR387,{1,2,3,4,5,6})))</f>
        <v>1</v>
      </c>
      <c r="AW387" s="38" t="str">
        <f>IF(AND($AU387&gt;=6,AV387=AV389),"Manual Calc Needed","")</f>
        <v/>
      </c>
      <c r="AX387" s="38" t="str">
        <f t="shared" si="90"/>
        <v xml:space="preserve"> </v>
      </c>
      <c r="AY387" s="34" t="str" cm="1">
        <f t="array" ref="AY387">IFERROR(SUMPRODUCT(LARGE($C387:$AR387,{1,2,3,4})), "")</f>
        <v/>
      </c>
      <c r="AZ387" s="34" t="str" cm="1">
        <f t="array" ref="AZ387">IFERROR(SUMPRODUCT(LARGE($C387:$AR387,{1,2,3,4,5,6,7})), "")</f>
        <v/>
      </c>
      <c r="BA387" s="34" t="str" cm="1">
        <f t="array" ref="BA387">IFERROR(SUMPRODUCT(LARGE($C387:$AR387,{1,2,3,4,5,6,7,8})), "")</f>
        <v/>
      </c>
    </row>
    <row r="388" spans="1:53" ht="15" customHeight="1" x14ac:dyDescent="0.2">
      <c r="A388" s="52" t="str">
        <f t="shared" si="93"/>
        <v>MU</v>
      </c>
      <c r="B388" s="13" t="s">
        <v>1498</v>
      </c>
      <c r="C388" s="93"/>
      <c r="D388" s="93"/>
      <c r="E388" s="93"/>
      <c r="F388" s="108"/>
      <c r="G388" s="108"/>
      <c r="H388" s="108"/>
      <c r="I388" s="108"/>
      <c r="J388" s="108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>
        <v>1</v>
      </c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108"/>
      <c r="AN388" s="93"/>
      <c r="AO388" s="108"/>
      <c r="AP388" s="108"/>
      <c r="AQ388" s="108"/>
      <c r="AR388" s="81"/>
      <c r="AS388" s="41"/>
      <c r="AT388" s="42">
        <f t="shared" si="94"/>
        <v>1</v>
      </c>
      <c r="AU388" s="40">
        <f t="shared" si="95"/>
        <v>1</v>
      </c>
      <c r="AV388" s="49" cm="1">
        <f t="array" ref="AV388">IF($AU388&lt;=6,SUM($C388:$AR388),SUMPRODUCT(LARGE($C388:$AR388,{1,2,3,4,5,6})))</f>
        <v>1</v>
      </c>
      <c r="AW388" s="38" t="str">
        <f>IF(AND($AU388&gt;=6,AV388=AV389),"Manual Calc Needed","")</f>
        <v/>
      </c>
      <c r="AX388" s="38" t="str">
        <f t="shared" si="90"/>
        <v xml:space="preserve"> </v>
      </c>
      <c r="AY388" s="34" t="str" cm="1">
        <f t="array" ref="AY388">IFERROR(SUMPRODUCT(LARGE($C388:$AR388,{1,2,3,4})), "")</f>
        <v/>
      </c>
      <c r="AZ388" s="34" t="str" cm="1">
        <f t="array" ref="AZ388">IFERROR(SUMPRODUCT(LARGE($C388:$AR388,{1,2,3,4,5,6,7})), "")</f>
        <v/>
      </c>
      <c r="BA388" s="34" t="str" cm="1">
        <f t="array" ref="BA388">IFERROR(SUMPRODUCT(LARGE($C388:$AR388,{1,2,3,4,5,6,7,8})), "")</f>
        <v/>
      </c>
    </row>
    <row r="389" spans="1:53" ht="15" customHeight="1" x14ac:dyDescent="0.2">
      <c r="A389" s="52" t="str">
        <f t="shared" si="93"/>
        <v>MVC</v>
      </c>
      <c r="B389" s="13" t="s">
        <v>1319</v>
      </c>
      <c r="C389" s="108"/>
      <c r="D389" s="108"/>
      <c r="E389" s="108"/>
      <c r="F389" s="108"/>
      <c r="G389" s="108"/>
      <c r="H389" s="108"/>
      <c r="I389" s="108"/>
      <c r="J389" s="93">
        <v>1</v>
      </c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108"/>
      <c r="AI389" s="108"/>
      <c r="AJ389" s="108"/>
      <c r="AK389" s="108"/>
      <c r="AL389" s="108"/>
      <c r="AM389" s="108"/>
      <c r="AN389" s="93"/>
      <c r="AO389" s="108"/>
      <c r="AP389" s="108"/>
      <c r="AQ389" s="108"/>
      <c r="AR389" s="81"/>
      <c r="AS389" s="41"/>
      <c r="AT389" s="42">
        <f t="shared" si="94"/>
        <v>1</v>
      </c>
      <c r="AU389" s="40">
        <f t="shared" si="95"/>
        <v>1</v>
      </c>
      <c r="AV389" s="49" cm="1">
        <f t="array" ref="AV389">IF($AU389&lt;=6,SUM($C389:$AR389),SUMPRODUCT(LARGE($C389:$AR389,{1,2,3,4,5,6})))</f>
        <v>1</v>
      </c>
      <c r="AW389" s="38" t="str">
        <f>IF(AND($AU389&gt;=6,AV389=AV390),"Manual Calc Needed","")</f>
        <v/>
      </c>
      <c r="AX389" s="38" t="str">
        <f t="shared" si="90"/>
        <v xml:space="preserve"> </v>
      </c>
      <c r="AY389" s="34" t="str" cm="1">
        <f t="array" ref="AY389">IFERROR(SUMPRODUCT(LARGE($C389:$AR389,{1,2,3,4})), "")</f>
        <v/>
      </c>
      <c r="AZ389" s="34" t="str" cm="1">
        <f t="array" ref="AZ389">IFERROR(SUMPRODUCT(LARGE($C389:$AR389,{1,2,3,4,5,6,7})), "")</f>
        <v/>
      </c>
      <c r="BA389" s="34" t="str" cm="1">
        <f t="array" ref="BA389">IFERROR(SUMPRODUCT(LARGE($C389:$AR389,{1,2,3,4,5,6,7,8})), "")</f>
        <v/>
      </c>
    </row>
    <row r="390" spans="1:53" ht="15" customHeight="1" x14ac:dyDescent="0.2">
      <c r="A390" s="52" t="str">
        <f t="shared" si="93"/>
        <v>NWC</v>
      </c>
      <c r="B390" s="4" t="s">
        <v>707</v>
      </c>
      <c r="C390" s="93"/>
      <c r="D390" s="93">
        <v>1</v>
      </c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108"/>
      <c r="AN390" s="93"/>
      <c r="AO390" s="108"/>
      <c r="AP390" s="108"/>
      <c r="AQ390" s="108"/>
      <c r="AR390" s="81"/>
      <c r="AS390" s="41"/>
      <c r="AT390" s="42">
        <f t="shared" si="94"/>
        <v>1</v>
      </c>
      <c r="AU390" s="40">
        <f t="shared" si="95"/>
        <v>1</v>
      </c>
      <c r="AV390" s="49" cm="1">
        <f t="array" ref="AV390">IF($AU390&lt;=6,SUM($C390:$AR390),SUMPRODUCT(LARGE($C390:$AR390,{1,2,3,4,5,6})))</f>
        <v>1</v>
      </c>
      <c r="AW390" s="38" t="str">
        <f>IF(AND($AU390&gt;=6,AV390=AV391),"Manual Calc Needed","")</f>
        <v/>
      </c>
      <c r="AX390" s="38" t="str">
        <f t="shared" si="90"/>
        <v xml:space="preserve"> </v>
      </c>
      <c r="AY390" s="34" t="str" cm="1">
        <f t="array" ref="AY390">IFERROR(SUMPRODUCT(LARGE($C390:$AR390,{1,2,3,4})), "")</f>
        <v/>
      </c>
      <c r="AZ390" s="34" t="str" cm="1">
        <f t="array" ref="AZ390">IFERROR(SUMPRODUCT(LARGE($C390:$AR390,{1,2,3,4,5,6,7})), "")</f>
        <v/>
      </c>
      <c r="BA390" s="34" t="str" cm="1">
        <f t="array" ref="BA390">IFERROR(SUMPRODUCT(LARGE($C390:$AR390,{1,2,3,4,5,6,7,8})), "")</f>
        <v/>
      </c>
    </row>
    <row r="391" spans="1:53" ht="15" customHeight="1" x14ac:dyDescent="0.2">
      <c r="A391" s="52" t="str">
        <f t="shared" si="93"/>
        <v>OCC</v>
      </c>
      <c r="B391" s="4" t="s">
        <v>1706</v>
      </c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>
        <v>1</v>
      </c>
      <c r="AF391" s="93"/>
      <c r="AG391" s="93"/>
      <c r="AH391" s="108"/>
      <c r="AI391" s="108"/>
      <c r="AJ391" s="108"/>
      <c r="AK391" s="108"/>
      <c r="AL391" s="108"/>
      <c r="AM391" s="108"/>
      <c r="AN391" s="93"/>
      <c r="AO391" s="108"/>
      <c r="AP391" s="108"/>
      <c r="AQ391" s="108"/>
      <c r="AR391" s="81"/>
      <c r="AS391" s="41"/>
      <c r="AT391" s="42">
        <f t="shared" si="94"/>
        <v>1</v>
      </c>
      <c r="AU391" s="40">
        <f t="shared" si="95"/>
        <v>1</v>
      </c>
      <c r="AV391" s="49" cm="1">
        <f t="array" ref="AV391">IF($AU391&lt;=6,SUM($C391:$AR391),SUMPRODUCT(LARGE($C391:$AR391,{1,2,3,4,5,6})))</f>
        <v>1</v>
      </c>
      <c r="AW391" s="38" t="str">
        <f>IF(AND($AU391&gt;=6,AV391=AV392),"Manual Calc Needed","")</f>
        <v/>
      </c>
      <c r="AX391" s="38" t="str">
        <f t="shared" si="90"/>
        <v xml:space="preserve"> </v>
      </c>
      <c r="AY391" s="34" t="str" cm="1">
        <f t="array" ref="AY391">IFERROR(SUMPRODUCT(LARGE($C391:$AR391,{1,2,3,4})), "")</f>
        <v/>
      </c>
      <c r="AZ391" s="34" t="str" cm="1">
        <f t="array" ref="AZ391">IFERROR(SUMPRODUCT(LARGE($C391:$AR391,{1,2,3,4,5,6,7})), "")</f>
        <v/>
      </c>
      <c r="BA391" s="34" t="str" cm="1">
        <f t="array" ref="BA391">IFERROR(SUMPRODUCT(LARGE($C391:$AR391,{1,2,3,4,5,6,7,8})), "")</f>
        <v/>
      </c>
    </row>
    <row r="392" spans="1:53" ht="15" customHeight="1" x14ac:dyDescent="0.2">
      <c r="A392" s="52" t="str">
        <f t="shared" si="93"/>
        <v>OCTC</v>
      </c>
      <c r="B392" s="4" t="s">
        <v>1345</v>
      </c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>
        <v>1</v>
      </c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108"/>
      <c r="AN392" s="93"/>
      <c r="AO392" s="108"/>
      <c r="AP392" s="108"/>
      <c r="AQ392" s="108"/>
      <c r="AR392" s="81"/>
      <c r="AS392" s="41"/>
      <c r="AT392" s="42">
        <f t="shared" si="94"/>
        <v>1</v>
      </c>
      <c r="AU392" s="40">
        <f t="shared" si="95"/>
        <v>1</v>
      </c>
      <c r="AV392" s="49" cm="1">
        <f t="array" ref="AV392">IF($AU392&lt;=6,SUM($C392:$AR392),SUMPRODUCT(LARGE($C392:$AR392,{1,2,3,4,5,6})))</f>
        <v>1</v>
      </c>
      <c r="AW392" s="38"/>
      <c r="AX392" s="38"/>
      <c r="AY392" s="34"/>
      <c r="AZ392" s="34"/>
      <c r="BA392" s="34"/>
    </row>
    <row r="393" spans="1:53" ht="15" customHeight="1" x14ac:dyDescent="0.2">
      <c r="A393" s="52" t="str">
        <f t="shared" si="93"/>
        <v>OkBU</v>
      </c>
      <c r="B393" s="4" t="s">
        <v>857</v>
      </c>
      <c r="C393" s="108"/>
      <c r="D393" s="108"/>
      <c r="E393" s="108"/>
      <c r="F393" s="108"/>
      <c r="G393" s="108">
        <v>1</v>
      </c>
      <c r="H393" s="108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108"/>
      <c r="AI393" s="108"/>
      <c r="AJ393" s="108"/>
      <c r="AK393" s="108"/>
      <c r="AL393" s="108"/>
      <c r="AM393" s="108"/>
      <c r="AN393" s="93"/>
      <c r="AO393" s="108"/>
      <c r="AP393" s="108"/>
      <c r="AQ393" s="108"/>
      <c r="AR393" s="81"/>
      <c r="AS393" s="41"/>
      <c r="AT393" s="42">
        <f t="shared" si="94"/>
        <v>1</v>
      </c>
      <c r="AU393" s="40">
        <f t="shared" si="95"/>
        <v>1</v>
      </c>
      <c r="AV393" s="49" cm="1">
        <f t="array" ref="AV393">IF($AU393&lt;=6,SUM($C393:$AR393),SUMPRODUCT(LARGE($C393:$AR393,{1,2,3,4,5,6})))</f>
        <v>1</v>
      </c>
      <c r="AW393" s="38" t="str">
        <f t="shared" ref="AW393:AW436" si="96">IF(AND($AU393&gt;=6,AV393=AV394),"Manual Calc Needed","")</f>
        <v/>
      </c>
      <c r="AX393" s="38" t="str">
        <f t="shared" ref="AX393:AX436" si="97">IF(AND($AU393&gt;=6,$AW393="Tie"),"Manual Calc Needed"," ")</f>
        <v xml:space="preserve"> </v>
      </c>
      <c r="AY393" s="34" t="str" cm="1">
        <f t="array" ref="AY393">IFERROR(SUMPRODUCT(LARGE($C393:$AR393,{1,2,3,4})), "")</f>
        <v/>
      </c>
      <c r="AZ393" s="34" t="str" cm="1">
        <f t="array" ref="AZ393">IFERROR(SUMPRODUCT(LARGE($C393:$AR393,{1,2,3,4,5,6,7})), "")</f>
        <v/>
      </c>
      <c r="BA393" s="34" t="str" cm="1">
        <f t="array" ref="BA393">IFERROR(SUMPRODUCT(LARGE($C393:$AR393,{1,2,3,4,5,6,7,8})), "")</f>
        <v/>
      </c>
    </row>
    <row r="394" spans="1:53" ht="15" customHeight="1" x14ac:dyDescent="0.2">
      <c r="A394" s="52" t="str">
        <f t="shared" si="93"/>
        <v>OSU</v>
      </c>
      <c r="B394" s="4" t="s">
        <v>1602</v>
      </c>
      <c r="C394" s="108"/>
      <c r="D394" s="108"/>
      <c r="E394" s="108"/>
      <c r="F394" s="108"/>
      <c r="G394" s="108"/>
      <c r="H394" s="108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>
        <v>1</v>
      </c>
      <c r="Z394" s="93"/>
      <c r="AA394" s="93"/>
      <c r="AB394" s="93"/>
      <c r="AC394" s="93"/>
      <c r="AD394" s="93"/>
      <c r="AE394" s="93"/>
      <c r="AF394" s="93"/>
      <c r="AG394" s="93"/>
      <c r="AH394" s="108"/>
      <c r="AI394" s="108"/>
      <c r="AJ394" s="108"/>
      <c r="AK394" s="108"/>
      <c r="AL394" s="108"/>
      <c r="AM394" s="108"/>
      <c r="AN394" s="93"/>
      <c r="AO394" s="108"/>
      <c r="AP394" s="108"/>
      <c r="AQ394" s="108"/>
      <c r="AR394" s="81"/>
      <c r="AS394" s="41"/>
      <c r="AT394" s="42">
        <v>1</v>
      </c>
      <c r="AU394" s="40">
        <v>1</v>
      </c>
      <c r="AV394" s="49">
        <v>1</v>
      </c>
      <c r="AW394" s="38" t="str">
        <f t="shared" si="96"/>
        <v/>
      </c>
      <c r="AX394" s="38" t="str">
        <f t="shared" si="97"/>
        <v xml:space="preserve"> </v>
      </c>
      <c r="AY394" s="34" t="str" cm="1">
        <f t="array" ref="AY394">IFERROR(SUMPRODUCT(LARGE($C394:$AR394,{1,2,3,4})), "")</f>
        <v/>
      </c>
      <c r="AZ394" s="34" t="str" cm="1">
        <f t="array" ref="AZ394">IFERROR(SUMPRODUCT(LARGE($C394:$AR394,{1,2,3,4,5,6,7})), "")</f>
        <v/>
      </c>
      <c r="BA394" s="34" t="str" cm="1">
        <f t="array" ref="BA394">IFERROR(SUMPRODUCT(LARGE($C394:$AR394,{1,2,3,4,5,6,7,8})), "")</f>
        <v/>
      </c>
    </row>
    <row r="395" spans="1:53" ht="15" customHeight="1" x14ac:dyDescent="0.2">
      <c r="A395" s="46" t="s">
        <v>464</v>
      </c>
      <c r="B395" s="4" t="s">
        <v>1737</v>
      </c>
      <c r="C395" s="108"/>
      <c r="D395" s="108"/>
      <c r="E395" s="108"/>
      <c r="F395" s="108"/>
      <c r="G395" s="108"/>
      <c r="H395" s="108"/>
      <c r="I395" s="108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>
        <v>1</v>
      </c>
      <c r="AI395" s="93"/>
      <c r="AJ395" s="93"/>
      <c r="AK395" s="93"/>
      <c r="AL395" s="108"/>
      <c r="AM395" s="108"/>
      <c r="AN395" s="93"/>
      <c r="AO395" s="93"/>
      <c r="AP395" s="93"/>
      <c r="AQ395" s="93"/>
      <c r="AR395" s="81"/>
      <c r="AS395" s="41"/>
      <c r="AT395" s="42">
        <f t="shared" ref="AT395:AT441" si="98">SUM($C395:$AS395)</f>
        <v>1</v>
      </c>
      <c r="AU395" s="40">
        <f t="shared" ref="AU395:AU441" si="99">COUNTA(C395:AR395)</f>
        <v>1</v>
      </c>
      <c r="AV395" s="49" cm="1">
        <f t="array" ref="AV395">IF($AU395&lt;=6,SUM($C395:$AR395),SUMPRODUCT(LARGE($C395:$AR395,{1,2,3,4,5,6})))</f>
        <v>1</v>
      </c>
      <c r="AW395" s="38" t="str">
        <f t="shared" si="96"/>
        <v/>
      </c>
      <c r="AX395" s="38" t="str">
        <f t="shared" si="97"/>
        <v xml:space="preserve"> </v>
      </c>
      <c r="AY395" s="34" t="str" cm="1">
        <f t="array" ref="AY395">IFERROR(SUMPRODUCT(LARGE($C395:$AR395,{1,2,3,4})), "")</f>
        <v/>
      </c>
      <c r="AZ395" s="34" t="str" cm="1">
        <f t="array" ref="AZ395">IFERROR(SUMPRODUCT(LARGE($C395:$AR395,{1,2,3,4,5,6,7})), "")</f>
        <v/>
      </c>
      <c r="BA395" s="34" t="str" cm="1">
        <f t="array" ref="BA395">IFERROR(SUMPRODUCT(LARGE($C395:$AR395,{1,2,3,4,5,6,7,8})), "")</f>
        <v/>
      </c>
    </row>
    <row r="396" spans="1:53" ht="15" customHeight="1" x14ac:dyDescent="0.2">
      <c r="A396" s="52" t="str">
        <f>IF(ISBLANK(B396)," ",(LEFT(B396,FIND("@",SUBSTITUTE(B396,"-","@",LEN(B396)-LEN(SUBSTITUTE(B396,"-",""))))-1)))</f>
        <v>RHCC</v>
      </c>
      <c r="B396" s="4" t="s">
        <v>1509</v>
      </c>
      <c r="C396" s="108"/>
      <c r="D396" s="108"/>
      <c r="E396" s="108"/>
      <c r="F396" s="108"/>
      <c r="G396" s="108"/>
      <c r="H396" s="108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>
        <v>1</v>
      </c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108"/>
      <c r="AI396" s="108"/>
      <c r="AJ396" s="108"/>
      <c r="AK396" s="108"/>
      <c r="AL396" s="108"/>
      <c r="AM396" s="108"/>
      <c r="AN396" s="93"/>
      <c r="AO396" s="108"/>
      <c r="AP396" s="108"/>
      <c r="AQ396" s="108"/>
      <c r="AR396" s="81"/>
      <c r="AS396" s="41"/>
      <c r="AT396" s="42">
        <f t="shared" si="98"/>
        <v>1</v>
      </c>
      <c r="AU396" s="40">
        <f t="shared" si="99"/>
        <v>1</v>
      </c>
      <c r="AV396" s="49" cm="1">
        <f t="array" ref="AV396">IF($AU396&lt;=6,SUM($C396:$AR396),SUMPRODUCT(LARGE($C396:$AR396,{1,2,3,4,5,6})))</f>
        <v>1</v>
      </c>
      <c r="AW396" s="38" t="str">
        <f t="shared" si="96"/>
        <v/>
      </c>
      <c r="AX396" s="38" t="str">
        <f t="shared" si="97"/>
        <v xml:space="preserve"> </v>
      </c>
      <c r="AY396" s="34" t="str" cm="1">
        <f t="array" ref="AY396">IFERROR(SUMPRODUCT(LARGE($C396:$AR396,{1,2,3,4})), "")</f>
        <v/>
      </c>
      <c r="AZ396" s="34" t="str" cm="1">
        <f t="array" ref="AZ396">IFERROR(SUMPRODUCT(LARGE($C396:$AR396,{1,2,3,4,5,6,7})), "")</f>
        <v/>
      </c>
      <c r="BA396" s="34" t="str" cm="1">
        <f t="array" ref="BA396">IFERROR(SUMPRODUCT(LARGE($C396:$AR396,{1,2,3,4,5,6,7,8})), "")</f>
        <v/>
      </c>
    </row>
    <row r="397" spans="1:53" ht="15" customHeight="1" x14ac:dyDescent="0.2">
      <c r="A397" s="52" t="str">
        <f>IF(ISBLANK(B397)," ",(LEFT(B397,FIND("@",SUBSTITUTE(B397,"-","@",LEN(B397)-LEN(SUBSTITUTE(B397,"-",""))))-1)))</f>
        <v>RHCC</v>
      </c>
      <c r="B397" s="4" t="s">
        <v>1508</v>
      </c>
      <c r="C397" s="108"/>
      <c r="D397" s="108"/>
      <c r="E397" s="108"/>
      <c r="F397" s="108"/>
      <c r="G397" s="108"/>
      <c r="H397" s="108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>
        <v>1</v>
      </c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108"/>
      <c r="AM397" s="108"/>
      <c r="AN397" s="93"/>
      <c r="AO397" s="93"/>
      <c r="AP397" s="93"/>
      <c r="AQ397" s="93"/>
      <c r="AR397" s="81"/>
      <c r="AS397" s="41"/>
      <c r="AT397" s="42">
        <f t="shared" si="98"/>
        <v>1</v>
      </c>
      <c r="AU397" s="40">
        <f t="shared" si="99"/>
        <v>1</v>
      </c>
      <c r="AV397" s="49" cm="1">
        <f t="array" ref="AV397">IF($AU397&lt;=6,SUM($C397:$AR397),SUMPRODUCT(LARGE($C397:$AR397,{1,2,3,4,5,6})))</f>
        <v>1</v>
      </c>
      <c r="AW397" s="38" t="str">
        <f t="shared" si="96"/>
        <v/>
      </c>
      <c r="AX397" s="38" t="str">
        <f t="shared" si="97"/>
        <v xml:space="preserve"> </v>
      </c>
      <c r="AY397" s="34" t="str" cm="1">
        <f t="array" ref="AY397">IFERROR(SUMPRODUCT(LARGE($C397:$AR397,{1,2,3,4})), "")</f>
        <v/>
      </c>
      <c r="AZ397" s="34" t="str" cm="1">
        <f t="array" ref="AZ397">IFERROR(SUMPRODUCT(LARGE($C397:$AR397,{1,2,3,4,5,6,7})), "")</f>
        <v/>
      </c>
      <c r="BA397" s="34" t="str" cm="1">
        <f t="array" ref="BA397">IFERROR(SUMPRODUCT(LARGE($C397:$AR397,{1,2,3,4,5,6,7,8})), "")</f>
        <v/>
      </c>
    </row>
    <row r="398" spans="1:53" ht="15" customHeight="1" x14ac:dyDescent="0.2">
      <c r="A398" s="52" t="str">
        <f>IF(ISBLANK(B398)," ",(LEFT(B398,FIND("@",SUBSTITUTE(B398,"-","@",LEN(B398)-LEN(SUBSTITUTE(B398,"-",""))))-1)))</f>
        <v>RHCC</v>
      </c>
      <c r="B398" s="4" t="s">
        <v>1510</v>
      </c>
      <c r="C398" s="93"/>
      <c r="D398" s="108"/>
      <c r="E398" s="93"/>
      <c r="F398" s="93"/>
      <c r="G398" s="93"/>
      <c r="H398" s="108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>
        <v>1</v>
      </c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108"/>
      <c r="AI398" s="108"/>
      <c r="AJ398" s="108"/>
      <c r="AK398" s="108"/>
      <c r="AL398" s="108"/>
      <c r="AM398" s="108"/>
      <c r="AN398" s="93"/>
      <c r="AO398" s="108"/>
      <c r="AP398" s="108"/>
      <c r="AQ398" s="108"/>
      <c r="AR398" s="81"/>
      <c r="AS398" s="41"/>
      <c r="AT398" s="42">
        <f t="shared" si="98"/>
        <v>1</v>
      </c>
      <c r="AU398" s="40">
        <f t="shared" si="99"/>
        <v>1</v>
      </c>
      <c r="AV398" s="49" cm="1">
        <f t="array" ref="AV398">IF($AU398&lt;=6,SUM($C398:$AR398),SUMPRODUCT(LARGE($C398:$AR398,{1,2,3,4,5,6})))</f>
        <v>1</v>
      </c>
      <c r="AW398" s="38" t="str">
        <f t="shared" si="96"/>
        <v/>
      </c>
      <c r="AX398" s="38" t="str">
        <f t="shared" si="97"/>
        <v xml:space="preserve"> </v>
      </c>
      <c r="AY398" s="34" t="str" cm="1">
        <f t="array" ref="AY398">IFERROR(SUMPRODUCT(LARGE($C398:$AR398,{1,2,3,4})), "")</f>
        <v/>
      </c>
      <c r="AZ398" s="34" t="str" cm="1">
        <f t="array" ref="AZ398">IFERROR(SUMPRODUCT(LARGE($C398:$AR398,{1,2,3,4,5,6,7})), "")</f>
        <v/>
      </c>
      <c r="BA398" s="34" t="str" cm="1">
        <f t="array" ref="BA398">IFERROR(SUMPRODUCT(LARGE($C398:$AR398,{1,2,3,4,5,6,7,8})), "")</f>
        <v/>
      </c>
    </row>
    <row r="399" spans="1:53" ht="15" customHeight="1" x14ac:dyDescent="0.2">
      <c r="A399" s="52" t="str">
        <f>IF(ISBLANK(B399)," ",(LEFT(B399,FIND("@",SUBSTITUTE(B399,"-","@",LEN(B399)-LEN(SUBSTITUTE(B399,"-",""))))-1)))</f>
        <v>RU</v>
      </c>
      <c r="B399" s="13" t="s">
        <v>1506</v>
      </c>
      <c r="C399" s="108"/>
      <c r="D399" s="108"/>
      <c r="E399" s="108"/>
      <c r="F399" s="108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>
        <v>1</v>
      </c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108"/>
      <c r="AI399" s="108"/>
      <c r="AJ399" s="108"/>
      <c r="AK399" s="108"/>
      <c r="AL399" s="108"/>
      <c r="AM399" s="108"/>
      <c r="AN399" s="93"/>
      <c r="AO399" s="108"/>
      <c r="AP399" s="108"/>
      <c r="AQ399" s="108"/>
      <c r="AR399" s="81"/>
      <c r="AS399" s="41"/>
      <c r="AT399" s="42">
        <f t="shared" si="98"/>
        <v>1</v>
      </c>
      <c r="AU399" s="40">
        <f t="shared" si="99"/>
        <v>1</v>
      </c>
      <c r="AV399" s="49" cm="1">
        <f t="array" ref="AV399">IF($AU399&lt;=6,SUM($C399:$AR399),SUMPRODUCT(LARGE($C399:$AR399,{1,2,3,4,5,6})))</f>
        <v>1</v>
      </c>
      <c r="AW399" s="38" t="str">
        <f t="shared" si="96"/>
        <v/>
      </c>
      <c r="AX399" s="38" t="str">
        <f t="shared" si="97"/>
        <v xml:space="preserve"> </v>
      </c>
      <c r="AY399" s="34" t="str" cm="1">
        <f t="array" ref="AY399">IFERROR(SUMPRODUCT(LARGE($C399:$AR399,{1,2,3,4})), "")</f>
        <v/>
      </c>
      <c r="AZ399" s="34" t="str" cm="1">
        <f t="array" ref="AZ399">IFERROR(SUMPRODUCT(LARGE($C399:$AR399,{1,2,3,4,5,6,7})), "")</f>
        <v/>
      </c>
      <c r="BA399" s="34" t="str" cm="1">
        <f t="array" ref="BA399">IFERROR(SUMPRODUCT(LARGE($C399:$AR399,{1,2,3,4,5,6,7,8})), "")</f>
        <v/>
      </c>
    </row>
    <row r="400" spans="1:53" ht="15" customHeight="1" x14ac:dyDescent="0.2">
      <c r="A400" s="52" t="str">
        <f>IF(ISBLANK(B400)," ",(LEFT(B400,FIND("@",SUBSTITUTE(B400,"-","@",LEN(B400)-LEN(SUBSTITUTE(B400,"-",""))))-1)))</f>
        <v>RU</v>
      </c>
      <c r="B400" s="13" t="s">
        <v>1507</v>
      </c>
      <c r="C400" s="108"/>
      <c r="D400" s="108"/>
      <c r="E400" s="108"/>
      <c r="F400" s="108"/>
      <c r="G400" s="108"/>
      <c r="H400" s="108"/>
      <c r="I400" s="108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>
        <v>1</v>
      </c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108"/>
      <c r="AI400" s="108"/>
      <c r="AJ400" s="108"/>
      <c r="AK400" s="108"/>
      <c r="AL400" s="108"/>
      <c r="AM400" s="108"/>
      <c r="AN400" s="93"/>
      <c r="AO400" s="108"/>
      <c r="AP400" s="108"/>
      <c r="AQ400" s="108"/>
      <c r="AR400" s="81"/>
      <c r="AS400" s="41"/>
      <c r="AT400" s="42">
        <f t="shared" si="98"/>
        <v>1</v>
      </c>
      <c r="AU400" s="40">
        <f t="shared" si="99"/>
        <v>1</v>
      </c>
      <c r="AV400" s="49" cm="1">
        <f t="array" ref="AV400">IF($AU400&lt;=6,SUM($C400:$AR400),SUMPRODUCT(LARGE($C400:$AR400,{1,2,3,4,5,6})))</f>
        <v>1</v>
      </c>
      <c r="AW400" s="38" t="str">
        <f t="shared" si="96"/>
        <v/>
      </c>
      <c r="AX400" s="38" t="str">
        <f t="shared" si="97"/>
        <v xml:space="preserve"> </v>
      </c>
      <c r="AY400" s="34" t="str" cm="1">
        <f t="array" ref="AY400">IFERROR(SUMPRODUCT(LARGE($C400:$AR400,{1,2,3,4})), "")</f>
        <v/>
      </c>
      <c r="AZ400" s="34" t="str" cm="1">
        <f t="array" ref="AZ400">IFERROR(SUMPRODUCT(LARGE($C400:$AR400,{1,2,3,4,5,6,7})), "")</f>
        <v/>
      </c>
      <c r="BA400" s="34" t="str" cm="1">
        <f t="array" ref="BA400">IFERROR(SUMPRODUCT(LARGE($C400:$AR400,{1,2,3,4,5,6,7,8})), "")</f>
        <v/>
      </c>
    </row>
    <row r="401" spans="1:53" ht="15" customHeight="1" x14ac:dyDescent="0.2">
      <c r="A401" s="46" t="s">
        <v>313</v>
      </c>
      <c r="B401" s="4" t="s">
        <v>1905</v>
      </c>
      <c r="C401" s="108"/>
      <c r="D401" s="108"/>
      <c r="E401" s="108"/>
      <c r="F401" s="108"/>
      <c r="G401" s="108"/>
      <c r="H401" s="108"/>
      <c r="I401" s="108"/>
      <c r="J401" s="108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>
        <v>1</v>
      </c>
      <c r="AJ401" s="93"/>
      <c r="AK401" s="93"/>
      <c r="AL401" s="93"/>
      <c r="AM401" s="93"/>
      <c r="AN401" s="93"/>
      <c r="AO401" s="93"/>
      <c r="AP401" s="93"/>
      <c r="AQ401" s="93"/>
      <c r="AR401" s="81"/>
      <c r="AS401" s="41"/>
      <c r="AT401" s="42">
        <f t="shared" si="98"/>
        <v>1</v>
      </c>
      <c r="AU401" s="40">
        <f t="shared" si="99"/>
        <v>1</v>
      </c>
      <c r="AV401" s="49" cm="1">
        <f t="array" ref="AV401">IF($AU401&lt;=6,SUM($C401:$AR401),SUMPRODUCT(LARGE($C401:$AR401,{1,2,3,4,5,6})))</f>
        <v>1</v>
      </c>
      <c r="AW401" s="38" t="str">
        <f t="shared" si="96"/>
        <v/>
      </c>
      <c r="AX401" s="38" t="str">
        <f t="shared" si="97"/>
        <v xml:space="preserve"> </v>
      </c>
      <c r="AY401" s="34" t="str" cm="1">
        <f t="array" ref="AY401">IFERROR(SUMPRODUCT(LARGE($C401:$AR401,{1,2,3,4})), "")</f>
        <v/>
      </c>
      <c r="AZ401" s="34" t="str" cm="1">
        <f t="array" ref="AZ401">IFERROR(SUMPRODUCT(LARGE($C401:$AR401,{1,2,3,4,5,6,7})), "")</f>
        <v/>
      </c>
      <c r="BA401" s="34" t="str" cm="1">
        <f t="array" ref="BA401">IFERROR(SUMPRODUCT(LARGE($C401:$AR401,{1,2,3,4,5,6,7,8})), "")</f>
        <v/>
      </c>
    </row>
    <row r="402" spans="1:53" ht="15" customHeight="1" x14ac:dyDescent="0.2">
      <c r="A402" s="46" t="str">
        <f t="shared" ref="A402:A407" si="100">IF(ISBLANK(B402)," ",(LEFT(B402,FIND("@",SUBSTITUTE(B402,"-","@",LEN(B402)-LEN(SUBSTITUTE(B402,"-",""))))-1)))</f>
        <v>SC</v>
      </c>
      <c r="B402" s="13" t="s">
        <v>1368</v>
      </c>
      <c r="C402" s="93"/>
      <c r="D402" s="93"/>
      <c r="E402" s="93"/>
      <c r="F402" s="108"/>
      <c r="G402" s="108"/>
      <c r="H402" s="108"/>
      <c r="I402" s="108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>
        <v>1</v>
      </c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81"/>
      <c r="AS402" s="41"/>
      <c r="AT402" s="42">
        <f t="shared" si="98"/>
        <v>1</v>
      </c>
      <c r="AU402" s="40">
        <f t="shared" si="99"/>
        <v>1</v>
      </c>
      <c r="AV402" s="49" cm="1">
        <f t="array" ref="AV402">IF($AU402&lt;=6,SUM($C402:$AR402),SUMPRODUCT(LARGE($C402:$AR402,{1,2,3,4,5,6})))</f>
        <v>1</v>
      </c>
      <c r="AW402" s="38" t="str">
        <f t="shared" si="96"/>
        <v/>
      </c>
      <c r="AX402" s="38" t="str">
        <f t="shared" si="97"/>
        <v xml:space="preserve"> </v>
      </c>
      <c r="AY402" s="34" t="str" cm="1">
        <f t="array" ref="AY402">IFERROR(SUMPRODUCT(LARGE($C402:$AR402,{1,2,3,4})), "")</f>
        <v/>
      </c>
      <c r="AZ402" s="34" t="str" cm="1">
        <f t="array" ref="AZ402">IFERROR(SUMPRODUCT(LARGE($C402:$AR402,{1,2,3,4,5,6,7})), "")</f>
        <v/>
      </c>
      <c r="BA402" s="34" t="str" cm="1">
        <f t="array" ref="BA402">IFERROR(SUMPRODUCT(LARGE($C402:$AR402,{1,2,3,4,5,6,7,8})), "")</f>
        <v/>
      </c>
    </row>
    <row r="403" spans="1:53" ht="15" customHeight="1" x14ac:dyDescent="0.2">
      <c r="A403" s="52" t="str">
        <f t="shared" si="100"/>
        <v>ScU</v>
      </c>
      <c r="B403" s="4" t="s">
        <v>1346</v>
      </c>
      <c r="C403" s="108"/>
      <c r="D403" s="108"/>
      <c r="E403" s="108"/>
      <c r="F403" s="108"/>
      <c r="G403" s="108"/>
      <c r="H403" s="108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>
        <v>1</v>
      </c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108"/>
      <c r="AI403" s="108"/>
      <c r="AJ403" s="108"/>
      <c r="AK403" s="108"/>
      <c r="AL403" s="108"/>
      <c r="AM403" s="108"/>
      <c r="AN403" s="93"/>
      <c r="AO403" s="108"/>
      <c r="AP403" s="108"/>
      <c r="AQ403" s="108"/>
      <c r="AR403" s="81"/>
      <c r="AS403" s="41"/>
      <c r="AT403" s="42">
        <f t="shared" si="98"/>
        <v>1</v>
      </c>
      <c r="AU403" s="40">
        <f t="shared" si="99"/>
        <v>1</v>
      </c>
      <c r="AV403" s="49" cm="1">
        <f t="array" ref="AV403">IF($AU403&lt;=6,SUM($C403:$AR403),SUMPRODUCT(LARGE($C403:$AR403,{1,2,3,4,5,6})))</f>
        <v>1</v>
      </c>
      <c r="AW403" s="38" t="str">
        <f t="shared" si="96"/>
        <v/>
      </c>
      <c r="AX403" s="38" t="str">
        <f t="shared" si="97"/>
        <v xml:space="preserve"> </v>
      </c>
      <c r="AY403" s="34" t="str" cm="1">
        <f t="array" ref="AY403">IFERROR(SUMPRODUCT(LARGE($C403:$AR403,{1,2,3,4})), "")</f>
        <v/>
      </c>
      <c r="AZ403" s="34" t="str" cm="1">
        <f t="array" ref="AZ403">IFERROR(SUMPRODUCT(LARGE($C403:$AR403,{1,2,3,4,5,6,7})), "")</f>
        <v/>
      </c>
      <c r="BA403" s="34" t="str" cm="1">
        <f t="array" ref="BA403">IFERROR(SUMPRODUCT(LARGE($C403:$AR403,{1,2,3,4,5,6,7,8})), "")</f>
        <v/>
      </c>
    </row>
    <row r="404" spans="1:53" ht="15" customHeight="1" x14ac:dyDescent="0.2">
      <c r="A404" s="52" t="str">
        <f t="shared" si="100"/>
        <v>TC</v>
      </c>
      <c r="B404" s="4" t="s">
        <v>745</v>
      </c>
      <c r="C404" s="93"/>
      <c r="D404" s="93"/>
      <c r="E404" s="93"/>
      <c r="F404" s="93">
        <v>1</v>
      </c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108"/>
      <c r="AN404" s="93"/>
      <c r="AO404" s="108"/>
      <c r="AP404" s="108"/>
      <c r="AQ404" s="108"/>
      <c r="AR404" s="81"/>
      <c r="AS404" s="41"/>
      <c r="AT404" s="42">
        <f t="shared" si="98"/>
        <v>1</v>
      </c>
      <c r="AU404" s="40">
        <f t="shared" si="99"/>
        <v>1</v>
      </c>
      <c r="AV404" s="49" cm="1">
        <f t="array" ref="AV404">IF($AU404&lt;=6,SUM($C404:$AR404),SUMPRODUCT(LARGE($C404:$AR404,{1,2,3,4,5,6})))</f>
        <v>1</v>
      </c>
      <c r="AW404" s="38" t="str">
        <f t="shared" si="96"/>
        <v/>
      </c>
      <c r="AX404" s="38" t="str">
        <f t="shared" si="97"/>
        <v xml:space="preserve"> </v>
      </c>
      <c r="AY404" s="34" t="str" cm="1">
        <f t="array" ref="AY404">IFERROR(SUMPRODUCT(LARGE($C404:$AR404,{1,2,3,4})), "")</f>
        <v/>
      </c>
      <c r="AZ404" s="34" t="str" cm="1">
        <f t="array" ref="AZ404">IFERROR(SUMPRODUCT(LARGE($C404:$AR404,{1,2,3,4,5,6,7})), "")</f>
        <v/>
      </c>
      <c r="BA404" s="34" t="str" cm="1">
        <f t="array" ref="BA404">IFERROR(SUMPRODUCT(LARGE($C404:$AR404,{1,2,3,4,5,6,7,8})), "")</f>
        <v/>
      </c>
    </row>
    <row r="405" spans="1:53" ht="15" customHeight="1" x14ac:dyDescent="0.2">
      <c r="A405" s="46" t="str">
        <f t="shared" si="100"/>
        <v>TnSU</v>
      </c>
      <c r="B405" s="4" t="s">
        <v>1833</v>
      </c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>
        <v>1</v>
      </c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81"/>
      <c r="AS405" s="41"/>
      <c r="AT405" s="42">
        <f t="shared" si="98"/>
        <v>1</v>
      </c>
      <c r="AU405" s="40">
        <f t="shared" si="99"/>
        <v>1</v>
      </c>
      <c r="AV405" s="49" cm="1">
        <f t="array" ref="AV405">IF($AU405&lt;=6,SUM($C405:$AR405),SUMPRODUCT(LARGE($C405:$AR405,{1,2,3,4,5,6})))</f>
        <v>1</v>
      </c>
      <c r="AW405" s="38" t="str">
        <f t="shared" si="96"/>
        <v/>
      </c>
      <c r="AX405" s="38" t="str">
        <f t="shared" si="97"/>
        <v xml:space="preserve"> </v>
      </c>
      <c r="AY405" s="34" t="str" cm="1">
        <f t="array" ref="AY405">IFERROR(SUMPRODUCT(LARGE($C405:$AR405,{1,2,3,4})), "")</f>
        <v/>
      </c>
      <c r="AZ405" s="34" t="str" cm="1">
        <f t="array" ref="AZ405">IFERROR(SUMPRODUCT(LARGE($C405:$AR405,{1,2,3,4,5,6,7})), "")</f>
        <v/>
      </c>
      <c r="BA405" s="34" t="str" cm="1">
        <f t="array" ref="BA405">IFERROR(SUMPRODUCT(LARGE($C405:$AR405,{1,2,3,4,5,6,7,8})), "")</f>
        <v/>
      </c>
    </row>
    <row r="406" spans="1:53" ht="15" customHeight="1" x14ac:dyDescent="0.2">
      <c r="A406" s="52" t="str">
        <f t="shared" si="100"/>
        <v>TnSU</v>
      </c>
      <c r="B406" s="4" t="s">
        <v>1826</v>
      </c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>
        <v>1</v>
      </c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108"/>
      <c r="AN406" s="93"/>
      <c r="AO406" s="108"/>
      <c r="AP406" s="108"/>
      <c r="AQ406" s="108"/>
      <c r="AR406" s="81"/>
      <c r="AS406" s="41"/>
      <c r="AT406" s="42">
        <f t="shared" si="98"/>
        <v>1</v>
      </c>
      <c r="AU406" s="40">
        <f t="shared" si="99"/>
        <v>1</v>
      </c>
      <c r="AV406" s="49" cm="1">
        <f t="array" ref="AV406">IF($AU406&lt;=6,SUM($C406:$AR406),SUMPRODUCT(LARGE($C406:$AR406,{1,2,3,4,5,6})))</f>
        <v>1</v>
      </c>
      <c r="AW406" s="38" t="str">
        <f t="shared" si="96"/>
        <v/>
      </c>
      <c r="AX406" s="38" t="str">
        <f t="shared" si="97"/>
        <v xml:space="preserve"> </v>
      </c>
      <c r="AY406" s="34" t="str" cm="1">
        <f t="array" ref="AY406">IFERROR(SUMPRODUCT(LARGE($C406:$AR406,{1,2,3,4})), "")</f>
        <v/>
      </c>
      <c r="AZ406" s="34" t="str" cm="1">
        <f t="array" ref="AZ406">IFERROR(SUMPRODUCT(LARGE($C406:$AR406,{1,2,3,4,5,6,7})), "")</f>
        <v/>
      </c>
      <c r="BA406" s="34" t="str" cm="1">
        <f t="array" ref="BA406">IFERROR(SUMPRODUCT(LARGE($C406:$AR406,{1,2,3,4,5,6,7,8})), "")</f>
        <v/>
      </c>
    </row>
    <row r="407" spans="1:53" ht="15" customHeight="1" x14ac:dyDescent="0.2">
      <c r="A407" s="52" t="str">
        <f t="shared" si="100"/>
        <v>TnSU</v>
      </c>
      <c r="B407" s="4" t="s">
        <v>1829</v>
      </c>
      <c r="C407" s="108"/>
      <c r="D407" s="108"/>
      <c r="E407" s="108"/>
      <c r="F407" s="108"/>
      <c r="G407" s="108"/>
      <c r="H407" s="108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>
        <v>1</v>
      </c>
      <c r="Y407" s="93"/>
      <c r="Z407" s="93"/>
      <c r="AA407" s="93"/>
      <c r="AB407" s="93"/>
      <c r="AC407" s="93"/>
      <c r="AD407" s="93"/>
      <c r="AE407" s="93"/>
      <c r="AF407" s="93"/>
      <c r="AG407" s="93"/>
      <c r="AH407" s="108"/>
      <c r="AI407" s="108"/>
      <c r="AJ407" s="108"/>
      <c r="AK407" s="108"/>
      <c r="AL407" s="108"/>
      <c r="AM407" s="108"/>
      <c r="AN407" s="93"/>
      <c r="AO407" s="108"/>
      <c r="AP407" s="108"/>
      <c r="AQ407" s="108"/>
      <c r="AR407" s="81"/>
      <c r="AS407" s="41"/>
      <c r="AT407" s="42">
        <f t="shared" si="98"/>
        <v>1</v>
      </c>
      <c r="AU407" s="40">
        <f t="shared" si="99"/>
        <v>1</v>
      </c>
      <c r="AV407" s="49" cm="1">
        <f t="array" ref="AV407">IF($AU407&lt;=6,SUM($C407:$AR407),SUMPRODUCT(LARGE($C407:$AR407,{1,2,3,4,5,6})))</f>
        <v>1</v>
      </c>
      <c r="AW407" s="38" t="str">
        <f t="shared" si="96"/>
        <v/>
      </c>
      <c r="AX407" s="38" t="str">
        <f t="shared" si="97"/>
        <v xml:space="preserve"> </v>
      </c>
      <c r="AY407" s="34" t="str" cm="1">
        <f t="array" ref="AY407">IFERROR(SUMPRODUCT(LARGE($C407:$AR407,{1,2,3,4})), "")</f>
        <v/>
      </c>
      <c r="AZ407" s="34" t="str" cm="1">
        <f t="array" ref="AZ407">IFERROR(SUMPRODUCT(LARGE($C407:$AR407,{1,2,3,4,5,6,7})), "")</f>
        <v/>
      </c>
      <c r="BA407" s="34" t="str" cm="1">
        <f t="array" ref="BA407">IFERROR(SUMPRODUCT(LARGE($C407:$AR407,{1,2,3,4,5,6,7,8})), "")</f>
        <v/>
      </c>
    </row>
    <row r="408" spans="1:53" ht="15" customHeight="1" x14ac:dyDescent="0.2">
      <c r="A408" s="52" t="s">
        <v>374</v>
      </c>
      <c r="B408" s="4" t="s">
        <v>1832</v>
      </c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>
        <v>1</v>
      </c>
      <c r="AH408" s="93"/>
      <c r="AI408" s="93"/>
      <c r="AJ408" s="93"/>
      <c r="AK408" s="93"/>
      <c r="AL408" s="93"/>
      <c r="AM408" s="108"/>
      <c r="AN408" s="93"/>
      <c r="AO408" s="108"/>
      <c r="AP408" s="108"/>
      <c r="AQ408" s="108"/>
      <c r="AR408" s="81"/>
      <c r="AS408" s="41"/>
      <c r="AT408" s="42">
        <f t="shared" si="98"/>
        <v>1</v>
      </c>
      <c r="AU408" s="40">
        <f t="shared" si="99"/>
        <v>1</v>
      </c>
      <c r="AV408" s="49" cm="1">
        <f t="array" ref="AV408">IF($AU408&lt;=6,SUM($C408:$AR408),SUMPRODUCT(LARGE($C408:$AR408,{1,2,3,4,5,6})))</f>
        <v>1</v>
      </c>
      <c r="AW408" s="38" t="str">
        <f t="shared" si="96"/>
        <v/>
      </c>
      <c r="AX408" s="38" t="str">
        <f t="shared" si="97"/>
        <v xml:space="preserve"> </v>
      </c>
      <c r="AY408" s="34" t="str" cm="1">
        <f t="array" ref="AY408">IFERROR(SUMPRODUCT(LARGE($C408:$AR408,{1,2,3,4})), "")</f>
        <v/>
      </c>
      <c r="AZ408" s="34" t="str" cm="1">
        <f t="array" ref="AZ408">IFERROR(SUMPRODUCT(LARGE($C408:$AR408,{1,2,3,4,5,6,7})), "")</f>
        <v/>
      </c>
      <c r="BA408" s="34" t="str" cm="1">
        <f t="array" ref="BA408">IFERROR(SUMPRODUCT(LARGE($C408:$AR408,{1,2,3,4,5,6,7,8})), "")</f>
        <v/>
      </c>
    </row>
    <row r="409" spans="1:53" ht="15" customHeight="1" x14ac:dyDescent="0.2">
      <c r="A409" s="52" t="str">
        <f>IF(ISBLANK(B409)," ",(LEFT(B409,FIND("@",SUBSTITUTE(B409,"-","@",LEN(B409)-LEN(SUBSTITUTE(B409,"-",""))))-1)))</f>
        <v>TTU</v>
      </c>
      <c r="B409" s="4" t="s">
        <v>743</v>
      </c>
      <c r="C409" s="93"/>
      <c r="D409" s="93"/>
      <c r="E409" s="93"/>
      <c r="F409" s="93">
        <v>1</v>
      </c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108"/>
      <c r="AN409" s="93"/>
      <c r="AO409" s="108"/>
      <c r="AP409" s="108"/>
      <c r="AQ409" s="108"/>
      <c r="AR409" s="81"/>
      <c r="AS409" s="41"/>
      <c r="AT409" s="42">
        <f t="shared" si="98"/>
        <v>1</v>
      </c>
      <c r="AU409" s="40">
        <f t="shared" si="99"/>
        <v>1</v>
      </c>
      <c r="AV409" s="49" cm="1">
        <f t="array" ref="AV409">IF($AU409&lt;=6,SUM($C409:$AR409),SUMPRODUCT(LARGE($C409:$AR409,{1,2,3,4,5,6})))</f>
        <v>1</v>
      </c>
      <c r="AW409" s="38" t="str">
        <f t="shared" si="96"/>
        <v/>
      </c>
      <c r="AX409" s="38" t="str">
        <f t="shared" si="97"/>
        <v xml:space="preserve"> </v>
      </c>
      <c r="AY409" s="34" t="str" cm="1">
        <f t="array" ref="AY409">IFERROR(SUMPRODUCT(LARGE($C409:$AR409,{1,2,3,4})), "")</f>
        <v/>
      </c>
      <c r="AZ409" s="34" t="str" cm="1">
        <f t="array" ref="AZ409">IFERROR(SUMPRODUCT(LARGE($C409:$AR409,{1,2,3,4,5,6,7})), "")</f>
        <v/>
      </c>
      <c r="BA409" s="34" t="str" cm="1">
        <f t="array" ref="BA409">IFERROR(SUMPRODUCT(LARGE($C409:$AR409,{1,2,3,4,5,6,7,8})), "")</f>
        <v/>
      </c>
    </row>
    <row r="410" spans="1:53" ht="15" customHeight="1" x14ac:dyDescent="0.2">
      <c r="A410" s="52" t="str">
        <f>IF(ISBLANK(B410)," ",(LEFT(B410,FIND("@",SUBSTITUTE(B410,"-","@",LEN(B410)-LEN(SUBSTITUTE(B410,"-",""))))-1)))</f>
        <v>UCSD</v>
      </c>
      <c r="B410" s="4" t="s">
        <v>1529</v>
      </c>
      <c r="C410" s="108"/>
      <c r="D410" s="108"/>
      <c r="E410" s="108"/>
      <c r="F410" s="108"/>
      <c r="G410" s="108"/>
      <c r="H410" s="108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108">
        <v>1</v>
      </c>
      <c r="AI410" s="108"/>
      <c r="AJ410" s="108"/>
      <c r="AK410" s="108"/>
      <c r="AL410" s="108"/>
      <c r="AM410" s="108"/>
      <c r="AN410" s="93"/>
      <c r="AO410" s="108"/>
      <c r="AP410" s="108"/>
      <c r="AQ410" s="108"/>
      <c r="AR410" s="81"/>
      <c r="AS410" s="41"/>
      <c r="AT410" s="42">
        <f t="shared" si="98"/>
        <v>1</v>
      </c>
      <c r="AU410" s="40">
        <f t="shared" si="99"/>
        <v>1</v>
      </c>
      <c r="AV410" s="49" cm="1">
        <f t="array" ref="AV410">IF($AU410&lt;=6,SUM($C410:$AR410),SUMPRODUCT(LARGE($C410:$AR410,{1,2,3,4,5,6})))</f>
        <v>1</v>
      </c>
      <c r="AW410" s="38" t="str">
        <f t="shared" si="96"/>
        <v/>
      </c>
      <c r="AX410" s="38" t="str">
        <f t="shared" si="97"/>
        <v xml:space="preserve"> </v>
      </c>
      <c r="AY410" s="34" t="str" cm="1">
        <f t="array" ref="AY410">IFERROR(SUMPRODUCT(LARGE($C410:$AR410,{1,2,3,4})), "")</f>
        <v/>
      </c>
      <c r="AZ410" s="34" t="str" cm="1">
        <f t="array" ref="AZ410">IFERROR(SUMPRODUCT(LARGE($C410:$AR410,{1,2,3,4,5,6,7})), "")</f>
        <v/>
      </c>
      <c r="BA410" s="34" t="str" cm="1">
        <f t="array" ref="BA410">IFERROR(SUMPRODUCT(LARGE($C410:$AR410,{1,2,3,4,5,6,7,8})), "")</f>
        <v/>
      </c>
    </row>
    <row r="411" spans="1:53" ht="15" customHeight="1" x14ac:dyDescent="0.2">
      <c r="A411" s="46" t="s">
        <v>395</v>
      </c>
      <c r="B411" s="4" t="s">
        <v>1578</v>
      </c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>
        <v>1</v>
      </c>
      <c r="AG411" s="93"/>
      <c r="AH411" s="108"/>
      <c r="AI411" s="108"/>
      <c r="AJ411" s="108"/>
      <c r="AK411" s="108"/>
      <c r="AL411" s="108"/>
      <c r="AM411" s="108"/>
      <c r="AN411" s="93"/>
      <c r="AO411" s="108"/>
      <c r="AP411" s="108"/>
      <c r="AQ411" s="108"/>
      <c r="AR411" s="81"/>
      <c r="AS411" s="41"/>
      <c r="AT411" s="42">
        <f t="shared" si="98"/>
        <v>1</v>
      </c>
      <c r="AU411" s="40">
        <f t="shared" si="99"/>
        <v>1</v>
      </c>
      <c r="AV411" s="49" cm="1">
        <f t="array" ref="AV411">IF($AU411&lt;=6,SUM($C411:$AR411),SUMPRODUCT(LARGE($C411:$AR411,{1,2,3,4,5,6})))</f>
        <v>1</v>
      </c>
      <c r="AW411" s="38" t="str">
        <f t="shared" si="96"/>
        <v/>
      </c>
      <c r="AX411" s="38" t="str">
        <f t="shared" si="97"/>
        <v xml:space="preserve"> </v>
      </c>
      <c r="AY411" s="34" t="str" cm="1">
        <f t="array" ref="AY411">IFERROR(SUMPRODUCT(LARGE($C411:$AR411,{1,2,3,4})), "")</f>
        <v/>
      </c>
      <c r="AZ411" s="34" t="str" cm="1">
        <f t="array" ref="AZ411">IFERROR(SUMPRODUCT(LARGE($C411:$AR411,{1,2,3,4,5,6,7})), "")</f>
        <v/>
      </c>
      <c r="BA411" s="34" t="str" cm="1">
        <f t="array" ref="BA411">IFERROR(SUMPRODUCT(LARGE($C411:$AR411,{1,2,3,4,5,6,7,8})), "")</f>
        <v/>
      </c>
    </row>
    <row r="412" spans="1:53" ht="15" customHeight="1" x14ac:dyDescent="0.2">
      <c r="A412" s="46" t="s">
        <v>395</v>
      </c>
      <c r="B412" s="13" t="s">
        <v>1860</v>
      </c>
      <c r="C412" s="108"/>
      <c r="D412" s="108"/>
      <c r="E412" s="108"/>
      <c r="F412" s="108"/>
      <c r="G412" s="108"/>
      <c r="H412" s="108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>
        <v>1</v>
      </c>
      <c r="AI412" s="93"/>
      <c r="AJ412" s="93"/>
      <c r="AK412" s="93"/>
      <c r="AL412" s="93"/>
      <c r="AM412" s="93"/>
      <c r="AN412" s="93"/>
      <c r="AO412" s="93"/>
      <c r="AP412" s="93"/>
      <c r="AQ412" s="93"/>
      <c r="AR412" s="108"/>
      <c r="AS412" s="41"/>
      <c r="AT412" s="42">
        <f t="shared" si="98"/>
        <v>1</v>
      </c>
      <c r="AU412" s="40">
        <f t="shared" si="99"/>
        <v>1</v>
      </c>
      <c r="AV412" s="49" cm="1">
        <f t="array" ref="AV412">IF($AU412&lt;=6,SUM($C412:$AR412),SUMPRODUCT(LARGE($C412:$AR412,{1,2,3,4,5,6})))</f>
        <v>1</v>
      </c>
      <c r="AW412" s="38" t="str">
        <f t="shared" si="96"/>
        <v/>
      </c>
      <c r="AX412" s="38" t="str">
        <f t="shared" si="97"/>
        <v xml:space="preserve"> </v>
      </c>
      <c r="AY412" s="34" t="str" cm="1">
        <f t="array" ref="AY412">IFERROR(SUMPRODUCT(LARGE($C412:$AR412,{1,2,3,4})), "")</f>
        <v/>
      </c>
      <c r="AZ412" s="34" t="str" cm="1">
        <f t="array" ref="AZ412">IFERROR(SUMPRODUCT(LARGE($C412:$AR412,{1,2,3,4,5,6,7})), "")</f>
        <v/>
      </c>
      <c r="BA412" s="34" t="str" cm="1">
        <f t="array" ref="BA412">IFERROR(SUMPRODUCT(LARGE($C412:$AR412,{1,2,3,4,5,6,7,8})), "")</f>
        <v/>
      </c>
    </row>
    <row r="413" spans="1:53" ht="15" customHeight="1" x14ac:dyDescent="0.2">
      <c r="A413" s="52" t="str">
        <f>IF(ISBLANK(B413)," ",(LEFT(B413,FIND("@",SUBSTITUTE(B413,"-","@",LEN(B413)-LEN(SUBSTITUTE(B413,"-",""))))-1)))</f>
        <v>UI</v>
      </c>
      <c r="B413" s="4" t="s">
        <v>1339</v>
      </c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>
        <v>1</v>
      </c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108"/>
      <c r="AN413" s="93"/>
      <c r="AO413" s="108"/>
      <c r="AP413" s="108"/>
      <c r="AQ413" s="108"/>
      <c r="AR413" s="81"/>
      <c r="AS413" s="41"/>
      <c r="AT413" s="42">
        <f t="shared" si="98"/>
        <v>1</v>
      </c>
      <c r="AU413" s="40">
        <f t="shared" si="99"/>
        <v>1</v>
      </c>
      <c r="AV413" s="49" cm="1">
        <f t="array" ref="AV413">IF($AU413&lt;=6,SUM($C413:$AR413),SUMPRODUCT(LARGE($C413:$AR413,{1,2,3,4,5,6})))</f>
        <v>1</v>
      </c>
      <c r="AW413" s="38" t="str">
        <f t="shared" si="96"/>
        <v/>
      </c>
      <c r="AX413" s="38" t="str">
        <f t="shared" si="97"/>
        <v xml:space="preserve"> </v>
      </c>
      <c r="AY413" s="34" t="str" cm="1">
        <f t="array" ref="AY413">IFERROR(SUMPRODUCT(LARGE($C413:$AR413,{1,2,3,4})), "")</f>
        <v/>
      </c>
      <c r="AZ413" s="34" t="str" cm="1">
        <f t="array" ref="AZ413">IFERROR(SUMPRODUCT(LARGE($C413:$AR413,{1,2,3,4,5,6,7})), "")</f>
        <v/>
      </c>
      <c r="BA413" s="34" t="str" cm="1">
        <f t="array" ref="BA413">IFERROR(SUMPRODUCT(LARGE($C413:$AR413,{1,2,3,4,5,6,7,8})), "")</f>
        <v/>
      </c>
    </row>
    <row r="414" spans="1:53" ht="15" customHeight="1" x14ac:dyDescent="0.2">
      <c r="A414" s="52" t="str">
        <f>IF(ISBLANK(B414)," ",(LEFT(B414,FIND("@",SUBSTITUTE(B414,"-","@",LEN(B414)-LEN(SUBSTITUTE(B414,"-",""))))-1)))</f>
        <v>UNG</v>
      </c>
      <c r="B414" s="4" t="s">
        <v>1221</v>
      </c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>
        <v>1</v>
      </c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108"/>
      <c r="AN414" s="93"/>
      <c r="AO414" s="108"/>
      <c r="AP414" s="108"/>
      <c r="AQ414" s="108"/>
      <c r="AR414" s="81"/>
      <c r="AS414" s="41"/>
      <c r="AT414" s="42">
        <f t="shared" si="98"/>
        <v>1</v>
      </c>
      <c r="AU414" s="40">
        <f t="shared" si="99"/>
        <v>1</v>
      </c>
      <c r="AV414" s="49" cm="1">
        <f t="array" ref="AV414">IF($AU414&lt;=6,SUM($C414:$AR414),SUMPRODUCT(LARGE($C414:$AR414,{1,2,3,4,5,6})))</f>
        <v>1</v>
      </c>
      <c r="AW414" s="38" t="str">
        <f t="shared" si="96"/>
        <v/>
      </c>
      <c r="AX414" s="38" t="str">
        <f t="shared" si="97"/>
        <v xml:space="preserve"> </v>
      </c>
      <c r="AY414" s="34" t="str" cm="1">
        <f t="array" ref="AY414">IFERROR(SUMPRODUCT(LARGE($C414:$AR414,{1,2,3,4})), "")</f>
        <v/>
      </c>
      <c r="AZ414" s="34" t="str" cm="1">
        <f t="array" ref="AZ414">IFERROR(SUMPRODUCT(LARGE($C414:$AR414,{1,2,3,4,5,6,7})), "")</f>
        <v/>
      </c>
      <c r="BA414" s="34" t="str" cm="1">
        <f t="array" ref="BA414">IFERROR(SUMPRODUCT(LARGE($C414:$AR414,{1,2,3,4,5,6,7,8})), "")</f>
        <v/>
      </c>
    </row>
    <row r="415" spans="1:53" ht="15" customHeight="1" x14ac:dyDescent="0.2">
      <c r="A415" s="46" t="s">
        <v>530</v>
      </c>
      <c r="B415" s="4" t="s">
        <v>1222</v>
      </c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>
        <v>1</v>
      </c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108"/>
      <c r="AN415" s="93"/>
      <c r="AO415" s="108"/>
      <c r="AP415" s="108"/>
      <c r="AQ415" s="108"/>
      <c r="AR415" s="81"/>
      <c r="AS415" s="41"/>
      <c r="AT415" s="42">
        <f t="shared" si="98"/>
        <v>1</v>
      </c>
      <c r="AU415" s="40">
        <f t="shared" si="99"/>
        <v>1</v>
      </c>
      <c r="AV415" s="49" cm="1">
        <f t="array" ref="AV415">IF($AU415&lt;=6,SUM($C415:$AR415),SUMPRODUCT(LARGE($C415:$AR415,{1,2,3,4,5,6})))</f>
        <v>1</v>
      </c>
      <c r="AW415" s="38" t="str">
        <f t="shared" si="96"/>
        <v/>
      </c>
      <c r="AX415" s="38" t="str">
        <f t="shared" si="97"/>
        <v xml:space="preserve"> </v>
      </c>
      <c r="AY415" s="34" t="str" cm="1">
        <f t="array" ref="AY415">IFERROR(SUMPRODUCT(LARGE($C415:$AR415,{1,2,3,4})), "")</f>
        <v/>
      </c>
      <c r="AZ415" s="34" t="str" cm="1">
        <f t="array" ref="AZ415">IFERROR(SUMPRODUCT(LARGE($C415:$AR415,{1,2,3,4,5,6,7})), "")</f>
        <v/>
      </c>
      <c r="BA415" s="34" t="str" cm="1">
        <f t="array" ref="BA415">IFERROR(SUMPRODUCT(LARGE($C415:$AR415,{1,2,3,4,5,6,7,8})), "")</f>
        <v/>
      </c>
    </row>
    <row r="416" spans="1:53" ht="15" customHeight="1" x14ac:dyDescent="0.2">
      <c r="A416" s="46" t="s">
        <v>414</v>
      </c>
      <c r="B416" s="4" t="s">
        <v>709</v>
      </c>
      <c r="C416" s="93"/>
      <c r="D416" s="93">
        <v>1</v>
      </c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108"/>
      <c r="AN416" s="93"/>
      <c r="AO416" s="108"/>
      <c r="AP416" s="108"/>
      <c r="AQ416" s="108"/>
      <c r="AR416" s="81"/>
      <c r="AS416" s="41"/>
      <c r="AT416" s="42">
        <f t="shared" si="98"/>
        <v>1</v>
      </c>
      <c r="AU416" s="40">
        <f t="shared" si="99"/>
        <v>1</v>
      </c>
      <c r="AV416" s="49" cm="1">
        <f t="array" ref="AV416">IF($AU416&lt;=6,SUM($C416:$AR416),SUMPRODUCT(LARGE($C416:$AR416,{1,2,3,4,5,6})))</f>
        <v>1</v>
      </c>
      <c r="AW416" s="38" t="str">
        <f t="shared" si="96"/>
        <v/>
      </c>
      <c r="AX416" s="38" t="str">
        <f t="shared" si="97"/>
        <v xml:space="preserve"> </v>
      </c>
      <c r="AY416" s="34" t="str" cm="1">
        <f t="array" ref="AY416">IFERROR(SUMPRODUCT(LARGE($C416:$AR416,{1,2,3,4})), "")</f>
        <v/>
      </c>
      <c r="AZ416" s="34" t="str" cm="1">
        <f t="array" ref="AZ416">IFERROR(SUMPRODUCT(LARGE($C416:$AR416,{1,2,3,4,5,6,7})), "")</f>
        <v/>
      </c>
      <c r="BA416" s="34" t="str" cm="1">
        <f t="array" ref="BA416">IFERROR(SUMPRODUCT(LARGE($C416:$AR416,{1,2,3,4,5,6,7,8})), "")</f>
        <v/>
      </c>
    </row>
    <row r="417" spans="1:53" ht="15" customHeight="1" x14ac:dyDescent="0.2">
      <c r="A417" s="52" t="str">
        <f>IF(ISBLANK(B417)," ",(LEFT(B417,FIND("@",SUBSTITUTE(B417,"-","@",LEN(B417)-LEN(SUBSTITUTE(B417,"-",""))))-1)))</f>
        <v>VSU</v>
      </c>
      <c r="B417" s="4" t="s">
        <v>1316</v>
      </c>
      <c r="C417" s="93"/>
      <c r="D417" s="93"/>
      <c r="E417" s="93"/>
      <c r="F417" s="93"/>
      <c r="G417" s="93"/>
      <c r="H417" s="93"/>
      <c r="I417" s="93"/>
      <c r="J417" s="93">
        <v>1</v>
      </c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108"/>
      <c r="AI417" s="108"/>
      <c r="AJ417" s="108"/>
      <c r="AK417" s="108"/>
      <c r="AL417" s="108"/>
      <c r="AM417" s="108"/>
      <c r="AN417" s="93"/>
      <c r="AO417" s="108"/>
      <c r="AP417" s="108"/>
      <c r="AQ417" s="108"/>
      <c r="AR417" s="81"/>
      <c r="AS417" s="41"/>
      <c r="AT417" s="42">
        <f t="shared" si="98"/>
        <v>1</v>
      </c>
      <c r="AU417" s="40">
        <f t="shared" si="99"/>
        <v>1</v>
      </c>
      <c r="AV417" s="49" cm="1">
        <f t="array" ref="AV417">IF($AU417&lt;=6,SUM($C417:$AR417),SUMPRODUCT(LARGE($C417:$AR417,{1,2,3,4,5,6})))</f>
        <v>1</v>
      </c>
      <c r="AW417" s="38" t="str">
        <f t="shared" si="96"/>
        <v/>
      </c>
      <c r="AX417" s="38" t="str">
        <f t="shared" si="97"/>
        <v xml:space="preserve"> </v>
      </c>
      <c r="AY417" s="34" t="str" cm="1">
        <f t="array" ref="AY417">IFERROR(SUMPRODUCT(LARGE($C417:$AR417,{1,2,3,4})), "")</f>
        <v/>
      </c>
      <c r="AZ417" s="34" t="str" cm="1">
        <f t="array" ref="AZ417">IFERROR(SUMPRODUCT(LARGE($C417:$AR417,{1,2,3,4,5,6,7})), "")</f>
        <v/>
      </c>
      <c r="BA417" s="34" t="str" cm="1">
        <f t="array" ref="BA417">IFERROR(SUMPRODUCT(LARGE($C417:$AR417,{1,2,3,4,5,6,7,8})), "")</f>
        <v/>
      </c>
    </row>
    <row r="418" spans="1:53" ht="15" customHeight="1" x14ac:dyDescent="0.2">
      <c r="A418" s="52" t="str">
        <f>IF(ISBLANK(B418)," ",(LEFT(B418,FIND("@",SUBSTITUTE(B418,"-","@",LEN(B418)-LEN(SUBSTITUTE(B418,"-",""))))-1)))</f>
        <v>VSU</v>
      </c>
      <c r="B418" s="4" t="s">
        <v>843</v>
      </c>
      <c r="C418" s="108"/>
      <c r="D418" s="108"/>
      <c r="E418" s="108"/>
      <c r="F418" s="108"/>
      <c r="G418" s="108"/>
      <c r="H418" s="108"/>
      <c r="I418" s="93"/>
      <c r="J418" s="93">
        <v>0</v>
      </c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>
        <v>1</v>
      </c>
      <c r="Z418" s="93"/>
      <c r="AA418" s="93"/>
      <c r="AB418" s="93"/>
      <c r="AC418" s="93"/>
      <c r="AD418" s="93"/>
      <c r="AE418" s="93"/>
      <c r="AF418" s="93"/>
      <c r="AG418" s="93"/>
      <c r="AH418" s="108"/>
      <c r="AI418" s="108"/>
      <c r="AJ418" s="108"/>
      <c r="AK418" s="108"/>
      <c r="AL418" s="108"/>
      <c r="AM418" s="108"/>
      <c r="AN418" s="93"/>
      <c r="AO418" s="108"/>
      <c r="AP418" s="108"/>
      <c r="AQ418" s="108"/>
      <c r="AR418" s="81"/>
      <c r="AS418" s="41"/>
      <c r="AT418" s="42">
        <f t="shared" si="98"/>
        <v>1</v>
      </c>
      <c r="AU418" s="40">
        <f t="shared" si="99"/>
        <v>2</v>
      </c>
      <c r="AV418" s="49" cm="1">
        <f t="array" ref="AV418">IF($AU418&lt;=6,SUM($C418:$AR418),SUMPRODUCT(LARGE($C418:$AR418,{1,2,3,4,5,6})))</f>
        <v>1</v>
      </c>
      <c r="AW418" s="38" t="str">
        <f t="shared" si="96"/>
        <v/>
      </c>
      <c r="AX418" s="38" t="str">
        <f t="shared" si="97"/>
        <v xml:space="preserve"> </v>
      </c>
      <c r="AY418" s="34" t="str" cm="1">
        <f t="array" ref="AY418">IFERROR(SUMPRODUCT(LARGE($C418:$AR418,{1,2,3,4})), "")</f>
        <v/>
      </c>
      <c r="AZ418" s="34" t="str" cm="1">
        <f t="array" ref="AZ418">IFERROR(SUMPRODUCT(LARGE($C418:$AR418,{1,2,3,4,5,6,7})), "")</f>
        <v/>
      </c>
      <c r="BA418" s="34" t="str" cm="1">
        <f t="array" ref="BA418">IFERROR(SUMPRODUCT(LARGE($C418:$AR418,{1,2,3,4,5,6,7,8})), "")</f>
        <v/>
      </c>
    </row>
    <row r="419" spans="1:53" ht="15" customHeight="1" x14ac:dyDescent="0.2">
      <c r="A419" s="52" t="str">
        <f>IF(ISBLANK(B419)," ",(LEFT(B419,FIND("@",SUBSTITUTE(B419,"-","@",LEN(B419)-LEN(SUBSTITUTE(B419,"-",""))))-1)))</f>
        <v>WhC</v>
      </c>
      <c r="B419" s="4" t="s">
        <v>1225</v>
      </c>
      <c r="C419" s="93"/>
      <c r="D419" s="108"/>
      <c r="E419" s="93"/>
      <c r="F419" s="93"/>
      <c r="G419" s="93"/>
      <c r="H419" s="108"/>
      <c r="I419" s="93"/>
      <c r="J419" s="93"/>
      <c r="K419" s="93"/>
      <c r="L419" s="93"/>
      <c r="M419" s="93"/>
      <c r="N419" s="93"/>
      <c r="O419" s="93"/>
      <c r="P419" s="93">
        <v>1</v>
      </c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108"/>
      <c r="AI419" s="108"/>
      <c r="AJ419" s="108"/>
      <c r="AK419" s="108"/>
      <c r="AL419" s="108"/>
      <c r="AM419" s="108"/>
      <c r="AN419" s="93"/>
      <c r="AO419" s="108"/>
      <c r="AP419" s="108"/>
      <c r="AQ419" s="108"/>
      <c r="AR419" s="81"/>
      <c r="AS419" s="41"/>
      <c r="AT419" s="42">
        <f t="shared" si="98"/>
        <v>1</v>
      </c>
      <c r="AU419" s="40">
        <f t="shared" si="99"/>
        <v>1</v>
      </c>
      <c r="AV419" s="49" cm="1">
        <f t="array" ref="AV419">IF($AU419&lt;=6,SUM($C419:$AR419),SUMPRODUCT(LARGE($C419:$AR419,{1,2,3,4,5,6})))</f>
        <v>1</v>
      </c>
      <c r="AW419" s="38" t="str">
        <f t="shared" si="96"/>
        <v/>
      </c>
      <c r="AX419" s="38" t="str">
        <f t="shared" si="97"/>
        <v xml:space="preserve"> </v>
      </c>
      <c r="AY419" s="34" t="str" cm="1">
        <f t="array" ref="AY419">IFERROR(SUMPRODUCT(LARGE($C419:$AR419,{1,2,3,4})), "")</f>
        <v/>
      </c>
      <c r="AZ419" s="34" t="str" cm="1">
        <f t="array" ref="AZ419">IFERROR(SUMPRODUCT(LARGE($C419:$AR419,{1,2,3,4,5,6,7})), "")</f>
        <v/>
      </c>
      <c r="BA419" s="34" t="str" cm="1">
        <f t="array" ref="BA419">IFERROR(SUMPRODUCT(LARGE($C419:$AR419,{1,2,3,4,5,6,7,8})), "")</f>
        <v/>
      </c>
    </row>
    <row r="420" spans="1:53" ht="15" customHeight="1" x14ac:dyDescent="0.2">
      <c r="A420" s="52" t="str">
        <f>IF(ISBLANK(B420)," ",(LEFT(B420,FIND("@",SUBSTITUTE(B420,"-","@",LEN(B420)-LEN(SUBSTITUTE(B420,"-",""))))-1)))</f>
        <v>WSU</v>
      </c>
      <c r="B420" s="4" t="s">
        <v>1011</v>
      </c>
      <c r="C420" s="149"/>
      <c r="D420" s="149"/>
      <c r="E420" s="149"/>
      <c r="F420" s="149"/>
      <c r="G420" s="149"/>
      <c r="H420" s="149"/>
      <c r="I420" s="148"/>
      <c r="J420" s="148"/>
      <c r="K420" s="148"/>
      <c r="L420" s="93">
        <v>1</v>
      </c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108"/>
      <c r="AM420" s="108"/>
      <c r="AN420" s="93"/>
      <c r="AO420" s="93"/>
      <c r="AP420" s="93"/>
      <c r="AQ420" s="93"/>
      <c r="AR420" s="81"/>
      <c r="AS420" s="41"/>
      <c r="AT420" s="42">
        <f t="shared" si="98"/>
        <v>1</v>
      </c>
      <c r="AU420" s="40">
        <f t="shared" si="99"/>
        <v>1</v>
      </c>
      <c r="AV420" s="49" cm="1">
        <f t="array" ref="AV420">IF($AU420&lt;=6,SUM($C420:$AR420),SUMPRODUCT(LARGE($C420:$AR420,{1,2,3,4,5,6})))</f>
        <v>1</v>
      </c>
      <c r="AW420" s="38" t="str">
        <f t="shared" si="96"/>
        <v/>
      </c>
      <c r="AX420" s="38" t="str">
        <f t="shared" si="97"/>
        <v xml:space="preserve"> </v>
      </c>
      <c r="AY420" s="34" t="str" cm="1">
        <f t="array" ref="AY420">IFERROR(SUMPRODUCT(LARGE($C420:$AR420,{1,2,3,4})), "")</f>
        <v/>
      </c>
      <c r="AZ420" s="34" t="str" cm="1">
        <f t="array" ref="AZ420">IFERROR(SUMPRODUCT(LARGE($C420:$AR420,{1,2,3,4,5,6,7})), "")</f>
        <v/>
      </c>
      <c r="BA420" s="34" t="str" cm="1">
        <f t="array" ref="BA420">IFERROR(SUMPRODUCT(LARGE($C420:$AR420,{1,2,3,4,5,6,7,8})), "")</f>
        <v/>
      </c>
    </row>
    <row r="421" spans="1:53" ht="15" customHeight="1" x14ac:dyDescent="0.2">
      <c r="A421" s="52" t="str">
        <f>IF(ISBLANK(B421)," ",(LEFT(B421,FIND("@",SUBSTITUTE(B421,"-","@",LEN(B421)-LEN(SUBSTITUTE(B421,"-",""))))-1)))</f>
        <v>CSI</v>
      </c>
      <c r="B421" s="4" t="s">
        <v>713</v>
      </c>
      <c r="C421" s="108"/>
      <c r="D421" s="108">
        <v>0</v>
      </c>
      <c r="E421" s="108"/>
      <c r="F421" s="108"/>
      <c r="G421" s="108"/>
      <c r="H421" s="108"/>
      <c r="I421" s="108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108"/>
      <c r="AI421" s="108"/>
      <c r="AJ421" s="108"/>
      <c r="AK421" s="108"/>
      <c r="AL421" s="108"/>
      <c r="AM421" s="108"/>
      <c r="AN421" s="93"/>
      <c r="AO421" s="108"/>
      <c r="AP421" s="108"/>
      <c r="AQ421" s="108"/>
      <c r="AR421" s="81"/>
      <c r="AS421" s="41"/>
      <c r="AT421" s="42">
        <f t="shared" si="98"/>
        <v>0</v>
      </c>
      <c r="AU421" s="40">
        <f t="shared" si="99"/>
        <v>1</v>
      </c>
      <c r="AV421" s="49" cm="1">
        <f t="array" ref="AV421">IF($AU421&lt;=6,SUM($C421:$AR421),SUMPRODUCT(LARGE($C421:$AR421,{1,2,3,4,5,6})))</f>
        <v>0</v>
      </c>
      <c r="AW421" s="38" t="str">
        <f t="shared" si="96"/>
        <v/>
      </c>
      <c r="AX421" s="38" t="str">
        <f t="shared" si="97"/>
        <v xml:space="preserve"> </v>
      </c>
      <c r="AY421" s="34" t="str" cm="1">
        <f t="array" ref="AY421">IFERROR(SUMPRODUCT(LARGE($C421:$AR421,{1,2,3,4})), "")</f>
        <v/>
      </c>
      <c r="AZ421" s="34" t="str" cm="1">
        <f t="array" ref="AZ421">IFERROR(SUMPRODUCT(LARGE($C421:$AR421,{1,2,3,4,5,6,7})), "")</f>
        <v/>
      </c>
      <c r="BA421" s="34" t="str" cm="1">
        <f t="array" ref="BA421">IFERROR(SUMPRODUCT(LARGE($C421:$AR421,{1,2,3,4,5,6,7,8})), "")</f>
        <v/>
      </c>
    </row>
    <row r="422" spans="1:53" ht="15" customHeight="1" x14ac:dyDescent="0.2">
      <c r="A422" s="52" t="s">
        <v>1794</v>
      </c>
      <c r="B422" s="13" t="s">
        <v>1836</v>
      </c>
      <c r="C422" s="93"/>
      <c r="D422" s="93"/>
      <c r="E422" s="93"/>
      <c r="F422" s="108"/>
      <c r="G422" s="108"/>
      <c r="H422" s="108"/>
      <c r="I422" s="108"/>
      <c r="J422" s="108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>
        <v>0</v>
      </c>
      <c r="AI422" s="93"/>
      <c r="AJ422" s="93"/>
      <c r="AK422" s="93"/>
      <c r="AL422" s="93"/>
      <c r="AM422" s="108"/>
      <c r="AN422" s="93"/>
      <c r="AO422" s="108"/>
      <c r="AP422" s="108"/>
      <c r="AQ422" s="108"/>
      <c r="AR422" s="81"/>
      <c r="AS422" s="41"/>
      <c r="AT422" s="42">
        <f t="shared" si="98"/>
        <v>0</v>
      </c>
      <c r="AU422" s="40">
        <f t="shared" si="99"/>
        <v>1</v>
      </c>
      <c r="AV422" s="49" cm="1">
        <f t="array" ref="AV422">IF($AU422&lt;=6,SUM($C422:$AR422),SUMPRODUCT(LARGE($C422:$AR422,{1,2,3,4,5,6})))</f>
        <v>0</v>
      </c>
      <c r="AW422" s="38" t="str">
        <f t="shared" si="96"/>
        <v/>
      </c>
      <c r="AX422" s="38" t="str">
        <f t="shared" si="97"/>
        <v xml:space="preserve"> </v>
      </c>
      <c r="AY422" s="34" t="str" cm="1">
        <f t="array" ref="AY422">IFERROR(SUMPRODUCT(LARGE($C422:$AR422,{1,2,3,4})), "")</f>
        <v/>
      </c>
      <c r="AZ422" s="34" t="str" cm="1">
        <f t="array" ref="AZ422">IFERROR(SUMPRODUCT(LARGE($C422:$AR422,{1,2,3,4,5,6,7})), "")</f>
        <v/>
      </c>
      <c r="BA422" s="34" t="str" cm="1">
        <f t="array" ref="BA422">IFERROR(SUMPRODUCT(LARGE($C422:$AR422,{1,2,3,4,5,6,7,8})), "")</f>
        <v/>
      </c>
    </row>
    <row r="423" spans="1:53" ht="15" customHeight="1" x14ac:dyDescent="0.2">
      <c r="A423" s="46" t="s">
        <v>1894</v>
      </c>
      <c r="B423" s="4" t="s">
        <v>1895</v>
      </c>
      <c r="C423" s="108"/>
      <c r="D423" s="108"/>
      <c r="E423" s="108"/>
      <c r="F423" s="108"/>
      <c r="G423" s="108"/>
      <c r="H423" s="108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108"/>
      <c r="AI423" s="108">
        <v>0</v>
      </c>
      <c r="AJ423" s="108"/>
      <c r="AK423" s="108"/>
      <c r="AL423" s="108"/>
      <c r="AM423" s="108"/>
      <c r="AN423" s="93"/>
      <c r="AO423" s="108"/>
      <c r="AP423" s="108"/>
      <c r="AQ423" s="108"/>
      <c r="AR423" s="81"/>
      <c r="AS423" s="41"/>
      <c r="AT423" s="42">
        <f t="shared" si="98"/>
        <v>0</v>
      </c>
      <c r="AU423" s="40">
        <f t="shared" si="99"/>
        <v>1</v>
      </c>
      <c r="AV423" s="49" cm="1">
        <f t="array" ref="AV423">IF($AU423&lt;=6,SUM($C423:$AR423),SUMPRODUCT(LARGE($C423:$AR423,{1,2,3,4,5,6})))</f>
        <v>0</v>
      </c>
      <c r="AW423" s="38" t="str">
        <f t="shared" si="96"/>
        <v/>
      </c>
      <c r="AX423" s="38" t="str">
        <f t="shared" si="97"/>
        <v xml:space="preserve"> </v>
      </c>
      <c r="AY423" s="34" t="str" cm="1">
        <f t="array" ref="AY423">IFERROR(SUMPRODUCT(LARGE($C423:$AR423,{1,2,3,4})), "")</f>
        <v/>
      </c>
      <c r="AZ423" s="34" t="str" cm="1">
        <f t="array" ref="AZ423">IFERROR(SUMPRODUCT(LARGE($C423:$AR423,{1,2,3,4,5,6,7})), "")</f>
        <v/>
      </c>
      <c r="BA423" s="34" t="str" cm="1">
        <f t="array" ref="BA423">IFERROR(SUMPRODUCT(LARGE($C423:$AR423,{1,2,3,4,5,6,7,8})), "")</f>
        <v/>
      </c>
    </row>
    <row r="424" spans="1:53" ht="15" customHeight="1" x14ac:dyDescent="0.2">
      <c r="A424" s="46" t="s">
        <v>1894</v>
      </c>
      <c r="B424" s="4" t="s">
        <v>1899</v>
      </c>
      <c r="C424" s="108"/>
      <c r="D424" s="108"/>
      <c r="E424" s="108"/>
      <c r="F424" s="108"/>
      <c r="G424" s="108"/>
      <c r="H424" s="108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108"/>
      <c r="AI424" s="108">
        <v>0</v>
      </c>
      <c r="AJ424" s="108"/>
      <c r="AK424" s="108"/>
      <c r="AL424" s="108"/>
      <c r="AM424" s="108"/>
      <c r="AN424" s="93"/>
      <c r="AO424" s="108"/>
      <c r="AP424" s="108"/>
      <c r="AQ424" s="108"/>
      <c r="AR424" s="81"/>
      <c r="AS424" s="41"/>
      <c r="AT424" s="42">
        <f t="shared" si="98"/>
        <v>0</v>
      </c>
      <c r="AU424" s="40">
        <f t="shared" si="99"/>
        <v>1</v>
      </c>
      <c r="AV424" s="49" cm="1">
        <f t="array" ref="AV424">IF($AU424&lt;=6,SUM($C424:$AR424),SUMPRODUCT(LARGE($C424:$AR424,{1,2,3,4,5,6})))</f>
        <v>0</v>
      </c>
      <c r="AW424" s="38" t="str">
        <f t="shared" si="96"/>
        <v/>
      </c>
      <c r="AX424" s="38" t="str">
        <f t="shared" si="97"/>
        <v xml:space="preserve"> </v>
      </c>
      <c r="AY424" s="34" t="str" cm="1">
        <f t="array" ref="AY424">IFERROR(SUMPRODUCT(LARGE($C424:$AR424,{1,2,3,4})), "")</f>
        <v/>
      </c>
      <c r="AZ424" s="34" t="str" cm="1">
        <f t="array" ref="AZ424">IFERROR(SUMPRODUCT(LARGE($C424:$AR424,{1,2,3,4,5,6,7})), "")</f>
        <v/>
      </c>
      <c r="BA424" s="34" t="str" cm="1">
        <f t="array" ref="BA424">IFERROR(SUMPRODUCT(LARGE($C424:$AR424,{1,2,3,4,5,6,7,8})), "")</f>
        <v/>
      </c>
    </row>
    <row r="425" spans="1:53" ht="15" customHeight="1" x14ac:dyDescent="0.2">
      <c r="A425" s="46" t="s">
        <v>174</v>
      </c>
      <c r="B425" s="13" t="s">
        <v>1852</v>
      </c>
      <c r="C425" s="108"/>
      <c r="D425" s="108"/>
      <c r="E425" s="108"/>
      <c r="F425" s="108"/>
      <c r="G425" s="108"/>
      <c r="H425" s="108"/>
      <c r="I425" s="108"/>
      <c r="J425" s="108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>
        <v>0</v>
      </c>
      <c r="AI425" s="93"/>
      <c r="AJ425" s="93"/>
      <c r="AK425" s="93"/>
      <c r="AL425" s="93"/>
      <c r="AM425" s="93"/>
      <c r="AN425" s="93"/>
      <c r="AO425" s="93"/>
      <c r="AP425" s="93"/>
      <c r="AQ425" s="93"/>
      <c r="AR425" s="81"/>
      <c r="AS425" s="41"/>
      <c r="AT425" s="42">
        <f t="shared" si="98"/>
        <v>0</v>
      </c>
      <c r="AU425" s="40">
        <f t="shared" si="99"/>
        <v>1</v>
      </c>
      <c r="AV425" s="49" cm="1">
        <f t="array" ref="AV425">IF($AU425&lt;=6,SUM($C425:$AR425),SUMPRODUCT(LARGE($C425:$AR425,{1,2,3,4,5,6})))</f>
        <v>0</v>
      </c>
      <c r="AW425" s="38" t="str">
        <f t="shared" si="96"/>
        <v/>
      </c>
      <c r="AX425" s="38" t="str">
        <f t="shared" si="97"/>
        <v xml:space="preserve"> </v>
      </c>
      <c r="AY425" s="34" t="str" cm="1">
        <f t="array" ref="AY425">IFERROR(SUMPRODUCT(LARGE($C425:$AR425,{1,2,3,4})), "")</f>
        <v/>
      </c>
      <c r="AZ425" s="34" t="str" cm="1">
        <f t="array" ref="AZ425">IFERROR(SUMPRODUCT(LARGE($C425:$AR425,{1,2,3,4,5,6,7})), "")</f>
        <v/>
      </c>
      <c r="BA425" s="34" t="str" cm="1">
        <f t="array" ref="BA425">IFERROR(SUMPRODUCT(LARGE($C425:$AR425,{1,2,3,4,5,6,7,8})), "")</f>
        <v/>
      </c>
    </row>
    <row r="426" spans="1:53" ht="15" customHeight="1" x14ac:dyDescent="0.2">
      <c r="A426" s="52" t="str">
        <f>IF(ISBLANK(B426)," ",(LEFT(B426,FIND("@",SUBSTITUTE(B426,"-","@",LEN(B426)-LEN(SUBSTITUTE(B426,"-",""))))-1)))</f>
        <v>HoU</v>
      </c>
      <c r="B426" s="4" t="s">
        <v>740</v>
      </c>
      <c r="C426" s="93"/>
      <c r="D426" s="93"/>
      <c r="E426" s="93">
        <v>0</v>
      </c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108"/>
      <c r="AN426" s="93"/>
      <c r="AO426" s="108"/>
      <c r="AP426" s="108"/>
      <c r="AQ426" s="108"/>
      <c r="AR426" s="81"/>
      <c r="AS426" s="41"/>
      <c r="AT426" s="42">
        <f t="shared" si="98"/>
        <v>0</v>
      </c>
      <c r="AU426" s="40">
        <f t="shared" si="99"/>
        <v>1</v>
      </c>
      <c r="AV426" s="49" cm="1">
        <f t="array" ref="AV426">IF($AU426&lt;=6,SUM($C426:$AR426),SUMPRODUCT(LARGE($C426:$AR426,{1,2,3,4,5,6})))</f>
        <v>0</v>
      </c>
      <c r="AW426" s="38" t="str">
        <f t="shared" si="96"/>
        <v/>
      </c>
      <c r="AX426" s="38" t="str">
        <f t="shared" si="97"/>
        <v xml:space="preserve"> </v>
      </c>
      <c r="AY426" s="34" t="str" cm="1">
        <f t="array" ref="AY426">IFERROR(SUMPRODUCT(LARGE($C426:$AR426,{1,2,3,4})), "")</f>
        <v/>
      </c>
      <c r="AZ426" s="34" t="str" cm="1">
        <f t="array" ref="AZ426">IFERROR(SUMPRODUCT(LARGE($C426:$AR426,{1,2,3,4,5,6,7})), "")</f>
        <v/>
      </c>
      <c r="BA426" s="34" t="str" cm="1">
        <f t="array" ref="BA426">IFERROR(SUMPRODUCT(LARGE($C426:$AR426,{1,2,3,4,5,6,7,8})), "")</f>
        <v/>
      </c>
    </row>
    <row r="427" spans="1:53" ht="15" customHeight="1" x14ac:dyDescent="0.2">
      <c r="A427" s="52" t="str">
        <f>IF(ISBLANK(B427)," ",(LEFT(B427,FIND("@",SUBSTITUTE(B427,"-","@",LEN(B427)-LEN(SUBSTITUTE(B427,"-",""))))-1)))</f>
        <v>HoU</v>
      </c>
      <c r="B427" s="4" t="s">
        <v>738</v>
      </c>
      <c r="C427" s="93"/>
      <c r="D427" s="93"/>
      <c r="E427" s="93">
        <v>0</v>
      </c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108"/>
      <c r="AN427" s="93"/>
      <c r="AO427" s="108"/>
      <c r="AP427" s="108"/>
      <c r="AQ427" s="108"/>
      <c r="AR427" s="81"/>
      <c r="AS427" s="41"/>
      <c r="AT427" s="42">
        <f t="shared" si="98"/>
        <v>0</v>
      </c>
      <c r="AU427" s="40">
        <f t="shared" si="99"/>
        <v>1</v>
      </c>
      <c r="AV427" s="49" cm="1">
        <f t="array" ref="AV427">IF($AU427&lt;=6,SUM($C427:$AR427),SUMPRODUCT(LARGE($C427:$AR427,{1,2,3,4,5,6})))</f>
        <v>0</v>
      </c>
      <c r="AW427" s="38" t="str">
        <f t="shared" si="96"/>
        <v/>
      </c>
      <c r="AX427" s="38" t="str">
        <f t="shared" si="97"/>
        <v xml:space="preserve"> </v>
      </c>
      <c r="AY427" s="34" t="str" cm="1">
        <f t="array" ref="AY427">IFERROR(SUMPRODUCT(LARGE($C427:$AR427,{1,2,3,4})), "")</f>
        <v/>
      </c>
      <c r="AZ427" s="34" t="str" cm="1">
        <f t="array" ref="AZ427">IFERROR(SUMPRODUCT(LARGE($C427:$AR427,{1,2,3,4,5,6,7})), "")</f>
        <v/>
      </c>
      <c r="BA427" s="34" t="str" cm="1">
        <f t="array" ref="BA427">IFERROR(SUMPRODUCT(LARGE($C427:$AR427,{1,2,3,4,5,6,7,8})), "")</f>
        <v/>
      </c>
    </row>
    <row r="428" spans="1:53" ht="15" customHeight="1" x14ac:dyDescent="0.2">
      <c r="A428" s="52" t="str">
        <f>IF(ISBLANK(B428)," ",(LEFT(B428,FIND("@",SUBSTITUTE(B428,"-","@",LEN(B428)-LEN(SUBSTITUTE(B428,"-",""))))-1)))</f>
        <v>HPU</v>
      </c>
      <c r="B428" s="4" t="s">
        <v>1341</v>
      </c>
      <c r="C428" s="108"/>
      <c r="D428" s="108"/>
      <c r="E428" s="108"/>
      <c r="F428" s="108"/>
      <c r="G428" s="108"/>
      <c r="H428" s="108"/>
      <c r="I428" s="108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>
        <v>0</v>
      </c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108"/>
      <c r="AI428" s="108"/>
      <c r="AJ428" s="108"/>
      <c r="AK428" s="108"/>
      <c r="AL428" s="108"/>
      <c r="AM428" s="108"/>
      <c r="AN428" s="93"/>
      <c r="AO428" s="108"/>
      <c r="AP428" s="108"/>
      <c r="AQ428" s="108"/>
      <c r="AR428" s="81"/>
      <c r="AS428" s="41"/>
      <c r="AT428" s="42">
        <f t="shared" si="98"/>
        <v>0</v>
      </c>
      <c r="AU428" s="40">
        <f t="shared" si="99"/>
        <v>1</v>
      </c>
      <c r="AV428" s="49" cm="1">
        <f t="array" ref="AV428">IF($AU428&lt;=6,SUM($C428:$AR428),SUMPRODUCT(LARGE($C428:$AR428,{1,2,3,4,5,6})))</f>
        <v>0</v>
      </c>
      <c r="AW428" s="38" t="str">
        <f t="shared" si="96"/>
        <v/>
      </c>
      <c r="AX428" s="38" t="str">
        <f t="shared" si="97"/>
        <v xml:space="preserve"> </v>
      </c>
      <c r="AY428" s="34" t="str" cm="1">
        <f t="array" ref="AY428">IFERROR(SUMPRODUCT(LARGE($C428:$AR428,{1,2,3,4})), "")</f>
        <v/>
      </c>
      <c r="AZ428" s="34" t="str" cm="1">
        <f t="array" ref="AZ428">IFERROR(SUMPRODUCT(LARGE($C428:$AR428,{1,2,3,4,5,6,7})), "")</f>
        <v/>
      </c>
      <c r="BA428" s="34" t="str" cm="1">
        <f t="array" ref="BA428">IFERROR(SUMPRODUCT(LARGE($C428:$AR428,{1,2,3,4,5,6,7,8})), "")</f>
        <v/>
      </c>
    </row>
    <row r="429" spans="1:53" ht="15" customHeight="1" x14ac:dyDescent="0.2">
      <c r="A429" s="52" t="str">
        <f>IF(ISBLANK(B429)," ",(LEFT(B429,FIND("@",SUBSTITUTE(B429,"-","@",LEN(B429)-LEN(SUBSTITUTE(B429,"-",""))))-1)))</f>
        <v>HPU</v>
      </c>
      <c r="B429" s="13" t="s">
        <v>780</v>
      </c>
      <c r="C429" s="93"/>
      <c r="D429" s="108"/>
      <c r="E429" s="93"/>
      <c r="F429" s="93"/>
      <c r="G429" s="93"/>
      <c r="H429" s="108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>
        <v>0</v>
      </c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108"/>
      <c r="AI429" s="108"/>
      <c r="AJ429" s="108"/>
      <c r="AK429" s="108"/>
      <c r="AL429" s="108"/>
      <c r="AM429" s="108"/>
      <c r="AN429" s="93"/>
      <c r="AO429" s="108"/>
      <c r="AP429" s="108"/>
      <c r="AQ429" s="108"/>
      <c r="AR429" s="81"/>
      <c r="AS429" s="41"/>
      <c r="AT429" s="42">
        <f t="shared" si="98"/>
        <v>0</v>
      </c>
      <c r="AU429" s="40">
        <f t="shared" si="99"/>
        <v>1</v>
      </c>
      <c r="AV429" s="49" cm="1">
        <f t="array" ref="AV429">IF($AU429&lt;=6,SUM($C429:$AR429),SUMPRODUCT(LARGE($C429:$AR429,{1,2,3,4,5,6})))</f>
        <v>0</v>
      </c>
      <c r="AW429" s="38" t="str">
        <f t="shared" si="96"/>
        <v/>
      </c>
      <c r="AX429" s="38" t="str">
        <f t="shared" si="97"/>
        <v xml:space="preserve"> </v>
      </c>
      <c r="AY429" s="34" t="str" cm="1">
        <f t="array" ref="AY429">IFERROR(SUMPRODUCT(LARGE($C429:$AR429,{1,2,3,4})), "")</f>
        <v/>
      </c>
      <c r="AZ429" s="34" t="str" cm="1">
        <f t="array" ref="AZ429">IFERROR(SUMPRODUCT(LARGE($C429:$AR429,{1,2,3,4,5,6,7})), "")</f>
        <v/>
      </c>
      <c r="BA429" s="34" t="str" cm="1">
        <f t="array" ref="BA429">IFERROR(SUMPRODUCT(LARGE($C429:$AR429,{1,2,3,4,5,6,7,8})), "")</f>
        <v/>
      </c>
    </row>
    <row r="430" spans="1:53" ht="15" customHeight="1" x14ac:dyDescent="0.2">
      <c r="A430" s="52" t="str">
        <f>IF(ISBLANK(B430)," ",(LEFT(B430,FIND("@",SUBSTITUTE(B430,"-","@",LEN(B430)-LEN(SUBSTITUTE(B430,"-",""))))-1)))</f>
        <v>ISU</v>
      </c>
      <c r="B430" s="13" t="s">
        <v>1211</v>
      </c>
      <c r="C430" s="108"/>
      <c r="D430" s="108"/>
      <c r="E430" s="108"/>
      <c r="F430" s="108"/>
      <c r="G430" s="108"/>
      <c r="H430" s="108"/>
      <c r="I430" s="108"/>
      <c r="J430" s="93"/>
      <c r="K430" s="93"/>
      <c r="L430" s="93"/>
      <c r="M430" s="93"/>
      <c r="N430" s="93"/>
      <c r="O430" s="93"/>
      <c r="P430" s="93">
        <v>0</v>
      </c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108"/>
      <c r="AI430" s="108"/>
      <c r="AJ430" s="108"/>
      <c r="AK430" s="108"/>
      <c r="AL430" s="108"/>
      <c r="AM430" s="108"/>
      <c r="AN430" s="93"/>
      <c r="AO430" s="108"/>
      <c r="AP430" s="108"/>
      <c r="AQ430" s="108"/>
      <c r="AR430" s="81"/>
      <c r="AS430" s="41"/>
      <c r="AT430" s="42">
        <f t="shared" si="98"/>
        <v>0</v>
      </c>
      <c r="AU430" s="40">
        <f t="shared" si="99"/>
        <v>1</v>
      </c>
      <c r="AV430" s="49" cm="1">
        <f t="array" ref="AV430">IF($AU430&lt;=6,SUM($C430:$AR430),SUMPRODUCT(LARGE($C430:$AR430,{1,2,3,4,5,6})))</f>
        <v>0</v>
      </c>
      <c r="AW430" s="38" t="str">
        <f t="shared" si="96"/>
        <v/>
      </c>
      <c r="AX430" s="38" t="str">
        <f t="shared" si="97"/>
        <v xml:space="preserve"> </v>
      </c>
      <c r="AY430" s="34" t="str" cm="1">
        <f t="array" ref="AY430">IFERROR(SUMPRODUCT(LARGE($C430:$AR430,{1,2,3,4})), "")</f>
        <v/>
      </c>
      <c r="AZ430" s="34" t="str" cm="1">
        <f t="array" ref="AZ430">IFERROR(SUMPRODUCT(LARGE($C430:$AR430,{1,2,3,4,5,6,7})), "")</f>
        <v/>
      </c>
      <c r="BA430" s="34" t="str" cm="1">
        <f t="array" ref="BA430">IFERROR(SUMPRODUCT(LARGE($C430:$AR430,{1,2,3,4,5,6,7,8})), "")</f>
        <v/>
      </c>
    </row>
    <row r="431" spans="1:53" ht="15" customHeight="1" x14ac:dyDescent="0.2">
      <c r="A431" s="46" t="s">
        <v>238</v>
      </c>
      <c r="B431" s="13" t="s">
        <v>1958</v>
      </c>
      <c r="C431" s="108"/>
      <c r="D431" s="108"/>
      <c r="E431" s="108"/>
      <c r="F431" s="108"/>
      <c r="G431" s="108"/>
      <c r="H431" s="108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108"/>
      <c r="AI431" s="108"/>
      <c r="AJ431" s="108">
        <v>0</v>
      </c>
      <c r="AK431" s="108"/>
      <c r="AL431" s="108"/>
      <c r="AM431" s="108"/>
      <c r="AN431" s="93"/>
      <c r="AO431" s="108"/>
      <c r="AP431" s="108"/>
      <c r="AQ431" s="108"/>
      <c r="AR431" s="81"/>
      <c r="AS431" s="41"/>
      <c r="AT431" s="42">
        <f t="shared" si="98"/>
        <v>0</v>
      </c>
      <c r="AU431" s="40">
        <f t="shared" si="99"/>
        <v>1</v>
      </c>
      <c r="AV431" s="49" cm="1">
        <f t="array" ref="AV431">IF($AU431&lt;=6,SUM($C431:$AR431),SUMPRODUCT(LARGE($C431:$AR431,{1,2,3,4,5,6})))</f>
        <v>0</v>
      </c>
      <c r="AW431" s="38" t="str">
        <f t="shared" si="96"/>
        <v/>
      </c>
      <c r="AX431" s="38" t="str">
        <f t="shared" si="97"/>
        <v xml:space="preserve"> </v>
      </c>
      <c r="AY431" s="34" t="str" cm="1">
        <f t="array" ref="AY431">IFERROR(SUMPRODUCT(LARGE($C431:$AR431,{1,2,3,4})), "")</f>
        <v/>
      </c>
      <c r="AZ431" s="34" t="str" cm="1">
        <f t="array" ref="AZ431">IFERROR(SUMPRODUCT(LARGE($C431:$AR431,{1,2,3,4,5,6,7})), "")</f>
        <v/>
      </c>
      <c r="BA431" s="34" t="str" cm="1">
        <f t="array" ref="BA431">IFERROR(SUMPRODUCT(LARGE($C431:$AR431,{1,2,3,4,5,6,7,8})), "")</f>
        <v/>
      </c>
    </row>
    <row r="432" spans="1:53" ht="15" customHeight="1" x14ac:dyDescent="0.2">
      <c r="A432" s="46" t="s">
        <v>244</v>
      </c>
      <c r="B432" s="13" t="s">
        <v>1856</v>
      </c>
      <c r="C432" s="108"/>
      <c r="D432" s="108"/>
      <c r="E432" s="108"/>
      <c r="F432" s="108"/>
      <c r="G432" s="108"/>
      <c r="H432" s="108"/>
      <c r="I432" s="108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108">
        <v>0</v>
      </c>
      <c r="AI432" s="108"/>
      <c r="AJ432" s="108"/>
      <c r="AK432" s="108"/>
      <c r="AL432" s="108"/>
      <c r="AM432" s="108"/>
      <c r="AN432" s="93"/>
      <c r="AO432" s="108"/>
      <c r="AP432" s="108"/>
      <c r="AQ432" s="108"/>
      <c r="AR432" s="81"/>
      <c r="AS432" s="41"/>
      <c r="AT432" s="42">
        <f t="shared" si="98"/>
        <v>0</v>
      </c>
      <c r="AU432" s="40">
        <f t="shared" si="99"/>
        <v>1</v>
      </c>
      <c r="AV432" s="49" cm="1">
        <f t="array" ref="AV432">IF($AU432&lt;=6,SUM($C432:$AR432),SUMPRODUCT(LARGE($C432:$AR432,{1,2,3,4,5,6})))</f>
        <v>0</v>
      </c>
      <c r="AW432" s="38" t="str">
        <f t="shared" si="96"/>
        <v/>
      </c>
      <c r="AX432" s="38" t="str">
        <f t="shared" si="97"/>
        <v xml:space="preserve"> </v>
      </c>
      <c r="AY432" s="34" t="str" cm="1">
        <f t="array" ref="AY432">IFERROR(SUMPRODUCT(LARGE($C432:$AR432,{1,2,3,4})), "")</f>
        <v/>
      </c>
      <c r="AZ432" s="34" t="str" cm="1">
        <f t="array" ref="AZ432">IFERROR(SUMPRODUCT(LARGE($C432:$AR432,{1,2,3,4,5,6,7})), "")</f>
        <v/>
      </c>
      <c r="BA432" s="34" t="str" cm="1">
        <f t="array" ref="BA432">IFERROR(SUMPRODUCT(LARGE($C432:$AR432,{1,2,3,4,5,6,7,8})), "")</f>
        <v/>
      </c>
    </row>
    <row r="433" spans="1:53" ht="15" customHeight="1" x14ac:dyDescent="0.2">
      <c r="A433" s="52" t="s">
        <v>250</v>
      </c>
      <c r="B433" s="4" t="s">
        <v>1093</v>
      </c>
      <c r="C433" s="108"/>
      <c r="D433" s="108"/>
      <c r="E433" s="108"/>
      <c r="F433" s="108"/>
      <c r="G433" s="108"/>
      <c r="H433" s="108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>
        <v>0</v>
      </c>
      <c r="AH433" s="93"/>
      <c r="AI433" s="93"/>
      <c r="AJ433" s="93"/>
      <c r="AK433" s="93"/>
      <c r="AL433" s="108"/>
      <c r="AM433" s="108"/>
      <c r="AN433" s="93"/>
      <c r="AO433" s="93"/>
      <c r="AP433" s="93"/>
      <c r="AQ433" s="93"/>
      <c r="AR433" s="81"/>
      <c r="AS433" s="41"/>
      <c r="AT433" s="42">
        <f t="shared" si="98"/>
        <v>0</v>
      </c>
      <c r="AU433" s="40">
        <f t="shared" si="99"/>
        <v>1</v>
      </c>
      <c r="AV433" s="49" cm="1">
        <f t="array" ref="AV433">IF($AU433&lt;=6,SUM($C433:$AR433),SUMPRODUCT(LARGE($C433:$AR433,{1,2,3,4,5,6})))</f>
        <v>0</v>
      </c>
      <c r="AW433" s="38" t="str">
        <f t="shared" si="96"/>
        <v/>
      </c>
      <c r="AX433" s="38" t="str">
        <f t="shared" si="97"/>
        <v xml:space="preserve"> </v>
      </c>
      <c r="AY433" s="34" t="str" cm="1">
        <f t="array" ref="AY433">IFERROR(SUMPRODUCT(LARGE($C433:$AR433,{1,2,3,4})), "")</f>
        <v/>
      </c>
      <c r="AZ433" s="34" t="str" cm="1">
        <f t="array" ref="AZ433">IFERROR(SUMPRODUCT(LARGE($C433:$AR433,{1,2,3,4,5,6,7})), "")</f>
        <v/>
      </c>
      <c r="BA433" s="34" t="str" cm="1">
        <f t="array" ref="BA433">IFERROR(SUMPRODUCT(LARGE($C433:$AR433,{1,2,3,4,5,6,7,8})), "")</f>
        <v/>
      </c>
    </row>
    <row r="434" spans="1:53" ht="15" customHeight="1" x14ac:dyDescent="0.2">
      <c r="A434" s="52" t="str">
        <f>IF(ISBLANK(B434)," ",(LEFT(B434,FIND("@",SUBSTITUTE(B434,"-","@",LEN(B434)-LEN(SUBSTITUTE(B434,"-",""))))-1)))</f>
        <v>MVC</v>
      </c>
      <c r="B434" s="13" t="s">
        <v>1004</v>
      </c>
      <c r="C434" s="149"/>
      <c r="D434" s="149"/>
      <c r="E434" s="149"/>
      <c r="F434" s="149"/>
      <c r="G434" s="149"/>
      <c r="H434" s="149"/>
      <c r="I434" s="148"/>
      <c r="J434" s="148"/>
      <c r="K434" s="148"/>
      <c r="L434" s="93">
        <v>0</v>
      </c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108"/>
      <c r="AI434" s="108"/>
      <c r="AJ434" s="108"/>
      <c r="AK434" s="108"/>
      <c r="AL434" s="108"/>
      <c r="AM434" s="108"/>
      <c r="AN434" s="93"/>
      <c r="AO434" s="108"/>
      <c r="AP434" s="108"/>
      <c r="AQ434" s="108"/>
      <c r="AR434" s="81"/>
      <c r="AS434" s="41"/>
      <c r="AT434" s="42">
        <f t="shared" si="98"/>
        <v>0</v>
      </c>
      <c r="AU434" s="40">
        <f t="shared" si="99"/>
        <v>1</v>
      </c>
      <c r="AV434" s="49" cm="1">
        <f t="array" ref="AV434">IF($AU434&lt;=6,SUM($C434:$AR434),SUMPRODUCT(LARGE($C434:$AR434,{1,2,3,4,5,6})))</f>
        <v>0</v>
      </c>
      <c r="AW434" s="38" t="str">
        <f t="shared" si="96"/>
        <v/>
      </c>
      <c r="AX434" s="38" t="str">
        <f t="shared" si="97"/>
        <v xml:space="preserve"> </v>
      </c>
      <c r="AY434" s="34" t="str" cm="1">
        <f t="array" ref="AY434">IFERROR(SUMPRODUCT(LARGE($C434:$AR434,{1,2,3,4})), "")</f>
        <v/>
      </c>
      <c r="AZ434" s="34" t="str" cm="1">
        <f t="array" ref="AZ434">IFERROR(SUMPRODUCT(LARGE($C434:$AR434,{1,2,3,4,5,6,7})), "")</f>
        <v/>
      </c>
      <c r="BA434" s="34" t="str" cm="1">
        <f t="array" ref="BA434">IFERROR(SUMPRODUCT(LARGE($C434:$AR434,{1,2,3,4,5,6,7,8})), "")</f>
        <v/>
      </c>
    </row>
    <row r="435" spans="1:53" ht="15" customHeight="1" x14ac:dyDescent="0.2">
      <c r="A435" s="46" t="s">
        <v>464</v>
      </c>
      <c r="B435" s="13" t="s">
        <v>1738</v>
      </c>
      <c r="C435" s="108"/>
      <c r="D435" s="108"/>
      <c r="E435" s="108"/>
      <c r="F435" s="108"/>
      <c r="G435" s="108"/>
      <c r="H435" s="108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108">
        <v>0</v>
      </c>
      <c r="AI435" s="108"/>
      <c r="AJ435" s="108"/>
      <c r="AK435" s="108"/>
      <c r="AL435" s="108"/>
      <c r="AM435" s="108"/>
      <c r="AN435" s="93"/>
      <c r="AO435" s="108"/>
      <c r="AP435" s="108"/>
      <c r="AQ435" s="108"/>
      <c r="AR435" s="81"/>
      <c r="AS435" s="41"/>
      <c r="AT435" s="42">
        <f t="shared" si="98"/>
        <v>0</v>
      </c>
      <c r="AU435" s="40">
        <f t="shared" si="99"/>
        <v>1</v>
      </c>
      <c r="AV435" s="49" cm="1">
        <f t="array" ref="AV435">IF($AU435&lt;=6,SUM($C435:$AR435),SUMPRODUCT(LARGE($C435:$AR435,{1,2,3,4,5,6})))</f>
        <v>0</v>
      </c>
      <c r="AW435" s="38" t="str">
        <f t="shared" si="96"/>
        <v/>
      </c>
      <c r="AX435" s="38" t="str">
        <f t="shared" si="97"/>
        <v xml:space="preserve"> </v>
      </c>
      <c r="AY435" s="34" t="str" cm="1">
        <f t="array" ref="AY435">IFERROR(SUMPRODUCT(LARGE($C435:$AR435,{1,2,3,4})), "")</f>
        <v/>
      </c>
      <c r="AZ435" s="34" t="str" cm="1">
        <f t="array" ref="AZ435">IFERROR(SUMPRODUCT(LARGE($C435:$AR435,{1,2,3,4,5,6,7})), "")</f>
        <v/>
      </c>
      <c r="BA435" s="34" t="str" cm="1">
        <f t="array" ref="BA435">IFERROR(SUMPRODUCT(LARGE($C435:$AR435,{1,2,3,4,5,6,7,8})), "")</f>
        <v/>
      </c>
    </row>
    <row r="436" spans="1:53" ht="15" customHeight="1" x14ac:dyDescent="0.2">
      <c r="A436" s="46" t="s">
        <v>464</v>
      </c>
      <c r="B436" s="13" t="s">
        <v>1734</v>
      </c>
      <c r="C436" s="108"/>
      <c r="D436" s="108"/>
      <c r="E436" s="108"/>
      <c r="F436" s="108"/>
      <c r="G436" s="108"/>
      <c r="H436" s="108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108">
        <v>0</v>
      </c>
      <c r="AI436" s="108"/>
      <c r="AJ436" s="108"/>
      <c r="AK436" s="108"/>
      <c r="AL436" s="108"/>
      <c r="AM436" s="108"/>
      <c r="AN436" s="93"/>
      <c r="AO436" s="108"/>
      <c r="AP436" s="108"/>
      <c r="AQ436" s="108"/>
      <c r="AR436" s="81"/>
      <c r="AS436" s="41"/>
      <c r="AT436" s="42">
        <f t="shared" si="98"/>
        <v>0</v>
      </c>
      <c r="AU436" s="40">
        <f t="shared" si="99"/>
        <v>1</v>
      </c>
      <c r="AV436" s="49" cm="1">
        <f t="array" ref="AV436">IF($AU436&lt;=6,SUM($C436:$AR436),SUMPRODUCT(LARGE($C436:$AR436,{1,2,3,4,5,6})))</f>
        <v>0</v>
      </c>
      <c r="AW436" s="38" t="str">
        <f t="shared" si="96"/>
        <v/>
      </c>
      <c r="AX436" s="38" t="str">
        <f t="shared" si="97"/>
        <v xml:space="preserve"> </v>
      </c>
      <c r="AY436" s="34" t="str" cm="1">
        <f t="array" ref="AY436">IFERROR(SUMPRODUCT(LARGE($C436:$AR436,{1,2,3,4})), "")</f>
        <v/>
      </c>
      <c r="AZ436" s="34" t="str" cm="1">
        <f t="array" ref="AZ436">IFERROR(SUMPRODUCT(LARGE($C436:$AR436,{1,2,3,4,5,6,7})), "")</f>
        <v/>
      </c>
      <c r="BA436" s="34" t="str" cm="1">
        <f t="array" ref="BA436">IFERROR(SUMPRODUCT(LARGE($C436:$AR436,{1,2,3,4,5,6,7,8})), "")</f>
        <v/>
      </c>
    </row>
    <row r="437" spans="1:53" ht="15" customHeight="1" x14ac:dyDescent="0.2">
      <c r="A437" s="46" t="str">
        <f t="shared" ref="A437:A442" si="101">IF(ISBLANK(B437)," ",(LEFT(B437,FIND("@",SUBSTITUTE(B437,"-","@",LEN(B437)-LEN(SUBSTITUTE(B437,"-",""))))-1)))</f>
        <v>SAC</v>
      </c>
      <c r="B437" s="13" t="s">
        <v>1314</v>
      </c>
      <c r="C437" s="93"/>
      <c r="D437" s="93"/>
      <c r="E437" s="93"/>
      <c r="F437" s="108"/>
      <c r="G437" s="108"/>
      <c r="H437" s="108"/>
      <c r="I437" s="108"/>
      <c r="J437" s="108">
        <v>0</v>
      </c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81"/>
      <c r="AS437" s="41"/>
      <c r="AT437" s="42">
        <f t="shared" si="98"/>
        <v>0</v>
      </c>
      <c r="AU437" s="40">
        <f t="shared" si="99"/>
        <v>1</v>
      </c>
      <c r="AV437" s="49" cm="1">
        <f t="array" ref="AV437">IF($AU437&lt;=6,SUM($C437:$AR437),SUMPRODUCT(LARGE($C437:$AR437,{1,2,3,4,5,6})))</f>
        <v>0</v>
      </c>
      <c r="AW437" s="38"/>
      <c r="AX437" s="38"/>
      <c r="AY437" s="34"/>
      <c r="AZ437" s="34"/>
      <c r="BA437" s="34"/>
    </row>
    <row r="438" spans="1:53" ht="15" customHeight="1" x14ac:dyDescent="0.2">
      <c r="A438" s="52" t="str">
        <f t="shared" si="101"/>
        <v>TAMU</v>
      </c>
      <c r="B438" s="4" t="s">
        <v>1218</v>
      </c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>
        <v>0</v>
      </c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108"/>
      <c r="AN438" s="93"/>
      <c r="AO438" s="108"/>
      <c r="AP438" s="108"/>
      <c r="AQ438" s="108"/>
      <c r="AR438" s="81"/>
      <c r="AS438" s="41"/>
      <c r="AT438" s="42">
        <f t="shared" si="98"/>
        <v>0</v>
      </c>
      <c r="AU438" s="40">
        <f t="shared" si="99"/>
        <v>1</v>
      </c>
      <c r="AV438" s="49" cm="1">
        <f t="array" ref="AV438">IF($AU438&lt;=6,SUM($C438:$AR438),SUMPRODUCT(LARGE($C438:$AR438,{1,2,3,4,5,6})))</f>
        <v>0</v>
      </c>
      <c r="AW438" s="38" t="str">
        <f t="shared" ref="AW438:AW445" si="102">IF(AND($AU438&gt;=6,AV438=AV439),"Manual Calc Needed","")</f>
        <v/>
      </c>
      <c r="AX438" s="38" t="str">
        <f t="shared" ref="AX438:AX445" si="103">IF(AND($AU438&gt;=6,$AW438="Tie"),"Manual Calc Needed"," ")</f>
        <v xml:space="preserve"> </v>
      </c>
      <c r="AY438" s="34" t="str" cm="1">
        <f t="array" ref="AY438">IFERROR(SUMPRODUCT(LARGE($C438:$AR438,{1,2,3,4})), "")</f>
        <v/>
      </c>
      <c r="AZ438" s="34" t="str" cm="1">
        <f t="array" ref="AZ438">IFERROR(SUMPRODUCT(LARGE($C438:$AR438,{1,2,3,4,5,6,7})), "")</f>
        <v/>
      </c>
      <c r="BA438" s="34" t="str" cm="1">
        <f t="array" ref="BA438">IFERROR(SUMPRODUCT(LARGE($C438:$AR438,{1,2,3,4,5,6,7,8})), "")</f>
        <v/>
      </c>
    </row>
    <row r="439" spans="1:53" ht="15" customHeight="1" x14ac:dyDescent="0.2">
      <c r="A439" s="46" t="str">
        <f t="shared" si="101"/>
        <v>TnSU</v>
      </c>
      <c r="B439" s="4" t="s">
        <v>1828</v>
      </c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>
        <v>0</v>
      </c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108"/>
      <c r="AN439" s="93"/>
      <c r="AO439" s="108"/>
      <c r="AP439" s="108"/>
      <c r="AQ439" s="108"/>
      <c r="AR439" s="81"/>
      <c r="AS439" s="41"/>
      <c r="AT439" s="42">
        <f t="shared" si="98"/>
        <v>0</v>
      </c>
      <c r="AU439" s="40">
        <f t="shared" si="99"/>
        <v>1</v>
      </c>
      <c r="AV439" s="49" cm="1">
        <f t="array" ref="AV439">IF($AU439&lt;=6,SUM($C439:$AR439),SUMPRODUCT(LARGE($C439:$AR439,{1,2,3,4,5,6})))</f>
        <v>0</v>
      </c>
      <c r="AW439" s="38" t="str">
        <f t="shared" si="102"/>
        <v/>
      </c>
      <c r="AX439" s="38" t="str">
        <f t="shared" si="103"/>
        <v xml:space="preserve"> </v>
      </c>
      <c r="AY439" s="34" t="str" cm="1">
        <f t="array" ref="AY439">IFERROR(SUMPRODUCT(LARGE($C439:$AR439,{1,2,3,4})), "")</f>
        <v/>
      </c>
      <c r="AZ439" s="34" t="str" cm="1">
        <f t="array" ref="AZ439">IFERROR(SUMPRODUCT(LARGE($C439:$AR439,{1,2,3,4,5,6,7})), "")</f>
        <v/>
      </c>
      <c r="BA439" s="34" t="str" cm="1">
        <f t="array" ref="BA439">IFERROR(SUMPRODUCT(LARGE($C439:$AR439,{1,2,3,4,5,6,7,8})), "")</f>
        <v/>
      </c>
    </row>
    <row r="440" spans="1:53" ht="15" customHeight="1" x14ac:dyDescent="0.2">
      <c r="A440" s="46" t="str">
        <f t="shared" si="101"/>
        <v>TnSU</v>
      </c>
      <c r="B440" s="4" t="s">
        <v>1825</v>
      </c>
      <c r="C440" s="108"/>
      <c r="D440" s="108"/>
      <c r="E440" s="108"/>
      <c r="F440" s="108"/>
      <c r="G440" s="108"/>
      <c r="H440" s="108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>
        <v>0</v>
      </c>
      <c r="Y440" s="93"/>
      <c r="Z440" s="93"/>
      <c r="AA440" s="93"/>
      <c r="AB440" s="93"/>
      <c r="AC440" s="93"/>
      <c r="AD440" s="93"/>
      <c r="AE440" s="93"/>
      <c r="AF440" s="93"/>
      <c r="AG440" s="93"/>
      <c r="AH440" s="108"/>
      <c r="AI440" s="108"/>
      <c r="AJ440" s="108"/>
      <c r="AK440" s="108"/>
      <c r="AL440" s="108"/>
      <c r="AM440" s="108"/>
      <c r="AN440" s="93"/>
      <c r="AO440" s="108"/>
      <c r="AP440" s="108"/>
      <c r="AQ440" s="108"/>
      <c r="AR440" s="81"/>
      <c r="AS440" s="41"/>
      <c r="AT440" s="42">
        <f t="shared" si="98"/>
        <v>0</v>
      </c>
      <c r="AU440" s="40">
        <f t="shared" si="99"/>
        <v>1</v>
      </c>
      <c r="AV440" s="49" cm="1">
        <f t="array" ref="AV440">IF($AU440&lt;=6,SUM($C440:$AR440),SUMPRODUCT(LARGE($C440:$AR440,{1,2,3,4,5,6})))</f>
        <v>0</v>
      </c>
      <c r="AW440" s="38" t="str">
        <f t="shared" si="102"/>
        <v/>
      </c>
      <c r="AX440" s="38" t="str">
        <f t="shared" si="103"/>
        <v xml:space="preserve"> </v>
      </c>
      <c r="AY440" s="34" t="str" cm="1">
        <f t="array" ref="AY440">IFERROR(SUMPRODUCT(LARGE($C440:$AR440,{1,2,3,4})), "")</f>
        <v/>
      </c>
      <c r="AZ440" s="34" t="str" cm="1">
        <f t="array" ref="AZ440">IFERROR(SUMPRODUCT(LARGE($C440:$AR440,{1,2,3,4,5,6,7})), "")</f>
        <v/>
      </c>
      <c r="BA440" s="34" t="str" cm="1">
        <f t="array" ref="BA440">IFERROR(SUMPRODUCT(LARGE($C440:$AR440,{1,2,3,4,5,6,7,8})), "")</f>
        <v/>
      </c>
    </row>
    <row r="441" spans="1:53" ht="15" customHeight="1" x14ac:dyDescent="0.2">
      <c r="A441" s="52" t="str">
        <f t="shared" si="101"/>
        <v>TnSU</v>
      </c>
      <c r="B441" s="4" t="s">
        <v>1827</v>
      </c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>
        <v>0</v>
      </c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108"/>
      <c r="AN441" s="93"/>
      <c r="AO441" s="93"/>
      <c r="AP441" s="93"/>
      <c r="AQ441" s="93"/>
      <c r="AR441" s="81"/>
      <c r="AS441" s="41"/>
      <c r="AT441" s="42">
        <f t="shared" si="98"/>
        <v>0</v>
      </c>
      <c r="AU441" s="40">
        <f t="shared" si="99"/>
        <v>1</v>
      </c>
      <c r="AV441" s="49" cm="1">
        <f t="array" ref="AV441">IF($AU441&lt;=6,SUM($C441:$AR441),SUMPRODUCT(LARGE($C441:$AR441,{1,2,3,4,5,6})))</f>
        <v>0</v>
      </c>
      <c r="AW441" s="38" t="str">
        <f t="shared" si="102"/>
        <v/>
      </c>
      <c r="AX441" s="38" t="str">
        <f t="shared" si="103"/>
        <v xml:space="preserve"> </v>
      </c>
      <c r="AY441" s="34" t="str" cm="1">
        <f t="array" ref="AY441">IFERROR(SUMPRODUCT(LARGE($C441:$AR441,{1,2,3,4})), "")</f>
        <v/>
      </c>
      <c r="AZ441" s="34" t="str" cm="1">
        <f t="array" ref="AZ441">IFERROR(SUMPRODUCT(LARGE($C441:$AR441,{1,2,3,4,5,6,7})), "")</f>
        <v/>
      </c>
      <c r="BA441" s="34" t="str" cm="1">
        <f t="array" ref="BA441">IFERROR(SUMPRODUCT(LARGE($C441:$AR441,{1,2,3,4,5,6,7,8})), "")</f>
        <v/>
      </c>
    </row>
    <row r="442" spans="1:53" ht="15" customHeight="1" x14ac:dyDescent="0.2">
      <c r="A442" s="52" t="str">
        <f t="shared" si="101"/>
        <v>TTU</v>
      </c>
      <c r="B442" s="4" t="s">
        <v>1604</v>
      </c>
      <c r="C442" s="108"/>
      <c r="D442" s="108"/>
      <c r="E442" s="108"/>
      <c r="F442" s="108"/>
      <c r="G442" s="108"/>
      <c r="H442" s="108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>
        <v>0</v>
      </c>
      <c r="Z442" s="93"/>
      <c r="AA442" s="93"/>
      <c r="AB442" s="93"/>
      <c r="AC442" s="93"/>
      <c r="AD442" s="93"/>
      <c r="AE442" s="93"/>
      <c r="AF442" s="93"/>
      <c r="AG442" s="93"/>
      <c r="AH442" s="108"/>
      <c r="AI442" s="108"/>
      <c r="AJ442" s="108"/>
      <c r="AK442" s="108"/>
      <c r="AL442" s="108"/>
      <c r="AM442" s="108"/>
      <c r="AN442" s="93"/>
      <c r="AO442" s="108"/>
      <c r="AP442" s="108"/>
      <c r="AQ442" s="108"/>
      <c r="AR442" s="81"/>
      <c r="AS442" s="41"/>
      <c r="AT442" s="42">
        <v>0</v>
      </c>
      <c r="AU442" s="40">
        <v>1</v>
      </c>
      <c r="AV442" s="49">
        <v>0</v>
      </c>
      <c r="AW442" s="38" t="str">
        <f t="shared" si="102"/>
        <v/>
      </c>
      <c r="AX442" s="38" t="str">
        <f t="shared" si="103"/>
        <v xml:space="preserve"> </v>
      </c>
      <c r="AY442" s="34" t="str" cm="1">
        <f t="array" ref="AY442">IFERROR(SUMPRODUCT(LARGE($C442:$AR442,{1,2,3,4})), "")</f>
        <v/>
      </c>
      <c r="AZ442" s="34" t="str" cm="1">
        <f t="array" ref="AZ442">IFERROR(SUMPRODUCT(LARGE($C442:$AR442,{1,2,3,4,5,6,7})), "")</f>
        <v/>
      </c>
      <c r="BA442" s="34" t="str" cm="1">
        <f t="array" ref="BA442">IFERROR(SUMPRODUCT(LARGE($C442:$AR442,{1,2,3,4,5,6,7,8})), "")</f>
        <v/>
      </c>
    </row>
    <row r="443" spans="1:53" ht="15" customHeight="1" x14ac:dyDescent="0.2">
      <c r="A443" s="46" t="s">
        <v>395</v>
      </c>
      <c r="B443" s="4" t="s">
        <v>1710</v>
      </c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>
        <v>0</v>
      </c>
      <c r="AF443" s="93"/>
      <c r="AG443" s="93"/>
      <c r="AH443" s="108"/>
      <c r="AI443" s="108"/>
      <c r="AJ443" s="108"/>
      <c r="AK443" s="108"/>
      <c r="AL443" s="108"/>
      <c r="AM443" s="108"/>
      <c r="AN443" s="93"/>
      <c r="AO443" s="108"/>
      <c r="AP443" s="108"/>
      <c r="AQ443" s="108"/>
      <c r="AR443" s="81"/>
      <c r="AS443" s="41"/>
      <c r="AT443" s="42">
        <f>SUM($C443:$AS443)</f>
        <v>0</v>
      </c>
      <c r="AU443" s="40">
        <f>COUNTA(C443:AR443)</f>
        <v>1</v>
      </c>
      <c r="AV443" s="49" cm="1">
        <f t="array" ref="AV443">IF($AU443&lt;=6,SUM($C443:$AR443),SUMPRODUCT(LARGE($C443:$AR443,{1,2,3,4,5,6})))</f>
        <v>0</v>
      </c>
      <c r="AW443" s="38" t="str">
        <f t="shared" si="102"/>
        <v/>
      </c>
      <c r="AX443" s="38" t="str">
        <f t="shared" si="103"/>
        <v xml:space="preserve"> </v>
      </c>
      <c r="AY443" s="34" t="str" cm="1">
        <f t="array" ref="AY443">IFERROR(SUMPRODUCT(LARGE($C443:$AR443,{1,2,3,4})), "")</f>
        <v/>
      </c>
      <c r="AZ443" s="34" t="str" cm="1">
        <f t="array" ref="AZ443">IFERROR(SUMPRODUCT(LARGE($C443:$AR443,{1,2,3,4,5,6,7})), "")</f>
        <v/>
      </c>
      <c r="BA443" s="34" t="str" cm="1">
        <f t="array" ref="BA443">IFERROR(SUMPRODUCT(LARGE($C443:$AR443,{1,2,3,4,5,6,7,8})), "")</f>
        <v/>
      </c>
    </row>
    <row r="444" spans="1:53" ht="15" customHeight="1" x14ac:dyDescent="0.2">
      <c r="A444" s="52" t="str">
        <f>IF(ISBLANK(B444)," ",(LEFT(B444,FIND("@",SUBSTITUTE(B444,"-","@",LEN(B444)-LEN(SUBSTITUTE(B444,"-",""))))-1)))</f>
        <v>UNT</v>
      </c>
      <c r="B444" s="4" t="s">
        <v>1281</v>
      </c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108"/>
      <c r="AN444" s="93"/>
      <c r="AO444" s="108"/>
      <c r="AP444" s="108"/>
      <c r="AQ444" s="108"/>
      <c r="AR444" s="81"/>
      <c r="AS444" s="41"/>
      <c r="AT444" s="42">
        <f>SUM($C444:$AS444)</f>
        <v>0</v>
      </c>
      <c r="AU444" s="40">
        <f>COUNTA(C444:AR444)</f>
        <v>0</v>
      </c>
      <c r="AV444" s="49" cm="1">
        <f t="array" ref="AV444">IF($AU444&lt;=6,SUM($C444:$AR444),SUMPRODUCT(LARGE($C444:$AR444,{1,2,3,4,5,6})))</f>
        <v>0</v>
      </c>
      <c r="AW444" s="38" t="str">
        <f t="shared" si="102"/>
        <v/>
      </c>
      <c r="AX444" s="38" t="str">
        <f t="shared" si="103"/>
        <v xml:space="preserve"> </v>
      </c>
      <c r="AY444" s="34" t="str" cm="1">
        <f t="array" ref="AY444">IFERROR(SUMPRODUCT(LARGE($C444:$AR444,{1,2,3,4})), "")</f>
        <v/>
      </c>
      <c r="AZ444" s="34" t="str" cm="1">
        <f t="array" ref="AZ444">IFERROR(SUMPRODUCT(LARGE($C444:$AR444,{1,2,3,4,5,6,7})), "")</f>
        <v/>
      </c>
      <c r="BA444" s="34" t="str" cm="1">
        <f t="array" ref="BA444">IFERROR(SUMPRODUCT(LARGE($C444:$AR444,{1,2,3,4,5,6,7,8})), "")</f>
        <v/>
      </c>
    </row>
    <row r="445" spans="1:53" ht="15" customHeight="1" x14ac:dyDescent="0.2">
      <c r="A445" s="52" t="str">
        <f>IF(ISBLANK(B445)," ",(LEFT(B445,FIND("@",SUBSTITUTE(B445,"-","@",LEN(B445)-LEN(SUBSTITUTE(B445,"-",""))))-1)))</f>
        <v>WebU</v>
      </c>
      <c r="B445" s="4" t="s">
        <v>1264</v>
      </c>
      <c r="C445" s="108"/>
      <c r="D445" s="108"/>
      <c r="E445" s="108"/>
      <c r="F445" s="108"/>
      <c r="G445" s="108"/>
      <c r="H445" s="108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>
        <v>0</v>
      </c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108"/>
      <c r="AI445" s="108"/>
      <c r="AJ445" s="108"/>
      <c r="AK445" s="108"/>
      <c r="AL445" s="108"/>
      <c r="AM445" s="108"/>
      <c r="AN445" s="93"/>
      <c r="AO445" s="108"/>
      <c r="AP445" s="108"/>
      <c r="AQ445" s="108"/>
      <c r="AR445" s="81"/>
      <c r="AS445" s="41"/>
      <c r="AT445" s="42">
        <f>SUM($C445:$AS445)</f>
        <v>0</v>
      </c>
      <c r="AU445" s="40">
        <f>COUNTA(C445:AR445)</f>
        <v>1</v>
      </c>
      <c r="AV445" s="49" cm="1">
        <f t="array" ref="AV445">IF($AU445&lt;=6,SUM($C445:$AR445),SUMPRODUCT(LARGE($C445:$AR445,{1,2,3,4,5,6})))</f>
        <v>0</v>
      </c>
      <c r="AW445" s="38" t="str">
        <f t="shared" si="102"/>
        <v/>
      </c>
      <c r="AX445" s="38" t="str">
        <f t="shared" si="103"/>
        <v xml:space="preserve"> </v>
      </c>
      <c r="AY445" s="34" t="str" cm="1">
        <f t="array" ref="AY445">IFERROR(SUMPRODUCT(LARGE($C445:$AR445,{1,2,3,4})), "")</f>
        <v/>
      </c>
      <c r="AZ445" s="34" t="str" cm="1">
        <f t="array" ref="AZ445">IFERROR(SUMPRODUCT(LARGE($C445:$AR445,{1,2,3,4,5,6,7})), "")</f>
        <v/>
      </c>
      <c r="BA445" s="34" t="str" cm="1">
        <f t="array" ref="BA445">IFERROR(SUMPRODUCT(LARGE($C445:$AR445,{1,2,3,4,5,6,7,8})), "")</f>
        <v/>
      </c>
    </row>
    <row r="446" spans="1:53" ht="15" customHeight="1" x14ac:dyDescent="0.2">
      <c r="A446" s="46"/>
      <c r="B446" s="4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81"/>
      <c r="AS446" s="41"/>
      <c r="AT446" s="42">
        <f t="shared" ref="AT446:AT499" si="104">SUM($C446:$AS446)</f>
        <v>0</v>
      </c>
      <c r="AU446" s="40">
        <f t="shared" ref="AU446:AU467" si="105">COUNTA(C446:AR446)</f>
        <v>0</v>
      </c>
      <c r="AV446" s="49" cm="1">
        <f t="array" ref="AV446">IF($AU446&lt;=6,SUM($C446:$AR446),SUMPRODUCT(LARGE($C446:$AR446,{1,2,3,4,5,6})))</f>
        <v>0</v>
      </c>
      <c r="AW446" s="38" t="str">
        <f t="shared" ref="AW446:AW464" si="106">IF(AND($AU446&gt;=6,AV446=AV447),"Manual Calc Needed","")</f>
        <v/>
      </c>
      <c r="AX446" s="38" t="str">
        <f t="shared" ref="AX446:AX465" si="107">IF(AND($AU446&gt;=6,$AW446="Tie"),"Manual Calc Needed"," ")</f>
        <v xml:space="preserve"> </v>
      </c>
      <c r="AY446" s="34" t="str" cm="1">
        <f t="array" ref="AY446">IFERROR(SUMPRODUCT(LARGE($C446:$AR446,{1,2,3,4})), "")</f>
        <v/>
      </c>
      <c r="AZ446" s="34" t="str" cm="1">
        <f t="array" ref="AZ446">IFERROR(SUMPRODUCT(LARGE($C446:$AR446,{1,2,3,4,5,6,7})), "")</f>
        <v/>
      </c>
      <c r="BA446" s="34" t="str" cm="1">
        <f t="array" ref="BA446">IFERROR(SUMPRODUCT(LARGE($C446:$AR446,{1,2,3,4,5,6,7,8})), "")</f>
        <v/>
      </c>
    </row>
    <row r="447" spans="1:53" ht="15" customHeight="1" x14ac:dyDescent="0.2">
      <c r="A447" s="46"/>
      <c r="B447" s="4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81"/>
      <c r="AS447" s="41"/>
      <c r="AT447" s="42">
        <f t="shared" si="104"/>
        <v>0</v>
      </c>
      <c r="AU447" s="40">
        <f t="shared" si="105"/>
        <v>0</v>
      </c>
      <c r="AV447" s="49" cm="1">
        <f t="array" ref="AV447">IF($AU447&lt;=6,SUM($C447:$AR447),SUMPRODUCT(LARGE($C447:$AR447,{1,2,3,4,5,6})))</f>
        <v>0</v>
      </c>
      <c r="AW447" s="38" t="str">
        <f t="shared" si="106"/>
        <v/>
      </c>
      <c r="AX447" s="38" t="str">
        <f t="shared" si="107"/>
        <v xml:space="preserve"> </v>
      </c>
      <c r="AY447" s="34" t="str" cm="1">
        <f t="array" ref="AY447">IFERROR(SUMPRODUCT(LARGE($C447:$AR447,{1,2,3,4})), "")</f>
        <v/>
      </c>
      <c r="AZ447" s="34" t="str" cm="1">
        <f t="array" ref="AZ447">IFERROR(SUMPRODUCT(LARGE($C447:$AR447,{1,2,3,4,5,6,7})), "")</f>
        <v/>
      </c>
      <c r="BA447" s="34" t="str" cm="1">
        <f t="array" ref="BA447">IFERROR(SUMPRODUCT(LARGE($C447:$AR447,{1,2,3,4,5,6,7,8})), "")</f>
        <v/>
      </c>
    </row>
    <row r="448" spans="1:53" ht="15" customHeight="1" x14ac:dyDescent="0.2">
      <c r="A448" s="46"/>
      <c r="B448" s="14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108"/>
      <c r="AI448" s="108"/>
      <c r="AJ448" s="108"/>
      <c r="AK448" s="108"/>
      <c r="AL448" s="108"/>
      <c r="AM448" s="108"/>
      <c r="AN448" s="93"/>
      <c r="AO448" s="108"/>
      <c r="AP448" s="108"/>
      <c r="AQ448" s="108"/>
      <c r="AR448" s="81"/>
      <c r="AS448" s="41"/>
      <c r="AT448" s="42">
        <f t="shared" si="104"/>
        <v>0</v>
      </c>
      <c r="AU448" s="40">
        <f t="shared" si="105"/>
        <v>0</v>
      </c>
      <c r="AV448" s="49" cm="1">
        <f t="array" ref="AV448">IF($AU448&lt;=6,SUM($C448:$AR448),SUMPRODUCT(LARGE($C448:$AR448,{1,2,3,4,5,6})))</f>
        <v>0</v>
      </c>
      <c r="AW448" s="38" t="str">
        <f t="shared" si="106"/>
        <v/>
      </c>
      <c r="AX448" s="38" t="str">
        <f t="shared" si="107"/>
        <v xml:space="preserve"> </v>
      </c>
      <c r="AY448" s="34" t="str" cm="1">
        <f t="array" ref="AY448">IFERROR(SUMPRODUCT(LARGE($C448:$AR448,{1,2,3,4})), "")</f>
        <v/>
      </c>
      <c r="AZ448" s="34" t="str" cm="1">
        <f t="array" ref="AZ448">IFERROR(SUMPRODUCT(LARGE($C448:$AR448,{1,2,3,4,5,6,7})), "")</f>
        <v/>
      </c>
      <c r="BA448" s="34" t="str" cm="1">
        <f t="array" ref="BA448">IFERROR(SUMPRODUCT(LARGE($C448:$AR448,{1,2,3,4,5,6,7,8})), "")</f>
        <v/>
      </c>
    </row>
    <row r="449" spans="1:53" ht="15" customHeight="1" x14ac:dyDescent="0.2">
      <c r="A449" s="46"/>
      <c r="B449" s="13"/>
      <c r="C449" s="108"/>
      <c r="D449" s="108"/>
      <c r="E449" s="108"/>
      <c r="F449" s="108"/>
      <c r="G449" s="108"/>
      <c r="H449" s="108"/>
      <c r="I449" s="108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108"/>
      <c r="AI449" s="108"/>
      <c r="AJ449" s="108"/>
      <c r="AK449" s="108"/>
      <c r="AL449" s="108"/>
      <c r="AM449" s="108"/>
      <c r="AN449" s="93"/>
      <c r="AO449" s="108"/>
      <c r="AP449" s="108"/>
      <c r="AQ449" s="108"/>
      <c r="AR449" s="81"/>
      <c r="AS449" s="41"/>
      <c r="AT449" s="42">
        <f t="shared" si="104"/>
        <v>0</v>
      </c>
      <c r="AU449" s="40">
        <f t="shared" si="105"/>
        <v>0</v>
      </c>
      <c r="AV449" s="49" cm="1">
        <f t="array" ref="AV449">IF($AU449&lt;=6,SUM($C449:$AR449),SUMPRODUCT(LARGE($C449:$AR449,{1,2,3,4,5,6})))</f>
        <v>0</v>
      </c>
      <c r="AW449" s="38" t="str">
        <f t="shared" si="106"/>
        <v/>
      </c>
      <c r="AX449" s="38" t="str">
        <f t="shared" si="107"/>
        <v xml:space="preserve"> </v>
      </c>
      <c r="AY449" s="34" t="str" cm="1">
        <f t="array" ref="AY449">IFERROR(SUMPRODUCT(LARGE($C449:$AR449,{1,2,3,4})), "")</f>
        <v/>
      </c>
      <c r="AZ449" s="34" t="str" cm="1">
        <f t="array" ref="AZ449">IFERROR(SUMPRODUCT(LARGE($C449:$AR449,{1,2,3,4,5,6,7})), "")</f>
        <v/>
      </c>
      <c r="BA449" s="34" t="str" cm="1">
        <f t="array" ref="BA449">IFERROR(SUMPRODUCT(LARGE($C449:$AR449,{1,2,3,4,5,6,7,8})), "")</f>
        <v/>
      </c>
    </row>
    <row r="450" spans="1:53" ht="15" customHeight="1" x14ac:dyDescent="0.2">
      <c r="A450" s="46"/>
      <c r="B450" s="4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108"/>
      <c r="AN450" s="93"/>
      <c r="AO450" s="108"/>
      <c r="AP450" s="108"/>
      <c r="AQ450" s="108"/>
      <c r="AR450" s="81"/>
      <c r="AS450" s="41"/>
      <c r="AT450" s="42">
        <f t="shared" si="104"/>
        <v>0</v>
      </c>
      <c r="AU450" s="40">
        <f t="shared" si="105"/>
        <v>0</v>
      </c>
      <c r="AV450" s="49" cm="1">
        <f t="array" ref="AV450">IF($AU450&lt;=6,SUM($C450:$AR450),SUMPRODUCT(LARGE($C450:$AR450,{1,2,3,4,5,6})))</f>
        <v>0</v>
      </c>
      <c r="AW450" s="38" t="str">
        <f t="shared" si="106"/>
        <v/>
      </c>
      <c r="AX450" s="38" t="str">
        <f t="shared" si="107"/>
        <v xml:space="preserve"> </v>
      </c>
      <c r="AY450" s="34" t="str" cm="1">
        <f t="array" ref="AY450">IFERROR(SUMPRODUCT(LARGE($C450:$AR450,{1,2,3,4})), "")</f>
        <v/>
      </c>
      <c r="AZ450" s="34" t="str" cm="1">
        <f t="array" ref="AZ450">IFERROR(SUMPRODUCT(LARGE($C450:$AR450,{1,2,3,4,5,6,7})), "")</f>
        <v/>
      </c>
      <c r="BA450" s="34" t="str" cm="1">
        <f t="array" ref="BA450">IFERROR(SUMPRODUCT(LARGE($C450:$AR450,{1,2,3,4,5,6,7,8})), "")</f>
        <v/>
      </c>
    </row>
    <row r="451" spans="1:53" ht="15" customHeight="1" x14ac:dyDescent="0.2">
      <c r="A451" s="46"/>
      <c r="B451" s="4"/>
      <c r="C451" s="108"/>
      <c r="D451" s="108"/>
      <c r="E451" s="108"/>
      <c r="F451" s="108"/>
      <c r="G451" s="108"/>
      <c r="H451" s="108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108"/>
      <c r="AM451" s="108"/>
      <c r="AN451" s="93"/>
      <c r="AO451" s="93"/>
      <c r="AP451" s="93"/>
      <c r="AQ451" s="93"/>
      <c r="AR451" s="81"/>
      <c r="AS451" s="41"/>
      <c r="AT451" s="42">
        <f t="shared" si="104"/>
        <v>0</v>
      </c>
      <c r="AU451" s="40">
        <f t="shared" si="105"/>
        <v>0</v>
      </c>
      <c r="AV451" s="49" cm="1">
        <f t="array" ref="AV451">IF($AU451&lt;=6,SUM($C451:$AR451),SUMPRODUCT(LARGE($C451:$AR451,{1,2,3,4,5,6})))</f>
        <v>0</v>
      </c>
      <c r="AW451" s="38" t="str">
        <f t="shared" si="106"/>
        <v/>
      </c>
      <c r="AX451" s="38" t="str">
        <f t="shared" si="107"/>
        <v xml:space="preserve"> </v>
      </c>
      <c r="AY451" s="34" t="str" cm="1">
        <f t="array" ref="AY451">IFERROR(SUMPRODUCT(LARGE($C451:$AR451,{1,2,3,4})), "")</f>
        <v/>
      </c>
      <c r="AZ451" s="34" t="str" cm="1">
        <f t="array" ref="AZ451">IFERROR(SUMPRODUCT(LARGE($C451:$AR451,{1,2,3,4,5,6,7})), "")</f>
        <v/>
      </c>
      <c r="BA451" s="34" t="str" cm="1">
        <f t="array" ref="BA451">IFERROR(SUMPRODUCT(LARGE($C451:$AR451,{1,2,3,4,5,6,7,8})), "")</f>
        <v/>
      </c>
    </row>
    <row r="452" spans="1:53" ht="15" customHeight="1" x14ac:dyDescent="0.2">
      <c r="A452" s="46"/>
      <c r="B452" s="1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108"/>
      <c r="AN452" s="93"/>
      <c r="AO452" s="108"/>
      <c r="AP452" s="108"/>
      <c r="AQ452" s="108"/>
      <c r="AR452" s="81"/>
      <c r="AS452" s="41"/>
      <c r="AT452" s="42">
        <f t="shared" si="104"/>
        <v>0</v>
      </c>
      <c r="AU452" s="40">
        <f t="shared" si="105"/>
        <v>0</v>
      </c>
      <c r="AV452" s="49" cm="1">
        <f t="array" ref="AV452">IF($AU452&lt;=6,SUM($C452:$AR452),SUMPRODUCT(LARGE($C452:$AR452,{1,2,3,4,5,6})))</f>
        <v>0</v>
      </c>
      <c r="AW452" s="38" t="str">
        <f t="shared" si="106"/>
        <v/>
      </c>
      <c r="AX452" s="38" t="str">
        <f t="shared" si="107"/>
        <v xml:space="preserve"> </v>
      </c>
      <c r="AY452" s="34" t="str" cm="1">
        <f t="array" ref="AY452">IFERROR(SUMPRODUCT(LARGE($C452:$AR452,{1,2,3,4})), "")</f>
        <v/>
      </c>
      <c r="AZ452" s="34" t="str" cm="1">
        <f t="array" ref="AZ452">IFERROR(SUMPRODUCT(LARGE($C452:$AR452,{1,2,3,4,5,6,7})), "")</f>
        <v/>
      </c>
      <c r="BA452" s="34" t="str" cm="1">
        <f t="array" ref="BA452">IFERROR(SUMPRODUCT(LARGE($C452:$AR452,{1,2,3,4,5,6,7,8})), "")</f>
        <v/>
      </c>
    </row>
    <row r="453" spans="1:53" ht="15" customHeight="1" x14ac:dyDescent="0.2">
      <c r="A453" s="46"/>
      <c r="B453" s="4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108"/>
      <c r="AI453" s="108"/>
      <c r="AJ453" s="108"/>
      <c r="AK453" s="108"/>
      <c r="AL453" s="108"/>
      <c r="AM453" s="108"/>
      <c r="AN453" s="93"/>
      <c r="AO453" s="108"/>
      <c r="AP453" s="108"/>
      <c r="AQ453" s="108"/>
      <c r="AR453" s="81"/>
      <c r="AS453" s="41"/>
      <c r="AT453" s="42">
        <f t="shared" si="104"/>
        <v>0</v>
      </c>
      <c r="AU453" s="40">
        <f t="shared" si="105"/>
        <v>0</v>
      </c>
      <c r="AV453" s="49" cm="1">
        <f t="array" ref="AV453">IF($AU453&lt;=6,SUM($C453:$AR453),SUMPRODUCT(LARGE($C453:$AR453,{1,2,3,4,5,6})))</f>
        <v>0</v>
      </c>
      <c r="AW453" s="38" t="str">
        <f t="shared" si="106"/>
        <v/>
      </c>
      <c r="AX453" s="38" t="str">
        <f t="shared" si="107"/>
        <v xml:space="preserve"> </v>
      </c>
      <c r="AY453" s="34" t="str" cm="1">
        <f t="array" ref="AY453">IFERROR(SUMPRODUCT(LARGE($C453:$AR453,{1,2,3,4})), "")</f>
        <v/>
      </c>
      <c r="AZ453" s="34" t="str" cm="1">
        <f t="array" ref="AZ453">IFERROR(SUMPRODUCT(LARGE($C453:$AR453,{1,2,3,4,5,6,7})), "")</f>
        <v/>
      </c>
      <c r="BA453" s="34" t="str" cm="1">
        <f t="array" ref="BA453">IFERROR(SUMPRODUCT(LARGE($C453:$AR453,{1,2,3,4,5,6,7,8})), "")</f>
        <v/>
      </c>
    </row>
    <row r="454" spans="1:53" ht="15" customHeight="1" x14ac:dyDescent="0.2">
      <c r="A454" s="46"/>
      <c r="B454" s="13"/>
      <c r="C454" s="108"/>
      <c r="D454" s="108"/>
      <c r="E454" s="108"/>
      <c r="F454" s="108"/>
      <c r="G454" s="108"/>
      <c r="H454" s="108"/>
      <c r="I454" s="108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108"/>
      <c r="AI454" s="108"/>
      <c r="AJ454" s="108"/>
      <c r="AK454" s="108"/>
      <c r="AL454" s="108"/>
      <c r="AM454" s="108"/>
      <c r="AN454" s="93"/>
      <c r="AO454" s="108"/>
      <c r="AP454" s="108"/>
      <c r="AQ454" s="108"/>
      <c r="AR454" s="81"/>
      <c r="AS454" s="41"/>
      <c r="AT454" s="42">
        <f t="shared" si="104"/>
        <v>0</v>
      </c>
      <c r="AU454" s="40">
        <f t="shared" si="105"/>
        <v>0</v>
      </c>
      <c r="AV454" s="49" cm="1">
        <f t="array" ref="AV454">IF($AU454&lt;=6,SUM($C454:$AR454),SUMPRODUCT(LARGE($C454:$AR454,{1,2,3,4,5,6})))</f>
        <v>0</v>
      </c>
      <c r="AW454" s="38" t="str">
        <f t="shared" si="106"/>
        <v/>
      </c>
      <c r="AX454" s="38" t="str">
        <f t="shared" si="107"/>
        <v xml:space="preserve"> </v>
      </c>
      <c r="AY454" s="34" t="str" cm="1">
        <f t="array" ref="AY454">IFERROR(SUMPRODUCT(LARGE($C454:$AR454,{1,2,3,4})), "")</f>
        <v/>
      </c>
      <c r="AZ454" s="34" t="str" cm="1">
        <f t="array" ref="AZ454">IFERROR(SUMPRODUCT(LARGE($C454:$AR454,{1,2,3,4,5,6,7})), "")</f>
        <v/>
      </c>
      <c r="BA454" s="34" t="str" cm="1">
        <f t="array" ref="BA454">IFERROR(SUMPRODUCT(LARGE($C454:$AR454,{1,2,3,4,5,6,7,8})), "")</f>
        <v/>
      </c>
    </row>
    <row r="455" spans="1:53" ht="15" customHeight="1" x14ac:dyDescent="0.2">
      <c r="A455" s="46"/>
      <c r="B455" s="13"/>
      <c r="C455" s="108"/>
      <c r="D455" s="108"/>
      <c r="E455" s="108"/>
      <c r="F455" s="108"/>
      <c r="G455" s="108"/>
      <c r="H455" s="108"/>
      <c r="I455" s="108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108"/>
      <c r="AI455" s="108"/>
      <c r="AJ455" s="108"/>
      <c r="AK455" s="108"/>
      <c r="AL455" s="108"/>
      <c r="AM455" s="108"/>
      <c r="AN455" s="93"/>
      <c r="AO455" s="108"/>
      <c r="AP455" s="108"/>
      <c r="AQ455" s="108"/>
      <c r="AR455" s="81"/>
      <c r="AS455" s="41"/>
      <c r="AT455" s="42">
        <f t="shared" si="104"/>
        <v>0</v>
      </c>
      <c r="AU455" s="40">
        <f t="shared" si="105"/>
        <v>0</v>
      </c>
      <c r="AV455" s="49" cm="1">
        <f t="array" ref="AV455">IF($AU455&lt;=6,SUM($C455:$AR455),SUMPRODUCT(LARGE($C455:$AR455,{1,2,3,4,5,6})))</f>
        <v>0</v>
      </c>
      <c r="AW455" s="38" t="str">
        <f t="shared" si="106"/>
        <v/>
      </c>
      <c r="AX455" s="38" t="str">
        <f t="shared" si="107"/>
        <v xml:space="preserve"> </v>
      </c>
      <c r="AY455" s="34" t="str" cm="1">
        <f t="array" ref="AY455">IFERROR(SUMPRODUCT(LARGE($C455:$AR455,{1,2,3,4})), "")</f>
        <v/>
      </c>
      <c r="AZ455" s="34" t="str" cm="1">
        <f t="array" ref="AZ455">IFERROR(SUMPRODUCT(LARGE($C455:$AR455,{1,2,3,4,5,6,7})), "")</f>
        <v/>
      </c>
      <c r="BA455" s="34" t="str" cm="1">
        <f t="array" ref="BA455">IFERROR(SUMPRODUCT(LARGE($C455:$AR455,{1,2,3,4,5,6,7,8})), "")</f>
        <v/>
      </c>
    </row>
    <row r="456" spans="1:53" ht="15" customHeight="1" x14ac:dyDescent="0.2">
      <c r="A456" s="46"/>
      <c r="B456" s="4"/>
      <c r="C456" s="93"/>
      <c r="D456" s="108"/>
      <c r="E456" s="93"/>
      <c r="F456" s="93"/>
      <c r="G456" s="93"/>
      <c r="H456" s="108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108"/>
      <c r="AI456" s="108"/>
      <c r="AJ456" s="108"/>
      <c r="AK456" s="108"/>
      <c r="AL456" s="108"/>
      <c r="AM456" s="108"/>
      <c r="AN456" s="93"/>
      <c r="AO456" s="108"/>
      <c r="AP456" s="108"/>
      <c r="AQ456" s="108"/>
      <c r="AR456" s="81"/>
      <c r="AS456" s="41"/>
      <c r="AT456" s="42">
        <f t="shared" si="104"/>
        <v>0</v>
      </c>
      <c r="AU456" s="40">
        <f t="shared" si="105"/>
        <v>0</v>
      </c>
      <c r="AV456" s="49" cm="1">
        <f t="array" ref="AV456">IF($AU456&lt;=6,SUM($C456:$AR456),SUMPRODUCT(LARGE($C456:$AR456,{1,2,3,4,5,6})))</f>
        <v>0</v>
      </c>
      <c r="AW456" s="38" t="str">
        <f t="shared" si="106"/>
        <v/>
      </c>
      <c r="AX456" s="38" t="str">
        <f t="shared" si="107"/>
        <v xml:space="preserve"> </v>
      </c>
      <c r="AY456" s="34" t="str" cm="1">
        <f t="array" ref="AY456">IFERROR(SUMPRODUCT(LARGE($C456:$AR456,{1,2,3,4})), "")</f>
        <v/>
      </c>
      <c r="AZ456" s="34" t="str" cm="1">
        <f t="array" ref="AZ456">IFERROR(SUMPRODUCT(LARGE($C456:$AR456,{1,2,3,4,5,6,7})), "")</f>
        <v/>
      </c>
      <c r="BA456" s="34" t="str" cm="1">
        <f t="array" ref="BA456">IFERROR(SUMPRODUCT(LARGE($C456:$AR456,{1,2,3,4,5,6,7,8})), "")</f>
        <v/>
      </c>
    </row>
    <row r="457" spans="1:53" ht="15" customHeight="1" x14ac:dyDescent="0.2">
      <c r="A457" s="46"/>
      <c r="B457" s="4"/>
      <c r="C457" s="93"/>
      <c r="D457" s="108"/>
      <c r="E457" s="93"/>
      <c r="F457" s="93"/>
      <c r="G457" s="93"/>
      <c r="H457" s="108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108"/>
      <c r="AI457" s="108"/>
      <c r="AJ457" s="108"/>
      <c r="AK457" s="108"/>
      <c r="AL457" s="108"/>
      <c r="AM457" s="108"/>
      <c r="AN457" s="93"/>
      <c r="AO457" s="108"/>
      <c r="AP457" s="108"/>
      <c r="AQ457" s="108"/>
      <c r="AR457" s="81"/>
      <c r="AS457" s="41"/>
      <c r="AT457" s="42">
        <f t="shared" si="104"/>
        <v>0</v>
      </c>
      <c r="AU457" s="40">
        <f t="shared" si="105"/>
        <v>0</v>
      </c>
      <c r="AV457" s="49" cm="1">
        <f t="array" ref="AV457">IF($AU457&lt;=6,SUM($C457:$AR457),SUMPRODUCT(LARGE($C457:$AR457,{1,2,3,4,5,6})))</f>
        <v>0</v>
      </c>
      <c r="AW457" s="38" t="str">
        <f t="shared" si="106"/>
        <v/>
      </c>
      <c r="AX457" s="38" t="str">
        <f t="shared" si="107"/>
        <v xml:space="preserve"> </v>
      </c>
      <c r="AY457" s="34" t="str" cm="1">
        <f t="array" ref="AY457">IFERROR(SUMPRODUCT(LARGE($C457:$AR457,{1,2,3,4})), "")</f>
        <v/>
      </c>
      <c r="AZ457" s="34" t="str" cm="1">
        <f t="array" ref="AZ457">IFERROR(SUMPRODUCT(LARGE($C457:$AR457,{1,2,3,4,5,6,7})), "")</f>
        <v/>
      </c>
      <c r="BA457" s="34" t="str" cm="1">
        <f t="array" ref="BA457">IFERROR(SUMPRODUCT(LARGE($C457:$AR457,{1,2,3,4,5,6,7,8})), "")</f>
        <v/>
      </c>
    </row>
    <row r="458" spans="1:53" ht="15" customHeight="1" x14ac:dyDescent="0.2">
      <c r="A458" s="46"/>
      <c r="B458" s="13"/>
      <c r="C458" s="108"/>
      <c r="D458" s="108"/>
      <c r="E458" s="108"/>
      <c r="F458" s="108"/>
      <c r="G458" s="108"/>
      <c r="H458" s="108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108"/>
      <c r="AI458" s="108"/>
      <c r="AJ458" s="108"/>
      <c r="AK458" s="108"/>
      <c r="AL458" s="108"/>
      <c r="AM458" s="108"/>
      <c r="AN458" s="93"/>
      <c r="AO458" s="108"/>
      <c r="AP458" s="108"/>
      <c r="AQ458" s="108"/>
      <c r="AR458" s="81"/>
      <c r="AS458" s="41"/>
      <c r="AT458" s="42">
        <f t="shared" si="104"/>
        <v>0</v>
      </c>
      <c r="AU458" s="40">
        <f t="shared" si="105"/>
        <v>0</v>
      </c>
      <c r="AV458" s="49" cm="1">
        <f t="array" ref="AV458">IF($AU458&lt;=6,SUM($C458:$AR458),SUMPRODUCT(LARGE($C458:$AR458,{1,2,3,4,5,6})))</f>
        <v>0</v>
      </c>
      <c r="AW458" s="38" t="str">
        <f t="shared" si="106"/>
        <v/>
      </c>
      <c r="AX458" s="38" t="str">
        <f t="shared" si="107"/>
        <v xml:space="preserve"> </v>
      </c>
      <c r="AY458" s="34" t="str" cm="1">
        <f t="array" ref="AY458">IFERROR(SUMPRODUCT(LARGE($C458:$AR458,{1,2,3,4})), "")</f>
        <v/>
      </c>
      <c r="AZ458" s="34" t="str" cm="1">
        <f t="array" ref="AZ458">IFERROR(SUMPRODUCT(LARGE($C458:$AR458,{1,2,3,4,5,6,7})), "")</f>
        <v/>
      </c>
      <c r="BA458" s="34" t="str" cm="1">
        <f t="array" ref="BA458">IFERROR(SUMPRODUCT(LARGE($C458:$AR458,{1,2,3,4,5,6,7,8})), "")</f>
        <v/>
      </c>
    </row>
    <row r="459" spans="1:53" ht="15" customHeight="1" x14ac:dyDescent="0.2">
      <c r="A459" s="46"/>
      <c r="B459" s="4"/>
      <c r="C459" s="108"/>
      <c r="D459" s="108"/>
      <c r="E459" s="108"/>
      <c r="F459" s="108"/>
      <c r="G459" s="108"/>
      <c r="H459" s="108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108"/>
      <c r="AI459" s="108"/>
      <c r="AJ459" s="108"/>
      <c r="AK459" s="108"/>
      <c r="AL459" s="108"/>
      <c r="AM459" s="108"/>
      <c r="AN459" s="93"/>
      <c r="AO459" s="108"/>
      <c r="AP459" s="108"/>
      <c r="AQ459" s="108"/>
      <c r="AR459" s="81"/>
      <c r="AS459" s="41"/>
      <c r="AT459" s="42">
        <f t="shared" si="104"/>
        <v>0</v>
      </c>
      <c r="AU459" s="40">
        <f t="shared" si="105"/>
        <v>0</v>
      </c>
      <c r="AV459" s="49" cm="1">
        <f t="array" ref="AV459">IF($AU459&lt;=6,SUM($C459:$AR459),SUMPRODUCT(LARGE($C459:$AR459,{1,2,3,4,5,6})))</f>
        <v>0</v>
      </c>
      <c r="AW459" s="38" t="str">
        <f t="shared" si="106"/>
        <v/>
      </c>
      <c r="AX459" s="38" t="str">
        <f t="shared" si="107"/>
        <v xml:space="preserve"> </v>
      </c>
      <c r="AY459" s="34" t="str" cm="1">
        <f t="array" ref="AY459">IFERROR(SUMPRODUCT(LARGE($C459:$AR459,{1,2,3,4})), "")</f>
        <v/>
      </c>
      <c r="AZ459" s="34" t="str" cm="1">
        <f t="array" ref="AZ459">IFERROR(SUMPRODUCT(LARGE($C459:$AR459,{1,2,3,4,5,6,7})), "")</f>
        <v/>
      </c>
      <c r="BA459" s="34" t="str" cm="1">
        <f t="array" ref="BA459">IFERROR(SUMPRODUCT(LARGE($C459:$AR459,{1,2,3,4,5,6,7,8})), "")</f>
        <v/>
      </c>
    </row>
    <row r="460" spans="1:53" ht="15" customHeight="1" x14ac:dyDescent="0.2">
      <c r="A460" s="46"/>
      <c r="B460" s="13"/>
      <c r="C460" s="108"/>
      <c r="D460" s="108"/>
      <c r="E460" s="108"/>
      <c r="F460" s="108"/>
      <c r="G460" s="108"/>
      <c r="H460" s="108"/>
      <c r="I460" s="108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108"/>
      <c r="AI460" s="108"/>
      <c r="AJ460" s="108"/>
      <c r="AK460" s="108"/>
      <c r="AL460" s="108"/>
      <c r="AM460" s="108"/>
      <c r="AN460" s="93"/>
      <c r="AO460" s="108"/>
      <c r="AP460" s="108"/>
      <c r="AQ460" s="108"/>
      <c r="AR460" s="81"/>
      <c r="AS460" s="41"/>
      <c r="AT460" s="42">
        <f t="shared" si="104"/>
        <v>0</v>
      </c>
      <c r="AU460" s="40">
        <f t="shared" si="105"/>
        <v>0</v>
      </c>
      <c r="AV460" s="49" cm="1">
        <f t="array" ref="AV460">IF($AU460&lt;=6,SUM($C460:$AR460),SUMPRODUCT(LARGE($C460:$AR460,{1,2,3,4,5,6})))</f>
        <v>0</v>
      </c>
      <c r="AW460" s="38" t="str">
        <f t="shared" si="106"/>
        <v/>
      </c>
      <c r="AX460" s="38" t="str">
        <f t="shared" si="107"/>
        <v xml:space="preserve"> </v>
      </c>
      <c r="AY460" s="34" t="str" cm="1">
        <f t="array" ref="AY460">IFERROR(SUMPRODUCT(LARGE($C460:$AR460,{1,2,3,4})), "")</f>
        <v/>
      </c>
      <c r="AZ460" s="34" t="str" cm="1">
        <f t="array" ref="AZ460">IFERROR(SUMPRODUCT(LARGE($C460:$AR460,{1,2,3,4,5,6,7})), "")</f>
        <v/>
      </c>
      <c r="BA460" s="34" t="str" cm="1">
        <f t="array" ref="BA460">IFERROR(SUMPRODUCT(LARGE($C460:$AR460,{1,2,3,4,5,6,7,8})), "")</f>
        <v/>
      </c>
    </row>
    <row r="461" spans="1:53" ht="15" customHeight="1" x14ac:dyDescent="0.2">
      <c r="A461" s="46"/>
      <c r="B461" s="4"/>
      <c r="C461" s="108"/>
      <c r="D461" s="108"/>
      <c r="E461" s="108"/>
      <c r="F461" s="108"/>
      <c r="G461" s="108"/>
      <c r="H461" s="108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108"/>
      <c r="AI461" s="108"/>
      <c r="AJ461" s="108"/>
      <c r="AK461" s="108"/>
      <c r="AL461" s="108"/>
      <c r="AM461" s="108"/>
      <c r="AN461" s="93"/>
      <c r="AO461" s="108"/>
      <c r="AP461" s="108"/>
      <c r="AQ461" s="108"/>
      <c r="AR461" s="81"/>
      <c r="AS461" s="41"/>
      <c r="AT461" s="42">
        <f t="shared" si="104"/>
        <v>0</v>
      </c>
      <c r="AU461" s="40">
        <f t="shared" si="105"/>
        <v>0</v>
      </c>
      <c r="AV461" s="49" cm="1">
        <f t="array" ref="AV461">IF($AU461&lt;=6,SUM($C461:$AR461),SUMPRODUCT(LARGE($C461:$AR461,{1,2,3,4,5,6})))</f>
        <v>0</v>
      </c>
      <c r="AW461" s="38" t="str">
        <f t="shared" si="106"/>
        <v/>
      </c>
      <c r="AX461" s="38" t="str">
        <f t="shared" si="107"/>
        <v xml:space="preserve"> </v>
      </c>
      <c r="AY461" s="34" t="str" cm="1">
        <f t="array" ref="AY461">IFERROR(SUMPRODUCT(LARGE($C461:$AR461,{1,2,3,4})), "")</f>
        <v/>
      </c>
      <c r="AZ461" s="34" t="str" cm="1">
        <f t="array" ref="AZ461">IFERROR(SUMPRODUCT(LARGE($C461:$AR461,{1,2,3,4,5,6,7})), "")</f>
        <v/>
      </c>
      <c r="BA461" s="34" t="str" cm="1">
        <f t="array" ref="BA461">IFERROR(SUMPRODUCT(LARGE($C461:$AR461,{1,2,3,4,5,6,7,8})), "")</f>
        <v/>
      </c>
    </row>
    <row r="462" spans="1:53" ht="15" customHeight="1" x14ac:dyDescent="0.2">
      <c r="A462" s="46"/>
      <c r="B462" s="4"/>
      <c r="C462" s="93"/>
      <c r="D462" s="108"/>
      <c r="E462" s="93"/>
      <c r="F462" s="93"/>
      <c r="G462" s="93"/>
      <c r="H462" s="108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108"/>
      <c r="AI462" s="108"/>
      <c r="AJ462" s="108"/>
      <c r="AK462" s="108"/>
      <c r="AL462" s="108"/>
      <c r="AM462" s="108"/>
      <c r="AN462" s="93"/>
      <c r="AO462" s="108"/>
      <c r="AP462" s="108"/>
      <c r="AQ462" s="108"/>
      <c r="AR462" s="81"/>
      <c r="AS462" s="41"/>
      <c r="AT462" s="42">
        <f t="shared" si="104"/>
        <v>0</v>
      </c>
      <c r="AU462" s="40">
        <f t="shared" si="105"/>
        <v>0</v>
      </c>
      <c r="AV462" s="49" cm="1">
        <f t="array" ref="AV462">IF($AU462&lt;=6,SUM($C462:$AR462),SUMPRODUCT(LARGE($C462:$AR462,{1,2,3,4,5,6})))</f>
        <v>0</v>
      </c>
      <c r="AW462" s="38" t="str">
        <f t="shared" si="106"/>
        <v/>
      </c>
      <c r="AX462" s="38" t="str">
        <f t="shared" si="107"/>
        <v xml:space="preserve"> </v>
      </c>
      <c r="AY462" s="34" t="str" cm="1">
        <f t="array" ref="AY462">IFERROR(SUMPRODUCT(LARGE($C462:$AR462,{1,2,3,4})), "")</f>
        <v/>
      </c>
      <c r="AZ462" s="34" t="str" cm="1">
        <f t="array" ref="AZ462">IFERROR(SUMPRODUCT(LARGE($C462:$AR462,{1,2,3,4,5,6,7})), "")</f>
        <v/>
      </c>
      <c r="BA462" s="34" t="str" cm="1">
        <f t="array" ref="BA462">IFERROR(SUMPRODUCT(LARGE($C462:$AR462,{1,2,3,4,5,6,7,8})), "")</f>
        <v/>
      </c>
    </row>
    <row r="463" spans="1:53" ht="15" customHeight="1" x14ac:dyDescent="0.2">
      <c r="A463" s="46"/>
      <c r="B463" s="4"/>
      <c r="C463" s="93"/>
      <c r="D463" s="108"/>
      <c r="E463" s="93"/>
      <c r="F463" s="93"/>
      <c r="G463" s="93"/>
      <c r="H463" s="108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108"/>
      <c r="AI463" s="108"/>
      <c r="AJ463" s="108"/>
      <c r="AK463" s="108"/>
      <c r="AL463" s="108"/>
      <c r="AM463" s="108"/>
      <c r="AN463" s="93"/>
      <c r="AO463" s="108"/>
      <c r="AP463" s="108"/>
      <c r="AQ463" s="108"/>
      <c r="AR463" s="81"/>
      <c r="AS463" s="41"/>
      <c r="AT463" s="42">
        <f t="shared" si="104"/>
        <v>0</v>
      </c>
      <c r="AU463" s="40">
        <f t="shared" si="105"/>
        <v>0</v>
      </c>
      <c r="AV463" s="49" cm="1">
        <f t="array" ref="AV463">IF($AU463&lt;=6,SUM($C463:$AR463),SUMPRODUCT(LARGE($C463:$AR463,{1,2,3,4,5,6})))</f>
        <v>0</v>
      </c>
      <c r="AW463" s="38" t="str">
        <f t="shared" si="106"/>
        <v/>
      </c>
      <c r="AX463" s="38" t="str">
        <f t="shared" si="107"/>
        <v xml:space="preserve"> </v>
      </c>
      <c r="AY463" s="34" t="str" cm="1">
        <f t="array" ref="AY463">IFERROR(SUMPRODUCT(LARGE($C463:$AR463,{1,2,3,4})), "")</f>
        <v/>
      </c>
      <c r="AZ463" s="34" t="str" cm="1">
        <f t="array" ref="AZ463">IFERROR(SUMPRODUCT(LARGE($C463:$AR463,{1,2,3,4,5,6,7})), "")</f>
        <v/>
      </c>
      <c r="BA463" s="34" t="str" cm="1">
        <f t="array" ref="BA463">IFERROR(SUMPRODUCT(LARGE($C463:$AR463,{1,2,3,4,5,6,7,8})), "")</f>
        <v/>
      </c>
    </row>
    <row r="464" spans="1:53" ht="15" customHeight="1" x14ac:dyDescent="0.2">
      <c r="A464" s="46"/>
      <c r="B464" s="13"/>
      <c r="C464" s="93"/>
      <c r="D464" s="93"/>
      <c r="E464" s="93"/>
      <c r="F464" s="108"/>
      <c r="G464" s="108"/>
      <c r="H464" s="108"/>
      <c r="I464" s="108"/>
      <c r="J464" s="108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108"/>
      <c r="AN464" s="93"/>
      <c r="AO464" s="108"/>
      <c r="AP464" s="108"/>
      <c r="AQ464" s="108"/>
      <c r="AR464" s="81"/>
      <c r="AS464" s="41"/>
      <c r="AT464" s="42">
        <f t="shared" si="104"/>
        <v>0</v>
      </c>
      <c r="AU464" s="40">
        <f t="shared" si="105"/>
        <v>0</v>
      </c>
      <c r="AV464" s="49" cm="1">
        <f t="array" ref="AV464">IF($AU464&lt;=6,SUM($C464:$AR464),SUMPRODUCT(LARGE($C464:$AR464,{1,2,3,4,5,6})))</f>
        <v>0</v>
      </c>
      <c r="AW464" s="38" t="str">
        <f t="shared" si="106"/>
        <v/>
      </c>
      <c r="AX464" s="38" t="str">
        <f t="shared" si="107"/>
        <v xml:space="preserve"> </v>
      </c>
      <c r="AY464" s="34" t="str" cm="1">
        <f t="array" ref="AY464">IFERROR(SUMPRODUCT(LARGE($C464:$AR464,{1,2,3,4})), "")</f>
        <v/>
      </c>
      <c r="AZ464" s="34" t="str" cm="1">
        <f t="array" ref="AZ464">IFERROR(SUMPRODUCT(LARGE($C464:$AR464,{1,2,3,4,5,6,7})), "")</f>
        <v/>
      </c>
      <c r="BA464" s="34" t="str" cm="1">
        <f t="array" ref="BA464">IFERROR(SUMPRODUCT(LARGE($C464:$AR464,{1,2,3,4,5,6,7,8})), "")</f>
        <v/>
      </c>
    </row>
    <row r="465" spans="1:53" ht="15" customHeight="1" x14ac:dyDescent="0.2">
      <c r="A465" s="4"/>
      <c r="B465" s="13"/>
      <c r="C465" s="108"/>
      <c r="D465" s="108"/>
      <c r="E465" s="108"/>
      <c r="F465" s="108"/>
      <c r="G465" s="108"/>
      <c r="H465" s="108"/>
      <c r="I465" s="108"/>
      <c r="J465" s="108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81"/>
      <c r="AS465" s="41"/>
      <c r="AT465" s="42">
        <f t="shared" si="104"/>
        <v>0</v>
      </c>
      <c r="AU465" s="40">
        <f t="shared" si="105"/>
        <v>0</v>
      </c>
      <c r="AV465" s="49" cm="1">
        <f t="array" ref="AV465">IF($AU465&lt;=6,SUM($C465:$AR465),SUMPRODUCT(LARGE($C465:$AR465,{1,2,3,4,5,6})))</f>
        <v>0</v>
      </c>
      <c r="AW465" s="38" t="str">
        <f t="shared" ref="AW465:AW528" si="108">IF(AND($AU465&gt;=6,AV465=AV466),"Manual Calc Needed","")</f>
        <v/>
      </c>
      <c r="AX465" s="38" t="str">
        <f t="shared" si="107"/>
        <v xml:space="preserve"> </v>
      </c>
      <c r="AY465" s="34" t="str" cm="1">
        <f t="array" ref="AY465">IFERROR(SUMPRODUCT(LARGE($C465:$AR465,{1,2,3,4})), "")</f>
        <v/>
      </c>
      <c r="AZ465" s="34" t="str" cm="1">
        <f t="array" ref="AZ465">IFERROR(SUMPRODUCT(LARGE($C465:$AR465,{1,2,3,4,5,6,7})), "")</f>
        <v/>
      </c>
      <c r="BA465" s="34" t="str" cm="1">
        <f t="array" ref="BA465">IFERROR(SUMPRODUCT(LARGE($C465:$AR465,{1,2,3,4,5,6,7,8})), "")</f>
        <v/>
      </c>
    </row>
    <row r="466" spans="1:53" ht="15" customHeight="1" x14ac:dyDescent="0.2">
      <c r="A466" s="4"/>
      <c r="B466" s="13"/>
      <c r="C466" s="93"/>
      <c r="D466" s="93"/>
      <c r="E466" s="93"/>
      <c r="F466" s="108"/>
      <c r="G466" s="108"/>
      <c r="H466" s="108"/>
      <c r="I466" s="108"/>
      <c r="J466" s="108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108"/>
      <c r="AN466" s="93"/>
      <c r="AO466" s="108"/>
      <c r="AP466" s="108"/>
      <c r="AQ466" s="108"/>
      <c r="AR466" s="81"/>
      <c r="AS466" s="41"/>
      <c r="AT466" s="42">
        <f t="shared" si="104"/>
        <v>0</v>
      </c>
      <c r="AU466" s="40">
        <f t="shared" si="105"/>
        <v>0</v>
      </c>
      <c r="AV466" s="49" cm="1">
        <f t="array" ref="AV466">IF($AU466&lt;=6,SUM($C466:$AR466),SUMPRODUCT(LARGE($C466:$AR466,{1,2,3,4,5,6})))</f>
        <v>0</v>
      </c>
      <c r="AW466" s="38" t="str">
        <f t="shared" si="108"/>
        <v/>
      </c>
      <c r="AX466" s="38" t="str">
        <f t="shared" ref="AX466:AX529" si="109">IF(AND($AU466&gt;=6,$AW466="Tie"),"Manual Calc Needed"," ")</f>
        <v xml:space="preserve"> </v>
      </c>
      <c r="AY466" s="34" t="str" cm="1">
        <f t="array" ref="AY466">IFERROR(SUMPRODUCT(LARGE($C466:$AR466,{1,2,3,4})), "")</f>
        <v/>
      </c>
      <c r="AZ466" s="34" t="str" cm="1">
        <f t="array" ref="AZ466">IFERROR(SUMPRODUCT(LARGE($C466:$AR466,{1,2,3,4,5,6,7})), "")</f>
        <v/>
      </c>
      <c r="BA466" s="34" t="str" cm="1">
        <f t="array" ref="BA466">IFERROR(SUMPRODUCT(LARGE($C466:$AR466,{1,2,3,4,5,6,7,8})), "")</f>
        <v/>
      </c>
    </row>
    <row r="467" spans="1:53" ht="15" customHeight="1" x14ac:dyDescent="0.2">
      <c r="A467" s="4"/>
      <c r="B467" s="4"/>
      <c r="C467" s="108"/>
      <c r="D467" s="108"/>
      <c r="E467" s="108"/>
      <c r="F467" s="108"/>
      <c r="G467" s="108"/>
      <c r="H467" s="108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108"/>
      <c r="AI467" s="108"/>
      <c r="AJ467" s="108"/>
      <c r="AK467" s="108"/>
      <c r="AL467" s="108"/>
      <c r="AM467" s="108"/>
      <c r="AN467" s="93"/>
      <c r="AO467" s="108"/>
      <c r="AP467" s="108"/>
      <c r="AQ467" s="108"/>
      <c r="AR467" s="81"/>
      <c r="AS467" s="41"/>
      <c r="AT467" s="42">
        <f t="shared" si="104"/>
        <v>0</v>
      </c>
      <c r="AU467" s="40">
        <f t="shared" si="105"/>
        <v>0</v>
      </c>
      <c r="AV467" s="49" cm="1">
        <f t="array" ref="AV467">IF($AU467&lt;=6,SUM($C467:$AR467),SUMPRODUCT(LARGE($C467:$AR467,{1,2,3,4,5,6})))</f>
        <v>0</v>
      </c>
      <c r="AW467" s="38" t="str">
        <f t="shared" si="108"/>
        <v/>
      </c>
      <c r="AX467" s="38" t="str">
        <f t="shared" si="109"/>
        <v xml:space="preserve"> </v>
      </c>
      <c r="AY467" s="34" t="str" cm="1">
        <f t="array" ref="AY467">IFERROR(SUMPRODUCT(LARGE($C467:$AR467,{1,2,3,4})), "")</f>
        <v/>
      </c>
      <c r="AZ467" s="34" t="str" cm="1">
        <f t="array" ref="AZ467">IFERROR(SUMPRODUCT(LARGE($C467:$AR467,{1,2,3,4,5,6,7})), "")</f>
        <v/>
      </c>
      <c r="BA467" s="34" t="str" cm="1">
        <f t="array" ref="BA467">IFERROR(SUMPRODUCT(LARGE($C467:$AR467,{1,2,3,4,5,6,7,8})), "")</f>
        <v/>
      </c>
    </row>
    <row r="468" spans="1:53" ht="15" customHeight="1" x14ac:dyDescent="0.2">
      <c r="A468" s="4"/>
      <c r="B468" s="4"/>
      <c r="C468" s="108"/>
      <c r="D468" s="108"/>
      <c r="E468" s="108"/>
      <c r="F468" s="108"/>
      <c r="G468" s="108"/>
      <c r="H468" s="108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108"/>
      <c r="AI468" s="108"/>
      <c r="AJ468" s="108"/>
      <c r="AK468" s="108"/>
      <c r="AL468" s="108"/>
      <c r="AM468" s="108"/>
      <c r="AN468" s="93"/>
      <c r="AO468" s="108"/>
      <c r="AP468" s="108"/>
      <c r="AQ468" s="108"/>
      <c r="AR468" s="81"/>
      <c r="AS468" s="41"/>
      <c r="AT468" s="42">
        <f t="shared" si="104"/>
        <v>0</v>
      </c>
      <c r="AU468" s="40">
        <f t="shared" ref="AU468:AU499" si="110">COUNTA(C468:AR468)</f>
        <v>0</v>
      </c>
      <c r="AV468" s="49" cm="1">
        <f t="array" ref="AV468">IF($AU468&lt;=6,SUM($C468:$AR468),SUMPRODUCT(LARGE($C468:$AR468,{1,2,3,4,5,6})))</f>
        <v>0</v>
      </c>
      <c r="AW468" s="38" t="str">
        <f t="shared" si="108"/>
        <v/>
      </c>
      <c r="AX468" s="38" t="str">
        <f t="shared" si="109"/>
        <v xml:space="preserve"> </v>
      </c>
      <c r="AY468" s="34" t="str" cm="1">
        <f t="array" ref="AY468">IFERROR(SUMPRODUCT(LARGE($C468:$AR468,{1,2,3,4})), "")</f>
        <v/>
      </c>
      <c r="AZ468" s="34" t="str" cm="1">
        <f t="array" ref="AZ468">IFERROR(SUMPRODUCT(LARGE($C468:$AR468,{1,2,3,4,5,6,7})), "")</f>
        <v/>
      </c>
      <c r="BA468" s="34" t="str" cm="1">
        <f t="array" ref="BA468">IFERROR(SUMPRODUCT(LARGE($C468:$AR468,{1,2,3,4,5,6,7,8})), "")</f>
        <v/>
      </c>
    </row>
    <row r="469" spans="1:53" ht="15" customHeight="1" x14ac:dyDescent="0.2">
      <c r="A469" s="4"/>
      <c r="B469" s="4"/>
      <c r="C469" s="108"/>
      <c r="D469" s="108"/>
      <c r="E469" s="108"/>
      <c r="F469" s="108"/>
      <c r="G469" s="108"/>
      <c r="H469" s="108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108"/>
      <c r="AI469" s="108"/>
      <c r="AJ469" s="108"/>
      <c r="AK469" s="108"/>
      <c r="AL469" s="108"/>
      <c r="AM469" s="108"/>
      <c r="AN469" s="93"/>
      <c r="AO469" s="108"/>
      <c r="AP469" s="108"/>
      <c r="AQ469" s="108"/>
      <c r="AR469" s="81"/>
      <c r="AS469" s="41"/>
      <c r="AT469" s="42">
        <f t="shared" si="104"/>
        <v>0</v>
      </c>
      <c r="AU469" s="40">
        <f t="shared" si="110"/>
        <v>0</v>
      </c>
      <c r="AV469" s="49" cm="1">
        <f t="array" ref="AV469">IF($AU469&lt;=6,SUM($C469:$AR469),SUMPRODUCT(LARGE($C469:$AR469,{1,2,3,4,5,6})))</f>
        <v>0</v>
      </c>
      <c r="AW469" s="38" t="str">
        <f t="shared" si="108"/>
        <v/>
      </c>
      <c r="AX469" s="38" t="str">
        <f t="shared" si="109"/>
        <v xml:space="preserve"> </v>
      </c>
      <c r="AY469" s="34" t="str" cm="1">
        <f t="array" ref="AY469">IFERROR(SUMPRODUCT(LARGE($C469:$AR469,{1,2,3,4})), "")</f>
        <v/>
      </c>
      <c r="AZ469" s="34" t="str" cm="1">
        <f t="array" ref="AZ469">IFERROR(SUMPRODUCT(LARGE($C469:$AR469,{1,2,3,4,5,6,7})), "")</f>
        <v/>
      </c>
      <c r="BA469" s="34" t="str" cm="1">
        <f t="array" ref="BA469">IFERROR(SUMPRODUCT(LARGE($C469:$AR469,{1,2,3,4,5,6,7,8})), "")</f>
        <v/>
      </c>
    </row>
    <row r="470" spans="1:53" ht="15" customHeight="1" x14ac:dyDescent="0.2">
      <c r="A470" s="4"/>
      <c r="B470" s="4"/>
      <c r="C470" s="108"/>
      <c r="D470" s="108"/>
      <c r="E470" s="108"/>
      <c r="F470" s="108"/>
      <c r="G470" s="108"/>
      <c r="H470" s="108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108"/>
      <c r="AI470" s="108"/>
      <c r="AJ470" s="108"/>
      <c r="AK470" s="108"/>
      <c r="AL470" s="108"/>
      <c r="AM470" s="108"/>
      <c r="AN470" s="93"/>
      <c r="AO470" s="108"/>
      <c r="AP470" s="108"/>
      <c r="AQ470" s="108"/>
      <c r="AR470" s="81"/>
      <c r="AS470" s="41"/>
      <c r="AT470" s="42">
        <f t="shared" si="104"/>
        <v>0</v>
      </c>
      <c r="AU470" s="40">
        <f t="shared" si="110"/>
        <v>0</v>
      </c>
      <c r="AV470" s="49" cm="1">
        <f t="array" ref="AV470">IF($AU470&lt;=6,SUM($C470:$AR470),SUMPRODUCT(LARGE($C470:$AR470,{1,2,3,4,5,6})))</f>
        <v>0</v>
      </c>
      <c r="AW470" s="38" t="str">
        <f t="shared" si="108"/>
        <v/>
      </c>
      <c r="AX470" s="38" t="str">
        <f t="shared" si="109"/>
        <v xml:space="preserve"> </v>
      </c>
      <c r="AY470" s="34" t="str" cm="1">
        <f t="array" ref="AY470">IFERROR(SUMPRODUCT(LARGE($C470:$AR470,{1,2,3,4})), "")</f>
        <v/>
      </c>
      <c r="AZ470" s="34" t="str" cm="1">
        <f t="array" ref="AZ470">IFERROR(SUMPRODUCT(LARGE($C470:$AR470,{1,2,3,4,5,6,7})), "")</f>
        <v/>
      </c>
      <c r="BA470" s="34" t="str" cm="1">
        <f t="array" ref="BA470">IFERROR(SUMPRODUCT(LARGE($C470:$AR470,{1,2,3,4,5,6,7,8})), "")</f>
        <v/>
      </c>
    </row>
    <row r="471" spans="1:53" ht="15" customHeight="1" x14ac:dyDescent="0.2">
      <c r="A471" s="4"/>
      <c r="B471" s="4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108"/>
      <c r="AN471" s="93"/>
      <c r="AO471" s="93"/>
      <c r="AP471" s="93"/>
      <c r="AQ471" s="93"/>
      <c r="AR471" s="81"/>
      <c r="AS471" s="41"/>
      <c r="AT471" s="42">
        <f t="shared" si="104"/>
        <v>0</v>
      </c>
      <c r="AU471" s="40">
        <f t="shared" si="110"/>
        <v>0</v>
      </c>
      <c r="AV471" s="49" cm="1">
        <f t="array" ref="AV471">IF($AU471&lt;=6,SUM($C471:$AR471),SUMPRODUCT(LARGE($C471:$AR471,{1,2,3,4,5,6})))</f>
        <v>0</v>
      </c>
      <c r="AW471" s="38" t="str">
        <f t="shared" si="108"/>
        <v/>
      </c>
      <c r="AX471" s="38" t="str">
        <f t="shared" si="109"/>
        <v xml:space="preserve"> </v>
      </c>
      <c r="AY471" s="34" t="str" cm="1">
        <f t="array" ref="AY471">IFERROR(SUMPRODUCT(LARGE($C471:$AR471,{1,2,3,4})), "")</f>
        <v/>
      </c>
      <c r="AZ471" s="34" t="str" cm="1">
        <f t="array" ref="AZ471">IFERROR(SUMPRODUCT(LARGE($C471:$AR471,{1,2,3,4,5,6,7})), "")</f>
        <v/>
      </c>
      <c r="BA471" s="34" t="str" cm="1">
        <f t="array" ref="BA471">IFERROR(SUMPRODUCT(LARGE($C471:$AR471,{1,2,3,4,5,6,7,8})), "")</f>
        <v/>
      </c>
    </row>
    <row r="472" spans="1:53" ht="15" customHeight="1" x14ac:dyDescent="0.2">
      <c r="A472" s="4"/>
      <c r="B472" s="4"/>
      <c r="C472" s="108"/>
      <c r="D472" s="108"/>
      <c r="E472" s="108"/>
      <c r="F472" s="108"/>
      <c r="G472" s="108"/>
      <c r="H472" s="108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108"/>
      <c r="AM472" s="108"/>
      <c r="AN472" s="93"/>
      <c r="AO472" s="93"/>
      <c r="AP472" s="93"/>
      <c r="AQ472" s="93"/>
      <c r="AR472" s="81"/>
      <c r="AS472" s="41"/>
      <c r="AT472" s="42">
        <f t="shared" si="104"/>
        <v>0</v>
      </c>
      <c r="AU472" s="40">
        <f t="shared" si="110"/>
        <v>0</v>
      </c>
      <c r="AV472" s="49" cm="1">
        <f t="array" ref="AV472">IF($AU472&lt;=6,SUM($C472:$AR472),SUMPRODUCT(LARGE($C472:$AR472,{1,2,3,4,5,6})))</f>
        <v>0</v>
      </c>
      <c r="AW472" s="38" t="str">
        <f t="shared" si="108"/>
        <v/>
      </c>
      <c r="AX472" s="38" t="str">
        <f t="shared" si="109"/>
        <v xml:space="preserve"> </v>
      </c>
      <c r="AY472" s="34" t="str" cm="1">
        <f t="array" ref="AY472">IFERROR(SUMPRODUCT(LARGE($C472:$AR472,{1,2,3,4})), "")</f>
        <v/>
      </c>
      <c r="AZ472" s="34" t="str" cm="1">
        <f t="array" ref="AZ472">IFERROR(SUMPRODUCT(LARGE($C472:$AR472,{1,2,3,4,5,6,7})), "")</f>
        <v/>
      </c>
      <c r="BA472" s="34" t="str" cm="1">
        <f t="array" ref="BA472">IFERROR(SUMPRODUCT(LARGE($C472:$AR472,{1,2,3,4,5,6,7,8})), "")</f>
        <v/>
      </c>
    </row>
    <row r="473" spans="1:53" ht="15" customHeight="1" x14ac:dyDescent="0.2">
      <c r="A473" s="4"/>
      <c r="B473" s="4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108"/>
      <c r="AI473" s="108"/>
      <c r="AJ473" s="108"/>
      <c r="AK473" s="108"/>
      <c r="AL473" s="108"/>
      <c r="AM473" s="108"/>
      <c r="AN473" s="93"/>
      <c r="AO473" s="108"/>
      <c r="AP473" s="108"/>
      <c r="AQ473" s="108"/>
      <c r="AR473" s="81"/>
      <c r="AS473" s="41"/>
      <c r="AT473" s="42">
        <f t="shared" si="104"/>
        <v>0</v>
      </c>
      <c r="AU473" s="40">
        <f t="shared" si="110"/>
        <v>0</v>
      </c>
      <c r="AV473" s="49" cm="1">
        <f t="array" ref="AV473">IF($AU473&lt;=6,SUM($C473:$AR473),SUMPRODUCT(LARGE($C473:$AR473,{1,2,3,4,5,6})))</f>
        <v>0</v>
      </c>
      <c r="AW473" s="38" t="str">
        <f t="shared" si="108"/>
        <v/>
      </c>
      <c r="AX473" s="38" t="str">
        <f t="shared" si="109"/>
        <v xml:space="preserve"> </v>
      </c>
      <c r="AY473" s="34" t="str" cm="1">
        <f t="array" ref="AY473">IFERROR(SUMPRODUCT(LARGE($C473:$AR473,{1,2,3,4})), "")</f>
        <v/>
      </c>
      <c r="AZ473" s="34" t="str" cm="1">
        <f t="array" ref="AZ473">IFERROR(SUMPRODUCT(LARGE($C473:$AR473,{1,2,3,4,5,6,7})), "")</f>
        <v/>
      </c>
      <c r="BA473" s="34" t="str" cm="1">
        <f t="array" ref="BA473">IFERROR(SUMPRODUCT(LARGE($C473:$AR473,{1,2,3,4,5,6,7,8})), "")</f>
        <v/>
      </c>
    </row>
    <row r="474" spans="1:53" ht="15" customHeight="1" x14ac:dyDescent="0.2">
      <c r="A474" s="4"/>
      <c r="B474" s="4"/>
      <c r="C474" s="108"/>
      <c r="D474" s="108"/>
      <c r="E474" s="108"/>
      <c r="F474" s="108"/>
      <c r="G474" s="108"/>
      <c r="H474" s="108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108"/>
      <c r="AI474" s="108"/>
      <c r="AJ474" s="108"/>
      <c r="AK474" s="108"/>
      <c r="AL474" s="108"/>
      <c r="AM474" s="108"/>
      <c r="AN474" s="93"/>
      <c r="AO474" s="108"/>
      <c r="AP474" s="108"/>
      <c r="AQ474" s="108"/>
      <c r="AR474" s="81"/>
      <c r="AS474" s="41"/>
      <c r="AT474" s="42">
        <f t="shared" si="104"/>
        <v>0</v>
      </c>
      <c r="AU474" s="40">
        <f t="shared" si="110"/>
        <v>0</v>
      </c>
      <c r="AV474" s="49" cm="1">
        <f t="array" ref="AV474">IF($AU474&lt;=6,SUM($C474:$AR474),SUMPRODUCT(LARGE($C474:$AR474,{1,2,3,4,5,6})))</f>
        <v>0</v>
      </c>
      <c r="AW474" s="38" t="str">
        <f t="shared" si="108"/>
        <v/>
      </c>
      <c r="AX474" s="38" t="str">
        <f t="shared" si="109"/>
        <v xml:space="preserve"> </v>
      </c>
      <c r="AY474" s="34" t="str" cm="1">
        <f t="array" ref="AY474">IFERROR(SUMPRODUCT(LARGE($C474:$AR474,{1,2,3,4})), "")</f>
        <v/>
      </c>
      <c r="AZ474" s="34" t="str" cm="1">
        <f t="array" ref="AZ474">IFERROR(SUMPRODUCT(LARGE($C474:$AR474,{1,2,3,4,5,6,7})), "")</f>
        <v/>
      </c>
      <c r="BA474" s="34" t="str" cm="1">
        <f t="array" ref="BA474">IFERROR(SUMPRODUCT(LARGE($C474:$AR474,{1,2,3,4,5,6,7,8})), "")</f>
        <v/>
      </c>
    </row>
    <row r="475" spans="1:53" ht="15" customHeight="1" x14ac:dyDescent="0.2">
      <c r="A475" s="4"/>
      <c r="B475" s="4"/>
      <c r="C475" s="108"/>
      <c r="D475" s="108"/>
      <c r="E475" s="108"/>
      <c r="F475" s="108"/>
      <c r="G475" s="108"/>
      <c r="H475" s="108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108"/>
      <c r="AI475" s="108"/>
      <c r="AJ475" s="108"/>
      <c r="AK475" s="108"/>
      <c r="AL475" s="108"/>
      <c r="AM475" s="108"/>
      <c r="AN475" s="93"/>
      <c r="AO475" s="108"/>
      <c r="AP475" s="108"/>
      <c r="AQ475" s="108"/>
      <c r="AR475" s="81"/>
      <c r="AS475" s="41"/>
      <c r="AT475" s="42">
        <f t="shared" si="104"/>
        <v>0</v>
      </c>
      <c r="AU475" s="40">
        <f t="shared" si="110"/>
        <v>0</v>
      </c>
      <c r="AV475" s="49" cm="1">
        <f t="array" ref="AV475">IF($AU475&lt;=6,SUM($C475:$AR475),SUMPRODUCT(LARGE($C475:$AR475,{1,2,3,4,5,6})))</f>
        <v>0</v>
      </c>
      <c r="AW475" s="38" t="str">
        <f t="shared" si="108"/>
        <v/>
      </c>
      <c r="AX475" s="38" t="str">
        <f t="shared" si="109"/>
        <v xml:space="preserve"> </v>
      </c>
      <c r="AY475" s="34" t="str" cm="1">
        <f t="array" ref="AY475">IFERROR(SUMPRODUCT(LARGE($C475:$AR475,{1,2,3,4})), "")</f>
        <v/>
      </c>
      <c r="AZ475" s="34" t="str" cm="1">
        <f t="array" ref="AZ475">IFERROR(SUMPRODUCT(LARGE($C475:$AR475,{1,2,3,4,5,6,7})), "")</f>
        <v/>
      </c>
      <c r="BA475" s="34" t="str" cm="1">
        <f t="array" ref="BA475">IFERROR(SUMPRODUCT(LARGE($C475:$AR475,{1,2,3,4,5,6,7,8})), "")</f>
        <v/>
      </c>
    </row>
    <row r="476" spans="1:53" ht="15" customHeight="1" x14ac:dyDescent="0.2">
      <c r="A476" s="4"/>
      <c r="B476" s="4"/>
      <c r="C476" s="108"/>
      <c r="D476" s="108"/>
      <c r="E476" s="108"/>
      <c r="F476" s="108"/>
      <c r="G476" s="108"/>
      <c r="H476" s="108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108"/>
      <c r="AI476" s="108"/>
      <c r="AJ476" s="108"/>
      <c r="AK476" s="108"/>
      <c r="AL476" s="108"/>
      <c r="AM476" s="108"/>
      <c r="AN476" s="93"/>
      <c r="AO476" s="108"/>
      <c r="AP476" s="108"/>
      <c r="AQ476" s="108"/>
      <c r="AR476" s="81"/>
      <c r="AS476" s="41"/>
      <c r="AT476" s="42">
        <f t="shared" si="104"/>
        <v>0</v>
      </c>
      <c r="AU476" s="40">
        <f t="shared" si="110"/>
        <v>0</v>
      </c>
      <c r="AV476" s="49" cm="1">
        <f t="array" ref="AV476">IF($AU476&lt;=6,SUM($C476:$AR476),SUMPRODUCT(LARGE($C476:$AR476,{1,2,3,4,5,6})))</f>
        <v>0</v>
      </c>
      <c r="AW476" s="38" t="str">
        <f t="shared" si="108"/>
        <v/>
      </c>
      <c r="AX476" s="38" t="str">
        <f t="shared" si="109"/>
        <v xml:space="preserve"> </v>
      </c>
      <c r="AY476" s="34" t="str" cm="1">
        <f t="array" ref="AY476">IFERROR(SUMPRODUCT(LARGE($C476:$AR476,{1,2,3,4})), "")</f>
        <v/>
      </c>
      <c r="AZ476" s="34" t="str" cm="1">
        <f t="array" ref="AZ476">IFERROR(SUMPRODUCT(LARGE($C476:$AR476,{1,2,3,4,5,6,7})), "")</f>
        <v/>
      </c>
      <c r="BA476" s="34" t="str" cm="1">
        <f t="array" ref="BA476">IFERROR(SUMPRODUCT(LARGE($C476:$AR476,{1,2,3,4,5,6,7,8})), "")</f>
        <v/>
      </c>
    </row>
    <row r="477" spans="1:53" ht="15" customHeight="1" x14ac:dyDescent="0.2">
      <c r="A477" s="4"/>
      <c r="B477" s="4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81"/>
      <c r="AS477" s="41"/>
      <c r="AT477" s="42">
        <f t="shared" si="104"/>
        <v>0</v>
      </c>
      <c r="AU477" s="40">
        <f t="shared" si="110"/>
        <v>0</v>
      </c>
      <c r="AV477" s="49" cm="1">
        <f t="array" ref="AV477">IF($AU477&lt;=6,SUM($C477:$AR477),SUMPRODUCT(LARGE($C477:$AR477,{1,2,3,4,5,6})))</f>
        <v>0</v>
      </c>
      <c r="AW477" s="38" t="str">
        <f t="shared" si="108"/>
        <v/>
      </c>
      <c r="AX477" s="38" t="str">
        <f t="shared" si="109"/>
        <v xml:space="preserve"> </v>
      </c>
      <c r="AY477" s="34" t="str" cm="1">
        <f t="array" ref="AY477">IFERROR(SUMPRODUCT(LARGE($C477:$AR477,{1,2,3,4})), "")</f>
        <v/>
      </c>
      <c r="AZ477" s="34" t="str" cm="1">
        <f t="array" ref="AZ477">IFERROR(SUMPRODUCT(LARGE($C477:$AR477,{1,2,3,4,5,6,7})), "")</f>
        <v/>
      </c>
      <c r="BA477" s="34" t="str" cm="1">
        <f t="array" ref="BA477">IFERROR(SUMPRODUCT(LARGE($C477:$AR477,{1,2,3,4,5,6,7,8})), "")</f>
        <v/>
      </c>
    </row>
    <row r="478" spans="1:53" ht="15" customHeight="1" x14ac:dyDescent="0.2">
      <c r="A478" s="4"/>
      <c r="B478" s="13"/>
      <c r="C478" s="108"/>
      <c r="D478" s="108"/>
      <c r="E478" s="108"/>
      <c r="F478" s="108"/>
      <c r="G478" s="108"/>
      <c r="H478" s="108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108"/>
      <c r="AI478" s="108"/>
      <c r="AJ478" s="108"/>
      <c r="AK478" s="108"/>
      <c r="AL478" s="108"/>
      <c r="AM478" s="108"/>
      <c r="AN478" s="93"/>
      <c r="AO478" s="108"/>
      <c r="AP478" s="108"/>
      <c r="AQ478" s="108"/>
      <c r="AR478" s="81"/>
      <c r="AS478" s="41"/>
      <c r="AT478" s="42">
        <f t="shared" si="104"/>
        <v>0</v>
      </c>
      <c r="AU478" s="40">
        <f t="shared" si="110"/>
        <v>0</v>
      </c>
      <c r="AV478" s="49" cm="1">
        <f t="array" ref="AV478">IF($AU478&lt;=6,SUM($C478:$AR478),SUMPRODUCT(LARGE($C478:$AR478,{1,2,3,4,5,6})))</f>
        <v>0</v>
      </c>
      <c r="AW478" s="38" t="str">
        <f t="shared" si="108"/>
        <v/>
      </c>
      <c r="AX478" s="38" t="str">
        <f t="shared" si="109"/>
        <v xml:space="preserve"> </v>
      </c>
      <c r="AY478" s="34" t="str" cm="1">
        <f t="array" ref="AY478">IFERROR(SUMPRODUCT(LARGE($C478:$AR478,{1,2,3,4})), "")</f>
        <v/>
      </c>
      <c r="AZ478" s="34" t="str" cm="1">
        <f t="array" ref="AZ478">IFERROR(SUMPRODUCT(LARGE($C478:$AR478,{1,2,3,4,5,6,7})), "")</f>
        <v/>
      </c>
      <c r="BA478" s="34" t="str" cm="1">
        <f t="array" ref="BA478">IFERROR(SUMPRODUCT(LARGE($C478:$AR478,{1,2,3,4,5,6,7,8})), "")</f>
        <v/>
      </c>
    </row>
    <row r="479" spans="1:53" ht="15" customHeight="1" x14ac:dyDescent="0.2">
      <c r="A479" s="4"/>
      <c r="B479" s="13"/>
      <c r="C479" s="108"/>
      <c r="D479" s="108"/>
      <c r="E479" s="108"/>
      <c r="F479" s="108"/>
      <c r="G479" s="108"/>
      <c r="H479" s="108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108"/>
      <c r="AI479" s="108"/>
      <c r="AJ479" s="108"/>
      <c r="AK479" s="108"/>
      <c r="AL479" s="108"/>
      <c r="AM479" s="108"/>
      <c r="AN479" s="93"/>
      <c r="AO479" s="108"/>
      <c r="AP479" s="108"/>
      <c r="AQ479" s="108"/>
      <c r="AR479" s="81"/>
      <c r="AS479" s="41"/>
      <c r="AT479" s="42">
        <f t="shared" si="104"/>
        <v>0</v>
      </c>
      <c r="AU479" s="40">
        <f t="shared" si="110"/>
        <v>0</v>
      </c>
      <c r="AV479" s="49" cm="1">
        <f t="array" ref="AV479">IF($AU479&lt;=6,SUM($C479:$AR479),SUMPRODUCT(LARGE($C479:$AR479,{1,2,3,4,5,6})))</f>
        <v>0</v>
      </c>
      <c r="AW479" s="38" t="str">
        <f t="shared" si="108"/>
        <v/>
      </c>
      <c r="AX479" s="38" t="str">
        <f t="shared" si="109"/>
        <v xml:space="preserve"> </v>
      </c>
      <c r="AY479" s="34" t="str" cm="1">
        <f t="array" ref="AY479">IFERROR(SUMPRODUCT(LARGE($C479:$AR479,{1,2,3,4})), "")</f>
        <v/>
      </c>
      <c r="AZ479" s="34" t="str" cm="1">
        <f t="array" ref="AZ479">IFERROR(SUMPRODUCT(LARGE($C479:$AR479,{1,2,3,4,5,6,7})), "")</f>
        <v/>
      </c>
      <c r="BA479" s="34" t="str" cm="1">
        <f t="array" ref="BA479">IFERROR(SUMPRODUCT(LARGE($C479:$AR479,{1,2,3,4,5,6,7,8})), "")</f>
        <v/>
      </c>
    </row>
    <row r="480" spans="1:53" ht="15" customHeight="1" x14ac:dyDescent="0.2">
      <c r="A480" s="4"/>
      <c r="B480" s="13"/>
      <c r="C480" s="108"/>
      <c r="D480" s="108"/>
      <c r="E480" s="108"/>
      <c r="F480" s="108"/>
      <c r="G480" s="108"/>
      <c r="H480" s="108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108"/>
      <c r="AI480" s="108"/>
      <c r="AJ480" s="108"/>
      <c r="AK480" s="108"/>
      <c r="AL480" s="108"/>
      <c r="AM480" s="108"/>
      <c r="AN480" s="93"/>
      <c r="AO480" s="108"/>
      <c r="AP480" s="108"/>
      <c r="AQ480" s="108"/>
      <c r="AR480" s="81"/>
      <c r="AS480" s="41"/>
      <c r="AT480" s="42">
        <f t="shared" si="104"/>
        <v>0</v>
      </c>
      <c r="AU480" s="40">
        <f t="shared" si="110"/>
        <v>0</v>
      </c>
      <c r="AV480" s="49" cm="1">
        <f t="array" ref="AV480">IF($AU480&lt;=6,SUM($C480:$AR480),SUMPRODUCT(LARGE($C480:$AR480,{1,2,3,4,5,6})))</f>
        <v>0</v>
      </c>
      <c r="AW480" s="38" t="str">
        <f t="shared" si="108"/>
        <v/>
      </c>
      <c r="AX480" s="38" t="str">
        <f t="shared" si="109"/>
        <v xml:space="preserve"> </v>
      </c>
      <c r="AY480" s="34" t="str" cm="1">
        <f t="array" ref="AY480">IFERROR(SUMPRODUCT(LARGE($C480:$AR480,{1,2,3,4})), "")</f>
        <v/>
      </c>
      <c r="AZ480" s="34" t="str" cm="1">
        <f t="array" ref="AZ480">IFERROR(SUMPRODUCT(LARGE($C480:$AR480,{1,2,3,4,5,6,7})), "")</f>
        <v/>
      </c>
      <c r="BA480" s="34" t="str" cm="1">
        <f t="array" ref="BA480">IFERROR(SUMPRODUCT(LARGE($C480:$AR480,{1,2,3,4,5,6,7,8})), "")</f>
        <v/>
      </c>
    </row>
    <row r="481" spans="1:53" ht="15" customHeight="1" x14ac:dyDescent="0.2">
      <c r="A481" s="4"/>
      <c r="B481" s="13"/>
      <c r="C481" s="108"/>
      <c r="D481" s="108"/>
      <c r="E481" s="108"/>
      <c r="F481" s="108"/>
      <c r="G481" s="108"/>
      <c r="H481" s="108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108"/>
      <c r="AI481" s="108"/>
      <c r="AJ481" s="108"/>
      <c r="AK481" s="108"/>
      <c r="AL481" s="108"/>
      <c r="AM481" s="108"/>
      <c r="AN481" s="93"/>
      <c r="AO481" s="108"/>
      <c r="AP481" s="108"/>
      <c r="AQ481" s="108"/>
      <c r="AR481" s="81"/>
      <c r="AS481" s="41"/>
      <c r="AT481" s="42">
        <f t="shared" si="104"/>
        <v>0</v>
      </c>
      <c r="AU481" s="40">
        <f t="shared" si="110"/>
        <v>0</v>
      </c>
      <c r="AV481" s="49" cm="1">
        <f t="array" ref="AV481">IF($AU481&lt;=6,SUM($C481:$AR481),SUMPRODUCT(LARGE($C481:$AR481,{1,2,3,4,5,6})))</f>
        <v>0</v>
      </c>
      <c r="AW481" s="38" t="str">
        <f t="shared" si="108"/>
        <v/>
      </c>
      <c r="AX481" s="38" t="str">
        <f t="shared" si="109"/>
        <v xml:space="preserve"> </v>
      </c>
      <c r="AY481" s="34" t="str" cm="1">
        <f t="array" ref="AY481">IFERROR(SUMPRODUCT(LARGE($C481:$AR481,{1,2,3,4})), "")</f>
        <v/>
      </c>
      <c r="AZ481" s="34" t="str" cm="1">
        <f t="array" ref="AZ481">IFERROR(SUMPRODUCT(LARGE($C481:$AR481,{1,2,3,4,5,6,7})), "")</f>
        <v/>
      </c>
      <c r="BA481" s="34" t="str" cm="1">
        <f t="array" ref="BA481">IFERROR(SUMPRODUCT(LARGE($C481:$AR481,{1,2,3,4,5,6,7,8})), "")</f>
        <v/>
      </c>
    </row>
    <row r="482" spans="1:53" ht="15" customHeight="1" x14ac:dyDescent="0.2">
      <c r="A482" s="4"/>
      <c r="B482" s="13"/>
      <c r="C482" s="108"/>
      <c r="D482" s="108"/>
      <c r="E482" s="108"/>
      <c r="F482" s="108"/>
      <c r="G482" s="108"/>
      <c r="H482" s="108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108"/>
      <c r="AI482" s="108"/>
      <c r="AJ482" s="108"/>
      <c r="AK482" s="108"/>
      <c r="AL482" s="108"/>
      <c r="AM482" s="108"/>
      <c r="AN482" s="93"/>
      <c r="AO482" s="108"/>
      <c r="AP482" s="108"/>
      <c r="AQ482" s="108"/>
      <c r="AR482" s="81"/>
      <c r="AS482" s="41"/>
      <c r="AT482" s="42">
        <f t="shared" si="104"/>
        <v>0</v>
      </c>
      <c r="AU482" s="40">
        <f t="shared" si="110"/>
        <v>0</v>
      </c>
      <c r="AV482" s="49" cm="1">
        <f t="array" ref="AV482">IF($AU482&lt;=6,SUM($C482:$AR482),SUMPRODUCT(LARGE($C482:$AR482,{1,2,3,4,5,6})))</f>
        <v>0</v>
      </c>
      <c r="AW482" s="38" t="str">
        <f t="shared" si="108"/>
        <v/>
      </c>
      <c r="AX482" s="38" t="str">
        <f t="shared" si="109"/>
        <v xml:space="preserve"> </v>
      </c>
      <c r="AY482" s="34" t="str" cm="1">
        <f t="array" ref="AY482">IFERROR(SUMPRODUCT(LARGE($C482:$AR482,{1,2,3,4})), "")</f>
        <v/>
      </c>
      <c r="AZ482" s="34" t="str" cm="1">
        <f t="array" ref="AZ482">IFERROR(SUMPRODUCT(LARGE($C482:$AR482,{1,2,3,4,5,6,7})), "")</f>
        <v/>
      </c>
      <c r="BA482" s="34" t="str" cm="1">
        <f t="array" ref="BA482">IFERROR(SUMPRODUCT(LARGE($C482:$AR482,{1,2,3,4,5,6,7,8})), "")</f>
        <v/>
      </c>
    </row>
    <row r="483" spans="1:53" ht="15" customHeight="1" x14ac:dyDescent="0.2">
      <c r="A483" s="4"/>
      <c r="B483" s="13"/>
      <c r="C483" s="108"/>
      <c r="D483" s="108"/>
      <c r="E483" s="108"/>
      <c r="F483" s="108"/>
      <c r="G483" s="108"/>
      <c r="H483" s="108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108"/>
      <c r="AI483" s="108"/>
      <c r="AJ483" s="108"/>
      <c r="AK483" s="108"/>
      <c r="AL483" s="108"/>
      <c r="AM483" s="108"/>
      <c r="AN483" s="93"/>
      <c r="AO483" s="108"/>
      <c r="AP483" s="108"/>
      <c r="AQ483" s="108"/>
      <c r="AR483" s="81"/>
      <c r="AS483" s="41"/>
      <c r="AT483" s="42">
        <f t="shared" si="104"/>
        <v>0</v>
      </c>
      <c r="AU483" s="40">
        <f t="shared" si="110"/>
        <v>0</v>
      </c>
      <c r="AV483" s="49" cm="1">
        <f t="array" ref="AV483">IF($AU483&lt;=6,SUM($C483:$AR483),SUMPRODUCT(LARGE($C483:$AR483,{1,2,3,4,5,6})))</f>
        <v>0</v>
      </c>
      <c r="AW483" s="38" t="str">
        <f t="shared" si="108"/>
        <v/>
      </c>
      <c r="AX483" s="38" t="str">
        <f t="shared" si="109"/>
        <v xml:space="preserve"> </v>
      </c>
      <c r="AY483" s="34" t="str" cm="1">
        <f t="array" ref="AY483">IFERROR(SUMPRODUCT(LARGE($C483:$AR483,{1,2,3,4})), "")</f>
        <v/>
      </c>
      <c r="AZ483" s="34" t="str" cm="1">
        <f t="array" ref="AZ483">IFERROR(SUMPRODUCT(LARGE($C483:$AR483,{1,2,3,4,5,6,7})), "")</f>
        <v/>
      </c>
      <c r="BA483" s="34" t="str" cm="1">
        <f t="array" ref="BA483">IFERROR(SUMPRODUCT(LARGE($C483:$AR483,{1,2,3,4,5,6,7,8})), "")</f>
        <v/>
      </c>
    </row>
    <row r="484" spans="1:53" ht="15" customHeight="1" x14ac:dyDescent="0.2">
      <c r="A484" s="4"/>
      <c r="B484" s="13"/>
      <c r="C484" s="108"/>
      <c r="D484" s="108"/>
      <c r="E484" s="108"/>
      <c r="F484" s="108"/>
      <c r="G484" s="108"/>
      <c r="H484" s="108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108"/>
      <c r="AI484" s="108"/>
      <c r="AJ484" s="108"/>
      <c r="AK484" s="108"/>
      <c r="AL484" s="108"/>
      <c r="AM484" s="108"/>
      <c r="AN484" s="93"/>
      <c r="AO484" s="108"/>
      <c r="AP484" s="108"/>
      <c r="AQ484" s="108"/>
      <c r="AR484" s="81"/>
      <c r="AS484" s="41"/>
      <c r="AT484" s="42">
        <f t="shared" si="104"/>
        <v>0</v>
      </c>
      <c r="AU484" s="40">
        <f t="shared" si="110"/>
        <v>0</v>
      </c>
      <c r="AV484" s="49" cm="1">
        <f t="array" ref="AV484">IF($AU484&lt;=6,SUM($C484:$AR484),SUMPRODUCT(LARGE($C484:$AR484,{1,2,3,4,5,6})))</f>
        <v>0</v>
      </c>
      <c r="AW484" s="38" t="str">
        <f t="shared" si="108"/>
        <v/>
      </c>
      <c r="AX484" s="38" t="str">
        <f t="shared" si="109"/>
        <v xml:space="preserve"> </v>
      </c>
      <c r="AY484" s="34" t="str" cm="1">
        <f t="array" ref="AY484">IFERROR(SUMPRODUCT(LARGE($C484:$AR484,{1,2,3,4})), "")</f>
        <v/>
      </c>
      <c r="AZ484" s="34" t="str" cm="1">
        <f t="array" ref="AZ484">IFERROR(SUMPRODUCT(LARGE($C484:$AR484,{1,2,3,4,5,6,7})), "")</f>
        <v/>
      </c>
      <c r="BA484" s="34" t="str" cm="1">
        <f t="array" ref="BA484">IFERROR(SUMPRODUCT(LARGE($C484:$AR484,{1,2,3,4,5,6,7,8})), "")</f>
        <v/>
      </c>
    </row>
    <row r="485" spans="1:53" ht="15" customHeight="1" x14ac:dyDescent="0.2">
      <c r="A485" s="4"/>
      <c r="B485" s="13"/>
      <c r="C485" s="108"/>
      <c r="D485" s="108"/>
      <c r="E485" s="108"/>
      <c r="F485" s="108"/>
      <c r="G485" s="108"/>
      <c r="H485" s="108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108"/>
      <c r="AI485" s="108"/>
      <c r="AJ485" s="108"/>
      <c r="AK485" s="108"/>
      <c r="AL485" s="108"/>
      <c r="AM485" s="108"/>
      <c r="AN485" s="93"/>
      <c r="AO485" s="108"/>
      <c r="AP485" s="108"/>
      <c r="AQ485" s="108"/>
      <c r="AR485" s="81"/>
      <c r="AS485" s="41"/>
      <c r="AT485" s="42">
        <f t="shared" si="104"/>
        <v>0</v>
      </c>
      <c r="AU485" s="40">
        <f t="shared" si="110"/>
        <v>0</v>
      </c>
      <c r="AV485" s="49" cm="1">
        <f t="array" ref="AV485">IF($AU485&lt;=6,SUM($C485:$AR485),SUMPRODUCT(LARGE($C485:$AR485,{1,2,3,4,5,6})))</f>
        <v>0</v>
      </c>
      <c r="AW485" s="38" t="str">
        <f t="shared" si="108"/>
        <v/>
      </c>
      <c r="AX485" s="38" t="str">
        <f t="shared" si="109"/>
        <v xml:space="preserve"> </v>
      </c>
      <c r="AY485" s="34" t="str" cm="1">
        <f t="array" ref="AY485">IFERROR(SUMPRODUCT(LARGE($C485:$AR485,{1,2,3,4})), "")</f>
        <v/>
      </c>
      <c r="AZ485" s="34" t="str" cm="1">
        <f t="array" ref="AZ485">IFERROR(SUMPRODUCT(LARGE($C485:$AR485,{1,2,3,4,5,6,7})), "")</f>
        <v/>
      </c>
      <c r="BA485" s="34" t="str" cm="1">
        <f t="array" ref="BA485">IFERROR(SUMPRODUCT(LARGE($C485:$AR485,{1,2,3,4,5,6,7,8})), "")</f>
        <v/>
      </c>
    </row>
    <row r="486" spans="1:53" ht="15" customHeight="1" x14ac:dyDescent="0.2">
      <c r="A486" s="4"/>
      <c r="B486" s="13"/>
      <c r="C486" s="108"/>
      <c r="D486" s="108"/>
      <c r="E486" s="108"/>
      <c r="F486" s="108"/>
      <c r="G486" s="108"/>
      <c r="H486" s="108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108"/>
      <c r="AI486" s="108"/>
      <c r="AJ486" s="108"/>
      <c r="AK486" s="108"/>
      <c r="AL486" s="108"/>
      <c r="AM486" s="108"/>
      <c r="AN486" s="93"/>
      <c r="AO486" s="108"/>
      <c r="AP486" s="108"/>
      <c r="AQ486" s="108"/>
      <c r="AR486" s="81"/>
      <c r="AS486" s="41"/>
      <c r="AT486" s="42">
        <f t="shared" si="104"/>
        <v>0</v>
      </c>
      <c r="AU486" s="40">
        <f t="shared" si="110"/>
        <v>0</v>
      </c>
      <c r="AV486" s="49" cm="1">
        <f t="array" ref="AV486">IF($AU486&lt;=6,SUM($C486:$AR486),SUMPRODUCT(LARGE($C486:$AR486,{1,2,3,4,5,6})))</f>
        <v>0</v>
      </c>
      <c r="AW486" s="38" t="str">
        <f t="shared" si="108"/>
        <v/>
      </c>
      <c r="AX486" s="38" t="str">
        <f t="shared" si="109"/>
        <v xml:space="preserve"> </v>
      </c>
      <c r="AY486" s="34" t="str" cm="1">
        <f t="array" ref="AY486">IFERROR(SUMPRODUCT(LARGE($C486:$AR486,{1,2,3,4})), "")</f>
        <v/>
      </c>
      <c r="AZ486" s="34" t="str" cm="1">
        <f t="array" ref="AZ486">IFERROR(SUMPRODUCT(LARGE($C486:$AR486,{1,2,3,4,5,6,7})), "")</f>
        <v/>
      </c>
      <c r="BA486" s="34" t="str" cm="1">
        <f t="array" ref="BA486">IFERROR(SUMPRODUCT(LARGE($C486:$AR486,{1,2,3,4,5,6,7,8})), "")</f>
        <v/>
      </c>
    </row>
    <row r="487" spans="1:53" ht="15" customHeight="1" x14ac:dyDescent="0.2">
      <c r="A487" s="4"/>
      <c r="B487" s="13"/>
      <c r="C487" s="108"/>
      <c r="D487" s="108"/>
      <c r="E487" s="108"/>
      <c r="F487" s="108"/>
      <c r="G487" s="108"/>
      <c r="H487" s="108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108"/>
      <c r="AI487" s="108"/>
      <c r="AJ487" s="108"/>
      <c r="AK487" s="108"/>
      <c r="AL487" s="108"/>
      <c r="AM487" s="108"/>
      <c r="AN487" s="93"/>
      <c r="AO487" s="108"/>
      <c r="AP487" s="108"/>
      <c r="AQ487" s="108"/>
      <c r="AR487" s="81"/>
      <c r="AS487" s="41"/>
      <c r="AT487" s="42">
        <f t="shared" si="104"/>
        <v>0</v>
      </c>
      <c r="AU487" s="40">
        <f t="shared" si="110"/>
        <v>0</v>
      </c>
      <c r="AV487" s="49" cm="1">
        <f t="array" ref="AV487">IF($AU487&lt;=6,SUM($C487:$AR487),SUMPRODUCT(LARGE($C487:$AR487,{1,2,3,4,5,6})))</f>
        <v>0</v>
      </c>
      <c r="AW487" s="38" t="str">
        <f t="shared" si="108"/>
        <v/>
      </c>
      <c r="AX487" s="38" t="str">
        <f t="shared" si="109"/>
        <v xml:space="preserve"> </v>
      </c>
      <c r="AY487" s="34" t="str" cm="1">
        <f t="array" ref="AY487">IFERROR(SUMPRODUCT(LARGE($C487:$AR487,{1,2,3,4})), "")</f>
        <v/>
      </c>
      <c r="AZ487" s="34" t="str" cm="1">
        <f t="array" ref="AZ487">IFERROR(SUMPRODUCT(LARGE($C487:$AR487,{1,2,3,4,5,6,7})), "")</f>
        <v/>
      </c>
      <c r="BA487" s="34" t="str" cm="1">
        <f t="array" ref="BA487">IFERROR(SUMPRODUCT(LARGE($C487:$AR487,{1,2,3,4,5,6,7,8})), "")</f>
        <v/>
      </c>
    </row>
    <row r="488" spans="1:53" ht="15" customHeight="1" x14ac:dyDescent="0.2">
      <c r="A488" s="4"/>
      <c r="B488" s="13"/>
      <c r="C488" s="93"/>
      <c r="D488" s="108"/>
      <c r="E488" s="93"/>
      <c r="F488" s="93"/>
      <c r="G488" s="93"/>
      <c r="H488" s="108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108"/>
      <c r="AI488" s="108"/>
      <c r="AJ488" s="108"/>
      <c r="AK488" s="108"/>
      <c r="AL488" s="108"/>
      <c r="AM488" s="108"/>
      <c r="AN488" s="93"/>
      <c r="AO488" s="108"/>
      <c r="AP488" s="108"/>
      <c r="AQ488" s="108"/>
      <c r="AR488" s="81"/>
      <c r="AS488" s="41"/>
      <c r="AT488" s="42">
        <f t="shared" si="104"/>
        <v>0</v>
      </c>
      <c r="AU488" s="40">
        <f t="shared" si="110"/>
        <v>0</v>
      </c>
      <c r="AV488" s="49" cm="1">
        <f t="array" ref="AV488">IF($AU488&lt;=6,SUM($C488:$AR488),SUMPRODUCT(LARGE($C488:$AR488,{1,2,3,4,5,6})))</f>
        <v>0</v>
      </c>
      <c r="AW488" s="38" t="str">
        <f t="shared" si="108"/>
        <v/>
      </c>
      <c r="AX488" s="38" t="str">
        <f t="shared" si="109"/>
        <v xml:space="preserve"> </v>
      </c>
      <c r="AY488" s="34" t="str" cm="1">
        <f t="array" ref="AY488">IFERROR(SUMPRODUCT(LARGE($C488:$AR488,{1,2,3,4})), "")</f>
        <v/>
      </c>
      <c r="AZ488" s="34" t="str" cm="1">
        <f t="array" ref="AZ488">IFERROR(SUMPRODUCT(LARGE($C488:$AR488,{1,2,3,4,5,6,7})), "")</f>
        <v/>
      </c>
      <c r="BA488" s="34" t="str" cm="1">
        <f t="array" ref="BA488">IFERROR(SUMPRODUCT(LARGE($C488:$AR488,{1,2,3,4,5,6,7,8})), "")</f>
        <v/>
      </c>
    </row>
    <row r="489" spans="1:53" ht="15" customHeight="1" x14ac:dyDescent="0.2">
      <c r="A489" s="4"/>
      <c r="B489" s="4"/>
      <c r="C489" s="93"/>
      <c r="D489" s="108"/>
      <c r="E489" s="93"/>
      <c r="F489" s="93"/>
      <c r="G489" s="93"/>
      <c r="H489" s="108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108"/>
      <c r="AI489" s="108"/>
      <c r="AJ489" s="108"/>
      <c r="AK489" s="108"/>
      <c r="AL489" s="108"/>
      <c r="AM489" s="108"/>
      <c r="AN489" s="93"/>
      <c r="AO489" s="108"/>
      <c r="AP489" s="108"/>
      <c r="AQ489" s="108"/>
      <c r="AR489" s="81"/>
      <c r="AS489" s="41"/>
      <c r="AT489" s="42">
        <f t="shared" si="104"/>
        <v>0</v>
      </c>
      <c r="AU489" s="40">
        <f t="shared" si="110"/>
        <v>0</v>
      </c>
      <c r="AV489" s="49" cm="1">
        <f t="array" ref="AV489">IF($AU489&lt;=6,SUM($C489:$AR489),SUMPRODUCT(LARGE($C489:$AR489,{1,2,3,4,5,6})))</f>
        <v>0</v>
      </c>
      <c r="AW489" s="38" t="str">
        <f t="shared" si="108"/>
        <v/>
      </c>
      <c r="AX489" s="38" t="str">
        <f t="shared" si="109"/>
        <v xml:space="preserve"> </v>
      </c>
      <c r="AY489" s="34" t="str" cm="1">
        <f t="array" ref="AY489">IFERROR(SUMPRODUCT(LARGE($C489:$AR489,{1,2,3,4})), "")</f>
        <v/>
      </c>
      <c r="AZ489" s="34" t="str" cm="1">
        <f t="array" ref="AZ489">IFERROR(SUMPRODUCT(LARGE($C489:$AR489,{1,2,3,4,5,6,7})), "")</f>
        <v/>
      </c>
      <c r="BA489" s="34" t="str" cm="1">
        <f t="array" ref="BA489">IFERROR(SUMPRODUCT(LARGE($C489:$AR489,{1,2,3,4,5,6,7,8})), "")</f>
        <v/>
      </c>
    </row>
    <row r="490" spans="1:53" ht="15" customHeight="1" x14ac:dyDescent="0.2">
      <c r="A490" s="4"/>
      <c r="B490" s="4"/>
      <c r="C490" s="108"/>
      <c r="D490" s="108"/>
      <c r="E490" s="108"/>
      <c r="F490" s="108"/>
      <c r="G490" s="108"/>
      <c r="H490" s="108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108"/>
      <c r="AI490" s="108"/>
      <c r="AJ490" s="108"/>
      <c r="AK490" s="108"/>
      <c r="AL490" s="108"/>
      <c r="AM490" s="108"/>
      <c r="AN490" s="93"/>
      <c r="AO490" s="108"/>
      <c r="AP490" s="108"/>
      <c r="AQ490" s="108"/>
      <c r="AR490" s="81"/>
      <c r="AS490" s="41"/>
      <c r="AT490" s="42">
        <f t="shared" si="104"/>
        <v>0</v>
      </c>
      <c r="AU490" s="40">
        <f t="shared" si="110"/>
        <v>0</v>
      </c>
      <c r="AV490" s="49" cm="1">
        <f t="array" ref="AV490">IF($AU490&lt;=6,SUM($C490:$AR490),SUMPRODUCT(LARGE($C490:$AR490,{1,2,3,4,5,6})))</f>
        <v>0</v>
      </c>
      <c r="AW490" s="38" t="str">
        <f t="shared" si="108"/>
        <v/>
      </c>
      <c r="AX490" s="38" t="str">
        <f t="shared" si="109"/>
        <v xml:space="preserve"> </v>
      </c>
      <c r="AY490" s="34" t="str" cm="1">
        <f t="array" ref="AY490">IFERROR(SUMPRODUCT(LARGE($C490:$AR490,{1,2,3,4})), "")</f>
        <v/>
      </c>
      <c r="AZ490" s="34" t="str" cm="1">
        <f t="array" ref="AZ490">IFERROR(SUMPRODUCT(LARGE($C490:$AR490,{1,2,3,4,5,6,7})), "")</f>
        <v/>
      </c>
      <c r="BA490" s="34" t="str" cm="1">
        <f t="array" ref="BA490">IFERROR(SUMPRODUCT(LARGE($C490:$AR490,{1,2,3,4,5,6,7,8})), "")</f>
        <v/>
      </c>
    </row>
    <row r="491" spans="1:53" ht="15" customHeight="1" x14ac:dyDescent="0.2">
      <c r="A491" s="4"/>
      <c r="B491" s="13"/>
      <c r="C491" s="108"/>
      <c r="D491" s="108"/>
      <c r="E491" s="108"/>
      <c r="F491" s="108"/>
      <c r="G491" s="108"/>
      <c r="H491" s="108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108"/>
      <c r="AI491" s="108"/>
      <c r="AJ491" s="108"/>
      <c r="AK491" s="108"/>
      <c r="AL491" s="108"/>
      <c r="AM491" s="108"/>
      <c r="AN491" s="93"/>
      <c r="AO491" s="108"/>
      <c r="AP491" s="108"/>
      <c r="AQ491" s="108"/>
      <c r="AR491" s="81"/>
      <c r="AS491" s="41"/>
      <c r="AT491" s="42">
        <f t="shared" si="104"/>
        <v>0</v>
      </c>
      <c r="AU491" s="40">
        <f t="shared" si="110"/>
        <v>0</v>
      </c>
      <c r="AV491" s="49" cm="1">
        <f t="array" ref="AV491">IF($AU491&lt;=6,SUM($C491:$AR491),SUMPRODUCT(LARGE($C491:$AR491,{1,2,3,4,5,6})))</f>
        <v>0</v>
      </c>
      <c r="AW491" s="38" t="str">
        <f t="shared" si="108"/>
        <v/>
      </c>
      <c r="AX491" s="38" t="str">
        <f t="shared" si="109"/>
        <v xml:space="preserve"> </v>
      </c>
      <c r="AY491" s="34" t="str" cm="1">
        <f t="array" ref="AY491">IFERROR(SUMPRODUCT(LARGE($C491:$AR491,{1,2,3,4})), "")</f>
        <v/>
      </c>
      <c r="AZ491" s="34" t="str" cm="1">
        <f t="array" ref="AZ491">IFERROR(SUMPRODUCT(LARGE($C491:$AR491,{1,2,3,4,5,6,7})), "")</f>
        <v/>
      </c>
      <c r="BA491" s="34" t="str" cm="1">
        <f t="array" ref="BA491">IFERROR(SUMPRODUCT(LARGE($C491:$AR491,{1,2,3,4,5,6,7,8})), "")</f>
        <v/>
      </c>
    </row>
    <row r="492" spans="1:53" ht="15" customHeight="1" x14ac:dyDescent="0.2">
      <c r="A492" s="4"/>
      <c r="B492" s="13"/>
      <c r="C492" s="108"/>
      <c r="D492" s="108"/>
      <c r="E492" s="108"/>
      <c r="F492" s="108"/>
      <c r="G492" s="108"/>
      <c r="H492" s="108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108"/>
      <c r="AI492" s="108"/>
      <c r="AJ492" s="108"/>
      <c r="AK492" s="108"/>
      <c r="AL492" s="108"/>
      <c r="AM492" s="108"/>
      <c r="AN492" s="93"/>
      <c r="AO492" s="108"/>
      <c r="AP492" s="108"/>
      <c r="AQ492" s="108"/>
      <c r="AR492" s="81"/>
      <c r="AS492" s="41"/>
      <c r="AT492" s="42">
        <f t="shared" si="104"/>
        <v>0</v>
      </c>
      <c r="AU492" s="40">
        <f t="shared" si="110"/>
        <v>0</v>
      </c>
      <c r="AV492" s="49" cm="1">
        <f t="array" ref="AV492">IF($AU492&lt;=6,SUM($C492:$AR492),SUMPRODUCT(LARGE($C492:$AR492,{1,2,3,4,5,6})))</f>
        <v>0</v>
      </c>
      <c r="AW492" s="38" t="str">
        <f t="shared" si="108"/>
        <v/>
      </c>
      <c r="AX492" s="38" t="str">
        <f t="shared" si="109"/>
        <v xml:space="preserve"> </v>
      </c>
      <c r="AY492" s="34" t="str" cm="1">
        <f t="array" ref="AY492">IFERROR(SUMPRODUCT(LARGE($C492:$AR492,{1,2,3,4})), "")</f>
        <v/>
      </c>
      <c r="AZ492" s="34" t="str" cm="1">
        <f t="array" ref="AZ492">IFERROR(SUMPRODUCT(LARGE($C492:$AR492,{1,2,3,4,5,6,7})), "")</f>
        <v/>
      </c>
      <c r="BA492" s="34" t="str" cm="1">
        <f t="array" ref="BA492">IFERROR(SUMPRODUCT(LARGE($C492:$AR492,{1,2,3,4,5,6,7,8})), "")</f>
        <v/>
      </c>
    </row>
    <row r="493" spans="1:53" ht="15" customHeight="1" x14ac:dyDescent="0.2">
      <c r="A493" s="4"/>
      <c r="B493" s="4"/>
      <c r="C493" s="108"/>
      <c r="D493" s="108"/>
      <c r="E493" s="108"/>
      <c r="F493" s="108"/>
      <c r="G493" s="108"/>
      <c r="H493" s="108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108"/>
      <c r="AI493" s="108"/>
      <c r="AJ493" s="108"/>
      <c r="AK493" s="108"/>
      <c r="AL493" s="108"/>
      <c r="AM493" s="108"/>
      <c r="AN493" s="93"/>
      <c r="AO493" s="108"/>
      <c r="AP493" s="108"/>
      <c r="AQ493" s="108"/>
      <c r="AR493" s="81"/>
      <c r="AS493" s="41"/>
      <c r="AT493" s="42">
        <f t="shared" si="104"/>
        <v>0</v>
      </c>
      <c r="AU493" s="40">
        <f t="shared" si="110"/>
        <v>0</v>
      </c>
      <c r="AV493" s="49" cm="1">
        <f t="array" ref="AV493">IF($AU493&lt;=6,SUM($C493:$AR493),SUMPRODUCT(LARGE($C493:$AR493,{1,2,3,4,5,6})))</f>
        <v>0</v>
      </c>
      <c r="AW493" s="38" t="str">
        <f t="shared" si="108"/>
        <v/>
      </c>
      <c r="AX493" s="38" t="str">
        <f t="shared" si="109"/>
        <v xml:space="preserve"> </v>
      </c>
      <c r="AY493" s="34" t="str" cm="1">
        <f t="array" ref="AY493">IFERROR(SUMPRODUCT(LARGE($C493:$AR493,{1,2,3,4})), "")</f>
        <v/>
      </c>
      <c r="AZ493" s="34" t="str" cm="1">
        <f t="array" ref="AZ493">IFERROR(SUMPRODUCT(LARGE($C493:$AR493,{1,2,3,4,5,6,7})), "")</f>
        <v/>
      </c>
      <c r="BA493" s="34" t="str" cm="1">
        <f t="array" ref="BA493">IFERROR(SUMPRODUCT(LARGE($C493:$AR493,{1,2,3,4,5,6,7,8})), "")</f>
        <v/>
      </c>
    </row>
    <row r="494" spans="1:53" ht="15" customHeight="1" x14ac:dyDescent="0.2">
      <c r="A494" s="4"/>
      <c r="B494" s="13"/>
      <c r="C494" s="93"/>
      <c r="D494" s="93"/>
      <c r="E494" s="93"/>
      <c r="F494" s="93"/>
      <c r="G494" s="93"/>
      <c r="H494" s="108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108"/>
      <c r="AI494" s="108"/>
      <c r="AJ494" s="108"/>
      <c r="AK494" s="108"/>
      <c r="AL494" s="108"/>
      <c r="AM494" s="108"/>
      <c r="AN494" s="93"/>
      <c r="AO494" s="108"/>
      <c r="AP494" s="108"/>
      <c r="AQ494" s="108"/>
      <c r="AR494" s="81"/>
      <c r="AS494" s="41"/>
      <c r="AT494" s="42">
        <f t="shared" si="104"/>
        <v>0</v>
      </c>
      <c r="AU494" s="40">
        <f t="shared" si="110"/>
        <v>0</v>
      </c>
      <c r="AV494" s="49" cm="1">
        <f t="array" ref="AV494">IF($AU494&lt;=6,SUM($C494:$AR494),SUMPRODUCT(LARGE($C494:$AR494,{1,2,3,4,5,6})))</f>
        <v>0</v>
      </c>
      <c r="AW494" s="38" t="str">
        <f t="shared" si="108"/>
        <v/>
      </c>
      <c r="AX494" s="38" t="str">
        <f t="shared" si="109"/>
        <v xml:space="preserve"> </v>
      </c>
      <c r="AY494" s="34" t="str" cm="1">
        <f t="array" ref="AY494">IFERROR(SUMPRODUCT(LARGE($C494:$AR494,{1,2,3,4})), "")</f>
        <v/>
      </c>
      <c r="AZ494" s="34" t="str" cm="1">
        <f t="array" ref="AZ494">IFERROR(SUMPRODUCT(LARGE($C494:$AR494,{1,2,3,4,5,6,7})), "")</f>
        <v/>
      </c>
      <c r="BA494" s="34" t="str" cm="1">
        <f t="array" ref="BA494">IFERROR(SUMPRODUCT(LARGE($C494:$AR494,{1,2,3,4,5,6,7,8})), "")</f>
        <v/>
      </c>
    </row>
    <row r="495" spans="1:53" ht="15" customHeight="1" x14ac:dyDescent="0.2">
      <c r="A495" s="4"/>
      <c r="B495" s="4"/>
      <c r="C495" s="108"/>
      <c r="D495" s="108"/>
      <c r="E495" s="108"/>
      <c r="F495" s="108"/>
      <c r="G495" s="108"/>
      <c r="H495" s="108"/>
      <c r="I495" s="108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108"/>
      <c r="AI495" s="108"/>
      <c r="AJ495" s="108"/>
      <c r="AK495" s="108"/>
      <c r="AL495" s="108"/>
      <c r="AM495" s="108"/>
      <c r="AN495" s="93"/>
      <c r="AO495" s="108"/>
      <c r="AP495" s="108"/>
      <c r="AQ495" s="108"/>
      <c r="AR495" s="81"/>
      <c r="AS495" s="41"/>
      <c r="AT495" s="42">
        <f t="shared" si="104"/>
        <v>0</v>
      </c>
      <c r="AU495" s="40">
        <f t="shared" si="110"/>
        <v>0</v>
      </c>
      <c r="AV495" s="49" cm="1">
        <f t="array" ref="AV495">IF($AU495&lt;=6,SUM($C495:$AR495),SUMPRODUCT(LARGE($C495:$AR495,{1,2,3,4,5,6})))</f>
        <v>0</v>
      </c>
      <c r="AW495" s="38" t="str">
        <f t="shared" si="108"/>
        <v/>
      </c>
      <c r="AX495" s="38" t="str">
        <f t="shared" si="109"/>
        <v xml:space="preserve"> </v>
      </c>
      <c r="AY495" s="34" t="str" cm="1">
        <f t="array" ref="AY495">IFERROR(SUMPRODUCT(LARGE($C495:$AR495,{1,2,3,4})), "")</f>
        <v/>
      </c>
      <c r="AZ495" s="34" t="str" cm="1">
        <f t="array" ref="AZ495">IFERROR(SUMPRODUCT(LARGE($C495:$AR495,{1,2,3,4,5,6,7})), "")</f>
        <v/>
      </c>
      <c r="BA495" s="34" t="str" cm="1">
        <f t="array" ref="BA495">IFERROR(SUMPRODUCT(LARGE($C495:$AR495,{1,2,3,4,5,6,7,8})), "")</f>
        <v/>
      </c>
    </row>
    <row r="496" spans="1:53" ht="15" customHeight="1" x14ac:dyDescent="0.2">
      <c r="A496" s="4"/>
      <c r="B496" s="4"/>
      <c r="C496" s="108"/>
      <c r="D496" s="108"/>
      <c r="E496" s="108"/>
      <c r="F496" s="108"/>
      <c r="G496" s="108"/>
      <c r="H496" s="108"/>
      <c r="I496" s="108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108"/>
      <c r="AI496" s="108"/>
      <c r="AJ496" s="108"/>
      <c r="AK496" s="108"/>
      <c r="AL496" s="108"/>
      <c r="AM496" s="108"/>
      <c r="AN496" s="93"/>
      <c r="AO496" s="108"/>
      <c r="AP496" s="108"/>
      <c r="AQ496" s="108"/>
      <c r="AR496" s="81"/>
      <c r="AS496" s="41"/>
      <c r="AT496" s="42">
        <f t="shared" si="104"/>
        <v>0</v>
      </c>
      <c r="AU496" s="40">
        <f t="shared" si="110"/>
        <v>0</v>
      </c>
      <c r="AV496" s="49" cm="1">
        <f t="array" ref="AV496">IF($AU496&lt;=6,SUM($C496:$AR496),SUMPRODUCT(LARGE($C496:$AR496,{1,2,3,4,5,6})))</f>
        <v>0</v>
      </c>
      <c r="AW496" s="38" t="str">
        <f t="shared" si="108"/>
        <v/>
      </c>
      <c r="AX496" s="38" t="str">
        <f t="shared" si="109"/>
        <v xml:space="preserve"> </v>
      </c>
      <c r="AY496" s="34" t="str" cm="1">
        <f t="array" ref="AY496">IFERROR(SUMPRODUCT(LARGE($C496:$AR496,{1,2,3,4})), "")</f>
        <v/>
      </c>
      <c r="AZ496" s="34" t="str" cm="1">
        <f t="array" ref="AZ496">IFERROR(SUMPRODUCT(LARGE($C496:$AR496,{1,2,3,4,5,6,7})), "")</f>
        <v/>
      </c>
      <c r="BA496" s="34" t="str" cm="1">
        <f t="array" ref="BA496">IFERROR(SUMPRODUCT(LARGE($C496:$AR496,{1,2,3,4,5,6,7,8})), "")</f>
        <v/>
      </c>
    </row>
    <row r="497" spans="1:53" ht="15" customHeight="1" x14ac:dyDescent="0.2">
      <c r="A497" s="4"/>
      <c r="B497" s="4"/>
      <c r="C497" s="108"/>
      <c r="D497" s="108"/>
      <c r="E497" s="108"/>
      <c r="F497" s="108"/>
      <c r="G497" s="108"/>
      <c r="H497" s="108"/>
      <c r="I497" s="108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108"/>
      <c r="AI497" s="108"/>
      <c r="AJ497" s="108"/>
      <c r="AK497" s="108"/>
      <c r="AL497" s="108"/>
      <c r="AM497" s="108"/>
      <c r="AN497" s="93"/>
      <c r="AO497" s="108"/>
      <c r="AP497" s="108"/>
      <c r="AQ497" s="108"/>
      <c r="AR497" s="81"/>
      <c r="AS497" s="41"/>
      <c r="AT497" s="42">
        <f t="shared" si="104"/>
        <v>0</v>
      </c>
      <c r="AU497" s="40">
        <f t="shared" si="110"/>
        <v>0</v>
      </c>
      <c r="AV497" s="49" cm="1">
        <f t="array" ref="AV497">IF($AU497&lt;=6,SUM($C497:$AR497),SUMPRODUCT(LARGE($C497:$AR497,{1,2,3,4,5,6})))</f>
        <v>0</v>
      </c>
      <c r="AW497" s="38" t="str">
        <f t="shared" si="108"/>
        <v/>
      </c>
      <c r="AX497" s="38" t="str">
        <f t="shared" si="109"/>
        <v xml:space="preserve"> </v>
      </c>
      <c r="AY497" s="34" t="str" cm="1">
        <f t="array" ref="AY497">IFERROR(SUMPRODUCT(LARGE($C497:$AR497,{1,2,3,4})), "")</f>
        <v/>
      </c>
      <c r="AZ497" s="34" t="str" cm="1">
        <f t="array" ref="AZ497">IFERROR(SUMPRODUCT(LARGE($C497:$AR497,{1,2,3,4,5,6,7})), "")</f>
        <v/>
      </c>
      <c r="BA497" s="34" t="str" cm="1">
        <f t="array" ref="BA497">IFERROR(SUMPRODUCT(LARGE($C497:$AR497,{1,2,3,4,5,6,7,8})), "")</f>
        <v/>
      </c>
    </row>
    <row r="498" spans="1:53" ht="15" customHeight="1" x14ac:dyDescent="0.2">
      <c r="A498" s="4"/>
      <c r="B498" s="4"/>
      <c r="C498" s="108"/>
      <c r="D498" s="108"/>
      <c r="E498" s="108"/>
      <c r="F498" s="108"/>
      <c r="G498" s="108"/>
      <c r="H498" s="108"/>
      <c r="I498" s="108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108"/>
      <c r="AI498" s="108"/>
      <c r="AJ498" s="108"/>
      <c r="AK498" s="108"/>
      <c r="AL498" s="108"/>
      <c r="AM498" s="108"/>
      <c r="AN498" s="93"/>
      <c r="AO498" s="108"/>
      <c r="AP498" s="108"/>
      <c r="AQ498" s="108"/>
      <c r="AR498" s="81"/>
      <c r="AS498" s="41"/>
      <c r="AT498" s="42">
        <f t="shared" si="104"/>
        <v>0</v>
      </c>
      <c r="AU498" s="40">
        <f t="shared" si="110"/>
        <v>0</v>
      </c>
      <c r="AV498" s="49" cm="1">
        <f t="array" ref="AV498">IF($AU498&lt;=6,SUM($C498:$AR498),SUMPRODUCT(LARGE($C498:$AR498,{1,2,3,4,5,6})))</f>
        <v>0</v>
      </c>
      <c r="AW498" s="38" t="str">
        <f t="shared" si="108"/>
        <v/>
      </c>
      <c r="AX498" s="38" t="str">
        <f t="shared" si="109"/>
        <v xml:space="preserve"> </v>
      </c>
      <c r="AY498" s="34" t="str" cm="1">
        <f t="array" ref="AY498">IFERROR(SUMPRODUCT(LARGE($C498:$AR498,{1,2,3,4})), "")</f>
        <v/>
      </c>
      <c r="AZ498" s="34" t="str" cm="1">
        <f t="array" ref="AZ498">IFERROR(SUMPRODUCT(LARGE($C498:$AR498,{1,2,3,4,5,6,7})), "")</f>
        <v/>
      </c>
      <c r="BA498" s="34" t="str" cm="1">
        <f t="array" ref="BA498">IFERROR(SUMPRODUCT(LARGE($C498:$AR498,{1,2,3,4,5,6,7,8})), "")</f>
        <v/>
      </c>
    </row>
    <row r="499" spans="1:53" ht="15" customHeight="1" x14ac:dyDescent="0.2">
      <c r="A499" s="4"/>
      <c r="B499" s="4"/>
      <c r="C499" s="108"/>
      <c r="D499" s="108"/>
      <c r="E499" s="108"/>
      <c r="F499" s="108"/>
      <c r="G499" s="108"/>
      <c r="H499" s="108"/>
      <c r="I499" s="108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108"/>
      <c r="AI499" s="108"/>
      <c r="AJ499" s="108"/>
      <c r="AK499" s="108"/>
      <c r="AL499" s="108"/>
      <c r="AM499" s="108"/>
      <c r="AN499" s="93"/>
      <c r="AO499" s="108"/>
      <c r="AP499" s="108"/>
      <c r="AQ499" s="108"/>
      <c r="AR499" s="81"/>
      <c r="AS499" s="41"/>
      <c r="AT499" s="42">
        <f t="shared" si="104"/>
        <v>0</v>
      </c>
      <c r="AU499" s="40">
        <f t="shared" si="110"/>
        <v>0</v>
      </c>
      <c r="AV499" s="49" cm="1">
        <f t="array" ref="AV499">IF($AU499&lt;=6,SUM($C499:$AR499),SUMPRODUCT(LARGE($C499:$AR499,{1,2,3,4,5,6})))</f>
        <v>0</v>
      </c>
      <c r="AW499" s="38" t="str">
        <f t="shared" si="108"/>
        <v/>
      </c>
      <c r="AX499" s="38" t="str">
        <f t="shared" si="109"/>
        <v xml:space="preserve"> </v>
      </c>
      <c r="AY499" s="34" t="str" cm="1">
        <f t="array" ref="AY499">IFERROR(SUMPRODUCT(LARGE($C499:$AR499,{1,2,3,4})), "")</f>
        <v/>
      </c>
      <c r="AZ499" s="34" t="str" cm="1">
        <f t="array" ref="AZ499">IFERROR(SUMPRODUCT(LARGE($C499:$AR499,{1,2,3,4,5,6,7})), "")</f>
        <v/>
      </c>
      <c r="BA499" s="34" t="str" cm="1">
        <f t="array" ref="BA499">IFERROR(SUMPRODUCT(LARGE($C499:$AR499,{1,2,3,4,5,6,7,8})), "")</f>
        <v/>
      </c>
    </row>
    <row r="500" spans="1:53" ht="15" customHeight="1" x14ac:dyDescent="0.2">
      <c r="A500" s="4"/>
      <c r="B500" s="4"/>
      <c r="C500" s="108"/>
      <c r="D500" s="108"/>
      <c r="E500" s="108"/>
      <c r="F500" s="108"/>
      <c r="G500" s="108"/>
      <c r="H500" s="108"/>
      <c r="I500" s="108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108"/>
      <c r="AI500" s="108"/>
      <c r="AJ500" s="108"/>
      <c r="AK500" s="108"/>
      <c r="AL500" s="108"/>
      <c r="AM500" s="108"/>
      <c r="AN500" s="93"/>
      <c r="AO500" s="108"/>
      <c r="AP500" s="108"/>
      <c r="AQ500" s="108"/>
      <c r="AR500" s="81"/>
      <c r="AS500" s="41"/>
      <c r="AT500" s="42">
        <f t="shared" ref="AT500:AT563" si="111">SUM($C500:$AS500)</f>
        <v>0</v>
      </c>
      <c r="AU500" s="40">
        <f t="shared" ref="AU500:AU531" si="112">COUNTA(C500:AR500)</f>
        <v>0</v>
      </c>
      <c r="AV500" s="49" cm="1">
        <f t="array" ref="AV500">IF($AU500&lt;=6,SUM($C500:$AR500),SUMPRODUCT(LARGE($C500:$AR500,{1,2,3,4,5,6})))</f>
        <v>0</v>
      </c>
      <c r="AW500" s="38" t="str">
        <f t="shared" si="108"/>
        <v/>
      </c>
      <c r="AX500" s="38" t="str">
        <f t="shared" si="109"/>
        <v xml:space="preserve"> </v>
      </c>
      <c r="AY500" s="34" t="str" cm="1">
        <f t="array" ref="AY500">IFERROR(SUMPRODUCT(LARGE($C500:$AR500,{1,2,3,4})), "")</f>
        <v/>
      </c>
      <c r="AZ500" s="34" t="str" cm="1">
        <f t="array" ref="AZ500">IFERROR(SUMPRODUCT(LARGE($C500:$AR500,{1,2,3,4,5,6,7})), "")</f>
        <v/>
      </c>
      <c r="BA500" s="34" t="str" cm="1">
        <f t="array" ref="BA500">IFERROR(SUMPRODUCT(LARGE($C500:$AR500,{1,2,3,4,5,6,7,8})), "")</f>
        <v/>
      </c>
    </row>
    <row r="501" spans="1:53" ht="15" customHeight="1" x14ac:dyDescent="0.2">
      <c r="A501" s="4"/>
      <c r="B501" s="4"/>
      <c r="C501" s="108"/>
      <c r="D501" s="108"/>
      <c r="E501" s="108"/>
      <c r="F501" s="108"/>
      <c r="G501" s="108"/>
      <c r="H501" s="108"/>
      <c r="I501" s="108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108"/>
      <c r="AI501" s="108"/>
      <c r="AJ501" s="108"/>
      <c r="AK501" s="108"/>
      <c r="AL501" s="108"/>
      <c r="AM501" s="108"/>
      <c r="AN501" s="93"/>
      <c r="AO501" s="108"/>
      <c r="AP501" s="108"/>
      <c r="AQ501" s="108"/>
      <c r="AR501" s="81"/>
      <c r="AS501" s="41"/>
      <c r="AT501" s="42">
        <f t="shared" si="111"/>
        <v>0</v>
      </c>
      <c r="AU501" s="40">
        <f t="shared" si="112"/>
        <v>0</v>
      </c>
      <c r="AV501" s="49" cm="1">
        <f t="array" ref="AV501">IF($AU501&lt;=6,SUM($C501:$AR501),SUMPRODUCT(LARGE($C501:$AR501,{1,2,3,4,5,6})))</f>
        <v>0</v>
      </c>
      <c r="AW501" s="38" t="str">
        <f t="shared" si="108"/>
        <v/>
      </c>
      <c r="AX501" s="38" t="str">
        <f t="shared" si="109"/>
        <v xml:space="preserve"> </v>
      </c>
      <c r="AY501" s="34" t="str" cm="1">
        <f t="array" ref="AY501">IFERROR(SUMPRODUCT(LARGE($C501:$AR501,{1,2,3,4})), "")</f>
        <v/>
      </c>
      <c r="AZ501" s="34" t="str" cm="1">
        <f t="array" ref="AZ501">IFERROR(SUMPRODUCT(LARGE($C501:$AR501,{1,2,3,4,5,6,7})), "")</f>
        <v/>
      </c>
      <c r="BA501" s="34" t="str" cm="1">
        <f t="array" ref="BA501">IFERROR(SUMPRODUCT(LARGE($C501:$AR501,{1,2,3,4,5,6,7,8})), "")</f>
        <v/>
      </c>
    </row>
    <row r="502" spans="1:53" ht="15" customHeight="1" x14ac:dyDescent="0.2">
      <c r="A502" s="4"/>
      <c r="B502" s="4"/>
      <c r="C502" s="108"/>
      <c r="D502" s="108"/>
      <c r="E502" s="108"/>
      <c r="F502" s="108"/>
      <c r="G502" s="108"/>
      <c r="H502" s="108"/>
      <c r="I502" s="108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108"/>
      <c r="AI502" s="108"/>
      <c r="AJ502" s="108"/>
      <c r="AK502" s="108"/>
      <c r="AL502" s="108"/>
      <c r="AM502" s="108"/>
      <c r="AN502" s="93"/>
      <c r="AO502" s="108"/>
      <c r="AP502" s="108"/>
      <c r="AQ502" s="108"/>
      <c r="AR502" s="81"/>
      <c r="AS502" s="41"/>
      <c r="AT502" s="42">
        <f t="shared" si="111"/>
        <v>0</v>
      </c>
      <c r="AU502" s="40">
        <f t="shared" si="112"/>
        <v>0</v>
      </c>
      <c r="AV502" s="49" cm="1">
        <f t="array" ref="AV502">IF($AU502&lt;=6,SUM($C502:$AR502),SUMPRODUCT(LARGE($C502:$AR502,{1,2,3,4,5,6})))</f>
        <v>0</v>
      </c>
      <c r="AW502" s="38" t="str">
        <f t="shared" si="108"/>
        <v/>
      </c>
      <c r="AX502" s="38" t="str">
        <f t="shared" si="109"/>
        <v xml:space="preserve"> </v>
      </c>
      <c r="AY502" s="34" t="str" cm="1">
        <f t="array" ref="AY502">IFERROR(SUMPRODUCT(LARGE($C502:$AR502,{1,2,3,4})), "")</f>
        <v/>
      </c>
      <c r="AZ502" s="34" t="str" cm="1">
        <f t="array" ref="AZ502">IFERROR(SUMPRODUCT(LARGE($C502:$AR502,{1,2,3,4,5,6,7})), "")</f>
        <v/>
      </c>
      <c r="BA502" s="34" t="str" cm="1">
        <f t="array" ref="BA502">IFERROR(SUMPRODUCT(LARGE($C502:$AR502,{1,2,3,4,5,6,7,8})), "")</f>
        <v/>
      </c>
    </row>
    <row r="503" spans="1:53" ht="15" customHeight="1" x14ac:dyDescent="0.2">
      <c r="A503" s="4"/>
      <c r="B503" s="4"/>
      <c r="C503" s="108"/>
      <c r="D503" s="108"/>
      <c r="E503" s="108"/>
      <c r="F503" s="108"/>
      <c r="G503" s="108"/>
      <c r="H503" s="108"/>
      <c r="I503" s="108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108"/>
      <c r="AI503" s="108"/>
      <c r="AJ503" s="108"/>
      <c r="AK503" s="108"/>
      <c r="AL503" s="108"/>
      <c r="AM503" s="108"/>
      <c r="AN503" s="93"/>
      <c r="AO503" s="108"/>
      <c r="AP503" s="108"/>
      <c r="AQ503" s="108"/>
      <c r="AR503" s="81"/>
      <c r="AS503" s="41"/>
      <c r="AT503" s="42">
        <f t="shared" si="111"/>
        <v>0</v>
      </c>
      <c r="AU503" s="40">
        <f t="shared" si="112"/>
        <v>0</v>
      </c>
      <c r="AV503" s="49" cm="1">
        <f t="array" ref="AV503">IF($AU503&lt;=6,SUM($C503:$AR503),SUMPRODUCT(LARGE($C503:$AR503,{1,2,3,4,5,6})))</f>
        <v>0</v>
      </c>
      <c r="AW503" s="38" t="str">
        <f t="shared" si="108"/>
        <v/>
      </c>
      <c r="AX503" s="38" t="str">
        <f t="shared" si="109"/>
        <v xml:space="preserve"> </v>
      </c>
      <c r="AY503" s="34" t="str" cm="1">
        <f t="array" ref="AY503">IFERROR(SUMPRODUCT(LARGE($C503:$AR503,{1,2,3,4})), "")</f>
        <v/>
      </c>
      <c r="AZ503" s="34" t="str" cm="1">
        <f t="array" ref="AZ503">IFERROR(SUMPRODUCT(LARGE($C503:$AR503,{1,2,3,4,5,6,7})), "")</f>
        <v/>
      </c>
      <c r="BA503" s="34" t="str" cm="1">
        <f t="array" ref="BA503">IFERROR(SUMPRODUCT(LARGE($C503:$AR503,{1,2,3,4,5,6,7,8})), "")</f>
        <v/>
      </c>
    </row>
    <row r="504" spans="1:53" ht="15" customHeight="1" x14ac:dyDescent="0.2">
      <c r="A504" s="4"/>
      <c r="B504" s="4"/>
      <c r="C504" s="108"/>
      <c r="D504" s="108"/>
      <c r="E504" s="108"/>
      <c r="F504" s="108"/>
      <c r="G504" s="108"/>
      <c r="H504" s="108"/>
      <c r="I504" s="108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108"/>
      <c r="AI504" s="108"/>
      <c r="AJ504" s="108"/>
      <c r="AK504" s="108"/>
      <c r="AL504" s="108"/>
      <c r="AM504" s="108"/>
      <c r="AN504" s="93"/>
      <c r="AO504" s="108"/>
      <c r="AP504" s="108"/>
      <c r="AQ504" s="108"/>
      <c r="AR504" s="81"/>
      <c r="AS504" s="41"/>
      <c r="AT504" s="42">
        <f t="shared" si="111"/>
        <v>0</v>
      </c>
      <c r="AU504" s="40">
        <f t="shared" si="112"/>
        <v>0</v>
      </c>
      <c r="AV504" s="49" cm="1">
        <f t="array" ref="AV504">IF($AU504&lt;=6,SUM($C504:$AR504),SUMPRODUCT(LARGE($C504:$AR504,{1,2,3,4,5,6})))</f>
        <v>0</v>
      </c>
      <c r="AW504" s="38" t="str">
        <f t="shared" si="108"/>
        <v/>
      </c>
      <c r="AX504" s="38" t="str">
        <f t="shared" si="109"/>
        <v xml:space="preserve"> </v>
      </c>
      <c r="AY504" s="34" t="str" cm="1">
        <f t="array" ref="AY504">IFERROR(SUMPRODUCT(LARGE($C504:$AR504,{1,2,3,4})), "")</f>
        <v/>
      </c>
      <c r="AZ504" s="34" t="str" cm="1">
        <f t="array" ref="AZ504">IFERROR(SUMPRODUCT(LARGE($C504:$AR504,{1,2,3,4,5,6,7})), "")</f>
        <v/>
      </c>
      <c r="BA504" s="34" t="str" cm="1">
        <f t="array" ref="BA504">IFERROR(SUMPRODUCT(LARGE($C504:$AR504,{1,2,3,4,5,6,7,8})), "")</f>
        <v/>
      </c>
    </row>
    <row r="505" spans="1:53" ht="15" customHeight="1" x14ac:dyDescent="0.2">
      <c r="A505" s="4"/>
      <c r="B505" s="4"/>
      <c r="C505" s="93"/>
      <c r="D505" s="93"/>
      <c r="E505" s="108"/>
      <c r="F505" s="108"/>
      <c r="G505" s="108"/>
      <c r="H505" s="108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108"/>
      <c r="AI505" s="108"/>
      <c r="AJ505" s="108"/>
      <c r="AK505" s="108"/>
      <c r="AL505" s="108"/>
      <c r="AM505" s="108"/>
      <c r="AN505" s="93"/>
      <c r="AO505" s="108"/>
      <c r="AP505" s="108"/>
      <c r="AQ505" s="108"/>
      <c r="AR505" s="81"/>
      <c r="AS505" s="41"/>
      <c r="AT505" s="42">
        <f t="shared" si="111"/>
        <v>0</v>
      </c>
      <c r="AU505" s="40">
        <f t="shared" si="112"/>
        <v>0</v>
      </c>
      <c r="AV505" s="49" cm="1">
        <f t="array" ref="AV505">IF($AU505&lt;=6,SUM($C505:$AR505),SUMPRODUCT(LARGE($C505:$AR505,{1,2,3,4,5,6})))</f>
        <v>0</v>
      </c>
      <c r="AW505" s="38" t="str">
        <f t="shared" si="108"/>
        <v/>
      </c>
      <c r="AX505" s="38" t="str">
        <f t="shared" si="109"/>
        <v xml:space="preserve"> </v>
      </c>
      <c r="AY505" s="34" t="str" cm="1">
        <f t="array" ref="AY505">IFERROR(SUMPRODUCT(LARGE($C505:$AR505,{1,2,3,4})), "")</f>
        <v/>
      </c>
      <c r="AZ505" s="34" t="str" cm="1">
        <f t="array" ref="AZ505">IFERROR(SUMPRODUCT(LARGE($C505:$AR505,{1,2,3,4,5,6,7})), "")</f>
        <v/>
      </c>
      <c r="BA505" s="34" t="str" cm="1">
        <f t="array" ref="BA505">IFERROR(SUMPRODUCT(LARGE($C505:$AR505,{1,2,3,4,5,6,7,8})), "")</f>
        <v/>
      </c>
    </row>
    <row r="506" spans="1:53" ht="15" customHeight="1" x14ac:dyDescent="0.2">
      <c r="A506" s="4"/>
      <c r="B506" s="14"/>
      <c r="C506" s="108"/>
      <c r="D506" s="108"/>
      <c r="E506" s="108"/>
      <c r="F506" s="108"/>
      <c r="G506" s="108"/>
      <c r="H506" s="108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108"/>
      <c r="AI506" s="108"/>
      <c r="AJ506" s="108"/>
      <c r="AK506" s="108"/>
      <c r="AL506" s="108"/>
      <c r="AM506" s="108"/>
      <c r="AN506" s="93"/>
      <c r="AO506" s="108"/>
      <c r="AP506" s="108"/>
      <c r="AQ506" s="108"/>
      <c r="AR506" s="81"/>
      <c r="AS506" s="41"/>
      <c r="AT506" s="42">
        <f t="shared" si="111"/>
        <v>0</v>
      </c>
      <c r="AU506" s="40">
        <f t="shared" si="112"/>
        <v>0</v>
      </c>
      <c r="AV506" s="49" cm="1">
        <f t="array" ref="AV506">IF($AU506&lt;=6,SUM($C506:$AR506),SUMPRODUCT(LARGE($C506:$AR506,{1,2,3,4,5,6})))</f>
        <v>0</v>
      </c>
      <c r="AW506" s="38" t="str">
        <f t="shared" si="108"/>
        <v/>
      </c>
      <c r="AX506" s="38" t="str">
        <f t="shared" si="109"/>
        <v xml:space="preserve"> </v>
      </c>
      <c r="AY506" s="34" t="str" cm="1">
        <f t="array" ref="AY506">IFERROR(SUMPRODUCT(LARGE($C506:$AR506,{1,2,3,4})), "")</f>
        <v/>
      </c>
      <c r="AZ506" s="34" t="str" cm="1">
        <f t="array" ref="AZ506">IFERROR(SUMPRODUCT(LARGE($C506:$AR506,{1,2,3,4,5,6,7})), "")</f>
        <v/>
      </c>
      <c r="BA506" s="34" t="str" cm="1">
        <f t="array" ref="BA506">IFERROR(SUMPRODUCT(LARGE($C506:$AR506,{1,2,3,4,5,6,7,8})), "")</f>
        <v/>
      </c>
    </row>
    <row r="507" spans="1:53" ht="15" customHeight="1" x14ac:dyDescent="0.2">
      <c r="A507" s="4"/>
      <c r="B507" s="13"/>
      <c r="C507" s="108"/>
      <c r="D507" s="108"/>
      <c r="E507" s="108"/>
      <c r="F507" s="108"/>
      <c r="G507" s="108"/>
      <c r="H507" s="108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108"/>
      <c r="AI507" s="108"/>
      <c r="AJ507" s="108"/>
      <c r="AK507" s="108"/>
      <c r="AL507" s="108"/>
      <c r="AM507" s="108"/>
      <c r="AN507" s="93"/>
      <c r="AO507" s="108"/>
      <c r="AP507" s="108"/>
      <c r="AQ507" s="108"/>
      <c r="AR507" s="81"/>
      <c r="AS507" s="41"/>
      <c r="AT507" s="42">
        <f t="shared" si="111"/>
        <v>0</v>
      </c>
      <c r="AU507" s="40">
        <f t="shared" si="112"/>
        <v>0</v>
      </c>
      <c r="AV507" s="49" cm="1">
        <f t="array" ref="AV507">IF($AU507&lt;=6,SUM($C507:$AR507),SUMPRODUCT(LARGE($C507:$AR507,{1,2,3,4,5,6})))</f>
        <v>0</v>
      </c>
      <c r="AW507" s="38" t="str">
        <f t="shared" si="108"/>
        <v/>
      </c>
      <c r="AX507" s="38" t="str">
        <f t="shared" si="109"/>
        <v xml:space="preserve"> </v>
      </c>
      <c r="AY507" s="34" t="str" cm="1">
        <f t="array" ref="AY507">IFERROR(SUMPRODUCT(LARGE($C507:$AR507,{1,2,3,4})), "")</f>
        <v/>
      </c>
      <c r="AZ507" s="34" t="str" cm="1">
        <f t="array" ref="AZ507">IFERROR(SUMPRODUCT(LARGE($C507:$AR507,{1,2,3,4,5,6,7})), "")</f>
        <v/>
      </c>
      <c r="BA507" s="34" t="str" cm="1">
        <f t="array" ref="BA507">IFERROR(SUMPRODUCT(LARGE($C507:$AR507,{1,2,3,4,5,6,7,8})), "")</f>
        <v/>
      </c>
    </row>
    <row r="508" spans="1:53" ht="15" customHeight="1" x14ac:dyDescent="0.2">
      <c r="A508" s="4"/>
      <c r="B508" s="13"/>
      <c r="C508" s="108"/>
      <c r="D508" s="108"/>
      <c r="E508" s="108"/>
      <c r="F508" s="108"/>
      <c r="G508" s="108"/>
      <c r="H508" s="108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108"/>
      <c r="AI508" s="108"/>
      <c r="AJ508" s="108"/>
      <c r="AK508" s="108"/>
      <c r="AL508" s="108"/>
      <c r="AM508" s="108"/>
      <c r="AN508" s="93"/>
      <c r="AO508" s="108"/>
      <c r="AP508" s="108"/>
      <c r="AQ508" s="108"/>
      <c r="AR508" s="81"/>
      <c r="AS508" s="41"/>
      <c r="AT508" s="42">
        <f t="shared" si="111"/>
        <v>0</v>
      </c>
      <c r="AU508" s="40">
        <f t="shared" si="112"/>
        <v>0</v>
      </c>
      <c r="AV508" s="49" cm="1">
        <f t="array" ref="AV508">IF($AU508&lt;=6,SUM($C508:$AR508),SUMPRODUCT(LARGE($C508:$AR508,{1,2,3,4,5,6})))</f>
        <v>0</v>
      </c>
      <c r="AW508" s="38" t="str">
        <f t="shared" si="108"/>
        <v/>
      </c>
      <c r="AX508" s="38" t="str">
        <f t="shared" si="109"/>
        <v xml:space="preserve"> </v>
      </c>
      <c r="AY508" s="34" t="str" cm="1">
        <f t="array" ref="AY508">IFERROR(SUMPRODUCT(LARGE($C508:$AR508,{1,2,3,4})), "")</f>
        <v/>
      </c>
      <c r="AZ508" s="34" t="str" cm="1">
        <f t="array" ref="AZ508">IFERROR(SUMPRODUCT(LARGE($C508:$AR508,{1,2,3,4,5,6,7})), "")</f>
        <v/>
      </c>
      <c r="BA508" s="34" t="str" cm="1">
        <f t="array" ref="BA508">IFERROR(SUMPRODUCT(LARGE($C508:$AR508,{1,2,3,4,5,6,7,8})), "")</f>
        <v/>
      </c>
    </row>
    <row r="509" spans="1:53" ht="15" customHeight="1" x14ac:dyDescent="0.2">
      <c r="A509" s="4"/>
      <c r="B509" s="13"/>
      <c r="C509" s="108"/>
      <c r="D509" s="108"/>
      <c r="E509" s="108"/>
      <c r="F509" s="108"/>
      <c r="G509" s="108"/>
      <c r="H509" s="108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108"/>
      <c r="AI509" s="108"/>
      <c r="AJ509" s="108"/>
      <c r="AK509" s="108"/>
      <c r="AL509" s="108"/>
      <c r="AM509" s="108"/>
      <c r="AN509" s="93"/>
      <c r="AO509" s="108"/>
      <c r="AP509" s="108"/>
      <c r="AQ509" s="108"/>
      <c r="AR509" s="81"/>
      <c r="AS509" s="41"/>
      <c r="AT509" s="42">
        <f t="shared" si="111"/>
        <v>0</v>
      </c>
      <c r="AU509" s="40">
        <f t="shared" si="112"/>
        <v>0</v>
      </c>
      <c r="AV509" s="49" cm="1">
        <f t="array" ref="AV509">IF($AU509&lt;=6,SUM($C509:$AR509),SUMPRODUCT(LARGE($C509:$AR509,{1,2,3,4,5,6})))</f>
        <v>0</v>
      </c>
      <c r="AW509" s="38" t="str">
        <f t="shared" si="108"/>
        <v/>
      </c>
      <c r="AX509" s="38" t="str">
        <f t="shared" si="109"/>
        <v xml:space="preserve"> </v>
      </c>
      <c r="AY509" s="34" t="str" cm="1">
        <f t="array" ref="AY509">IFERROR(SUMPRODUCT(LARGE($C509:$AR509,{1,2,3,4})), "")</f>
        <v/>
      </c>
      <c r="AZ509" s="34" t="str" cm="1">
        <f t="array" ref="AZ509">IFERROR(SUMPRODUCT(LARGE($C509:$AR509,{1,2,3,4,5,6,7})), "")</f>
        <v/>
      </c>
      <c r="BA509" s="34" t="str" cm="1">
        <f t="array" ref="BA509">IFERROR(SUMPRODUCT(LARGE($C509:$AR509,{1,2,3,4,5,6,7,8})), "")</f>
        <v/>
      </c>
    </row>
    <row r="510" spans="1:53" ht="15" customHeight="1" x14ac:dyDescent="0.2">
      <c r="A510" s="4"/>
      <c r="B510" s="13"/>
      <c r="C510" s="108"/>
      <c r="D510" s="108"/>
      <c r="E510" s="108"/>
      <c r="F510" s="108"/>
      <c r="G510" s="108"/>
      <c r="H510" s="108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108"/>
      <c r="AI510" s="108"/>
      <c r="AJ510" s="108"/>
      <c r="AK510" s="108"/>
      <c r="AL510" s="108"/>
      <c r="AM510" s="108"/>
      <c r="AN510" s="93"/>
      <c r="AO510" s="108"/>
      <c r="AP510" s="108"/>
      <c r="AQ510" s="108"/>
      <c r="AR510" s="81"/>
      <c r="AS510" s="41"/>
      <c r="AT510" s="42">
        <f t="shared" si="111"/>
        <v>0</v>
      </c>
      <c r="AU510" s="40">
        <f t="shared" si="112"/>
        <v>0</v>
      </c>
      <c r="AV510" s="49" cm="1">
        <f t="array" ref="AV510">IF($AU510&lt;=6,SUM($C510:$AR510),SUMPRODUCT(LARGE($C510:$AR510,{1,2,3,4,5,6})))</f>
        <v>0</v>
      </c>
      <c r="AW510" s="38" t="str">
        <f t="shared" si="108"/>
        <v/>
      </c>
      <c r="AX510" s="38" t="str">
        <f t="shared" si="109"/>
        <v xml:space="preserve"> </v>
      </c>
      <c r="AY510" s="34" t="str" cm="1">
        <f t="array" ref="AY510">IFERROR(SUMPRODUCT(LARGE($C510:$AR510,{1,2,3,4})), "")</f>
        <v/>
      </c>
      <c r="AZ510" s="34" t="str" cm="1">
        <f t="array" ref="AZ510">IFERROR(SUMPRODUCT(LARGE($C510:$AR510,{1,2,3,4,5,6,7})), "")</f>
        <v/>
      </c>
      <c r="BA510" s="34" t="str" cm="1">
        <f t="array" ref="BA510">IFERROR(SUMPRODUCT(LARGE($C510:$AR510,{1,2,3,4,5,6,7,8})), "")</f>
        <v/>
      </c>
    </row>
    <row r="511" spans="1:53" ht="15" customHeight="1" x14ac:dyDescent="0.2">
      <c r="A511" s="4"/>
      <c r="B511" s="13"/>
      <c r="C511" s="108"/>
      <c r="D511" s="108"/>
      <c r="E511" s="108"/>
      <c r="F511" s="108"/>
      <c r="G511" s="108"/>
      <c r="H511" s="108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108"/>
      <c r="AI511" s="108"/>
      <c r="AJ511" s="108"/>
      <c r="AK511" s="108"/>
      <c r="AL511" s="108"/>
      <c r="AM511" s="108"/>
      <c r="AN511" s="93"/>
      <c r="AO511" s="108"/>
      <c r="AP511" s="108"/>
      <c r="AQ511" s="108"/>
      <c r="AR511" s="81"/>
      <c r="AS511" s="41"/>
      <c r="AT511" s="42">
        <f t="shared" si="111"/>
        <v>0</v>
      </c>
      <c r="AU511" s="40">
        <f t="shared" si="112"/>
        <v>0</v>
      </c>
      <c r="AV511" s="49" cm="1">
        <f t="array" ref="AV511">IF($AU511&lt;=6,SUM($C511:$AR511),SUMPRODUCT(LARGE($C511:$AR511,{1,2,3,4,5,6})))</f>
        <v>0</v>
      </c>
      <c r="AW511" s="38" t="str">
        <f t="shared" si="108"/>
        <v/>
      </c>
      <c r="AX511" s="38" t="str">
        <f t="shared" si="109"/>
        <v xml:space="preserve"> </v>
      </c>
      <c r="AY511" s="34" t="str" cm="1">
        <f t="array" ref="AY511">IFERROR(SUMPRODUCT(LARGE($C511:$AR511,{1,2,3,4})), "")</f>
        <v/>
      </c>
      <c r="AZ511" s="34" t="str" cm="1">
        <f t="array" ref="AZ511">IFERROR(SUMPRODUCT(LARGE($C511:$AR511,{1,2,3,4,5,6,7})), "")</f>
        <v/>
      </c>
      <c r="BA511" s="34" t="str" cm="1">
        <f t="array" ref="BA511">IFERROR(SUMPRODUCT(LARGE($C511:$AR511,{1,2,3,4,5,6,7,8})), "")</f>
        <v/>
      </c>
    </row>
    <row r="512" spans="1:53" ht="15" customHeight="1" x14ac:dyDescent="0.2">
      <c r="A512" s="4"/>
      <c r="B512" s="13"/>
      <c r="C512" s="108"/>
      <c r="D512" s="108"/>
      <c r="E512" s="108"/>
      <c r="F512" s="108"/>
      <c r="G512" s="108"/>
      <c r="H512" s="108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108"/>
      <c r="AI512" s="108"/>
      <c r="AJ512" s="108"/>
      <c r="AK512" s="108"/>
      <c r="AL512" s="108"/>
      <c r="AM512" s="108"/>
      <c r="AN512" s="93"/>
      <c r="AO512" s="108"/>
      <c r="AP512" s="108"/>
      <c r="AQ512" s="108"/>
      <c r="AR512" s="81"/>
      <c r="AS512" s="41"/>
      <c r="AT512" s="42">
        <f t="shared" si="111"/>
        <v>0</v>
      </c>
      <c r="AU512" s="40">
        <f t="shared" si="112"/>
        <v>0</v>
      </c>
      <c r="AV512" s="49" cm="1">
        <f t="array" ref="AV512">IF($AU512&lt;=6,SUM($C512:$AR512),SUMPRODUCT(LARGE($C512:$AR512,{1,2,3,4,5,6})))</f>
        <v>0</v>
      </c>
      <c r="AW512" s="38" t="str">
        <f t="shared" si="108"/>
        <v/>
      </c>
      <c r="AX512" s="38" t="str">
        <f t="shared" si="109"/>
        <v xml:space="preserve"> </v>
      </c>
      <c r="AY512" s="34" t="str" cm="1">
        <f t="array" ref="AY512">IFERROR(SUMPRODUCT(LARGE($C512:$AR512,{1,2,3,4})), "")</f>
        <v/>
      </c>
      <c r="AZ512" s="34" t="str" cm="1">
        <f t="array" ref="AZ512">IFERROR(SUMPRODUCT(LARGE($C512:$AR512,{1,2,3,4,5,6,7})), "")</f>
        <v/>
      </c>
      <c r="BA512" s="34" t="str" cm="1">
        <f t="array" ref="BA512">IFERROR(SUMPRODUCT(LARGE($C512:$AR512,{1,2,3,4,5,6,7,8})), "")</f>
        <v/>
      </c>
    </row>
    <row r="513" spans="1:53" ht="15" customHeight="1" x14ac:dyDescent="0.2">
      <c r="A513" s="4"/>
      <c r="B513" s="4"/>
      <c r="C513" s="108"/>
      <c r="D513" s="108"/>
      <c r="E513" s="108"/>
      <c r="F513" s="108"/>
      <c r="G513" s="108"/>
      <c r="H513" s="108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108"/>
      <c r="AI513" s="108"/>
      <c r="AJ513" s="108"/>
      <c r="AK513" s="108"/>
      <c r="AL513" s="108"/>
      <c r="AM513" s="108"/>
      <c r="AN513" s="93"/>
      <c r="AO513" s="108"/>
      <c r="AP513" s="108"/>
      <c r="AQ513" s="108"/>
      <c r="AR513" s="81"/>
      <c r="AS513" s="41"/>
      <c r="AT513" s="42">
        <f t="shared" si="111"/>
        <v>0</v>
      </c>
      <c r="AU513" s="40">
        <f t="shared" si="112"/>
        <v>0</v>
      </c>
      <c r="AV513" s="49" cm="1">
        <f t="array" ref="AV513">IF($AU513&lt;=6,SUM($C513:$AR513),SUMPRODUCT(LARGE($C513:$AR513,{1,2,3,4,5,6})))</f>
        <v>0</v>
      </c>
      <c r="AW513" s="38" t="str">
        <f t="shared" si="108"/>
        <v/>
      </c>
      <c r="AX513" s="38" t="str">
        <f t="shared" si="109"/>
        <v xml:space="preserve"> </v>
      </c>
      <c r="AY513" s="34" t="str" cm="1">
        <f t="array" ref="AY513">IFERROR(SUMPRODUCT(LARGE($C513:$AR513,{1,2,3,4})), "")</f>
        <v/>
      </c>
      <c r="AZ513" s="34" t="str" cm="1">
        <f t="array" ref="AZ513">IFERROR(SUMPRODUCT(LARGE($C513:$AR513,{1,2,3,4,5,6,7})), "")</f>
        <v/>
      </c>
      <c r="BA513" s="34" t="str" cm="1">
        <f t="array" ref="BA513">IFERROR(SUMPRODUCT(LARGE($C513:$AR513,{1,2,3,4,5,6,7,8})), "")</f>
        <v/>
      </c>
    </row>
    <row r="514" spans="1:53" ht="15" customHeight="1" x14ac:dyDescent="0.2">
      <c r="A514" s="4"/>
      <c r="B514" s="13"/>
      <c r="C514" s="108"/>
      <c r="D514" s="108"/>
      <c r="E514" s="108"/>
      <c r="F514" s="108"/>
      <c r="G514" s="108"/>
      <c r="H514" s="108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108"/>
      <c r="AI514" s="108"/>
      <c r="AJ514" s="108"/>
      <c r="AK514" s="108"/>
      <c r="AL514" s="108"/>
      <c r="AM514" s="108"/>
      <c r="AN514" s="93"/>
      <c r="AO514" s="108"/>
      <c r="AP514" s="108"/>
      <c r="AQ514" s="108"/>
      <c r="AR514" s="81"/>
      <c r="AS514" s="41"/>
      <c r="AT514" s="42">
        <f t="shared" si="111"/>
        <v>0</v>
      </c>
      <c r="AU514" s="40">
        <f t="shared" si="112"/>
        <v>0</v>
      </c>
      <c r="AV514" s="49" cm="1">
        <f t="array" ref="AV514">IF($AU514&lt;=6,SUM($C514:$AR514),SUMPRODUCT(LARGE($C514:$AR514,{1,2,3,4,5,6})))</f>
        <v>0</v>
      </c>
      <c r="AW514" s="38" t="str">
        <f t="shared" si="108"/>
        <v/>
      </c>
      <c r="AX514" s="38" t="str">
        <f t="shared" si="109"/>
        <v xml:space="preserve"> </v>
      </c>
      <c r="AY514" s="34" t="str" cm="1">
        <f t="array" ref="AY514">IFERROR(SUMPRODUCT(LARGE($C514:$AR514,{1,2,3,4})), "")</f>
        <v/>
      </c>
      <c r="AZ514" s="34" t="str" cm="1">
        <f t="array" ref="AZ514">IFERROR(SUMPRODUCT(LARGE($C514:$AR514,{1,2,3,4,5,6,7})), "")</f>
        <v/>
      </c>
      <c r="BA514" s="34" t="str" cm="1">
        <f t="array" ref="BA514">IFERROR(SUMPRODUCT(LARGE($C514:$AR514,{1,2,3,4,5,6,7,8})), "")</f>
        <v/>
      </c>
    </row>
    <row r="515" spans="1:53" ht="15" customHeight="1" x14ac:dyDescent="0.2">
      <c r="A515" s="4"/>
      <c r="B515" s="13"/>
      <c r="C515" s="93"/>
      <c r="D515" s="108"/>
      <c r="E515" s="93"/>
      <c r="F515" s="93"/>
      <c r="G515" s="93"/>
      <c r="H515" s="108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108"/>
      <c r="AI515" s="108"/>
      <c r="AJ515" s="108"/>
      <c r="AK515" s="108"/>
      <c r="AL515" s="108"/>
      <c r="AM515" s="108"/>
      <c r="AN515" s="93"/>
      <c r="AO515" s="108"/>
      <c r="AP515" s="108"/>
      <c r="AQ515" s="108"/>
      <c r="AR515" s="81"/>
      <c r="AS515" s="41"/>
      <c r="AT515" s="42">
        <f t="shared" si="111"/>
        <v>0</v>
      </c>
      <c r="AU515" s="40">
        <f t="shared" si="112"/>
        <v>0</v>
      </c>
      <c r="AV515" s="49" cm="1">
        <f t="array" ref="AV515">IF($AU515&lt;=6,SUM($C515:$AR515),SUMPRODUCT(LARGE($C515:$AR515,{1,2,3,4,5,6})))</f>
        <v>0</v>
      </c>
      <c r="AW515" s="38" t="str">
        <f t="shared" si="108"/>
        <v/>
      </c>
      <c r="AX515" s="38" t="str">
        <f t="shared" si="109"/>
        <v xml:space="preserve"> </v>
      </c>
      <c r="AY515" s="34" t="str" cm="1">
        <f t="array" ref="AY515">IFERROR(SUMPRODUCT(LARGE($C515:$AR515,{1,2,3,4})), "")</f>
        <v/>
      </c>
      <c r="AZ515" s="34" t="str" cm="1">
        <f t="array" ref="AZ515">IFERROR(SUMPRODUCT(LARGE($C515:$AR515,{1,2,3,4,5,6,7})), "")</f>
        <v/>
      </c>
      <c r="BA515" s="34" t="str" cm="1">
        <f t="array" ref="BA515">IFERROR(SUMPRODUCT(LARGE($C515:$AR515,{1,2,3,4,5,6,7,8})), "")</f>
        <v/>
      </c>
    </row>
    <row r="516" spans="1:53" ht="15" customHeight="1" x14ac:dyDescent="0.2">
      <c r="A516" s="4"/>
      <c r="B516" s="4"/>
      <c r="C516" s="93"/>
      <c r="D516" s="108"/>
      <c r="E516" s="93"/>
      <c r="F516" s="93"/>
      <c r="G516" s="93"/>
      <c r="H516" s="108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108"/>
      <c r="AI516" s="108"/>
      <c r="AJ516" s="108"/>
      <c r="AK516" s="108"/>
      <c r="AL516" s="108"/>
      <c r="AM516" s="108"/>
      <c r="AN516" s="93"/>
      <c r="AO516" s="108"/>
      <c r="AP516" s="108"/>
      <c r="AQ516" s="108"/>
      <c r="AR516" s="81"/>
      <c r="AS516" s="41"/>
      <c r="AT516" s="42">
        <f t="shared" si="111"/>
        <v>0</v>
      </c>
      <c r="AU516" s="40">
        <f t="shared" si="112"/>
        <v>0</v>
      </c>
      <c r="AV516" s="49" cm="1">
        <f t="array" ref="AV516">IF($AU516&lt;=6,SUM($C516:$AR516),SUMPRODUCT(LARGE($C516:$AR516,{1,2,3,4,5,6})))</f>
        <v>0</v>
      </c>
      <c r="AW516" s="38" t="str">
        <f t="shared" si="108"/>
        <v/>
      </c>
      <c r="AX516" s="38" t="str">
        <f t="shared" si="109"/>
        <v xml:space="preserve"> </v>
      </c>
      <c r="AY516" s="34" t="str" cm="1">
        <f t="array" ref="AY516">IFERROR(SUMPRODUCT(LARGE($C516:$AR516,{1,2,3,4})), "")</f>
        <v/>
      </c>
      <c r="AZ516" s="34" t="str" cm="1">
        <f t="array" ref="AZ516">IFERROR(SUMPRODUCT(LARGE($C516:$AR516,{1,2,3,4,5,6,7})), "")</f>
        <v/>
      </c>
      <c r="BA516" s="34" t="str" cm="1">
        <f t="array" ref="BA516">IFERROR(SUMPRODUCT(LARGE($C516:$AR516,{1,2,3,4,5,6,7,8})), "")</f>
        <v/>
      </c>
    </row>
    <row r="517" spans="1:53" ht="15" customHeight="1" x14ac:dyDescent="0.2">
      <c r="A517" s="4"/>
      <c r="B517" s="4"/>
      <c r="C517" s="93"/>
      <c r="D517" s="108"/>
      <c r="E517" s="93"/>
      <c r="F517" s="93"/>
      <c r="G517" s="93"/>
      <c r="H517" s="108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108"/>
      <c r="AI517" s="108"/>
      <c r="AJ517" s="108"/>
      <c r="AK517" s="108"/>
      <c r="AL517" s="108"/>
      <c r="AM517" s="108"/>
      <c r="AN517" s="93"/>
      <c r="AO517" s="108"/>
      <c r="AP517" s="108"/>
      <c r="AQ517" s="108"/>
      <c r="AR517" s="81"/>
      <c r="AS517" s="41"/>
      <c r="AT517" s="42">
        <f t="shared" si="111"/>
        <v>0</v>
      </c>
      <c r="AU517" s="40">
        <f t="shared" si="112"/>
        <v>0</v>
      </c>
      <c r="AV517" s="49" cm="1">
        <f t="array" ref="AV517">IF($AU517&lt;=6,SUM($C517:$AR517),SUMPRODUCT(LARGE($C517:$AR517,{1,2,3,4,5,6})))</f>
        <v>0</v>
      </c>
      <c r="AW517" s="38" t="str">
        <f t="shared" si="108"/>
        <v/>
      </c>
      <c r="AX517" s="38" t="str">
        <f t="shared" si="109"/>
        <v xml:space="preserve"> </v>
      </c>
      <c r="AY517" s="34" t="str" cm="1">
        <f t="array" ref="AY517">IFERROR(SUMPRODUCT(LARGE($C517:$AR517,{1,2,3,4})), "")</f>
        <v/>
      </c>
      <c r="AZ517" s="34" t="str" cm="1">
        <f t="array" ref="AZ517">IFERROR(SUMPRODUCT(LARGE($C517:$AR517,{1,2,3,4,5,6,7})), "")</f>
        <v/>
      </c>
      <c r="BA517" s="34" t="str" cm="1">
        <f t="array" ref="BA517">IFERROR(SUMPRODUCT(LARGE($C517:$AR517,{1,2,3,4,5,6,7,8})), "")</f>
        <v/>
      </c>
    </row>
    <row r="518" spans="1:53" ht="15" customHeight="1" x14ac:dyDescent="0.2">
      <c r="A518" s="4"/>
      <c r="B518" s="4"/>
      <c r="C518" s="108"/>
      <c r="D518" s="108"/>
      <c r="E518" s="108"/>
      <c r="F518" s="108"/>
      <c r="G518" s="108"/>
      <c r="H518" s="108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108"/>
      <c r="AI518" s="108"/>
      <c r="AJ518" s="108"/>
      <c r="AK518" s="108"/>
      <c r="AL518" s="108"/>
      <c r="AM518" s="108"/>
      <c r="AN518" s="93"/>
      <c r="AO518" s="108"/>
      <c r="AP518" s="108"/>
      <c r="AQ518" s="108"/>
      <c r="AR518" s="81"/>
      <c r="AS518" s="41"/>
      <c r="AT518" s="42">
        <f t="shared" si="111"/>
        <v>0</v>
      </c>
      <c r="AU518" s="40">
        <f t="shared" si="112"/>
        <v>0</v>
      </c>
      <c r="AV518" s="49" cm="1">
        <f t="array" ref="AV518">IF($AU518&lt;=6,SUM($C518:$AR518),SUMPRODUCT(LARGE($C518:$AR518,{1,2,3,4,5,6})))</f>
        <v>0</v>
      </c>
      <c r="AW518" s="38" t="str">
        <f t="shared" si="108"/>
        <v/>
      </c>
      <c r="AX518" s="38" t="str">
        <f t="shared" si="109"/>
        <v xml:space="preserve"> </v>
      </c>
      <c r="AY518" s="34" t="str" cm="1">
        <f t="array" ref="AY518">IFERROR(SUMPRODUCT(LARGE($C518:$AR518,{1,2,3,4})), "")</f>
        <v/>
      </c>
      <c r="AZ518" s="34" t="str" cm="1">
        <f t="array" ref="AZ518">IFERROR(SUMPRODUCT(LARGE($C518:$AR518,{1,2,3,4,5,6,7})), "")</f>
        <v/>
      </c>
      <c r="BA518" s="34" t="str" cm="1">
        <f t="array" ref="BA518">IFERROR(SUMPRODUCT(LARGE($C518:$AR518,{1,2,3,4,5,6,7,8})), "")</f>
        <v/>
      </c>
    </row>
    <row r="519" spans="1:53" ht="15" customHeight="1" x14ac:dyDescent="0.2">
      <c r="A519" s="4"/>
      <c r="B519" s="4"/>
      <c r="C519" s="108"/>
      <c r="D519" s="108"/>
      <c r="E519" s="108"/>
      <c r="F519" s="108"/>
      <c r="G519" s="108"/>
      <c r="H519" s="108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108"/>
      <c r="AI519" s="108"/>
      <c r="AJ519" s="108"/>
      <c r="AK519" s="108"/>
      <c r="AL519" s="108"/>
      <c r="AM519" s="108"/>
      <c r="AN519" s="93"/>
      <c r="AO519" s="108"/>
      <c r="AP519" s="108"/>
      <c r="AQ519" s="108"/>
      <c r="AR519" s="81"/>
      <c r="AS519" s="41"/>
      <c r="AT519" s="42">
        <f t="shared" si="111"/>
        <v>0</v>
      </c>
      <c r="AU519" s="40">
        <f t="shared" si="112"/>
        <v>0</v>
      </c>
      <c r="AV519" s="49" cm="1">
        <f t="array" ref="AV519">IF($AU519&lt;=6,SUM($C519:$AR519),SUMPRODUCT(LARGE($C519:$AR519,{1,2,3,4,5,6})))</f>
        <v>0</v>
      </c>
      <c r="AW519" s="38" t="str">
        <f t="shared" si="108"/>
        <v/>
      </c>
      <c r="AX519" s="38" t="str">
        <f t="shared" si="109"/>
        <v xml:space="preserve"> </v>
      </c>
      <c r="AY519" s="34" t="str" cm="1">
        <f t="array" ref="AY519">IFERROR(SUMPRODUCT(LARGE($C519:$AR519,{1,2,3,4})), "")</f>
        <v/>
      </c>
      <c r="AZ519" s="34" t="str" cm="1">
        <f t="array" ref="AZ519">IFERROR(SUMPRODUCT(LARGE($C519:$AR519,{1,2,3,4,5,6,7})), "")</f>
        <v/>
      </c>
      <c r="BA519" s="34" t="str" cm="1">
        <f t="array" ref="BA519">IFERROR(SUMPRODUCT(LARGE($C519:$AR519,{1,2,3,4,5,6,7,8})), "")</f>
        <v/>
      </c>
    </row>
    <row r="520" spans="1:53" ht="15" customHeight="1" x14ac:dyDescent="0.2">
      <c r="A520" s="4"/>
      <c r="B520" s="4"/>
      <c r="C520" s="108"/>
      <c r="D520" s="108"/>
      <c r="E520" s="108"/>
      <c r="F520" s="108"/>
      <c r="G520" s="108"/>
      <c r="H520" s="108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108"/>
      <c r="AI520" s="108"/>
      <c r="AJ520" s="108"/>
      <c r="AK520" s="108"/>
      <c r="AL520" s="108"/>
      <c r="AM520" s="108"/>
      <c r="AN520" s="93"/>
      <c r="AO520" s="108"/>
      <c r="AP520" s="108"/>
      <c r="AQ520" s="108"/>
      <c r="AR520" s="81"/>
      <c r="AS520" s="41"/>
      <c r="AT520" s="42">
        <f t="shared" si="111"/>
        <v>0</v>
      </c>
      <c r="AU520" s="40">
        <f t="shared" si="112"/>
        <v>0</v>
      </c>
      <c r="AV520" s="49" cm="1">
        <f t="array" ref="AV520">IF($AU520&lt;=6,SUM($C520:$AR520),SUMPRODUCT(LARGE($C520:$AR520,{1,2,3,4,5,6})))</f>
        <v>0</v>
      </c>
      <c r="AW520" s="38" t="str">
        <f t="shared" si="108"/>
        <v/>
      </c>
      <c r="AX520" s="38" t="str">
        <f t="shared" si="109"/>
        <v xml:space="preserve"> </v>
      </c>
      <c r="AY520" s="34" t="str" cm="1">
        <f t="array" ref="AY520">IFERROR(SUMPRODUCT(LARGE($C520:$AR520,{1,2,3,4})), "")</f>
        <v/>
      </c>
      <c r="AZ520" s="34" t="str" cm="1">
        <f t="array" ref="AZ520">IFERROR(SUMPRODUCT(LARGE($C520:$AR520,{1,2,3,4,5,6,7})), "")</f>
        <v/>
      </c>
      <c r="BA520" s="34" t="str" cm="1">
        <f t="array" ref="BA520">IFERROR(SUMPRODUCT(LARGE($C520:$AR520,{1,2,3,4,5,6,7,8})), "")</f>
        <v/>
      </c>
    </row>
    <row r="521" spans="1:53" ht="15" customHeight="1" x14ac:dyDescent="0.2">
      <c r="A521" s="4"/>
      <c r="B521" s="4"/>
      <c r="C521" s="108"/>
      <c r="D521" s="108"/>
      <c r="E521" s="108"/>
      <c r="F521" s="108"/>
      <c r="G521" s="108"/>
      <c r="H521" s="108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108"/>
      <c r="AI521" s="108"/>
      <c r="AJ521" s="108"/>
      <c r="AK521" s="108"/>
      <c r="AL521" s="108"/>
      <c r="AM521" s="108"/>
      <c r="AN521" s="93"/>
      <c r="AO521" s="108"/>
      <c r="AP521" s="108"/>
      <c r="AQ521" s="108"/>
      <c r="AR521" s="81"/>
      <c r="AS521" s="41"/>
      <c r="AT521" s="42">
        <f t="shared" si="111"/>
        <v>0</v>
      </c>
      <c r="AU521" s="40">
        <f t="shared" si="112"/>
        <v>0</v>
      </c>
      <c r="AV521" s="49" cm="1">
        <f t="array" ref="AV521">IF($AU521&lt;=6,SUM($C521:$AR521),SUMPRODUCT(LARGE($C521:$AR521,{1,2,3,4,5,6})))</f>
        <v>0</v>
      </c>
      <c r="AW521" s="38" t="str">
        <f t="shared" si="108"/>
        <v/>
      </c>
      <c r="AX521" s="38" t="str">
        <f t="shared" si="109"/>
        <v xml:space="preserve"> </v>
      </c>
      <c r="AY521" s="34" t="str" cm="1">
        <f t="array" ref="AY521">IFERROR(SUMPRODUCT(LARGE($C521:$AR521,{1,2,3,4})), "")</f>
        <v/>
      </c>
      <c r="AZ521" s="34" t="str" cm="1">
        <f t="array" ref="AZ521">IFERROR(SUMPRODUCT(LARGE($C521:$AR521,{1,2,3,4,5,6,7})), "")</f>
        <v/>
      </c>
      <c r="BA521" s="34" t="str" cm="1">
        <f t="array" ref="BA521">IFERROR(SUMPRODUCT(LARGE($C521:$AR521,{1,2,3,4,5,6,7,8})), "")</f>
        <v/>
      </c>
    </row>
    <row r="522" spans="1:53" ht="15" customHeight="1" x14ac:dyDescent="0.2">
      <c r="A522" s="4"/>
      <c r="B522" s="4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108"/>
      <c r="AI522" s="108"/>
      <c r="AJ522" s="108"/>
      <c r="AK522" s="108"/>
      <c r="AL522" s="108"/>
      <c r="AM522" s="108"/>
      <c r="AN522" s="93"/>
      <c r="AO522" s="108"/>
      <c r="AP522" s="108"/>
      <c r="AQ522" s="108"/>
      <c r="AR522" s="81"/>
      <c r="AS522" s="41"/>
      <c r="AT522" s="42">
        <f t="shared" si="111"/>
        <v>0</v>
      </c>
      <c r="AU522" s="40">
        <f t="shared" si="112"/>
        <v>0</v>
      </c>
      <c r="AV522" s="49" cm="1">
        <f t="array" ref="AV522">IF($AU522&lt;=6,SUM($C522:$AR522),SUMPRODUCT(LARGE($C522:$AR522,{1,2,3,4,5,6})))</f>
        <v>0</v>
      </c>
      <c r="AW522" s="38" t="str">
        <f t="shared" si="108"/>
        <v/>
      </c>
      <c r="AX522" s="38" t="str">
        <f t="shared" si="109"/>
        <v xml:space="preserve"> </v>
      </c>
      <c r="AY522" s="34" t="str" cm="1">
        <f t="array" ref="AY522">IFERROR(SUMPRODUCT(LARGE($C522:$AR522,{1,2,3,4})), "")</f>
        <v/>
      </c>
      <c r="AZ522" s="34" t="str" cm="1">
        <f t="array" ref="AZ522">IFERROR(SUMPRODUCT(LARGE($C522:$AR522,{1,2,3,4,5,6,7})), "")</f>
        <v/>
      </c>
      <c r="BA522" s="34" t="str" cm="1">
        <f t="array" ref="BA522">IFERROR(SUMPRODUCT(LARGE($C522:$AR522,{1,2,3,4,5,6,7,8})), "")</f>
        <v/>
      </c>
    </row>
    <row r="523" spans="1:53" ht="15" customHeight="1" x14ac:dyDescent="0.2">
      <c r="A523" s="4"/>
      <c r="B523" s="4"/>
      <c r="C523" s="108"/>
      <c r="D523" s="108"/>
      <c r="E523" s="108"/>
      <c r="F523" s="108"/>
      <c r="G523" s="108"/>
      <c r="H523" s="108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108"/>
      <c r="AI523" s="108"/>
      <c r="AJ523" s="108"/>
      <c r="AK523" s="108"/>
      <c r="AL523" s="108"/>
      <c r="AM523" s="108"/>
      <c r="AN523" s="93"/>
      <c r="AO523" s="108"/>
      <c r="AP523" s="108"/>
      <c r="AQ523" s="108"/>
      <c r="AR523" s="81"/>
      <c r="AS523" s="41"/>
      <c r="AT523" s="42">
        <f t="shared" si="111"/>
        <v>0</v>
      </c>
      <c r="AU523" s="40">
        <f t="shared" si="112"/>
        <v>0</v>
      </c>
      <c r="AV523" s="49" cm="1">
        <f t="array" ref="AV523">IF($AU523&lt;=6,SUM($C523:$AR523),SUMPRODUCT(LARGE($C523:$AR523,{1,2,3,4,5,6})))</f>
        <v>0</v>
      </c>
      <c r="AW523" s="38" t="str">
        <f t="shared" si="108"/>
        <v/>
      </c>
      <c r="AX523" s="38" t="str">
        <f t="shared" si="109"/>
        <v xml:space="preserve"> </v>
      </c>
      <c r="AY523" s="34" t="str" cm="1">
        <f t="array" ref="AY523">IFERROR(SUMPRODUCT(LARGE($C523:$AR523,{1,2,3,4})), "")</f>
        <v/>
      </c>
      <c r="AZ523" s="34" t="str" cm="1">
        <f t="array" ref="AZ523">IFERROR(SUMPRODUCT(LARGE($C523:$AR523,{1,2,3,4,5,6,7})), "")</f>
        <v/>
      </c>
      <c r="BA523" s="34" t="str" cm="1">
        <f t="array" ref="BA523">IFERROR(SUMPRODUCT(LARGE($C523:$AR523,{1,2,3,4,5,6,7,8})), "")</f>
        <v/>
      </c>
    </row>
    <row r="524" spans="1:53" ht="15" customHeight="1" x14ac:dyDescent="0.2">
      <c r="A524" s="4"/>
      <c r="B524" s="4"/>
      <c r="C524" s="108"/>
      <c r="D524" s="108"/>
      <c r="E524" s="108"/>
      <c r="F524" s="108"/>
      <c r="G524" s="108"/>
      <c r="H524" s="108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108"/>
      <c r="AI524" s="108"/>
      <c r="AJ524" s="108"/>
      <c r="AK524" s="108"/>
      <c r="AL524" s="108"/>
      <c r="AM524" s="108"/>
      <c r="AN524" s="93"/>
      <c r="AO524" s="108"/>
      <c r="AP524" s="108"/>
      <c r="AQ524" s="108"/>
      <c r="AR524" s="81"/>
      <c r="AS524" s="41"/>
      <c r="AT524" s="42">
        <f t="shared" si="111"/>
        <v>0</v>
      </c>
      <c r="AU524" s="40">
        <f t="shared" si="112"/>
        <v>0</v>
      </c>
      <c r="AV524" s="49" cm="1">
        <f t="array" ref="AV524">IF($AU524&lt;=6,SUM($C524:$AR524),SUMPRODUCT(LARGE($C524:$AR524,{1,2,3,4,5,6})))</f>
        <v>0</v>
      </c>
      <c r="AW524" s="38" t="str">
        <f t="shared" si="108"/>
        <v/>
      </c>
      <c r="AX524" s="38" t="str">
        <f t="shared" si="109"/>
        <v xml:space="preserve"> </v>
      </c>
      <c r="AY524" s="34" t="str" cm="1">
        <f t="array" ref="AY524">IFERROR(SUMPRODUCT(LARGE($C524:$AR524,{1,2,3,4})), "")</f>
        <v/>
      </c>
      <c r="AZ524" s="34" t="str" cm="1">
        <f t="array" ref="AZ524">IFERROR(SUMPRODUCT(LARGE($C524:$AR524,{1,2,3,4,5,6,7})), "")</f>
        <v/>
      </c>
      <c r="BA524" s="34" t="str" cm="1">
        <f t="array" ref="BA524">IFERROR(SUMPRODUCT(LARGE($C524:$AR524,{1,2,3,4,5,6,7,8})), "")</f>
        <v/>
      </c>
    </row>
    <row r="525" spans="1:53" ht="15" customHeight="1" x14ac:dyDescent="0.2">
      <c r="A525" s="4"/>
      <c r="B525" s="4"/>
      <c r="C525" s="108"/>
      <c r="D525" s="108"/>
      <c r="E525" s="108"/>
      <c r="F525" s="108"/>
      <c r="G525" s="108"/>
      <c r="H525" s="108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108"/>
      <c r="AI525" s="108"/>
      <c r="AJ525" s="108"/>
      <c r="AK525" s="108"/>
      <c r="AL525" s="108"/>
      <c r="AM525" s="108"/>
      <c r="AN525" s="93"/>
      <c r="AO525" s="108"/>
      <c r="AP525" s="108"/>
      <c r="AQ525" s="108"/>
      <c r="AR525" s="81"/>
      <c r="AS525" s="41"/>
      <c r="AT525" s="42">
        <f t="shared" si="111"/>
        <v>0</v>
      </c>
      <c r="AU525" s="40">
        <f t="shared" si="112"/>
        <v>0</v>
      </c>
      <c r="AV525" s="49" cm="1">
        <f t="array" ref="AV525">IF($AU525&lt;=6,SUM($C525:$AR525),SUMPRODUCT(LARGE($C525:$AR525,{1,2,3,4,5,6})))</f>
        <v>0</v>
      </c>
      <c r="AW525" s="38" t="str">
        <f t="shared" si="108"/>
        <v/>
      </c>
      <c r="AX525" s="38" t="str">
        <f t="shared" si="109"/>
        <v xml:space="preserve"> </v>
      </c>
      <c r="AY525" s="34" t="str" cm="1">
        <f t="array" ref="AY525">IFERROR(SUMPRODUCT(LARGE($C525:$AR525,{1,2,3,4})), "")</f>
        <v/>
      </c>
      <c r="AZ525" s="34" t="str" cm="1">
        <f t="array" ref="AZ525">IFERROR(SUMPRODUCT(LARGE($C525:$AR525,{1,2,3,4,5,6,7})), "")</f>
        <v/>
      </c>
      <c r="BA525" s="34" t="str" cm="1">
        <f t="array" ref="BA525">IFERROR(SUMPRODUCT(LARGE($C525:$AR525,{1,2,3,4,5,6,7,8})), "")</f>
        <v/>
      </c>
    </row>
    <row r="526" spans="1:53" ht="15" customHeight="1" x14ac:dyDescent="0.2">
      <c r="A526" s="4"/>
      <c r="B526" s="4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108"/>
      <c r="AI526" s="108"/>
      <c r="AJ526" s="108"/>
      <c r="AK526" s="108"/>
      <c r="AL526" s="108"/>
      <c r="AM526" s="108"/>
      <c r="AN526" s="93"/>
      <c r="AO526" s="108"/>
      <c r="AP526" s="108"/>
      <c r="AQ526" s="108"/>
      <c r="AR526" s="81"/>
      <c r="AS526" s="41"/>
      <c r="AT526" s="42">
        <f t="shared" si="111"/>
        <v>0</v>
      </c>
      <c r="AU526" s="40">
        <f t="shared" si="112"/>
        <v>0</v>
      </c>
      <c r="AV526" s="49" cm="1">
        <f t="array" ref="AV526">IF($AU526&lt;=6,SUM($C526:$AR526),SUMPRODUCT(LARGE($C526:$AR526,{1,2,3,4,5,6})))</f>
        <v>0</v>
      </c>
      <c r="AW526" s="38" t="str">
        <f t="shared" si="108"/>
        <v/>
      </c>
      <c r="AX526" s="38" t="str">
        <f t="shared" si="109"/>
        <v xml:space="preserve"> </v>
      </c>
      <c r="AY526" s="34" t="str" cm="1">
        <f t="array" ref="AY526">IFERROR(SUMPRODUCT(LARGE($C526:$AR526,{1,2,3,4})), "")</f>
        <v/>
      </c>
      <c r="AZ526" s="34" t="str" cm="1">
        <f t="array" ref="AZ526">IFERROR(SUMPRODUCT(LARGE($C526:$AR526,{1,2,3,4,5,6,7})), "")</f>
        <v/>
      </c>
      <c r="BA526" s="34" t="str" cm="1">
        <f t="array" ref="BA526">IFERROR(SUMPRODUCT(LARGE($C526:$AR526,{1,2,3,4,5,6,7,8})), "")</f>
        <v/>
      </c>
    </row>
    <row r="527" spans="1:53" ht="15" customHeight="1" x14ac:dyDescent="0.2">
      <c r="A527" s="4"/>
      <c r="B527" s="4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108"/>
      <c r="AI527" s="108"/>
      <c r="AJ527" s="108"/>
      <c r="AK527" s="108"/>
      <c r="AL527" s="108"/>
      <c r="AM527" s="108"/>
      <c r="AN527" s="93"/>
      <c r="AO527" s="108"/>
      <c r="AP527" s="108"/>
      <c r="AQ527" s="108"/>
      <c r="AR527" s="81"/>
      <c r="AS527" s="41"/>
      <c r="AT527" s="42">
        <f t="shared" si="111"/>
        <v>0</v>
      </c>
      <c r="AU527" s="40">
        <f t="shared" si="112"/>
        <v>0</v>
      </c>
      <c r="AV527" s="49" cm="1">
        <f t="array" ref="AV527">IF($AU527&lt;=6,SUM($C527:$AR527),SUMPRODUCT(LARGE($C527:$AR527,{1,2,3,4,5,6})))</f>
        <v>0</v>
      </c>
      <c r="AW527" s="38" t="str">
        <f t="shared" si="108"/>
        <v/>
      </c>
      <c r="AX527" s="38" t="str">
        <f t="shared" si="109"/>
        <v xml:space="preserve"> </v>
      </c>
      <c r="AY527" s="34" t="str" cm="1">
        <f t="array" ref="AY527">IFERROR(SUMPRODUCT(LARGE($C527:$AR527,{1,2,3,4})), "")</f>
        <v/>
      </c>
      <c r="AZ527" s="34" t="str" cm="1">
        <f t="array" ref="AZ527">IFERROR(SUMPRODUCT(LARGE($C527:$AR527,{1,2,3,4,5,6,7})), "")</f>
        <v/>
      </c>
      <c r="BA527" s="34" t="str" cm="1">
        <f t="array" ref="BA527">IFERROR(SUMPRODUCT(LARGE($C527:$AR527,{1,2,3,4,5,6,7,8})), "")</f>
        <v/>
      </c>
    </row>
    <row r="528" spans="1:53" ht="15" customHeight="1" x14ac:dyDescent="0.2">
      <c r="A528" s="4"/>
      <c r="B528" s="4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108"/>
      <c r="AI528" s="108"/>
      <c r="AJ528" s="108"/>
      <c r="AK528" s="108"/>
      <c r="AL528" s="108"/>
      <c r="AM528" s="108"/>
      <c r="AN528" s="93"/>
      <c r="AO528" s="108"/>
      <c r="AP528" s="108"/>
      <c r="AQ528" s="108"/>
      <c r="AR528" s="81"/>
      <c r="AS528" s="41"/>
      <c r="AT528" s="42">
        <f t="shared" si="111"/>
        <v>0</v>
      </c>
      <c r="AU528" s="40">
        <f t="shared" si="112"/>
        <v>0</v>
      </c>
      <c r="AV528" s="49" cm="1">
        <f t="array" ref="AV528">IF($AU528&lt;=6,SUM($C528:$AR528),SUMPRODUCT(LARGE($C528:$AR528,{1,2,3,4,5,6})))</f>
        <v>0</v>
      </c>
      <c r="AW528" s="38" t="str">
        <f t="shared" si="108"/>
        <v/>
      </c>
      <c r="AX528" s="38" t="str">
        <f t="shared" si="109"/>
        <v xml:space="preserve"> </v>
      </c>
      <c r="AY528" s="34" t="str" cm="1">
        <f t="array" ref="AY528">IFERROR(SUMPRODUCT(LARGE($C528:$AR528,{1,2,3,4})), "")</f>
        <v/>
      </c>
      <c r="AZ528" s="34" t="str" cm="1">
        <f t="array" ref="AZ528">IFERROR(SUMPRODUCT(LARGE($C528:$AR528,{1,2,3,4,5,6,7})), "")</f>
        <v/>
      </c>
      <c r="BA528" s="34" t="str" cm="1">
        <f t="array" ref="BA528">IFERROR(SUMPRODUCT(LARGE($C528:$AR528,{1,2,3,4,5,6,7,8})), "")</f>
        <v/>
      </c>
    </row>
    <row r="529" spans="1:53" ht="15" customHeight="1" x14ac:dyDescent="0.2">
      <c r="A529" s="4"/>
      <c r="B529" s="4"/>
      <c r="C529" s="108"/>
      <c r="D529" s="108"/>
      <c r="E529" s="108"/>
      <c r="F529" s="108"/>
      <c r="G529" s="108"/>
      <c r="H529" s="108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108"/>
      <c r="AI529" s="108"/>
      <c r="AJ529" s="108"/>
      <c r="AK529" s="108"/>
      <c r="AL529" s="108"/>
      <c r="AM529" s="108"/>
      <c r="AN529" s="93"/>
      <c r="AO529" s="108"/>
      <c r="AP529" s="108"/>
      <c r="AQ529" s="108"/>
      <c r="AR529" s="81"/>
      <c r="AS529" s="41"/>
      <c r="AT529" s="42">
        <f t="shared" si="111"/>
        <v>0</v>
      </c>
      <c r="AU529" s="40">
        <f t="shared" si="112"/>
        <v>0</v>
      </c>
      <c r="AV529" s="49" cm="1">
        <f t="array" ref="AV529">IF($AU529&lt;=6,SUM($C529:$AR529),SUMPRODUCT(LARGE($C529:$AR529,{1,2,3,4,5,6})))</f>
        <v>0</v>
      </c>
      <c r="AW529" s="38" t="str">
        <f t="shared" ref="AW529:AW592" si="113">IF(AND($AU529&gt;=6,AV529=AV530),"Manual Calc Needed","")</f>
        <v/>
      </c>
      <c r="AX529" s="38" t="str">
        <f t="shared" si="109"/>
        <v xml:space="preserve"> </v>
      </c>
      <c r="AY529" s="34" t="str" cm="1">
        <f t="array" ref="AY529">IFERROR(SUMPRODUCT(LARGE($C529:$AR529,{1,2,3,4})), "")</f>
        <v/>
      </c>
      <c r="AZ529" s="34" t="str" cm="1">
        <f t="array" ref="AZ529">IFERROR(SUMPRODUCT(LARGE($C529:$AR529,{1,2,3,4,5,6,7})), "")</f>
        <v/>
      </c>
      <c r="BA529" s="34" t="str" cm="1">
        <f t="array" ref="BA529">IFERROR(SUMPRODUCT(LARGE($C529:$AR529,{1,2,3,4,5,6,7,8})), "")</f>
        <v/>
      </c>
    </row>
    <row r="530" spans="1:53" ht="15" customHeight="1" x14ac:dyDescent="0.2">
      <c r="A530" s="4"/>
      <c r="B530" s="13"/>
      <c r="C530" s="93"/>
      <c r="D530" s="108"/>
      <c r="E530" s="108"/>
      <c r="F530" s="108"/>
      <c r="G530" s="108"/>
      <c r="H530" s="108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108"/>
      <c r="AI530" s="108"/>
      <c r="AJ530" s="108"/>
      <c r="AK530" s="108"/>
      <c r="AL530" s="108"/>
      <c r="AM530" s="108"/>
      <c r="AN530" s="93"/>
      <c r="AO530" s="108"/>
      <c r="AP530" s="108"/>
      <c r="AQ530" s="108"/>
      <c r="AR530" s="81"/>
      <c r="AS530" s="41"/>
      <c r="AT530" s="42">
        <f t="shared" si="111"/>
        <v>0</v>
      </c>
      <c r="AU530" s="40">
        <f t="shared" si="112"/>
        <v>0</v>
      </c>
      <c r="AV530" s="49" cm="1">
        <f t="array" ref="AV530">IF($AU530&lt;=6,SUM($C530:$AR530),SUMPRODUCT(LARGE($C530:$AR530,{1,2,3,4,5,6})))</f>
        <v>0</v>
      </c>
      <c r="AW530" s="38" t="str">
        <f t="shared" si="113"/>
        <v/>
      </c>
      <c r="AX530" s="38" t="str">
        <f t="shared" ref="AX530:AX593" si="114">IF(AND($AU530&gt;=6,$AW530="Tie"),"Manual Calc Needed"," ")</f>
        <v xml:space="preserve"> </v>
      </c>
      <c r="AY530" s="34" t="str" cm="1">
        <f t="array" ref="AY530">IFERROR(SUMPRODUCT(LARGE($C530:$AR530,{1,2,3,4})), "")</f>
        <v/>
      </c>
      <c r="AZ530" s="34" t="str" cm="1">
        <f t="array" ref="AZ530">IFERROR(SUMPRODUCT(LARGE($C530:$AR530,{1,2,3,4,5,6,7})), "")</f>
        <v/>
      </c>
      <c r="BA530" s="34" t="str" cm="1">
        <f t="array" ref="BA530">IFERROR(SUMPRODUCT(LARGE($C530:$AR530,{1,2,3,4,5,6,7,8})), "")</f>
        <v/>
      </c>
    </row>
    <row r="531" spans="1:53" ht="15" customHeight="1" x14ac:dyDescent="0.2">
      <c r="A531" s="4"/>
      <c r="B531" s="13"/>
      <c r="C531" s="108"/>
      <c r="D531" s="108"/>
      <c r="E531" s="108"/>
      <c r="F531" s="108"/>
      <c r="G531" s="108"/>
      <c r="H531" s="108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81"/>
      <c r="AS531" s="41"/>
      <c r="AT531" s="42">
        <f t="shared" si="111"/>
        <v>0</v>
      </c>
      <c r="AU531" s="40">
        <f t="shared" si="112"/>
        <v>0</v>
      </c>
      <c r="AV531" s="49" cm="1">
        <f t="array" ref="AV531">IF($AU531&lt;=6,SUM($C531:$AR531),SUMPRODUCT(LARGE($C531:$AR531,{1,2,3,4,5,6})))</f>
        <v>0</v>
      </c>
      <c r="AW531" s="38" t="str">
        <f t="shared" si="113"/>
        <v/>
      </c>
      <c r="AX531" s="38" t="str">
        <f t="shared" si="114"/>
        <v xml:space="preserve"> </v>
      </c>
      <c r="AY531" s="34" t="str" cm="1">
        <f t="array" ref="AY531">IFERROR(SUMPRODUCT(LARGE($C531:$AR531,{1,2,3,4})), "")</f>
        <v/>
      </c>
      <c r="AZ531" s="34" t="str" cm="1">
        <f t="array" ref="AZ531">IFERROR(SUMPRODUCT(LARGE($C531:$AR531,{1,2,3,4,5,6,7})), "")</f>
        <v/>
      </c>
      <c r="BA531" s="34" t="str" cm="1">
        <f t="array" ref="BA531">IFERROR(SUMPRODUCT(LARGE($C531:$AR531,{1,2,3,4,5,6,7,8})), "")</f>
        <v/>
      </c>
    </row>
    <row r="532" spans="1:53" ht="15" customHeight="1" x14ac:dyDescent="0.2">
      <c r="A532" s="4"/>
      <c r="B532" s="13"/>
      <c r="C532" s="108"/>
      <c r="D532" s="108"/>
      <c r="E532" s="108"/>
      <c r="F532" s="108"/>
      <c r="G532" s="108"/>
      <c r="H532" s="108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108"/>
      <c r="AI532" s="108"/>
      <c r="AJ532" s="108"/>
      <c r="AK532" s="108"/>
      <c r="AL532" s="108"/>
      <c r="AM532" s="108"/>
      <c r="AN532" s="93"/>
      <c r="AO532" s="108"/>
      <c r="AP532" s="108"/>
      <c r="AQ532" s="108"/>
      <c r="AR532" s="81"/>
      <c r="AS532" s="41"/>
      <c r="AT532" s="42">
        <f t="shared" si="111"/>
        <v>0</v>
      </c>
      <c r="AU532" s="40">
        <f t="shared" ref="AU532:AU563" si="115">COUNTA(C532:AR532)</f>
        <v>0</v>
      </c>
      <c r="AV532" s="49" cm="1">
        <f t="array" ref="AV532">IF($AU532&lt;=6,SUM($C532:$AR532),SUMPRODUCT(LARGE($C532:$AR532,{1,2,3,4,5,6})))</f>
        <v>0</v>
      </c>
      <c r="AW532" s="38" t="str">
        <f t="shared" si="113"/>
        <v/>
      </c>
      <c r="AX532" s="38" t="str">
        <f t="shared" si="114"/>
        <v xml:space="preserve"> </v>
      </c>
      <c r="AY532" s="34" t="str" cm="1">
        <f t="array" ref="AY532">IFERROR(SUMPRODUCT(LARGE($C532:$AR532,{1,2,3,4})), "")</f>
        <v/>
      </c>
      <c r="AZ532" s="34" t="str" cm="1">
        <f t="array" ref="AZ532">IFERROR(SUMPRODUCT(LARGE($C532:$AR532,{1,2,3,4,5,6,7})), "")</f>
        <v/>
      </c>
      <c r="BA532" s="34" t="str" cm="1">
        <f t="array" ref="BA532">IFERROR(SUMPRODUCT(LARGE($C532:$AR532,{1,2,3,4,5,6,7,8})), "")</f>
        <v/>
      </c>
    </row>
    <row r="533" spans="1:53" ht="15" customHeight="1" x14ac:dyDescent="0.2">
      <c r="A533" s="4"/>
      <c r="B533" s="4"/>
      <c r="C533" s="108"/>
      <c r="D533" s="108"/>
      <c r="E533" s="108"/>
      <c r="F533" s="108"/>
      <c r="G533" s="108"/>
      <c r="H533" s="108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108"/>
      <c r="AI533" s="108"/>
      <c r="AJ533" s="108"/>
      <c r="AK533" s="108"/>
      <c r="AL533" s="108"/>
      <c r="AM533" s="108"/>
      <c r="AN533" s="93"/>
      <c r="AO533" s="108"/>
      <c r="AP533" s="108"/>
      <c r="AQ533" s="108"/>
      <c r="AR533" s="81"/>
      <c r="AS533" s="41"/>
      <c r="AT533" s="42">
        <f t="shared" si="111"/>
        <v>0</v>
      </c>
      <c r="AU533" s="40">
        <f t="shared" si="115"/>
        <v>0</v>
      </c>
      <c r="AV533" s="49" cm="1">
        <f t="array" ref="AV533">IF($AU533&lt;=6,SUM($C533:$AR533),SUMPRODUCT(LARGE($C533:$AR533,{1,2,3,4,5,6})))</f>
        <v>0</v>
      </c>
      <c r="AW533" s="38" t="str">
        <f t="shared" si="113"/>
        <v/>
      </c>
      <c r="AX533" s="38" t="str">
        <f t="shared" si="114"/>
        <v xml:space="preserve"> </v>
      </c>
      <c r="AY533" s="34" t="str" cm="1">
        <f t="array" ref="AY533">IFERROR(SUMPRODUCT(LARGE($C533:$AR533,{1,2,3,4})), "")</f>
        <v/>
      </c>
      <c r="AZ533" s="34" t="str" cm="1">
        <f t="array" ref="AZ533">IFERROR(SUMPRODUCT(LARGE($C533:$AR533,{1,2,3,4,5,6,7})), "")</f>
        <v/>
      </c>
      <c r="BA533" s="34" t="str" cm="1">
        <f t="array" ref="BA533">IFERROR(SUMPRODUCT(LARGE($C533:$AR533,{1,2,3,4,5,6,7,8})), "")</f>
        <v/>
      </c>
    </row>
    <row r="534" spans="1:53" ht="15" customHeight="1" x14ac:dyDescent="0.2">
      <c r="A534" s="4"/>
      <c r="B534" s="4"/>
      <c r="C534" s="108"/>
      <c r="D534" s="108"/>
      <c r="E534" s="108"/>
      <c r="F534" s="108"/>
      <c r="G534" s="108"/>
      <c r="H534" s="108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108"/>
      <c r="AI534" s="108"/>
      <c r="AJ534" s="108"/>
      <c r="AK534" s="108"/>
      <c r="AL534" s="108"/>
      <c r="AM534" s="108"/>
      <c r="AN534" s="93"/>
      <c r="AO534" s="108"/>
      <c r="AP534" s="108"/>
      <c r="AQ534" s="108"/>
      <c r="AR534" s="81"/>
      <c r="AS534" s="41"/>
      <c r="AT534" s="42">
        <f t="shared" si="111"/>
        <v>0</v>
      </c>
      <c r="AU534" s="40">
        <f t="shared" si="115"/>
        <v>0</v>
      </c>
      <c r="AV534" s="49" cm="1">
        <f t="array" ref="AV534">IF($AU534&lt;=6,SUM($C534:$AR534),SUMPRODUCT(LARGE($C534:$AR534,{1,2,3,4,5,6})))</f>
        <v>0</v>
      </c>
      <c r="AW534" s="38" t="str">
        <f t="shared" si="113"/>
        <v/>
      </c>
      <c r="AX534" s="38" t="str">
        <f t="shared" si="114"/>
        <v xml:space="preserve"> </v>
      </c>
      <c r="AY534" s="34" t="str" cm="1">
        <f t="array" ref="AY534">IFERROR(SUMPRODUCT(LARGE($C534:$AR534,{1,2,3,4})), "")</f>
        <v/>
      </c>
      <c r="AZ534" s="34" t="str" cm="1">
        <f t="array" ref="AZ534">IFERROR(SUMPRODUCT(LARGE($C534:$AR534,{1,2,3,4,5,6,7})), "")</f>
        <v/>
      </c>
      <c r="BA534" s="34" t="str" cm="1">
        <f t="array" ref="BA534">IFERROR(SUMPRODUCT(LARGE($C534:$AR534,{1,2,3,4,5,6,7,8})), "")</f>
        <v/>
      </c>
    </row>
    <row r="535" spans="1:53" ht="15" customHeight="1" x14ac:dyDescent="0.2">
      <c r="A535" s="4"/>
      <c r="B535" s="4"/>
      <c r="C535" s="108"/>
      <c r="D535" s="108"/>
      <c r="E535" s="93"/>
      <c r="F535" s="108"/>
      <c r="G535" s="108"/>
      <c r="H535" s="108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108"/>
      <c r="AI535" s="108"/>
      <c r="AJ535" s="108"/>
      <c r="AK535" s="108"/>
      <c r="AL535" s="108"/>
      <c r="AM535" s="108"/>
      <c r="AN535" s="93"/>
      <c r="AO535" s="108"/>
      <c r="AP535" s="108"/>
      <c r="AQ535" s="108"/>
      <c r="AR535" s="81"/>
      <c r="AS535" s="41"/>
      <c r="AT535" s="42">
        <f t="shared" si="111"/>
        <v>0</v>
      </c>
      <c r="AU535" s="40">
        <f t="shared" si="115"/>
        <v>0</v>
      </c>
      <c r="AV535" s="49" cm="1">
        <f t="array" ref="AV535">IF($AU535&lt;=6,SUM($C535:$AR535),SUMPRODUCT(LARGE($C535:$AR535,{1,2,3,4,5,6})))</f>
        <v>0</v>
      </c>
      <c r="AW535" s="38" t="str">
        <f t="shared" si="113"/>
        <v/>
      </c>
      <c r="AX535" s="38" t="str">
        <f t="shared" si="114"/>
        <v xml:space="preserve"> </v>
      </c>
      <c r="AY535" s="34" t="str" cm="1">
        <f t="array" ref="AY535">IFERROR(SUMPRODUCT(LARGE($C535:$AR535,{1,2,3,4})), "")</f>
        <v/>
      </c>
      <c r="AZ535" s="34" t="str" cm="1">
        <f t="array" ref="AZ535">IFERROR(SUMPRODUCT(LARGE($C535:$AR535,{1,2,3,4,5,6,7})), "")</f>
        <v/>
      </c>
      <c r="BA535" s="34" t="str" cm="1">
        <f t="array" ref="BA535">IFERROR(SUMPRODUCT(LARGE($C535:$AR535,{1,2,3,4,5,6,7,8})), "")</f>
        <v/>
      </c>
    </row>
    <row r="536" spans="1:53" ht="15" customHeight="1" x14ac:dyDescent="0.2">
      <c r="A536" s="4"/>
      <c r="B536" s="1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108"/>
      <c r="AI536" s="108"/>
      <c r="AJ536" s="108"/>
      <c r="AK536" s="108"/>
      <c r="AL536" s="108"/>
      <c r="AM536" s="108"/>
      <c r="AN536" s="93"/>
      <c r="AO536" s="108"/>
      <c r="AP536" s="108"/>
      <c r="AQ536" s="108"/>
      <c r="AR536" s="81"/>
      <c r="AS536" s="41"/>
      <c r="AT536" s="42">
        <f t="shared" si="111"/>
        <v>0</v>
      </c>
      <c r="AU536" s="40">
        <f t="shared" si="115"/>
        <v>0</v>
      </c>
      <c r="AV536" s="49" cm="1">
        <f t="array" ref="AV536">IF($AU536&lt;=6,SUM($C536:$AR536),SUMPRODUCT(LARGE($C536:$AR536,{1,2,3,4,5,6})))</f>
        <v>0</v>
      </c>
      <c r="AW536" s="38" t="str">
        <f t="shared" si="113"/>
        <v/>
      </c>
      <c r="AX536" s="38" t="str">
        <f t="shared" si="114"/>
        <v xml:space="preserve"> </v>
      </c>
      <c r="AY536" s="34" t="str" cm="1">
        <f t="array" ref="AY536">IFERROR(SUMPRODUCT(LARGE($C536:$AR536,{1,2,3,4})), "")</f>
        <v/>
      </c>
      <c r="AZ536" s="34" t="str" cm="1">
        <f t="array" ref="AZ536">IFERROR(SUMPRODUCT(LARGE($C536:$AR536,{1,2,3,4,5,6,7})), "")</f>
        <v/>
      </c>
      <c r="BA536" s="34" t="str" cm="1">
        <f t="array" ref="BA536">IFERROR(SUMPRODUCT(LARGE($C536:$AR536,{1,2,3,4,5,6,7,8})), "")</f>
        <v/>
      </c>
    </row>
    <row r="537" spans="1:53" ht="15" customHeight="1" x14ac:dyDescent="0.2">
      <c r="A537" s="4"/>
      <c r="B537" s="4"/>
      <c r="C537" s="108"/>
      <c r="D537" s="108"/>
      <c r="E537" s="108"/>
      <c r="F537" s="108"/>
      <c r="G537" s="108"/>
      <c r="H537" s="108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108"/>
      <c r="AI537" s="108"/>
      <c r="AJ537" s="108"/>
      <c r="AK537" s="108"/>
      <c r="AL537" s="108"/>
      <c r="AM537" s="108"/>
      <c r="AN537" s="93"/>
      <c r="AO537" s="108"/>
      <c r="AP537" s="108"/>
      <c r="AQ537" s="108"/>
      <c r="AR537" s="81"/>
      <c r="AS537" s="41"/>
      <c r="AT537" s="42">
        <f t="shared" si="111"/>
        <v>0</v>
      </c>
      <c r="AU537" s="40">
        <f t="shared" si="115"/>
        <v>0</v>
      </c>
      <c r="AV537" s="49" cm="1">
        <f t="array" ref="AV537">IF($AU537&lt;=6,SUM($C537:$AR537),SUMPRODUCT(LARGE($C537:$AR537,{1,2,3,4,5,6})))</f>
        <v>0</v>
      </c>
      <c r="AW537" s="38" t="str">
        <f t="shared" si="113"/>
        <v/>
      </c>
      <c r="AX537" s="38" t="str">
        <f t="shared" si="114"/>
        <v xml:space="preserve"> </v>
      </c>
      <c r="AY537" s="34" t="str" cm="1">
        <f t="array" ref="AY537">IFERROR(SUMPRODUCT(LARGE($C537:$AR537,{1,2,3,4})), "")</f>
        <v/>
      </c>
      <c r="AZ537" s="34" t="str" cm="1">
        <f t="array" ref="AZ537">IFERROR(SUMPRODUCT(LARGE($C537:$AR537,{1,2,3,4,5,6,7})), "")</f>
        <v/>
      </c>
      <c r="BA537" s="34" t="str" cm="1">
        <f t="array" ref="BA537">IFERROR(SUMPRODUCT(LARGE($C537:$AR537,{1,2,3,4,5,6,7,8})), "")</f>
        <v/>
      </c>
    </row>
    <row r="538" spans="1:53" ht="15" customHeight="1" x14ac:dyDescent="0.2">
      <c r="A538" s="4"/>
      <c r="B538" s="13"/>
      <c r="C538" s="93"/>
      <c r="D538" s="108"/>
      <c r="E538" s="108"/>
      <c r="F538" s="108"/>
      <c r="G538" s="108"/>
      <c r="H538" s="108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108"/>
      <c r="AI538" s="108"/>
      <c r="AJ538" s="108"/>
      <c r="AK538" s="108"/>
      <c r="AL538" s="108"/>
      <c r="AM538" s="108"/>
      <c r="AN538" s="93"/>
      <c r="AO538" s="108"/>
      <c r="AP538" s="108"/>
      <c r="AQ538" s="108"/>
      <c r="AR538" s="81"/>
      <c r="AS538" s="41"/>
      <c r="AT538" s="42">
        <f t="shared" si="111"/>
        <v>0</v>
      </c>
      <c r="AU538" s="40">
        <f t="shared" si="115"/>
        <v>0</v>
      </c>
      <c r="AV538" s="49" cm="1">
        <f t="array" ref="AV538">IF($AU538&lt;=6,SUM($C538:$AR538),SUMPRODUCT(LARGE($C538:$AR538,{1,2,3,4,5,6})))</f>
        <v>0</v>
      </c>
      <c r="AW538" s="38" t="str">
        <f t="shared" si="113"/>
        <v/>
      </c>
      <c r="AX538" s="38" t="str">
        <f t="shared" si="114"/>
        <v xml:space="preserve"> </v>
      </c>
      <c r="AY538" s="34" t="str" cm="1">
        <f t="array" ref="AY538">IFERROR(SUMPRODUCT(LARGE($C538:$AR538,{1,2,3,4})), "")</f>
        <v/>
      </c>
      <c r="AZ538" s="34" t="str" cm="1">
        <f t="array" ref="AZ538">IFERROR(SUMPRODUCT(LARGE($C538:$AR538,{1,2,3,4,5,6,7})), "")</f>
        <v/>
      </c>
      <c r="BA538" s="34" t="str" cm="1">
        <f t="array" ref="BA538">IFERROR(SUMPRODUCT(LARGE($C538:$AR538,{1,2,3,4,5,6,7,8})), "")</f>
        <v/>
      </c>
    </row>
    <row r="539" spans="1:53" ht="15" customHeight="1" x14ac:dyDescent="0.2">
      <c r="A539" s="4"/>
      <c r="B539" s="13"/>
      <c r="C539" s="108"/>
      <c r="D539" s="108"/>
      <c r="E539" s="108"/>
      <c r="F539" s="108"/>
      <c r="G539" s="108"/>
      <c r="H539" s="108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108"/>
      <c r="AI539" s="108"/>
      <c r="AJ539" s="108"/>
      <c r="AK539" s="108"/>
      <c r="AL539" s="108"/>
      <c r="AM539" s="108"/>
      <c r="AN539" s="93"/>
      <c r="AO539" s="108"/>
      <c r="AP539" s="108"/>
      <c r="AQ539" s="108"/>
      <c r="AR539" s="81"/>
      <c r="AS539" s="41"/>
      <c r="AT539" s="42">
        <f t="shared" si="111"/>
        <v>0</v>
      </c>
      <c r="AU539" s="40">
        <f t="shared" si="115"/>
        <v>0</v>
      </c>
      <c r="AV539" s="49" cm="1">
        <f t="array" ref="AV539">IF($AU539&lt;=6,SUM($C539:$AR539),SUMPRODUCT(LARGE($C539:$AR539,{1,2,3,4,5,6})))</f>
        <v>0</v>
      </c>
      <c r="AW539" s="38" t="str">
        <f t="shared" si="113"/>
        <v/>
      </c>
      <c r="AX539" s="38" t="str">
        <f t="shared" si="114"/>
        <v xml:space="preserve"> </v>
      </c>
      <c r="AY539" s="34" t="str" cm="1">
        <f t="array" ref="AY539">IFERROR(SUMPRODUCT(LARGE($C539:$AR539,{1,2,3,4})), "")</f>
        <v/>
      </c>
      <c r="AZ539" s="34" t="str" cm="1">
        <f t="array" ref="AZ539">IFERROR(SUMPRODUCT(LARGE($C539:$AR539,{1,2,3,4,5,6,7})), "")</f>
        <v/>
      </c>
      <c r="BA539" s="34" t="str" cm="1">
        <f t="array" ref="BA539">IFERROR(SUMPRODUCT(LARGE($C539:$AR539,{1,2,3,4,5,6,7,8})), "")</f>
        <v/>
      </c>
    </row>
    <row r="540" spans="1:53" ht="15" customHeight="1" x14ac:dyDescent="0.2">
      <c r="A540" s="4"/>
      <c r="B540" s="4"/>
      <c r="C540" s="93"/>
      <c r="D540" s="108"/>
      <c r="E540" s="108"/>
      <c r="F540" s="108"/>
      <c r="G540" s="108"/>
      <c r="H540" s="108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108"/>
      <c r="AI540" s="108"/>
      <c r="AJ540" s="108"/>
      <c r="AK540" s="108"/>
      <c r="AL540" s="108"/>
      <c r="AM540" s="108"/>
      <c r="AN540" s="93"/>
      <c r="AO540" s="108"/>
      <c r="AP540" s="108"/>
      <c r="AQ540" s="108"/>
      <c r="AR540" s="81"/>
      <c r="AS540" s="41"/>
      <c r="AT540" s="42">
        <f t="shared" si="111"/>
        <v>0</v>
      </c>
      <c r="AU540" s="40">
        <f t="shared" si="115"/>
        <v>0</v>
      </c>
      <c r="AV540" s="49" cm="1">
        <f t="array" ref="AV540">IF($AU540&lt;=6,SUM($C540:$AR540),SUMPRODUCT(LARGE($C540:$AR540,{1,2,3,4,5,6})))</f>
        <v>0</v>
      </c>
      <c r="AW540" s="38" t="str">
        <f t="shared" si="113"/>
        <v/>
      </c>
      <c r="AX540" s="38" t="str">
        <f t="shared" si="114"/>
        <v xml:space="preserve"> </v>
      </c>
      <c r="AY540" s="34" t="str" cm="1">
        <f t="array" ref="AY540">IFERROR(SUMPRODUCT(LARGE($C540:$AR540,{1,2,3,4})), "")</f>
        <v/>
      </c>
      <c r="AZ540" s="34" t="str" cm="1">
        <f t="array" ref="AZ540">IFERROR(SUMPRODUCT(LARGE($C540:$AR540,{1,2,3,4,5,6,7})), "")</f>
        <v/>
      </c>
      <c r="BA540" s="34" t="str" cm="1">
        <f t="array" ref="BA540">IFERROR(SUMPRODUCT(LARGE($C540:$AR540,{1,2,3,4,5,6,7,8})), "")</f>
        <v/>
      </c>
    </row>
    <row r="541" spans="1:53" ht="15" customHeight="1" x14ac:dyDescent="0.2">
      <c r="A541" s="4"/>
      <c r="B541" s="13"/>
      <c r="C541" s="93"/>
      <c r="D541" s="108"/>
      <c r="E541" s="108"/>
      <c r="F541" s="108"/>
      <c r="G541" s="108"/>
      <c r="H541" s="108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108"/>
      <c r="AI541" s="108"/>
      <c r="AJ541" s="108"/>
      <c r="AK541" s="108"/>
      <c r="AL541" s="108"/>
      <c r="AM541" s="108"/>
      <c r="AN541" s="93"/>
      <c r="AO541" s="108"/>
      <c r="AP541" s="108"/>
      <c r="AQ541" s="108"/>
      <c r="AR541" s="81"/>
      <c r="AS541" s="41"/>
      <c r="AT541" s="42">
        <f t="shared" si="111"/>
        <v>0</v>
      </c>
      <c r="AU541" s="40">
        <f t="shared" si="115"/>
        <v>0</v>
      </c>
      <c r="AV541" s="49" cm="1">
        <f t="array" ref="AV541">IF($AU541&lt;=6,SUM($C541:$AR541),SUMPRODUCT(LARGE($C541:$AR541,{1,2,3,4,5,6})))</f>
        <v>0</v>
      </c>
      <c r="AW541" s="38" t="str">
        <f t="shared" si="113"/>
        <v/>
      </c>
      <c r="AX541" s="38" t="str">
        <f t="shared" si="114"/>
        <v xml:space="preserve"> </v>
      </c>
      <c r="AY541" s="34" t="str" cm="1">
        <f t="array" ref="AY541">IFERROR(SUMPRODUCT(LARGE($C541:$AR541,{1,2,3,4})), "")</f>
        <v/>
      </c>
      <c r="AZ541" s="34" t="str" cm="1">
        <f t="array" ref="AZ541">IFERROR(SUMPRODUCT(LARGE($C541:$AR541,{1,2,3,4,5,6,7})), "")</f>
        <v/>
      </c>
      <c r="BA541" s="34" t="str" cm="1">
        <f t="array" ref="BA541">IFERROR(SUMPRODUCT(LARGE($C541:$AR541,{1,2,3,4,5,6,7,8})), "")</f>
        <v/>
      </c>
    </row>
    <row r="542" spans="1:53" ht="15" customHeight="1" x14ac:dyDescent="0.2">
      <c r="A542" s="4"/>
      <c r="B542" s="13"/>
      <c r="C542" s="108"/>
      <c r="D542" s="108"/>
      <c r="E542" s="108"/>
      <c r="F542" s="108"/>
      <c r="G542" s="108"/>
      <c r="H542" s="108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108"/>
      <c r="AI542" s="108"/>
      <c r="AJ542" s="108"/>
      <c r="AK542" s="108"/>
      <c r="AL542" s="108"/>
      <c r="AM542" s="108"/>
      <c r="AN542" s="93"/>
      <c r="AO542" s="108"/>
      <c r="AP542" s="108"/>
      <c r="AQ542" s="108"/>
      <c r="AR542" s="81"/>
      <c r="AS542" s="41"/>
      <c r="AT542" s="42">
        <f t="shared" si="111"/>
        <v>0</v>
      </c>
      <c r="AU542" s="40">
        <f t="shared" si="115"/>
        <v>0</v>
      </c>
      <c r="AV542" s="49" cm="1">
        <f t="array" ref="AV542">IF($AU542&lt;=6,SUM($C542:$AR542),SUMPRODUCT(LARGE($C542:$AR542,{1,2,3,4,5,6})))</f>
        <v>0</v>
      </c>
      <c r="AW542" s="38" t="str">
        <f t="shared" si="113"/>
        <v/>
      </c>
      <c r="AX542" s="38" t="str">
        <f t="shared" si="114"/>
        <v xml:space="preserve"> </v>
      </c>
      <c r="AY542" s="34" t="str" cm="1">
        <f t="array" ref="AY542">IFERROR(SUMPRODUCT(LARGE($C542:$AR542,{1,2,3,4})), "")</f>
        <v/>
      </c>
      <c r="AZ542" s="34" t="str" cm="1">
        <f t="array" ref="AZ542">IFERROR(SUMPRODUCT(LARGE($C542:$AR542,{1,2,3,4,5,6,7})), "")</f>
        <v/>
      </c>
      <c r="BA542" s="34" t="str" cm="1">
        <f t="array" ref="BA542">IFERROR(SUMPRODUCT(LARGE($C542:$AR542,{1,2,3,4,5,6,7,8})), "")</f>
        <v/>
      </c>
    </row>
    <row r="543" spans="1:53" ht="15" customHeight="1" x14ac:dyDescent="0.2">
      <c r="A543" s="4"/>
      <c r="B543" s="4"/>
      <c r="C543" s="108"/>
      <c r="D543" s="108"/>
      <c r="E543" s="108"/>
      <c r="F543" s="108"/>
      <c r="G543" s="108"/>
      <c r="H543" s="108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81"/>
      <c r="AS543" s="41"/>
      <c r="AT543" s="42">
        <f t="shared" si="111"/>
        <v>0</v>
      </c>
      <c r="AU543" s="40">
        <f t="shared" si="115"/>
        <v>0</v>
      </c>
      <c r="AV543" s="49" cm="1">
        <f t="array" ref="AV543">IF($AU543&lt;=6,SUM($C543:$AR543),SUMPRODUCT(LARGE($C543:$AR543,{1,2,3,4,5,6})))</f>
        <v>0</v>
      </c>
      <c r="AW543" s="38" t="str">
        <f t="shared" si="113"/>
        <v/>
      </c>
      <c r="AX543" s="38" t="str">
        <f t="shared" si="114"/>
        <v xml:space="preserve"> </v>
      </c>
      <c r="AY543" s="34" t="str" cm="1">
        <f t="array" ref="AY543">IFERROR(SUMPRODUCT(LARGE($C543:$AR543,{1,2,3,4})), "")</f>
        <v/>
      </c>
      <c r="AZ543" s="34" t="str" cm="1">
        <f t="array" ref="AZ543">IFERROR(SUMPRODUCT(LARGE($C543:$AR543,{1,2,3,4,5,6,7})), "")</f>
        <v/>
      </c>
      <c r="BA543" s="34" t="str" cm="1">
        <f t="array" ref="BA543">IFERROR(SUMPRODUCT(LARGE($C543:$AR543,{1,2,3,4,5,6,7,8})), "")</f>
        <v/>
      </c>
    </row>
    <row r="544" spans="1:53" ht="15" customHeight="1" x14ac:dyDescent="0.2">
      <c r="A544" s="4"/>
      <c r="B544" s="13"/>
      <c r="C544" s="108"/>
      <c r="D544" s="108"/>
      <c r="E544" s="108"/>
      <c r="F544" s="108"/>
      <c r="G544" s="108"/>
      <c r="H544" s="108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108"/>
      <c r="AI544" s="108"/>
      <c r="AJ544" s="108"/>
      <c r="AK544" s="108"/>
      <c r="AL544" s="108"/>
      <c r="AM544" s="108"/>
      <c r="AN544" s="93"/>
      <c r="AO544" s="108"/>
      <c r="AP544" s="108"/>
      <c r="AQ544" s="108"/>
      <c r="AR544" s="81"/>
      <c r="AS544" s="41"/>
      <c r="AT544" s="42">
        <f t="shared" si="111"/>
        <v>0</v>
      </c>
      <c r="AU544" s="40">
        <f t="shared" si="115"/>
        <v>0</v>
      </c>
      <c r="AV544" s="49" cm="1">
        <f t="array" ref="AV544">IF($AU544&lt;=6,SUM($C544:$AR544),SUMPRODUCT(LARGE($C544:$AR544,{1,2,3,4,5,6})))</f>
        <v>0</v>
      </c>
      <c r="AW544" s="38" t="str">
        <f t="shared" si="113"/>
        <v/>
      </c>
      <c r="AX544" s="38" t="str">
        <f t="shared" si="114"/>
        <v xml:space="preserve"> </v>
      </c>
      <c r="AY544" s="34" t="str" cm="1">
        <f t="array" ref="AY544">IFERROR(SUMPRODUCT(LARGE($C544:$AR544,{1,2,3,4})), "")</f>
        <v/>
      </c>
      <c r="AZ544" s="34" t="str" cm="1">
        <f t="array" ref="AZ544">IFERROR(SUMPRODUCT(LARGE($C544:$AR544,{1,2,3,4,5,6,7})), "")</f>
        <v/>
      </c>
      <c r="BA544" s="34" t="str" cm="1">
        <f t="array" ref="BA544">IFERROR(SUMPRODUCT(LARGE($C544:$AR544,{1,2,3,4,5,6,7,8})), "")</f>
        <v/>
      </c>
    </row>
    <row r="545" spans="1:53" ht="15" customHeight="1" x14ac:dyDescent="0.2">
      <c r="A545" s="4"/>
      <c r="B545" s="4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108"/>
      <c r="AI545" s="108"/>
      <c r="AJ545" s="108"/>
      <c r="AK545" s="108"/>
      <c r="AL545" s="108"/>
      <c r="AM545" s="108"/>
      <c r="AN545" s="93"/>
      <c r="AO545" s="108"/>
      <c r="AP545" s="108"/>
      <c r="AQ545" s="108"/>
      <c r="AR545" s="81"/>
      <c r="AS545" s="41"/>
      <c r="AT545" s="42">
        <f t="shared" si="111"/>
        <v>0</v>
      </c>
      <c r="AU545" s="40">
        <f t="shared" si="115"/>
        <v>0</v>
      </c>
      <c r="AV545" s="49" cm="1">
        <f t="array" ref="AV545">IF($AU545&lt;=6,SUM($C545:$AR545),SUMPRODUCT(LARGE($C545:$AR545,{1,2,3,4,5,6})))</f>
        <v>0</v>
      </c>
      <c r="AW545" s="38" t="str">
        <f t="shared" si="113"/>
        <v/>
      </c>
      <c r="AX545" s="38" t="str">
        <f t="shared" si="114"/>
        <v xml:space="preserve"> </v>
      </c>
      <c r="AY545" s="34" t="str" cm="1">
        <f t="array" ref="AY545">IFERROR(SUMPRODUCT(LARGE($C545:$AR545,{1,2,3,4})), "")</f>
        <v/>
      </c>
      <c r="AZ545" s="34" t="str" cm="1">
        <f t="array" ref="AZ545">IFERROR(SUMPRODUCT(LARGE($C545:$AR545,{1,2,3,4,5,6,7})), "")</f>
        <v/>
      </c>
      <c r="BA545" s="34" t="str" cm="1">
        <f t="array" ref="BA545">IFERROR(SUMPRODUCT(LARGE($C545:$AR545,{1,2,3,4,5,6,7,8})), "")</f>
        <v/>
      </c>
    </row>
    <row r="546" spans="1:53" ht="15" customHeight="1" x14ac:dyDescent="0.2">
      <c r="A546" s="4"/>
      <c r="B546" s="4"/>
      <c r="C546" s="108"/>
      <c r="D546" s="108"/>
      <c r="E546" s="108"/>
      <c r="F546" s="108"/>
      <c r="G546" s="108"/>
      <c r="H546" s="108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108"/>
      <c r="AI546" s="108"/>
      <c r="AJ546" s="108"/>
      <c r="AK546" s="108"/>
      <c r="AL546" s="108"/>
      <c r="AM546" s="108"/>
      <c r="AN546" s="93"/>
      <c r="AO546" s="108"/>
      <c r="AP546" s="108"/>
      <c r="AQ546" s="108"/>
      <c r="AR546" s="81"/>
      <c r="AS546" s="41"/>
      <c r="AT546" s="42">
        <f t="shared" si="111"/>
        <v>0</v>
      </c>
      <c r="AU546" s="40">
        <f t="shared" si="115"/>
        <v>0</v>
      </c>
      <c r="AV546" s="49" cm="1">
        <f t="array" ref="AV546">IF($AU546&lt;=6,SUM($C546:$AR546),SUMPRODUCT(LARGE($C546:$AR546,{1,2,3,4,5,6})))</f>
        <v>0</v>
      </c>
      <c r="AW546" s="38" t="str">
        <f t="shared" si="113"/>
        <v/>
      </c>
      <c r="AX546" s="38" t="str">
        <f t="shared" si="114"/>
        <v xml:space="preserve"> </v>
      </c>
      <c r="AY546" s="34" t="str" cm="1">
        <f t="array" ref="AY546">IFERROR(SUMPRODUCT(LARGE($C546:$AR546,{1,2,3,4})), "")</f>
        <v/>
      </c>
      <c r="AZ546" s="34" t="str" cm="1">
        <f t="array" ref="AZ546">IFERROR(SUMPRODUCT(LARGE($C546:$AR546,{1,2,3,4,5,6,7})), "")</f>
        <v/>
      </c>
      <c r="BA546" s="34" t="str" cm="1">
        <f t="array" ref="BA546">IFERROR(SUMPRODUCT(LARGE($C546:$AR546,{1,2,3,4,5,6,7,8})), "")</f>
        <v/>
      </c>
    </row>
    <row r="547" spans="1:53" ht="15" customHeight="1" x14ac:dyDescent="0.2">
      <c r="A547" s="4"/>
      <c r="B547" s="13"/>
      <c r="C547" s="108"/>
      <c r="D547" s="108"/>
      <c r="E547" s="108"/>
      <c r="F547" s="108"/>
      <c r="G547" s="108"/>
      <c r="H547" s="108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108"/>
      <c r="AI547" s="108"/>
      <c r="AJ547" s="108"/>
      <c r="AK547" s="108"/>
      <c r="AL547" s="108"/>
      <c r="AM547" s="108"/>
      <c r="AN547" s="93"/>
      <c r="AO547" s="108"/>
      <c r="AP547" s="108"/>
      <c r="AQ547" s="108"/>
      <c r="AR547" s="81"/>
      <c r="AS547" s="41"/>
      <c r="AT547" s="42">
        <f t="shared" si="111"/>
        <v>0</v>
      </c>
      <c r="AU547" s="40">
        <f t="shared" si="115"/>
        <v>0</v>
      </c>
      <c r="AV547" s="49" cm="1">
        <f t="array" ref="AV547">IF($AU547&lt;=6,SUM($C547:$AR547),SUMPRODUCT(LARGE($C547:$AR547,{1,2,3,4,5,6})))</f>
        <v>0</v>
      </c>
      <c r="AW547" s="38" t="str">
        <f t="shared" si="113"/>
        <v/>
      </c>
      <c r="AX547" s="38" t="str">
        <f t="shared" si="114"/>
        <v xml:space="preserve"> </v>
      </c>
      <c r="AY547" s="34" t="str" cm="1">
        <f t="array" ref="AY547">IFERROR(SUMPRODUCT(LARGE($C547:$AR547,{1,2,3,4})), "")</f>
        <v/>
      </c>
      <c r="AZ547" s="34" t="str" cm="1">
        <f t="array" ref="AZ547">IFERROR(SUMPRODUCT(LARGE($C547:$AR547,{1,2,3,4,5,6,7})), "")</f>
        <v/>
      </c>
      <c r="BA547" s="34" t="str" cm="1">
        <f t="array" ref="BA547">IFERROR(SUMPRODUCT(LARGE($C547:$AR547,{1,2,3,4,5,6,7,8})), "")</f>
        <v/>
      </c>
    </row>
    <row r="548" spans="1:53" ht="15" customHeight="1" x14ac:dyDescent="0.2">
      <c r="A548" s="4"/>
      <c r="B548" s="13"/>
      <c r="C548" s="108"/>
      <c r="D548" s="108"/>
      <c r="E548" s="108"/>
      <c r="F548" s="108"/>
      <c r="G548" s="108"/>
      <c r="H548" s="108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108"/>
      <c r="AI548" s="108"/>
      <c r="AJ548" s="108"/>
      <c r="AK548" s="108"/>
      <c r="AL548" s="108"/>
      <c r="AM548" s="108"/>
      <c r="AN548" s="93"/>
      <c r="AO548" s="108"/>
      <c r="AP548" s="108"/>
      <c r="AQ548" s="108"/>
      <c r="AR548" s="81"/>
      <c r="AS548" s="41"/>
      <c r="AT548" s="42">
        <f t="shared" si="111"/>
        <v>0</v>
      </c>
      <c r="AU548" s="40">
        <f t="shared" si="115"/>
        <v>0</v>
      </c>
      <c r="AV548" s="49" cm="1">
        <f t="array" ref="AV548">IF($AU548&lt;=6,SUM($C548:$AR548),SUMPRODUCT(LARGE($C548:$AR548,{1,2,3,4,5,6})))</f>
        <v>0</v>
      </c>
      <c r="AW548" s="38" t="str">
        <f t="shared" si="113"/>
        <v/>
      </c>
      <c r="AX548" s="38" t="str">
        <f t="shared" si="114"/>
        <v xml:space="preserve"> </v>
      </c>
      <c r="AY548" s="34" t="str" cm="1">
        <f t="array" ref="AY548">IFERROR(SUMPRODUCT(LARGE($C548:$AR548,{1,2,3,4})), "")</f>
        <v/>
      </c>
      <c r="AZ548" s="34" t="str" cm="1">
        <f t="array" ref="AZ548">IFERROR(SUMPRODUCT(LARGE($C548:$AR548,{1,2,3,4,5,6,7})), "")</f>
        <v/>
      </c>
      <c r="BA548" s="34" t="str" cm="1">
        <f t="array" ref="BA548">IFERROR(SUMPRODUCT(LARGE($C548:$AR548,{1,2,3,4,5,6,7,8})), "")</f>
        <v/>
      </c>
    </row>
    <row r="549" spans="1:53" ht="15" customHeight="1" x14ac:dyDescent="0.2">
      <c r="A549" s="4"/>
      <c r="B549" s="4"/>
      <c r="C549" s="108"/>
      <c r="D549" s="108"/>
      <c r="E549" s="108"/>
      <c r="F549" s="108"/>
      <c r="G549" s="108"/>
      <c r="H549" s="108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108"/>
      <c r="AI549" s="108"/>
      <c r="AJ549" s="108"/>
      <c r="AK549" s="108"/>
      <c r="AL549" s="108"/>
      <c r="AM549" s="108"/>
      <c r="AN549" s="93"/>
      <c r="AO549" s="108"/>
      <c r="AP549" s="108"/>
      <c r="AQ549" s="108"/>
      <c r="AR549" s="81"/>
      <c r="AS549" s="41"/>
      <c r="AT549" s="42">
        <f t="shared" si="111"/>
        <v>0</v>
      </c>
      <c r="AU549" s="40">
        <f t="shared" si="115"/>
        <v>0</v>
      </c>
      <c r="AV549" s="49" cm="1">
        <f t="array" ref="AV549">IF($AU549&lt;=6,SUM($C549:$AR549),SUMPRODUCT(LARGE($C549:$AR549,{1,2,3,4,5,6})))</f>
        <v>0</v>
      </c>
      <c r="AW549" s="38" t="str">
        <f t="shared" si="113"/>
        <v/>
      </c>
      <c r="AX549" s="38" t="str">
        <f t="shared" si="114"/>
        <v xml:space="preserve"> </v>
      </c>
      <c r="AY549" s="34" t="str" cm="1">
        <f t="array" ref="AY549">IFERROR(SUMPRODUCT(LARGE($C549:$AR549,{1,2,3,4})), "")</f>
        <v/>
      </c>
      <c r="AZ549" s="34" t="str" cm="1">
        <f t="array" ref="AZ549">IFERROR(SUMPRODUCT(LARGE($C549:$AR549,{1,2,3,4,5,6,7})), "")</f>
        <v/>
      </c>
      <c r="BA549" s="34" t="str" cm="1">
        <f t="array" ref="BA549">IFERROR(SUMPRODUCT(LARGE($C549:$AR549,{1,2,3,4,5,6,7,8})), "")</f>
        <v/>
      </c>
    </row>
    <row r="550" spans="1:53" ht="15" customHeight="1" x14ac:dyDescent="0.2">
      <c r="A550" s="4"/>
      <c r="B550" s="13"/>
      <c r="C550" s="108"/>
      <c r="D550" s="108"/>
      <c r="E550" s="108"/>
      <c r="F550" s="108"/>
      <c r="G550" s="108"/>
      <c r="H550" s="108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108"/>
      <c r="AI550" s="108"/>
      <c r="AJ550" s="108"/>
      <c r="AK550" s="108"/>
      <c r="AL550" s="108"/>
      <c r="AM550" s="108"/>
      <c r="AN550" s="93"/>
      <c r="AO550" s="108"/>
      <c r="AP550" s="108"/>
      <c r="AQ550" s="108"/>
      <c r="AR550" s="81"/>
      <c r="AS550" s="41"/>
      <c r="AT550" s="42">
        <f t="shared" si="111"/>
        <v>0</v>
      </c>
      <c r="AU550" s="40">
        <f t="shared" si="115"/>
        <v>0</v>
      </c>
      <c r="AV550" s="49" cm="1">
        <f t="array" ref="AV550">IF($AU550&lt;=6,SUM($C550:$AR550),SUMPRODUCT(LARGE($C550:$AR550,{1,2,3,4,5,6})))</f>
        <v>0</v>
      </c>
      <c r="AW550" s="38" t="str">
        <f t="shared" si="113"/>
        <v/>
      </c>
      <c r="AX550" s="38" t="str">
        <f t="shared" si="114"/>
        <v xml:space="preserve"> </v>
      </c>
      <c r="AY550" s="34" t="str" cm="1">
        <f t="array" ref="AY550">IFERROR(SUMPRODUCT(LARGE($C550:$AR550,{1,2,3,4})), "")</f>
        <v/>
      </c>
      <c r="AZ550" s="34" t="str" cm="1">
        <f t="array" ref="AZ550">IFERROR(SUMPRODUCT(LARGE($C550:$AR550,{1,2,3,4,5,6,7})), "")</f>
        <v/>
      </c>
      <c r="BA550" s="34" t="str" cm="1">
        <f t="array" ref="BA550">IFERROR(SUMPRODUCT(LARGE($C550:$AR550,{1,2,3,4,5,6,7,8})), "")</f>
        <v/>
      </c>
    </row>
    <row r="551" spans="1:53" ht="15" customHeight="1" x14ac:dyDescent="0.2">
      <c r="A551" s="4"/>
      <c r="B551" s="13"/>
      <c r="C551" s="108"/>
      <c r="D551" s="108"/>
      <c r="E551" s="108"/>
      <c r="F551" s="108"/>
      <c r="G551" s="108"/>
      <c r="H551" s="108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108"/>
      <c r="AI551" s="108"/>
      <c r="AJ551" s="108"/>
      <c r="AK551" s="108"/>
      <c r="AL551" s="108"/>
      <c r="AM551" s="108"/>
      <c r="AN551" s="93"/>
      <c r="AO551" s="108"/>
      <c r="AP551" s="108"/>
      <c r="AQ551" s="108"/>
      <c r="AR551" s="81"/>
      <c r="AS551" s="41"/>
      <c r="AT551" s="42">
        <f t="shared" si="111"/>
        <v>0</v>
      </c>
      <c r="AU551" s="40">
        <f t="shared" si="115"/>
        <v>0</v>
      </c>
      <c r="AV551" s="49" cm="1">
        <f t="array" ref="AV551">IF($AU551&lt;=6,SUM($C551:$AR551),SUMPRODUCT(LARGE($C551:$AR551,{1,2,3,4,5,6})))</f>
        <v>0</v>
      </c>
      <c r="AW551" s="38" t="str">
        <f t="shared" si="113"/>
        <v/>
      </c>
      <c r="AX551" s="38" t="str">
        <f t="shared" si="114"/>
        <v xml:space="preserve"> </v>
      </c>
      <c r="AY551" s="34" t="str" cm="1">
        <f t="array" ref="AY551">IFERROR(SUMPRODUCT(LARGE($C551:$AR551,{1,2,3,4})), "")</f>
        <v/>
      </c>
      <c r="AZ551" s="34" t="str" cm="1">
        <f t="array" ref="AZ551">IFERROR(SUMPRODUCT(LARGE($C551:$AR551,{1,2,3,4,5,6,7})), "")</f>
        <v/>
      </c>
      <c r="BA551" s="34" t="str" cm="1">
        <f t="array" ref="BA551">IFERROR(SUMPRODUCT(LARGE($C551:$AR551,{1,2,3,4,5,6,7,8})), "")</f>
        <v/>
      </c>
    </row>
    <row r="552" spans="1:53" ht="15" customHeight="1" x14ac:dyDescent="0.2">
      <c r="A552" s="4"/>
      <c r="B552" s="13"/>
      <c r="C552" s="108"/>
      <c r="D552" s="108"/>
      <c r="E552" s="108"/>
      <c r="F552" s="108"/>
      <c r="G552" s="108"/>
      <c r="H552" s="108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108"/>
      <c r="AI552" s="108"/>
      <c r="AJ552" s="108"/>
      <c r="AK552" s="108"/>
      <c r="AL552" s="108"/>
      <c r="AM552" s="108"/>
      <c r="AN552" s="93"/>
      <c r="AO552" s="108"/>
      <c r="AP552" s="108"/>
      <c r="AQ552" s="108"/>
      <c r="AR552" s="81"/>
      <c r="AS552" s="41"/>
      <c r="AT552" s="42">
        <f t="shared" si="111"/>
        <v>0</v>
      </c>
      <c r="AU552" s="40">
        <f t="shared" si="115"/>
        <v>0</v>
      </c>
      <c r="AV552" s="49" cm="1">
        <f t="array" ref="AV552">IF($AU552&lt;=6,SUM($C552:$AR552),SUMPRODUCT(LARGE($C552:$AR552,{1,2,3,4,5,6})))</f>
        <v>0</v>
      </c>
      <c r="AW552" s="38" t="str">
        <f t="shared" si="113"/>
        <v/>
      </c>
      <c r="AX552" s="38" t="str">
        <f t="shared" si="114"/>
        <v xml:space="preserve"> </v>
      </c>
      <c r="AY552" s="34" t="str" cm="1">
        <f t="array" ref="AY552">IFERROR(SUMPRODUCT(LARGE($C552:$AR552,{1,2,3,4})), "")</f>
        <v/>
      </c>
      <c r="AZ552" s="34" t="str" cm="1">
        <f t="array" ref="AZ552">IFERROR(SUMPRODUCT(LARGE($C552:$AR552,{1,2,3,4,5,6,7})), "")</f>
        <v/>
      </c>
      <c r="BA552" s="34" t="str" cm="1">
        <f t="array" ref="BA552">IFERROR(SUMPRODUCT(LARGE($C552:$AR552,{1,2,3,4,5,6,7,8})), "")</f>
        <v/>
      </c>
    </row>
    <row r="553" spans="1:53" ht="15" customHeight="1" x14ac:dyDescent="0.2">
      <c r="A553" s="4"/>
      <c r="B553" s="13"/>
      <c r="C553" s="108"/>
      <c r="D553" s="108"/>
      <c r="E553" s="93"/>
      <c r="F553" s="108"/>
      <c r="G553" s="108"/>
      <c r="H553" s="108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108"/>
      <c r="AI553" s="108"/>
      <c r="AJ553" s="108"/>
      <c r="AK553" s="108"/>
      <c r="AL553" s="108"/>
      <c r="AM553" s="108"/>
      <c r="AN553" s="93"/>
      <c r="AO553" s="108"/>
      <c r="AP553" s="108"/>
      <c r="AQ553" s="108"/>
      <c r="AR553" s="81"/>
      <c r="AS553" s="41"/>
      <c r="AT553" s="42">
        <f t="shared" si="111"/>
        <v>0</v>
      </c>
      <c r="AU553" s="40">
        <f t="shared" si="115"/>
        <v>0</v>
      </c>
      <c r="AV553" s="49" cm="1">
        <f t="array" ref="AV553">IF($AU553&lt;=6,SUM($C553:$AR553),SUMPRODUCT(LARGE($C553:$AR553,{1,2,3,4,5,6})))</f>
        <v>0</v>
      </c>
      <c r="AW553" s="38" t="str">
        <f t="shared" si="113"/>
        <v/>
      </c>
      <c r="AX553" s="38" t="str">
        <f t="shared" si="114"/>
        <v xml:space="preserve"> </v>
      </c>
      <c r="AY553" s="34" t="str" cm="1">
        <f t="array" ref="AY553">IFERROR(SUMPRODUCT(LARGE($C553:$AR553,{1,2,3,4})), "")</f>
        <v/>
      </c>
      <c r="AZ553" s="34" t="str" cm="1">
        <f t="array" ref="AZ553">IFERROR(SUMPRODUCT(LARGE($C553:$AR553,{1,2,3,4,5,6,7})), "")</f>
        <v/>
      </c>
      <c r="BA553" s="34" t="str" cm="1">
        <f t="array" ref="BA553">IFERROR(SUMPRODUCT(LARGE($C553:$AR553,{1,2,3,4,5,6,7,8})), "")</f>
        <v/>
      </c>
    </row>
    <row r="554" spans="1:53" ht="15" customHeight="1" x14ac:dyDescent="0.2">
      <c r="A554" s="4"/>
      <c r="B554" s="13"/>
      <c r="C554" s="93"/>
      <c r="D554" s="93"/>
      <c r="E554" s="93"/>
      <c r="F554" s="93"/>
      <c r="G554" s="93"/>
      <c r="H554" s="108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108"/>
      <c r="AI554" s="108"/>
      <c r="AJ554" s="108"/>
      <c r="AK554" s="108"/>
      <c r="AL554" s="108"/>
      <c r="AM554" s="108"/>
      <c r="AN554" s="93"/>
      <c r="AO554" s="108"/>
      <c r="AP554" s="108"/>
      <c r="AQ554" s="108"/>
      <c r="AR554" s="81"/>
      <c r="AS554" s="41"/>
      <c r="AT554" s="42">
        <f t="shared" si="111"/>
        <v>0</v>
      </c>
      <c r="AU554" s="40">
        <f t="shared" si="115"/>
        <v>0</v>
      </c>
      <c r="AV554" s="49" cm="1">
        <f t="array" ref="AV554">IF($AU554&lt;=6,SUM($C554:$AR554),SUMPRODUCT(LARGE($C554:$AR554,{1,2,3,4,5,6})))</f>
        <v>0</v>
      </c>
      <c r="AW554" s="38" t="str">
        <f t="shared" si="113"/>
        <v/>
      </c>
      <c r="AX554" s="38" t="str">
        <f t="shared" si="114"/>
        <v xml:space="preserve"> </v>
      </c>
      <c r="AY554" s="34" t="str" cm="1">
        <f t="array" ref="AY554">IFERROR(SUMPRODUCT(LARGE($C554:$AR554,{1,2,3,4})), "")</f>
        <v/>
      </c>
      <c r="AZ554" s="34" t="str" cm="1">
        <f t="array" ref="AZ554">IFERROR(SUMPRODUCT(LARGE($C554:$AR554,{1,2,3,4,5,6,7})), "")</f>
        <v/>
      </c>
      <c r="BA554" s="34" t="str" cm="1">
        <f t="array" ref="BA554">IFERROR(SUMPRODUCT(LARGE($C554:$AR554,{1,2,3,4,5,6,7,8})), "")</f>
        <v/>
      </c>
    </row>
    <row r="555" spans="1:53" ht="15" customHeight="1" x14ac:dyDescent="0.2">
      <c r="A555" s="4"/>
      <c r="B555" s="4"/>
      <c r="C555" s="108"/>
      <c r="D555" s="108"/>
      <c r="E555" s="108"/>
      <c r="F555" s="108"/>
      <c r="G555" s="108"/>
      <c r="H555" s="108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108"/>
      <c r="AI555" s="108"/>
      <c r="AJ555" s="108"/>
      <c r="AK555" s="108"/>
      <c r="AL555" s="108"/>
      <c r="AM555" s="108"/>
      <c r="AN555" s="93"/>
      <c r="AO555" s="108"/>
      <c r="AP555" s="108"/>
      <c r="AQ555" s="108"/>
      <c r="AR555" s="81"/>
      <c r="AS555" s="41"/>
      <c r="AT555" s="42">
        <f t="shared" si="111"/>
        <v>0</v>
      </c>
      <c r="AU555" s="40">
        <f t="shared" si="115"/>
        <v>0</v>
      </c>
      <c r="AV555" s="49" cm="1">
        <f t="array" ref="AV555">IF($AU555&lt;=6,SUM($C555:$AR555),SUMPRODUCT(LARGE($C555:$AR555,{1,2,3,4,5,6})))</f>
        <v>0</v>
      </c>
      <c r="AW555" s="38" t="str">
        <f t="shared" si="113"/>
        <v/>
      </c>
      <c r="AX555" s="38" t="str">
        <f t="shared" si="114"/>
        <v xml:space="preserve"> </v>
      </c>
      <c r="AY555" s="34" t="str" cm="1">
        <f t="array" ref="AY555">IFERROR(SUMPRODUCT(LARGE($C555:$AR555,{1,2,3,4})), "")</f>
        <v/>
      </c>
      <c r="AZ555" s="34" t="str" cm="1">
        <f t="array" ref="AZ555">IFERROR(SUMPRODUCT(LARGE($C555:$AR555,{1,2,3,4,5,6,7})), "")</f>
        <v/>
      </c>
      <c r="BA555" s="34" t="str" cm="1">
        <f t="array" ref="BA555">IFERROR(SUMPRODUCT(LARGE($C555:$AR555,{1,2,3,4,5,6,7,8})), "")</f>
        <v/>
      </c>
    </row>
    <row r="556" spans="1:53" ht="15" customHeight="1" x14ac:dyDescent="0.2">
      <c r="A556" s="4"/>
      <c r="B556" s="13"/>
      <c r="C556" s="108"/>
      <c r="D556" s="108"/>
      <c r="E556" s="108"/>
      <c r="F556" s="108"/>
      <c r="G556" s="108"/>
      <c r="H556" s="108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108"/>
      <c r="AI556" s="108"/>
      <c r="AJ556" s="108"/>
      <c r="AK556" s="108"/>
      <c r="AL556" s="108"/>
      <c r="AM556" s="108"/>
      <c r="AN556" s="93"/>
      <c r="AO556" s="108"/>
      <c r="AP556" s="108"/>
      <c r="AQ556" s="108"/>
      <c r="AR556" s="81"/>
      <c r="AS556" s="41"/>
      <c r="AT556" s="42">
        <f t="shared" si="111"/>
        <v>0</v>
      </c>
      <c r="AU556" s="40">
        <f t="shared" si="115"/>
        <v>0</v>
      </c>
      <c r="AV556" s="49" cm="1">
        <f t="array" ref="AV556">IF($AU556&lt;=6,SUM($C556:$AR556),SUMPRODUCT(LARGE($C556:$AR556,{1,2,3,4,5,6})))</f>
        <v>0</v>
      </c>
      <c r="AW556" s="38" t="str">
        <f t="shared" si="113"/>
        <v/>
      </c>
      <c r="AX556" s="38" t="str">
        <f t="shared" si="114"/>
        <v xml:space="preserve"> </v>
      </c>
      <c r="AY556" s="34" t="str" cm="1">
        <f t="array" ref="AY556">IFERROR(SUMPRODUCT(LARGE($C556:$AR556,{1,2,3,4})), "")</f>
        <v/>
      </c>
      <c r="AZ556" s="34" t="str" cm="1">
        <f t="array" ref="AZ556">IFERROR(SUMPRODUCT(LARGE($C556:$AR556,{1,2,3,4,5,6,7})), "")</f>
        <v/>
      </c>
      <c r="BA556" s="34" t="str" cm="1">
        <f t="array" ref="BA556">IFERROR(SUMPRODUCT(LARGE($C556:$AR556,{1,2,3,4,5,6,7,8})), "")</f>
        <v/>
      </c>
    </row>
    <row r="557" spans="1:53" ht="15" customHeight="1" x14ac:dyDescent="0.2">
      <c r="A557" s="4"/>
      <c r="B557" s="13"/>
      <c r="C557" s="108"/>
      <c r="D557" s="108"/>
      <c r="E557" s="108"/>
      <c r="F557" s="108"/>
      <c r="G557" s="108"/>
      <c r="H557" s="108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108"/>
      <c r="AI557" s="108"/>
      <c r="AJ557" s="108"/>
      <c r="AK557" s="108"/>
      <c r="AL557" s="108"/>
      <c r="AM557" s="108"/>
      <c r="AN557" s="93"/>
      <c r="AO557" s="108"/>
      <c r="AP557" s="108"/>
      <c r="AQ557" s="108"/>
      <c r="AR557" s="81"/>
      <c r="AS557" s="41"/>
      <c r="AT557" s="42">
        <f t="shared" si="111"/>
        <v>0</v>
      </c>
      <c r="AU557" s="40">
        <f t="shared" si="115"/>
        <v>0</v>
      </c>
      <c r="AV557" s="49" cm="1">
        <f t="array" ref="AV557">IF($AU557&lt;=6,SUM($C557:$AR557),SUMPRODUCT(LARGE($C557:$AR557,{1,2,3,4,5,6})))</f>
        <v>0</v>
      </c>
      <c r="AW557" s="38" t="str">
        <f t="shared" si="113"/>
        <v/>
      </c>
      <c r="AX557" s="38" t="str">
        <f t="shared" si="114"/>
        <v xml:space="preserve"> </v>
      </c>
      <c r="AY557" s="34" t="str" cm="1">
        <f t="array" ref="AY557">IFERROR(SUMPRODUCT(LARGE($C557:$AR557,{1,2,3,4})), "")</f>
        <v/>
      </c>
      <c r="AZ557" s="34" t="str" cm="1">
        <f t="array" ref="AZ557">IFERROR(SUMPRODUCT(LARGE($C557:$AR557,{1,2,3,4,5,6,7})), "")</f>
        <v/>
      </c>
      <c r="BA557" s="34" t="str" cm="1">
        <f t="array" ref="BA557">IFERROR(SUMPRODUCT(LARGE($C557:$AR557,{1,2,3,4,5,6,7,8})), "")</f>
        <v/>
      </c>
    </row>
    <row r="558" spans="1:53" ht="15" customHeight="1" x14ac:dyDescent="0.2">
      <c r="A558" s="4"/>
      <c r="B558" s="13"/>
      <c r="C558" s="108"/>
      <c r="D558" s="108"/>
      <c r="E558" s="108"/>
      <c r="F558" s="108"/>
      <c r="G558" s="108"/>
      <c r="H558" s="108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108"/>
      <c r="AI558" s="108"/>
      <c r="AJ558" s="108"/>
      <c r="AK558" s="108"/>
      <c r="AL558" s="108"/>
      <c r="AM558" s="108"/>
      <c r="AN558" s="93"/>
      <c r="AO558" s="108"/>
      <c r="AP558" s="108"/>
      <c r="AQ558" s="108"/>
      <c r="AR558" s="81"/>
      <c r="AS558" s="41"/>
      <c r="AT558" s="42">
        <f t="shared" si="111"/>
        <v>0</v>
      </c>
      <c r="AU558" s="40">
        <f t="shared" si="115"/>
        <v>0</v>
      </c>
      <c r="AV558" s="49" cm="1">
        <f t="array" ref="AV558">IF($AU558&lt;=6,SUM($C558:$AR558),SUMPRODUCT(LARGE($C558:$AR558,{1,2,3,4,5,6})))</f>
        <v>0</v>
      </c>
      <c r="AW558" s="38" t="str">
        <f t="shared" si="113"/>
        <v/>
      </c>
      <c r="AX558" s="38" t="str">
        <f t="shared" si="114"/>
        <v xml:space="preserve"> </v>
      </c>
      <c r="AY558" s="34" t="str" cm="1">
        <f t="array" ref="AY558">IFERROR(SUMPRODUCT(LARGE($C558:$AR558,{1,2,3,4})), "")</f>
        <v/>
      </c>
      <c r="AZ558" s="34" t="str" cm="1">
        <f t="array" ref="AZ558">IFERROR(SUMPRODUCT(LARGE($C558:$AR558,{1,2,3,4,5,6,7})), "")</f>
        <v/>
      </c>
      <c r="BA558" s="34" t="str" cm="1">
        <f t="array" ref="BA558">IFERROR(SUMPRODUCT(LARGE($C558:$AR558,{1,2,3,4,5,6,7,8})), "")</f>
        <v/>
      </c>
    </row>
    <row r="559" spans="1:53" ht="15" customHeight="1" x14ac:dyDescent="0.2">
      <c r="A559" s="4"/>
      <c r="B559" s="4"/>
      <c r="C559" s="93"/>
      <c r="D559" s="108"/>
      <c r="E559" s="93"/>
      <c r="F559" s="93"/>
      <c r="G559" s="93"/>
      <c r="H559" s="108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108"/>
      <c r="AI559" s="108"/>
      <c r="AJ559" s="108"/>
      <c r="AK559" s="108"/>
      <c r="AL559" s="108"/>
      <c r="AM559" s="108"/>
      <c r="AN559" s="93"/>
      <c r="AO559" s="108"/>
      <c r="AP559" s="108"/>
      <c r="AQ559" s="108"/>
      <c r="AR559" s="81"/>
      <c r="AS559" s="41"/>
      <c r="AT559" s="42">
        <f t="shared" si="111"/>
        <v>0</v>
      </c>
      <c r="AU559" s="40">
        <f t="shared" si="115"/>
        <v>0</v>
      </c>
      <c r="AV559" s="49" cm="1">
        <f t="array" ref="AV559">IF($AU559&lt;=6,SUM($C559:$AR559),SUMPRODUCT(LARGE($C559:$AR559,{1,2,3,4,5,6})))</f>
        <v>0</v>
      </c>
      <c r="AW559" s="38" t="str">
        <f t="shared" si="113"/>
        <v/>
      </c>
      <c r="AX559" s="38" t="str">
        <f t="shared" si="114"/>
        <v xml:space="preserve"> </v>
      </c>
      <c r="AY559" s="34" t="str" cm="1">
        <f t="array" ref="AY559">IFERROR(SUMPRODUCT(LARGE($C559:$AR559,{1,2,3,4})), "")</f>
        <v/>
      </c>
      <c r="AZ559" s="34" t="str" cm="1">
        <f t="array" ref="AZ559">IFERROR(SUMPRODUCT(LARGE($C559:$AR559,{1,2,3,4,5,6,7})), "")</f>
        <v/>
      </c>
      <c r="BA559" s="34" t="str" cm="1">
        <f t="array" ref="BA559">IFERROR(SUMPRODUCT(LARGE($C559:$AR559,{1,2,3,4,5,6,7,8})), "")</f>
        <v/>
      </c>
    </row>
    <row r="560" spans="1:53" ht="15" customHeight="1" x14ac:dyDescent="0.2">
      <c r="A560" s="4"/>
      <c r="B560" s="4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81"/>
      <c r="AS560" s="41"/>
      <c r="AT560" s="42">
        <f t="shared" si="111"/>
        <v>0</v>
      </c>
      <c r="AU560" s="40">
        <f t="shared" si="115"/>
        <v>0</v>
      </c>
      <c r="AV560" s="49" cm="1">
        <f t="array" ref="AV560">IF($AU560&lt;=6,SUM($C560:$AR560),SUMPRODUCT(LARGE($C560:$AR560,{1,2,3,4,5,6})))</f>
        <v>0</v>
      </c>
      <c r="AW560" s="38" t="str">
        <f t="shared" si="113"/>
        <v/>
      </c>
      <c r="AX560" s="38" t="str">
        <f t="shared" si="114"/>
        <v xml:space="preserve"> </v>
      </c>
      <c r="AY560" s="34" t="str" cm="1">
        <f t="array" ref="AY560">IFERROR(SUMPRODUCT(LARGE($C560:$AR560,{1,2,3,4})), "")</f>
        <v/>
      </c>
      <c r="AZ560" s="34" t="str" cm="1">
        <f t="array" ref="AZ560">IFERROR(SUMPRODUCT(LARGE($C560:$AR560,{1,2,3,4,5,6,7})), "")</f>
        <v/>
      </c>
      <c r="BA560" s="34" t="str" cm="1">
        <f t="array" ref="BA560">IFERROR(SUMPRODUCT(LARGE($C560:$AR560,{1,2,3,4,5,6,7,8})), "")</f>
        <v/>
      </c>
    </row>
    <row r="561" spans="1:53" ht="15" customHeight="1" x14ac:dyDescent="0.2">
      <c r="A561" s="4"/>
      <c r="B561" s="14"/>
      <c r="C561" s="108"/>
      <c r="D561" s="108"/>
      <c r="E561" s="108"/>
      <c r="F561" s="108"/>
      <c r="G561" s="108"/>
      <c r="H561" s="108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108"/>
      <c r="AI561" s="108"/>
      <c r="AJ561" s="108"/>
      <c r="AK561" s="108"/>
      <c r="AL561" s="108"/>
      <c r="AM561" s="108"/>
      <c r="AN561" s="93"/>
      <c r="AO561" s="108"/>
      <c r="AP561" s="108"/>
      <c r="AQ561" s="108"/>
      <c r="AR561" s="81"/>
      <c r="AS561" s="41"/>
      <c r="AT561" s="42">
        <f t="shared" si="111"/>
        <v>0</v>
      </c>
      <c r="AU561" s="40">
        <f t="shared" si="115"/>
        <v>0</v>
      </c>
      <c r="AV561" s="49" cm="1">
        <f t="array" ref="AV561">IF($AU561&lt;=6,SUM($C561:$AR561),SUMPRODUCT(LARGE($C561:$AR561,{1,2,3,4,5,6})))</f>
        <v>0</v>
      </c>
      <c r="AW561" s="38" t="str">
        <f t="shared" si="113"/>
        <v/>
      </c>
      <c r="AX561" s="38" t="str">
        <f t="shared" si="114"/>
        <v xml:space="preserve"> </v>
      </c>
      <c r="AY561" s="34" t="str" cm="1">
        <f t="array" ref="AY561">IFERROR(SUMPRODUCT(LARGE($C561:$AR561,{1,2,3,4})), "")</f>
        <v/>
      </c>
      <c r="AZ561" s="34" t="str" cm="1">
        <f t="array" ref="AZ561">IFERROR(SUMPRODUCT(LARGE($C561:$AR561,{1,2,3,4,5,6,7})), "")</f>
        <v/>
      </c>
      <c r="BA561" s="34" t="str" cm="1">
        <f t="array" ref="BA561">IFERROR(SUMPRODUCT(LARGE($C561:$AR561,{1,2,3,4,5,6,7,8})), "")</f>
        <v/>
      </c>
    </row>
    <row r="562" spans="1:53" ht="15" customHeight="1" x14ac:dyDescent="0.2">
      <c r="A562" s="4"/>
      <c r="B562" s="13"/>
      <c r="C562" s="108"/>
      <c r="D562" s="108"/>
      <c r="E562" s="108"/>
      <c r="F562" s="108"/>
      <c r="G562" s="108"/>
      <c r="H562" s="108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108"/>
      <c r="AI562" s="108"/>
      <c r="AJ562" s="108"/>
      <c r="AK562" s="108"/>
      <c r="AL562" s="108"/>
      <c r="AM562" s="108"/>
      <c r="AN562" s="93"/>
      <c r="AO562" s="108"/>
      <c r="AP562" s="108"/>
      <c r="AQ562" s="108"/>
      <c r="AR562" s="81"/>
      <c r="AS562" s="41"/>
      <c r="AT562" s="42">
        <f t="shared" si="111"/>
        <v>0</v>
      </c>
      <c r="AU562" s="40">
        <f t="shared" si="115"/>
        <v>0</v>
      </c>
      <c r="AV562" s="49" cm="1">
        <f t="array" ref="AV562">IF($AU562&lt;=6,SUM($C562:$AR562),SUMPRODUCT(LARGE($C562:$AR562,{1,2,3,4,5,6})))</f>
        <v>0</v>
      </c>
      <c r="AW562" s="38" t="str">
        <f t="shared" si="113"/>
        <v/>
      </c>
      <c r="AX562" s="38" t="str">
        <f t="shared" si="114"/>
        <v xml:space="preserve"> </v>
      </c>
      <c r="AY562" s="34" t="str" cm="1">
        <f t="array" ref="AY562">IFERROR(SUMPRODUCT(LARGE($C562:$AR562,{1,2,3,4})), "")</f>
        <v/>
      </c>
      <c r="AZ562" s="34" t="str" cm="1">
        <f t="array" ref="AZ562">IFERROR(SUMPRODUCT(LARGE($C562:$AR562,{1,2,3,4,5,6,7})), "")</f>
        <v/>
      </c>
      <c r="BA562" s="34" t="str" cm="1">
        <f t="array" ref="BA562">IFERROR(SUMPRODUCT(LARGE($C562:$AR562,{1,2,3,4,5,6,7,8})), "")</f>
        <v/>
      </c>
    </row>
    <row r="563" spans="1:53" ht="15" customHeight="1" x14ac:dyDescent="0.2">
      <c r="A563" s="4"/>
      <c r="B563" s="13"/>
      <c r="C563" s="108"/>
      <c r="D563" s="108"/>
      <c r="E563" s="108"/>
      <c r="F563" s="108"/>
      <c r="G563" s="108"/>
      <c r="H563" s="108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108"/>
      <c r="AI563" s="108"/>
      <c r="AJ563" s="108"/>
      <c r="AK563" s="93"/>
      <c r="AL563" s="108"/>
      <c r="AM563" s="108"/>
      <c r="AN563" s="93"/>
      <c r="AO563" s="108"/>
      <c r="AP563" s="93"/>
      <c r="AQ563" s="108"/>
      <c r="AR563" s="81"/>
      <c r="AS563" s="41"/>
      <c r="AT563" s="42">
        <f t="shared" si="111"/>
        <v>0</v>
      </c>
      <c r="AU563" s="40">
        <f t="shared" si="115"/>
        <v>0</v>
      </c>
      <c r="AV563" s="49" cm="1">
        <f t="array" ref="AV563">IF($AU563&lt;=6,SUM($C563:$AR563),SUMPRODUCT(LARGE($C563:$AR563,{1,2,3,4,5,6})))</f>
        <v>0</v>
      </c>
      <c r="AW563" s="38" t="str">
        <f t="shared" si="113"/>
        <v/>
      </c>
      <c r="AX563" s="38" t="str">
        <f t="shared" si="114"/>
        <v xml:space="preserve"> </v>
      </c>
      <c r="AY563" s="34" t="str" cm="1">
        <f t="array" ref="AY563">IFERROR(SUMPRODUCT(LARGE($C563:$AR563,{1,2,3,4})), "")</f>
        <v/>
      </c>
      <c r="AZ563" s="34" t="str" cm="1">
        <f t="array" ref="AZ563">IFERROR(SUMPRODUCT(LARGE($C563:$AR563,{1,2,3,4,5,6,7})), "")</f>
        <v/>
      </c>
      <c r="BA563" s="34" t="str" cm="1">
        <f t="array" ref="BA563">IFERROR(SUMPRODUCT(LARGE($C563:$AR563,{1,2,3,4,5,6,7,8})), "")</f>
        <v/>
      </c>
    </row>
    <row r="564" spans="1:53" ht="15" customHeight="1" x14ac:dyDescent="0.2">
      <c r="A564" s="4"/>
      <c r="B564" s="13"/>
      <c r="C564" s="108"/>
      <c r="D564" s="108"/>
      <c r="E564" s="108"/>
      <c r="F564" s="108"/>
      <c r="G564" s="108"/>
      <c r="H564" s="108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108"/>
      <c r="AI564" s="108"/>
      <c r="AJ564" s="108"/>
      <c r="AK564" s="108"/>
      <c r="AL564" s="108"/>
      <c r="AM564" s="108"/>
      <c r="AN564" s="93"/>
      <c r="AO564" s="108"/>
      <c r="AP564" s="108"/>
      <c r="AQ564" s="108"/>
      <c r="AR564" s="81"/>
      <c r="AS564" s="41"/>
      <c r="AT564" s="42">
        <f t="shared" ref="AT564:AT627" si="116">SUM($C564:$AS564)</f>
        <v>0</v>
      </c>
      <c r="AU564" s="40">
        <f t="shared" ref="AU564:AU595" si="117">COUNTA(C564:AR564)</f>
        <v>0</v>
      </c>
      <c r="AV564" s="49" cm="1">
        <f t="array" ref="AV564">IF($AU564&lt;=6,SUM($C564:$AR564),SUMPRODUCT(LARGE($C564:$AR564,{1,2,3,4,5,6})))</f>
        <v>0</v>
      </c>
      <c r="AW564" s="38" t="str">
        <f t="shared" si="113"/>
        <v/>
      </c>
      <c r="AX564" s="38" t="str">
        <f t="shared" si="114"/>
        <v xml:space="preserve"> </v>
      </c>
      <c r="AY564" s="34" t="str" cm="1">
        <f t="array" ref="AY564">IFERROR(SUMPRODUCT(LARGE($C564:$AR564,{1,2,3,4})), "")</f>
        <v/>
      </c>
      <c r="AZ564" s="34" t="str" cm="1">
        <f t="array" ref="AZ564">IFERROR(SUMPRODUCT(LARGE($C564:$AR564,{1,2,3,4,5,6,7})), "")</f>
        <v/>
      </c>
      <c r="BA564" s="34" t="str" cm="1">
        <f t="array" ref="BA564">IFERROR(SUMPRODUCT(LARGE($C564:$AR564,{1,2,3,4,5,6,7,8})), "")</f>
        <v/>
      </c>
    </row>
    <row r="565" spans="1:53" ht="15" customHeight="1" x14ac:dyDescent="0.2">
      <c r="A565" s="4"/>
      <c r="B565" s="1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108"/>
      <c r="AI565" s="108"/>
      <c r="AJ565" s="108"/>
      <c r="AK565" s="108"/>
      <c r="AL565" s="108"/>
      <c r="AM565" s="108"/>
      <c r="AN565" s="93"/>
      <c r="AO565" s="108"/>
      <c r="AP565" s="108"/>
      <c r="AQ565" s="108"/>
      <c r="AR565" s="81"/>
      <c r="AS565" s="41"/>
      <c r="AT565" s="42">
        <f t="shared" si="116"/>
        <v>0</v>
      </c>
      <c r="AU565" s="40">
        <f t="shared" si="117"/>
        <v>0</v>
      </c>
      <c r="AV565" s="49" cm="1">
        <f t="array" ref="AV565">IF($AU565&lt;=6,SUM($C565:$AR565),SUMPRODUCT(LARGE($C565:$AR565,{1,2,3,4,5,6})))</f>
        <v>0</v>
      </c>
      <c r="AW565" s="38" t="str">
        <f t="shared" si="113"/>
        <v/>
      </c>
      <c r="AX565" s="38" t="str">
        <f t="shared" si="114"/>
        <v xml:space="preserve"> </v>
      </c>
      <c r="AY565" s="34" t="str" cm="1">
        <f t="array" ref="AY565">IFERROR(SUMPRODUCT(LARGE($C565:$AR565,{1,2,3,4})), "")</f>
        <v/>
      </c>
      <c r="AZ565" s="34" t="str" cm="1">
        <f t="array" ref="AZ565">IFERROR(SUMPRODUCT(LARGE($C565:$AR565,{1,2,3,4,5,6,7})), "")</f>
        <v/>
      </c>
      <c r="BA565" s="34" t="str" cm="1">
        <f t="array" ref="BA565">IFERROR(SUMPRODUCT(LARGE($C565:$AR565,{1,2,3,4,5,6,7,8})), "")</f>
        <v/>
      </c>
    </row>
    <row r="566" spans="1:53" ht="15" customHeight="1" x14ac:dyDescent="0.2">
      <c r="A566" s="4"/>
      <c r="B566" s="4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108"/>
      <c r="AI566" s="108"/>
      <c r="AJ566" s="108"/>
      <c r="AK566" s="108"/>
      <c r="AL566" s="108"/>
      <c r="AM566" s="108"/>
      <c r="AN566" s="93"/>
      <c r="AO566" s="108"/>
      <c r="AP566" s="108"/>
      <c r="AQ566" s="108"/>
      <c r="AR566" s="81"/>
      <c r="AS566" s="41"/>
      <c r="AT566" s="42">
        <f t="shared" si="116"/>
        <v>0</v>
      </c>
      <c r="AU566" s="40">
        <f t="shared" si="117"/>
        <v>0</v>
      </c>
      <c r="AV566" s="49" cm="1">
        <f t="array" ref="AV566">IF($AU566&lt;=6,SUM($C566:$AR566),SUMPRODUCT(LARGE($C566:$AR566,{1,2,3,4,5,6})))</f>
        <v>0</v>
      </c>
      <c r="AW566" s="38" t="str">
        <f t="shared" si="113"/>
        <v/>
      </c>
      <c r="AX566" s="38" t="str">
        <f t="shared" si="114"/>
        <v xml:space="preserve"> </v>
      </c>
      <c r="AY566" s="34" t="str" cm="1">
        <f t="array" ref="AY566">IFERROR(SUMPRODUCT(LARGE($C566:$AR566,{1,2,3,4})), "")</f>
        <v/>
      </c>
      <c r="AZ566" s="34" t="str" cm="1">
        <f t="array" ref="AZ566">IFERROR(SUMPRODUCT(LARGE($C566:$AR566,{1,2,3,4,5,6,7})), "")</f>
        <v/>
      </c>
      <c r="BA566" s="34" t="str" cm="1">
        <f t="array" ref="BA566">IFERROR(SUMPRODUCT(LARGE($C566:$AR566,{1,2,3,4,5,6,7,8})), "")</f>
        <v/>
      </c>
    </row>
    <row r="567" spans="1:53" ht="15" customHeight="1" x14ac:dyDescent="0.2">
      <c r="A567" s="4"/>
      <c r="B567" s="4"/>
      <c r="C567" s="108"/>
      <c r="D567" s="108"/>
      <c r="E567" s="108"/>
      <c r="F567" s="108"/>
      <c r="G567" s="108"/>
      <c r="H567" s="108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108"/>
      <c r="AI567" s="108"/>
      <c r="AJ567" s="108"/>
      <c r="AK567" s="108"/>
      <c r="AL567" s="108"/>
      <c r="AM567" s="108"/>
      <c r="AN567" s="93"/>
      <c r="AO567" s="108"/>
      <c r="AP567" s="108"/>
      <c r="AQ567" s="108"/>
      <c r="AR567" s="81"/>
      <c r="AS567" s="41"/>
      <c r="AT567" s="42">
        <f t="shared" si="116"/>
        <v>0</v>
      </c>
      <c r="AU567" s="40">
        <f t="shared" si="117"/>
        <v>0</v>
      </c>
      <c r="AV567" s="49" cm="1">
        <f t="array" ref="AV567">IF($AU567&lt;=6,SUM($C567:$AR567),SUMPRODUCT(LARGE($C567:$AR567,{1,2,3,4,5,6})))</f>
        <v>0</v>
      </c>
      <c r="AW567" s="38" t="str">
        <f t="shared" si="113"/>
        <v/>
      </c>
      <c r="AX567" s="38" t="str">
        <f t="shared" si="114"/>
        <v xml:space="preserve"> </v>
      </c>
      <c r="AY567" s="34" t="str" cm="1">
        <f t="array" ref="AY567">IFERROR(SUMPRODUCT(LARGE($C567:$AR567,{1,2,3,4})), "")</f>
        <v/>
      </c>
      <c r="AZ567" s="34" t="str" cm="1">
        <f t="array" ref="AZ567">IFERROR(SUMPRODUCT(LARGE($C567:$AR567,{1,2,3,4,5,6,7})), "")</f>
        <v/>
      </c>
      <c r="BA567" s="34" t="str" cm="1">
        <f t="array" ref="BA567">IFERROR(SUMPRODUCT(LARGE($C567:$AR567,{1,2,3,4,5,6,7,8})), "")</f>
        <v/>
      </c>
    </row>
    <row r="568" spans="1:53" ht="15" customHeight="1" x14ac:dyDescent="0.2">
      <c r="A568" s="4"/>
      <c r="B568" s="13"/>
      <c r="C568" s="108"/>
      <c r="D568" s="108"/>
      <c r="E568" s="108"/>
      <c r="F568" s="108"/>
      <c r="G568" s="108"/>
      <c r="H568" s="108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108"/>
      <c r="AI568" s="108"/>
      <c r="AJ568" s="108"/>
      <c r="AK568" s="108"/>
      <c r="AL568" s="108"/>
      <c r="AM568" s="108"/>
      <c r="AN568" s="93"/>
      <c r="AO568" s="108"/>
      <c r="AP568" s="108"/>
      <c r="AQ568" s="108"/>
      <c r="AR568" s="81"/>
      <c r="AS568" s="41"/>
      <c r="AT568" s="42">
        <f t="shared" si="116"/>
        <v>0</v>
      </c>
      <c r="AU568" s="40">
        <f t="shared" si="117"/>
        <v>0</v>
      </c>
      <c r="AV568" s="49" cm="1">
        <f t="array" ref="AV568">IF($AU568&lt;=6,SUM($C568:$AR568),SUMPRODUCT(LARGE($C568:$AR568,{1,2,3,4,5,6})))</f>
        <v>0</v>
      </c>
      <c r="AW568" s="38" t="str">
        <f t="shared" si="113"/>
        <v/>
      </c>
      <c r="AX568" s="38" t="str">
        <f t="shared" si="114"/>
        <v xml:space="preserve"> </v>
      </c>
      <c r="AY568" s="34" t="str" cm="1">
        <f t="array" ref="AY568">IFERROR(SUMPRODUCT(LARGE($C568:$AR568,{1,2,3,4})), "")</f>
        <v/>
      </c>
      <c r="AZ568" s="34" t="str" cm="1">
        <f t="array" ref="AZ568">IFERROR(SUMPRODUCT(LARGE($C568:$AR568,{1,2,3,4,5,6,7})), "")</f>
        <v/>
      </c>
      <c r="BA568" s="34" t="str" cm="1">
        <f t="array" ref="BA568">IFERROR(SUMPRODUCT(LARGE($C568:$AR568,{1,2,3,4,5,6,7,8})), "")</f>
        <v/>
      </c>
    </row>
    <row r="569" spans="1:53" ht="15" customHeight="1" x14ac:dyDescent="0.2">
      <c r="A569" s="4"/>
      <c r="B569" s="13"/>
      <c r="C569" s="108"/>
      <c r="D569" s="108"/>
      <c r="E569" s="108"/>
      <c r="F569" s="108"/>
      <c r="G569" s="108"/>
      <c r="H569" s="108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108"/>
      <c r="AI569" s="108"/>
      <c r="AJ569" s="108"/>
      <c r="AK569" s="108"/>
      <c r="AL569" s="108"/>
      <c r="AM569" s="108"/>
      <c r="AN569" s="93"/>
      <c r="AO569" s="108"/>
      <c r="AP569" s="108"/>
      <c r="AQ569" s="108"/>
      <c r="AR569" s="81"/>
      <c r="AS569" s="41"/>
      <c r="AT569" s="42">
        <f t="shared" si="116"/>
        <v>0</v>
      </c>
      <c r="AU569" s="40">
        <f t="shared" si="117"/>
        <v>0</v>
      </c>
      <c r="AV569" s="49" cm="1">
        <f t="array" ref="AV569">IF($AU569&lt;=6,SUM($C569:$AR569),SUMPRODUCT(LARGE($C569:$AR569,{1,2,3,4,5,6})))</f>
        <v>0</v>
      </c>
      <c r="AW569" s="38" t="str">
        <f t="shared" si="113"/>
        <v/>
      </c>
      <c r="AX569" s="38" t="str">
        <f t="shared" si="114"/>
        <v xml:space="preserve"> </v>
      </c>
      <c r="AY569" s="34" t="str" cm="1">
        <f t="array" ref="AY569">IFERROR(SUMPRODUCT(LARGE($C569:$AR569,{1,2,3,4})), "")</f>
        <v/>
      </c>
      <c r="AZ569" s="34" t="str" cm="1">
        <f t="array" ref="AZ569">IFERROR(SUMPRODUCT(LARGE($C569:$AR569,{1,2,3,4,5,6,7})), "")</f>
        <v/>
      </c>
      <c r="BA569" s="34" t="str" cm="1">
        <f t="array" ref="BA569">IFERROR(SUMPRODUCT(LARGE($C569:$AR569,{1,2,3,4,5,6,7,8})), "")</f>
        <v/>
      </c>
    </row>
    <row r="570" spans="1:53" ht="15" customHeight="1" x14ac:dyDescent="0.2">
      <c r="A570" s="4"/>
      <c r="B570" s="13"/>
      <c r="C570" s="93"/>
      <c r="D570" s="108"/>
      <c r="E570" s="93"/>
      <c r="F570" s="93"/>
      <c r="G570" s="93"/>
      <c r="H570" s="108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108"/>
      <c r="AI570" s="108"/>
      <c r="AJ570" s="108"/>
      <c r="AK570" s="108"/>
      <c r="AL570" s="108"/>
      <c r="AM570" s="108"/>
      <c r="AN570" s="93"/>
      <c r="AO570" s="108"/>
      <c r="AP570" s="108"/>
      <c r="AQ570" s="108"/>
      <c r="AR570" s="81"/>
      <c r="AS570" s="41"/>
      <c r="AT570" s="42">
        <f t="shared" si="116"/>
        <v>0</v>
      </c>
      <c r="AU570" s="40">
        <f t="shared" si="117"/>
        <v>0</v>
      </c>
      <c r="AV570" s="49" cm="1">
        <f t="array" ref="AV570">IF($AU570&lt;=6,SUM($C570:$AR570),SUMPRODUCT(LARGE($C570:$AR570,{1,2,3,4,5,6})))</f>
        <v>0</v>
      </c>
      <c r="AW570" s="38" t="str">
        <f t="shared" si="113"/>
        <v/>
      </c>
      <c r="AX570" s="38" t="str">
        <f t="shared" si="114"/>
        <v xml:space="preserve"> </v>
      </c>
      <c r="AY570" s="34" t="str" cm="1">
        <f t="array" ref="AY570">IFERROR(SUMPRODUCT(LARGE($C570:$AR570,{1,2,3,4})), "")</f>
        <v/>
      </c>
      <c r="AZ570" s="34" t="str" cm="1">
        <f t="array" ref="AZ570">IFERROR(SUMPRODUCT(LARGE($C570:$AR570,{1,2,3,4,5,6,7})), "")</f>
        <v/>
      </c>
      <c r="BA570" s="34" t="str" cm="1">
        <f t="array" ref="BA570">IFERROR(SUMPRODUCT(LARGE($C570:$AR570,{1,2,3,4,5,6,7,8})), "")</f>
        <v/>
      </c>
    </row>
    <row r="571" spans="1:53" ht="15" customHeight="1" x14ac:dyDescent="0.2">
      <c r="A571" s="4"/>
      <c r="B571" s="4"/>
      <c r="C571" s="93"/>
      <c r="D571" s="108"/>
      <c r="E571" s="93"/>
      <c r="F571" s="93"/>
      <c r="G571" s="93"/>
      <c r="H571" s="108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108"/>
      <c r="AI571" s="108"/>
      <c r="AJ571" s="108"/>
      <c r="AK571" s="108"/>
      <c r="AL571" s="108"/>
      <c r="AM571" s="108"/>
      <c r="AN571" s="93"/>
      <c r="AO571" s="108"/>
      <c r="AP571" s="108"/>
      <c r="AQ571" s="108"/>
      <c r="AR571" s="81"/>
      <c r="AS571" s="41"/>
      <c r="AT571" s="42">
        <f t="shared" si="116"/>
        <v>0</v>
      </c>
      <c r="AU571" s="40">
        <f t="shared" si="117"/>
        <v>0</v>
      </c>
      <c r="AV571" s="49" cm="1">
        <f t="array" ref="AV571">IF($AU571&lt;=6,SUM($C571:$AR571),SUMPRODUCT(LARGE($C571:$AR571,{1,2,3,4,5,6})))</f>
        <v>0</v>
      </c>
      <c r="AW571" s="38" t="str">
        <f t="shared" si="113"/>
        <v/>
      </c>
      <c r="AX571" s="38" t="str">
        <f t="shared" si="114"/>
        <v xml:space="preserve"> </v>
      </c>
      <c r="AY571" s="34" t="str" cm="1">
        <f t="array" ref="AY571">IFERROR(SUMPRODUCT(LARGE($C571:$AR571,{1,2,3,4})), "")</f>
        <v/>
      </c>
      <c r="AZ571" s="34" t="str" cm="1">
        <f t="array" ref="AZ571">IFERROR(SUMPRODUCT(LARGE($C571:$AR571,{1,2,3,4,5,6,7})), "")</f>
        <v/>
      </c>
      <c r="BA571" s="34" t="str" cm="1">
        <f t="array" ref="BA571">IFERROR(SUMPRODUCT(LARGE($C571:$AR571,{1,2,3,4,5,6,7,8})), "")</f>
        <v/>
      </c>
    </row>
    <row r="572" spans="1:53" ht="15" customHeight="1" x14ac:dyDescent="0.2">
      <c r="A572" s="4"/>
      <c r="B572" s="4"/>
      <c r="C572" s="108"/>
      <c r="D572" s="108"/>
      <c r="E572" s="108"/>
      <c r="F572" s="108"/>
      <c r="G572" s="108"/>
      <c r="H572" s="108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108"/>
      <c r="AI572" s="108"/>
      <c r="AJ572" s="108"/>
      <c r="AK572" s="108"/>
      <c r="AL572" s="108"/>
      <c r="AM572" s="108"/>
      <c r="AN572" s="93"/>
      <c r="AO572" s="108"/>
      <c r="AP572" s="108"/>
      <c r="AQ572" s="108"/>
      <c r="AR572" s="81"/>
      <c r="AS572" s="41"/>
      <c r="AT572" s="42">
        <f t="shared" si="116"/>
        <v>0</v>
      </c>
      <c r="AU572" s="40">
        <f t="shared" si="117"/>
        <v>0</v>
      </c>
      <c r="AV572" s="49" cm="1">
        <f t="array" ref="AV572">IF($AU572&lt;=6,SUM($C572:$AR572),SUMPRODUCT(LARGE($C572:$AR572,{1,2,3,4,5,6})))</f>
        <v>0</v>
      </c>
      <c r="AW572" s="38" t="str">
        <f t="shared" si="113"/>
        <v/>
      </c>
      <c r="AX572" s="38" t="str">
        <f t="shared" si="114"/>
        <v xml:space="preserve"> </v>
      </c>
      <c r="AY572" s="34" t="str" cm="1">
        <f t="array" ref="AY572">IFERROR(SUMPRODUCT(LARGE($C572:$AR572,{1,2,3,4})), "")</f>
        <v/>
      </c>
      <c r="AZ572" s="34" t="str" cm="1">
        <f t="array" ref="AZ572">IFERROR(SUMPRODUCT(LARGE($C572:$AR572,{1,2,3,4,5,6,7})), "")</f>
        <v/>
      </c>
      <c r="BA572" s="34" t="str" cm="1">
        <f t="array" ref="BA572">IFERROR(SUMPRODUCT(LARGE($C572:$AR572,{1,2,3,4,5,6,7,8})), "")</f>
        <v/>
      </c>
    </row>
    <row r="573" spans="1:53" ht="15" customHeight="1" x14ac:dyDescent="0.2">
      <c r="A573" s="4"/>
      <c r="B573" s="4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108"/>
      <c r="AI573" s="108"/>
      <c r="AJ573" s="108"/>
      <c r="AK573" s="108"/>
      <c r="AL573" s="108"/>
      <c r="AM573" s="108"/>
      <c r="AN573" s="93"/>
      <c r="AO573" s="108"/>
      <c r="AP573" s="108"/>
      <c r="AQ573" s="108"/>
      <c r="AR573" s="81"/>
      <c r="AS573" s="41"/>
      <c r="AT573" s="42">
        <f t="shared" si="116"/>
        <v>0</v>
      </c>
      <c r="AU573" s="40">
        <f t="shared" si="117"/>
        <v>0</v>
      </c>
      <c r="AV573" s="49" cm="1">
        <f t="array" ref="AV573">IF($AU573&lt;=6,SUM($C573:$AR573),SUMPRODUCT(LARGE($C573:$AR573,{1,2,3,4,5,6})))</f>
        <v>0</v>
      </c>
      <c r="AW573" s="38" t="str">
        <f t="shared" si="113"/>
        <v/>
      </c>
      <c r="AX573" s="38" t="str">
        <f t="shared" si="114"/>
        <v xml:space="preserve"> </v>
      </c>
      <c r="AY573" s="34" t="str" cm="1">
        <f t="array" ref="AY573">IFERROR(SUMPRODUCT(LARGE($C573:$AR573,{1,2,3,4})), "")</f>
        <v/>
      </c>
      <c r="AZ573" s="34" t="str" cm="1">
        <f t="array" ref="AZ573">IFERROR(SUMPRODUCT(LARGE($C573:$AR573,{1,2,3,4,5,6,7})), "")</f>
        <v/>
      </c>
      <c r="BA573" s="34" t="str" cm="1">
        <f t="array" ref="BA573">IFERROR(SUMPRODUCT(LARGE($C573:$AR573,{1,2,3,4,5,6,7,8})), "")</f>
        <v/>
      </c>
    </row>
    <row r="574" spans="1:53" ht="15" customHeight="1" x14ac:dyDescent="0.2">
      <c r="A574" s="4"/>
      <c r="B574" s="4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108"/>
      <c r="AI574" s="108"/>
      <c r="AJ574" s="108"/>
      <c r="AK574" s="108"/>
      <c r="AL574" s="108"/>
      <c r="AM574" s="108"/>
      <c r="AN574" s="93"/>
      <c r="AO574" s="108"/>
      <c r="AP574" s="108"/>
      <c r="AQ574" s="108"/>
      <c r="AR574" s="81"/>
      <c r="AS574" s="41"/>
      <c r="AT574" s="42">
        <f t="shared" si="116"/>
        <v>0</v>
      </c>
      <c r="AU574" s="40">
        <f t="shared" si="117"/>
        <v>0</v>
      </c>
      <c r="AV574" s="49" cm="1">
        <f t="array" ref="AV574">IF($AU574&lt;=6,SUM($C574:$AR574),SUMPRODUCT(LARGE($C574:$AR574,{1,2,3,4,5,6})))</f>
        <v>0</v>
      </c>
      <c r="AW574" s="38" t="str">
        <f t="shared" si="113"/>
        <v/>
      </c>
      <c r="AX574" s="38" t="str">
        <f t="shared" si="114"/>
        <v xml:space="preserve"> </v>
      </c>
      <c r="AY574" s="34" t="str" cm="1">
        <f t="array" ref="AY574">IFERROR(SUMPRODUCT(LARGE($C574:$AR574,{1,2,3,4})), "")</f>
        <v/>
      </c>
      <c r="AZ574" s="34" t="str" cm="1">
        <f t="array" ref="AZ574">IFERROR(SUMPRODUCT(LARGE($C574:$AR574,{1,2,3,4,5,6,7})), "")</f>
        <v/>
      </c>
      <c r="BA574" s="34" t="str" cm="1">
        <f t="array" ref="BA574">IFERROR(SUMPRODUCT(LARGE($C574:$AR574,{1,2,3,4,5,6,7,8})), "")</f>
        <v/>
      </c>
    </row>
    <row r="575" spans="1:53" ht="15" customHeight="1" x14ac:dyDescent="0.2">
      <c r="A575" s="4"/>
      <c r="B575" s="4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108"/>
      <c r="AI575" s="108"/>
      <c r="AJ575" s="108"/>
      <c r="AK575" s="108"/>
      <c r="AL575" s="108"/>
      <c r="AM575" s="108"/>
      <c r="AN575" s="93"/>
      <c r="AO575" s="108"/>
      <c r="AP575" s="108"/>
      <c r="AQ575" s="108"/>
      <c r="AR575" s="81"/>
      <c r="AS575" s="41"/>
      <c r="AT575" s="42">
        <f t="shared" si="116"/>
        <v>0</v>
      </c>
      <c r="AU575" s="40">
        <f t="shared" si="117"/>
        <v>0</v>
      </c>
      <c r="AV575" s="49" cm="1">
        <f t="array" ref="AV575">IF($AU575&lt;=6,SUM($C575:$AR575),SUMPRODUCT(LARGE($C575:$AR575,{1,2,3,4,5,6})))</f>
        <v>0</v>
      </c>
      <c r="AW575" s="38" t="str">
        <f t="shared" si="113"/>
        <v/>
      </c>
      <c r="AX575" s="38" t="str">
        <f t="shared" si="114"/>
        <v xml:space="preserve"> </v>
      </c>
      <c r="AY575" s="34" t="str" cm="1">
        <f t="array" ref="AY575">IFERROR(SUMPRODUCT(LARGE($C575:$AR575,{1,2,3,4})), "")</f>
        <v/>
      </c>
      <c r="AZ575" s="34" t="str" cm="1">
        <f t="array" ref="AZ575">IFERROR(SUMPRODUCT(LARGE($C575:$AR575,{1,2,3,4,5,6,7})), "")</f>
        <v/>
      </c>
      <c r="BA575" s="34" t="str" cm="1">
        <f t="array" ref="BA575">IFERROR(SUMPRODUCT(LARGE($C575:$AR575,{1,2,3,4,5,6,7,8})), "")</f>
        <v/>
      </c>
    </row>
    <row r="576" spans="1:53" ht="15" customHeight="1" x14ac:dyDescent="0.2">
      <c r="A576" s="4"/>
      <c r="B576" s="14"/>
      <c r="C576" s="108"/>
      <c r="D576" s="108"/>
      <c r="E576" s="108"/>
      <c r="F576" s="108"/>
      <c r="G576" s="108"/>
      <c r="H576" s="108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108"/>
      <c r="AI576" s="108"/>
      <c r="AJ576" s="108"/>
      <c r="AK576" s="108"/>
      <c r="AL576" s="108"/>
      <c r="AM576" s="108"/>
      <c r="AN576" s="93"/>
      <c r="AO576" s="108"/>
      <c r="AP576" s="108"/>
      <c r="AQ576" s="108"/>
      <c r="AR576" s="81"/>
      <c r="AS576" s="41"/>
      <c r="AT576" s="42">
        <f t="shared" si="116"/>
        <v>0</v>
      </c>
      <c r="AU576" s="40">
        <f t="shared" si="117"/>
        <v>0</v>
      </c>
      <c r="AV576" s="49" cm="1">
        <f t="array" ref="AV576">IF($AU576&lt;=6,SUM($C576:$AR576),SUMPRODUCT(LARGE($C576:$AR576,{1,2,3,4,5,6})))</f>
        <v>0</v>
      </c>
      <c r="AW576" s="38" t="str">
        <f t="shared" si="113"/>
        <v/>
      </c>
      <c r="AX576" s="38" t="str">
        <f t="shared" si="114"/>
        <v xml:space="preserve"> </v>
      </c>
      <c r="AY576" s="34" t="str" cm="1">
        <f t="array" ref="AY576">IFERROR(SUMPRODUCT(LARGE($C576:$AR576,{1,2,3,4})), "")</f>
        <v/>
      </c>
      <c r="AZ576" s="34" t="str" cm="1">
        <f t="array" ref="AZ576">IFERROR(SUMPRODUCT(LARGE($C576:$AR576,{1,2,3,4,5,6,7})), "")</f>
        <v/>
      </c>
      <c r="BA576" s="34" t="str" cm="1">
        <f t="array" ref="BA576">IFERROR(SUMPRODUCT(LARGE($C576:$AR576,{1,2,3,4,5,6,7,8})), "")</f>
        <v/>
      </c>
    </row>
    <row r="577" spans="1:53" ht="15" customHeight="1" x14ac:dyDescent="0.2">
      <c r="A577" s="4"/>
      <c r="B577" s="13"/>
      <c r="C577" s="93"/>
      <c r="D577" s="108"/>
      <c r="E577" s="108"/>
      <c r="F577" s="108"/>
      <c r="G577" s="108"/>
      <c r="H577" s="108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108"/>
      <c r="AI577" s="108"/>
      <c r="AJ577" s="108"/>
      <c r="AK577" s="108"/>
      <c r="AL577" s="108"/>
      <c r="AM577" s="108"/>
      <c r="AN577" s="93"/>
      <c r="AO577" s="108"/>
      <c r="AP577" s="108"/>
      <c r="AQ577" s="108"/>
      <c r="AR577" s="81"/>
      <c r="AS577" s="41"/>
      <c r="AT577" s="42">
        <f t="shared" si="116"/>
        <v>0</v>
      </c>
      <c r="AU577" s="40">
        <f t="shared" si="117"/>
        <v>0</v>
      </c>
      <c r="AV577" s="49" cm="1">
        <f t="array" ref="AV577">IF($AU577&lt;=6,SUM($C577:$AR577),SUMPRODUCT(LARGE($C577:$AR577,{1,2,3,4,5,6})))</f>
        <v>0</v>
      </c>
      <c r="AW577" s="38" t="str">
        <f t="shared" si="113"/>
        <v/>
      </c>
      <c r="AX577" s="38" t="str">
        <f t="shared" si="114"/>
        <v xml:space="preserve"> </v>
      </c>
      <c r="AY577" s="34" t="str" cm="1">
        <f t="array" ref="AY577">IFERROR(SUMPRODUCT(LARGE($C577:$AR577,{1,2,3,4})), "")</f>
        <v/>
      </c>
      <c r="AZ577" s="34" t="str" cm="1">
        <f t="array" ref="AZ577">IFERROR(SUMPRODUCT(LARGE($C577:$AR577,{1,2,3,4,5,6,7})), "")</f>
        <v/>
      </c>
      <c r="BA577" s="34" t="str" cm="1">
        <f t="array" ref="BA577">IFERROR(SUMPRODUCT(LARGE($C577:$AR577,{1,2,3,4,5,6,7,8})), "")</f>
        <v/>
      </c>
    </row>
    <row r="578" spans="1:53" ht="15" customHeight="1" x14ac:dyDescent="0.2">
      <c r="A578" s="4"/>
      <c r="B578" s="13"/>
      <c r="C578" s="93"/>
      <c r="D578" s="108"/>
      <c r="E578" s="108"/>
      <c r="F578" s="108"/>
      <c r="G578" s="108"/>
      <c r="H578" s="108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108"/>
      <c r="AI578" s="108"/>
      <c r="AJ578" s="108"/>
      <c r="AK578" s="108"/>
      <c r="AL578" s="108"/>
      <c r="AM578" s="108"/>
      <c r="AN578" s="93"/>
      <c r="AO578" s="108"/>
      <c r="AP578" s="108"/>
      <c r="AQ578" s="108"/>
      <c r="AR578" s="81"/>
      <c r="AS578" s="41"/>
      <c r="AT578" s="42">
        <f t="shared" si="116"/>
        <v>0</v>
      </c>
      <c r="AU578" s="40">
        <f t="shared" si="117"/>
        <v>0</v>
      </c>
      <c r="AV578" s="49" cm="1">
        <f t="array" ref="AV578">IF($AU578&lt;=6,SUM($C578:$AR578),SUMPRODUCT(LARGE($C578:$AR578,{1,2,3,4,5,6})))</f>
        <v>0</v>
      </c>
      <c r="AW578" s="38" t="str">
        <f t="shared" si="113"/>
        <v/>
      </c>
      <c r="AX578" s="38" t="str">
        <f t="shared" si="114"/>
        <v xml:space="preserve"> </v>
      </c>
      <c r="AY578" s="34" t="str" cm="1">
        <f t="array" ref="AY578">IFERROR(SUMPRODUCT(LARGE($C578:$AR578,{1,2,3,4})), "")</f>
        <v/>
      </c>
      <c r="AZ578" s="34" t="str" cm="1">
        <f t="array" ref="AZ578">IFERROR(SUMPRODUCT(LARGE($C578:$AR578,{1,2,3,4,5,6,7})), "")</f>
        <v/>
      </c>
      <c r="BA578" s="34" t="str" cm="1">
        <f t="array" ref="BA578">IFERROR(SUMPRODUCT(LARGE($C578:$AR578,{1,2,3,4,5,6,7,8})), "")</f>
        <v/>
      </c>
    </row>
    <row r="579" spans="1:53" ht="15" customHeight="1" x14ac:dyDescent="0.2">
      <c r="A579" s="4"/>
      <c r="B579" s="13"/>
      <c r="C579" s="108"/>
      <c r="D579" s="108"/>
      <c r="E579" s="108"/>
      <c r="F579" s="108"/>
      <c r="G579" s="108"/>
      <c r="H579" s="108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108"/>
      <c r="AI579" s="108"/>
      <c r="AJ579" s="108"/>
      <c r="AK579" s="108"/>
      <c r="AL579" s="108"/>
      <c r="AM579" s="108"/>
      <c r="AN579" s="93"/>
      <c r="AO579" s="108"/>
      <c r="AP579" s="108"/>
      <c r="AQ579" s="108"/>
      <c r="AR579" s="81"/>
      <c r="AS579" s="41"/>
      <c r="AT579" s="42">
        <f t="shared" si="116"/>
        <v>0</v>
      </c>
      <c r="AU579" s="40">
        <f t="shared" si="117"/>
        <v>0</v>
      </c>
      <c r="AV579" s="49" cm="1">
        <f t="array" ref="AV579">IF($AU579&lt;=6,SUM($C579:$AR579),SUMPRODUCT(LARGE($C579:$AR579,{1,2,3,4,5,6})))</f>
        <v>0</v>
      </c>
      <c r="AW579" s="38" t="str">
        <f t="shared" si="113"/>
        <v/>
      </c>
      <c r="AX579" s="38" t="str">
        <f t="shared" si="114"/>
        <v xml:space="preserve"> </v>
      </c>
      <c r="AY579" s="34" t="str" cm="1">
        <f t="array" ref="AY579">IFERROR(SUMPRODUCT(LARGE($C579:$AR579,{1,2,3,4})), "")</f>
        <v/>
      </c>
      <c r="AZ579" s="34" t="str" cm="1">
        <f t="array" ref="AZ579">IFERROR(SUMPRODUCT(LARGE($C579:$AR579,{1,2,3,4,5,6,7})), "")</f>
        <v/>
      </c>
      <c r="BA579" s="34" t="str" cm="1">
        <f t="array" ref="BA579">IFERROR(SUMPRODUCT(LARGE($C579:$AR579,{1,2,3,4,5,6,7,8})), "")</f>
        <v/>
      </c>
    </row>
    <row r="580" spans="1:53" ht="15" customHeight="1" x14ac:dyDescent="0.2">
      <c r="A580" s="4"/>
      <c r="B580" s="13"/>
      <c r="C580" s="108"/>
      <c r="D580" s="108"/>
      <c r="E580" s="108"/>
      <c r="F580" s="108"/>
      <c r="G580" s="108"/>
      <c r="H580" s="108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108"/>
      <c r="AI580" s="108"/>
      <c r="AJ580" s="108"/>
      <c r="AK580" s="108"/>
      <c r="AL580" s="108"/>
      <c r="AM580" s="108"/>
      <c r="AN580" s="93"/>
      <c r="AO580" s="108"/>
      <c r="AP580" s="108"/>
      <c r="AQ580" s="108"/>
      <c r="AR580" s="81"/>
      <c r="AS580" s="41"/>
      <c r="AT580" s="42">
        <f t="shared" si="116"/>
        <v>0</v>
      </c>
      <c r="AU580" s="40">
        <f t="shared" si="117"/>
        <v>0</v>
      </c>
      <c r="AV580" s="49" cm="1">
        <f t="array" ref="AV580">IF($AU580&lt;=6,SUM($C580:$AR580),SUMPRODUCT(LARGE($C580:$AR580,{1,2,3,4,5,6})))</f>
        <v>0</v>
      </c>
      <c r="AW580" s="38" t="str">
        <f t="shared" si="113"/>
        <v/>
      </c>
      <c r="AX580" s="38" t="str">
        <f t="shared" si="114"/>
        <v xml:space="preserve"> </v>
      </c>
      <c r="AY580" s="34" t="str" cm="1">
        <f t="array" ref="AY580">IFERROR(SUMPRODUCT(LARGE($C580:$AR580,{1,2,3,4})), "")</f>
        <v/>
      </c>
      <c r="AZ580" s="34" t="str" cm="1">
        <f t="array" ref="AZ580">IFERROR(SUMPRODUCT(LARGE($C580:$AR580,{1,2,3,4,5,6,7})), "")</f>
        <v/>
      </c>
      <c r="BA580" s="34" t="str" cm="1">
        <f t="array" ref="BA580">IFERROR(SUMPRODUCT(LARGE($C580:$AR580,{1,2,3,4,5,6,7,8})), "")</f>
        <v/>
      </c>
    </row>
    <row r="581" spans="1:53" ht="15" customHeight="1" x14ac:dyDescent="0.2">
      <c r="A581" s="4"/>
      <c r="B581" s="13"/>
      <c r="C581" s="93"/>
      <c r="D581" s="108"/>
      <c r="E581" s="93"/>
      <c r="F581" s="93"/>
      <c r="G581" s="93"/>
      <c r="H581" s="108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108"/>
      <c r="AI581" s="108"/>
      <c r="AJ581" s="108"/>
      <c r="AK581" s="108"/>
      <c r="AL581" s="108"/>
      <c r="AM581" s="108"/>
      <c r="AN581" s="93"/>
      <c r="AO581" s="108"/>
      <c r="AP581" s="108"/>
      <c r="AQ581" s="108"/>
      <c r="AR581" s="81"/>
      <c r="AS581" s="41"/>
      <c r="AT581" s="42">
        <f t="shared" si="116"/>
        <v>0</v>
      </c>
      <c r="AU581" s="40">
        <f t="shared" si="117"/>
        <v>0</v>
      </c>
      <c r="AV581" s="49" cm="1">
        <f t="array" ref="AV581">IF($AU581&lt;=6,SUM($C581:$AR581),SUMPRODUCT(LARGE($C581:$AR581,{1,2,3,4,5,6})))</f>
        <v>0</v>
      </c>
      <c r="AW581" s="38" t="str">
        <f t="shared" si="113"/>
        <v/>
      </c>
      <c r="AX581" s="38" t="str">
        <f t="shared" si="114"/>
        <v xml:space="preserve"> </v>
      </c>
      <c r="AY581" s="34" t="str" cm="1">
        <f t="array" ref="AY581">IFERROR(SUMPRODUCT(LARGE($C581:$AR581,{1,2,3,4})), "")</f>
        <v/>
      </c>
      <c r="AZ581" s="34" t="str" cm="1">
        <f t="array" ref="AZ581">IFERROR(SUMPRODUCT(LARGE($C581:$AR581,{1,2,3,4,5,6,7})), "")</f>
        <v/>
      </c>
      <c r="BA581" s="34" t="str" cm="1">
        <f t="array" ref="BA581">IFERROR(SUMPRODUCT(LARGE($C581:$AR581,{1,2,3,4,5,6,7,8})), "")</f>
        <v/>
      </c>
    </row>
    <row r="582" spans="1:53" ht="15" customHeight="1" x14ac:dyDescent="0.2">
      <c r="A582" s="4"/>
      <c r="B582" s="4"/>
      <c r="C582" s="108"/>
      <c r="D582" s="108"/>
      <c r="E582" s="108"/>
      <c r="F582" s="108"/>
      <c r="G582" s="108"/>
      <c r="H582" s="108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108"/>
      <c r="AI582" s="108"/>
      <c r="AJ582" s="108"/>
      <c r="AK582" s="108"/>
      <c r="AL582" s="108"/>
      <c r="AM582" s="108"/>
      <c r="AN582" s="93"/>
      <c r="AO582" s="108"/>
      <c r="AP582" s="108"/>
      <c r="AQ582" s="108"/>
      <c r="AR582" s="81"/>
      <c r="AS582" s="41"/>
      <c r="AT582" s="42">
        <f t="shared" si="116"/>
        <v>0</v>
      </c>
      <c r="AU582" s="40">
        <f t="shared" si="117"/>
        <v>0</v>
      </c>
      <c r="AV582" s="49" cm="1">
        <f t="array" ref="AV582">IF($AU582&lt;=6,SUM($C582:$AR582),SUMPRODUCT(LARGE($C582:$AR582,{1,2,3,4,5,6})))</f>
        <v>0</v>
      </c>
      <c r="AW582" s="38" t="str">
        <f t="shared" si="113"/>
        <v/>
      </c>
      <c r="AX582" s="38" t="str">
        <f t="shared" si="114"/>
        <v xml:space="preserve"> </v>
      </c>
      <c r="AY582" s="34" t="str" cm="1">
        <f t="array" ref="AY582">IFERROR(SUMPRODUCT(LARGE($C582:$AR582,{1,2,3,4})), "")</f>
        <v/>
      </c>
      <c r="AZ582" s="34" t="str" cm="1">
        <f t="array" ref="AZ582">IFERROR(SUMPRODUCT(LARGE($C582:$AR582,{1,2,3,4,5,6,7})), "")</f>
        <v/>
      </c>
      <c r="BA582" s="34" t="str" cm="1">
        <f t="array" ref="BA582">IFERROR(SUMPRODUCT(LARGE($C582:$AR582,{1,2,3,4,5,6,7,8})), "")</f>
        <v/>
      </c>
    </row>
    <row r="583" spans="1:53" ht="15" customHeight="1" x14ac:dyDescent="0.2">
      <c r="A583" s="4"/>
      <c r="B583" s="4"/>
      <c r="C583" s="108"/>
      <c r="D583" s="108"/>
      <c r="E583" s="108"/>
      <c r="F583" s="108"/>
      <c r="G583" s="108"/>
      <c r="H583" s="108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108"/>
      <c r="AI583" s="108"/>
      <c r="AJ583" s="108"/>
      <c r="AK583" s="108"/>
      <c r="AL583" s="108"/>
      <c r="AM583" s="108"/>
      <c r="AN583" s="93"/>
      <c r="AO583" s="108"/>
      <c r="AP583" s="108"/>
      <c r="AQ583" s="108"/>
      <c r="AR583" s="81"/>
      <c r="AS583" s="41"/>
      <c r="AT583" s="42">
        <f t="shared" si="116"/>
        <v>0</v>
      </c>
      <c r="AU583" s="40">
        <f t="shared" si="117"/>
        <v>0</v>
      </c>
      <c r="AV583" s="49" cm="1">
        <f t="array" ref="AV583">IF($AU583&lt;=6,SUM($C583:$AR583),SUMPRODUCT(LARGE($C583:$AR583,{1,2,3,4,5,6})))</f>
        <v>0</v>
      </c>
      <c r="AW583" s="38" t="str">
        <f t="shared" si="113"/>
        <v/>
      </c>
      <c r="AX583" s="38" t="str">
        <f t="shared" si="114"/>
        <v xml:space="preserve"> </v>
      </c>
      <c r="AY583" s="34" t="str" cm="1">
        <f t="array" ref="AY583">IFERROR(SUMPRODUCT(LARGE($C583:$AR583,{1,2,3,4})), "")</f>
        <v/>
      </c>
      <c r="AZ583" s="34" t="str" cm="1">
        <f t="array" ref="AZ583">IFERROR(SUMPRODUCT(LARGE($C583:$AR583,{1,2,3,4,5,6,7})), "")</f>
        <v/>
      </c>
      <c r="BA583" s="34" t="str" cm="1">
        <f t="array" ref="BA583">IFERROR(SUMPRODUCT(LARGE($C583:$AR583,{1,2,3,4,5,6,7,8})), "")</f>
        <v/>
      </c>
    </row>
    <row r="584" spans="1:53" ht="15" customHeight="1" x14ac:dyDescent="0.2">
      <c r="A584" s="4"/>
      <c r="B584" s="4"/>
      <c r="C584" s="108"/>
      <c r="D584" s="108"/>
      <c r="E584" s="108"/>
      <c r="F584" s="108"/>
      <c r="G584" s="108"/>
      <c r="H584" s="108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108"/>
      <c r="AI584" s="108"/>
      <c r="AJ584" s="108"/>
      <c r="AK584" s="108"/>
      <c r="AL584" s="108"/>
      <c r="AM584" s="108"/>
      <c r="AN584" s="93"/>
      <c r="AO584" s="108"/>
      <c r="AP584" s="108"/>
      <c r="AQ584" s="108"/>
      <c r="AR584" s="81"/>
      <c r="AS584" s="41"/>
      <c r="AT584" s="42">
        <f t="shared" si="116"/>
        <v>0</v>
      </c>
      <c r="AU584" s="40">
        <f t="shared" si="117"/>
        <v>0</v>
      </c>
      <c r="AV584" s="49" cm="1">
        <f t="array" ref="AV584">IF($AU584&lt;=6,SUM($C584:$AR584),SUMPRODUCT(LARGE($C584:$AR584,{1,2,3,4,5,6})))</f>
        <v>0</v>
      </c>
      <c r="AW584" s="38" t="str">
        <f t="shared" si="113"/>
        <v/>
      </c>
      <c r="AX584" s="38" t="str">
        <f t="shared" si="114"/>
        <v xml:space="preserve"> </v>
      </c>
      <c r="AY584" s="34" t="str" cm="1">
        <f t="array" ref="AY584">IFERROR(SUMPRODUCT(LARGE($C584:$AR584,{1,2,3,4})), "")</f>
        <v/>
      </c>
      <c r="AZ584" s="34" t="str" cm="1">
        <f t="array" ref="AZ584">IFERROR(SUMPRODUCT(LARGE($C584:$AR584,{1,2,3,4,5,6,7})), "")</f>
        <v/>
      </c>
      <c r="BA584" s="34" t="str" cm="1">
        <f t="array" ref="BA584">IFERROR(SUMPRODUCT(LARGE($C584:$AR584,{1,2,3,4,5,6,7,8})), "")</f>
        <v/>
      </c>
    </row>
    <row r="585" spans="1:53" ht="15" customHeight="1" x14ac:dyDescent="0.2">
      <c r="A585" s="4"/>
      <c r="B585" s="4"/>
      <c r="C585" s="108"/>
      <c r="D585" s="108"/>
      <c r="E585" s="108"/>
      <c r="F585" s="108"/>
      <c r="G585" s="108"/>
      <c r="H585" s="108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108"/>
      <c r="AI585" s="108"/>
      <c r="AJ585" s="108"/>
      <c r="AK585" s="108"/>
      <c r="AL585" s="108"/>
      <c r="AM585" s="108"/>
      <c r="AN585" s="93"/>
      <c r="AO585" s="108"/>
      <c r="AP585" s="108"/>
      <c r="AQ585" s="108"/>
      <c r="AR585" s="81"/>
      <c r="AS585" s="41"/>
      <c r="AT585" s="42">
        <f t="shared" si="116"/>
        <v>0</v>
      </c>
      <c r="AU585" s="40">
        <f t="shared" si="117"/>
        <v>0</v>
      </c>
      <c r="AV585" s="49" cm="1">
        <f t="array" ref="AV585">IF($AU585&lt;=6,SUM($C585:$AR585),SUMPRODUCT(LARGE($C585:$AR585,{1,2,3,4,5,6})))</f>
        <v>0</v>
      </c>
      <c r="AW585" s="38" t="str">
        <f t="shared" si="113"/>
        <v/>
      </c>
      <c r="AX585" s="38" t="str">
        <f t="shared" si="114"/>
        <v xml:space="preserve"> </v>
      </c>
      <c r="AY585" s="34" t="str" cm="1">
        <f t="array" ref="AY585">IFERROR(SUMPRODUCT(LARGE($C585:$AR585,{1,2,3,4})), "")</f>
        <v/>
      </c>
      <c r="AZ585" s="34" t="str" cm="1">
        <f t="array" ref="AZ585">IFERROR(SUMPRODUCT(LARGE($C585:$AR585,{1,2,3,4,5,6,7})), "")</f>
        <v/>
      </c>
      <c r="BA585" s="34" t="str" cm="1">
        <f t="array" ref="BA585">IFERROR(SUMPRODUCT(LARGE($C585:$AR585,{1,2,3,4,5,6,7,8})), "")</f>
        <v/>
      </c>
    </row>
    <row r="586" spans="1:53" ht="15" customHeight="1" x14ac:dyDescent="0.2">
      <c r="A586" s="4"/>
      <c r="B586" s="4"/>
      <c r="C586" s="108"/>
      <c r="D586" s="108"/>
      <c r="E586" s="108"/>
      <c r="F586" s="108"/>
      <c r="G586" s="108"/>
      <c r="H586" s="108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108"/>
      <c r="AI586" s="108"/>
      <c r="AJ586" s="108"/>
      <c r="AK586" s="108"/>
      <c r="AL586" s="108"/>
      <c r="AM586" s="108"/>
      <c r="AN586" s="93"/>
      <c r="AO586" s="108"/>
      <c r="AP586" s="108"/>
      <c r="AQ586" s="108"/>
      <c r="AR586" s="81"/>
      <c r="AS586" s="41"/>
      <c r="AT586" s="42">
        <f t="shared" si="116"/>
        <v>0</v>
      </c>
      <c r="AU586" s="40">
        <f t="shared" si="117"/>
        <v>0</v>
      </c>
      <c r="AV586" s="49" cm="1">
        <f t="array" ref="AV586">IF($AU586&lt;=6,SUM($C586:$AR586),SUMPRODUCT(LARGE($C586:$AR586,{1,2,3,4,5,6})))</f>
        <v>0</v>
      </c>
      <c r="AW586" s="38" t="str">
        <f t="shared" si="113"/>
        <v/>
      </c>
      <c r="AX586" s="38" t="str">
        <f t="shared" si="114"/>
        <v xml:space="preserve"> </v>
      </c>
      <c r="AY586" s="34" t="str" cm="1">
        <f t="array" ref="AY586">IFERROR(SUMPRODUCT(LARGE($C586:$AR586,{1,2,3,4})), "")</f>
        <v/>
      </c>
      <c r="AZ586" s="34" t="str" cm="1">
        <f t="array" ref="AZ586">IFERROR(SUMPRODUCT(LARGE($C586:$AR586,{1,2,3,4,5,6,7})), "")</f>
        <v/>
      </c>
      <c r="BA586" s="34" t="str" cm="1">
        <f t="array" ref="BA586">IFERROR(SUMPRODUCT(LARGE($C586:$AR586,{1,2,3,4,5,6,7,8})), "")</f>
        <v/>
      </c>
    </row>
    <row r="587" spans="1:53" ht="15" customHeight="1" x14ac:dyDescent="0.2">
      <c r="A587" s="4"/>
      <c r="B587" s="13"/>
      <c r="C587" s="108"/>
      <c r="D587" s="108"/>
      <c r="E587" s="108"/>
      <c r="F587" s="108"/>
      <c r="G587" s="108"/>
      <c r="H587" s="108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108"/>
      <c r="AI587" s="108"/>
      <c r="AJ587" s="108"/>
      <c r="AK587" s="108"/>
      <c r="AL587" s="108"/>
      <c r="AM587" s="108"/>
      <c r="AN587" s="93"/>
      <c r="AO587" s="108"/>
      <c r="AP587" s="108"/>
      <c r="AQ587" s="108"/>
      <c r="AR587" s="81"/>
      <c r="AS587" s="41"/>
      <c r="AT587" s="42">
        <f t="shared" si="116"/>
        <v>0</v>
      </c>
      <c r="AU587" s="40">
        <f t="shared" si="117"/>
        <v>0</v>
      </c>
      <c r="AV587" s="49" cm="1">
        <f t="array" ref="AV587">IF($AU587&lt;=6,SUM($C587:$AR587),SUMPRODUCT(LARGE($C587:$AR587,{1,2,3,4,5,6})))</f>
        <v>0</v>
      </c>
      <c r="AW587" s="38" t="str">
        <f t="shared" si="113"/>
        <v/>
      </c>
      <c r="AX587" s="38" t="str">
        <f t="shared" si="114"/>
        <v xml:space="preserve"> </v>
      </c>
      <c r="AY587" s="34" t="str" cm="1">
        <f t="array" ref="AY587">IFERROR(SUMPRODUCT(LARGE($C587:$AR587,{1,2,3,4})), "")</f>
        <v/>
      </c>
      <c r="AZ587" s="34" t="str" cm="1">
        <f t="array" ref="AZ587">IFERROR(SUMPRODUCT(LARGE($C587:$AR587,{1,2,3,4,5,6,7})), "")</f>
        <v/>
      </c>
      <c r="BA587" s="34" t="str" cm="1">
        <f t="array" ref="BA587">IFERROR(SUMPRODUCT(LARGE($C587:$AR587,{1,2,3,4,5,6,7,8})), "")</f>
        <v/>
      </c>
    </row>
    <row r="588" spans="1:53" ht="15" customHeight="1" x14ac:dyDescent="0.2">
      <c r="A588" s="4"/>
      <c r="B588" s="13"/>
      <c r="C588" s="108"/>
      <c r="D588" s="108"/>
      <c r="E588" s="108"/>
      <c r="F588" s="108"/>
      <c r="G588" s="108"/>
      <c r="H588" s="108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108"/>
      <c r="AI588" s="108"/>
      <c r="AJ588" s="108"/>
      <c r="AK588" s="108"/>
      <c r="AL588" s="108"/>
      <c r="AM588" s="108"/>
      <c r="AN588" s="93"/>
      <c r="AO588" s="108"/>
      <c r="AP588" s="108"/>
      <c r="AQ588" s="108"/>
      <c r="AR588" s="81"/>
      <c r="AS588" s="41"/>
      <c r="AT588" s="42">
        <f t="shared" si="116"/>
        <v>0</v>
      </c>
      <c r="AU588" s="40">
        <f t="shared" si="117"/>
        <v>0</v>
      </c>
      <c r="AV588" s="49" cm="1">
        <f t="array" ref="AV588">IF($AU588&lt;=6,SUM($C588:$AR588),SUMPRODUCT(LARGE($C588:$AR588,{1,2,3,4,5,6})))</f>
        <v>0</v>
      </c>
      <c r="AW588" s="38" t="str">
        <f t="shared" si="113"/>
        <v/>
      </c>
      <c r="AX588" s="38" t="str">
        <f t="shared" si="114"/>
        <v xml:space="preserve"> </v>
      </c>
      <c r="AY588" s="34" t="str" cm="1">
        <f t="array" ref="AY588">IFERROR(SUMPRODUCT(LARGE($C588:$AR588,{1,2,3,4})), "")</f>
        <v/>
      </c>
      <c r="AZ588" s="34" t="str" cm="1">
        <f t="array" ref="AZ588">IFERROR(SUMPRODUCT(LARGE($C588:$AR588,{1,2,3,4,5,6,7})), "")</f>
        <v/>
      </c>
      <c r="BA588" s="34" t="str" cm="1">
        <f t="array" ref="BA588">IFERROR(SUMPRODUCT(LARGE($C588:$AR588,{1,2,3,4,5,6,7,8})), "")</f>
        <v/>
      </c>
    </row>
    <row r="589" spans="1:53" ht="15" customHeight="1" x14ac:dyDescent="0.2">
      <c r="A589" s="4"/>
      <c r="B589" s="13"/>
      <c r="C589" s="108"/>
      <c r="D589" s="108"/>
      <c r="E589" s="108"/>
      <c r="F589" s="108"/>
      <c r="G589" s="108"/>
      <c r="H589" s="108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108"/>
      <c r="AI589" s="108"/>
      <c r="AJ589" s="108"/>
      <c r="AK589" s="108"/>
      <c r="AL589" s="108"/>
      <c r="AM589" s="108"/>
      <c r="AN589" s="93"/>
      <c r="AO589" s="108"/>
      <c r="AP589" s="108"/>
      <c r="AQ589" s="108"/>
      <c r="AR589" s="81"/>
      <c r="AS589" s="41"/>
      <c r="AT589" s="42">
        <f t="shared" si="116"/>
        <v>0</v>
      </c>
      <c r="AU589" s="40">
        <f t="shared" si="117"/>
        <v>0</v>
      </c>
      <c r="AV589" s="49" cm="1">
        <f t="array" ref="AV589">IF($AU589&lt;=6,SUM($C589:$AR589),SUMPRODUCT(LARGE($C589:$AR589,{1,2,3,4,5,6})))</f>
        <v>0</v>
      </c>
      <c r="AW589" s="38" t="str">
        <f t="shared" si="113"/>
        <v/>
      </c>
      <c r="AX589" s="38" t="str">
        <f t="shared" si="114"/>
        <v xml:space="preserve"> </v>
      </c>
      <c r="AY589" s="34" t="str" cm="1">
        <f t="array" ref="AY589">IFERROR(SUMPRODUCT(LARGE($C589:$AR589,{1,2,3,4})), "")</f>
        <v/>
      </c>
      <c r="AZ589" s="34" t="str" cm="1">
        <f t="array" ref="AZ589">IFERROR(SUMPRODUCT(LARGE($C589:$AR589,{1,2,3,4,5,6,7})), "")</f>
        <v/>
      </c>
      <c r="BA589" s="34" t="str" cm="1">
        <f t="array" ref="BA589">IFERROR(SUMPRODUCT(LARGE($C589:$AR589,{1,2,3,4,5,6,7,8})), "")</f>
        <v/>
      </c>
    </row>
    <row r="590" spans="1:53" ht="15" customHeight="1" x14ac:dyDescent="0.2">
      <c r="A590" s="4"/>
      <c r="B590" s="13"/>
      <c r="C590" s="108"/>
      <c r="D590" s="108"/>
      <c r="E590" s="108"/>
      <c r="F590" s="108"/>
      <c r="G590" s="108"/>
      <c r="H590" s="108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108"/>
      <c r="AI590" s="108"/>
      <c r="AJ590" s="108"/>
      <c r="AK590" s="108"/>
      <c r="AL590" s="108"/>
      <c r="AM590" s="108"/>
      <c r="AN590" s="93"/>
      <c r="AO590" s="108"/>
      <c r="AP590" s="108"/>
      <c r="AQ590" s="108"/>
      <c r="AR590" s="81"/>
      <c r="AS590" s="41"/>
      <c r="AT590" s="42">
        <f t="shared" si="116"/>
        <v>0</v>
      </c>
      <c r="AU590" s="40">
        <f t="shared" si="117"/>
        <v>0</v>
      </c>
      <c r="AV590" s="49" cm="1">
        <f t="array" ref="AV590">IF($AU590&lt;=6,SUM($C590:$AR590),SUMPRODUCT(LARGE($C590:$AR590,{1,2,3,4,5,6})))</f>
        <v>0</v>
      </c>
      <c r="AW590" s="38" t="str">
        <f t="shared" si="113"/>
        <v/>
      </c>
      <c r="AX590" s="38" t="str">
        <f t="shared" si="114"/>
        <v xml:space="preserve"> </v>
      </c>
      <c r="AY590" s="34" t="str" cm="1">
        <f t="array" ref="AY590">IFERROR(SUMPRODUCT(LARGE($C590:$AR590,{1,2,3,4})), "")</f>
        <v/>
      </c>
      <c r="AZ590" s="34" t="str" cm="1">
        <f t="array" ref="AZ590">IFERROR(SUMPRODUCT(LARGE($C590:$AR590,{1,2,3,4,5,6,7})), "")</f>
        <v/>
      </c>
      <c r="BA590" s="34" t="str" cm="1">
        <f t="array" ref="BA590">IFERROR(SUMPRODUCT(LARGE($C590:$AR590,{1,2,3,4,5,6,7,8})), "")</f>
        <v/>
      </c>
    </row>
    <row r="591" spans="1:53" ht="15" customHeight="1" x14ac:dyDescent="0.2">
      <c r="A591" s="4"/>
      <c r="B591" s="13"/>
      <c r="C591" s="93"/>
      <c r="D591" s="108"/>
      <c r="E591" s="93"/>
      <c r="F591" s="93"/>
      <c r="G591" s="93"/>
      <c r="H591" s="108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108"/>
      <c r="AI591" s="108"/>
      <c r="AJ591" s="108"/>
      <c r="AK591" s="108"/>
      <c r="AL591" s="108"/>
      <c r="AM591" s="108"/>
      <c r="AN591" s="93"/>
      <c r="AO591" s="108"/>
      <c r="AP591" s="108"/>
      <c r="AQ591" s="108"/>
      <c r="AR591" s="81"/>
      <c r="AS591" s="41"/>
      <c r="AT591" s="42">
        <f t="shared" si="116"/>
        <v>0</v>
      </c>
      <c r="AU591" s="40">
        <f t="shared" si="117"/>
        <v>0</v>
      </c>
      <c r="AV591" s="49" cm="1">
        <f t="array" ref="AV591">IF($AU591&lt;=6,SUM($C591:$AR591),SUMPRODUCT(LARGE($C591:$AR591,{1,2,3,4,5,6})))</f>
        <v>0</v>
      </c>
      <c r="AW591" s="38" t="str">
        <f t="shared" si="113"/>
        <v/>
      </c>
      <c r="AX591" s="38" t="str">
        <f t="shared" si="114"/>
        <v xml:space="preserve"> </v>
      </c>
      <c r="AY591" s="34" t="str" cm="1">
        <f t="array" ref="AY591">IFERROR(SUMPRODUCT(LARGE($C591:$AR591,{1,2,3,4})), "")</f>
        <v/>
      </c>
      <c r="AZ591" s="34" t="str" cm="1">
        <f t="array" ref="AZ591">IFERROR(SUMPRODUCT(LARGE($C591:$AR591,{1,2,3,4,5,6,7})), "")</f>
        <v/>
      </c>
      <c r="BA591" s="34" t="str" cm="1">
        <f t="array" ref="BA591">IFERROR(SUMPRODUCT(LARGE($C591:$AR591,{1,2,3,4,5,6,7,8})), "")</f>
        <v/>
      </c>
    </row>
    <row r="592" spans="1:53" ht="15" customHeight="1" x14ac:dyDescent="0.2">
      <c r="A592" s="4"/>
      <c r="B592" s="4"/>
      <c r="C592" s="108"/>
      <c r="D592" s="108"/>
      <c r="E592" s="108"/>
      <c r="F592" s="108"/>
      <c r="G592" s="108"/>
      <c r="H592" s="108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108"/>
      <c r="AI592" s="108"/>
      <c r="AJ592" s="108"/>
      <c r="AK592" s="108"/>
      <c r="AL592" s="108"/>
      <c r="AM592" s="108"/>
      <c r="AN592" s="93"/>
      <c r="AO592" s="108"/>
      <c r="AP592" s="108"/>
      <c r="AQ592" s="108"/>
      <c r="AR592" s="81"/>
      <c r="AS592" s="41"/>
      <c r="AT592" s="42">
        <f t="shared" si="116"/>
        <v>0</v>
      </c>
      <c r="AU592" s="40">
        <f t="shared" si="117"/>
        <v>0</v>
      </c>
      <c r="AV592" s="49" cm="1">
        <f t="array" ref="AV592">IF($AU592&lt;=6,SUM($C592:$AR592),SUMPRODUCT(LARGE($C592:$AR592,{1,2,3,4,5,6})))</f>
        <v>0</v>
      </c>
      <c r="AW592" s="38" t="str">
        <f t="shared" si="113"/>
        <v/>
      </c>
      <c r="AX592" s="38" t="str">
        <f t="shared" si="114"/>
        <v xml:space="preserve"> </v>
      </c>
      <c r="AY592" s="34" t="str" cm="1">
        <f t="array" ref="AY592">IFERROR(SUMPRODUCT(LARGE($C592:$AR592,{1,2,3,4})), "")</f>
        <v/>
      </c>
      <c r="AZ592" s="34" t="str" cm="1">
        <f t="array" ref="AZ592">IFERROR(SUMPRODUCT(LARGE($C592:$AR592,{1,2,3,4,5,6,7})), "")</f>
        <v/>
      </c>
      <c r="BA592" s="34" t="str" cm="1">
        <f t="array" ref="BA592">IFERROR(SUMPRODUCT(LARGE($C592:$AR592,{1,2,3,4,5,6,7,8})), "")</f>
        <v/>
      </c>
    </row>
    <row r="593" spans="1:53" ht="15" customHeight="1" x14ac:dyDescent="0.2">
      <c r="A593" s="4"/>
      <c r="B593" s="13"/>
      <c r="C593" s="108"/>
      <c r="D593" s="108"/>
      <c r="E593" s="108"/>
      <c r="F593" s="108"/>
      <c r="G593" s="108"/>
      <c r="H593" s="108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108"/>
      <c r="AI593" s="108"/>
      <c r="AJ593" s="108"/>
      <c r="AK593" s="108"/>
      <c r="AL593" s="108"/>
      <c r="AM593" s="108"/>
      <c r="AN593" s="93"/>
      <c r="AO593" s="108"/>
      <c r="AP593" s="108"/>
      <c r="AQ593" s="108"/>
      <c r="AR593" s="81"/>
      <c r="AS593" s="41"/>
      <c r="AT593" s="42">
        <f t="shared" si="116"/>
        <v>0</v>
      </c>
      <c r="AU593" s="40">
        <f t="shared" si="117"/>
        <v>0</v>
      </c>
      <c r="AV593" s="49" cm="1">
        <f t="array" ref="AV593">IF($AU593&lt;=6,SUM($C593:$AR593),SUMPRODUCT(LARGE($C593:$AR593,{1,2,3,4,5,6})))</f>
        <v>0</v>
      </c>
      <c r="AW593" s="38" t="str">
        <f t="shared" ref="AW593:AW656" si="118">IF(AND($AU593&gt;=6,AV593=AV594),"Manual Calc Needed","")</f>
        <v/>
      </c>
      <c r="AX593" s="38" t="str">
        <f t="shared" si="114"/>
        <v xml:space="preserve"> </v>
      </c>
      <c r="AY593" s="34" t="str" cm="1">
        <f t="array" ref="AY593">IFERROR(SUMPRODUCT(LARGE($C593:$AR593,{1,2,3,4})), "")</f>
        <v/>
      </c>
      <c r="AZ593" s="34" t="str" cm="1">
        <f t="array" ref="AZ593">IFERROR(SUMPRODUCT(LARGE($C593:$AR593,{1,2,3,4,5,6,7})), "")</f>
        <v/>
      </c>
      <c r="BA593" s="34" t="str" cm="1">
        <f t="array" ref="BA593">IFERROR(SUMPRODUCT(LARGE($C593:$AR593,{1,2,3,4,5,6,7,8})), "")</f>
        <v/>
      </c>
    </row>
    <row r="594" spans="1:53" ht="15" customHeight="1" x14ac:dyDescent="0.2">
      <c r="A594" s="4"/>
      <c r="B594" s="13"/>
      <c r="C594" s="108"/>
      <c r="D594" s="108"/>
      <c r="E594" s="93"/>
      <c r="F594" s="108"/>
      <c r="G594" s="108"/>
      <c r="H594" s="108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108"/>
      <c r="AI594" s="108"/>
      <c r="AJ594" s="108"/>
      <c r="AK594" s="108"/>
      <c r="AL594" s="108"/>
      <c r="AM594" s="108"/>
      <c r="AN594" s="93"/>
      <c r="AO594" s="108"/>
      <c r="AP594" s="108"/>
      <c r="AQ594" s="108"/>
      <c r="AR594" s="81"/>
      <c r="AS594" s="41"/>
      <c r="AT594" s="42">
        <f t="shared" si="116"/>
        <v>0</v>
      </c>
      <c r="AU594" s="40">
        <f t="shared" si="117"/>
        <v>0</v>
      </c>
      <c r="AV594" s="49" cm="1">
        <f t="array" ref="AV594">IF($AU594&lt;=6,SUM($C594:$AR594),SUMPRODUCT(LARGE($C594:$AR594,{1,2,3,4,5,6})))</f>
        <v>0</v>
      </c>
      <c r="AW594" s="38" t="str">
        <f t="shared" si="118"/>
        <v/>
      </c>
      <c r="AX594" s="38" t="str">
        <f t="shared" ref="AX594:AX657" si="119">IF(AND($AU594&gt;=6,$AW594="Tie"),"Manual Calc Needed"," ")</f>
        <v xml:space="preserve"> </v>
      </c>
      <c r="AY594" s="34" t="str" cm="1">
        <f t="array" ref="AY594">IFERROR(SUMPRODUCT(LARGE($C594:$AR594,{1,2,3,4})), "")</f>
        <v/>
      </c>
      <c r="AZ594" s="34" t="str" cm="1">
        <f t="array" ref="AZ594">IFERROR(SUMPRODUCT(LARGE($C594:$AR594,{1,2,3,4,5,6,7})), "")</f>
        <v/>
      </c>
      <c r="BA594" s="34" t="str" cm="1">
        <f t="array" ref="BA594">IFERROR(SUMPRODUCT(LARGE($C594:$AR594,{1,2,3,4,5,6,7,8})), "")</f>
        <v/>
      </c>
    </row>
    <row r="595" spans="1:53" ht="15" customHeight="1" x14ac:dyDescent="0.2">
      <c r="A595" s="4"/>
      <c r="B595" s="13"/>
      <c r="C595" s="108"/>
      <c r="D595" s="108"/>
      <c r="E595" s="108"/>
      <c r="F595" s="108"/>
      <c r="G595" s="108"/>
      <c r="H595" s="108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108"/>
      <c r="AI595" s="108"/>
      <c r="AJ595" s="108"/>
      <c r="AK595" s="108"/>
      <c r="AL595" s="108"/>
      <c r="AM595" s="108"/>
      <c r="AN595" s="93"/>
      <c r="AO595" s="108"/>
      <c r="AP595" s="108"/>
      <c r="AQ595" s="108"/>
      <c r="AR595" s="81"/>
      <c r="AS595" s="41"/>
      <c r="AT595" s="42">
        <f t="shared" si="116"/>
        <v>0</v>
      </c>
      <c r="AU595" s="40">
        <f t="shared" si="117"/>
        <v>0</v>
      </c>
      <c r="AV595" s="49" cm="1">
        <f t="array" ref="AV595">IF($AU595&lt;=6,SUM($C595:$AR595),SUMPRODUCT(LARGE($C595:$AR595,{1,2,3,4,5,6})))</f>
        <v>0</v>
      </c>
      <c r="AW595" s="38" t="str">
        <f t="shared" si="118"/>
        <v/>
      </c>
      <c r="AX595" s="38" t="str">
        <f t="shared" si="119"/>
        <v xml:space="preserve"> </v>
      </c>
      <c r="AY595" s="34" t="str" cm="1">
        <f t="array" ref="AY595">IFERROR(SUMPRODUCT(LARGE($C595:$AR595,{1,2,3,4})), "")</f>
        <v/>
      </c>
      <c r="AZ595" s="34" t="str" cm="1">
        <f t="array" ref="AZ595">IFERROR(SUMPRODUCT(LARGE($C595:$AR595,{1,2,3,4,5,6,7})), "")</f>
        <v/>
      </c>
      <c r="BA595" s="34" t="str" cm="1">
        <f t="array" ref="BA595">IFERROR(SUMPRODUCT(LARGE($C595:$AR595,{1,2,3,4,5,6,7,8})), "")</f>
        <v/>
      </c>
    </row>
    <row r="596" spans="1:53" ht="15" customHeight="1" x14ac:dyDescent="0.2">
      <c r="A596" s="4"/>
      <c r="B596" s="13"/>
      <c r="C596" s="108"/>
      <c r="D596" s="108"/>
      <c r="E596" s="108"/>
      <c r="F596" s="108"/>
      <c r="G596" s="108"/>
      <c r="H596" s="108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108"/>
      <c r="AI596" s="108"/>
      <c r="AJ596" s="108"/>
      <c r="AK596" s="108"/>
      <c r="AL596" s="108"/>
      <c r="AM596" s="108"/>
      <c r="AN596" s="93"/>
      <c r="AO596" s="108"/>
      <c r="AP596" s="108"/>
      <c r="AQ596" s="108"/>
      <c r="AR596" s="81"/>
      <c r="AS596" s="41"/>
      <c r="AT596" s="42">
        <f t="shared" si="116"/>
        <v>0</v>
      </c>
      <c r="AU596" s="40">
        <f t="shared" ref="AU596:AU614" si="120">COUNTA(C596:AR596)</f>
        <v>0</v>
      </c>
      <c r="AV596" s="49" cm="1">
        <f t="array" ref="AV596">IF($AU596&lt;=6,SUM($C596:$AR596),SUMPRODUCT(LARGE($C596:$AR596,{1,2,3,4,5,6})))</f>
        <v>0</v>
      </c>
      <c r="AW596" s="38" t="str">
        <f t="shared" si="118"/>
        <v/>
      </c>
      <c r="AX596" s="38" t="str">
        <f t="shared" si="119"/>
        <v xml:space="preserve"> </v>
      </c>
      <c r="AY596" s="34" t="str" cm="1">
        <f t="array" ref="AY596">IFERROR(SUMPRODUCT(LARGE($C596:$AR596,{1,2,3,4})), "")</f>
        <v/>
      </c>
      <c r="AZ596" s="34" t="str" cm="1">
        <f t="array" ref="AZ596">IFERROR(SUMPRODUCT(LARGE($C596:$AR596,{1,2,3,4,5,6,7})), "")</f>
        <v/>
      </c>
      <c r="BA596" s="34" t="str" cm="1">
        <f t="array" ref="BA596">IFERROR(SUMPRODUCT(LARGE($C596:$AR596,{1,2,3,4,5,6,7,8})), "")</f>
        <v/>
      </c>
    </row>
    <row r="597" spans="1:53" ht="15" customHeight="1" x14ac:dyDescent="0.2">
      <c r="A597" s="4"/>
      <c r="B597" s="4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108"/>
      <c r="AI597" s="108"/>
      <c r="AJ597" s="108"/>
      <c r="AK597" s="108"/>
      <c r="AL597" s="108"/>
      <c r="AM597" s="108"/>
      <c r="AN597" s="93"/>
      <c r="AO597" s="108"/>
      <c r="AP597" s="108"/>
      <c r="AQ597" s="108"/>
      <c r="AR597" s="81"/>
      <c r="AS597" s="41"/>
      <c r="AT597" s="42">
        <f t="shared" si="116"/>
        <v>0</v>
      </c>
      <c r="AU597" s="40">
        <f t="shared" si="120"/>
        <v>0</v>
      </c>
      <c r="AV597" s="49" cm="1">
        <f t="array" ref="AV597">IF($AU597&lt;=6,SUM($C597:$AR597),SUMPRODUCT(LARGE($C597:$AR597,{1,2,3,4,5,6})))</f>
        <v>0</v>
      </c>
      <c r="AW597" s="38" t="str">
        <f t="shared" si="118"/>
        <v/>
      </c>
      <c r="AX597" s="38" t="str">
        <f t="shared" si="119"/>
        <v xml:space="preserve"> </v>
      </c>
      <c r="AY597" s="34" t="str" cm="1">
        <f t="array" ref="AY597">IFERROR(SUMPRODUCT(LARGE($C597:$AR597,{1,2,3,4})), "")</f>
        <v/>
      </c>
      <c r="AZ597" s="34" t="str" cm="1">
        <f t="array" ref="AZ597">IFERROR(SUMPRODUCT(LARGE($C597:$AR597,{1,2,3,4,5,6,7})), "")</f>
        <v/>
      </c>
      <c r="BA597" s="34" t="str" cm="1">
        <f t="array" ref="BA597">IFERROR(SUMPRODUCT(LARGE($C597:$AR597,{1,2,3,4,5,6,7,8})), "")</f>
        <v/>
      </c>
    </row>
    <row r="598" spans="1:53" ht="15" customHeight="1" x14ac:dyDescent="0.2">
      <c r="A598" s="4"/>
      <c r="B598" s="4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93"/>
      <c r="AO598" s="108"/>
      <c r="AP598" s="108"/>
      <c r="AQ598" s="108"/>
      <c r="AR598" s="81"/>
      <c r="AS598" s="41"/>
      <c r="AT598" s="42">
        <f t="shared" si="116"/>
        <v>0</v>
      </c>
      <c r="AU598" s="40">
        <f t="shared" si="120"/>
        <v>0</v>
      </c>
      <c r="AV598" s="49" cm="1">
        <f t="array" ref="AV598">IF($AU598&lt;=6,SUM($C598:$AR598),SUMPRODUCT(LARGE($C598:$AR598,{1,2,3,4,5,6})))</f>
        <v>0</v>
      </c>
      <c r="AW598" s="38" t="str">
        <f t="shared" si="118"/>
        <v/>
      </c>
      <c r="AX598" s="38" t="str">
        <f t="shared" si="119"/>
        <v xml:space="preserve"> </v>
      </c>
      <c r="AY598" s="34" t="str" cm="1">
        <f t="array" ref="AY598">IFERROR(SUMPRODUCT(LARGE($C598:$AR598,{1,2,3,4})), "")</f>
        <v/>
      </c>
      <c r="AZ598" s="34" t="str" cm="1">
        <f t="array" ref="AZ598">IFERROR(SUMPRODUCT(LARGE($C598:$AR598,{1,2,3,4,5,6,7})), "")</f>
        <v/>
      </c>
      <c r="BA598" s="34" t="str" cm="1">
        <f t="array" ref="BA598">IFERROR(SUMPRODUCT(LARGE($C598:$AR598,{1,2,3,4,5,6,7,8})), "")</f>
        <v/>
      </c>
    </row>
    <row r="599" spans="1:53" ht="15" customHeight="1" x14ac:dyDescent="0.2">
      <c r="A599" s="4"/>
      <c r="B599" s="13"/>
      <c r="C599" s="108"/>
      <c r="D599" s="108"/>
      <c r="E599" s="108"/>
      <c r="F599" s="108"/>
      <c r="G599" s="108"/>
      <c r="H599" s="108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108"/>
      <c r="AI599" s="108"/>
      <c r="AJ599" s="108"/>
      <c r="AK599" s="108"/>
      <c r="AL599" s="108"/>
      <c r="AM599" s="108"/>
      <c r="AN599" s="93"/>
      <c r="AO599" s="108"/>
      <c r="AP599" s="108"/>
      <c r="AQ599" s="108"/>
      <c r="AR599" s="81"/>
      <c r="AS599" s="41"/>
      <c r="AT599" s="42">
        <f t="shared" si="116"/>
        <v>0</v>
      </c>
      <c r="AU599" s="40">
        <f t="shared" si="120"/>
        <v>0</v>
      </c>
      <c r="AV599" s="49" cm="1">
        <f t="array" ref="AV599">IF($AU599&lt;=6,SUM($C599:$AR599),SUMPRODUCT(LARGE($C599:$AR599,{1,2,3,4,5,6})))</f>
        <v>0</v>
      </c>
      <c r="AW599" s="38" t="str">
        <f t="shared" si="118"/>
        <v/>
      </c>
      <c r="AX599" s="38" t="str">
        <f t="shared" si="119"/>
        <v xml:space="preserve"> </v>
      </c>
      <c r="AY599" s="34" t="str" cm="1">
        <f t="array" ref="AY599">IFERROR(SUMPRODUCT(LARGE($C599:$AR599,{1,2,3,4})), "")</f>
        <v/>
      </c>
      <c r="AZ599" s="34" t="str" cm="1">
        <f t="array" ref="AZ599">IFERROR(SUMPRODUCT(LARGE($C599:$AR599,{1,2,3,4,5,6,7})), "")</f>
        <v/>
      </c>
      <c r="BA599" s="34" t="str" cm="1">
        <f t="array" ref="BA599">IFERROR(SUMPRODUCT(LARGE($C599:$AR599,{1,2,3,4,5,6,7,8})), "")</f>
        <v/>
      </c>
    </row>
    <row r="600" spans="1:53" ht="15" customHeight="1" x14ac:dyDescent="0.2">
      <c r="A600" s="4"/>
      <c r="B600" s="13"/>
      <c r="C600" s="93"/>
      <c r="D600" s="108"/>
      <c r="E600" s="108"/>
      <c r="F600" s="108"/>
      <c r="G600" s="108"/>
      <c r="H600" s="108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108"/>
      <c r="AI600" s="108"/>
      <c r="AJ600" s="108"/>
      <c r="AK600" s="108"/>
      <c r="AL600" s="108"/>
      <c r="AM600" s="108"/>
      <c r="AN600" s="93"/>
      <c r="AO600" s="108"/>
      <c r="AP600" s="108"/>
      <c r="AQ600" s="108"/>
      <c r="AR600" s="81"/>
      <c r="AS600" s="41"/>
      <c r="AT600" s="42">
        <f t="shared" si="116"/>
        <v>0</v>
      </c>
      <c r="AU600" s="40">
        <f t="shared" si="120"/>
        <v>0</v>
      </c>
      <c r="AV600" s="49" cm="1">
        <f t="array" ref="AV600">IF($AU600&lt;=6,SUM($C600:$AR600),SUMPRODUCT(LARGE($C600:$AR600,{1,2,3,4,5,6})))</f>
        <v>0</v>
      </c>
      <c r="AW600" s="38" t="str">
        <f t="shared" si="118"/>
        <v/>
      </c>
      <c r="AX600" s="38" t="str">
        <f t="shared" si="119"/>
        <v xml:space="preserve"> </v>
      </c>
      <c r="AY600" s="34" t="str" cm="1">
        <f t="array" ref="AY600">IFERROR(SUMPRODUCT(LARGE($C600:$AR600,{1,2,3,4})), "")</f>
        <v/>
      </c>
      <c r="AZ600" s="34" t="str" cm="1">
        <f t="array" ref="AZ600">IFERROR(SUMPRODUCT(LARGE($C600:$AR600,{1,2,3,4,5,6,7})), "")</f>
        <v/>
      </c>
      <c r="BA600" s="34" t="str" cm="1">
        <f t="array" ref="BA600">IFERROR(SUMPRODUCT(LARGE($C600:$AR600,{1,2,3,4,5,6,7,8})), "")</f>
        <v/>
      </c>
    </row>
    <row r="601" spans="1:53" ht="15" customHeight="1" x14ac:dyDescent="0.2">
      <c r="A601" s="4"/>
      <c r="B601" s="1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108"/>
      <c r="AI601" s="108"/>
      <c r="AJ601" s="108"/>
      <c r="AK601" s="108"/>
      <c r="AL601" s="108"/>
      <c r="AM601" s="108"/>
      <c r="AN601" s="93"/>
      <c r="AO601" s="108"/>
      <c r="AP601" s="108"/>
      <c r="AQ601" s="108"/>
      <c r="AR601" s="81"/>
      <c r="AS601" s="41"/>
      <c r="AT601" s="42">
        <f t="shared" si="116"/>
        <v>0</v>
      </c>
      <c r="AU601" s="40">
        <f t="shared" si="120"/>
        <v>0</v>
      </c>
      <c r="AV601" s="49" cm="1">
        <f t="array" ref="AV601">IF($AU601&lt;=6,SUM($C601:$AR601),SUMPRODUCT(LARGE($C601:$AR601,{1,2,3,4,5,6})))</f>
        <v>0</v>
      </c>
      <c r="AW601" s="38" t="str">
        <f t="shared" si="118"/>
        <v/>
      </c>
      <c r="AX601" s="38" t="str">
        <f t="shared" si="119"/>
        <v xml:space="preserve"> </v>
      </c>
      <c r="AY601" s="34" t="str" cm="1">
        <f t="array" ref="AY601">IFERROR(SUMPRODUCT(LARGE($C601:$AR601,{1,2,3,4})), "")</f>
        <v/>
      </c>
      <c r="AZ601" s="34" t="str" cm="1">
        <f t="array" ref="AZ601">IFERROR(SUMPRODUCT(LARGE($C601:$AR601,{1,2,3,4,5,6,7})), "")</f>
        <v/>
      </c>
      <c r="BA601" s="34" t="str" cm="1">
        <f t="array" ref="BA601">IFERROR(SUMPRODUCT(LARGE($C601:$AR601,{1,2,3,4,5,6,7,8})), "")</f>
        <v/>
      </c>
    </row>
    <row r="602" spans="1:53" ht="15" customHeight="1" x14ac:dyDescent="0.2">
      <c r="A602" s="4"/>
      <c r="B602" s="4"/>
      <c r="C602" s="108"/>
      <c r="D602" s="108"/>
      <c r="E602" s="108"/>
      <c r="F602" s="108"/>
      <c r="G602" s="108"/>
      <c r="H602" s="108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108"/>
      <c r="AI602" s="108"/>
      <c r="AJ602" s="108"/>
      <c r="AK602" s="108"/>
      <c r="AL602" s="108"/>
      <c r="AM602" s="108"/>
      <c r="AN602" s="93"/>
      <c r="AO602" s="108"/>
      <c r="AP602" s="108"/>
      <c r="AQ602" s="108"/>
      <c r="AR602" s="81"/>
      <c r="AS602" s="41"/>
      <c r="AT602" s="42">
        <f t="shared" si="116"/>
        <v>0</v>
      </c>
      <c r="AU602" s="40">
        <f t="shared" si="120"/>
        <v>0</v>
      </c>
      <c r="AV602" s="49" cm="1">
        <f t="array" ref="AV602">IF($AU602&lt;=6,SUM($C602:$AR602),SUMPRODUCT(LARGE($C602:$AR602,{1,2,3,4,5,6})))</f>
        <v>0</v>
      </c>
      <c r="AW602" s="38" t="str">
        <f t="shared" si="118"/>
        <v/>
      </c>
      <c r="AX602" s="38" t="str">
        <f t="shared" si="119"/>
        <v xml:space="preserve"> </v>
      </c>
      <c r="AY602" s="34" t="str" cm="1">
        <f t="array" ref="AY602">IFERROR(SUMPRODUCT(LARGE($C602:$AR602,{1,2,3,4})), "")</f>
        <v/>
      </c>
      <c r="AZ602" s="34" t="str" cm="1">
        <f t="array" ref="AZ602">IFERROR(SUMPRODUCT(LARGE($C602:$AR602,{1,2,3,4,5,6,7})), "")</f>
        <v/>
      </c>
      <c r="BA602" s="34" t="str" cm="1">
        <f t="array" ref="BA602">IFERROR(SUMPRODUCT(LARGE($C602:$AR602,{1,2,3,4,5,6,7,8})), "")</f>
        <v/>
      </c>
    </row>
    <row r="603" spans="1:53" ht="15" customHeight="1" x14ac:dyDescent="0.2">
      <c r="A603" s="4"/>
      <c r="B603" s="4"/>
      <c r="C603" s="108"/>
      <c r="D603" s="108"/>
      <c r="E603" s="108"/>
      <c r="F603" s="108"/>
      <c r="G603" s="108"/>
      <c r="H603" s="108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108"/>
      <c r="AS603" s="41"/>
      <c r="AT603" s="42">
        <f t="shared" si="116"/>
        <v>0</v>
      </c>
      <c r="AU603" s="40">
        <f t="shared" si="120"/>
        <v>0</v>
      </c>
      <c r="AV603" s="49" cm="1">
        <f t="array" ref="AV603">IF($AU603&lt;=6,SUM($C603:$AR603),SUMPRODUCT(LARGE($C603:$AR603,{1,2,3,4,5,6})))</f>
        <v>0</v>
      </c>
      <c r="AW603" s="38" t="str">
        <f t="shared" si="118"/>
        <v/>
      </c>
      <c r="AX603" s="38" t="str">
        <f t="shared" si="119"/>
        <v xml:space="preserve"> </v>
      </c>
      <c r="AY603" s="34" t="str" cm="1">
        <f t="array" ref="AY603">IFERROR(SUMPRODUCT(LARGE($C603:$AR603,{1,2,3,4})), "")</f>
        <v/>
      </c>
      <c r="AZ603" s="34" t="str" cm="1">
        <f t="array" ref="AZ603">IFERROR(SUMPRODUCT(LARGE($C603:$AR603,{1,2,3,4,5,6,7})), "")</f>
        <v/>
      </c>
      <c r="BA603" s="34" t="str" cm="1">
        <f t="array" ref="BA603">IFERROR(SUMPRODUCT(LARGE($C603:$AR603,{1,2,3,4,5,6,7,8})), "")</f>
        <v/>
      </c>
    </row>
    <row r="604" spans="1:53" ht="15" customHeight="1" x14ac:dyDescent="0.2">
      <c r="A604" s="4"/>
      <c r="B604" s="13"/>
      <c r="C604" s="108"/>
      <c r="D604" s="108"/>
      <c r="E604" s="108"/>
      <c r="F604" s="108"/>
      <c r="G604" s="108"/>
      <c r="H604" s="108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108"/>
      <c r="AI604" s="108"/>
      <c r="AJ604" s="108"/>
      <c r="AK604" s="108"/>
      <c r="AL604" s="108"/>
      <c r="AM604" s="108"/>
      <c r="AN604" s="93"/>
      <c r="AO604" s="108"/>
      <c r="AP604" s="108"/>
      <c r="AQ604" s="108"/>
      <c r="AR604" s="81"/>
      <c r="AS604" s="41"/>
      <c r="AT604" s="42">
        <f t="shared" si="116"/>
        <v>0</v>
      </c>
      <c r="AU604" s="40">
        <f t="shared" si="120"/>
        <v>0</v>
      </c>
      <c r="AV604" s="49" cm="1">
        <f t="array" ref="AV604">IF($AU604&lt;=6,SUM($C604:$AR604),SUMPRODUCT(LARGE($C604:$AR604,{1,2,3,4,5,6})))</f>
        <v>0</v>
      </c>
      <c r="AW604" s="38" t="str">
        <f t="shared" si="118"/>
        <v/>
      </c>
      <c r="AX604" s="38" t="str">
        <f t="shared" si="119"/>
        <v xml:space="preserve"> </v>
      </c>
      <c r="AY604" s="34" t="str" cm="1">
        <f t="array" ref="AY604">IFERROR(SUMPRODUCT(LARGE($C604:$AR604,{1,2,3,4})), "")</f>
        <v/>
      </c>
      <c r="AZ604" s="34" t="str" cm="1">
        <f t="array" ref="AZ604">IFERROR(SUMPRODUCT(LARGE($C604:$AR604,{1,2,3,4,5,6,7})), "")</f>
        <v/>
      </c>
      <c r="BA604" s="34" t="str" cm="1">
        <f t="array" ref="BA604">IFERROR(SUMPRODUCT(LARGE($C604:$AR604,{1,2,3,4,5,6,7,8})), "")</f>
        <v/>
      </c>
    </row>
    <row r="605" spans="1:53" ht="15" customHeight="1" x14ac:dyDescent="0.2">
      <c r="A605" s="4"/>
      <c r="B605" s="13"/>
      <c r="C605" s="108"/>
      <c r="D605" s="108"/>
      <c r="E605" s="108"/>
      <c r="F605" s="108"/>
      <c r="G605" s="108"/>
      <c r="H605" s="108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108"/>
      <c r="AI605" s="108"/>
      <c r="AJ605" s="108"/>
      <c r="AK605" s="108"/>
      <c r="AL605" s="108"/>
      <c r="AM605" s="108"/>
      <c r="AN605" s="93"/>
      <c r="AO605" s="108"/>
      <c r="AP605" s="108"/>
      <c r="AQ605" s="108"/>
      <c r="AR605" s="81"/>
      <c r="AS605" s="41"/>
      <c r="AT605" s="42">
        <f t="shared" si="116"/>
        <v>0</v>
      </c>
      <c r="AU605" s="40">
        <f t="shared" si="120"/>
        <v>0</v>
      </c>
      <c r="AV605" s="49" cm="1">
        <f t="array" ref="AV605">IF($AU605&lt;=6,SUM($C605:$AR605),SUMPRODUCT(LARGE($C605:$AR605,{1,2,3,4,5,6})))</f>
        <v>0</v>
      </c>
      <c r="AW605" s="38" t="str">
        <f t="shared" si="118"/>
        <v/>
      </c>
      <c r="AX605" s="38" t="str">
        <f t="shared" si="119"/>
        <v xml:space="preserve"> </v>
      </c>
      <c r="AY605" s="34" t="str" cm="1">
        <f t="array" ref="AY605">IFERROR(SUMPRODUCT(LARGE($C605:$AR605,{1,2,3,4})), "")</f>
        <v/>
      </c>
      <c r="AZ605" s="34" t="str" cm="1">
        <f t="array" ref="AZ605">IFERROR(SUMPRODUCT(LARGE($C605:$AR605,{1,2,3,4,5,6,7})), "")</f>
        <v/>
      </c>
      <c r="BA605" s="34" t="str" cm="1">
        <f t="array" ref="BA605">IFERROR(SUMPRODUCT(LARGE($C605:$AR605,{1,2,3,4,5,6,7,8})), "")</f>
        <v/>
      </c>
    </row>
    <row r="606" spans="1:53" ht="15" customHeight="1" x14ac:dyDescent="0.2">
      <c r="A606" s="4"/>
      <c r="B606" s="4"/>
      <c r="C606" s="108"/>
      <c r="D606" s="108"/>
      <c r="E606" s="108"/>
      <c r="F606" s="108"/>
      <c r="G606" s="108"/>
      <c r="H606" s="108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108"/>
      <c r="AI606" s="108"/>
      <c r="AJ606" s="108"/>
      <c r="AK606" s="108"/>
      <c r="AL606" s="108"/>
      <c r="AM606" s="108"/>
      <c r="AN606" s="93"/>
      <c r="AO606" s="108"/>
      <c r="AP606" s="108"/>
      <c r="AQ606" s="108"/>
      <c r="AR606" s="81"/>
      <c r="AS606" s="41"/>
      <c r="AT606" s="42">
        <f t="shared" si="116"/>
        <v>0</v>
      </c>
      <c r="AU606" s="40">
        <f t="shared" si="120"/>
        <v>0</v>
      </c>
      <c r="AV606" s="49" cm="1">
        <f t="array" ref="AV606">IF($AU606&lt;=6,SUM($C606:$AR606),SUMPRODUCT(LARGE($C606:$AR606,{1,2,3,4,5,6})))</f>
        <v>0</v>
      </c>
      <c r="AW606" s="38" t="str">
        <f t="shared" si="118"/>
        <v/>
      </c>
      <c r="AX606" s="38" t="str">
        <f t="shared" si="119"/>
        <v xml:space="preserve"> </v>
      </c>
      <c r="AY606" s="34" t="str" cm="1">
        <f t="array" ref="AY606">IFERROR(SUMPRODUCT(LARGE($C606:$AR606,{1,2,3,4})), "")</f>
        <v/>
      </c>
      <c r="AZ606" s="34" t="str" cm="1">
        <f t="array" ref="AZ606">IFERROR(SUMPRODUCT(LARGE($C606:$AR606,{1,2,3,4,5,6,7})), "")</f>
        <v/>
      </c>
      <c r="BA606" s="34" t="str" cm="1">
        <f t="array" ref="BA606">IFERROR(SUMPRODUCT(LARGE($C606:$AR606,{1,2,3,4,5,6,7,8})), "")</f>
        <v/>
      </c>
    </row>
    <row r="607" spans="1:53" ht="15" customHeight="1" x14ac:dyDescent="0.2">
      <c r="A607" s="4"/>
      <c r="B607" s="4"/>
      <c r="C607" s="108"/>
      <c r="D607" s="108"/>
      <c r="E607" s="108"/>
      <c r="F607" s="108"/>
      <c r="G607" s="108"/>
      <c r="H607" s="108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108"/>
      <c r="AI607" s="108"/>
      <c r="AJ607" s="108"/>
      <c r="AK607" s="108"/>
      <c r="AL607" s="108"/>
      <c r="AM607" s="108"/>
      <c r="AN607" s="93"/>
      <c r="AO607" s="108"/>
      <c r="AP607" s="108"/>
      <c r="AQ607" s="108"/>
      <c r="AR607" s="81"/>
      <c r="AS607" s="41"/>
      <c r="AT607" s="42">
        <f t="shared" si="116"/>
        <v>0</v>
      </c>
      <c r="AU607" s="40">
        <f t="shared" si="120"/>
        <v>0</v>
      </c>
      <c r="AV607" s="49" cm="1">
        <f t="array" ref="AV607">IF($AU607&lt;=6,SUM($C607:$AR607),SUMPRODUCT(LARGE($C607:$AR607,{1,2,3,4,5,6})))</f>
        <v>0</v>
      </c>
      <c r="AW607" s="38" t="str">
        <f t="shared" si="118"/>
        <v/>
      </c>
      <c r="AX607" s="38" t="str">
        <f t="shared" si="119"/>
        <v xml:space="preserve"> </v>
      </c>
      <c r="AY607" s="34" t="str" cm="1">
        <f t="array" ref="AY607">IFERROR(SUMPRODUCT(LARGE($C607:$AR607,{1,2,3,4})), "")</f>
        <v/>
      </c>
      <c r="AZ607" s="34" t="str" cm="1">
        <f t="array" ref="AZ607">IFERROR(SUMPRODUCT(LARGE($C607:$AR607,{1,2,3,4,5,6,7})), "")</f>
        <v/>
      </c>
      <c r="BA607" s="34" t="str" cm="1">
        <f t="array" ref="BA607">IFERROR(SUMPRODUCT(LARGE($C607:$AR607,{1,2,3,4,5,6,7,8})), "")</f>
        <v/>
      </c>
    </row>
    <row r="608" spans="1:53" ht="15" customHeight="1" x14ac:dyDescent="0.2">
      <c r="A608" s="4"/>
      <c r="B608" s="4"/>
      <c r="C608" s="108"/>
      <c r="D608" s="108"/>
      <c r="E608" s="108"/>
      <c r="F608" s="108"/>
      <c r="G608" s="108"/>
      <c r="H608" s="108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108"/>
      <c r="AI608" s="108"/>
      <c r="AJ608" s="108"/>
      <c r="AK608" s="108"/>
      <c r="AL608" s="108"/>
      <c r="AM608" s="108"/>
      <c r="AN608" s="93"/>
      <c r="AO608" s="108"/>
      <c r="AP608" s="108"/>
      <c r="AQ608" s="108"/>
      <c r="AR608" s="81"/>
      <c r="AS608" s="41"/>
      <c r="AT608" s="42">
        <f t="shared" si="116"/>
        <v>0</v>
      </c>
      <c r="AU608" s="40">
        <f t="shared" si="120"/>
        <v>0</v>
      </c>
      <c r="AV608" s="49" cm="1">
        <f t="array" ref="AV608">IF($AU608&lt;=6,SUM($C608:$AR608),SUMPRODUCT(LARGE($C608:$AR608,{1,2,3,4,5,6})))</f>
        <v>0</v>
      </c>
      <c r="AW608" s="38" t="str">
        <f t="shared" si="118"/>
        <v/>
      </c>
      <c r="AX608" s="38" t="str">
        <f t="shared" si="119"/>
        <v xml:space="preserve"> </v>
      </c>
      <c r="AY608" s="34" t="str" cm="1">
        <f t="array" ref="AY608">IFERROR(SUMPRODUCT(LARGE($C608:$AR608,{1,2,3,4})), "")</f>
        <v/>
      </c>
      <c r="AZ608" s="34" t="str" cm="1">
        <f t="array" ref="AZ608">IFERROR(SUMPRODUCT(LARGE($C608:$AR608,{1,2,3,4,5,6,7})), "")</f>
        <v/>
      </c>
      <c r="BA608" s="34" t="str" cm="1">
        <f t="array" ref="BA608">IFERROR(SUMPRODUCT(LARGE($C608:$AR608,{1,2,3,4,5,6,7,8})), "")</f>
        <v/>
      </c>
    </row>
    <row r="609" spans="1:53" ht="15" customHeight="1" x14ac:dyDescent="0.2">
      <c r="A609" s="4"/>
      <c r="B609" s="13"/>
      <c r="C609" s="108"/>
      <c r="D609" s="108"/>
      <c r="E609" s="108"/>
      <c r="F609" s="108"/>
      <c r="G609" s="108"/>
      <c r="H609" s="108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108"/>
      <c r="AI609" s="108"/>
      <c r="AJ609" s="108"/>
      <c r="AK609" s="108"/>
      <c r="AL609" s="108"/>
      <c r="AM609" s="108"/>
      <c r="AN609" s="93"/>
      <c r="AO609" s="108"/>
      <c r="AP609" s="108"/>
      <c r="AQ609" s="108"/>
      <c r="AR609" s="81"/>
      <c r="AS609" s="41"/>
      <c r="AT609" s="42">
        <f t="shared" si="116"/>
        <v>0</v>
      </c>
      <c r="AU609" s="40">
        <f t="shared" si="120"/>
        <v>0</v>
      </c>
      <c r="AV609" s="49" cm="1">
        <f t="array" ref="AV609">IF($AU609&lt;=6,SUM($C609:$AR609),SUMPRODUCT(LARGE($C609:$AR609,{1,2,3,4,5,6})))</f>
        <v>0</v>
      </c>
      <c r="AW609" s="38" t="str">
        <f t="shared" si="118"/>
        <v/>
      </c>
      <c r="AX609" s="38" t="str">
        <f t="shared" si="119"/>
        <v xml:space="preserve"> </v>
      </c>
      <c r="AY609" s="34" t="str" cm="1">
        <f t="array" ref="AY609">IFERROR(SUMPRODUCT(LARGE($C609:$AR609,{1,2,3,4})), "")</f>
        <v/>
      </c>
      <c r="AZ609" s="34" t="str" cm="1">
        <f t="array" ref="AZ609">IFERROR(SUMPRODUCT(LARGE($C609:$AR609,{1,2,3,4,5,6,7})), "")</f>
        <v/>
      </c>
      <c r="BA609" s="34" t="str" cm="1">
        <f t="array" ref="BA609">IFERROR(SUMPRODUCT(LARGE($C609:$AR609,{1,2,3,4,5,6,7,8})), "")</f>
        <v/>
      </c>
    </row>
    <row r="610" spans="1:53" ht="15" customHeight="1" x14ac:dyDescent="0.2">
      <c r="A610" s="4"/>
      <c r="B610" s="13"/>
      <c r="C610" s="93"/>
      <c r="D610" s="108"/>
      <c r="E610" s="93"/>
      <c r="F610" s="93"/>
      <c r="G610" s="93"/>
      <c r="H610" s="108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108"/>
      <c r="AI610" s="108"/>
      <c r="AJ610" s="108"/>
      <c r="AK610" s="108"/>
      <c r="AL610" s="108"/>
      <c r="AM610" s="108"/>
      <c r="AN610" s="93"/>
      <c r="AO610" s="108"/>
      <c r="AP610" s="108"/>
      <c r="AQ610" s="108"/>
      <c r="AR610" s="81"/>
      <c r="AS610" s="41"/>
      <c r="AT610" s="42">
        <f t="shared" si="116"/>
        <v>0</v>
      </c>
      <c r="AU610" s="40">
        <f t="shared" si="120"/>
        <v>0</v>
      </c>
      <c r="AV610" s="49" cm="1">
        <f t="array" ref="AV610">IF($AU610&lt;=6,SUM($C610:$AR610),SUMPRODUCT(LARGE($C610:$AR610,{1,2,3,4,5,6})))</f>
        <v>0</v>
      </c>
      <c r="AW610" s="38" t="str">
        <f t="shared" si="118"/>
        <v/>
      </c>
      <c r="AX610" s="38" t="str">
        <f t="shared" si="119"/>
        <v xml:space="preserve"> </v>
      </c>
      <c r="AY610" s="34" t="str" cm="1">
        <f t="array" ref="AY610">IFERROR(SUMPRODUCT(LARGE($C610:$AR610,{1,2,3,4})), "")</f>
        <v/>
      </c>
      <c r="AZ610" s="34" t="str" cm="1">
        <f t="array" ref="AZ610">IFERROR(SUMPRODUCT(LARGE($C610:$AR610,{1,2,3,4,5,6,7})), "")</f>
        <v/>
      </c>
      <c r="BA610" s="34" t="str" cm="1">
        <f t="array" ref="BA610">IFERROR(SUMPRODUCT(LARGE($C610:$AR610,{1,2,3,4,5,6,7,8})), "")</f>
        <v/>
      </c>
    </row>
    <row r="611" spans="1:53" ht="15" customHeight="1" x14ac:dyDescent="0.2">
      <c r="A611" s="4"/>
      <c r="B611" s="4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108"/>
      <c r="AI611" s="108"/>
      <c r="AJ611" s="108"/>
      <c r="AK611" s="108"/>
      <c r="AL611" s="108"/>
      <c r="AM611" s="108"/>
      <c r="AN611" s="93"/>
      <c r="AO611" s="108"/>
      <c r="AP611" s="108"/>
      <c r="AQ611" s="108"/>
      <c r="AR611" s="81"/>
      <c r="AS611" s="41"/>
      <c r="AT611" s="42">
        <f t="shared" si="116"/>
        <v>0</v>
      </c>
      <c r="AU611" s="40">
        <f t="shared" si="120"/>
        <v>0</v>
      </c>
      <c r="AV611" s="49" cm="1">
        <f t="array" ref="AV611">IF($AU611&lt;=6,SUM($C611:$AR611),SUMPRODUCT(LARGE($C611:$AR611,{1,2,3,4,5,6})))</f>
        <v>0</v>
      </c>
      <c r="AW611" s="38" t="str">
        <f t="shared" si="118"/>
        <v/>
      </c>
      <c r="AX611" s="38" t="str">
        <f t="shared" si="119"/>
        <v xml:space="preserve"> </v>
      </c>
      <c r="AY611" s="34" t="str" cm="1">
        <f t="array" ref="AY611">IFERROR(SUMPRODUCT(LARGE($C611:$AR611,{1,2,3,4})), "")</f>
        <v/>
      </c>
      <c r="AZ611" s="34" t="str" cm="1">
        <f t="array" ref="AZ611">IFERROR(SUMPRODUCT(LARGE($C611:$AR611,{1,2,3,4,5,6,7})), "")</f>
        <v/>
      </c>
      <c r="BA611" s="34" t="str" cm="1">
        <f t="array" ref="BA611">IFERROR(SUMPRODUCT(LARGE($C611:$AR611,{1,2,3,4,5,6,7,8})), "")</f>
        <v/>
      </c>
    </row>
    <row r="612" spans="1:53" ht="15" customHeight="1" x14ac:dyDescent="0.2">
      <c r="A612" s="4"/>
      <c r="B612" s="14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108"/>
      <c r="AI612" s="108"/>
      <c r="AJ612" s="108"/>
      <c r="AK612" s="108"/>
      <c r="AL612" s="108"/>
      <c r="AM612" s="108"/>
      <c r="AN612" s="93"/>
      <c r="AO612" s="108"/>
      <c r="AP612" s="108"/>
      <c r="AQ612" s="108"/>
      <c r="AR612" s="81"/>
      <c r="AS612" s="41"/>
      <c r="AT612" s="42">
        <f t="shared" si="116"/>
        <v>0</v>
      </c>
      <c r="AU612" s="40">
        <f t="shared" si="120"/>
        <v>0</v>
      </c>
      <c r="AV612" s="49" cm="1">
        <f t="array" ref="AV612">IF($AU612&lt;=6,SUM($C612:$AR612),SUMPRODUCT(LARGE($C612:$AR612,{1,2,3,4,5,6})))</f>
        <v>0</v>
      </c>
      <c r="AW612" s="38" t="str">
        <f t="shared" si="118"/>
        <v/>
      </c>
      <c r="AX612" s="38" t="str">
        <f t="shared" si="119"/>
        <v xml:space="preserve"> </v>
      </c>
      <c r="AY612" s="34" t="str" cm="1">
        <f t="array" ref="AY612">IFERROR(SUMPRODUCT(LARGE($C612:$AR612,{1,2,3,4})), "")</f>
        <v/>
      </c>
      <c r="AZ612" s="34" t="str" cm="1">
        <f t="array" ref="AZ612">IFERROR(SUMPRODUCT(LARGE($C612:$AR612,{1,2,3,4,5,6,7})), "")</f>
        <v/>
      </c>
      <c r="BA612" s="34" t="str" cm="1">
        <f t="array" ref="BA612">IFERROR(SUMPRODUCT(LARGE($C612:$AR612,{1,2,3,4,5,6,7,8})), "")</f>
        <v/>
      </c>
    </row>
    <row r="613" spans="1:53" ht="15" customHeight="1" x14ac:dyDescent="0.2">
      <c r="A613" s="4"/>
      <c r="B613" s="14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108"/>
      <c r="AI613" s="108"/>
      <c r="AJ613" s="108"/>
      <c r="AK613" s="108"/>
      <c r="AL613" s="108"/>
      <c r="AM613" s="108"/>
      <c r="AN613" s="93"/>
      <c r="AO613" s="108"/>
      <c r="AP613" s="108"/>
      <c r="AQ613" s="108"/>
      <c r="AR613" s="81"/>
      <c r="AS613" s="41"/>
      <c r="AT613" s="42">
        <f t="shared" si="116"/>
        <v>0</v>
      </c>
      <c r="AU613" s="40">
        <f t="shared" si="120"/>
        <v>0</v>
      </c>
      <c r="AV613" s="49" cm="1">
        <f t="array" ref="AV613">IF($AU613&lt;=6,SUM($C613:$AR613),SUMPRODUCT(LARGE($C613:$AR613,{1,2,3,4,5,6})))</f>
        <v>0</v>
      </c>
      <c r="AW613" s="38" t="str">
        <f t="shared" si="118"/>
        <v/>
      </c>
      <c r="AX613" s="38" t="str">
        <f t="shared" si="119"/>
        <v xml:space="preserve"> </v>
      </c>
      <c r="AY613" s="34" t="str" cm="1">
        <f t="array" ref="AY613">IFERROR(SUMPRODUCT(LARGE($C613:$AR613,{1,2,3,4})), "")</f>
        <v/>
      </c>
      <c r="AZ613" s="34" t="str" cm="1">
        <f t="array" ref="AZ613">IFERROR(SUMPRODUCT(LARGE($C613:$AR613,{1,2,3,4,5,6,7})), "")</f>
        <v/>
      </c>
      <c r="BA613" s="34" t="str" cm="1">
        <f t="array" ref="BA613">IFERROR(SUMPRODUCT(LARGE($C613:$AR613,{1,2,3,4,5,6,7,8})), "")</f>
        <v/>
      </c>
    </row>
    <row r="614" spans="1:53" ht="15" customHeight="1" x14ac:dyDescent="0.2">
      <c r="A614" s="4"/>
      <c r="B614" s="14"/>
      <c r="C614" s="108"/>
      <c r="D614" s="108"/>
      <c r="E614" s="108"/>
      <c r="F614" s="108"/>
      <c r="G614" s="108"/>
      <c r="H614" s="108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108"/>
      <c r="AI614" s="108"/>
      <c r="AJ614" s="108"/>
      <c r="AK614" s="108"/>
      <c r="AL614" s="108"/>
      <c r="AM614" s="108"/>
      <c r="AN614" s="93"/>
      <c r="AO614" s="108"/>
      <c r="AP614" s="108"/>
      <c r="AQ614" s="108"/>
      <c r="AR614" s="81"/>
      <c r="AS614" s="41"/>
      <c r="AT614" s="42">
        <f t="shared" si="116"/>
        <v>0</v>
      </c>
      <c r="AU614" s="40">
        <f t="shared" si="120"/>
        <v>0</v>
      </c>
      <c r="AV614" s="49" cm="1">
        <f t="array" ref="AV614">IF($AU614&lt;=6,SUM($C614:$AR614),SUMPRODUCT(LARGE($C614:$AR614,{1,2,3,4,5,6})))</f>
        <v>0</v>
      </c>
      <c r="AW614" s="38" t="str">
        <f t="shared" si="118"/>
        <v/>
      </c>
      <c r="AX614" s="38" t="str">
        <f t="shared" si="119"/>
        <v xml:space="preserve"> </v>
      </c>
      <c r="AY614" s="34" t="str" cm="1">
        <f t="array" ref="AY614">IFERROR(SUMPRODUCT(LARGE($C614:$AR614,{1,2,3,4})), "")</f>
        <v/>
      </c>
      <c r="AZ614" s="34" t="str" cm="1">
        <f t="array" ref="AZ614">IFERROR(SUMPRODUCT(LARGE($C614:$AR614,{1,2,3,4,5,6,7})), "")</f>
        <v/>
      </c>
      <c r="BA614" s="34" t="str" cm="1">
        <f t="array" ref="BA614">IFERROR(SUMPRODUCT(LARGE($C614:$AR614,{1,2,3,4,5,6,7,8})), "")</f>
        <v/>
      </c>
    </row>
    <row r="615" spans="1:53" ht="15" customHeight="1" x14ac:dyDescent="0.2">
      <c r="A615" s="4"/>
      <c r="B615" s="4"/>
      <c r="C615" s="108"/>
      <c r="D615" s="108"/>
      <c r="E615" s="108"/>
      <c r="F615" s="108"/>
      <c r="G615" s="108"/>
      <c r="H615" s="108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108"/>
      <c r="AI615" s="108"/>
      <c r="AJ615" s="108"/>
      <c r="AK615" s="108"/>
      <c r="AL615" s="108"/>
      <c r="AM615" s="108"/>
      <c r="AN615" s="93"/>
      <c r="AO615" s="108"/>
      <c r="AP615" s="108"/>
      <c r="AQ615" s="108"/>
      <c r="AR615" s="81"/>
      <c r="AS615" s="41"/>
      <c r="AT615" s="42">
        <f t="shared" si="116"/>
        <v>0</v>
      </c>
      <c r="AU615" s="48"/>
      <c r="AV615" s="49" cm="1">
        <f t="array" ref="AV615">IF($AU615&lt;=6,SUM($C615:$AR615),SUMPRODUCT(LARGE($C615:$AR615,{1,2,3,4,5,6})))</f>
        <v>0</v>
      </c>
      <c r="AW615" s="38" t="str">
        <f t="shared" si="118"/>
        <v/>
      </c>
      <c r="AX615" s="38" t="str">
        <f t="shared" si="119"/>
        <v xml:space="preserve"> </v>
      </c>
      <c r="AY615" s="34" t="str" cm="1">
        <f t="array" ref="AY615">IFERROR(SUMPRODUCT(LARGE($C615:$AR615,{1,2,3,4})), "")</f>
        <v/>
      </c>
      <c r="AZ615" s="34" t="str" cm="1">
        <f t="array" ref="AZ615">IFERROR(SUMPRODUCT(LARGE($C615:$AR615,{1,2,3,4,5,6,7})), "")</f>
        <v/>
      </c>
      <c r="BA615" s="34" t="str" cm="1">
        <f t="array" ref="BA615">IFERROR(SUMPRODUCT(LARGE($C615:$AR615,{1,2,3,4,5,6,7,8})), "")</f>
        <v/>
      </c>
    </row>
    <row r="616" spans="1:53" ht="15" customHeight="1" x14ac:dyDescent="0.2">
      <c r="A616" s="4"/>
      <c r="B616" s="4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108"/>
      <c r="AI616" s="108"/>
      <c r="AJ616" s="108"/>
      <c r="AK616" s="108"/>
      <c r="AL616" s="108"/>
      <c r="AM616" s="108"/>
      <c r="AN616" s="93"/>
      <c r="AO616" s="108"/>
      <c r="AP616" s="108"/>
      <c r="AQ616" s="108"/>
      <c r="AR616" s="81"/>
      <c r="AS616" s="41"/>
      <c r="AT616" s="42">
        <f t="shared" si="116"/>
        <v>0</v>
      </c>
      <c r="AU616" s="40">
        <f t="shared" ref="AU616:AU647" si="121">COUNTA(C616:AR616)</f>
        <v>0</v>
      </c>
      <c r="AV616" s="49" cm="1">
        <f t="array" ref="AV616">IF($AU616&lt;=6,SUM($C616:$AR616),SUMPRODUCT(LARGE($C616:$AR616,{1,2,3,4,5,6})))</f>
        <v>0</v>
      </c>
      <c r="AW616" s="38" t="str">
        <f t="shared" si="118"/>
        <v/>
      </c>
      <c r="AX616" s="38" t="str">
        <f t="shared" si="119"/>
        <v xml:space="preserve"> </v>
      </c>
      <c r="AY616" s="34" t="str" cm="1">
        <f t="array" ref="AY616">IFERROR(SUMPRODUCT(LARGE($C616:$AR616,{1,2,3,4})), "")</f>
        <v/>
      </c>
      <c r="AZ616" s="34" t="str" cm="1">
        <f t="array" ref="AZ616">IFERROR(SUMPRODUCT(LARGE($C616:$AR616,{1,2,3,4,5,6,7})), "")</f>
        <v/>
      </c>
      <c r="BA616" s="34" t="str" cm="1">
        <f t="array" ref="BA616">IFERROR(SUMPRODUCT(LARGE($C616:$AR616,{1,2,3,4,5,6,7,8})), "")</f>
        <v/>
      </c>
    </row>
    <row r="617" spans="1:53" ht="15" customHeight="1" x14ac:dyDescent="0.2">
      <c r="A617" s="4"/>
      <c r="B617" s="6"/>
      <c r="C617" s="108"/>
      <c r="D617" s="108"/>
      <c r="E617" s="108"/>
      <c r="F617" s="108"/>
      <c r="G617" s="108"/>
      <c r="H617" s="108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108"/>
      <c r="AI617" s="108"/>
      <c r="AJ617" s="108"/>
      <c r="AK617" s="108"/>
      <c r="AL617" s="108"/>
      <c r="AM617" s="108"/>
      <c r="AN617" s="93"/>
      <c r="AO617" s="108"/>
      <c r="AP617" s="108"/>
      <c r="AQ617" s="108"/>
      <c r="AR617" s="81"/>
      <c r="AS617" s="41"/>
      <c r="AT617" s="42">
        <f t="shared" si="116"/>
        <v>0</v>
      </c>
      <c r="AU617" s="40">
        <f t="shared" si="121"/>
        <v>0</v>
      </c>
      <c r="AV617" s="49" cm="1">
        <f t="array" ref="AV617">IF($AU617&lt;=6,SUM($C617:$AR617),SUMPRODUCT(LARGE($C617:$AR617,{1,2,3,4,5,6})))</f>
        <v>0</v>
      </c>
      <c r="AW617" s="38" t="str">
        <f t="shared" si="118"/>
        <v/>
      </c>
      <c r="AX617" s="38" t="str">
        <f t="shared" si="119"/>
        <v xml:space="preserve"> </v>
      </c>
      <c r="AY617" s="34" t="str" cm="1">
        <f t="array" ref="AY617">IFERROR(SUMPRODUCT(LARGE($C617:$AR617,{1,2,3,4})), "")</f>
        <v/>
      </c>
      <c r="AZ617" s="34" t="str" cm="1">
        <f t="array" ref="AZ617">IFERROR(SUMPRODUCT(LARGE($C617:$AR617,{1,2,3,4,5,6,7})), "")</f>
        <v/>
      </c>
      <c r="BA617" s="34" t="str" cm="1">
        <f t="array" ref="BA617">IFERROR(SUMPRODUCT(LARGE($C617:$AR617,{1,2,3,4,5,6,7,8})), "")</f>
        <v/>
      </c>
    </row>
    <row r="618" spans="1:53" ht="15" customHeight="1" x14ac:dyDescent="0.2">
      <c r="A618" s="4"/>
      <c r="B618" s="4"/>
      <c r="C618" s="93"/>
      <c r="D618" s="108"/>
      <c r="E618" s="108"/>
      <c r="F618" s="108"/>
      <c r="G618" s="108"/>
      <c r="H618" s="108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108"/>
      <c r="AI618" s="108"/>
      <c r="AJ618" s="108"/>
      <c r="AK618" s="108"/>
      <c r="AL618" s="108"/>
      <c r="AM618" s="108"/>
      <c r="AN618" s="93"/>
      <c r="AO618" s="108"/>
      <c r="AP618" s="108"/>
      <c r="AQ618" s="108"/>
      <c r="AR618" s="81"/>
      <c r="AS618" s="41"/>
      <c r="AT618" s="42">
        <f t="shared" si="116"/>
        <v>0</v>
      </c>
      <c r="AU618" s="40">
        <f t="shared" si="121"/>
        <v>0</v>
      </c>
      <c r="AV618" s="49" cm="1">
        <f t="array" ref="AV618">IF($AU618&lt;=6,SUM($C618:$AR618),SUMPRODUCT(LARGE($C618:$AR618,{1,2,3,4,5,6})))</f>
        <v>0</v>
      </c>
      <c r="AW618" s="38" t="str">
        <f t="shared" si="118"/>
        <v/>
      </c>
      <c r="AX618" s="38" t="str">
        <f t="shared" si="119"/>
        <v xml:space="preserve"> </v>
      </c>
      <c r="AY618" s="34" t="str" cm="1">
        <f t="array" ref="AY618">IFERROR(SUMPRODUCT(LARGE($C618:$AR618,{1,2,3,4})), "")</f>
        <v/>
      </c>
      <c r="AZ618" s="34" t="str" cm="1">
        <f t="array" ref="AZ618">IFERROR(SUMPRODUCT(LARGE($C618:$AR618,{1,2,3,4,5,6,7})), "")</f>
        <v/>
      </c>
      <c r="BA618" s="34" t="str" cm="1">
        <f t="array" ref="BA618">IFERROR(SUMPRODUCT(LARGE($C618:$AR618,{1,2,3,4,5,6,7,8})), "")</f>
        <v/>
      </c>
    </row>
    <row r="619" spans="1:53" ht="15" customHeight="1" x14ac:dyDescent="0.2">
      <c r="A619" s="4"/>
      <c r="B619" s="13"/>
      <c r="C619" s="93"/>
      <c r="D619" s="93"/>
      <c r="E619" s="108"/>
      <c r="F619" s="108"/>
      <c r="G619" s="108"/>
      <c r="H619" s="108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108"/>
      <c r="AI619" s="108"/>
      <c r="AJ619" s="108"/>
      <c r="AK619" s="108"/>
      <c r="AL619" s="108"/>
      <c r="AM619" s="108"/>
      <c r="AN619" s="93"/>
      <c r="AO619" s="108"/>
      <c r="AP619" s="108"/>
      <c r="AQ619" s="108"/>
      <c r="AR619" s="81"/>
      <c r="AS619" s="41"/>
      <c r="AT619" s="42">
        <f t="shared" si="116"/>
        <v>0</v>
      </c>
      <c r="AU619" s="40">
        <f t="shared" si="121"/>
        <v>0</v>
      </c>
      <c r="AV619" s="49" cm="1">
        <f t="array" ref="AV619">IF($AU619&lt;=6,SUM($C619:$AR619),SUMPRODUCT(LARGE($C619:$AR619,{1,2,3,4,5,6})))</f>
        <v>0</v>
      </c>
      <c r="AW619" s="38" t="str">
        <f t="shared" si="118"/>
        <v/>
      </c>
      <c r="AX619" s="38" t="str">
        <f t="shared" si="119"/>
        <v xml:space="preserve"> </v>
      </c>
      <c r="AY619" s="34" t="str" cm="1">
        <f t="array" ref="AY619">IFERROR(SUMPRODUCT(LARGE($C619:$AR619,{1,2,3,4})), "")</f>
        <v/>
      </c>
      <c r="AZ619" s="34" t="str" cm="1">
        <f t="array" ref="AZ619">IFERROR(SUMPRODUCT(LARGE($C619:$AR619,{1,2,3,4,5,6,7})), "")</f>
        <v/>
      </c>
      <c r="BA619" s="34" t="str" cm="1">
        <f t="array" ref="BA619">IFERROR(SUMPRODUCT(LARGE($C619:$AR619,{1,2,3,4,5,6,7,8})), "")</f>
        <v/>
      </c>
    </row>
    <row r="620" spans="1:53" ht="15" customHeight="1" x14ac:dyDescent="0.2">
      <c r="A620" s="4"/>
      <c r="B620" s="14"/>
      <c r="C620" s="108"/>
      <c r="D620" s="108"/>
      <c r="E620" s="93"/>
      <c r="F620" s="108"/>
      <c r="G620" s="108"/>
      <c r="H620" s="108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108"/>
      <c r="AI620" s="108"/>
      <c r="AJ620" s="108"/>
      <c r="AK620" s="108"/>
      <c r="AL620" s="108"/>
      <c r="AM620" s="108"/>
      <c r="AN620" s="93"/>
      <c r="AO620" s="108"/>
      <c r="AP620" s="108"/>
      <c r="AQ620" s="108"/>
      <c r="AR620" s="81"/>
      <c r="AS620" s="41"/>
      <c r="AT620" s="42">
        <f t="shared" si="116"/>
        <v>0</v>
      </c>
      <c r="AU620" s="40">
        <f t="shared" si="121"/>
        <v>0</v>
      </c>
      <c r="AV620" s="49" cm="1">
        <f t="array" ref="AV620">IF($AU620&lt;=6,SUM($C620:$AR620),SUMPRODUCT(LARGE($C620:$AR620,{1,2,3,4,5,6})))</f>
        <v>0</v>
      </c>
      <c r="AW620" s="38" t="str">
        <f t="shared" si="118"/>
        <v/>
      </c>
      <c r="AX620" s="38" t="str">
        <f t="shared" si="119"/>
        <v xml:space="preserve"> </v>
      </c>
      <c r="AY620" s="34" t="str" cm="1">
        <f t="array" ref="AY620">IFERROR(SUMPRODUCT(LARGE($C620:$AR620,{1,2,3,4})), "")</f>
        <v/>
      </c>
      <c r="AZ620" s="34" t="str" cm="1">
        <f t="array" ref="AZ620">IFERROR(SUMPRODUCT(LARGE($C620:$AR620,{1,2,3,4,5,6,7})), "")</f>
        <v/>
      </c>
      <c r="BA620" s="34" t="str" cm="1">
        <f t="array" ref="BA620">IFERROR(SUMPRODUCT(LARGE($C620:$AR620,{1,2,3,4,5,6,7,8})), "")</f>
        <v/>
      </c>
    </row>
    <row r="621" spans="1:53" ht="15" customHeight="1" x14ac:dyDescent="0.2">
      <c r="A621" s="4"/>
      <c r="B621" s="13"/>
      <c r="C621" s="108"/>
      <c r="D621" s="108"/>
      <c r="E621" s="108"/>
      <c r="F621" s="108"/>
      <c r="G621" s="108"/>
      <c r="H621" s="108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108"/>
      <c r="AI621" s="108"/>
      <c r="AJ621" s="108"/>
      <c r="AK621" s="108"/>
      <c r="AL621" s="108"/>
      <c r="AM621" s="108"/>
      <c r="AN621" s="93"/>
      <c r="AO621" s="108"/>
      <c r="AP621" s="108"/>
      <c r="AQ621" s="108"/>
      <c r="AR621" s="81"/>
      <c r="AS621" s="41"/>
      <c r="AT621" s="42">
        <f t="shared" si="116"/>
        <v>0</v>
      </c>
      <c r="AU621" s="40">
        <f t="shared" si="121"/>
        <v>0</v>
      </c>
      <c r="AV621" s="49" cm="1">
        <f t="array" ref="AV621">IF($AU621&lt;=6,SUM($C621:$AR621),SUMPRODUCT(LARGE($C621:$AR621,{1,2,3,4,5,6})))</f>
        <v>0</v>
      </c>
      <c r="AW621" s="38" t="str">
        <f t="shared" si="118"/>
        <v/>
      </c>
      <c r="AX621" s="38" t="str">
        <f t="shared" si="119"/>
        <v xml:space="preserve"> </v>
      </c>
      <c r="AY621" s="34" t="str" cm="1">
        <f t="array" ref="AY621">IFERROR(SUMPRODUCT(LARGE($C621:$AR621,{1,2,3,4})), "")</f>
        <v/>
      </c>
      <c r="AZ621" s="34" t="str" cm="1">
        <f t="array" ref="AZ621">IFERROR(SUMPRODUCT(LARGE($C621:$AR621,{1,2,3,4,5,6,7})), "")</f>
        <v/>
      </c>
      <c r="BA621" s="34" t="str" cm="1">
        <f t="array" ref="BA621">IFERROR(SUMPRODUCT(LARGE($C621:$AR621,{1,2,3,4,5,6,7,8})), "")</f>
        <v/>
      </c>
    </row>
    <row r="622" spans="1:53" ht="15" customHeight="1" x14ac:dyDescent="0.2">
      <c r="A622" s="4"/>
      <c r="B622" s="13"/>
      <c r="C622" s="108"/>
      <c r="D622" s="108"/>
      <c r="E622" s="108"/>
      <c r="F622" s="108"/>
      <c r="G622" s="108"/>
      <c r="H622" s="108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108"/>
      <c r="AI622" s="108"/>
      <c r="AJ622" s="108"/>
      <c r="AK622" s="108"/>
      <c r="AL622" s="108"/>
      <c r="AM622" s="108"/>
      <c r="AN622" s="93"/>
      <c r="AO622" s="108"/>
      <c r="AP622" s="108"/>
      <c r="AQ622" s="108"/>
      <c r="AR622" s="81"/>
      <c r="AS622" s="41"/>
      <c r="AT622" s="42">
        <f t="shared" si="116"/>
        <v>0</v>
      </c>
      <c r="AU622" s="40">
        <f t="shared" si="121"/>
        <v>0</v>
      </c>
      <c r="AV622" s="49" cm="1">
        <f t="array" ref="AV622">IF($AU622&lt;=6,SUM($C622:$AR622),SUMPRODUCT(LARGE($C622:$AR622,{1,2,3,4,5,6})))</f>
        <v>0</v>
      </c>
      <c r="AW622" s="38" t="str">
        <f t="shared" si="118"/>
        <v/>
      </c>
      <c r="AX622" s="38" t="str">
        <f t="shared" si="119"/>
        <v xml:space="preserve"> </v>
      </c>
      <c r="AY622" s="34" t="str" cm="1">
        <f t="array" ref="AY622">IFERROR(SUMPRODUCT(LARGE($C622:$AR622,{1,2,3,4})), "")</f>
        <v/>
      </c>
      <c r="AZ622" s="34" t="str" cm="1">
        <f t="array" ref="AZ622">IFERROR(SUMPRODUCT(LARGE($C622:$AR622,{1,2,3,4,5,6,7})), "")</f>
        <v/>
      </c>
      <c r="BA622" s="34" t="str" cm="1">
        <f t="array" ref="BA622">IFERROR(SUMPRODUCT(LARGE($C622:$AR622,{1,2,3,4,5,6,7,8})), "")</f>
        <v/>
      </c>
    </row>
    <row r="623" spans="1:53" ht="15" customHeight="1" x14ac:dyDescent="0.2">
      <c r="A623" s="4"/>
      <c r="B623" s="13"/>
      <c r="C623" s="108"/>
      <c r="D623" s="108"/>
      <c r="E623" s="108"/>
      <c r="F623" s="108"/>
      <c r="G623" s="108"/>
      <c r="H623" s="108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108"/>
      <c r="AI623" s="108"/>
      <c r="AJ623" s="108"/>
      <c r="AK623" s="108"/>
      <c r="AL623" s="108"/>
      <c r="AM623" s="108"/>
      <c r="AN623" s="93"/>
      <c r="AO623" s="108"/>
      <c r="AP623" s="108"/>
      <c r="AQ623" s="108"/>
      <c r="AR623" s="81"/>
      <c r="AS623" s="41"/>
      <c r="AT623" s="42">
        <f t="shared" si="116"/>
        <v>0</v>
      </c>
      <c r="AU623" s="40">
        <f t="shared" si="121"/>
        <v>0</v>
      </c>
      <c r="AV623" s="49" cm="1">
        <f t="array" ref="AV623">IF($AU623&lt;=6,SUM($C623:$AR623),SUMPRODUCT(LARGE($C623:$AR623,{1,2,3,4,5,6})))</f>
        <v>0</v>
      </c>
      <c r="AW623" s="38" t="str">
        <f t="shared" si="118"/>
        <v/>
      </c>
      <c r="AX623" s="38" t="str">
        <f t="shared" si="119"/>
        <v xml:space="preserve"> </v>
      </c>
      <c r="AY623" s="34" t="str" cm="1">
        <f t="array" ref="AY623">IFERROR(SUMPRODUCT(LARGE($C623:$AR623,{1,2,3,4})), "")</f>
        <v/>
      </c>
      <c r="AZ623" s="34" t="str" cm="1">
        <f t="array" ref="AZ623">IFERROR(SUMPRODUCT(LARGE($C623:$AR623,{1,2,3,4,5,6,7})), "")</f>
        <v/>
      </c>
      <c r="BA623" s="34" t="str" cm="1">
        <f t="array" ref="BA623">IFERROR(SUMPRODUCT(LARGE($C623:$AR623,{1,2,3,4,5,6,7,8})), "")</f>
        <v/>
      </c>
    </row>
    <row r="624" spans="1:53" ht="15" customHeight="1" x14ac:dyDescent="0.2">
      <c r="A624" s="4"/>
      <c r="B624" s="1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108"/>
      <c r="AI624" s="108"/>
      <c r="AJ624" s="108"/>
      <c r="AK624" s="108"/>
      <c r="AL624" s="108"/>
      <c r="AM624" s="108"/>
      <c r="AN624" s="93"/>
      <c r="AO624" s="108"/>
      <c r="AP624" s="108"/>
      <c r="AQ624" s="108"/>
      <c r="AR624" s="81"/>
      <c r="AS624" s="41"/>
      <c r="AT624" s="42">
        <f t="shared" si="116"/>
        <v>0</v>
      </c>
      <c r="AU624" s="40">
        <f t="shared" si="121"/>
        <v>0</v>
      </c>
      <c r="AV624" s="49" cm="1">
        <f t="array" ref="AV624">IF($AU624&lt;=6,SUM($C624:$AR624),SUMPRODUCT(LARGE($C624:$AR624,{1,2,3,4,5,6})))</f>
        <v>0</v>
      </c>
      <c r="AW624" s="38" t="str">
        <f t="shared" si="118"/>
        <v/>
      </c>
      <c r="AX624" s="38" t="str">
        <f t="shared" si="119"/>
        <v xml:space="preserve"> </v>
      </c>
      <c r="AY624" s="34" t="str" cm="1">
        <f t="array" ref="AY624">IFERROR(SUMPRODUCT(LARGE($C624:$AR624,{1,2,3,4})), "")</f>
        <v/>
      </c>
      <c r="AZ624" s="34" t="str" cm="1">
        <f t="array" ref="AZ624">IFERROR(SUMPRODUCT(LARGE($C624:$AR624,{1,2,3,4,5,6,7})), "")</f>
        <v/>
      </c>
      <c r="BA624" s="34" t="str" cm="1">
        <f t="array" ref="BA624">IFERROR(SUMPRODUCT(LARGE($C624:$AR624,{1,2,3,4,5,6,7,8})), "")</f>
        <v/>
      </c>
    </row>
    <row r="625" spans="1:53" ht="15" customHeight="1" x14ac:dyDescent="0.2">
      <c r="A625" s="4"/>
      <c r="B625" s="4"/>
      <c r="C625" s="93"/>
      <c r="D625" s="108"/>
      <c r="E625" s="108"/>
      <c r="F625" s="108"/>
      <c r="G625" s="108"/>
      <c r="H625" s="108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108"/>
      <c r="AI625" s="108"/>
      <c r="AJ625" s="108"/>
      <c r="AK625" s="108"/>
      <c r="AL625" s="108"/>
      <c r="AM625" s="108"/>
      <c r="AN625" s="93"/>
      <c r="AO625" s="108"/>
      <c r="AP625" s="108"/>
      <c r="AQ625" s="108"/>
      <c r="AR625" s="81"/>
      <c r="AS625" s="41"/>
      <c r="AT625" s="42">
        <f t="shared" si="116"/>
        <v>0</v>
      </c>
      <c r="AU625" s="40">
        <f t="shared" si="121"/>
        <v>0</v>
      </c>
      <c r="AV625" s="49" cm="1">
        <f t="array" ref="AV625">IF($AU625&lt;=6,SUM($C625:$AR625),SUMPRODUCT(LARGE($C625:$AR625,{1,2,3,4,5,6})))</f>
        <v>0</v>
      </c>
      <c r="AW625" s="38" t="str">
        <f t="shared" si="118"/>
        <v/>
      </c>
      <c r="AX625" s="38" t="str">
        <f t="shared" si="119"/>
        <v xml:space="preserve"> </v>
      </c>
      <c r="AY625" s="34" t="str" cm="1">
        <f t="array" ref="AY625">IFERROR(SUMPRODUCT(LARGE($C625:$AR625,{1,2,3,4})), "")</f>
        <v/>
      </c>
      <c r="AZ625" s="34" t="str" cm="1">
        <f t="array" ref="AZ625">IFERROR(SUMPRODUCT(LARGE($C625:$AR625,{1,2,3,4,5,6,7})), "")</f>
        <v/>
      </c>
      <c r="BA625" s="34" t="str" cm="1">
        <f t="array" ref="BA625">IFERROR(SUMPRODUCT(LARGE($C625:$AR625,{1,2,3,4,5,6,7,8})), "")</f>
        <v/>
      </c>
    </row>
    <row r="626" spans="1:53" ht="15" customHeight="1" x14ac:dyDescent="0.2">
      <c r="A626" s="4"/>
      <c r="B626" s="13"/>
      <c r="C626" s="108"/>
      <c r="D626" s="108"/>
      <c r="E626" s="108"/>
      <c r="F626" s="108"/>
      <c r="G626" s="108"/>
      <c r="H626" s="108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108"/>
      <c r="AI626" s="108"/>
      <c r="AJ626" s="108"/>
      <c r="AK626" s="108"/>
      <c r="AL626" s="108"/>
      <c r="AM626" s="108"/>
      <c r="AN626" s="93"/>
      <c r="AO626" s="108"/>
      <c r="AP626" s="108"/>
      <c r="AQ626" s="108"/>
      <c r="AR626" s="81"/>
      <c r="AS626" s="41"/>
      <c r="AT626" s="42">
        <f t="shared" si="116"/>
        <v>0</v>
      </c>
      <c r="AU626" s="40">
        <f t="shared" si="121"/>
        <v>0</v>
      </c>
      <c r="AV626" s="49" cm="1">
        <f t="array" ref="AV626">IF($AU626&lt;=6,SUM($C626:$AR626),SUMPRODUCT(LARGE($C626:$AR626,{1,2,3,4,5,6})))</f>
        <v>0</v>
      </c>
      <c r="AW626" s="38" t="str">
        <f t="shared" si="118"/>
        <v/>
      </c>
      <c r="AX626" s="38" t="str">
        <f t="shared" si="119"/>
        <v xml:space="preserve"> </v>
      </c>
      <c r="AY626" s="34" t="str" cm="1">
        <f t="array" ref="AY626">IFERROR(SUMPRODUCT(LARGE($C626:$AR626,{1,2,3,4})), "")</f>
        <v/>
      </c>
      <c r="AZ626" s="34" t="str" cm="1">
        <f t="array" ref="AZ626">IFERROR(SUMPRODUCT(LARGE($C626:$AR626,{1,2,3,4,5,6,7})), "")</f>
        <v/>
      </c>
      <c r="BA626" s="34" t="str" cm="1">
        <f t="array" ref="BA626">IFERROR(SUMPRODUCT(LARGE($C626:$AR626,{1,2,3,4,5,6,7,8})), "")</f>
        <v/>
      </c>
    </row>
    <row r="627" spans="1:53" ht="15" customHeight="1" x14ac:dyDescent="0.2">
      <c r="A627" s="4"/>
      <c r="B627" s="4"/>
      <c r="C627" s="108"/>
      <c r="D627" s="108"/>
      <c r="E627" s="108"/>
      <c r="F627" s="108"/>
      <c r="G627" s="108"/>
      <c r="H627" s="108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108"/>
      <c r="AI627" s="108"/>
      <c r="AJ627" s="108"/>
      <c r="AK627" s="108"/>
      <c r="AL627" s="108"/>
      <c r="AM627" s="108"/>
      <c r="AN627" s="93"/>
      <c r="AO627" s="108"/>
      <c r="AP627" s="108"/>
      <c r="AQ627" s="108"/>
      <c r="AR627" s="81"/>
      <c r="AS627" s="41"/>
      <c r="AT627" s="42">
        <f t="shared" si="116"/>
        <v>0</v>
      </c>
      <c r="AU627" s="40">
        <f t="shared" si="121"/>
        <v>0</v>
      </c>
      <c r="AV627" s="49" cm="1">
        <f t="array" ref="AV627">IF($AU627&lt;=6,SUM($C627:$AR627),SUMPRODUCT(LARGE($C627:$AR627,{1,2,3,4,5,6})))</f>
        <v>0</v>
      </c>
      <c r="AW627" s="38" t="str">
        <f t="shared" si="118"/>
        <v/>
      </c>
      <c r="AX627" s="38" t="str">
        <f t="shared" si="119"/>
        <v xml:space="preserve"> </v>
      </c>
      <c r="AY627" s="34" t="str" cm="1">
        <f t="array" ref="AY627">IFERROR(SUMPRODUCT(LARGE($C627:$AR627,{1,2,3,4})), "")</f>
        <v/>
      </c>
      <c r="AZ627" s="34" t="str" cm="1">
        <f t="array" ref="AZ627">IFERROR(SUMPRODUCT(LARGE($C627:$AR627,{1,2,3,4,5,6,7})), "")</f>
        <v/>
      </c>
      <c r="BA627" s="34" t="str" cm="1">
        <f t="array" ref="BA627">IFERROR(SUMPRODUCT(LARGE($C627:$AR627,{1,2,3,4,5,6,7,8})), "")</f>
        <v/>
      </c>
    </row>
    <row r="628" spans="1:53" ht="15" customHeight="1" x14ac:dyDescent="0.2">
      <c r="A628" s="4"/>
      <c r="B628" s="13"/>
      <c r="C628" s="108"/>
      <c r="D628" s="108"/>
      <c r="E628" s="108"/>
      <c r="F628" s="108"/>
      <c r="G628" s="108"/>
      <c r="H628" s="108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81"/>
      <c r="AS628" s="41"/>
      <c r="AT628" s="42">
        <f t="shared" ref="AT628:AT691" si="122">SUM($C628:$AS628)</f>
        <v>0</v>
      </c>
      <c r="AU628" s="40">
        <f t="shared" si="121"/>
        <v>0</v>
      </c>
      <c r="AV628" s="49" cm="1">
        <f t="array" ref="AV628">IF($AU628&lt;=6,SUM($C628:$AR628),SUMPRODUCT(LARGE($C628:$AR628,{1,2,3,4,5,6})))</f>
        <v>0</v>
      </c>
      <c r="AW628" s="38" t="str">
        <f t="shared" si="118"/>
        <v/>
      </c>
      <c r="AX628" s="38" t="str">
        <f t="shared" si="119"/>
        <v xml:space="preserve"> </v>
      </c>
      <c r="AY628" s="34" t="str" cm="1">
        <f t="array" ref="AY628">IFERROR(SUMPRODUCT(LARGE($C628:$AR628,{1,2,3,4})), "")</f>
        <v/>
      </c>
      <c r="AZ628" s="34" t="str" cm="1">
        <f t="array" ref="AZ628">IFERROR(SUMPRODUCT(LARGE($C628:$AR628,{1,2,3,4,5,6,7})), "")</f>
        <v/>
      </c>
      <c r="BA628" s="34" t="str" cm="1">
        <f t="array" ref="BA628">IFERROR(SUMPRODUCT(LARGE($C628:$AR628,{1,2,3,4,5,6,7,8})), "")</f>
        <v/>
      </c>
    </row>
    <row r="629" spans="1:53" ht="15" customHeight="1" x14ac:dyDescent="0.2">
      <c r="A629" s="4"/>
      <c r="B629" s="13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93"/>
      <c r="AO629" s="108"/>
      <c r="AP629" s="108"/>
      <c r="AQ629" s="108"/>
      <c r="AR629" s="81"/>
      <c r="AS629" s="41"/>
      <c r="AT629" s="42">
        <f t="shared" si="122"/>
        <v>0</v>
      </c>
      <c r="AU629" s="40">
        <f t="shared" si="121"/>
        <v>0</v>
      </c>
      <c r="AV629" s="49" cm="1">
        <f t="array" ref="AV629">IF($AU629&lt;=6,SUM($C629:$AR629),SUMPRODUCT(LARGE($C629:$AR629,{1,2,3,4,5,6})))</f>
        <v>0</v>
      </c>
      <c r="AW629" s="38" t="str">
        <f t="shared" si="118"/>
        <v/>
      </c>
      <c r="AX629" s="38" t="str">
        <f t="shared" si="119"/>
        <v xml:space="preserve"> </v>
      </c>
      <c r="AY629" s="34" t="str" cm="1">
        <f t="array" ref="AY629">IFERROR(SUMPRODUCT(LARGE($C629:$AR629,{1,2,3,4})), "")</f>
        <v/>
      </c>
      <c r="AZ629" s="34" t="str" cm="1">
        <f t="array" ref="AZ629">IFERROR(SUMPRODUCT(LARGE($C629:$AR629,{1,2,3,4,5,6,7})), "")</f>
        <v/>
      </c>
      <c r="BA629" s="34" t="str" cm="1">
        <f t="array" ref="BA629">IFERROR(SUMPRODUCT(LARGE($C629:$AR629,{1,2,3,4,5,6,7,8})), "")</f>
        <v/>
      </c>
    </row>
    <row r="630" spans="1:53" ht="15" customHeight="1" x14ac:dyDescent="0.2">
      <c r="A630" s="4"/>
      <c r="B630" s="4"/>
      <c r="C630" s="108"/>
      <c r="D630" s="108"/>
      <c r="E630" s="108"/>
      <c r="F630" s="108"/>
      <c r="G630" s="108"/>
      <c r="H630" s="108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108"/>
      <c r="AI630" s="108"/>
      <c r="AJ630" s="108"/>
      <c r="AK630" s="108"/>
      <c r="AL630" s="108"/>
      <c r="AM630" s="108"/>
      <c r="AN630" s="93"/>
      <c r="AO630" s="108"/>
      <c r="AP630" s="108"/>
      <c r="AQ630" s="108"/>
      <c r="AR630" s="81"/>
      <c r="AS630" s="41"/>
      <c r="AT630" s="42">
        <f t="shared" si="122"/>
        <v>0</v>
      </c>
      <c r="AU630" s="40">
        <f t="shared" si="121"/>
        <v>0</v>
      </c>
      <c r="AV630" s="49" cm="1">
        <f t="array" ref="AV630">IF($AU630&lt;=6,SUM($C630:$AR630),SUMPRODUCT(LARGE($C630:$AR630,{1,2,3,4,5,6})))</f>
        <v>0</v>
      </c>
      <c r="AW630" s="38" t="str">
        <f t="shared" si="118"/>
        <v/>
      </c>
      <c r="AX630" s="38" t="str">
        <f t="shared" si="119"/>
        <v xml:space="preserve"> </v>
      </c>
      <c r="AY630" s="34" t="str" cm="1">
        <f t="array" ref="AY630">IFERROR(SUMPRODUCT(LARGE($C630:$AR630,{1,2,3,4})), "")</f>
        <v/>
      </c>
      <c r="AZ630" s="34" t="str" cm="1">
        <f t="array" ref="AZ630">IFERROR(SUMPRODUCT(LARGE($C630:$AR630,{1,2,3,4,5,6,7})), "")</f>
        <v/>
      </c>
      <c r="BA630" s="34" t="str" cm="1">
        <f t="array" ref="BA630">IFERROR(SUMPRODUCT(LARGE($C630:$AR630,{1,2,3,4,5,6,7,8})), "")</f>
        <v/>
      </c>
    </row>
    <row r="631" spans="1:53" ht="15" customHeight="1" x14ac:dyDescent="0.2">
      <c r="A631" s="4"/>
      <c r="B631" s="4"/>
      <c r="C631" s="108"/>
      <c r="D631" s="108"/>
      <c r="E631" s="108"/>
      <c r="F631" s="108"/>
      <c r="G631" s="108"/>
      <c r="H631" s="108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108"/>
      <c r="AI631" s="108"/>
      <c r="AJ631" s="108"/>
      <c r="AK631" s="108"/>
      <c r="AL631" s="108"/>
      <c r="AM631" s="108"/>
      <c r="AN631" s="93"/>
      <c r="AO631" s="108"/>
      <c r="AP631" s="108"/>
      <c r="AQ631" s="108"/>
      <c r="AR631" s="81"/>
      <c r="AS631" s="41"/>
      <c r="AT631" s="42">
        <f t="shared" si="122"/>
        <v>0</v>
      </c>
      <c r="AU631" s="40">
        <f t="shared" si="121"/>
        <v>0</v>
      </c>
      <c r="AV631" s="49" cm="1">
        <f t="array" ref="AV631">IF($AU631&lt;=6,SUM($C631:$AR631),SUMPRODUCT(LARGE($C631:$AR631,{1,2,3,4,5,6})))</f>
        <v>0</v>
      </c>
      <c r="AW631" s="38" t="str">
        <f t="shared" si="118"/>
        <v/>
      </c>
      <c r="AX631" s="38" t="str">
        <f t="shared" si="119"/>
        <v xml:space="preserve"> </v>
      </c>
      <c r="AY631" s="34" t="str" cm="1">
        <f t="array" ref="AY631">IFERROR(SUMPRODUCT(LARGE($C631:$AR631,{1,2,3,4})), "")</f>
        <v/>
      </c>
      <c r="AZ631" s="34" t="str" cm="1">
        <f t="array" ref="AZ631">IFERROR(SUMPRODUCT(LARGE($C631:$AR631,{1,2,3,4,5,6,7})), "")</f>
        <v/>
      </c>
      <c r="BA631" s="34" t="str" cm="1">
        <f t="array" ref="BA631">IFERROR(SUMPRODUCT(LARGE($C631:$AR631,{1,2,3,4,5,6,7,8})), "")</f>
        <v/>
      </c>
    </row>
    <row r="632" spans="1:53" ht="15" customHeight="1" x14ac:dyDescent="0.2">
      <c r="A632" s="4"/>
      <c r="B632" s="4"/>
      <c r="C632" s="108"/>
      <c r="D632" s="108"/>
      <c r="E632" s="108"/>
      <c r="F632" s="108"/>
      <c r="G632" s="108"/>
      <c r="H632" s="108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108"/>
      <c r="AI632" s="108"/>
      <c r="AJ632" s="108"/>
      <c r="AK632" s="108"/>
      <c r="AL632" s="108"/>
      <c r="AM632" s="108"/>
      <c r="AN632" s="93"/>
      <c r="AO632" s="108"/>
      <c r="AP632" s="108"/>
      <c r="AQ632" s="108"/>
      <c r="AR632" s="81"/>
      <c r="AS632" s="41"/>
      <c r="AT632" s="42">
        <f t="shared" si="122"/>
        <v>0</v>
      </c>
      <c r="AU632" s="40">
        <f t="shared" si="121"/>
        <v>0</v>
      </c>
      <c r="AV632" s="49" cm="1">
        <f t="array" ref="AV632">IF($AU632&lt;=6,SUM($C632:$AR632),SUMPRODUCT(LARGE($C632:$AR632,{1,2,3,4,5,6})))</f>
        <v>0</v>
      </c>
      <c r="AW632" s="38" t="str">
        <f t="shared" si="118"/>
        <v/>
      </c>
      <c r="AX632" s="38" t="str">
        <f t="shared" si="119"/>
        <v xml:space="preserve"> </v>
      </c>
      <c r="AY632" s="34" t="str" cm="1">
        <f t="array" ref="AY632">IFERROR(SUMPRODUCT(LARGE($C632:$AR632,{1,2,3,4})), "")</f>
        <v/>
      </c>
      <c r="AZ632" s="34" t="str" cm="1">
        <f t="array" ref="AZ632">IFERROR(SUMPRODUCT(LARGE($C632:$AR632,{1,2,3,4,5,6,7})), "")</f>
        <v/>
      </c>
      <c r="BA632" s="34" t="str" cm="1">
        <f t="array" ref="BA632">IFERROR(SUMPRODUCT(LARGE($C632:$AR632,{1,2,3,4,5,6,7,8})), "")</f>
        <v/>
      </c>
    </row>
    <row r="633" spans="1:53" ht="15" customHeight="1" x14ac:dyDescent="0.2">
      <c r="A633" s="4"/>
      <c r="B633" s="13"/>
      <c r="C633" s="108"/>
      <c r="D633" s="108"/>
      <c r="E633" s="108"/>
      <c r="F633" s="108"/>
      <c r="G633" s="108"/>
      <c r="H633" s="108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108"/>
      <c r="AI633" s="108"/>
      <c r="AJ633" s="108"/>
      <c r="AK633" s="108"/>
      <c r="AL633" s="108"/>
      <c r="AM633" s="108"/>
      <c r="AN633" s="93"/>
      <c r="AO633" s="108"/>
      <c r="AP633" s="108"/>
      <c r="AQ633" s="108"/>
      <c r="AR633" s="81"/>
      <c r="AS633" s="41"/>
      <c r="AT633" s="42">
        <f t="shared" si="122"/>
        <v>0</v>
      </c>
      <c r="AU633" s="40">
        <f t="shared" si="121"/>
        <v>0</v>
      </c>
      <c r="AV633" s="49" cm="1">
        <f t="array" ref="AV633">IF($AU633&lt;=6,SUM($C633:$AR633),SUMPRODUCT(LARGE($C633:$AR633,{1,2,3,4,5,6})))</f>
        <v>0</v>
      </c>
      <c r="AW633" s="38" t="str">
        <f t="shared" si="118"/>
        <v/>
      </c>
      <c r="AX633" s="38" t="str">
        <f t="shared" si="119"/>
        <v xml:space="preserve"> </v>
      </c>
      <c r="AY633" s="34" t="str" cm="1">
        <f t="array" ref="AY633">IFERROR(SUMPRODUCT(LARGE($C633:$AR633,{1,2,3,4})), "")</f>
        <v/>
      </c>
      <c r="AZ633" s="34" t="str" cm="1">
        <f t="array" ref="AZ633">IFERROR(SUMPRODUCT(LARGE($C633:$AR633,{1,2,3,4,5,6,7})), "")</f>
        <v/>
      </c>
      <c r="BA633" s="34" t="str" cm="1">
        <f t="array" ref="BA633">IFERROR(SUMPRODUCT(LARGE($C633:$AR633,{1,2,3,4,5,6,7,8})), "")</f>
        <v/>
      </c>
    </row>
    <row r="634" spans="1:53" ht="15" customHeight="1" x14ac:dyDescent="0.2">
      <c r="A634" s="4"/>
      <c r="B634" s="13"/>
      <c r="C634" s="108"/>
      <c r="D634" s="108"/>
      <c r="E634" s="108"/>
      <c r="F634" s="108"/>
      <c r="G634" s="108"/>
      <c r="H634" s="108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108"/>
      <c r="AI634" s="108"/>
      <c r="AJ634" s="108"/>
      <c r="AK634" s="108"/>
      <c r="AL634" s="108"/>
      <c r="AM634" s="108"/>
      <c r="AN634" s="93"/>
      <c r="AO634" s="108"/>
      <c r="AP634" s="108"/>
      <c r="AQ634" s="108"/>
      <c r="AR634" s="81"/>
      <c r="AS634" s="41"/>
      <c r="AT634" s="42">
        <f t="shared" si="122"/>
        <v>0</v>
      </c>
      <c r="AU634" s="40">
        <f t="shared" si="121"/>
        <v>0</v>
      </c>
      <c r="AV634" s="49" cm="1">
        <f t="array" ref="AV634">IF($AU634&lt;=6,SUM($C634:$AR634),SUMPRODUCT(LARGE($C634:$AR634,{1,2,3,4,5,6})))</f>
        <v>0</v>
      </c>
      <c r="AW634" s="38" t="str">
        <f t="shared" si="118"/>
        <v/>
      </c>
      <c r="AX634" s="38" t="str">
        <f t="shared" si="119"/>
        <v xml:space="preserve"> </v>
      </c>
      <c r="AY634" s="34" t="str" cm="1">
        <f t="array" ref="AY634">IFERROR(SUMPRODUCT(LARGE($C634:$AR634,{1,2,3,4})), "")</f>
        <v/>
      </c>
      <c r="AZ634" s="34" t="str" cm="1">
        <f t="array" ref="AZ634">IFERROR(SUMPRODUCT(LARGE($C634:$AR634,{1,2,3,4,5,6,7})), "")</f>
        <v/>
      </c>
      <c r="BA634" s="34" t="str" cm="1">
        <f t="array" ref="BA634">IFERROR(SUMPRODUCT(LARGE($C634:$AR634,{1,2,3,4,5,6,7,8})), "")</f>
        <v/>
      </c>
    </row>
    <row r="635" spans="1:53" ht="15" customHeight="1" x14ac:dyDescent="0.2">
      <c r="A635" s="4"/>
      <c r="B635" s="4"/>
      <c r="C635" s="108"/>
      <c r="D635" s="108"/>
      <c r="E635" s="108"/>
      <c r="F635" s="108"/>
      <c r="G635" s="108"/>
      <c r="H635" s="108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108"/>
      <c r="AI635" s="108"/>
      <c r="AJ635" s="108"/>
      <c r="AK635" s="108"/>
      <c r="AL635" s="108"/>
      <c r="AM635" s="108"/>
      <c r="AN635" s="93"/>
      <c r="AO635" s="108"/>
      <c r="AP635" s="108"/>
      <c r="AQ635" s="108"/>
      <c r="AR635" s="81"/>
      <c r="AS635" s="41"/>
      <c r="AT635" s="42">
        <f t="shared" si="122"/>
        <v>0</v>
      </c>
      <c r="AU635" s="40">
        <f t="shared" si="121"/>
        <v>0</v>
      </c>
      <c r="AV635" s="49" cm="1">
        <f t="array" ref="AV635">IF($AU635&lt;=6,SUM($C635:$AR635),SUMPRODUCT(LARGE($C635:$AR635,{1,2,3,4,5,6})))</f>
        <v>0</v>
      </c>
      <c r="AW635" s="38" t="str">
        <f t="shared" si="118"/>
        <v/>
      </c>
      <c r="AX635" s="38" t="str">
        <f t="shared" si="119"/>
        <v xml:space="preserve"> </v>
      </c>
      <c r="AY635" s="34" t="str" cm="1">
        <f t="array" ref="AY635">IFERROR(SUMPRODUCT(LARGE($C635:$AR635,{1,2,3,4})), "")</f>
        <v/>
      </c>
      <c r="AZ635" s="34" t="str" cm="1">
        <f t="array" ref="AZ635">IFERROR(SUMPRODUCT(LARGE($C635:$AR635,{1,2,3,4,5,6,7})), "")</f>
        <v/>
      </c>
      <c r="BA635" s="34" t="str" cm="1">
        <f t="array" ref="BA635">IFERROR(SUMPRODUCT(LARGE($C635:$AR635,{1,2,3,4,5,6,7,8})), "")</f>
        <v/>
      </c>
    </row>
    <row r="636" spans="1:53" ht="15" customHeight="1" x14ac:dyDescent="0.2">
      <c r="A636" s="4"/>
      <c r="B636" s="1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108"/>
      <c r="AI636" s="108"/>
      <c r="AJ636" s="108"/>
      <c r="AK636" s="108"/>
      <c r="AL636" s="108"/>
      <c r="AM636" s="108"/>
      <c r="AN636" s="93"/>
      <c r="AO636" s="108"/>
      <c r="AP636" s="108"/>
      <c r="AQ636" s="108"/>
      <c r="AR636" s="81"/>
      <c r="AS636" s="41"/>
      <c r="AT636" s="42">
        <f t="shared" si="122"/>
        <v>0</v>
      </c>
      <c r="AU636" s="40">
        <f t="shared" si="121"/>
        <v>0</v>
      </c>
      <c r="AV636" s="49" cm="1">
        <f t="array" ref="AV636">IF($AU636&lt;=6,SUM($C636:$AR636),SUMPRODUCT(LARGE($C636:$AR636,{1,2,3,4,5,6})))</f>
        <v>0</v>
      </c>
      <c r="AW636" s="38" t="str">
        <f t="shared" si="118"/>
        <v/>
      </c>
      <c r="AX636" s="38" t="str">
        <f t="shared" si="119"/>
        <v xml:space="preserve"> </v>
      </c>
      <c r="AY636" s="34" t="str" cm="1">
        <f t="array" ref="AY636">IFERROR(SUMPRODUCT(LARGE($C636:$AR636,{1,2,3,4})), "")</f>
        <v/>
      </c>
      <c r="AZ636" s="34" t="str" cm="1">
        <f t="array" ref="AZ636">IFERROR(SUMPRODUCT(LARGE($C636:$AR636,{1,2,3,4,5,6,7})), "")</f>
        <v/>
      </c>
      <c r="BA636" s="34" t="str" cm="1">
        <f t="array" ref="BA636">IFERROR(SUMPRODUCT(LARGE($C636:$AR636,{1,2,3,4,5,6,7,8})), "")</f>
        <v/>
      </c>
    </row>
    <row r="637" spans="1:53" ht="15" customHeight="1" x14ac:dyDescent="0.2">
      <c r="A637" s="4"/>
      <c r="B637" s="14"/>
      <c r="C637" s="93"/>
      <c r="D637" s="108"/>
      <c r="E637" s="108"/>
      <c r="F637" s="108"/>
      <c r="G637" s="108"/>
      <c r="H637" s="108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108"/>
      <c r="AI637" s="108"/>
      <c r="AJ637" s="108"/>
      <c r="AK637" s="108"/>
      <c r="AL637" s="108"/>
      <c r="AM637" s="108"/>
      <c r="AN637" s="93"/>
      <c r="AO637" s="108"/>
      <c r="AP637" s="108"/>
      <c r="AQ637" s="108"/>
      <c r="AR637" s="81"/>
      <c r="AS637" s="41"/>
      <c r="AT637" s="42">
        <f t="shared" si="122"/>
        <v>0</v>
      </c>
      <c r="AU637" s="40">
        <f t="shared" si="121"/>
        <v>0</v>
      </c>
      <c r="AV637" s="49" cm="1">
        <f t="array" ref="AV637">IF($AU637&lt;=6,SUM($C637:$AR637),SUMPRODUCT(LARGE($C637:$AR637,{1,2,3,4,5,6})))</f>
        <v>0</v>
      </c>
      <c r="AW637" s="38" t="str">
        <f t="shared" si="118"/>
        <v/>
      </c>
      <c r="AX637" s="38" t="str">
        <f t="shared" si="119"/>
        <v xml:space="preserve"> </v>
      </c>
      <c r="AY637" s="34" t="str" cm="1">
        <f t="array" ref="AY637">IFERROR(SUMPRODUCT(LARGE($C637:$AR637,{1,2,3,4})), "")</f>
        <v/>
      </c>
      <c r="AZ637" s="34" t="str" cm="1">
        <f t="array" ref="AZ637">IFERROR(SUMPRODUCT(LARGE($C637:$AR637,{1,2,3,4,5,6,7})), "")</f>
        <v/>
      </c>
      <c r="BA637" s="34" t="str" cm="1">
        <f t="array" ref="BA637">IFERROR(SUMPRODUCT(LARGE($C637:$AR637,{1,2,3,4,5,6,7,8})), "")</f>
        <v/>
      </c>
    </row>
    <row r="638" spans="1:53" ht="15" customHeight="1" x14ac:dyDescent="0.2">
      <c r="A638" s="4"/>
      <c r="B638" s="13"/>
      <c r="C638" s="93"/>
      <c r="D638" s="108"/>
      <c r="E638" s="93"/>
      <c r="F638" s="93"/>
      <c r="G638" s="93"/>
      <c r="H638" s="108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108"/>
      <c r="AI638" s="108"/>
      <c r="AJ638" s="108"/>
      <c r="AK638" s="108"/>
      <c r="AL638" s="108"/>
      <c r="AM638" s="108"/>
      <c r="AN638" s="93"/>
      <c r="AO638" s="108"/>
      <c r="AP638" s="108"/>
      <c r="AQ638" s="108"/>
      <c r="AR638" s="81"/>
      <c r="AS638" s="41"/>
      <c r="AT638" s="42">
        <f t="shared" si="122"/>
        <v>0</v>
      </c>
      <c r="AU638" s="40">
        <f t="shared" si="121"/>
        <v>0</v>
      </c>
      <c r="AV638" s="49" cm="1">
        <f t="array" ref="AV638">IF($AU638&lt;=6,SUM($C638:$AR638),SUMPRODUCT(LARGE($C638:$AR638,{1,2,3,4,5,6})))</f>
        <v>0</v>
      </c>
      <c r="AW638" s="38" t="str">
        <f t="shared" si="118"/>
        <v/>
      </c>
      <c r="AX638" s="38" t="str">
        <f t="shared" si="119"/>
        <v xml:space="preserve"> </v>
      </c>
      <c r="AY638" s="34" t="str" cm="1">
        <f t="array" ref="AY638">IFERROR(SUMPRODUCT(LARGE($C638:$AR638,{1,2,3,4})), "")</f>
        <v/>
      </c>
      <c r="AZ638" s="34" t="str" cm="1">
        <f t="array" ref="AZ638">IFERROR(SUMPRODUCT(LARGE($C638:$AR638,{1,2,3,4,5,6,7})), "")</f>
        <v/>
      </c>
      <c r="BA638" s="34" t="str" cm="1">
        <f t="array" ref="BA638">IFERROR(SUMPRODUCT(LARGE($C638:$AR638,{1,2,3,4,5,6,7,8})), "")</f>
        <v/>
      </c>
    </row>
    <row r="639" spans="1:53" ht="15" customHeight="1" x14ac:dyDescent="0.2">
      <c r="A639" s="4"/>
      <c r="B639" s="4"/>
      <c r="C639" s="108"/>
      <c r="D639" s="108"/>
      <c r="E639" s="108"/>
      <c r="F639" s="108"/>
      <c r="G639" s="108"/>
      <c r="H639" s="108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108"/>
      <c r="AI639" s="108"/>
      <c r="AJ639" s="108"/>
      <c r="AK639" s="108"/>
      <c r="AL639" s="108"/>
      <c r="AM639" s="108"/>
      <c r="AN639" s="93"/>
      <c r="AO639" s="108"/>
      <c r="AP639" s="108"/>
      <c r="AQ639" s="108"/>
      <c r="AR639" s="81"/>
      <c r="AS639" s="41"/>
      <c r="AT639" s="42">
        <f t="shared" si="122"/>
        <v>0</v>
      </c>
      <c r="AU639" s="40">
        <f t="shared" si="121"/>
        <v>0</v>
      </c>
      <c r="AV639" s="49" cm="1">
        <f t="array" ref="AV639">IF($AU639&lt;=6,SUM($C639:$AR639),SUMPRODUCT(LARGE($C639:$AR639,{1,2,3,4,5,6})))</f>
        <v>0</v>
      </c>
      <c r="AW639" s="38" t="str">
        <f t="shared" si="118"/>
        <v/>
      </c>
      <c r="AX639" s="38" t="str">
        <f t="shared" si="119"/>
        <v xml:space="preserve"> </v>
      </c>
      <c r="AY639" s="34" t="str" cm="1">
        <f t="array" ref="AY639">IFERROR(SUMPRODUCT(LARGE($C639:$AR639,{1,2,3,4})), "")</f>
        <v/>
      </c>
      <c r="AZ639" s="34" t="str" cm="1">
        <f t="array" ref="AZ639">IFERROR(SUMPRODUCT(LARGE($C639:$AR639,{1,2,3,4,5,6,7})), "")</f>
        <v/>
      </c>
      <c r="BA639" s="34" t="str" cm="1">
        <f t="array" ref="BA639">IFERROR(SUMPRODUCT(LARGE($C639:$AR639,{1,2,3,4,5,6,7,8})), "")</f>
        <v/>
      </c>
    </row>
    <row r="640" spans="1:53" ht="15" customHeight="1" x14ac:dyDescent="0.2">
      <c r="A640" s="4"/>
      <c r="B640" s="13"/>
      <c r="C640" s="108"/>
      <c r="D640" s="108"/>
      <c r="E640" s="108"/>
      <c r="F640" s="108"/>
      <c r="G640" s="108"/>
      <c r="H640" s="108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108"/>
      <c r="AI640" s="108"/>
      <c r="AJ640" s="108"/>
      <c r="AK640" s="108"/>
      <c r="AL640" s="108"/>
      <c r="AM640" s="108"/>
      <c r="AN640" s="93"/>
      <c r="AO640" s="108"/>
      <c r="AP640" s="108"/>
      <c r="AQ640" s="108"/>
      <c r="AR640" s="81"/>
      <c r="AS640" s="41"/>
      <c r="AT640" s="42">
        <f t="shared" si="122"/>
        <v>0</v>
      </c>
      <c r="AU640" s="40">
        <f t="shared" si="121"/>
        <v>0</v>
      </c>
      <c r="AV640" s="49" cm="1">
        <f t="array" ref="AV640">IF($AU640&lt;=6,SUM($C640:$AR640),SUMPRODUCT(LARGE($C640:$AR640,{1,2,3,4,5,6})))</f>
        <v>0</v>
      </c>
      <c r="AW640" s="38" t="str">
        <f t="shared" si="118"/>
        <v/>
      </c>
      <c r="AX640" s="38" t="str">
        <f t="shared" si="119"/>
        <v xml:space="preserve"> </v>
      </c>
      <c r="AY640" s="34" t="str" cm="1">
        <f t="array" ref="AY640">IFERROR(SUMPRODUCT(LARGE($C640:$AR640,{1,2,3,4})), "")</f>
        <v/>
      </c>
      <c r="AZ640" s="34" t="str" cm="1">
        <f t="array" ref="AZ640">IFERROR(SUMPRODUCT(LARGE($C640:$AR640,{1,2,3,4,5,6,7})), "")</f>
        <v/>
      </c>
      <c r="BA640" s="34" t="str" cm="1">
        <f t="array" ref="BA640">IFERROR(SUMPRODUCT(LARGE($C640:$AR640,{1,2,3,4,5,6,7,8})), "")</f>
        <v/>
      </c>
    </row>
    <row r="641" spans="1:53" ht="15" customHeight="1" x14ac:dyDescent="0.2">
      <c r="A641" s="4"/>
      <c r="B641" s="13"/>
      <c r="C641" s="108"/>
      <c r="D641" s="108"/>
      <c r="E641" s="108"/>
      <c r="F641" s="108"/>
      <c r="G641" s="108"/>
      <c r="H641" s="108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108"/>
      <c r="AI641" s="108"/>
      <c r="AJ641" s="108"/>
      <c r="AK641" s="108"/>
      <c r="AL641" s="108"/>
      <c r="AM641" s="108"/>
      <c r="AN641" s="93"/>
      <c r="AO641" s="108"/>
      <c r="AP641" s="108"/>
      <c r="AQ641" s="108"/>
      <c r="AR641" s="81"/>
      <c r="AS641" s="41"/>
      <c r="AT641" s="42">
        <f t="shared" si="122"/>
        <v>0</v>
      </c>
      <c r="AU641" s="40">
        <f t="shared" si="121"/>
        <v>0</v>
      </c>
      <c r="AV641" s="49" cm="1">
        <f t="array" ref="AV641">IF($AU641&lt;=6,SUM($C641:$AR641),SUMPRODUCT(LARGE($C641:$AR641,{1,2,3,4,5,6})))</f>
        <v>0</v>
      </c>
      <c r="AW641" s="38" t="str">
        <f t="shared" si="118"/>
        <v/>
      </c>
      <c r="AX641" s="38" t="str">
        <f t="shared" si="119"/>
        <v xml:space="preserve"> </v>
      </c>
      <c r="AY641" s="34" t="str" cm="1">
        <f t="array" ref="AY641">IFERROR(SUMPRODUCT(LARGE($C641:$AR641,{1,2,3,4})), "")</f>
        <v/>
      </c>
      <c r="AZ641" s="34" t="str" cm="1">
        <f t="array" ref="AZ641">IFERROR(SUMPRODUCT(LARGE($C641:$AR641,{1,2,3,4,5,6,7})), "")</f>
        <v/>
      </c>
      <c r="BA641" s="34" t="str" cm="1">
        <f t="array" ref="BA641">IFERROR(SUMPRODUCT(LARGE($C641:$AR641,{1,2,3,4,5,6,7,8})), "")</f>
        <v/>
      </c>
    </row>
    <row r="642" spans="1:53" ht="15" customHeight="1" x14ac:dyDescent="0.2">
      <c r="A642" s="4"/>
      <c r="B642" s="13"/>
      <c r="C642" s="108"/>
      <c r="D642" s="108"/>
      <c r="E642" s="108"/>
      <c r="F642" s="108"/>
      <c r="G642" s="108"/>
      <c r="H642" s="108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81"/>
      <c r="AS642" s="41"/>
      <c r="AT642" s="42">
        <f t="shared" si="122"/>
        <v>0</v>
      </c>
      <c r="AU642" s="40">
        <f t="shared" si="121"/>
        <v>0</v>
      </c>
      <c r="AV642" s="49" cm="1">
        <f t="array" ref="AV642">IF($AU642&lt;=6,SUM($C642:$AR642),SUMPRODUCT(LARGE($C642:$AR642,{1,2,3,4,5,6})))</f>
        <v>0</v>
      </c>
      <c r="AW642" s="38" t="str">
        <f t="shared" si="118"/>
        <v/>
      </c>
      <c r="AX642" s="38" t="str">
        <f t="shared" si="119"/>
        <v xml:space="preserve"> </v>
      </c>
      <c r="AY642" s="34" t="str" cm="1">
        <f t="array" ref="AY642">IFERROR(SUMPRODUCT(LARGE($C642:$AR642,{1,2,3,4})), "")</f>
        <v/>
      </c>
      <c r="AZ642" s="34" t="str" cm="1">
        <f t="array" ref="AZ642">IFERROR(SUMPRODUCT(LARGE($C642:$AR642,{1,2,3,4,5,6,7})), "")</f>
        <v/>
      </c>
      <c r="BA642" s="34" t="str" cm="1">
        <f t="array" ref="BA642">IFERROR(SUMPRODUCT(LARGE($C642:$AR642,{1,2,3,4,5,6,7,8})), "")</f>
        <v/>
      </c>
    </row>
    <row r="643" spans="1:53" ht="15" customHeight="1" x14ac:dyDescent="0.2">
      <c r="A643" s="4"/>
      <c r="B643" s="13"/>
      <c r="C643" s="108"/>
      <c r="D643" s="108"/>
      <c r="E643" s="108"/>
      <c r="F643" s="108"/>
      <c r="G643" s="108"/>
      <c r="H643" s="108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108"/>
      <c r="AI643" s="108"/>
      <c r="AJ643" s="108"/>
      <c r="AK643" s="108"/>
      <c r="AL643" s="108"/>
      <c r="AM643" s="108"/>
      <c r="AN643" s="93"/>
      <c r="AO643" s="108"/>
      <c r="AP643" s="108"/>
      <c r="AQ643" s="108"/>
      <c r="AR643" s="81"/>
      <c r="AS643" s="41"/>
      <c r="AT643" s="42">
        <f t="shared" si="122"/>
        <v>0</v>
      </c>
      <c r="AU643" s="40">
        <f t="shared" si="121"/>
        <v>0</v>
      </c>
      <c r="AV643" s="49" cm="1">
        <f t="array" ref="AV643">IF($AU643&lt;=6,SUM($C643:$AR643),SUMPRODUCT(LARGE($C643:$AR643,{1,2,3,4,5,6})))</f>
        <v>0</v>
      </c>
      <c r="AW643" s="38" t="str">
        <f t="shared" si="118"/>
        <v/>
      </c>
      <c r="AX643" s="38" t="str">
        <f t="shared" si="119"/>
        <v xml:space="preserve"> </v>
      </c>
      <c r="AY643" s="34" t="str" cm="1">
        <f t="array" ref="AY643">IFERROR(SUMPRODUCT(LARGE($C643:$AR643,{1,2,3,4})), "")</f>
        <v/>
      </c>
      <c r="AZ643" s="34" t="str" cm="1">
        <f t="array" ref="AZ643">IFERROR(SUMPRODUCT(LARGE($C643:$AR643,{1,2,3,4,5,6,7})), "")</f>
        <v/>
      </c>
      <c r="BA643" s="34" t="str" cm="1">
        <f t="array" ref="BA643">IFERROR(SUMPRODUCT(LARGE($C643:$AR643,{1,2,3,4,5,6,7,8})), "")</f>
        <v/>
      </c>
    </row>
    <row r="644" spans="1:53" ht="15" customHeight="1" x14ac:dyDescent="0.2">
      <c r="A644" s="4"/>
      <c r="B644" s="13"/>
      <c r="C644" s="108"/>
      <c r="D644" s="108"/>
      <c r="E644" s="108"/>
      <c r="F644" s="108"/>
      <c r="G644" s="108"/>
      <c r="H644" s="108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108"/>
      <c r="AI644" s="108"/>
      <c r="AJ644" s="108"/>
      <c r="AK644" s="108"/>
      <c r="AL644" s="108"/>
      <c r="AM644" s="108"/>
      <c r="AN644" s="93"/>
      <c r="AO644" s="108"/>
      <c r="AP644" s="108"/>
      <c r="AQ644" s="108"/>
      <c r="AR644" s="81"/>
      <c r="AS644" s="41"/>
      <c r="AT644" s="42">
        <f t="shared" si="122"/>
        <v>0</v>
      </c>
      <c r="AU644" s="40">
        <f t="shared" si="121"/>
        <v>0</v>
      </c>
      <c r="AV644" s="49" cm="1">
        <f t="array" ref="AV644">IF($AU644&lt;=6,SUM($C644:$AR644),SUMPRODUCT(LARGE($C644:$AR644,{1,2,3,4,5,6})))</f>
        <v>0</v>
      </c>
      <c r="AW644" s="38" t="str">
        <f t="shared" si="118"/>
        <v/>
      </c>
      <c r="AX644" s="38" t="str">
        <f t="shared" si="119"/>
        <v xml:space="preserve"> </v>
      </c>
      <c r="AY644" s="34" t="str" cm="1">
        <f t="array" ref="AY644">IFERROR(SUMPRODUCT(LARGE($C644:$AR644,{1,2,3,4})), "")</f>
        <v/>
      </c>
      <c r="AZ644" s="34" t="str" cm="1">
        <f t="array" ref="AZ644">IFERROR(SUMPRODUCT(LARGE($C644:$AR644,{1,2,3,4,5,6,7})), "")</f>
        <v/>
      </c>
      <c r="BA644" s="34" t="str" cm="1">
        <f t="array" ref="BA644">IFERROR(SUMPRODUCT(LARGE($C644:$AR644,{1,2,3,4,5,6,7,8})), "")</f>
        <v/>
      </c>
    </row>
    <row r="645" spans="1:53" ht="15" customHeight="1" x14ac:dyDescent="0.2">
      <c r="A645" s="4"/>
      <c r="B645" s="13"/>
      <c r="C645" s="108"/>
      <c r="D645" s="108"/>
      <c r="E645" s="108"/>
      <c r="F645" s="108"/>
      <c r="G645" s="108"/>
      <c r="H645" s="108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108"/>
      <c r="AI645" s="108"/>
      <c r="AJ645" s="108"/>
      <c r="AK645" s="108"/>
      <c r="AL645" s="108"/>
      <c r="AM645" s="108"/>
      <c r="AN645" s="93"/>
      <c r="AO645" s="108"/>
      <c r="AP645" s="108"/>
      <c r="AQ645" s="108"/>
      <c r="AR645" s="81"/>
      <c r="AS645" s="41"/>
      <c r="AT645" s="42">
        <f t="shared" si="122"/>
        <v>0</v>
      </c>
      <c r="AU645" s="40">
        <f t="shared" si="121"/>
        <v>0</v>
      </c>
      <c r="AV645" s="49" cm="1">
        <f t="array" ref="AV645">IF($AU645&lt;=6,SUM($C645:$AR645),SUMPRODUCT(LARGE($C645:$AR645,{1,2,3,4,5,6})))</f>
        <v>0</v>
      </c>
      <c r="AW645" s="38" t="str">
        <f t="shared" si="118"/>
        <v/>
      </c>
      <c r="AX645" s="38" t="str">
        <f t="shared" si="119"/>
        <v xml:space="preserve"> </v>
      </c>
      <c r="AY645" s="34" t="str" cm="1">
        <f t="array" ref="AY645">IFERROR(SUMPRODUCT(LARGE($C645:$AR645,{1,2,3,4})), "")</f>
        <v/>
      </c>
      <c r="AZ645" s="34" t="str" cm="1">
        <f t="array" ref="AZ645">IFERROR(SUMPRODUCT(LARGE($C645:$AR645,{1,2,3,4,5,6,7})), "")</f>
        <v/>
      </c>
      <c r="BA645" s="34" t="str" cm="1">
        <f t="array" ref="BA645">IFERROR(SUMPRODUCT(LARGE($C645:$AR645,{1,2,3,4,5,6,7,8})), "")</f>
        <v/>
      </c>
    </row>
    <row r="646" spans="1:53" ht="15" customHeight="1" x14ac:dyDescent="0.2">
      <c r="A646" s="4"/>
      <c r="B646" s="13"/>
      <c r="C646" s="108"/>
      <c r="D646" s="108"/>
      <c r="E646" s="108"/>
      <c r="F646" s="108"/>
      <c r="G646" s="108"/>
      <c r="H646" s="108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108"/>
      <c r="AI646" s="108"/>
      <c r="AJ646" s="108"/>
      <c r="AK646" s="108"/>
      <c r="AL646" s="108"/>
      <c r="AM646" s="108"/>
      <c r="AN646" s="93"/>
      <c r="AO646" s="108"/>
      <c r="AP646" s="108"/>
      <c r="AQ646" s="108"/>
      <c r="AR646" s="81"/>
      <c r="AS646" s="41"/>
      <c r="AT646" s="42">
        <f t="shared" si="122"/>
        <v>0</v>
      </c>
      <c r="AU646" s="40">
        <f t="shared" si="121"/>
        <v>0</v>
      </c>
      <c r="AV646" s="49" cm="1">
        <f t="array" ref="AV646">IF($AU646&lt;=6,SUM($C646:$AR646),SUMPRODUCT(LARGE($C646:$AR646,{1,2,3,4,5,6})))</f>
        <v>0</v>
      </c>
      <c r="AW646" s="38" t="str">
        <f t="shared" si="118"/>
        <v/>
      </c>
      <c r="AX646" s="38" t="str">
        <f t="shared" si="119"/>
        <v xml:space="preserve"> </v>
      </c>
      <c r="AY646" s="34" t="str" cm="1">
        <f t="array" ref="AY646">IFERROR(SUMPRODUCT(LARGE($C646:$AR646,{1,2,3,4})), "")</f>
        <v/>
      </c>
      <c r="AZ646" s="34" t="str" cm="1">
        <f t="array" ref="AZ646">IFERROR(SUMPRODUCT(LARGE($C646:$AR646,{1,2,3,4,5,6,7})), "")</f>
        <v/>
      </c>
      <c r="BA646" s="34" t="str" cm="1">
        <f t="array" ref="BA646">IFERROR(SUMPRODUCT(LARGE($C646:$AR646,{1,2,3,4,5,6,7,8})), "")</f>
        <v/>
      </c>
    </row>
    <row r="647" spans="1:53" ht="15" customHeight="1" x14ac:dyDescent="0.2">
      <c r="A647" s="4"/>
      <c r="B647" s="13"/>
      <c r="C647" s="108"/>
      <c r="D647" s="108"/>
      <c r="E647" s="108"/>
      <c r="F647" s="108"/>
      <c r="G647" s="108"/>
      <c r="H647" s="108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108"/>
      <c r="AI647" s="108"/>
      <c r="AJ647" s="108"/>
      <c r="AK647" s="108"/>
      <c r="AL647" s="108"/>
      <c r="AM647" s="108"/>
      <c r="AN647" s="93"/>
      <c r="AO647" s="108"/>
      <c r="AP647" s="108"/>
      <c r="AQ647" s="108"/>
      <c r="AR647" s="81"/>
      <c r="AS647" s="41"/>
      <c r="AT647" s="42">
        <f t="shared" si="122"/>
        <v>0</v>
      </c>
      <c r="AU647" s="40">
        <f t="shared" si="121"/>
        <v>0</v>
      </c>
      <c r="AV647" s="49" cm="1">
        <f t="array" ref="AV647">IF($AU647&lt;=6,SUM($C647:$AR647),SUMPRODUCT(LARGE($C647:$AR647,{1,2,3,4,5,6})))</f>
        <v>0</v>
      </c>
      <c r="AW647" s="38" t="str">
        <f t="shared" si="118"/>
        <v/>
      </c>
      <c r="AX647" s="38" t="str">
        <f t="shared" si="119"/>
        <v xml:space="preserve"> </v>
      </c>
      <c r="AY647" s="34" t="str" cm="1">
        <f t="array" ref="AY647">IFERROR(SUMPRODUCT(LARGE($C647:$AR647,{1,2,3,4})), "")</f>
        <v/>
      </c>
      <c r="AZ647" s="34" t="str" cm="1">
        <f t="array" ref="AZ647">IFERROR(SUMPRODUCT(LARGE($C647:$AR647,{1,2,3,4,5,6,7})), "")</f>
        <v/>
      </c>
      <c r="BA647" s="34" t="str" cm="1">
        <f t="array" ref="BA647">IFERROR(SUMPRODUCT(LARGE($C647:$AR647,{1,2,3,4,5,6,7,8})), "")</f>
        <v/>
      </c>
    </row>
    <row r="648" spans="1:53" ht="15" customHeight="1" x14ac:dyDescent="0.2">
      <c r="A648" s="4"/>
      <c r="B648" s="13"/>
      <c r="C648" s="108"/>
      <c r="D648" s="108"/>
      <c r="E648" s="108"/>
      <c r="F648" s="108"/>
      <c r="G648" s="108"/>
      <c r="H648" s="108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108"/>
      <c r="AI648" s="108"/>
      <c r="AJ648" s="108"/>
      <c r="AK648" s="108"/>
      <c r="AL648" s="108"/>
      <c r="AM648" s="108"/>
      <c r="AN648" s="93"/>
      <c r="AO648" s="108"/>
      <c r="AP648" s="108"/>
      <c r="AQ648" s="108"/>
      <c r="AR648" s="81"/>
      <c r="AS648" s="41"/>
      <c r="AT648" s="42">
        <f t="shared" si="122"/>
        <v>0</v>
      </c>
      <c r="AU648" s="40">
        <f t="shared" ref="AU648:AU679" si="123">COUNTA(C648:AR648)</f>
        <v>0</v>
      </c>
      <c r="AV648" s="49" cm="1">
        <f t="array" ref="AV648">IF($AU648&lt;=6,SUM($C648:$AR648),SUMPRODUCT(LARGE($C648:$AR648,{1,2,3,4,5,6})))</f>
        <v>0</v>
      </c>
      <c r="AW648" s="38" t="str">
        <f t="shared" si="118"/>
        <v/>
      </c>
      <c r="AX648" s="38" t="str">
        <f t="shared" si="119"/>
        <v xml:space="preserve"> </v>
      </c>
      <c r="AY648" s="34" t="str" cm="1">
        <f t="array" ref="AY648">IFERROR(SUMPRODUCT(LARGE($C648:$AR648,{1,2,3,4})), "")</f>
        <v/>
      </c>
      <c r="AZ648" s="34" t="str" cm="1">
        <f t="array" ref="AZ648">IFERROR(SUMPRODUCT(LARGE($C648:$AR648,{1,2,3,4,5,6,7})), "")</f>
        <v/>
      </c>
      <c r="BA648" s="34" t="str" cm="1">
        <f t="array" ref="BA648">IFERROR(SUMPRODUCT(LARGE($C648:$AR648,{1,2,3,4,5,6,7,8})), "")</f>
        <v/>
      </c>
    </row>
    <row r="649" spans="1:53" ht="15" customHeight="1" x14ac:dyDescent="0.2">
      <c r="A649" s="4"/>
      <c r="B649" s="4"/>
      <c r="C649" s="108"/>
      <c r="D649" s="108"/>
      <c r="E649" s="108"/>
      <c r="F649" s="108"/>
      <c r="G649" s="108"/>
      <c r="H649" s="108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108"/>
      <c r="AI649" s="108"/>
      <c r="AJ649" s="108"/>
      <c r="AK649" s="108"/>
      <c r="AL649" s="108"/>
      <c r="AM649" s="108"/>
      <c r="AN649" s="93"/>
      <c r="AO649" s="108"/>
      <c r="AP649" s="108"/>
      <c r="AQ649" s="108"/>
      <c r="AR649" s="81"/>
      <c r="AS649" s="41"/>
      <c r="AT649" s="42">
        <f t="shared" si="122"/>
        <v>0</v>
      </c>
      <c r="AU649" s="40">
        <f t="shared" si="123"/>
        <v>0</v>
      </c>
      <c r="AV649" s="49" cm="1">
        <f t="array" ref="AV649">IF($AU649&lt;=6,SUM($C649:$AR649),SUMPRODUCT(LARGE($C649:$AR649,{1,2,3,4,5,6})))</f>
        <v>0</v>
      </c>
      <c r="AW649" s="38" t="str">
        <f t="shared" si="118"/>
        <v/>
      </c>
      <c r="AX649" s="38" t="str">
        <f t="shared" si="119"/>
        <v xml:space="preserve"> </v>
      </c>
      <c r="AY649" s="34" t="str" cm="1">
        <f t="array" ref="AY649">IFERROR(SUMPRODUCT(LARGE($C649:$AR649,{1,2,3,4})), "")</f>
        <v/>
      </c>
      <c r="AZ649" s="34" t="str" cm="1">
        <f t="array" ref="AZ649">IFERROR(SUMPRODUCT(LARGE($C649:$AR649,{1,2,3,4,5,6,7})), "")</f>
        <v/>
      </c>
      <c r="BA649" s="34" t="str" cm="1">
        <f t="array" ref="BA649">IFERROR(SUMPRODUCT(LARGE($C649:$AR649,{1,2,3,4,5,6,7,8})), "")</f>
        <v/>
      </c>
    </row>
    <row r="650" spans="1:53" ht="15" customHeight="1" x14ac:dyDescent="0.2">
      <c r="A650" s="4"/>
      <c r="B650" s="4"/>
      <c r="C650" s="93"/>
      <c r="D650" s="108"/>
      <c r="E650" s="93"/>
      <c r="F650" s="93"/>
      <c r="G650" s="93"/>
      <c r="H650" s="108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108"/>
      <c r="AI650" s="108"/>
      <c r="AJ650" s="108"/>
      <c r="AK650" s="108"/>
      <c r="AL650" s="108"/>
      <c r="AM650" s="108"/>
      <c r="AN650" s="93"/>
      <c r="AO650" s="108"/>
      <c r="AP650" s="108"/>
      <c r="AQ650" s="108"/>
      <c r="AR650" s="81"/>
      <c r="AS650" s="41"/>
      <c r="AT650" s="42">
        <f t="shared" si="122"/>
        <v>0</v>
      </c>
      <c r="AU650" s="40">
        <f t="shared" si="123"/>
        <v>0</v>
      </c>
      <c r="AV650" s="49" cm="1">
        <f t="array" ref="AV650">IF($AU650&lt;=6,SUM($C650:$AR650),SUMPRODUCT(LARGE($C650:$AR650,{1,2,3,4,5,6})))</f>
        <v>0</v>
      </c>
      <c r="AW650" s="38" t="str">
        <f t="shared" si="118"/>
        <v/>
      </c>
      <c r="AX650" s="38" t="str">
        <f t="shared" si="119"/>
        <v xml:space="preserve"> </v>
      </c>
      <c r="AY650" s="34" t="str" cm="1">
        <f t="array" ref="AY650">IFERROR(SUMPRODUCT(LARGE($C650:$AR650,{1,2,3,4})), "")</f>
        <v/>
      </c>
      <c r="AZ650" s="34" t="str" cm="1">
        <f t="array" ref="AZ650">IFERROR(SUMPRODUCT(LARGE($C650:$AR650,{1,2,3,4,5,6,7})), "")</f>
        <v/>
      </c>
      <c r="BA650" s="34" t="str" cm="1">
        <f t="array" ref="BA650">IFERROR(SUMPRODUCT(LARGE($C650:$AR650,{1,2,3,4,5,6,7,8})), "")</f>
        <v/>
      </c>
    </row>
    <row r="651" spans="1:53" ht="15" customHeight="1" x14ac:dyDescent="0.2">
      <c r="A651" s="4"/>
      <c r="B651" s="4"/>
      <c r="C651" s="93"/>
      <c r="D651" s="108"/>
      <c r="E651" s="93"/>
      <c r="F651" s="93"/>
      <c r="G651" s="93"/>
      <c r="H651" s="108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108"/>
      <c r="AI651" s="108"/>
      <c r="AJ651" s="108"/>
      <c r="AK651" s="108"/>
      <c r="AL651" s="108"/>
      <c r="AM651" s="108"/>
      <c r="AN651" s="93"/>
      <c r="AO651" s="108"/>
      <c r="AP651" s="108"/>
      <c r="AQ651" s="108"/>
      <c r="AR651" s="81"/>
      <c r="AS651" s="41"/>
      <c r="AT651" s="42">
        <f t="shared" si="122"/>
        <v>0</v>
      </c>
      <c r="AU651" s="40">
        <f t="shared" si="123"/>
        <v>0</v>
      </c>
      <c r="AV651" s="49" cm="1">
        <f t="array" ref="AV651">IF($AU651&lt;=6,SUM($C651:$AR651),SUMPRODUCT(LARGE($C651:$AR651,{1,2,3,4,5,6})))</f>
        <v>0</v>
      </c>
      <c r="AW651" s="38" t="str">
        <f t="shared" si="118"/>
        <v/>
      </c>
      <c r="AX651" s="38" t="str">
        <f t="shared" si="119"/>
        <v xml:space="preserve"> </v>
      </c>
      <c r="AY651" s="34" t="str" cm="1">
        <f t="array" ref="AY651">IFERROR(SUMPRODUCT(LARGE($C651:$AR651,{1,2,3,4})), "")</f>
        <v/>
      </c>
      <c r="AZ651" s="34" t="str" cm="1">
        <f t="array" ref="AZ651">IFERROR(SUMPRODUCT(LARGE($C651:$AR651,{1,2,3,4,5,6,7})), "")</f>
        <v/>
      </c>
      <c r="BA651" s="34" t="str" cm="1">
        <f t="array" ref="BA651">IFERROR(SUMPRODUCT(LARGE($C651:$AR651,{1,2,3,4,5,6,7,8})), "")</f>
        <v/>
      </c>
    </row>
    <row r="652" spans="1:53" ht="15" customHeight="1" x14ac:dyDescent="0.2">
      <c r="A652" s="4"/>
      <c r="B652" s="4"/>
      <c r="C652" s="93"/>
      <c r="D652" s="108"/>
      <c r="E652" s="93"/>
      <c r="F652" s="93"/>
      <c r="G652" s="93"/>
      <c r="H652" s="108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108"/>
      <c r="AI652" s="108"/>
      <c r="AJ652" s="108"/>
      <c r="AK652" s="108"/>
      <c r="AL652" s="108"/>
      <c r="AM652" s="108"/>
      <c r="AN652" s="93"/>
      <c r="AO652" s="108"/>
      <c r="AP652" s="108"/>
      <c r="AQ652" s="108"/>
      <c r="AR652" s="81"/>
      <c r="AS652" s="41"/>
      <c r="AT652" s="42">
        <f t="shared" si="122"/>
        <v>0</v>
      </c>
      <c r="AU652" s="40">
        <f t="shared" si="123"/>
        <v>0</v>
      </c>
      <c r="AV652" s="49" cm="1">
        <f t="array" ref="AV652">IF($AU652&lt;=6,SUM($C652:$AR652),SUMPRODUCT(LARGE($C652:$AR652,{1,2,3,4,5,6})))</f>
        <v>0</v>
      </c>
      <c r="AW652" s="38" t="str">
        <f t="shared" si="118"/>
        <v/>
      </c>
      <c r="AX652" s="38" t="str">
        <f t="shared" si="119"/>
        <v xml:space="preserve"> </v>
      </c>
      <c r="AY652" s="34" t="str" cm="1">
        <f t="array" ref="AY652">IFERROR(SUMPRODUCT(LARGE($C652:$AR652,{1,2,3,4})), "")</f>
        <v/>
      </c>
      <c r="AZ652" s="34" t="str" cm="1">
        <f t="array" ref="AZ652">IFERROR(SUMPRODUCT(LARGE($C652:$AR652,{1,2,3,4,5,6,7})), "")</f>
        <v/>
      </c>
      <c r="BA652" s="34" t="str" cm="1">
        <f t="array" ref="BA652">IFERROR(SUMPRODUCT(LARGE($C652:$AR652,{1,2,3,4,5,6,7,8})), "")</f>
        <v/>
      </c>
    </row>
    <row r="653" spans="1:53" ht="15" customHeight="1" x14ac:dyDescent="0.2">
      <c r="A653" s="4"/>
      <c r="B653" s="4"/>
      <c r="C653" s="93"/>
      <c r="D653" s="108"/>
      <c r="E653" s="93"/>
      <c r="F653" s="93"/>
      <c r="G653" s="93"/>
      <c r="H653" s="108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108"/>
      <c r="AI653" s="108"/>
      <c r="AJ653" s="108"/>
      <c r="AK653" s="108"/>
      <c r="AL653" s="108"/>
      <c r="AM653" s="108"/>
      <c r="AN653" s="93"/>
      <c r="AO653" s="108"/>
      <c r="AP653" s="108"/>
      <c r="AQ653" s="108"/>
      <c r="AR653" s="81"/>
      <c r="AS653" s="41"/>
      <c r="AT653" s="42">
        <f t="shared" si="122"/>
        <v>0</v>
      </c>
      <c r="AU653" s="40">
        <f t="shared" si="123"/>
        <v>0</v>
      </c>
      <c r="AV653" s="49" cm="1">
        <f t="array" ref="AV653">IF($AU653&lt;=6,SUM($C653:$AR653),SUMPRODUCT(LARGE($C653:$AR653,{1,2,3,4,5,6})))</f>
        <v>0</v>
      </c>
      <c r="AW653" s="38" t="str">
        <f t="shared" si="118"/>
        <v/>
      </c>
      <c r="AX653" s="38" t="str">
        <f t="shared" si="119"/>
        <v xml:space="preserve"> </v>
      </c>
      <c r="AY653" s="34" t="str" cm="1">
        <f t="array" ref="AY653">IFERROR(SUMPRODUCT(LARGE($C653:$AR653,{1,2,3,4})), "")</f>
        <v/>
      </c>
      <c r="AZ653" s="34" t="str" cm="1">
        <f t="array" ref="AZ653">IFERROR(SUMPRODUCT(LARGE($C653:$AR653,{1,2,3,4,5,6,7})), "")</f>
        <v/>
      </c>
      <c r="BA653" s="34" t="str" cm="1">
        <f t="array" ref="BA653">IFERROR(SUMPRODUCT(LARGE($C653:$AR653,{1,2,3,4,5,6,7,8})), "")</f>
        <v/>
      </c>
    </row>
    <row r="654" spans="1:53" ht="15" customHeight="1" x14ac:dyDescent="0.2">
      <c r="A654" s="4"/>
      <c r="B654" s="4"/>
      <c r="C654" s="93"/>
      <c r="D654" s="108"/>
      <c r="E654" s="93"/>
      <c r="F654" s="93"/>
      <c r="G654" s="93"/>
      <c r="H654" s="108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108"/>
      <c r="AI654" s="108"/>
      <c r="AJ654" s="108"/>
      <c r="AK654" s="108"/>
      <c r="AL654" s="108"/>
      <c r="AM654" s="108"/>
      <c r="AN654" s="93"/>
      <c r="AO654" s="108"/>
      <c r="AP654" s="108"/>
      <c r="AQ654" s="108"/>
      <c r="AR654" s="81"/>
      <c r="AS654" s="41"/>
      <c r="AT654" s="42">
        <f t="shared" si="122"/>
        <v>0</v>
      </c>
      <c r="AU654" s="40">
        <f t="shared" si="123"/>
        <v>0</v>
      </c>
      <c r="AV654" s="49" cm="1">
        <f t="array" ref="AV654">IF($AU654&lt;=6,SUM($C654:$AR654),SUMPRODUCT(LARGE($C654:$AR654,{1,2,3,4,5,6})))</f>
        <v>0</v>
      </c>
      <c r="AW654" s="38" t="str">
        <f t="shared" si="118"/>
        <v/>
      </c>
      <c r="AX654" s="38" t="str">
        <f t="shared" si="119"/>
        <v xml:space="preserve"> </v>
      </c>
      <c r="AY654" s="34" t="str" cm="1">
        <f t="array" ref="AY654">IFERROR(SUMPRODUCT(LARGE($C654:$AR654,{1,2,3,4})), "")</f>
        <v/>
      </c>
      <c r="AZ654" s="34" t="str" cm="1">
        <f t="array" ref="AZ654">IFERROR(SUMPRODUCT(LARGE($C654:$AR654,{1,2,3,4,5,6,7})), "")</f>
        <v/>
      </c>
      <c r="BA654" s="34" t="str" cm="1">
        <f t="array" ref="BA654">IFERROR(SUMPRODUCT(LARGE($C654:$AR654,{1,2,3,4,5,6,7,8})), "")</f>
        <v/>
      </c>
    </row>
    <row r="655" spans="1:53" ht="15" customHeight="1" x14ac:dyDescent="0.2">
      <c r="A655" s="4"/>
      <c r="B655" s="4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108"/>
      <c r="AI655" s="108"/>
      <c r="AJ655" s="108"/>
      <c r="AK655" s="108"/>
      <c r="AL655" s="108"/>
      <c r="AM655" s="108"/>
      <c r="AN655" s="93"/>
      <c r="AO655" s="108"/>
      <c r="AP655" s="108"/>
      <c r="AQ655" s="108"/>
      <c r="AR655" s="81"/>
      <c r="AS655" s="41"/>
      <c r="AT655" s="42">
        <f t="shared" si="122"/>
        <v>0</v>
      </c>
      <c r="AU655" s="40">
        <f t="shared" si="123"/>
        <v>0</v>
      </c>
      <c r="AV655" s="49" cm="1">
        <f t="array" ref="AV655">IF($AU655&lt;=6,SUM($C655:$AR655),SUMPRODUCT(LARGE($C655:$AR655,{1,2,3,4,5,6})))</f>
        <v>0</v>
      </c>
      <c r="AW655" s="38" t="str">
        <f t="shared" si="118"/>
        <v/>
      </c>
      <c r="AX655" s="38" t="str">
        <f t="shared" si="119"/>
        <v xml:space="preserve"> </v>
      </c>
      <c r="AY655" s="34" t="str" cm="1">
        <f t="array" ref="AY655">IFERROR(SUMPRODUCT(LARGE($C655:$AR655,{1,2,3,4})), "")</f>
        <v/>
      </c>
      <c r="AZ655" s="34" t="str" cm="1">
        <f t="array" ref="AZ655">IFERROR(SUMPRODUCT(LARGE($C655:$AR655,{1,2,3,4,5,6,7})), "")</f>
        <v/>
      </c>
      <c r="BA655" s="34" t="str" cm="1">
        <f t="array" ref="BA655">IFERROR(SUMPRODUCT(LARGE($C655:$AR655,{1,2,3,4,5,6,7,8})), "")</f>
        <v/>
      </c>
    </row>
    <row r="656" spans="1:53" ht="15" customHeight="1" x14ac:dyDescent="0.2">
      <c r="A656" s="4"/>
      <c r="B656" s="14"/>
      <c r="C656" s="93"/>
      <c r="D656" s="108"/>
      <c r="E656" s="93"/>
      <c r="F656" s="93"/>
      <c r="G656" s="93"/>
      <c r="H656" s="108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108"/>
      <c r="AI656" s="108"/>
      <c r="AJ656" s="108"/>
      <c r="AK656" s="108"/>
      <c r="AL656" s="108"/>
      <c r="AM656" s="108"/>
      <c r="AN656" s="93"/>
      <c r="AO656" s="108"/>
      <c r="AP656" s="108"/>
      <c r="AQ656" s="108"/>
      <c r="AR656" s="81"/>
      <c r="AS656" s="41"/>
      <c r="AT656" s="42">
        <f t="shared" si="122"/>
        <v>0</v>
      </c>
      <c r="AU656" s="40">
        <f t="shared" si="123"/>
        <v>0</v>
      </c>
      <c r="AV656" s="49" cm="1">
        <f t="array" ref="AV656">IF($AU656&lt;=6,SUM($C656:$AR656),SUMPRODUCT(LARGE($C656:$AR656,{1,2,3,4,5,6})))</f>
        <v>0</v>
      </c>
      <c r="AW656" s="38" t="str">
        <f t="shared" si="118"/>
        <v/>
      </c>
      <c r="AX656" s="38" t="str">
        <f t="shared" si="119"/>
        <v xml:space="preserve"> </v>
      </c>
      <c r="AY656" s="34" t="str" cm="1">
        <f t="array" ref="AY656">IFERROR(SUMPRODUCT(LARGE($C656:$AR656,{1,2,3,4})), "")</f>
        <v/>
      </c>
      <c r="AZ656" s="34" t="str" cm="1">
        <f t="array" ref="AZ656">IFERROR(SUMPRODUCT(LARGE($C656:$AR656,{1,2,3,4,5,6,7})), "")</f>
        <v/>
      </c>
      <c r="BA656" s="34" t="str" cm="1">
        <f t="array" ref="BA656">IFERROR(SUMPRODUCT(LARGE($C656:$AR656,{1,2,3,4,5,6,7,8})), "")</f>
        <v/>
      </c>
    </row>
    <row r="657" spans="1:53" ht="15" customHeight="1" x14ac:dyDescent="0.2">
      <c r="A657" s="4"/>
      <c r="B657" s="4"/>
      <c r="C657" s="93"/>
      <c r="D657" s="108"/>
      <c r="E657" s="93"/>
      <c r="F657" s="93"/>
      <c r="G657" s="93"/>
      <c r="H657" s="108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108"/>
      <c r="AI657" s="108"/>
      <c r="AJ657" s="108"/>
      <c r="AK657" s="108"/>
      <c r="AL657" s="108"/>
      <c r="AM657" s="108"/>
      <c r="AN657" s="93"/>
      <c r="AO657" s="108"/>
      <c r="AP657" s="108"/>
      <c r="AQ657" s="108"/>
      <c r="AR657" s="81"/>
      <c r="AS657" s="41"/>
      <c r="AT657" s="42">
        <f t="shared" si="122"/>
        <v>0</v>
      </c>
      <c r="AU657" s="40">
        <f t="shared" si="123"/>
        <v>0</v>
      </c>
      <c r="AV657" s="49" cm="1">
        <f t="array" ref="AV657">IF($AU657&lt;=6,SUM($C657:$AR657),SUMPRODUCT(LARGE($C657:$AR657,{1,2,3,4,5,6})))</f>
        <v>0</v>
      </c>
      <c r="AW657" s="38" t="str">
        <f t="shared" ref="AW657:AW720" si="124">IF(AND($AU657&gt;=6,AV657=AV658),"Manual Calc Needed","")</f>
        <v/>
      </c>
      <c r="AX657" s="38" t="str">
        <f t="shared" si="119"/>
        <v xml:space="preserve"> </v>
      </c>
      <c r="AY657" s="34" t="str" cm="1">
        <f t="array" ref="AY657">IFERROR(SUMPRODUCT(LARGE($C657:$AR657,{1,2,3,4})), "")</f>
        <v/>
      </c>
      <c r="AZ657" s="34" t="str" cm="1">
        <f t="array" ref="AZ657">IFERROR(SUMPRODUCT(LARGE($C657:$AR657,{1,2,3,4,5,6,7})), "")</f>
        <v/>
      </c>
      <c r="BA657" s="34" t="str" cm="1">
        <f t="array" ref="BA657">IFERROR(SUMPRODUCT(LARGE($C657:$AR657,{1,2,3,4,5,6,7,8})), "")</f>
        <v/>
      </c>
    </row>
    <row r="658" spans="1:53" ht="15" customHeight="1" x14ac:dyDescent="0.2">
      <c r="A658" s="4"/>
      <c r="B658" s="4"/>
      <c r="C658" s="93"/>
      <c r="D658" s="108"/>
      <c r="E658" s="93"/>
      <c r="F658" s="93"/>
      <c r="G658" s="93"/>
      <c r="H658" s="108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108"/>
      <c r="AI658" s="108"/>
      <c r="AJ658" s="108"/>
      <c r="AK658" s="108"/>
      <c r="AL658" s="108"/>
      <c r="AM658" s="108"/>
      <c r="AN658" s="93"/>
      <c r="AO658" s="108"/>
      <c r="AP658" s="108"/>
      <c r="AQ658" s="108"/>
      <c r="AR658" s="81"/>
      <c r="AS658" s="41"/>
      <c r="AT658" s="42">
        <f t="shared" si="122"/>
        <v>0</v>
      </c>
      <c r="AU658" s="40">
        <f t="shared" si="123"/>
        <v>0</v>
      </c>
      <c r="AV658" s="49" cm="1">
        <f t="array" ref="AV658">IF($AU658&lt;=6,SUM($C658:$AR658),SUMPRODUCT(LARGE($C658:$AR658,{1,2,3,4,5,6})))</f>
        <v>0</v>
      </c>
      <c r="AW658" s="38" t="str">
        <f t="shared" si="124"/>
        <v/>
      </c>
      <c r="AX658" s="38" t="str">
        <f t="shared" ref="AX658:AX721" si="125">IF(AND($AU658&gt;=6,$AW658="Tie"),"Manual Calc Needed"," ")</f>
        <v xml:space="preserve"> </v>
      </c>
      <c r="AY658" s="34" t="str" cm="1">
        <f t="array" ref="AY658">IFERROR(SUMPRODUCT(LARGE($C658:$AR658,{1,2,3,4})), "")</f>
        <v/>
      </c>
      <c r="AZ658" s="34" t="str" cm="1">
        <f t="array" ref="AZ658">IFERROR(SUMPRODUCT(LARGE($C658:$AR658,{1,2,3,4,5,6,7})), "")</f>
        <v/>
      </c>
      <c r="BA658" s="34" t="str" cm="1">
        <f t="array" ref="BA658">IFERROR(SUMPRODUCT(LARGE($C658:$AR658,{1,2,3,4,5,6,7,8})), "")</f>
        <v/>
      </c>
    </row>
    <row r="659" spans="1:53" ht="15" customHeight="1" x14ac:dyDescent="0.2">
      <c r="A659" s="4"/>
      <c r="B659" s="4"/>
      <c r="C659" s="108"/>
      <c r="D659" s="108"/>
      <c r="E659" s="108"/>
      <c r="F659" s="108"/>
      <c r="G659" s="108"/>
      <c r="H659" s="108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108"/>
      <c r="AI659" s="108"/>
      <c r="AJ659" s="108"/>
      <c r="AK659" s="108"/>
      <c r="AL659" s="108"/>
      <c r="AM659" s="108"/>
      <c r="AN659" s="93"/>
      <c r="AO659" s="108"/>
      <c r="AP659" s="108"/>
      <c r="AQ659" s="108"/>
      <c r="AR659" s="81"/>
      <c r="AS659" s="41"/>
      <c r="AT659" s="42">
        <f t="shared" si="122"/>
        <v>0</v>
      </c>
      <c r="AU659" s="40">
        <f t="shared" si="123"/>
        <v>0</v>
      </c>
      <c r="AV659" s="49" cm="1">
        <f t="array" ref="AV659">IF($AU659&lt;=6,SUM($C659:$AR659),SUMPRODUCT(LARGE($C659:$AR659,{1,2,3,4,5,6})))</f>
        <v>0</v>
      </c>
      <c r="AW659" s="38" t="str">
        <f t="shared" si="124"/>
        <v/>
      </c>
      <c r="AX659" s="38" t="str">
        <f t="shared" si="125"/>
        <v xml:space="preserve"> </v>
      </c>
      <c r="AY659" s="34" t="str" cm="1">
        <f t="array" ref="AY659">IFERROR(SUMPRODUCT(LARGE($C659:$AR659,{1,2,3,4})), "")</f>
        <v/>
      </c>
      <c r="AZ659" s="34" t="str" cm="1">
        <f t="array" ref="AZ659">IFERROR(SUMPRODUCT(LARGE($C659:$AR659,{1,2,3,4,5,6,7})), "")</f>
        <v/>
      </c>
      <c r="BA659" s="34" t="str" cm="1">
        <f t="array" ref="BA659">IFERROR(SUMPRODUCT(LARGE($C659:$AR659,{1,2,3,4,5,6,7,8})), "")</f>
        <v/>
      </c>
    </row>
    <row r="660" spans="1:53" ht="15" customHeight="1" x14ac:dyDescent="0.2">
      <c r="A660" s="4"/>
      <c r="B660" s="13"/>
      <c r="C660" s="108"/>
      <c r="D660" s="108"/>
      <c r="E660" s="108"/>
      <c r="F660" s="108"/>
      <c r="G660" s="108"/>
      <c r="H660" s="108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108"/>
      <c r="AI660" s="108"/>
      <c r="AJ660" s="108"/>
      <c r="AK660" s="108"/>
      <c r="AL660" s="108"/>
      <c r="AM660" s="108"/>
      <c r="AN660" s="93"/>
      <c r="AO660" s="108"/>
      <c r="AP660" s="108"/>
      <c r="AQ660" s="108"/>
      <c r="AR660" s="81"/>
      <c r="AS660" s="41"/>
      <c r="AT660" s="42">
        <f t="shared" si="122"/>
        <v>0</v>
      </c>
      <c r="AU660" s="40">
        <f t="shared" si="123"/>
        <v>0</v>
      </c>
      <c r="AV660" s="49" cm="1">
        <f t="array" ref="AV660">IF($AU660&lt;=6,SUM($C660:$AR660),SUMPRODUCT(LARGE($C660:$AR660,{1,2,3,4,5,6})))</f>
        <v>0</v>
      </c>
      <c r="AW660" s="38" t="str">
        <f t="shared" si="124"/>
        <v/>
      </c>
      <c r="AX660" s="38" t="str">
        <f t="shared" si="125"/>
        <v xml:space="preserve"> </v>
      </c>
      <c r="AY660" s="34" t="str" cm="1">
        <f t="array" ref="AY660">IFERROR(SUMPRODUCT(LARGE($C660:$AR660,{1,2,3,4})), "")</f>
        <v/>
      </c>
      <c r="AZ660" s="34" t="str" cm="1">
        <f t="array" ref="AZ660">IFERROR(SUMPRODUCT(LARGE($C660:$AR660,{1,2,3,4,5,6,7})), "")</f>
        <v/>
      </c>
      <c r="BA660" s="34" t="str" cm="1">
        <f t="array" ref="BA660">IFERROR(SUMPRODUCT(LARGE($C660:$AR660,{1,2,3,4,5,6,7,8})), "")</f>
        <v/>
      </c>
    </row>
    <row r="661" spans="1:53" ht="15" customHeight="1" x14ac:dyDescent="0.2">
      <c r="A661" s="4"/>
      <c r="B661" s="4"/>
      <c r="C661" s="93"/>
      <c r="D661" s="108"/>
      <c r="E661" s="93"/>
      <c r="F661" s="93"/>
      <c r="G661" s="93"/>
      <c r="H661" s="108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108"/>
      <c r="AI661" s="108"/>
      <c r="AJ661" s="108"/>
      <c r="AK661" s="108"/>
      <c r="AL661" s="108"/>
      <c r="AM661" s="108"/>
      <c r="AN661" s="93"/>
      <c r="AO661" s="108"/>
      <c r="AP661" s="108"/>
      <c r="AQ661" s="108"/>
      <c r="AR661" s="81"/>
      <c r="AS661" s="41"/>
      <c r="AT661" s="42">
        <f t="shared" si="122"/>
        <v>0</v>
      </c>
      <c r="AU661" s="40">
        <f t="shared" si="123"/>
        <v>0</v>
      </c>
      <c r="AV661" s="49" cm="1">
        <f t="array" ref="AV661">IF($AU661&lt;=6,SUM($C661:$AR661),SUMPRODUCT(LARGE($C661:$AR661,{1,2,3,4,5,6})))</f>
        <v>0</v>
      </c>
      <c r="AW661" s="38" t="str">
        <f t="shared" si="124"/>
        <v/>
      </c>
      <c r="AX661" s="38" t="str">
        <f t="shared" si="125"/>
        <v xml:space="preserve"> </v>
      </c>
      <c r="AY661" s="34" t="str" cm="1">
        <f t="array" ref="AY661">IFERROR(SUMPRODUCT(LARGE($C661:$AR661,{1,2,3,4})), "")</f>
        <v/>
      </c>
      <c r="AZ661" s="34" t="str" cm="1">
        <f t="array" ref="AZ661">IFERROR(SUMPRODUCT(LARGE($C661:$AR661,{1,2,3,4,5,6,7})), "")</f>
        <v/>
      </c>
      <c r="BA661" s="34" t="str" cm="1">
        <f t="array" ref="BA661">IFERROR(SUMPRODUCT(LARGE($C661:$AR661,{1,2,3,4,5,6,7,8})), "")</f>
        <v/>
      </c>
    </row>
    <row r="662" spans="1:53" ht="15" customHeight="1" x14ac:dyDescent="0.2">
      <c r="A662" s="4"/>
      <c r="B662" s="4"/>
      <c r="C662" s="108"/>
      <c r="D662" s="108"/>
      <c r="E662" s="108"/>
      <c r="F662" s="108"/>
      <c r="G662" s="108"/>
      <c r="H662" s="108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108"/>
      <c r="AI662" s="108"/>
      <c r="AJ662" s="108"/>
      <c r="AK662" s="108"/>
      <c r="AL662" s="108"/>
      <c r="AM662" s="108"/>
      <c r="AN662" s="93"/>
      <c r="AO662" s="108"/>
      <c r="AP662" s="108"/>
      <c r="AQ662" s="108"/>
      <c r="AR662" s="81"/>
      <c r="AS662" s="41"/>
      <c r="AT662" s="42">
        <f t="shared" si="122"/>
        <v>0</v>
      </c>
      <c r="AU662" s="40">
        <f t="shared" si="123"/>
        <v>0</v>
      </c>
      <c r="AV662" s="49" cm="1">
        <f t="array" ref="AV662">IF($AU662&lt;=6,SUM($C662:$AR662),SUMPRODUCT(LARGE($C662:$AR662,{1,2,3,4,5,6})))</f>
        <v>0</v>
      </c>
      <c r="AW662" s="38" t="str">
        <f t="shared" si="124"/>
        <v/>
      </c>
      <c r="AX662" s="38" t="str">
        <f t="shared" si="125"/>
        <v xml:space="preserve"> </v>
      </c>
      <c r="AY662" s="34" t="str" cm="1">
        <f t="array" ref="AY662">IFERROR(SUMPRODUCT(LARGE($C662:$AR662,{1,2,3,4})), "")</f>
        <v/>
      </c>
      <c r="AZ662" s="34" t="str" cm="1">
        <f t="array" ref="AZ662">IFERROR(SUMPRODUCT(LARGE($C662:$AR662,{1,2,3,4,5,6,7})), "")</f>
        <v/>
      </c>
      <c r="BA662" s="34" t="str" cm="1">
        <f t="array" ref="BA662">IFERROR(SUMPRODUCT(LARGE($C662:$AR662,{1,2,3,4,5,6,7,8})), "")</f>
        <v/>
      </c>
    </row>
    <row r="663" spans="1:53" ht="15" customHeight="1" x14ac:dyDescent="0.2">
      <c r="A663" s="4"/>
      <c r="B663" s="4"/>
      <c r="C663" s="108"/>
      <c r="D663" s="108"/>
      <c r="E663" s="108"/>
      <c r="F663" s="108"/>
      <c r="G663" s="108"/>
      <c r="H663" s="108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108"/>
      <c r="AI663" s="108"/>
      <c r="AJ663" s="108"/>
      <c r="AK663" s="108"/>
      <c r="AL663" s="108"/>
      <c r="AM663" s="108"/>
      <c r="AN663" s="93"/>
      <c r="AO663" s="108"/>
      <c r="AP663" s="108"/>
      <c r="AQ663" s="108"/>
      <c r="AR663" s="81"/>
      <c r="AS663" s="41"/>
      <c r="AT663" s="42">
        <f t="shared" si="122"/>
        <v>0</v>
      </c>
      <c r="AU663" s="40">
        <f t="shared" si="123"/>
        <v>0</v>
      </c>
      <c r="AV663" s="49" cm="1">
        <f t="array" ref="AV663">IF($AU663&lt;=6,SUM($C663:$AR663),SUMPRODUCT(LARGE($C663:$AR663,{1,2,3,4,5,6})))</f>
        <v>0</v>
      </c>
      <c r="AW663" s="38" t="str">
        <f t="shared" si="124"/>
        <v/>
      </c>
      <c r="AX663" s="38" t="str">
        <f t="shared" si="125"/>
        <v xml:space="preserve"> </v>
      </c>
      <c r="AY663" s="34" t="str" cm="1">
        <f t="array" ref="AY663">IFERROR(SUMPRODUCT(LARGE($C663:$AR663,{1,2,3,4})), "")</f>
        <v/>
      </c>
      <c r="AZ663" s="34" t="str" cm="1">
        <f t="array" ref="AZ663">IFERROR(SUMPRODUCT(LARGE($C663:$AR663,{1,2,3,4,5,6,7})), "")</f>
        <v/>
      </c>
      <c r="BA663" s="34" t="str" cm="1">
        <f t="array" ref="BA663">IFERROR(SUMPRODUCT(LARGE($C663:$AR663,{1,2,3,4,5,6,7,8})), "")</f>
        <v/>
      </c>
    </row>
    <row r="664" spans="1:53" ht="15" customHeight="1" x14ac:dyDescent="0.2">
      <c r="A664" s="4"/>
      <c r="B664" s="13"/>
      <c r="C664" s="93"/>
      <c r="D664" s="108"/>
      <c r="E664" s="108"/>
      <c r="F664" s="108"/>
      <c r="G664" s="108"/>
      <c r="H664" s="108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108"/>
      <c r="AI664" s="108"/>
      <c r="AJ664" s="108"/>
      <c r="AK664" s="108"/>
      <c r="AL664" s="108"/>
      <c r="AM664" s="108"/>
      <c r="AN664" s="93"/>
      <c r="AO664" s="108"/>
      <c r="AP664" s="108"/>
      <c r="AQ664" s="108"/>
      <c r="AR664" s="81"/>
      <c r="AS664" s="41"/>
      <c r="AT664" s="42">
        <f t="shared" si="122"/>
        <v>0</v>
      </c>
      <c r="AU664" s="40">
        <f t="shared" si="123"/>
        <v>0</v>
      </c>
      <c r="AV664" s="49" cm="1">
        <f t="array" ref="AV664">IF($AU664&lt;=6,SUM($C664:$AR664),SUMPRODUCT(LARGE($C664:$AR664,{1,2,3,4,5,6})))</f>
        <v>0</v>
      </c>
      <c r="AW664" s="38" t="str">
        <f t="shared" si="124"/>
        <v/>
      </c>
      <c r="AX664" s="38" t="str">
        <f t="shared" si="125"/>
        <v xml:space="preserve"> </v>
      </c>
      <c r="AY664" s="34" t="str" cm="1">
        <f t="array" ref="AY664">IFERROR(SUMPRODUCT(LARGE($C664:$AR664,{1,2,3,4})), "")</f>
        <v/>
      </c>
      <c r="AZ664" s="34" t="str" cm="1">
        <f t="array" ref="AZ664">IFERROR(SUMPRODUCT(LARGE($C664:$AR664,{1,2,3,4,5,6,7})), "")</f>
        <v/>
      </c>
      <c r="BA664" s="34" t="str" cm="1">
        <f t="array" ref="BA664">IFERROR(SUMPRODUCT(LARGE($C664:$AR664,{1,2,3,4,5,6,7,8})), "")</f>
        <v/>
      </c>
    </row>
    <row r="665" spans="1:53" ht="15" customHeight="1" x14ac:dyDescent="0.2">
      <c r="A665" s="4"/>
      <c r="B665" s="1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108"/>
      <c r="AI665" s="108"/>
      <c r="AJ665" s="108"/>
      <c r="AK665" s="108"/>
      <c r="AL665" s="108"/>
      <c r="AM665" s="108"/>
      <c r="AN665" s="93"/>
      <c r="AO665" s="108"/>
      <c r="AP665" s="108"/>
      <c r="AQ665" s="108"/>
      <c r="AR665" s="81"/>
      <c r="AS665" s="41"/>
      <c r="AT665" s="42">
        <f t="shared" si="122"/>
        <v>0</v>
      </c>
      <c r="AU665" s="40">
        <f t="shared" si="123"/>
        <v>0</v>
      </c>
      <c r="AV665" s="49" cm="1">
        <f t="array" ref="AV665">IF($AU665&lt;=6,SUM($C665:$AR665),SUMPRODUCT(LARGE($C665:$AR665,{1,2,3,4,5,6})))</f>
        <v>0</v>
      </c>
      <c r="AW665" s="38" t="str">
        <f t="shared" si="124"/>
        <v/>
      </c>
      <c r="AX665" s="38" t="str">
        <f t="shared" si="125"/>
        <v xml:space="preserve"> </v>
      </c>
      <c r="AY665" s="34" t="str" cm="1">
        <f t="array" ref="AY665">IFERROR(SUMPRODUCT(LARGE($C665:$AR665,{1,2,3,4})), "")</f>
        <v/>
      </c>
      <c r="AZ665" s="34" t="str" cm="1">
        <f t="array" ref="AZ665">IFERROR(SUMPRODUCT(LARGE($C665:$AR665,{1,2,3,4,5,6,7})), "")</f>
        <v/>
      </c>
      <c r="BA665" s="34" t="str" cm="1">
        <f t="array" ref="BA665">IFERROR(SUMPRODUCT(LARGE($C665:$AR665,{1,2,3,4,5,6,7,8})), "")</f>
        <v/>
      </c>
    </row>
    <row r="666" spans="1:53" ht="15" customHeight="1" x14ac:dyDescent="0.2">
      <c r="A666" s="4"/>
      <c r="B666" s="6"/>
      <c r="C666" s="108"/>
      <c r="D666" s="108"/>
      <c r="E666" s="108"/>
      <c r="F666" s="108"/>
      <c r="G666" s="108"/>
      <c r="H666" s="108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108"/>
      <c r="AI666" s="108"/>
      <c r="AJ666" s="108"/>
      <c r="AK666" s="108"/>
      <c r="AL666" s="108"/>
      <c r="AM666" s="108"/>
      <c r="AN666" s="93"/>
      <c r="AO666" s="108"/>
      <c r="AP666" s="108"/>
      <c r="AQ666" s="108"/>
      <c r="AR666" s="81"/>
      <c r="AS666" s="41"/>
      <c r="AT666" s="42">
        <f t="shared" si="122"/>
        <v>0</v>
      </c>
      <c r="AU666" s="40">
        <f t="shared" si="123"/>
        <v>0</v>
      </c>
      <c r="AV666" s="49" cm="1">
        <f t="array" ref="AV666">IF($AU666&lt;=6,SUM($C666:$AR666),SUMPRODUCT(LARGE($C666:$AR666,{1,2,3,4,5,6})))</f>
        <v>0</v>
      </c>
      <c r="AW666" s="38" t="str">
        <f t="shared" si="124"/>
        <v/>
      </c>
      <c r="AX666" s="38" t="str">
        <f t="shared" si="125"/>
        <v xml:space="preserve"> </v>
      </c>
      <c r="AY666" s="34" t="str" cm="1">
        <f t="array" ref="AY666">IFERROR(SUMPRODUCT(LARGE($C666:$AR666,{1,2,3,4})), "")</f>
        <v/>
      </c>
      <c r="AZ666" s="34" t="str" cm="1">
        <f t="array" ref="AZ666">IFERROR(SUMPRODUCT(LARGE($C666:$AR666,{1,2,3,4,5,6,7})), "")</f>
        <v/>
      </c>
      <c r="BA666" s="34" t="str" cm="1">
        <f t="array" ref="BA666">IFERROR(SUMPRODUCT(LARGE($C666:$AR666,{1,2,3,4,5,6,7,8})), "")</f>
        <v/>
      </c>
    </row>
    <row r="667" spans="1:53" ht="15" customHeight="1" x14ac:dyDescent="0.2">
      <c r="A667" s="4"/>
      <c r="B667" s="13"/>
      <c r="C667" s="108"/>
      <c r="D667" s="108"/>
      <c r="E667" s="108"/>
      <c r="F667" s="108"/>
      <c r="G667" s="108"/>
      <c r="H667" s="108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108"/>
      <c r="AI667" s="108"/>
      <c r="AJ667" s="108"/>
      <c r="AK667" s="108"/>
      <c r="AL667" s="108"/>
      <c r="AM667" s="108"/>
      <c r="AN667" s="93"/>
      <c r="AO667" s="108"/>
      <c r="AP667" s="108"/>
      <c r="AQ667" s="108"/>
      <c r="AR667" s="81"/>
      <c r="AS667" s="41"/>
      <c r="AT667" s="42">
        <f t="shared" si="122"/>
        <v>0</v>
      </c>
      <c r="AU667" s="40">
        <f t="shared" si="123"/>
        <v>0</v>
      </c>
      <c r="AV667" s="49" cm="1">
        <f t="array" ref="AV667">IF($AU667&lt;=6,SUM($C667:$AR667),SUMPRODUCT(LARGE($C667:$AR667,{1,2,3,4,5,6})))</f>
        <v>0</v>
      </c>
      <c r="AW667" s="38" t="str">
        <f t="shared" si="124"/>
        <v/>
      </c>
      <c r="AX667" s="38" t="str">
        <f t="shared" si="125"/>
        <v xml:space="preserve"> </v>
      </c>
      <c r="AY667" s="34" t="str" cm="1">
        <f t="array" ref="AY667">IFERROR(SUMPRODUCT(LARGE($C667:$AR667,{1,2,3,4})), "")</f>
        <v/>
      </c>
      <c r="AZ667" s="34" t="str" cm="1">
        <f t="array" ref="AZ667">IFERROR(SUMPRODUCT(LARGE($C667:$AR667,{1,2,3,4,5,6,7})), "")</f>
        <v/>
      </c>
      <c r="BA667" s="34" t="str" cm="1">
        <f t="array" ref="BA667">IFERROR(SUMPRODUCT(LARGE($C667:$AR667,{1,2,3,4,5,6,7,8})), "")</f>
        <v/>
      </c>
    </row>
    <row r="668" spans="1:53" ht="15" customHeight="1" x14ac:dyDescent="0.2">
      <c r="A668" s="4"/>
      <c r="B668" s="4"/>
      <c r="C668" s="93"/>
      <c r="D668" s="108"/>
      <c r="E668" s="108"/>
      <c r="F668" s="108"/>
      <c r="G668" s="108"/>
      <c r="H668" s="108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81"/>
      <c r="AS668" s="41"/>
      <c r="AT668" s="42">
        <f t="shared" si="122"/>
        <v>0</v>
      </c>
      <c r="AU668" s="40">
        <f t="shared" si="123"/>
        <v>0</v>
      </c>
      <c r="AV668" s="49" cm="1">
        <f t="array" ref="AV668">IF($AU668&lt;=6,SUM($C668:$AR668),SUMPRODUCT(LARGE($C668:$AR668,{1,2,3,4,5,6})))</f>
        <v>0</v>
      </c>
      <c r="AW668" s="38" t="str">
        <f t="shared" si="124"/>
        <v/>
      </c>
      <c r="AX668" s="38" t="str">
        <f t="shared" si="125"/>
        <v xml:space="preserve"> </v>
      </c>
      <c r="AY668" s="34" t="str" cm="1">
        <f t="array" ref="AY668">IFERROR(SUMPRODUCT(LARGE($C668:$AR668,{1,2,3,4})), "")</f>
        <v/>
      </c>
      <c r="AZ668" s="34" t="str" cm="1">
        <f t="array" ref="AZ668">IFERROR(SUMPRODUCT(LARGE($C668:$AR668,{1,2,3,4,5,6,7})), "")</f>
        <v/>
      </c>
      <c r="BA668" s="34" t="str" cm="1">
        <f t="array" ref="BA668">IFERROR(SUMPRODUCT(LARGE($C668:$AR668,{1,2,3,4,5,6,7,8})), "")</f>
        <v/>
      </c>
    </row>
    <row r="669" spans="1:53" ht="15" customHeight="1" x14ac:dyDescent="0.2">
      <c r="A669" s="4"/>
      <c r="B669" s="13"/>
      <c r="C669" s="108"/>
      <c r="D669" s="108"/>
      <c r="E669" s="108"/>
      <c r="F669" s="108"/>
      <c r="G669" s="108"/>
      <c r="H669" s="108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108"/>
      <c r="AI669" s="108"/>
      <c r="AJ669" s="108"/>
      <c r="AK669" s="108"/>
      <c r="AL669" s="108"/>
      <c r="AM669" s="108"/>
      <c r="AN669" s="93"/>
      <c r="AO669" s="108"/>
      <c r="AP669" s="108"/>
      <c r="AQ669" s="108"/>
      <c r="AR669" s="81"/>
      <c r="AS669" s="41"/>
      <c r="AT669" s="42">
        <f t="shared" si="122"/>
        <v>0</v>
      </c>
      <c r="AU669" s="40">
        <f t="shared" si="123"/>
        <v>0</v>
      </c>
      <c r="AV669" s="49" cm="1">
        <f t="array" ref="AV669">IF($AU669&lt;=6,SUM($C669:$AR669),SUMPRODUCT(LARGE($C669:$AR669,{1,2,3,4,5,6})))</f>
        <v>0</v>
      </c>
      <c r="AW669" s="38" t="str">
        <f t="shared" si="124"/>
        <v/>
      </c>
      <c r="AX669" s="38" t="str">
        <f t="shared" si="125"/>
        <v xml:space="preserve"> </v>
      </c>
      <c r="AY669" s="34" t="str" cm="1">
        <f t="array" ref="AY669">IFERROR(SUMPRODUCT(LARGE($C669:$AR669,{1,2,3,4})), "")</f>
        <v/>
      </c>
      <c r="AZ669" s="34" t="str" cm="1">
        <f t="array" ref="AZ669">IFERROR(SUMPRODUCT(LARGE($C669:$AR669,{1,2,3,4,5,6,7})), "")</f>
        <v/>
      </c>
      <c r="BA669" s="34" t="str" cm="1">
        <f t="array" ref="BA669">IFERROR(SUMPRODUCT(LARGE($C669:$AR669,{1,2,3,4,5,6,7,8})), "")</f>
        <v/>
      </c>
    </row>
    <row r="670" spans="1:53" ht="15" customHeight="1" x14ac:dyDescent="0.2">
      <c r="A670" s="4"/>
      <c r="B670" s="13"/>
      <c r="C670" s="108"/>
      <c r="D670" s="108"/>
      <c r="E670" s="108"/>
      <c r="F670" s="108"/>
      <c r="G670" s="108"/>
      <c r="H670" s="108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108"/>
      <c r="AI670" s="108"/>
      <c r="AJ670" s="108"/>
      <c r="AK670" s="108"/>
      <c r="AL670" s="108"/>
      <c r="AM670" s="108"/>
      <c r="AN670" s="93"/>
      <c r="AO670" s="108"/>
      <c r="AP670" s="108"/>
      <c r="AQ670" s="108"/>
      <c r="AR670" s="81"/>
      <c r="AS670" s="41"/>
      <c r="AT670" s="42">
        <f t="shared" si="122"/>
        <v>0</v>
      </c>
      <c r="AU670" s="40">
        <f t="shared" si="123"/>
        <v>0</v>
      </c>
      <c r="AV670" s="49" cm="1">
        <f t="array" ref="AV670">IF($AU670&lt;=6,SUM($C670:$AR670),SUMPRODUCT(LARGE($C670:$AR670,{1,2,3,4,5,6})))</f>
        <v>0</v>
      </c>
      <c r="AW670" s="38" t="str">
        <f t="shared" si="124"/>
        <v/>
      </c>
      <c r="AX670" s="38" t="str">
        <f t="shared" si="125"/>
        <v xml:space="preserve"> </v>
      </c>
      <c r="AY670" s="34" t="str" cm="1">
        <f t="array" ref="AY670">IFERROR(SUMPRODUCT(LARGE($C670:$AR670,{1,2,3,4})), "")</f>
        <v/>
      </c>
      <c r="AZ670" s="34" t="str" cm="1">
        <f t="array" ref="AZ670">IFERROR(SUMPRODUCT(LARGE($C670:$AR670,{1,2,3,4,5,6,7})), "")</f>
        <v/>
      </c>
      <c r="BA670" s="34" t="str" cm="1">
        <f t="array" ref="BA670">IFERROR(SUMPRODUCT(LARGE($C670:$AR670,{1,2,3,4,5,6,7,8})), "")</f>
        <v/>
      </c>
    </row>
    <row r="671" spans="1:53" ht="15" customHeight="1" x14ac:dyDescent="0.2">
      <c r="A671" s="4"/>
      <c r="B671" s="13"/>
      <c r="C671" s="108"/>
      <c r="D671" s="108"/>
      <c r="E671" s="108"/>
      <c r="F671" s="108"/>
      <c r="G671" s="108"/>
      <c r="H671" s="108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108"/>
      <c r="AI671" s="108"/>
      <c r="AJ671" s="108"/>
      <c r="AK671" s="108"/>
      <c r="AL671" s="108"/>
      <c r="AM671" s="108"/>
      <c r="AN671" s="93"/>
      <c r="AO671" s="108"/>
      <c r="AP671" s="108"/>
      <c r="AQ671" s="108"/>
      <c r="AR671" s="81"/>
      <c r="AS671" s="41"/>
      <c r="AT671" s="42">
        <f t="shared" si="122"/>
        <v>0</v>
      </c>
      <c r="AU671" s="40">
        <f t="shared" si="123"/>
        <v>0</v>
      </c>
      <c r="AV671" s="49" cm="1">
        <f t="array" ref="AV671">IF($AU671&lt;=6,SUM($C671:$AR671),SUMPRODUCT(LARGE($C671:$AR671,{1,2,3,4,5,6})))</f>
        <v>0</v>
      </c>
      <c r="AW671" s="38" t="str">
        <f t="shared" si="124"/>
        <v/>
      </c>
      <c r="AX671" s="38" t="str">
        <f t="shared" si="125"/>
        <v xml:space="preserve"> </v>
      </c>
      <c r="AY671" s="34" t="str" cm="1">
        <f t="array" ref="AY671">IFERROR(SUMPRODUCT(LARGE($C671:$AR671,{1,2,3,4})), "")</f>
        <v/>
      </c>
      <c r="AZ671" s="34" t="str" cm="1">
        <f t="array" ref="AZ671">IFERROR(SUMPRODUCT(LARGE($C671:$AR671,{1,2,3,4,5,6,7})), "")</f>
        <v/>
      </c>
      <c r="BA671" s="34" t="str" cm="1">
        <f t="array" ref="BA671">IFERROR(SUMPRODUCT(LARGE($C671:$AR671,{1,2,3,4,5,6,7,8})), "")</f>
        <v/>
      </c>
    </row>
    <row r="672" spans="1:53" ht="15" customHeight="1" x14ac:dyDescent="0.2">
      <c r="A672" s="4"/>
      <c r="B672" s="1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108"/>
      <c r="AI672" s="108"/>
      <c r="AJ672" s="108"/>
      <c r="AK672" s="108"/>
      <c r="AL672" s="108"/>
      <c r="AM672" s="108"/>
      <c r="AN672" s="93"/>
      <c r="AO672" s="108"/>
      <c r="AP672" s="108"/>
      <c r="AQ672" s="108"/>
      <c r="AR672" s="81"/>
      <c r="AS672" s="41"/>
      <c r="AT672" s="42">
        <f t="shared" si="122"/>
        <v>0</v>
      </c>
      <c r="AU672" s="40">
        <f t="shared" si="123"/>
        <v>0</v>
      </c>
      <c r="AV672" s="49" cm="1">
        <f t="array" ref="AV672">IF($AU672&lt;=6,SUM($C672:$AR672),SUMPRODUCT(LARGE($C672:$AR672,{1,2,3,4,5,6})))</f>
        <v>0</v>
      </c>
      <c r="AW672" s="38" t="str">
        <f t="shared" si="124"/>
        <v/>
      </c>
      <c r="AX672" s="38" t="str">
        <f t="shared" si="125"/>
        <v xml:space="preserve"> </v>
      </c>
      <c r="AY672" s="34" t="str" cm="1">
        <f t="array" ref="AY672">IFERROR(SUMPRODUCT(LARGE($C672:$AR672,{1,2,3,4})), "")</f>
        <v/>
      </c>
      <c r="AZ672" s="34" t="str" cm="1">
        <f t="array" ref="AZ672">IFERROR(SUMPRODUCT(LARGE($C672:$AR672,{1,2,3,4,5,6,7})), "")</f>
        <v/>
      </c>
      <c r="BA672" s="34" t="str" cm="1">
        <f t="array" ref="BA672">IFERROR(SUMPRODUCT(LARGE($C672:$AR672,{1,2,3,4,5,6,7,8})), "")</f>
        <v/>
      </c>
    </row>
    <row r="673" spans="1:53" ht="15" customHeight="1" x14ac:dyDescent="0.2">
      <c r="A673" s="4"/>
      <c r="B673" s="4"/>
      <c r="C673" s="108"/>
      <c r="D673" s="108"/>
      <c r="E673" s="108"/>
      <c r="F673" s="108"/>
      <c r="G673" s="108"/>
      <c r="H673" s="108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108"/>
      <c r="AI673" s="108"/>
      <c r="AJ673" s="108"/>
      <c r="AK673" s="108"/>
      <c r="AL673" s="108"/>
      <c r="AM673" s="108"/>
      <c r="AN673" s="93"/>
      <c r="AO673" s="108"/>
      <c r="AP673" s="108"/>
      <c r="AQ673" s="108"/>
      <c r="AR673" s="81"/>
      <c r="AS673" s="41"/>
      <c r="AT673" s="42">
        <f t="shared" si="122"/>
        <v>0</v>
      </c>
      <c r="AU673" s="40">
        <f t="shared" si="123"/>
        <v>0</v>
      </c>
      <c r="AV673" s="49" cm="1">
        <f t="array" ref="AV673">IF($AU673&lt;=6,SUM($C673:$AR673),SUMPRODUCT(LARGE($C673:$AR673,{1,2,3,4,5,6})))</f>
        <v>0</v>
      </c>
      <c r="AW673" s="38" t="str">
        <f t="shared" si="124"/>
        <v/>
      </c>
      <c r="AX673" s="38" t="str">
        <f t="shared" si="125"/>
        <v xml:space="preserve"> </v>
      </c>
      <c r="AY673" s="34" t="str" cm="1">
        <f t="array" ref="AY673">IFERROR(SUMPRODUCT(LARGE($C673:$AR673,{1,2,3,4})), "")</f>
        <v/>
      </c>
      <c r="AZ673" s="34" t="str" cm="1">
        <f t="array" ref="AZ673">IFERROR(SUMPRODUCT(LARGE($C673:$AR673,{1,2,3,4,5,6,7})), "")</f>
        <v/>
      </c>
      <c r="BA673" s="34" t="str" cm="1">
        <f t="array" ref="BA673">IFERROR(SUMPRODUCT(LARGE($C673:$AR673,{1,2,3,4,5,6,7,8})), "")</f>
        <v/>
      </c>
    </row>
    <row r="674" spans="1:53" ht="15" customHeight="1" x14ac:dyDescent="0.2">
      <c r="A674" s="4"/>
      <c r="B674" s="13"/>
      <c r="C674" s="93"/>
      <c r="D674" s="108"/>
      <c r="E674" s="108"/>
      <c r="F674" s="108"/>
      <c r="G674" s="108"/>
      <c r="H674" s="108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108"/>
      <c r="AI674" s="108"/>
      <c r="AJ674" s="108"/>
      <c r="AK674" s="108"/>
      <c r="AL674" s="108"/>
      <c r="AM674" s="108"/>
      <c r="AN674" s="93"/>
      <c r="AO674" s="108"/>
      <c r="AP674" s="108"/>
      <c r="AQ674" s="108"/>
      <c r="AR674" s="81"/>
      <c r="AS674" s="41"/>
      <c r="AT674" s="42">
        <f t="shared" si="122"/>
        <v>0</v>
      </c>
      <c r="AU674" s="40">
        <f t="shared" si="123"/>
        <v>0</v>
      </c>
      <c r="AV674" s="49" cm="1">
        <f t="array" ref="AV674">IF($AU674&lt;=6,SUM($C674:$AR674),SUMPRODUCT(LARGE($C674:$AR674,{1,2,3,4,5,6})))</f>
        <v>0</v>
      </c>
      <c r="AW674" s="38" t="str">
        <f t="shared" si="124"/>
        <v/>
      </c>
      <c r="AX674" s="38" t="str">
        <f t="shared" si="125"/>
        <v xml:space="preserve"> </v>
      </c>
      <c r="AY674" s="34" t="str" cm="1">
        <f t="array" ref="AY674">IFERROR(SUMPRODUCT(LARGE($C674:$AR674,{1,2,3,4})), "")</f>
        <v/>
      </c>
      <c r="AZ674" s="34" t="str" cm="1">
        <f t="array" ref="AZ674">IFERROR(SUMPRODUCT(LARGE($C674:$AR674,{1,2,3,4,5,6,7})), "")</f>
        <v/>
      </c>
      <c r="BA674" s="34" t="str" cm="1">
        <f t="array" ref="BA674">IFERROR(SUMPRODUCT(LARGE($C674:$AR674,{1,2,3,4,5,6,7,8})), "")</f>
        <v/>
      </c>
    </row>
    <row r="675" spans="1:53" ht="15" customHeight="1" x14ac:dyDescent="0.2">
      <c r="A675" s="4"/>
      <c r="B675" s="13"/>
      <c r="C675" s="93"/>
      <c r="D675" s="108"/>
      <c r="E675" s="108"/>
      <c r="F675" s="108"/>
      <c r="G675" s="108"/>
      <c r="H675" s="108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108"/>
      <c r="AI675" s="108"/>
      <c r="AJ675" s="108"/>
      <c r="AK675" s="108"/>
      <c r="AL675" s="108"/>
      <c r="AM675" s="108"/>
      <c r="AN675" s="93"/>
      <c r="AO675" s="108"/>
      <c r="AP675" s="108"/>
      <c r="AQ675" s="108"/>
      <c r="AR675" s="81"/>
      <c r="AS675" s="41"/>
      <c r="AT675" s="42">
        <f t="shared" si="122"/>
        <v>0</v>
      </c>
      <c r="AU675" s="40">
        <f t="shared" si="123"/>
        <v>0</v>
      </c>
      <c r="AV675" s="49" cm="1">
        <f t="array" ref="AV675">IF($AU675&lt;=6,SUM($C675:$AR675),SUMPRODUCT(LARGE($C675:$AR675,{1,2,3,4,5,6})))</f>
        <v>0</v>
      </c>
      <c r="AW675" s="38" t="str">
        <f t="shared" si="124"/>
        <v/>
      </c>
      <c r="AX675" s="38" t="str">
        <f t="shared" si="125"/>
        <v xml:space="preserve"> </v>
      </c>
      <c r="AY675" s="34" t="str" cm="1">
        <f t="array" ref="AY675">IFERROR(SUMPRODUCT(LARGE($C675:$AR675,{1,2,3,4})), "")</f>
        <v/>
      </c>
      <c r="AZ675" s="34" t="str" cm="1">
        <f t="array" ref="AZ675">IFERROR(SUMPRODUCT(LARGE($C675:$AR675,{1,2,3,4,5,6,7})), "")</f>
        <v/>
      </c>
      <c r="BA675" s="34" t="str" cm="1">
        <f t="array" ref="BA675">IFERROR(SUMPRODUCT(LARGE($C675:$AR675,{1,2,3,4,5,6,7,8})), "")</f>
        <v/>
      </c>
    </row>
    <row r="676" spans="1:53" ht="15" customHeight="1" x14ac:dyDescent="0.2">
      <c r="A676" s="4"/>
      <c r="B676" s="13"/>
      <c r="C676" s="93"/>
      <c r="D676" s="108"/>
      <c r="E676" s="108"/>
      <c r="F676" s="108"/>
      <c r="G676" s="108"/>
      <c r="H676" s="108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108"/>
      <c r="AI676" s="108"/>
      <c r="AJ676" s="108"/>
      <c r="AK676" s="108"/>
      <c r="AL676" s="108"/>
      <c r="AM676" s="108"/>
      <c r="AN676" s="93"/>
      <c r="AO676" s="108"/>
      <c r="AP676" s="108"/>
      <c r="AQ676" s="108"/>
      <c r="AR676" s="81"/>
      <c r="AS676" s="41"/>
      <c r="AT676" s="42">
        <f t="shared" si="122"/>
        <v>0</v>
      </c>
      <c r="AU676" s="40">
        <f t="shared" si="123"/>
        <v>0</v>
      </c>
      <c r="AV676" s="49" cm="1">
        <f t="array" ref="AV676">IF($AU676&lt;=6,SUM($C676:$AR676),SUMPRODUCT(LARGE($C676:$AR676,{1,2,3,4,5,6})))</f>
        <v>0</v>
      </c>
      <c r="AW676" s="38" t="str">
        <f t="shared" si="124"/>
        <v/>
      </c>
      <c r="AX676" s="38" t="str">
        <f t="shared" si="125"/>
        <v xml:space="preserve"> </v>
      </c>
      <c r="AY676" s="34" t="str" cm="1">
        <f t="array" ref="AY676">IFERROR(SUMPRODUCT(LARGE($C676:$AR676,{1,2,3,4})), "")</f>
        <v/>
      </c>
      <c r="AZ676" s="34" t="str" cm="1">
        <f t="array" ref="AZ676">IFERROR(SUMPRODUCT(LARGE($C676:$AR676,{1,2,3,4,5,6,7})), "")</f>
        <v/>
      </c>
      <c r="BA676" s="34" t="str" cm="1">
        <f t="array" ref="BA676">IFERROR(SUMPRODUCT(LARGE($C676:$AR676,{1,2,3,4,5,6,7,8})), "")</f>
        <v/>
      </c>
    </row>
    <row r="677" spans="1:53" ht="15" customHeight="1" x14ac:dyDescent="0.2">
      <c r="A677" s="4"/>
      <c r="B677" s="13"/>
      <c r="C677" s="93"/>
      <c r="D677" s="108"/>
      <c r="E677" s="108"/>
      <c r="F677" s="108"/>
      <c r="G677" s="108"/>
      <c r="H677" s="108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108"/>
      <c r="AI677" s="108"/>
      <c r="AJ677" s="108"/>
      <c r="AK677" s="108"/>
      <c r="AL677" s="108"/>
      <c r="AM677" s="108"/>
      <c r="AN677" s="93"/>
      <c r="AO677" s="108"/>
      <c r="AP677" s="108"/>
      <c r="AQ677" s="108"/>
      <c r="AR677" s="81"/>
      <c r="AS677" s="41"/>
      <c r="AT677" s="42">
        <f t="shared" si="122"/>
        <v>0</v>
      </c>
      <c r="AU677" s="40">
        <f t="shared" si="123"/>
        <v>0</v>
      </c>
      <c r="AV677" s="49" cm="1">
        <f t="array" ref="AV677">IF($AU677&lt;=6,SUM($C677:$AR677),SUMPRODUCT(LARGE($C677:$AR677,{1,2,3,4,5,6})))</f>
        <v>0</v>
      </c>
      <c r="AW677" s="38" t="str">
        <f t="shared" si="124"/>
        <v/>
      </c>
      <c r="AX677" s="38" t="str">
        <f t="shared" si="125"/>
        <v xml:space="preserve"> </v>
      </c>
      <c r="AY677" s="34" t="str" cm="1">
        <f t="array" ref="AY677">IFERROR(SUMPRODUCT(LARGE($C677:$AR677,{1,2,3,4})), "")</f>
        <v/>
      </c>
      <c r="AZ677" s="34" t="str" cm="1">
        <f t="array" ref="AZ677">IFERROR(SUMPRODUCT(LARGE($C677:$AR677,{1,2,3,4,5,6,7})), "")</f>
        <v/>
      </c>
      <c r="BA677" s="34" t="str" cm="1">
        <f t="array" ref="BA677">IFERROR(SUMPRODUCT(LARGE($C677:$AR677,{1,2,3,4,5,6,7,8})), "")</f>
        <v/>
      </c>
    </row>
    <row r="678" spans="1:53" ht="15" customHeight="1" x14ac:dyDescent="0.2">
      <c r="A678" s="4"/>
      <c r="B678" s="13"/>
      <c r="C678" s="93"/>
      <c r="D678" s="108"/>
      <c r="E678" s="108"/>
      <c r="F678" s="108"/>
      <c r="G678" s="108"/>
      <c r="H678" s="108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108"/>
      <c r="AI678" s="108"/>
      <c r="AJ678" s="108"/>
      <c r="AK678" s="108"/>
      <c r="AL678" s="108"/>
      <c r="AM678" s="108"/>
      <c r="AN678" s="93"/>
      <c r="AO678" s="108"/>
      <c r="AP678" s="108"/>
      <c r="AQ678" s="108"/>
      <c r="AR678" s="81"/>
      <c r="AS678" s="41"/>
      <c r="AT678" s="42">
        <f t="shared" si="122"/>
        <v>0</v>
      </c>
      <c r="AU678" s="40">
        <f t="shared" si="123"/>
        <v>0</v>
      </c>
      <c r="AV678" s="49" cm="1">
        <f t="array" ref="AV678">IF($AU678&lt;=6,SUM($C678:$AR678),SUMPRODUCT(LARGE($C678:$AR678,{1,2,3,4,5,6})))</f>
        <v>0</v>
      </c>
      <c r="AW678" s="38" t="str">
        <f t="shared" si="124"/>
        <v/>
      </c>
      <c r="AX678" s="38" t="str">
        <f t="shared" si="125"/>
        <v xml:space="preserve"> </v>
      </c>
      <c r="AY678" s="34" t="str" cm="1">
        <f t="array" ref="AY678">IFERROR(SUMPRODUCT(LARGE($C678:$AR678,{1,2,3,4})), "")</f>
        <v/>
      </c>
      <c r="AZ678" s="34" t="str" cm="1">
        <f t="array" ref="AZ678">IFERROR(SUMPRODUCT(LARGE($C678:$AR678,{1,2,3,4,5,6,7})), "")</f>
        <v/>
      </c>
      <c r="BA678" s="34" t="str" cm="1">
        <f t="array" ref="BA678">IFERROR(SUMPRODUCT(LARGE($C678:$AR678,{1,2,3,4,5,6,7,8})), "")</f>
        <v/>
      </c>
    </row>
    <row r="679" spans="1:53" ht="15" customHeight="1" x14ac:dyDescent="0.2">
      <c r="A679" s="4"/>
      <c r="B679" s="13"/>
      <c r="C679" s="108"/>
      <c r="D679" s="108"/>
      <c r="E679" s="108"/>
      <c r="F679" s="108"/>
      <c r="G679" s="108"/>
      <c r="H679" s="108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108"/>
      <c r="AI679" s="108"/>
      <c r="AJ679" s="108"/>
      <c r="AK679" s="108"/>
      <c r="AL679" s="108"/>
      <c r="AM679" s="108"/>
      <c r="AN679" s="93"/>
      <c r="AO679" s="108"/>
      <c r="AP679" s="108"/>
      <c r="AQ679" s="108"/>
      <c r="AR679" s="81"/>
      <c r="AS679" s="41"/>
      <c r="AT679" s="42">
        <f t="shared" si="122"/>
        <v>0</v>
      </c>
      <c r="AU679" s="40">
        <f t="shared" si="123"/>
        <v>0</v>
      </c>
      <c r="AV679" s="49" cm="1">
        <f t="array" ref="AV679">IF($AU679&lt;=6,SUM($C679:$AR679),SUMPRODUCT(LARGE($C679:$AR679,{1,2,3,4,5,6})))</f>
        <v>0</v>
      </c>
      <c r="AW679" s="38" t="str">
        <f t="shared" si="124"/>
        <v/>
      </c>
      <c r="AX679" s="38" t="str">
        <f t="shared" si="125"/>
        <v xml:space="preserve"> </v>
      </c>
      <c r="AY679" s="34" t="str" cm="1">
        <f t="array" ref="AY679">IFERROR(SUMPRODUCT(LARGE($C679:$AR679,{1,2,3,4})), "")</f>
        <v/>
      </c>
      <c r="AZ679" s="34" t="str" cm="1">
        <f t="array" ref="AZ679">IFERROR(SUMPRODUCT(LARGE($C679:$AR679,{1,2,3,4,5,6,7})), "")</f>
        <v/>
      </c>
      <c r="BA679" s="34" t="str" cm="1">
        <f t="array" ref="BA679">IFERROR(SUMPRODUCT(LARGE($C679:$AR679,{1,2,3,4,5,6,7,8})), "")</f>
        <v/>
      </c>
    </row>
    <row r="680" spans="1:53" ht="15" customHeight="1" x14ac:dyDescent="0.2">
      <c r="A680" s="4"/>
      <c r="B680" s="13"/>
      <c r="C680" s="108"/>
      <c r="D680" s="108"/>
      <c r="E680" s="93"/>
      <c r="F680" s="108"/>
      <c r="G680" s="108"/>
      <c r="H680" s="108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108"/>
      <c r="AI680" s="108"/>
      <c r="AJ680" s="108"/>
      <c r="AK680" s="108"/>
      <c r="AL680" s="108"/>
      <c r="AM680" s="108"/>
      <c r="AN680" s="93"/>
      <c r="AO680" s="108"/>
      <c r="AP680" s="108"/>
      <c r="AQ680" s="108"/>
      <c r="AR680" s="81"/>
      <c r="AS680" s="41"/>
      <c r="AT680" s="42">
        <f t="shared" si="122"/>
        <v>0</v>
      </c>
      <c r="AU680" s="40">
        <f t="shared" ref="AU680:AU711" si="126">COUNTA(C680:AR680)</f>
        <v>0</v>
      </c>
      <c r="AV680" s="49" cm="1">
        <f t="array" ref="AV680">IF($AU680&lt;=6,SUM($C680:$AR680),SUMPRODUCT(LARGE($C680:$AR680,{1,2,3,4,5,6})))</f>
        <v>0</v>
      </c>
      <c r="AW680" s="38" t="str">
        <f t="shared" si="124"/>
        <v/>
      </c>
      <c r="AX680" s="38" t="str">
        <f t="shared" si="125"/>
        <v xml:space="preserve"> </v>
      </c>
      <c r="AY680" s="34" t="str" cm="1">
        <f t="array" ref="AY680">IFERROR(SUMPRODUCT(LARGE($C680:$AR680,{1,2,3,4})), "")</f>
        <v/>
      </c>
      <c r="AZ680" s="34" t="str" cm="1">
        <f t="array" ref="AZ680">IFERROR(SUMPRODUCT(LARGE($C680:$AR680,{1,2,3,4,5,6,7})), "")</f>
        <v/>
      </c>
      <c r="BA680" s="34" t="str" cm="1">
        <f t="array" ref="BA680">IFERROR(SUMPRODUCT(LARGE($C680:$AR680,{1,2,3,4,5,6,7,8})), "")</f>
        <v/>
      </c>
    </row>
    <row r="681" spans="1:53" ht="15" customHeight="1" x14ac:dyDescent="0.2">
      <c r="A681" s="4"/>
      <c r="B681" s="13"/>
      <c r="C681" s="108"/>
      <c r="D681" s="108"/>
      <c r="E681" s="108"/>
      <c r="F681" s="108"/>
      <c r="G681" s="108"/>
      <c r="H681" s="108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108"/>
      <c r="AI681" s="108"/>
      <c r="AJ681" s="108"/>
      <c r="AK681" s="108"/>
      <c r="AL681" s="108"/>
      <c r="AM681" s="108"/>
      <c r="AN681" s="93"/>
      <c r="AO681" s="108"/>
      <c r="AP681" s="108"/>
      <c r="AQ681" s="108"/>
      <c r="AR681" s="81"/>
      <c r="AS681" s="41"/>
      <c r="AT681" s="42">
        <f t="shared" si="122"/>
        <v>0</v>
      </c>
      <c r="AU681" s="40">
        <f t="shared" si="126"/>
        <v>0</v>
      </c>
      <c r="AV681" s="49" cm="1">
        <f t="array" ref="AV681">IF($AU681&lt;=6,SUM($C681:$AR681),SUMPRODUCT(LARGE($C681:$AR681,{1,2,3,4,5,6})))</f>
        <v>0</v>
      </c>
      <c r="AW681" s="38" t="str">
        <f t="shared" si="124"/>
        <v/>
      </c>
      <c r="AX681" s="38" t="str">
        <f t="shared" si="125"/>
        <v xml:space="preserve"> </v>
      </c>
      <c r="AY681" s="34" t="str" cm="1">
        <f t="array" ref="AY681">IFERROR(SUMPRODUCT(LARGE($C681:$AR681,{1,2,3,4})), "")</f>
        <v/>
      </c>
      <c r="AZ681" s="34" t="str" cm="1">
        <f t="array" ref="AZ681">IFERROR(SUMPRODUCT(LARGE($C681:$AR681,{1,2,3,4,5,6,7})), "")</f>
        <v/>
      </c>
      <c r="BA681" s="34" t="str" cm="1">
        <f t="array" ref="BA681">IFERROR(SUMPRODUCT(LARGE($C681:$AR681,{1,2,3,4,5,6,7,8})), "")</f>
        <v/>
      </c>
    </row>
    <row r="682" spans="1:53" ht="15" customHeight="1" x14ac:dyDescent="0.2">
      <c r="A682" s="4"/>
      <c r="B682" s="4"/>
      <c r="C682" s="108"/>
      <c r="D682" s="108"/>
      <c r="E682" s="108"/>
      <c r="F682" s="108"/>
      <c r="G682" s="108"/>
      <c r="H682" s="108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108"/>
      <c r="AI682" s="108"/>
      <c r="AJ682" s="108"/>
      <c r="AK682" s="108"/>
      <c r="AL682" s="108"/>
      <c r="AM682" s="108"/>
      <c r="AN682" s="93"/>
      <c r="AO682" s="108"/>
      <c r="AP682" s="108"/>
      <c r="AQ682" s="108"/>
      <c r="AR682" s="81"/>
      <c r="AS682" s="41"/>
      <c r="AT682" s="42">
        <f t="shared" si="122"/>
        <v>0</v>
      </c>
      <c r="AU682" s="40">
        <f t="shared" si="126"/>
        <v>0</v>
      </c>
      <c r="AV682" s="49" cm="1">
        <f t="array" ref="AV682">IF($AU682&lt;=6,SUM($C682:$AR682),SUMPRODUCT(LARGE($C682:$AR682,{1,2,3,4,5,6})))</f>
        <v>0</v>
      </c>
      <c r="AW682" s="38" t="str">
        <f t="shared" si="124"/>
        <v/>
      </c>
      <c r="AX682" s="38" t="str">
        <f t="shared" si="125"/>
        <v xml:space="preserve"> </v>
      </c>
      <c r="AY682" s="34" t="str" cm="1">
        <f t="array" ref="AY682">IFERROR(SUMPRODUCT(LARGE($C682:$AR682,{1,2,3,4})), "")</f>
        <v/>
      </c>
      <c r="AZ682" s="34" t="str" cm="1">
        <f t="array" ref="AZ682">IFERROR(SUMPRODUCT(LARGE($C682:$AR682,{1,2,3,4,5,6,7})), "")</f>
        <v/>
      </c>
      <c r="BA682" s="34" t="str" cm="1">
        <f t="array" ref="BA682">IFERROR(SUMPRODUCT(LARGE($C682:$AR682,{1,2,3,4,5,6,7,8})), "")</f>
        <v/>
      </c>
    </row>
    <row r="683" spans="1:53" ht="15" customHeight="1" x14ac:dyDescent="0.2">
      <c r="A683" s="4"/>
      <c r="B683" s="13"/>
      <c r="C683" s="108"/>
      <c r="D683" s="108"/>
      <c r="E683" s="108"/>
      <c r="F683" s="108"/>
      <c r="G683" s="108"/>
      <c r="H683" s="108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108"/>
      <c r="AI683" s="108"/>
      <c r="AJ683" s="108"/>
      <c r="AK683" s="108"/>
      <c r="AL683" s="108"/>
      <c r="AM683" s="108"/>
      <c r="AN683" s="93"/>
      <c r="AO683" s="108"/>
      <c r="AP683" s="108"/>
      <c r="AQ683" s="108"/>
      <c r="AR683" s="81"/>
      <c r="AS683" s="41"/>
      <c r="AT683" s="42">
        <f t="shared" si="122"/>
        <v>0</v>
      </c>
      <c r="AU683" s="40">
        <f t="shared" si="126"/>
        <v>0</v>
      </c>
      <c r="AV683" s="49" cm="1">
        <f t="array" ref="AV683">IF($AU683&lt;=6,SUM($C683:$AR683),SUMPRODUCT(LARGE($C683:$AR683,{1,2,3,4,5,6})))</f>
        <v>0</v>
      </c>
      <c r="AW683" s="38" t="str">
        <f t="shared" si="124"/>
        <v/>
      </c>
      <c r="AX683" s="38" t="str">
        <f t="shared" si="125"/>
        <v xml:space="preserve"> </v>
      </c>
      <c r="AY683" s="34" t="str" cm="1">
        <f t="array" ref="AY683">IFERROR(SUMPRODUCT(LARGE($C683:$AR683,{1,2,3,4})), "")</f>
        <v/>
      </c>
      <c r="AZ683" s="34" t="str" cm="1">
        <f t="array" ref="AZ683">IFERROR(SUMPRODUCT(LARGE($C683:$AR683,{1,2,3,4,5,6,7})), "")</f>
        <v/>
      </c>
      <c r="BA683" s="34" t="str" cm="1">
        <f t="array" ref="BA683">IFERROR(SUMPRODUCT(LARGE($C683:$AR683,{1,2,3,4,5,6,7,8})), "")</f>
        <v/>
      </c>
    </row>
    <row r="684" spans="1:53" ht="15" customHeight="1" x14ac:dyDescent="0.2">
      <c r="A684" s="4"/>
      <c r="B684" s="13"/>
      <c r="C684" s="108"/>
      <c r="D684" s="108"/>
      <c r="E684" s="108"/>
      <c r="F684" s="108"/>
      <c r="G684" s="108"/>
      <c r="H684" s="108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108"/>
      <c r="AI684" s="108"/>
      <c r="AJ684" s="108"/>
      <c r="AK684" s="108"/>
      <c r="AL684" s="108"/>
      <c r="AM684" s="108"/>
      <c r="AN684" s="93"/>
      <c r="AO684" s="108"/>
      <c r="AP684" s="108"/>
      <c r="AQ684" s="108"/>
      <c r="AR684" s="81"/>
      <c r="AS684" s="41"/>
      <c r="AT684" s="42">
        <f t="shared" si="122"/>
        <v>0</v>
      </c>
      <c r="AU684" s="40">
        <f t="shared" si="126"/>
        <v>0</v>
      </c>
      <c r="AV684" s="49" cm="1">
        <f t="array" ref="AV684">IF($AU684&lt;=6,SUM($C684:$AR684),SUMPRODUCT(LARGE($C684:$AR684,{1,2,3,4,5,6})))</f>
        <v>0</v>
      </c>
      <c r="AW684" s="38" t="str">
        <f t="shared" si="124"/>
        <v/>
      </c>
      <c r="AX684" s="38" t="str">
        <f t="shared" si="125"/>
        <v xml:space="preserve"> </v>
      </c>
      <c r="AY684" s="34" t="str" cm="1">
        <f t="array" ref="AY684">IFERROR(SUMPRODUCT(LARGE($C684:$AR684,{1,2,3,4})), "")</f>
        <v/>
      </c>
      <c r="AZ684" s="34" t="str" cm="1">
        <f t="array" ref="AZ684">IFERROR(SUMPRODUCT(LARGE($C684:$AR684,{1,2,3,4,5,6,7})), "")</f>
        <v/>
      </c>
      <c r="BA684" s="34" t="str" cm="1">
        <f t="array" ref="BA684">IFERROR(SUMPRODUCT(LARGE($C684:$AR684,{1,2,3,4,5,6,7,8})), "")</f>
        <v/>
      </c>
    </row>
    <row r="685" spans="1:53" ht="15" customHeight="1" x14ac:dyDescent="0.2">
      <c r="A685" s="4"/>
      <c r="B685" s="13"/>
      <c r="C685" s="108"/>
      <c r="D685" s="108"/>
      <c r="E685" s="108"/>
      <c r="F685" s="108"/>
      <c r="G685" s="108"/>
      <c r="H685" s="108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81"/>
      <c r="AS685" s="41"/>
      <c r="AT685" s="42">
        <f t="shared" si="122"/>
        <v>0</v>
      </c>
      <c r="AU685" s="40">
        <f t="shared" si="126"/>
        <v>0</v>
      </c>
      <c r="AV685" s="49" cm="1">
        <f t="array" ref="AV685">IF($AU685&lt;=6,SUM($C685:$AR685),SUMPRODUCT(LARGE($C685:$AR685,{1,2,3,4,5,6})))</f>
        <v>0</v>
      </c>
      <c r="AW685" s="38" t="str">
        <f t="shared" si="124"/>
        <v/>
      </c>
      <c r="AX685" s="38" t="str">
        <f t="shared" si="125"/>
        <v xml:space="preserve"> </v>
      </c>
      <c r="AY685" s="34" t="str" cm="1">
        <f t="array" ref="AY685">IFERROR(SUMPRODUCT(LARGE($C685:$AR685,{1,2,3,4})), "")</f>
        <v/>
      </c>
      <c r="AZ685" s="34" t="str" cm="1">
        <f t="array" ref="AZ685">IFERROR(SUMPRODUCT(LARGE($C685:$AR685,{1,2,3,4,5,6,7})), "")</f>
        <v/>
      </c>
      <c r="BA685" s="34" t="str" cm="1">
        <f t="array" ref="BA685">IFERROR(SUMPRODUCT(LARGE($C685:$AR685,{1,2,3,4,5,6,7,8})), "")</f>
        <v/>
      </c>
    </row>
    <row r="686" spans="1:53" ht="15" customHeight="1" x14ac:dyDescent="0.2">
      <c r="A686" s="4"/>
      <c r="B686" s="13"/>
      <c r="C686" s="108"/>
      <c r="D686" s="108"/>
      <c r="E686" s="108"/>
      <c r="F686" s="108"/>
      <c r="G686" s="108"/>
      <c r="H686" s="108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108"/>
      <c r="AI686" s="108"/>
      <c r="AJ686" s="108"/>
      <c r="AK686" s="108"/>
      <c r="AL686" s="108"/>
      <c r="AM686" s="108"/>
      <c r="AN686" s="93"/>
      <c r="AO686" s="108"/>
      <c r="AP686" s="108"/>
      <c r="AQ686" s="108"/>
      <c r="AR686" s="81"/>
      <c r="AS686" s="41"/>
      <c r="AT686" s="42">
        <f t="shared" si="122"/>
        <v>0</v>
      </c>
      <c r="AU686" s="40">
        <f t="shared" si="126"/>
        <v>0</v>
      </c>
      <c r="AV686" s="49" cm="1">
        <f t="array" ref="AV686">IF($AU686&lt;=6,SUM($C686:$AR686),SUMPRODUCT(LARGE($C686:$AR686,{1,2,3,4,5,6})))</f>
        <v>0</v>
      </c>
      <c r="AW686" s="38" t="str">
        <f t="shared" si="124"/>
        <v/>
      </c>
      <c r="AX686" s="38" t="str">
        <f t="shared" si="125"/>
        <v xml:space="preserve"> </v>
      </c>
      <c r="AY686" s="34" t="str" cm="1">
        <f t="array" ref="AY686">IFERROR(SUMPRODUCT(LARGE($C686:$AR686,{1,2,3,4})), "")</f>
        <v/>
      </c>
      <c r="AZ686" s="34" t="str" cm="1">
        <f t="array" ref="AZ686">IFERROR(SUMPRODUCT(LARGE($C686:$AR686,{1,2,3,4,5,6,7})), "")</f>
        <v/>
      </c>
      <c r="BA686" s="34" t="str" cm="1">
        <f t="array" ref="BA686">IFERROR(SUMPRODUCT(LARGE($C686:$AR686,{1,2,3,4,5,6,7,8})), "")</f>
        <v/>
      </c>
    </row>
    <row r="687" spans="1:53" ht="15" customHeight="1" x14ac:dyDescent="0.2">
      <c r="A687" s="4"/>
      <c r="B687" s="13"/>
      <c r="C687" s="108"/>
      <c r="D687" s="108"/>
      <c r="E687" s="108"/>
      <c r="F687" s="108"/>
      <c r="G687" s="108"/>
      <c r="H687" s="108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108"/>
      <c r="AI687" s="108"/>
      <c r="AJ687" s="108"/>
      <c r="AK687" s="108"/>
      <c r="AL687" s="108"/>
      <c r="AM687" s="108"/>
      <c r="AN687" s="93"/>
      <c r="AO687" s="108"/>
      <c r="AP687" s="108"/>
      <c r="AQ687" s="108"/>
      <c r="AR687" s="81"/>
      <c r="AS687" s="41"/>
      <c r="AT687" s="42">
        <f t="shared" si="122"/>
        <v>0</v>
      </c>
      <c r="AU687" s="40">
        <f t="shared" si="126"/>
        <v>0</v>
      </c>
      <c r="AV687" s="49" cm="1">
        <f t="array" ref="AV687">IF($AU687&lt;=6,SUM($C687:$AR687),SUMPRODUCT(LARGE($C687:$AR687,{1,2,3,4,5,6})))</f>
        <v>0</v>
      </c>
      <c r="AW687" s="38" t="str">
        <f t="shared" si="124"/>
        <v/>
      </c>
      <c r="AX687" s="38" t="str">
        <f t="shared" si="125"/>
        <v xml:space="preserve"> </v>
      </c>
      <c r="AY687" s="34" t="str" cm="1">
        <f t="array" ref="AY687">IFERROR(SUMPRODUCT(LARGE($C687:$AR687,{1,2,3,4})), "")</f>
        <v/>
      </c>
      <c r="AZ687" s="34" t="str" cm="1">
        <f t="array" ref="AZ687">IFERROR(SUMPRODUCT(LARGE($C687:$AR687,{1,2,3,4,5,6,7})), "")</f>
        <v/>
      </c>
      <c r="BA687" s="34" t="str" cm="1">
        <f t="array" ref="BA687">IFERROR(SUMPRODUCT(LARGE($C687:$AR687,{1,2,3,4,5,6,7,8})), "")</f>
        <v/>
      </c>
    </row>
    <row r="688" spans="1:53" ht="15" customHeight="1" x14ac:dyDescent="0.2">
      <c r="A688" s="4"/>
      <c r="B688" s="13"/>
      <c r="C688" s="93"/>
      <c r="D688" s="108"/>
      <c r="E688" s="93"/>
      <c r="F688" s="93"/>
      <c r="G688" s="93"/>
      <c r="H688" s="108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108"/>
      <c r="AI688" s="108"/>
      <c r="AJ688" s="108"/>
      <c r="AK688" s="108"/>
      <c r="AL688" s="108"/>
      <c r="AM688" s="108"/>
      <c r="AN688" s="93"/>
      <c r="AO688" s="108"/>
      <c r="AP688" s="108"/>
      <c r="AQ688" s="108"/>
      <c r="AR688" s="81"/>
      <c r="AS688" s="41"/>
      <c r="AT688" s="42">
        <f t="shared" si="122"/>
        <v>0</v>
      </c>
      <c r="AU688" s="40">
        <f t="shared" si="126"/>
        <v>0</v>
      </c>
      <c r="AV688" s="49" cm="1">
        <f t="array" ref="AV688">IF($AU688&lt;=6,SUM($C688:$AR688),SUMPRODUCT(LARGE($C688:$AR688,{1,2,3,4,5,6})))</f>
        <v>0</v>
      </c>
      <c r="AW688" s="38" t="str">
        <f t="shared" si="124"/>
        <v/>
      </c>
      <c r="AX688" s="38" t="str">
        <f t="shared" si="125"/>
        <v xml:space="preserve"> </v>
      </c>
      <c r="AY688" s="34" t="str" cm="1">
        <f t="array" ref="AY688">IFERROR(SUMPRODUCT(LARGE($C688:$AR688,{1,2,3,4})), "")</f>
        <v/>
      </c>
      <c r="AZ688" s="34" t="str" cm="1">
        <f t="array" ref="AZ688">IFERROR(SUMPRODUCT(LARGE($C688:$AR688,{1,2,3,4,5,6,7})), "")</f>
        <v/>
      </c>
      <c r="BA688" s="34" t="str" cm="1">
        <f t="array" ref="BA688">IFERROR(SUMPRODUCT(LARGE($C688:$AR688,{1,2,3,4,5,6,7,8})), "")</f>
        <v/>
      </c>
    </row>
    <row r="689" spans="1:53" ht="15" customHeight="1" x14ac:dyDescent="0.2">
      <c r="A689" s="4"/>
      <c r="B689" s="4"/>
      <c r="C689" s="108"/>
      <c r="D689" s="108"/>
      <c r="E689" s="108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108"/>
      <c r="AI689" s="108"/>
      <c r="AJ689" s="108"/>
      <c r="AK689" s="108"/>
      <c r="AL689" s="108"/>
      <c r="AM689" s="108"/>
      <c r="AN689" s="93"/>
      <c r="AO689" s="108"/>
      <c r="AP689" s="108"/>
      <c r="AQ689" s="108"/>
      <c r="AR689" s="81"/>
      <c r="AS689" s="41"/>
      <c r="AT689" s="42">
        <f t="shared" si="122"/>
        <v>0</v>
      </c>
      <c r="AU689" s="40">
        <f t="shared" si="126"/>
        <v>0</v>
      </c>
      <c r="AV689" s="49" cm="1">
        <f t="array" ref="AV689">IF($AU689&lt;=6,SUM($C689:$AR689),SUMPRODUCT(LARGE($C689:$AR689,{1,2,3,4,5,6})))</f>
        <v>0</v>
      </c>
      <c r="AW689" s="38" t="str">
        <f t="shared" si="124"/>
        <v/>
      </c>
      <c r="AX689" s="38" t="str">
        <f t="shared" si="125"/>
        <v xml:space="preserve"> </v>
      </c>
      <c r="AY689" s="34" t="str" cm="1">
        <f t="array" ref="AY689">IFERROR(SUMPRODUCT(LARGE($C689:$AR689,{1,2,3,4})), "")</f>
        <v/>
      </c>
      <c r="AZ689" s="34" t="str" cm="1">
        <f t="array" ref="AZ689">IFERROR(SUMPRODUCT(LARGE($C689:$AR689,{1,2,3,4,5,6,7})), "")</f>
        <v/>
      </c>
      <c r="BA689" s="34" t="str" cm="1">
        <f t="array" ref="BA689">IFERROR(SUMPRODUCT(LARGE($C689:$AR689,{1,2,3,4,5,6,7,8})), "")</f>
        <v/>
      </c>
    </row>
    <row r="690" spans="1:53" ht="15" customHeight="1" x14ac:dyDescent="0.2">
      <c r="A690" s="4"/>
      <c r="B690" s="13"/>
      <c r="C690" s="108"/>
      <c r="D690" s="108"/>
      <c r="E690" s="108"/>
      <c r="F690" s="108"/>
      <c r="G690" s="108"/>
      <c r="H690" s="108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108"/>
      <c r="AI690" s="108"/>
      <c r="AJ690" s="108"/>
      <c r="AK690" s="108"/>
      <c r="AL690" s="108"/>
      <c r="AM690" s="108"/>
      <c r="AN690" s="93"/>
      <c r="AO690" s="108"/>
      <c r="AP690" s="108"/>
      <c r="AQ690" s="108"/>
      <c r="AR690" s="81"/>
      <c r="AS690" s="41"/>
      <c r="AT690" s="42">
        <f t="shared" si="122"/>
        <v>0</v>
      </c>
      <c r="AU690" s="40">
        <f t="shared" si="126"/>
        <v>0</v>
      </c>
      <c r="AV690" s="49" cm="1">
        <f t="array" ref="AV690">IF($AU690&lt;=6,SUM($C690:$AR690),SUMPRODUCT(LARGE($C690:$AR690,{1,2,3,4,5,6})))</f>
        <v>0</v>
      </c>
      <c r="AW690" s="38" t="str">
        <f t="shared" si="124"/>
        <v/>
      </c>
      <c r="AX690" s="38" t="str">
        <f t="shared" si="125"/>
        <v xml:space="preserve"> </v>
      </c>
      <c r="AY690" s="34" t="str" cm="1">
        <f t="array" ref="AY690">IFERROR(SUMPRODUCT(LARGE($C690:$AR690,{1,2,3,4})), "")</f>
        <v/>
      </c>
      <c r="AZ690" s="34" t="str" cm="1">
        <f t="array" ref="AZ690">IFERROR(SUMPRODUCT(LARGE($C690:$AR690,{1,2,3,4,5,6,7})), "")</f>
        <v/>
      </c>
      <c r="BA690" s="34" t="str" cm="1">
        <f t="array" ref="BA690">IFERROR(SUMPRODUCT(LARGE($C690:$AR690,{1,2,3,4,5,6,7,8})), "")</f>
        <v/>
      </c>
    </row>
    <row r="691" spans="1:53" ht="15" customHeight="1" x14ac:dyDescent="0.2">
      <c r="A691" s="4"/>
      <c r="B691" s="13"/>
      <c r="C691" s="108"/>
      <c r="D691" s="108"/>
      <c r="E691" s="108"/>
      <c r="F691" s="108"/>
      <c r="G691" s="108"/>
      <c r="H691" s="108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108"/>
      <c r="AI691" s="108"/>
      <c r="AJ691" s="108"/>
      <c r="AK691" s="108"/>
      <c r="AL691" s="108"/>
      <c r="AM691" s="108"/>
      <c r="AN691" s="93"/>
      <c r="AO691" s="108"/>
      <c r="AP691" s="108"/>
      <c r="AQ691" s="108"/>
      <c r="AR691" s="81"/>
      <c r="AS691" s="41"/>
      <c r="AT691" s="42">
        <f t="shared" si="122"/>
        <v>0</v>
      </c>
      <c r="AU691" s="40">
        <f t="shared" si="126"/>
        <v>0</v>
      </c>
      <c r="AV691" s="49" cm="1">
        <f t="array" ref="AV691">IF($AU691&lt;=6,SUM($C691:$AR691),SUMPRODUCT(LARGE($C691:$AR691,{1,2,3,4,5,6})))</f>
        <v>0</v>
      </c>
      <c r="AW691" s="38" t="str">
        <f t="shared" si="124"/>
        <v/>
      </c>
      <c r="AX691" s="38" t="str">
        <f t="shared" si="125"/>
        <v xml:space="preserve"> </v>
      </c>
      <c r="AY691" s="34" t="str" cm="1">
        <f t="array" ref="AY691">IFERROR(SUMPRODUCT(LARGE($C691:$AR691,{1,2,3,4})), "")</f>
        <v/>
      </c>
      <c r="AZ691" s="34" t="str" cm="1">
        <f t="array" ref="AZ691">IFERROR(SUMPRODUCT(LARGE($C691:$AR691,{1,2,3,4,5,6,7})), "")</f>
        <v/>
      </c>
      <c r="BA691" s="34" t="str" cm="1">
        <f t="array" ref="BA691">IFERROR(SUMPRODUCT(LARGE($C691:$AR691,{1,2,3,4,5,6,7,8})), "")</f>
        <v/>
      </c>
    </row>
    <row r="692" spans="1:53" ht="15" customHeight="1" x14ac:dyDescent="0.2">
      <c r="A692" s="4"/>
      <c r="B692" s="13"/>
      <c r="C692" s="108"/>
      <c r="D692" s="108"/>
      <c r="E692" s="108"/>
      <c r="F692" s="108"/>
      <c r="G692" s="108"/>
      <c r="H692" s="108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108"/>
      <c r="AI692" s="108"/>
      <c r="AJ692" s="108"/>
      <c r="AK692" s="108"/>
      <c r="AL692" s="108"/>
      <c r="AM692" s="108"/>
      <c r="AN692" s="93"/>
      <c r="AO692" s="108"/>
      <c r="AP692" s="108"/>
      <c r="AQ692" s="108"/>
      <c r="AR692" s="81"/>
      <c r="AS692" s="41"/>
      <c r="AT692" s="42">
        <f t="shared" ref="AT692:AT755" si="127">SUM($C692:$AS692)</f>
        <v>0</v>
      </c>
      <c r="AU692" s="40">
        <f t="shared" si="126"/>
        <v>0</v>
      </c>
      <c r="AV692" s="49" cm="1">
        <f t="array" ref="AV692">IF($AU692&lt;=6,SUM($C692:$AR692),SUMPRODUCT(LARGE($C692:$AR692,{1,2,3,4,5,6})))</f>
        <v>0</v>
      </c>
      <c r="AW692" s="38" t="str">
        <f t="shared" si="124"/>
        <v/>
      </c>
      <c r="AX692" s="38" t="str">
        <f t="shared" si="125"/>
        <v xml:space="preserve"> </v>
      </c>
      <c r="AY692" s="34" t="str" cm="1">
        <f t="array" ref="AY692">IFERROR(SUMPRODUCT(LARGE($C692:$AR692,{1,2,3,4})), "")</f>
        <v/>
      </c>
      <c r="AZ692" s="34" t="str" cm="1">
        <f t="array" ref="AZ692">IFERROR(SUMPRODUCT(LARGE($C692:$AR692,{1,2,3,4,5,6,7})), "")</f>
        <v/>
      </c>
      <c r="BA692" s="34" t="str" cm="1">
        <f t="array" ref="BA692">IFERROR(SUMPRODUCT(LARGE($C692:$AR692,{1,2,3,4,5,6,7,8})), "")</f>
        <v/>
      </c>
    </row>
    <row r="693" spans="1:53" ht="15" customHeight="1" x14ac:dyDescent="0.2">
      <c r="A693" s="4"/>
      <c r="B693" s="4"/>
      <c r="C693" s="108"/>
      <c r="D693" s="108"/>
      <c r="E693" s="108"/>
      <c r="F693" s="108"/>
      <c r="G693" s="108"/>
      <c r="H693" s="108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108"/>
      <c r="AI693" s="108"/>
      <c r="AJ693" s="108"/>
      <c r="AK693" s="108"/>
      <c r="AL693" s="108"/>
      <c r="AM693" s="108"/>
      <c r="AN693" s="93"/>
      <c r="AO693" s="108"/>
      <c r="AP693" s="108"/>
      <c r="AQ693" s="108"/>
      <c r="AR693" s="81"/>
      <c r="AS693" s="41"/>
      <c r="AT693" s="42">
        <f t="shared" si="127"/>
        <v>0</v>
      </c>
      <c r="AU693" s="40">
        <f t="shared" si="126"/>
        <v>0</v>
      </c>
      <c r="AV693" s="49" cm="1">
        <f t="array" ref="AV693">IF($AU693&lt;=6,SUM($C693:$AR693),SUMPRODUCT(LARGE($C693:$AR693,{1,2,3,4,5,6})))</f>
        <v>0</v>
      </c>
      <c r="AW693" s="38" t="str">
        <f t="shared" si="124"/>
        <v/>
      </c>
      <c r="AX693" s="38" t="str">
        <f t="shared" si="125"/>
        <v xml:space="preserve"> </v>
      </c>
      <c r="AY693" s="34" t="str" cm="1">
        <f t="array" ref="AY693">IFERROR(SUMPRODUCT(LARGE($C693:$AR693,{1,2,3,4})), "")</f>
        <v/>
      </c>
      <c r="AZ693" s="34" t="str" cm="1">
        <f t="array" ref="AZ693">IFERROR(SUMPRODUCT(LARGE($C693:$AR693,{1,2,3,4,5,6,7})), "")</f>
        <v/>
      </c>
      <c r="BA693" s="34" t="str" cm="1">
        <f t="array" ref="BA693">IFERROR(SUMPRODUCT(LARGE($C693:$AR693,{1,2,3,4,5,6,7,8})), "")</f>
        <v/>
      </c>
    </row>
    <row r="694" spans="1:53" ht="15" customHeight="1" x14ac:dyDescent="0.2">
      <c r="A694" s="4"/>
      <c r="B694" s="4"/>
      <c r="C694" s="108"/>
      <c r="D694" s="108"/>
      <c r="E694" s="108"/>
      <c r="F694" s="108"/>
      <c r="G694" s="108"/>
      <c r="H694" s="108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108"/>
      <c r="AI694" s="108"/>
      <c r="AJ694" s="108"/>
      <c r="AK694" s="108"/>
      <c r="AL694" s="108"/>
      <c r="AM694" s="108"/>
      <c r="AN694" s="93"/>
      <c r="AO694" s="108"/>
      <c r="AP694" s="108"/>
      <c r="AQ694" s="108"/>
      <c r="AR694" s="81"/>
      <c r="AS694" s="41"/>
      <c r="AT694" s="42">
        <f t="shared" si="127"/>
        <v>0</v>
      </c>
      <c r="AU694" s="40">
        <f t="shared" si="126"/>
        <v>0</v>
      </c>
      <c r="AV694" s="49" cm="1">
        <f t="array" ref="AV694">IF($AU694&lt;=6,SUM($C694:$AR694),SUMPRODUCT(LARGE($C694:$AR694,{1,2,3,4,5,6})))</f>
        <v>0</v>
      </c>
      <c r="AW694" s="38" t="str">
        <f t="shared" si="124"/>
        <v/>
      </c>
      <c r="AX694" s="38" t="str">
        <f t="shared" si="125"/>
        <v xml:space="preserve"> </v>
      </c>
      <c r="AY694" s="34" t="str" cm="1">
        <f t="array" ref="AY694">IFERROR(SUMPRODUCT(LARGE($C694:$AR694,{1,2,3,4})), "")</f>
        <v/>
      </c>
      <c r="AZ694" s="34" t="str" cm="1">
        <f t="array" ref="AZ694">IFERROR(SUMPRODUCT(LARGE($C694:$AR694,{1,2,3,4,5,6,7})), "")</f>
        <v/>
      </c>
      <c r="BA694" s="34" t="str" cm="1">
        <f t="array" ref="BA694">IFERROR(SUMPRODUCT(LARGE($C694:$AR694,{1,2,3,4,5,6,7,8})), "")</f>
        <v/>
      </c>
    </row>
    <row r="695" spans="1:53" ht="15" customHeight="1" x14ac:dyDescent="0.2">
      <c r="A695" s="4"/>
      <c r="B695" s="13"/>
      <c r="C695" s="108"/>
      <c r="D695" s="108"/>
      <c r="E695" s="108"/>
      <c r="F695" s="108"/>
      <c r="G695" s="108"/>
      <c r="H695" s="108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108"/>
      <c r="AI695" s="108"/>
      <c r="AJ695" s="108"/>
      <c r="AK695" s="108"/>
      <c r="AL695" s="108"/>
      <c r="AM695" s="108"/>
      <c r="AN695" s="93"/>
      <c r="AO695" s="108"/>
      <c r="AP695" s="108"/>
      <c r="AQ695" s="108"/>
      <c r="AR695" s="81"/>
      <c r="AS695" s="41"/>
      <c r="AT695" s="42">
        <f t="shared" si="127"/>
        <v>0</v>
      </c>
      <c r="AU695" s="40">
        <f t="shared" si="126"/>
        <v>0</v>
      </c>
      <c r="AV695" s="49" cm="1">
        <f t="array" ref="AV695">IF($AU695&lt;=6,SUM($C695:$AR695),SUMPRODUCT(LARGE($C695:$AR695,{1,2,3,4,5,6})))</f>
        <v>0</v>
      </c>
      <c r="AW695" s="38" t="str">
        <f t="shared" si="124"/>
        <v/>
      </c>
      <c r="AX695" s="38" t="str">
        <f t="shared" si="125"/>
        <v xml:space="preserve"> </v>
      </c>
      <c r="AY695" s="34" t="str" cm="1">
        <f t="array" ref="AY695">IFERROR(SUMPRODUCT(LARGE($C695:$AR695,{1,2,3,4})), "")</f>
        <v/>
      </c>
      <c r="AZ695" s="34" t="str" cm="1">
        <f t="array" ref="AZ695">IFERROR(SUMPRODUCT(LARGE($C695:$AR695,{1,2,3,4,5,6,7})), "")</f>
        <v/>
      </c>
      <c r="BA695" s="34" t="str" cm="1">
        <f t="array" ref="BA695">IFERROR(SUMPRODUCT(LARGE($C695:$AR695,{1,2,3,4,5,6,7,8})), "")</f>
        <v/>
      </c>
    </row>
    <row r="696" spans="1:53" ht="15" customHeight="1" x14ac:dyDescent="0.2">
      <c r="A696" s="4"/>
      <c r="B696" s="13"/>
      <c r="C696" s="108"/>
      <c r="D696" s="108"/>
      <c r="E696" s="108"/>
      <c r="F696" s="108"/>
      <c r="G696" s="108"/>
      <c r="H696" s="108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108"/>
      <c r="AI696" s="108"/>
      <c r="AJ696" s="108"/>
      <c r="AK696" s="108"/>
      <c r="AL696" s="108"/>
      <c r="AM696" s="108"/>
      <c r="AN696" s="93"/>
      <c r="AO696" s="108"/>
      <c r="AP696" s="108"/>
      <c r="AQ696" s="108"/>
      <c r="AR696" s="81"/>
      <c r="AS696" s="41"/>
      <c r="AT696" s="42">
        <f t="shared" si="127"/>
        <v>0</v>
      </c>
      <c r="AU696" s="40">
        <f t="shared" si="126"/>
        <v>0</v>
      </c>
      <c r="AV696" s="49" cm="1">
        <f t="array" ref="AV696">IF($AU696&lt;=6,SUM($C696:$AR696),SUMPRODUCT(LARGE($C696:$AR696,{1,2,3,4,5,6})))</f>
        <v>0</v>
      </c>
      <c r="AW696" s="38" t="str">
        <f t="shared" si="124"/>
        <v/>
      </c>
      <c r="AX696" s="38" t="str">
        <f t="shared" si="125"/>
        <v xml:space="preserve"> </v>
      </c>
      <c r="AY696" s="34" t="str" cm="1">
        <f t="array" ref="AY696">IFERROR(SUMPRODUCT(LARGE($C696:$AR696,{1,2,3,4})), "")</f>
        <v/>
      </c>
      <c r="AZ696" s="34" t="str" cm="1">
        <f t="array" ref="AZ696">IFERROR(SUMPRODUCT(LARGE($C696:$AR696,{1,2,3,4,5,6,7})), "")</f>
        <v/>
      </c>
      <c r="BA696" s="34" t="str" cm="1">
        <f t="array" ref="BA696">IFERROR(SUMPRODUCT(LARGE($C696:$AR696,{1,2,3,4,5,6,7,8})), "")</f>
        <v/>
      </c>
    </row>
    <row r="697" spans="1:53" ht="15" customHeight="1" x14ac:dyDescent="0.2">
      <c r="A697" s="4"/>
      <c r="B697" s="4"/>
      <c r="C697" s="108"/>
      <c r="D697" s="108"/>
      <c r="E697" s="108"/>
      <c r="F697" s="108"/>
      <c r="G697" s="108"/>
      <c r="H697" s="108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108"/>
      <c r="AI697" s="108"/>
      <c r="AJ697" s="108"/>
      <c r="AK697" s="108"/>
      <c r="AL697" s="108"/>
      <c r="AM697" s="108"/>
      <c r="AN697" s="93"/>
      <c r="AO697" s="108"/>
      <c r="AP697" s="108"/>
      <c r="AQ697" s="108"/>
      <c r="AR697" s="81"/>
      <c r="AS697" s="41"/>
      <c r="AT697" s="42">
        <f t="shared" si="127"/>
        <v>0</v>
      </c>
      <c r="AU697" s="40">
        <f t="shared" si="126"/>
        <v>0</v>
      </c>
      <c r="AV697" s="49" cm="1">
        <f t="array" ref="AV697">IF($AU697&lt;=6,SUM($C697:$AR697),SUMPRODUCT(LARGE($C697:$AR697,{1,2,3,4,5,6})))</f>
        <v>0</v>
      </c>
      <c r="AW697" s="38" t="str">
        <f t="shared" si="124"/>
        <v/>
      </c>
      <c r="AX697" s="38" t="str">
        <f t="shared" si="125"/>
        <v xml:space="preserve"> </v>
      </c>
      <c r="AY697" s="34" t="str" cm="1">
        <f t="array" ref="AY697">IFERROR(SUMPRODUCT(LARGE($C697:$AR697,{1,2,3,4})), "")</f>
        <v/>
      </c>
      <c r="AZ697" s="34" t="str" cm="1">
        <f t="array" ref="AZ697">IFERROR(SUMPRODUCT(LARGE($C697:$AR697,{1,2,3,4,5,6,7})), "")</f>
        <v/>
      </c>
      <c r="BA697" s="34" t="str" cm="1">
        <f t="array" ref="BA697">IFERROR(SUMPRODUCT(LARGE($C697:$AR697,{1,2,3,4,5,6,7,8})), "")</f>
        <v/>
      </c>
    </row>
    <row r="698" spans="1:53" ht="15" customHeight="1" x14ac:dyDescent="0.2">
      <c r="A698" s="4"/>
      <c r="B698" s="4"/>
      <c r="C698" s="108"/>
      <c r="D698" s="108"/>
      <c r="E698" s="108"/>
      <c r="F698" s="108"/>
      <c r="G698" s="108"/>
      <c r="H698" s="108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108"/>
      <c r="AI698" s="108"/>
      <c r="AJ698" s="108"/>
      <c r="AK698" s="108"/>
      <c r="AL698" s="108"/>
      <c r="AM698" s="108"/>
      <c r="AN698" s="93"/>
      <c r="AO698" s="108"/>
      <c r="AP698" s="108"/>
      <c r="AQ698" s="108"/>
      <c r="AR698" s="81"/>
      <c r="AS698" s="41"/>
      <c r="AT698" s="42">
        <f t="shared" si="127"/>
        <v>0</v>
      </c>
      <c r="AU698" s="40">
        <f t="shared" si="126"/>
        <v>0</v>
      </c>
      <c r="AV698" s="49" cm="1">
        <f t="array" ref="AV698">IF($AU698&lt;=6,SUM($C698:$AR698),SUMPRODUCT(LARGE($C698:$AR698,{1,2,3,4,5,6})))</f>
        <v>0</v>
      </c>
      <c r="AW698" s="38" t="str">
        <f t="shared" si="124"/>
        <v/>
      </c>
      <c r="AX698" s="38" t="str">
        <f t="shared" si="125"/>
        <v xml:space="preserve"> </v>
      </c>
      <c r="AY698" s="34" t="str" cm="1">
        <f t="array" ref="AY698">IFERROR(SUMPRODUCT(LARGE($C698:$AR698,{1,2,3,4})), "")</f>
        <v/>
      </c>
      <c r="AZ698" s="34" t="str" cm="1">
        <f t="array" ref="AZ698">IFERROR(SUMPRODUCT(LARGE($C698:$AR698,{1,2,3,4,5,6,7})), "")</f>
        <v/>
      </c>
      <c r="BA698" s="34" t="str" cm="1">
        <f t="array" ref="BA698">IFERROR(SUMPRODUCT(LARGE($C698:$AR698,{1,2,3,4,5,6,7,8})), "")</f>
        <v/>
      </c>
    </row>
    <row r="699" spans="1:53" ht="15" customHeight="1" x14ac:dyDescent="0.2">
      <c r="A699" s="4"/>
      <c r="B699" s="13"/>
      <c r="C699" s="108"/>
      <c r="D699" s="108"/>
      <c r="E699" s="108"/>
      <c r="F699" s="108"/>
      <c r="G699" s="108"/>
      <c r="H699" s="108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108"/>
      <c r="AI699" s="108"/>
      <c r="AJ699" s="108"/>
      <c r="AK699" s="108"/>
      <c r="AL699" s="108"/>
      <c r="AM699" s="108"/>
      <c r="AN699" s="93"/>
      <c r="AO699" s="108"/>
      <c r="AP699" s="108"/>
      <c r="AQ699" s="108"/>
      <c r="AR699" s="81"/>
      <c r="AS699" s="41"/>
      <c r="AT699" s="42">
        <f t="shared" si="127"/>
        <v>0</v>
      </c>
      <c r="AU699" s="40">
        <f t="shared" si="126"/>
        <v>0</v>
      </c>
      <c r="AV699" s="49" cm="1">
        <f t="array" ref="AV699">IF($AU699&lt;=6,SUM($C699:$AR699),SUMPRODUCT(LARGE($C699:$AR699,{1,2,3,4,5,6})))</f>
        <v>0</v>
      </c>
      <c r="AW699" s="38" t="str">
        <f t="shared" si="124"/>
        <v/>
      </c>
      <c r="AX699" s="38" t="str">
        <f t="shared" si="125"/>
        <v xml:space="preserve"> </v>
      </c>
      <c r="AY699" s="34" t="str" cm="1">
        <f t="array" ref="AY699">IFERROR(SUMPRODUCT(LARGE($C699:$AR699,{1,2,3,4})), "")</f>
        <v/>
      </c>
      <c r="AZ699" s="34" t="str" cm="1">
        <f t="array" ref="AZ699">IFERROR(SUMPRODUCT(LARGE($C699:$AR699,{1,2,3,4,5,6,7})), "")</f>
        <v/>
      </c>
      <c r="BA699" s="34" t="str" cm="1">
        <f t="array" ref="BA699">IFERROR(SUMPRODUCT(LARGE($C699:$AR699,{1,2,3,4,5,6,7,8})), "")</f>
        <v/>
      </c>
    </row>
    <row r="700" spans="1:53" ht="15" customHeight="1" x14ac:dyDescent="0.2">
      <c r="A700" s="4"/>
      <c r="B700" s="4"/>
      <c r="C700" s="108"/>
      <c r="D700" s="108"/>
      <c r="E700" s="108"/>
      <c r="F700" s="108"/>
      <c r="G700" s="108"/>
      <c r="H700" s="108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81"/>
      <c r="AS700" s="41"/>
      <c r="AT700" s="42">
        <f t="shared" si="127"/>
        <v>0</v>
      </c>
      <c r="AU700" s="40">
        <f t="shared" si="126"/>
        <v>0</v>
      </c>
      <c r="AV700" s="49" cm="1">
        <f t="array" ref="AV700">IF($AU700&lt;=6,SUM($C700:$AR700),SUMPRODUCT(LARGE($C700:$AR700,{1,2,3,4,5,6})))</f>
        <v>0</v>
      </c>
      <c r="AW700" s="38" t="str">
        <f t="shared" si="124"/>
        <v/>
      </c>
      <c r="AX700" s="38" t="str">
        <f t="shared" si="125"/>
        <v xml:space="preserve"> </v>
      </c>
      <c r="AY700" s="34" t="str" cm="1">
        <f t="array" ref="AY700">IFERROR(SUMPRODUCT(LARGE($C700:$AR700,{1,2,3,4})), "")</f>
        <v/>
      </c>
      <c r="AZ700" s="34" t="str" cm="1">
        <f t="array" ref="AZ700">IFERROR(SUMPRODUCT(LARGE($C700:$AR700,{1,2,3,4,5,6,7})), "")</f>
        <v/>
      </c>
      <c r="BA700" s="34" t="str" cm="1">
        <f t="array" ref="BA700">IFERROR(SUMPRODUCT(LARGE($C700:$AR700,{1,2,3,4,5,6,7,8})), "")</f>
        <v/>
      </c>
    </row>
    <row r="701" spans="1:53" ht="15" customHeight="1" x14ac:dyDescent="0.2">
      <c r="A701" s="4"/>
      <c r="B701" s="13"/>
      <c r="C701" s="108"/>
      <c r="D701" s="108"/>
      <c r="E701" s="108"/>
      <c r="F701" s="108"/>
      <c r="G701" s="108"/>
      <c r="H701" s="108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81"/>
      <c r="AS701" s="41"/>
      <c r="AT701" s="42">
        <f t="shared" si="127"/>
        <v>0</v>
      </c>
      <c r="AU701" s="40">
        <f t="shared" si="126"/>
        <v>0</v>
      </c>
      <c r="AV701" s="49" cm="1">
        <f t="array" ref="AV701">IF($AU701&lt;=6,SUM($C701:$AR701),SUMPRODUCT(LARGE($C701:$AR701,{1,2,3,4,5,6})))</f>
        <v>0</v>
      </c>
      <c r="AW701" s="38" t="str">
        <f t="shared" si="124"/>
        <v/>
      </c>
      <c r="AX701" s="38" t="str">
        <f t="shared" si="125"/>
        <v xml:space="preserve"> </v>
      </c>
      <c r="AY701" s="34" t="str" cm="1">
        <f t="array" ref="AY701">IFERROR(SUMPRODUCT(LARGE($C701:$AR701,{1,2,3,4})), "")</f>
        <v/>
      </c>
      <c r="AZ701" s="34" t="str" cm="1">
        <f t="array" ref="AZ701">IFERROR(SUMPRODUCT(LARGE($C701:$AR701,{1,2,3,4,5,6,7})), "")</f>
        <v/>
      </c>
      <c r="BA701" s="34" t="str" cm="1">
        <f t="array" ref="BA701">IFERROR(SUMPRODUCT(LARGE($C701:$AR701,{1,2,3,4,5,6,7,8})), "")</f>
        <v/>
      </c>
    </row>
    <row r="702" spans="1:53" ht="15" customHeight="1" x14ac:dyDescent="0.2">
      <c r="A702" s="4"/>
      <c r="B702" s="13"/>
      <c r="C702" s="108"/>
      <c r="D702" s="108"/>
      <c r="E702" s="108"/>
      <c r="F702" s="108"/>
      <c r="G702" s="108"/>
      <c r="H702" s="108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108"/>
      <c r="AI702" s="108"/>
      <c r="AJ702" s="108"/>
      <c r="AK702" s="108"/>
      <c r="AL702" s="108"/>
      <c r="AM702" s="108"/>
      <c r="AN702" s="93"/>
      <c r="AO702" s="108"/>
      <c r="AP702" s="108"/>
      <c r="AQ702" s="108"/>
      <c r="AR702" s="81"/>
      <c r="AS702" s="41"/>
      <c r="AT702" s="42">
        <f t="shared" si="127"/>
        <v>0</v>
      </c>
      <c r="AU702" s="40">
        <f t="shared" si="126"/>
        <v>0</v>
      </c>
      <c r="AV702" s="49" cm="1">
        <f t="array" ref="AV702">IF($AU702&lt;=6,SUM($C702:$AR702),SUMPRODUCT(LARGE($C702:$AR702,{1,2,3,4,5,6})))</f>
        <v>0</v>
      </c>
      <c r="AW702" s="38" t="str">
        <f t="shared" si="124"/>
        <v/>
      </c>
      <c r="AX702" s="38" t="str">
        <f t="shared" si="125"/>
        <v xml:space="preserve"> </v>
      </c>
      <c r="AY702" s="34" t="str" cm="1">
        <f t="array" ref="AY702">IFERROR(SUMPRODUCT(LARGE($C702:$AR702,{1,2,3,4})), "")</f>
        <v/>
      </c>
      <c r="AZ702" s="34" t="str" cm="1">
        <f t="array" ref="AZ702">IFERROR(SUMPRODUCT(LARGE($C702:$AR702,{1,2,3,4,5,6,7})), "")</f>
        <v/>
      </c>
      <c r="BA702" s="34" t="str" cm="1">
        <f t="array" ref="BA702">IFERROR(SUMPRODUCT(LARGE($C702:$AR702,{1,2,3,4,5,6,7,8})), "")</f>
        <v/>
      </c>
    </row>
    <row r="703" spans="1:53" ht="15" customHeight="1" x14ac:dyDescent="0.2">
      <c r="A703" s="4"/>
      <c r="B703" s="13"/>
      <c r="C703" s="108"/>
      <c r="D703" s="108"/>
      <c r="E703" s="108"/>
      <c r="F703" s="108"/>
      <c r="G703" s="108"/>
      <c r="H703" s="108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108"/>
      <c r="AI703" s="108"/>
      <c r="AJ703" s="108"/>
      <c r="AK703" s="108"/>
      <c r="AL703" s="108"/>
      <c r="AM703" s="108"/>
      <c r="AN703" s="93"/>
      <c r="AO703" s="108"/>
      <c r="AP703" s="108"/>
      <c r="AQ703" s="108"/>
      <c r="AR703" s="81"/>
      <c r="AS703" s="41"/>
      <c r="AT703" s="42">
        <f t="shared" si="127"/>
        <v>0</v>
      </c>
      <c r="AU703" s="40">
        <f t="shared" si="126"/>
        <v>0</v>
      </c>
      <c r="AV703" s="49" cm="1">
        <f t="array" ref="AV703">IF($AU703&lt;=6,SUM($C703:$AR703),SUMPRODUCT(LARGE($C703:$AR703,{1,2,3,4,5,6})))</f>
        <v>0</v>
      </c>
      <c r="AW703" s="38" t="str">
        <f t="shared" si="124"/>
        <v/>
      </c>
      <c r="AX703" s="38" t="str">
        <f t="shared" si="125"/>
        <v xml:space="preserve"> </v>
      </c>
      <c r="AY703" s="34" t="str" cm="1">
        <f t="array" ref="AY703">IFERROR(SUMPRODUCT(LARGE($C703:$AR703,{1,2,3,4})), "")</f>
        <v/>
      </c>
      <c r="AZ703" s="34" t="str" cm="1">
        <f t="array" ref="AZ703">IFERROR(SUMPRODUCT(LARGE($C703:$AR703,{1,2,3,4,5,6,7})), "")</f>
        <v/>
      </c>
      <c r="BA703" s="34" t="str" cm="1">
        <f t="array" ref="BA703">IFERROR(SUMPRODUCT(LARGE($C703:$AR703,{1,2,3,4,5,6,7,8})), "")</f>
        <v/>
      </c>
    </row>
    <row r="704" spans="1:53" ht="15" customHeight="1" x14ac:dyDescent="0.2">
      <c r="A704" s="4"/>
      <c r="B704" s="13"/>
      <c r="C704" s="108"/>
      <c r="D704" s="108"/>
      <c r="E704" s="108"/>
      <c r="F704" s="108"/>
      <c r="G704" s="108"/>
      <c r="H704" s="108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108"/>
      <c r="AI704" s="108"/>
      <c r="AJ704" s="108"/>
      <c r="AK704" s="108"/>
      <c r="AL704" s="108"/>
      <c r="AM704" s="108"/>
      <c r="AN704" s="93"/>
      <c r="AO704" s="108"/>
      <c r="AP704" s="108"/>
      <c r="AQ704" s="108"/>
      <c r="AR704" s="81"/>
      <c r="AS704" s="41"/>
      <c r="AT704" s="42">
        <f t="shared" si="127"/>
        <v>0</v>
      </c>
      <c r="AU704" s="40">
        <f t="shared" si="126"/>
        <v>0</v>
      </c>
      <c r="AV704" s="49" cm="1">
        <f t="array" ref="AV704">IF($AU704&lt;=6,SUM($C704:$AR704),SUMPRODUCT(LARGE($C704:$AR704,{1,2,3,4,5,6})))</f>
        <v>0</v>
      </c>
      <c r="AW704" s="38" t="str">
        <f t="shared" si="124"/>
        <v/>
      </c>
      <c r="AX704" s="38" t="str">
        <f t="shared" si="125"/>
        <v xml:space="preserve"> </v>
      </c>
      <c r="AY704" s="34" t="str" cm="1">
        <f t="array" ref="AY704">IFERROR(SUMPRODUCT(LARGE($C704:$AR704,{1,2,3,4})), "")</f>
        <v/>
      </c>
      <c r="AZ704" s="34" t="str" cm="1">
        <f t="array" ref="AZ704">IFERROR(SUMPRODUCT(LARGE($C704:$AR704,{1,2,3,4,5,6,7})), "")</f>
        <v/>
      </c>
      <c r="BA704" s="34" t="str" cm="1">
        <f t="array" ref="BA704">IFERROR(SUMPRODUCT(LARGE($C704:$AR704,{1,2,3,4,5,6,7,8})), "")</f>
        <v/>
      </c>
    </row>
    <row r="705" spans="1:53" ht="15" customHeight="1" x14ac:dyDescent="0.2">
      <c r="A705" s="4"/>
      <c r="B705" s="13"/>
      <c r="C705" s="108"/>
      <c r="D705" s="108"/>
      <c r="E705" s="108"/>
      <c r="F705" s="108"/>
      <c r="G705" s="108"/>
      <c r="H705" s="108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108"/>
      <c r="AI705" s="108"/>
      <c r="AJ705" s="108"/>
      <c r="AK705" s="108"/>
      <c r="AL705" s="108"/>
      <c r="AM705" s="108"/>
      <c r="AN705" s="93"/>
      <c r="AO705" s="108"/>
      <c r="AP705" s="108"/>
      <c r="AQ705" s="108"/>
      <c r="AR705" s="81"/>
      <c r="AS705" s="41"/>
      <c r="AT705" s="42">
        <f t="shared" si="127"/>
        <v>0</v>
      </c>
      <c r="AU705" s="40">
        <f t="shared" si="126"/>
        <v>0</v>
      </c>
      <c r="AV705" s="49" cm="1">
        <f t="array" ref="AV705">IF($AU705&lt;=6,SUM($C705:$AR705),SUMPRODUCT(LARGE($C705:$AR705,{1,2,3,4,5,6})))</f>
        <v>0</v>
      </c>
      <c r="AW705" s="38" t="str">
        <f t="shared" si="124"/>
        <v/>
      </c>
      <c r="AX705" s="38" t="str">
        <f t="shared" si="125"/>
        <v xml:space="preserve"> </v>
      </c>
      <c r="AY705" s="34" t="str" cm="1">
        <f t="array" ref="AY705">IFERROR(SUMPRODUCT(LARGE($C705:$AR705,{1,2,3,4})), "")</f>
        <v/>
      </c>
      <c r="AZ705" s="34" t="str" cm="1">
        <f t="array" ref="AZ705">IFERROR(SUMPRODUCT(LARGE($C705:$AR705,{1,2,3,4,5,6,7})), "")</f>
        <v/>
      </c>
      <c r="BA705" s="34" t="str" cm="1">
        <f t="array" ref="BA705">IFERROR(SUMPRODUCT(LARGE($C705:$AR705,{1,2,3,4,5,6,7,8})), "")</f>
        <v/>
      </c>
    </row>
    <row r="706" spans="1:53" ht="15" customHeight="1" x14ac:dyDescent="0.2">
      <c r="A706" s="4"/>
      <c r="B706" s="13"/>
      <c r="C706" s="108"/>
      <c r="D706" s="108"/>
      <c r="E706" s="108"/>
      <c r="F706" s="108"/>
      <c r="G706" s="108"/>
      <c r="H706" s="108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108"/>
      <c r="AI706" s="108"/>
      <c r="AJ706" s="108"/>
      <c r="AK706" s="108"/>
      <c r="AL706" s="108"/>
      <c r="AM706" s="108"/>
      <c r="AN706" s="93"/>
      <c r="AO706" s="108"/>
      <c r="AP706" s="108"/>
      <c r="AQ706" s="108"/>
      <c r="AR706" s="81"/>
      <c r="AS706" s="41"/>
      <c r="AT706" s="42">
        <f t="shared" si="127"/>
        <v>0</v>
      </c>
      <c r="AU706" s="40">
        <f t="shared" si="126"/>
        <v>0</v>
      </c>
      <c r="AV706" s="49" cm="1">
        <f t="array" ref="AV706">IF($AU706&lt;=6,SUM($C706:$AR706),SUMPRODUCT(LARGE($C706:$AR706,{1,2,3,4,5,6})))</f>
        <v>0</v>
      </c>
      <c r="AW706" s="38" t="str">
        <f t="shared" si="124"/>
        <v/>
      </c>
      <c r="AX706" s="38" t="str">
        <f t="shared" si="125"/>
        <v xml:space="preserve"> </v>
      </c>
      <c r="AY706" s="34" t="str" cm="1">
        <f t="array" ref="AY706">IFERROR(SUMPRODUCT(LARGE($C706:$AR706,{1,2,3,4})), "")</f>
        <v/>
      </c>
      <c r="AZ706" s="34" t="str" cm="1">
        <f t="array" ref="AZ706">IFERROR(SUMPRODUCT(LARGE($C706:$AR706,{1,2,3,4,5,6,7})), "")</f>
        <v/>
      </c>
      <c r="BA706" s="34" t="str" cm="1">
        <f t="array" ref="BA706">IFERROR(SUMPRODUCT(LARGE($C706:$AR706,{1,2,3,4,5,6,7,8})), "")</f>
        <v/>
      </c>
    </row>
    <row r="707" spans="1:53" ht="15" customHeight="1" x14ac:dyDescent="0.2">
      <c r="A707" s="4"/>
      <c r="B707" s="13"/>
      <c r="C707" s="108"/>
      <c r="D707" s="108"/>
      <c r="E707" s="108"/>
      <c r="F707" s="108"/>
      <c r="G707" s="108"/>
      <c r="H707" s="108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108"/>
      <c r="AI707" s="108"/>
      <c r="AJ707" s="108"/>
      <c r="AK707" s="108"/>
      <c r="AL707" s="108"/>
      <c r="AM707" s="108"/>
      <c r="AN707" s="93"/>
      <c r="AO707" s="108"/>
      <c r="AP707" s="108"/>
      <c r="AQ707" s="108"/>
      <c r="AR707" s="81"/>
      <c r="AS707" s="41"/>
      <c r="AT707" s="42">
        <f t="shared" si="127"/>
        <v>0</v>
      </c>
      <c r="AU707" s="40">
        <f t="shared" si="126"/>
        <v>0</v>
      </c>
      <c r="AV707" s="49" cm="1">
        <f t="array" ref="AV707">IF($AU707&lt;=6,SUM($C707:$AR707),SUMPRODUCT(LARGE($C707:$AR707,{1,2,3,4,5,6})))</f>
        <v>0</v>
      </c>
      <c r="AW707" s="38" t="str">
        <f t="shared" si="124"/>
        <v/>
      </c>
      <c r="AX707" s="38" t="str">
        <f t="shared" si="125"/>
        <v xml:space="preserve"> </v>
      </c>
      <c r="AY707" s="34" t="str" cm="1">
        <f t="array" ref="AY707">IFERROR(SUMPRODUCT(LARGE($C707:$AR707,{1,2,3,4})), "")</f>
        <v/>
      </c>
      <c r="AZ707" s="34" t="str" cm="1">
        <f t="array" ref="AZ707">IFERROR(SUMPRODUCT(LARGE($C707:$AR707,{1,2,3,4,5,6,7})), "")</f>
        <v/>
      </c>
      <c r="BA707" s="34" t="str" cm="1">
        <f t="array" ref="BA707">IFERROR(SUMPRODUCT(LARGE($C707:$AR707,{1,2,3,4,5,6,7,8})), "")</f>
        <v/>
      </c>
    </row>
    <row r="708" spans="1:53" ht="15" customHeight="1" x14ac:dyDescent="0.2">
      <c r="A708" s="4"/>
      <c r="B708" s="4"/>
      <c r="C708" s="93"/>
      <c r="D708" s="108"/>
      <c r="E708" s="93"/>
      <c r="F708" s="93"/>
      <c r="G708" s="93"/>
      <c r="H708" s="108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108"/>
      <c r="AI708" s="108"/>
      <c r="AJ708" s="108"/>
      <c r="AK708" s="108"/>
      <c r="AL708" s="108"/>
      <c r="AM708" s="108"/>
      <c r="AN708" s="93"/>
      <c r="AO708" s="108"/>
      <c r="AP708" s="108"/>
      <c r="AQ708" s="108"/>
      <c r="AR708" s="81"/>
      <c r="AS708" s="41"/>
      <c r="AT708" s="42">
        <f t="shared" si="127"/>
        <v>0</v>
      </c>
      <c r="AU708" s="40">
        <f t="shared" si="126"/>
        <v>0</v>
      </c>
      <c r="AV708" s="49" cm="1">
        <f t="array" ref="AV708">IF($AU708&lt;=6,SUM($C708:$AR708),SUMPRODUCT(LARGE($C708:$AR708,{1,2,3,4,5,6})))</f>
        <v>0</v>
      </c>
      <c r="AW708" s="38" t="str">
        <f t="shared" si="124"/>
        <v/>
      </c>
      <c r="AX708" s="38" t="str">
        <f t="shared" si="125"/>
        <v xml:space="preserve"> </v>
      </c>
      <c r="AY708" s="34" t="str" cm="1">
        <f t="array" ref="AY708">IFERROR(SUMPRODUCT(LARGE($C708:$AR708,{1,2,3,4})), "")</f>
        <v/>
      </c>
      <c r="AZ708" s="34" t="str" cm="1">
        <f t="array" ref="AZ708">IFERROR(SUMPRODUCT(LARGE($C708:$AR708,{1,2,3,4,5,6,7})), "")</f>
        <v/>
      </c>
      <c r="BA708" s="34" t="str" cm="1">
        <f t="array" ref="BA708">IFERROR(SUMPRODUCT(LARGE($C708:$AR708,{1,2,3,4,5,6,7,8})), "")</f>
        <v/>
      </c>
    </row>
    <row r="709" spans="1:53" ht="15" customHeight="1" x14ac:dyDescent="0.2">
      <c r="A709" s="4"/>
      <c r="B709" s="4"/>
      <c r="C709" s="93"/>
      <c r="D709" s="108"/>
      <c r="E709" s="93"/>
      <c r="F709" s="93"/>
      <c r="G709" s="93"/>
      <c r="H709" s="108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108"/>
      <c r="AI709" s="108"/>
      <c r="AJ709" s="108"/>
      <c r="AK709" s="108"/>
      <c r="AL709" s="108"/>
      <c r="AM709" s="108"/>
      <c r="AN709" s="93"/>
      <c r="AO709" s="108"/>
      <c r="AP709" s="108"/>
      <c r="AQ709" s="108"/>
      <c r="AR709" s="81"/>
      <c r="AS709" s="41"/>
      <c r="AT709" s="42">
        <f t="shared" si="127"/>
        <v>0</v>
      </c>
      <c r="AU709" s="40">
        <f t="shared" si="126"/>
        <v>0</v>
      </c>
      <c r="AV709" s="49" cm="1">
        <f t="array" ref="AV709">IF($AU709&lt;=6,SUM($C709:$AR709),SUMPRODUCT(LARGE($C709:$AR709,{1,2,3,4,5,6})))</f>
        <v>0</v>
      </c>
      <c r="AW709" s="38" t="str">
        <f t="shared" si="124"/>
        <v/>
      </c>
      <c r="AX709" s="38" t="str">
        <f t="shared" si="125"/>
        <v xml:space="preserve"> </v>
      </c>
      <c r="AY709" s="34" t="str" cm="1">
        <f t="array" ref="AY709">IFERROR(SUMPRODUCT(LARGE($C709:$AR709,{1,2,3,4})), "")</f>
        <v/>
      </c>
      <c r="AZ709" s="34" t="str" cm="1">
        <f t="array" ref="AZ709">IFERROR(SUMPRODUCT(LARGE($C709:$AR709,{1,2,3,4,5,6,7})), "")</f>
        <v/>
      </c>
      <c r="BA709" s="34" t="str" cm="1">
        <f t="array" ref="BA709">IFERROR(SUMPRODUCT(LARGE($C709:$AR709,{1,2,3,4,5,6,7,8})), "")</f>
        <v/>
      </c>
    </row>
    <row r="710" spans="1:53" ht="15" customHeight="1" x14ac:dyDescent="0.2">
      <c r="A710" s="4"/>
      <c r="B710" s="4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108"/>
      <c r="AI710" s="108"/>
      <c r="AJ710" s="108"/>
      <c r="AK710" s="108"/>
      <c r="AL710" s="108"/>
      <c r="AM710" s="108"/>
      <c r="AN710" s="93"/>
      <c r="AO710" s="108"/>
      <c r="AP710" s="108"/>
      <c r="AQ710" s="108"/>
      <c r="AR710" s="81"/>
      <c r="AS710" s="41"/>
      <c r="AT710" s="42">
        <f t="shared" si="127"/>
        <v>0</v>
      </c>
      <c r="AU710" s="40">
        <f t="shared" si="126"/>
        <v>0</v>
      </c>
      <c r="AV710" s="49" cm="1">
        <f t="array" ref="AV710">IF($AU710&lt;=6,SUM($C710:$AR710),SUMPRODUCT(LARGE($C710:$AR710,{1,2,3,4,5,6})))</f>
        <v>0</v>
      </c>
      <c r="AW710" s="38" t="str">
        <f t="shared" si="124"/>
        <v/>
      </c>
      <c r="AX710" s="38" t="str">
        <f t="shared" si="125"/>
        <v xml:space="preserve"> </v>
      </c>
      <c r="AY710" s="34" t="str" cm="1">
        <f t="array" ref="AY710">IFERROR(SUMPRODUCT(LARGE($C710:$AR710,{1,2,3,4})), "")</f>
        <v/>
      </c>
      <c r="AZ710" s="34" t="str" cm="1">
        <f t="array" ref="AZ710">IFERROR(SUMPRODUCT(LARGE($C710:$AR710,{1,2,3,4,5,6,7})), "")</f>
        <v/>
      </c>
      <c r="BA710" s="34" t="str" cm="1">
        <f t="array" ref="BA710">IFERROR(SUMPRODUCT(LARGE($C710:$AR710,{1,2,3,4,5,6,7,8})), "")</f>
        <v/>
      </c>
    </row>
    <row r="711" spans="1:53" ht="15" customHeight="1" x14ac:dyDescent="0.2">
      <c r="A711" s="4"/>
      <c r="B711" s="14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108"/>
      <c r="AI711" s="108"/>
      <c r="AJ711" s="108"/>
      <c r="AK711" s="108"/>
      <c r="AL711" s="108"/>
      <c r="AM711" s="108"/>
      <c r="AN711" s="93"/>
      <c r="AO711" s="108"/>
      <c r="AP711" s="108"/>
      <c r="AQ711" s="108"/>
      <c r="AR711" s="81"/>
      <c r="AS711" s="41"/>
      <c r="AT711" s="42">
        <f t="shared" si="127"/>
        <v>0</v>
      </c>
      <c r="AU711" s="40">
        <f t="shared" si="126"/>
        <v>0</v>
      </c>
      <c r="AV711" s="49" cm="1">
        <f t="array" ref="AV711">IF($AU711&lt;=6,SUM($C711:$AR711),SUMPRODUCT(LARGE($C711:$AR711,{1,2,3,4,5,6})))</f>
        <v>0</v>
      </c>
      <c r="AW711" s="38" t="str">
        <f t="shared" si="124"/>
        <v/>
      </c>
      <c r="AX711" s="38" t="str">
        <f t="shared" si="125"/>
        <v xml:space="preserve"> </v>
      </c>
      <c r="AY711" s="34" t="str" cm="1">
        <f t="array" ref="AY711">IFERROR(SUMPRODUCT(LARGE($C711:$AR711,{1,2,3,4})), "")</f>
        <v/>
      </c>
      <c r="AZ711" s="34" t="str" cm="1">
        <f t="array" ref="AZ711">IFERROR(SUMPRODUCT(LARGE($C711:$AR711,{1,2,3,4,5,6,7})), "")</f>
        <v/>
      </c>
      <c r="BA711" s="34" t="str" cm="1">
        <f t="array" ref="BA711">IFERROR(SUMPRODUCT(LARGE($C711:$AR711,{1,2,3,4,5,6,7,8})), "")</f>
        <v/>
      </c>
    </row>
    <row r="712" spans="1:53" ht="15" customHeight="1" x14ac:dyDescent="0.2">
      <c r="A712" s="4"/>
      <c r="B712" s="14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108"/>
      <c r="AI712" s="108"/>
      <c r="AJ712" s="108"/>
      <c r="AK712" s="108"/>
      <c r="AL712" s="108"/>
      <c r="AM712" s="108"/>
      <c r="AN712" s="93"/>
      <c r="AO712" s="108"/>
      <c r="AP712" s="108"/>
      <c r="AQ712" s="108"/>
      <c r="AR712" s="81"/>
      <c r="AS712" s="41"/>
      <c r="AT712" s="42">
        <f t="shared" si="127"/>
        <v>0</v>
      </c>
      <c r="AU712" s="40">
        <f t="shared" ref="AU712:AU743" si="128">COUNTA(C712:AR712)</f>
        <v>0</v>
      </c>
      <c r="AV712" s="49" cm="1">
        <f t="array" ref="AV712">IF($AU712&lt;=6,SUM($C712:$AR712),SUMPRODUCT(LARGE($C712:$AR712,{1,2,3,4,5,6})))</f>
        <v>0</v>
      </c>
      <c r="AW712" s="38" t="str">
        <f t="shared" si="124"/>
        <v/>
      </c>
      <c r="AX712" s="38" t="str">
        <f t="shared" si="125"/>
        <v xml:space="preserve"> </v>
      </c>
      <c r="AY712" s="34" t="str" cm="1">
        <f t="array" ref="AY712">IFERROR(SUMPRODUCT(LARGE($C712:$AR712,{1,2,3,4})), "")</f>
        <v/>
      </c>
      <c r="AZ712" s="34" t="str" cm="1">
        <f t="array" ref="AZ712">IFERROR(SUMPRODUCT(LARGE($C712:$AR712,{1,2,3,4,5,6,7})), "")</f>
        <v/>
      </c>
      <c r="BA712" s="34" t="str" cm="1">
        <f t="array" ref="BA712">IFERROR(SUMPRODUCT(LARGE($C712:$AR712,{1,2,3,4,5,6,7,8})), "")</f>
        <v/>
      </c>
    </row>
    <row r="713" spans="1:53" ht="15" customHeight="1" x14ac:dyDescent="0.2">
      <c r="A713" s="4"/>
      <c r="B713" s="14"/>
      <c r="C713" s="108"/>
      <c r="D713" s="108"/>
      <c r="E713" s="108"/>
      <c r="F713" s="108"/>
      <c r="G713" s="108"/>
      <c r="H713" s="108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108"/>
      <c r="AI713" s="108"/>
      <c r="AJ713" s="108"/>
      <c r="AK713" s="108"/>
      <c r="AL713" s="108"/>
      <c r="AM713" s="108"/>
      <c r="AN713" s="93"/>
      <c r="AO713" s="108"/>
      <c r="AP713" s="108"/>
      <c r="AQ713" s="108"/>
      <c r="AR713" s="81"/>
      <c r="AS713" s="41"/>
      <c r="AT713" s="42">
        <f t="shared" si="127"/>
        <v>0</v>
      </c>
      <c r="AU713" s="40">
        <f t="shared" si="128"/>
        <v>0</v>
      </c>
      <c r="AV713" s="49" cm="1">
        <f t="array" ref="AV713">IF($AU713&lt;=6,SUM($C713:$AR713),SUMPRODUCT(LARGE($C713:$AR713,{1,2,3,4,5,6})))</f>
        <v>0</v>
      </c>
      <c r="AW713" s="38" t="str">
        <f t="shared" si="124"/>
        <v/>
      </c>
      <c r="AX713" s="38" t="str">
        <f t="shared" si="125"/>
        <v xml:space="preserve"> </v>
      </c>
      <c r="AY713" s="34" t="str" cm="1">
        <f t="array" ref="AY713">IFERROR(SUMPRODUCT(LARGE($C713:$AR713,{1,2,3,4})), "")</f>
        <v/>
      </c>
      <c r="AZ713" s="34" t="str" cm="1">
        <f t="array" ref="AZ713">IFERROR(SUMPRODUCT(LARGE($C713:$AR713,{1,2,3,4,5,6,7})), "")</f>
        <v/>
      </c>
      <c r="BA713" s="34" t="str" cm="1">
        <f t="array" ref="BA713">IFERROR(SUMPRODUCT(LARGE($C713:$AR713,{1,2,3,4,5,6,7,8})), "")</f>
        <v/>
      </c>
    </row>
    <row r="714" spans="1:53" ht="15" customHeight="1" x14ac:dyDescent="0.2">
      <c r="A714" s="4"/>
      <c r="B714" s="4"/>
      <c r="C714" s="108"/>
      <c r="D714" s="108"/>
      <c r="E714" s="108"/>
      <c r="F714" s="108"/>
      <c r="G714" s="108"/>
      <c r="H714" s="108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108"/>
      <c r="AI714" s="108"/>
      <c r="AJ714" s="108"/>
      <c r="AK714" s="108"/>
      <c r="AL714" s="108"/>
      <c r="AM714" s="108"/>
      <c r="AN714" s="93"/>
      <c r="AO714" s="108"/>
      <c r="AP714" s="108"/>
      <c r="AQ714" s="108"/>
      <c r="AR714" s="81"/>
      <c r="AS714" s="41"/>
      <c r="AT714" s="42">
        <f t="shared" si="127"/>
        <v>0</v>
      </c>
      <c r="AU714" s="40">
        <f t="shared" si="128"/>
        <v>0</v>
      </c>
      <c r="AV714" s="49" cm="1">
        <f t="array" ref="AV714">IF($AU714&lt;=6,SUM($C714:$AR714),SUMPRODUCT(LARGE($C714:$AR714,{1,2,3,4,5,6})))</f>
        <v>0</v>
      </c>
      <c r="AW714" s="38" t="str">
        <f t="shared" si="124"/>
        <v/>
      </c>
      <c r="AX714" s="38" t="str">
        <f t="shared" si="125"/>
        <v xml:space="preserve"> </v>
      </c>
      <c r="AY714" s="34" t="str" cm="1">
        <f t="array" ref="AY714">IFERROR(SUMPRODUCT(LARGE($C714:$AR714,{1,2,3,4})), "")</f>
        <v/>
      </c>
      <c r="AZ714" s="34" t="str" cm="1">
        <f t="array" ref="AZ714">IFERROR(SUMPRODUCT(LARGE($C714:$AR714,{1,2,3,4,5,6,7})), "")</f>
        <v/>
      </c>
      <c r="BA714" s="34" t="str" cm="1">
        <f t="array" ref="BA714">IFERROR(SUMPRODUCT(LARGE($C714:$AR714,{1,2,3,4,5,6,7,8})), "")</f>
        <v/>
      </c>
    </row>
    <row r="715" spans="1:53" ht="15" customHeight="1" x14ac:dyDescent="0.2">
      <c r="A715" s="4"/>
      <c r="B715" s="13"/>
      <c r="C715" s="108"/>
      <c r="D715" s="108"/>
      <c r="E715" s="108"/>
      <c r="F715" s="108"/>
      <c r="G715" s="108"/>
      <c r="H715" s="108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108"/>
      <c r="AI715" s="108"/>
      <c r="AJ715" s="108"/>
      <c r="AK715" s="108"/>
      <c r="AL715" s="108"/>
      <c r="AM715" s="108"/>
      <c r="AN715" s="93"/>
      <c r="AO715" s="108"/>
      <c r="AP715" s="108"/>
      <c r="AQ715" s="108"/>
      <c r="AR715" s="81"/>
      <c r="AS715" s="41"/>
      <c r="AT715" s="42">
        <f t="shared" si="127"/>
        <v>0</v>
      </c>
      <c r="AU715" s="40">
        <f t="shared" si="128"/>
        <v>0</v>
      </c>
      <c r="AV715" s="49" cm="1">
        <f t="array" ref="AV715">IF($AU715&lt;=6,SUM($C715:$AR715),SUMPRODUCT(LARGE($C715:$AR715,{1,2,3,4,5,6})))</f>
        <v>0</v>
      </c>
      <c r="AW715" s="38" t="str">
        <f t="shared" si="124"/>
        <v/>
      </c>
      <c r="AX715" s="38" t="str">
        <f t="shared" si="125"/>
        <v xml:space="preserve"> </v>
      </c>
      <c r="AY715" s="34" t="str" cm="1">
        <f t="array" ref="AY715">IFERROR(SUMPRODUCT(LARGE($C715:$AR715,{1,2,3,4})), "")</f>
        <v/>
      </c>
      <c r="AZ715" s="34" t="str" cm="1">
        <f t="array" ref="AZ715">IFERROR(SUMPRODUCT(LARGE($C715:$AR715,{1,2,3,4,5,6,7})), "")</f>
        <v/>
      </c>
      <c r="BA715" s="34" t="str" cm="1">
        <f t="array" ref="BA715">IFERROR(SUMPRODUCT(LARGE($C715:$AR715,{1,2,3,4,5,6,7,8})), "")</f>
        <v/>
      </c>
    </row>
    <row r="716" spans="1:53" ht="15" customHeight="1" x14ac:dyDescent="0.2">
      <c r="A716" s="4"/>
      <c r="B716" s="13"/>
      <c r="C716" s="108"/>
      <c r="D716" s="108"/>
      <c r="E716" s="108"/>
      <c r="F716" s="108"/>
      <c r="G716" s="108"/>
      <c r="H716" s="108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108"/>
      <c r="AI716" s="108"/>
      <c r="AJ716" s="108"/>
      <c r="AK716" s="108"/>
      <c r="AL716" s="108"/>
      <c r="AM716" s="108"/>
      <c r="AN716" s="93"/>
      <c r="AO716" s="108"/>
      <c r="AP716" s="108"/>
      <c r="AQ716" s="108"/>
      <c r="AR716" s="81"/>
      <c r="AS716" s="41"/>
      <c r="AT716" s="42">
        <f t="shared" si="127"/>
        <v>0</v>
      </c>
      <c r="AU716" s="40">
        <f t="shared" si="128"/>
        <v>0</v>
      </c>
      <c r="AV716" s="49" cm="1">
        <f t="array" ref="AV716">IF($AU716&lt;=6,SUM($C716:$AR716),SUMPRODUCT(LARGE($C716:$AR716,{1,2,3,4,5,6})))</f>
        <v>0</v>
      </c>
      <c r="AW716" s="38" t="str">
        <f t="shared" si="124"/>
        <v/>
      </c>
      <c r="AX716" s="38" t="str">
        <f t="shared" si="125"/>
        <v xml:space="preserve"> </v>
      </c>
      <c r="AY716" s="34" t="str" cm="1">
        <f t="array" ref="AY716">IFERROR(SUMPRODUCT(LARGE($C716:$AR716,{1,2,3,4})), "")</f>
        <v/>
      </c>
      <c r="AZ716" s="34" t="str" cm="1">
        <f t="array" ref="AZ716">IFERROR(SUMPRODUCT(LARGE($C716:$AR716,{1,2,3,4,5,6,7})), "")</f>
        <v/>
      </c>
      <c r="BA716" s="34" t="str" cm="1">
        <f t="array" ref="BA716">IFERROR(SUMPRODUCT(LARGE($C716:$AR716,{1,2,3,4,5,6,7,8})), "")</f>
        <v/>
      </c>
    </row>
    <row r="717" spans="1:53" ht="15" customHeight="1" x14ac:dyDescent="0.2">
      <c r="A717" s="4"/>
      <c r="B717" s="13"/>
      <c r="C717" s="108"/>
      <c r="D717" s="108"/>
      <c r="E717" s="108"/>
      <c r="F717" s="108"/>
      <c r="G717" s="108"/>
      <c r="H717" s="108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108"/>
      <c r="AI717" s="108"/>
      <c r="AJ717" s="108"/>
      <c r="AK717" s="108"/>
      <c r="AL717" s="108"/>
      <c r="AM717" s="108"/>
      <c r="AN717" s="93"/>
      <c r="AO717" s="108"/>
      <c r="AP717" s="108"/>
      <c r="AQ717" s="108"/>
      <c r="AR717" s="81"/>
      <c r="AS717" s="41"/>
      <c r="AT717" s="42">
        <f t="shared" si="127"/>
        <v>0</v>
      </c>
      <c r="AU717" s="40">
        <f t="shared" si="128"/>
        <v>0</v>
      </c>
      <c r="AV717" s="49" cm="1">
        <f t="array" ref="AV717">IF($AU717&lt;=6,SUM($C717:$AR717),SUMPRODUCT(LARGE($C717:$AR717,{1,2,3,4,5,6})))</f>
        <v>0</v>
      </c>
      <c r="AW717" s="38" t="str">
        <f t="shared" si="124"/>
        <v/>
      </c>
      <c r="AX717" s="38" t="str">
        <f t="shared" si="125"/>
        <v xml:space="preserve"> </v>
      </c>
      <c r="AY717" s="34" t="str" cm="1">
        <f t="array" ref="AY717">IFERROR(SUMPRODUCT(LARGE($C717:$AR717,{1,2,3,4})), "")</f>
        <v/>
      </c>
      <c r="AZ717" s="34" t="str" cm="1">
        <f t="array" ref="AZ717">IFERROR(SUMPRODUCT(LARGE($C717:$AR717,{1,2,3,4,5,6,7})), "")</f>
        <v/>
      </c>
      <c r="BA717" s="34" t="str" cm="1">
        <f t="array" ref="BA717">IFERROR(SUMPRODUCT(LARGE($C717:$AR717,{1,2,3,4,5,6,7,8})), "")</f>
        <v/>
      </c>
    </row>
    <row r="718" spans="1:53" ht="15" customHeight="1" x14ac:dyDescent="0.2">
      <c r="A718" s="4"/>
      <c r="B718" s="13"/>
      <c r="C718" s="93"/>
      <c r="D718" s="108"/>
      <c r="E718" s="93"/>
      <c r="F718" s="93"/>
      <c r="G718" s="93"/>
      <c r="H718" s="108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108"/>
      <c r="AI718" s="108"/>
      <c r="AJ718" s="108"/>
      <c r="AK718" s="108"/>
      <c r="AL718" s="108"/>
      <c r="AM718" s="108"/>
      <c r="AN718" s="93"/>
      <c r="AO718" s="108"/>
      <c r="AP718" s="108"/>
      <c r="AQ718" s="108"/>
      <c r="AR718" s="81"/>
      <c r="AS718" s="41"/>
      <c r="AT718" s="42">
        <f t="shared" si="127"/>
        <v>0</v>
      </c>
      <c r="AU718" s="40">
        <f t="shared" si="128"/>
        <v>0</v>
      </c>
      <c r="AV718" s="49" cm="1">
        <f t="array" ref="AV718">IF($AU718&lt;=6,SUM($C718:$AR718),SUMPRODUCT(LARGE($C718:$AR718,{1,2,3,4,5,6})))</f>
        <v>0</v>
      </c>
      <c r="AW718" s="38" t="str">
        <f t="shared" si="124"/>
        <v/>
      </c>
      <c r="AX718" s="38" t="str">
        <f t="shared" si="125"/>
        <v xml:space="preserve"> </v>
      </c>
      <c r="AY718" s="34" t="str" cm="1">
        <f t="array" ref="AY718">IFERROR(SUMPRODUCT(LARGE($C718:$AR718,{1,2,3,4})), "")</f>
        <v/>
      </c>
      <c r="AZ718" s="34" t="str" cm="1">
        <f t="array" ref="AZ718">IFERROR(SUMPRODUCT(LARGE($C718:$AR718,{1,2,3,4,5,6,7})), "")</f>
        <v/>
      </c>
      <c r="BA718" s="34" t="str" cm="1">
        <f t="array" ref="BA718">IFERROR(SUMPRODUCT(LARGE($C718:$AR718,{1,2,3,4,5,6,7,8})), "")</f>
        <v/>
      </c>
    </row>
    <row r="719" spans="1:53" ht="15" customHeight="1" x14ac:dyDescent="0.2">
      <c r="A719" s="4"/>
      <c r="B719" s="4"/>
      <c r="C719" s="108"/>
      <c r="D719" s="108"/>
      <c r="E719" s="108"/>
      <c r="F719" s="108"/>
      <c r="G719" s="108"/>
      <c r="H719" s="108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108"/>
      <c r="AI719" s="108"/>
      <c r="AJ719" s="108"/>
      <c r="AK719" s="108"/>
      <c r="AL719" s="108"/>
      <c r="AM719" s="108"/>
      <c r="AN719" s="93"/>
      <c r="AO719" s="108"/>
      <c r="AP719" s="108"/>
      <c r="AQ719" s="108"/>
      <c r="AR719" s="81"/>
      <c r="AS719" s="41"/>
      <c r="AT719" s="42">
        <f t="shared" si="127"/>
        <v>0</v>
      </c>
      <c r="AU719" s="40">
        <f t="shared" si="128"/>
        <v>0</v>
      </c>
      <c r="AV719" s="49" cm="1">
        <f t="array" ref="AV719">IF($AU719&lt;=6,SUM($C719:$AR719),SUMPRODUCT(LARGE($C719:$AR719,{1,2,3,4,5,6})))</f>
        <v>0</v>
      </c>
      <c r="AW719" s="38" t="str">
        <f t="shared" si="124"/>
        <v/>
      </c>
      <c r="AX719" s="38" t="str">
        <f t="shared" si="125"/>
        <v xml:space="preserve"> </v>
      </c>
      <c r="AY719" s="34" t="str" cm="1">
        <f t="array" ref="AY719">IFERROR(SUMPRODUCT(LARGE($C719:$AR719,{1,2,3,4})), "")</f>
        <v/>
      </c>
      <c r="AZ719" s="34" t="str" cm="1">
        <f t="array" ref="AZ719">IFERROR(SUMPRODUCT(LARGE($C719:$AR719,{1,2,3,4,5,6,7})), "")</f>
        <v/>
      </c>
      <c r="BA719" s="34" t="str" cm="1">
        <f t="array" ref="BA719">IFERROR(SUMPRODUCT(LARGE($C719:$AR719,{1,2,3,4,5,6,7,8})), "")</f>
        <v/>
      </c>
    </row>
    <row r="720" spans="1:53" ht="15" customHeight="1" x14ac:dyDescent="0.2">
      <c r="A720" s="4"/>
      <c r="B720" s="4"/>
      <c r="C720" s="108"/>
      <c r="D720" s="108"/>
      <c r="E720" s="108"/>
      <c r="F720" s="108"/>
      <c r="G720" s="108"/>
      <c r="H720" s="108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108"/>
      <c r="AI720" s="108"/>
      <c r="AJ720" s="108"/>
      <c r="AK720" s="108"/>
      <c r="AL720" s="108"/>
      <c r="AM720" s="108"/>
      <c r="AN720" s="93"/>
      <c r="AO720" s="108"/>
      <c r="AP720" s="108"/>
      <c r="AQ720" s="108"/>
      <c r="AR720" s="81"/>
      <c r="AS720" s="41"/>
      <c r="AT720" s="42">
        <f t="shared" si="127"/>
        <v>0</v>
      </c>
      <c r="AU720" s="40">
        <f t="shared" si="128"/>
        <v>0</v>
      </c>
      <c r="AV720" s="49" cm="1">
        <f t="array" ref="AV720">IF($AU720&lt;=6,SUM($C720:$AR720),SUMPRODUCT(LARGE($C720:$AR720,{1,2,3,4,5,6})))</f>
        <v>0</v>
      </c>
      <c r="AW720" s="38" t="str">
        <f t="shared" si="124"/>
        <v/>
      </c>
      <c r="AX720" s="38" t="str">
        <f t="shared" si="125"/>
        <v xml:space="preserve"> </v>
      </c>
      <c r="AY720" s="34" t="str" cm="1">
        <f t="array" ref="AY720">IFERROR(SUMPRODUCT(LARGE($C720:$AR720,{1,2,3,4})), "")</f>
        <v/>
      </c>
      <c r="AZ720" s="34" t="str" cm="1">
        <f t="array" ref="AZ720">IFERROR(SUMPRODUCT(LARGE($C720:$AR720,{1,2,3,4,5,6,7})), "")</f>
        <v/>
      </c>
      <c r="BA720" s="34" t="str" cm="1">
        <f t="array" ref="BA720">IFERROR(SUMPRODUCT(LARGE($C720:$AR720,{1,2,3,4,5,6,7,8})), "")</f>
        <v/>
      </c>
    </row>
    <row r="721" spans="1:53" ht="15" customHeight="1" x14ac:dyDescent="0.2">
      <c r="A721" s="4"/>
      <c r="B721" s="13"/>
      <c r="C721" s="93"/>
      <c r="D721" s="108"/>
      <c r="E721" s="93"/>
      <c r="F721" s="93"/>
      <c r="G721" s="93"/>
      <c r="H721" s="108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108"/>
      <c r="AI721" s="108"/>
      <c r="AJ721" s="108"/>
      <c r="AK721" s="108"/>
      <c r="AL721" s="108"/>
      <c r="AM721" s="108"/>
      <c r="AN721" s="93"/>
      <c r="AO721" s="108"/>
      <c r="AP721" s="108"/>
      <c r="AQ721" s="108"/>
      <c r="AR721" s="81"/>
      <c r="AS721" s="41"/>
      <c r="AT721" s="42">
        <f t="shared" si="127"/>
        <v>0</v>
      </c>
      <c r="AU721" s="40">
        <f t="shared" si="128"/>
        <v>0</v>
      </c>
      <c r="AV721" s="49" cm="1">
        <f t="array" ref="AV721">IF($AU721&lt;=6,SUM($C721:$AR721),SUMPRODUCT(LARGE($C721:$AR721,{1,2,3,4,5,6})))</f>
        <v>0</v>
      </c>
      <c r="AW721" s="38" t="str">
        <f t="shared" ref="AW721:AW777" si="129">IF(AND($AU721&gt;=6,AV721=AV722),"Manual Calc Needed","")</f>
        <v/>
      </c>
      <c r="AX721" s="38" t="str">
        <f t="shared" si="125"/>
        <v xml:space="preserve"> </v>
      </c>
      <c r="AY721" s="34" t="str" cm="1">
        <f t="array" ref="AY721">IFERROR(SUMPRODUCT(LARGE($C721:$AR721,{1,2,3,4})), "")</f>
        <v/>
      </c>
      <c r="AZ721" s="34" t="str" cm="1">
        <f t="array" ref="AZ721">IFERROR(SUMPRODUCT(LARGE($C721:$AR721,{1,2,3,4,5,6,7})), "")</f>
        <v/>
      </c>
      <c r="BA721" s="34" t="str" cm="1">
        <f t="array" ref="BA721">IFERROR(SUMPRODUCT(LARGE($C721:$AR721,{1,2,3,4,5,6,7,8})), "")</f>
        <v/>
      </c>
    </row>
    <row r="722" spans="1:53" ht="15" customHeight="1" x14ac:dyDescent="0.2">
      <c r="A722" s="4"/>
      <c r="B722" s="4"/>
      <c r="C722" s="93"/>
      <c r="D722" s="108"/>
      <c r="E722" s="93"/>
      <c r="F722" s="93"/>
      <c r="G722" s="93"/>
      <c r="H722" s="108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108"/>
      <c r="AI722" s="108"/>
      <c r="AJ722" s="108"/>
      <c r="AK722" s="108"/>
      <c r="AL722" s="108"/>
      <c r="AM722" s="108"/>
      <c r="AN722" s="93"/>
      <c r="AO722" s="108"/>
      <c r="AP722" s="108"/>
      <c r="AQ722" s="108"/>
      <c r="AR722" s="81"/>
      <c r="AS722" s="41"/>
      <c r="AT722" s="42">
        <f t="shared" si="127"/>
        <v>0</v>
      </c>
      <c r="AU722" s="40">
        <f t="shared" si="128"/>
        <v>0</v>
      </c>
      <c r="AV722" s="49" cm="1">
        <f t="array" ref="AV722">IF($AU722&lt;=6,SUM($C722:$AR722),SUMPRODUCT(LARGE($C722:$AR722,{1,2,3,4,5,6})))</f>
        <v>0</v>
      </c>
      <c r="AW722" s="38" t="str">
        <f t="shared" si="129"/>
        <v/>
      </c>
      <c r="AX722" s="38" t="str">
        <f t="shared" ref="AX722:AX777" si="130">IF(AND($AU722&gt;=6,$AW722="Tie"),"Manual Calc Needed"," ")</f>
        <v xml:space="preserve"> </v>
      </c>
      <c r="AY722" s="34" t="str" cm="1">
        <f t="array" ref="AY722">IFERROR(SUMPRODUCT(LARGE($C722:$AR722,{1,2,3,4})), "")</f>
        <v/>
      </c>
      <c r="AZ722" s="34" t="str" cm="1">
        <f t="array" ref="AZ722">IFERROR(SUMPRODUCT(LARGE($C722:$AR722,{1,2,3,4,5,6,7})), "")</f>
        <v/>
      </c>
      <c r="BA722" s="34" t="str" cm="1">
        <f t="array" ref="BA722">IFERROR(SUMPRODUCT(LARGE($C722:$AR722,{1,2,3,4,5,6,7,8})), "")</f>
        <v/>
      </c>
    </row>
    <row r="723" spans="1:53" ht="15" customHeight="1" x14ac:dyDescent="0.2">
      <c r="A723" s="4"/>
      <c r="B723" s="4"/>
      <c r="C723" s="93"/>
      <c r="D723" s="108"/>
      <c r="E723" s="93"/>
      <c r="F723" s="93"/>
      <c r="G723" s="93"/>
      <c r="H723" s="108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108"/>
      <c r="AI723" s="108"/>
      <c r="AJ723" s="108"/>
      <c r="AK723" s="108"/>
      <c r="AL723" s="108"/>
      <c r="AM723" s="108"/>
      <c r="AN723" s="93"/>
      <c r="AO723" s="108"/>
      <c r="AP723" s="108"/>
      <c r="AQ723" s="108"/>
      <c r="AR723" s="81"/>
      <c r="AS723" s="41"/>
      <c r="AT723" s="42">
        <f t="shared" si="127"/>
        <v>0</v>
      </c>
      <c r="AU723" s="40">
        <f t="shared" si="128"/>
        <v>0</v>
      </c>
      <c r="AV723" s="49" cm="1">
        <f t="array" ref="AV723">IF($AU723&lt;=6,SUM($C723:$AR723),SUMPRODUCT(LARGE($C723:$AR723,{1,2,3,4,5,6})))</f>
        <v>0</v>
      </c>
      <c r="AW723" s="38" t="str">
        <f t="shared" si="129"/>
        <v/>
      </c>
      <c r="AX723" s="38" t="str">
        <f t="shared" si="130"/>
        <v xml:space="preserve"> </v>
      </c>
      <c r="AY723" s="34" t="str" cm="1">
        <f t="array" ref="AY723">IFERROR(SUMPRODUCT(LARGE($C723:$AR723,{1,2,3,4})), "")</f>
        <v/>
      </c>
      <c r="AZ723" s="34" t="str" cm="1">
        <f t="array" ref="AZ723">IFERROR(SUMPRODUCT(LARGE($C723:$AR723,{1,2,3,4,5,6,7})), "")</f>
        <v/>
      </c>
      <c r="BA723" s="34" t="str" cm="1">
        <f t="array" ref="BA723">IFERROR(SUMPRODUCT(LARGE($C723:$AR723,{1,2,3,4,5,6,7,8})), "")</f>
        <v/>
      </c>
    </row>
    <row r="724" spans="1:53" ht="15" customHeight="1" x14ac:dyDescent="0.2">
      <c r="A724" s="4"/>
      <c r="B724" s="4"/>
      <c r="C724" s="93"/>
      <c r="D724" s="108"/>
      <c r="E724" s="108"/>
      <c r="F724" s="108"/>
      <c r="G724" s="108"/>
      <c r="H724" s="108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108"/>
      <c r="AI724" s="108"/>
      <c r="AJ724" s="108"/>
      <c r="AK724" s="108"/>
      <c r="AL724" s="108"/>
      <c r="AM724" s="108"/>
      <c r="AN724" s="93"/>
      <c r="AO724" s="108"/>
      <c r="AP724" s="108"/>
      <c r="AQ724" s="108"/>
      <c r="AR724" s="81"/>
      <c r="AS724" s="41"/>
      <c r="AT724" s="42">
        <f t="shared" si="127"/>
        <v>0</v>
      </c>
      <c r="AU724" s="40">
        <f t="shared" si="128"/>
        <v>0</v>
      </c>
      <c r="AV724" s="49" cm="1">
        <f t="array" ref="AV724">IF($AU724&lt;=6,SUM($C724:$AR724),SUMPRODUCT(LARGE($C724:$AR724,{1,2,3,4,5,6})))</f>
        <v>0</v>
      </c>
      <c r="AW724" s="38" t="str">
        <f t="shared" si="129"/>
        <v/>
      </c>
      <c r="AX724" s="38" t="str">
        <f t="shared" si="130"/>
        <v xml:space="preserve"> </v>
      </c>
      <c r="AY724" s="34" t="str" cm="1">
        <f t="array" ref="AY724">IFERROR(SUMPRODUCT(LARGE($C724:$AR724,{1,2,3,4})), "")</f>
        <v/>
      </c>
      <c r="AZ724" s="34" t="str" cm="1">
        <f t="array" ref="AZ724">IFERROR(SUMPRODUCT(LARGE($C724:$AR724,{1,2,3,4,5,6,7})), "")</f>
        <v/>
      </c>
      <c r="BA724" s="34" t="str" cm="1">
        <f t="array" ref="BA724">IFERROR(SUMPRODUCT(LARGE($C724:$AR724,{1,2,3,4,5,6,7,8})), "")</f>
        <v/>
      </c>
    </row>
    <row r="725" spans="1:53" ht="15" customHeight="1" x14ac:dyDescent="0.2">
      <c r="A725" s="4"/>
      <c r="B725" s="13"/>
      <c r="C725" s="93"/>
      <c r="D725" s="108"/>
      <c r="E725" s="108"/>
      <c r="F725" s="108"/>
      <c r="G725" s="108"/>
      <c r="H725" s="108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108"/>
      <c r="AI725" s="108"/>
      <c r="AJ725" s="108"/>
      <c r="AK725" s="108"/>
      <c r="AL725" s="108"/>
      <c r="AM725" s="108"/>
      <c r="AN725" s="93"/>
      <c r="AO725" s="108"/>
      <c r="AP725" s="108"/>
      <c r="AQ725" s="108"/>
      <c r="AR725" s="81"/>
      <c r="AS725" s="41"/>
      <c r="AT725" s="42">
        <f t="shared" si="127"/>
        <v>0</v>
      </c>
      <c r="AU725" s="40">
        <f t="shared" si="128"/>
        <v>0</v>
      </c>
      <c r="AV725" s="49" cm="1">
        <f t="array" ref="AV725">IF($AU725&lt;=6,SUM($C725:$AR725),SUMPRODUCT(LARGE($C725:$AR725,{1,2,3,4,5,6})))</f>
        <v>0</v>
      </c>
      <c r="AW725" s="38" t="str">
        <f t="shared" si="129"/>
        <v/>
      </c>
      <c r="AX725" s="38" t="str">
        <f t="shared" si="130"/>
        <v xml:space="preserve"> </v>
      </c>
      <c r="AY725" s="34" t="str" cm="1">
        <f t="array" ref="AY725">IFERROR(SUMPRODUCT(LARGE($C725:$AR725,{1,2,3,4})), "")</f>
        <v/>
      </c>
      <c r="AZ725" s="34" t="str" cm="1">
        <f t="array" ref="AZ725">IFERROR(SUMPRODUCT(LARGE($C725:$AR725,{1,2,3,4,5,6,7})), "")</f>
        <v/>
      </c>
      <c r="BA725" s="34" t="str" cm="1">
        <f t="array" ref="BA725">IFERROR(SUMPRODUCT(LARGE($C725:$AR725,{1,2,3,4,5,6,7,8})), "")</f>
        <v/>
      </c>
    </row>
    <row r="726" spans="1:53" ht="15" customHeight="1" x14ac:dyDescent="0.2">
      <c r="A726" s="4"/>
      <c r="B726" s="13"/>
      <c r="C726" s="108"/>
      <c r="D726" s="108"/>
      <c r="E726" s="108"/>
      <c r="F726" s="108"/>
      <c r="G726" s="108"/>
      <c r="H726" s="108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108"/>
      <c r="AI726" s="108"/>
      <c r="AJ726" s="108"/>
      <c r="AK726" s="108"/>
      <c r="AL726" s="108"/>
      <c r="AM726" s="108"/>
      <c r="AN726" s="93"/>
      <c r="AO726" s="108"/>
      <c r="AP726" s="108"/>
      <c r="AQ726" s="108"/>
      <c r="AR726" s="81"/>
      <c r="AS726" s="41"/>
      <c r="AT726" s="42">
        <f t="shared" si="127"/>
        <v>0</v>
      </c>
      <c r="AU726" s="40">
        <f t="shared" si="128"/>
        <v>0</v>
      </c>
      <c r="AV726" s="49" cm="1">
        <f t="array" ref="AV726">IF($AU726&lt;=6,SUM($C726:$AR726),SUMPRODUCT(LARGE($C726:$AR726,{1,2,3,4,5,6})))</f>
        <v>0</v>
      </c>
      <c r="AW726" s="38" t="str">
        <f t="shared" si="129"/>
        <v/>
      </c>
      <c r="AX726" s="38" t="str">
        <f t="shared" si="130"/>
        <v xml:space="preserve"> </v>
      </c>
      <c r="AY726" s="34" t="str" cm="1">
        <f t="array" ref="AY726">IFERROR(SUMPRODUCT(LARGE($C726:$AR726,{1,2,3,4})), "")</f>
        <v/>
      </c>
      <c r="AZ726" s="34" t="str" cm="1">
        <f t="array" ref="AZ726">IFERROR(SUMPRODUCT(LARGE($C726:$AR726,{1,2,3,4,5,6,7})), "")</f>
        <v/>
      </c>
      <c r="BA726" s="34" t="str" cm="1">
        <f t="array" ref="BA726">IFERROR(SUMPRODUCT(LARGE($C726:$AR726,{1,2,3,4,5,6,7,8})), "")</f>
        <v/>
      </c>
    </row>
    <row r="727" spans="1:53" ht="15" customHeight="1" x14ac:dyDescent="0.2">
      <c r="A727" s="4"/>
      <c r="B727" s="4"/>
      <c r="C727" s="108"/>
      <c r="D727" s="108"/>
      <c r="E727" s="108"/>
      <c r="F727" s="108"/>
      <c r="G727" s="108"/>
      <c r="H727" s="108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108"/>
      <c r="AI727" s="108"/>
      <c r="AJ727" s="108"/>
      <c r="AK727" s="108"/>
      <c r="AL727" s="108"/>
      <c r="AM727" s="108"/>
      <c r="AN727" s="93"/>
      <c r="AO727" s="108"/>
      <c r="AP727" s="108"/>
      <c r="AQ727" s="108"/>
      <c r="AR727" s="81"/>
      <c r="AS727" s="41"/>
      <c r="AT727" s="42">
        <f t="shared" si="127"/>
        <v>0</v>
      </c>
      <c r="AU727" s="40">
        <f t="shared" si="128"/>
        <v>0</v>
      </c>
      <c r="AV727" s="49" cm="1">
        <f t="array" ref="AV727">IF($AU727&lt;=6,SUM($C727:$AR727),SUMPRODUCT(LARGE($C727:$AR727,{1,2,3,4,5,6})))</f>
        <v>0</v>
      </c>
      <c r="AW727" s="38" t="str">
        <f t="shared" si="129"/>
        <v/>
      </c>
      <c r="AX727" s="38" t="str">
        <f t="shared" si="130"/>
        <v xml:space="preserve"> </v>
      </c>
      <c r="AY727" s="34" t="str" cm="1">
        <f t="array" ref="AY727">IFERROR(SUMPRODUCT(LARGE($C727:$AR727,{1,2,3,4})), "")</f>
        <v/>
      </c>
      <c r="AZ727" s="34" t="str" cm="1">
        <f t="array" ref="AZ727">IFERROR(SUMPRODUCT(LARGE($C727:$AR727,{1,2,3,4,5,6,7})), "")</f>
        <v/>
      </c>
      <c r="BA727" s="34" t="str" cm="1">
        <f t="array" ref="BA727">IFERROR(SUMPRODUCT(LARGE($C727:$AR727,{1,2,3,4,5,6,7,8})), "")</f>
        <v/>
      </c>
    </row>
    <row r="728" spans="1:53" ht="15" customHeight="1" x14ac:dyDescent="0.2">
      <c r="A728" s="4"/>
      <c r="B728" s="13"/>
      <c r="C728" s="108"/>
      <c r="D728" s="108"/>
      <c r="E728" s="108"/>
      <c r="F728" s="108"/>
      <c r="G728" s="108"/>
      <c r="H728" s="108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108"/>
      <c r="AI728" s="108"/>
      <c r="AJ728" s="108"/>
      <c r="AK728" s="108"/>
      <c r="AL728" s="108"/>
      <c r="AM728" s="108"/>
      <c r="AN728" s="93"/>
      <c r="AO728" s="108"/>
      <c r="AP728" s="108"/>
      <c r="AQ728" s="108"/>
      <c r="AR728" s="81"/>
      <c r="AS728" s="41"/>
      <c r="AT728" s="42">
        <f t="shared" si="127"/>
        <v>0</v>
      </c>
      <c r="AU728" s="40">
        <f t="shared" si="128"/>
        <v>0</v>
      </c>
      <c r="AV728" s="49" cm="1">
        <f t="array" ref="AV728">IF($AU728&lt;=6,SUM($C728:$AR728),SUMPRODUCT(LARGE($C728:$AR728,{1,2,3,4,5,6})))</f>
        <v>0</v>
      </c>
      <c r="AW728" s="38" t="str">
        <f t="shared" si="129"/>
        <v/>
      </c>
      <c r="AX728" s="38" t="str">
        <f t="shared" si="130"/>
        <v xml:space="preserve"> </v>
      </c>
      <c r="AY728" s="34" t="str" cm="1">
        <f t="array" ref="AY728">IFERROR(SUMPRODUCT(LARGE($C728:$AR728,{1,2,3,4})), "")</f>
        <v/>
      </c>
      <c r="AZ728" s="34" t="str" cm="1">
        <f t="array" ref="AZ728">IFERROR(SUMPRODUCT(LARGE($C728:$AR728,{1,2,3,4,5,6,7})), "")</f>
        <v/>
      </c>
      <c r="BA728" s="34" t="str" cm="1">
        <f t="array" ref="BA728">IFERROR(SUMPRODUCT(LARGE($C728:$AR728,{1,2,3,4,5,6,7,8})), "")</f>
        <v/>
      </c>
    </row>
    <row r="729" spans="1:53" ht="15" customHeight="1" x14ac:dyDescent="0.2">
      <c r="A729" s="4"/>
      <c r="B729" s="13"/>
      <c r="C729" s="108"/>
      <c r="D729" s="108"/>
      <c r="E729" s="108"/>
      <c r="F729" s="108"/>
      <c r="G729" s="108"/>
      <c r="H729" s="108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108"/>
      <c r="AI729" s="108"/>
      <c r="AJ729" s="108"/>
      <c r="AK729" s="108"/>
      <c r="AL729" s="108"/>
      <c r="AM729" s="108"/>
      <c r="AN729" s="93"/>
      <c r="AO729" s="108"/>
      <c r="AP729" s="108"/>
      <c r="AQ729" s="108"/>
      <c r="AR729" s="81"/>
      <c r="AS729" s="41"/>
      <c r="AT729" s="42">
        <f t="shared" si="127"/>
        <v>0</v>
      </c>
      <c r="AU729" s="40">
        <f t="shared" si="128"/>
        <v>0</v>
      </c>
      <c r="AV729" s="49" cm="1">
        <f t="array" ref="AV729">IF($AU729&lt;=6,SUM($C729:$AR729),SUMPRODUCT(LARGE($C729:$AR729,{1,2,3,4,5,6})))</f>
        <v>0</v>
      </c>
      <c r="AW729" s="38" t="str">
        <f t="shared" si="129"/>
        <v/>
      </c>
      <c r="AX729" s="38" t="str">
        <f t="shared" si="130"/>
        <v xml:space="preserve"> </v>
      </c>
      <c r="AY729" s="34" t="str" cm="1">
        <f t="array" ref="AY729">IFERROR(SUMPRODUCT(LARGE($C729:$AR729,{1,2,3,4})), "")</f>
        <v/>
      </c>
      <c r="AZ729" s="34" t="str" cm="1">
        <f t="array" ref="AZ729">IFERROR(SUMPRODUCT(LARGE($C729:$AR729,{1,2,3,4,5,6,7})), "")</f>
        <v/>
      </c>
      <c r="BA729" s="34" t="str" cm="1">
        <f t="array" ref="BA729">IFERROR(SUMPRODUCT(LARGE($C729:$AR729,{1,2,3,4,5,6,7,8})), "")</f>
        <v/>
      </c>
    </row>
    <row r="730" spans="1:53" ht="15" customHeight="1" x14ac:dyDescent="0.2">
      <c r="A730" s="4"/>
      <c r="B730" s="1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108"/>
      <c r="AI730" s="108"/>
      <c r="AJ730" s="108"/>
      <c r="AK730" s="108"/>
      <c r="AL730" s="108"/>
      <c r="AM730" s="108"/>
      <c r="AN730" s="93"/>
      <c r="AO730" s="108"/>
      <c r="AP730" s="108"/>
      <c r="AQ730" s="108"/>
      <c r="AR730" s="81"/>
      <c r="AS730" s="41"/>
      <c r="AT730" s="42">
        <f t="shared" si="127"/>
        <v>0</v>
      </c>
      <c r="AU730" s="40">
        <f t="shared" si="128"/>
        <v>0</v>
      </c>
      <c r="AV730" s="49" cm="1">
        <f t="array" ref="AV730">IF($AU730&lt;=6,SUM($C730:$AR730),SUMPRODUCT(LARGE($C730:$AR730,{1,2,3,4,5,6})))</f>
        <v>0</v>
      </c>
      <c r="AW730" s="38" t="str">
        <f t="shared" si="129"/>
        <v/>
      </c>
      <c r="AX730" s="38" t="str">
        <f t="shared" si="130"/>
        <v xml:space="preserve"> </v>
      </c>
      <c r="AY730" s="34" t="str" cm="1">
        <f t="array" ref="AY730">IFERROR(SUMPRODUCT(LARGE($C730:$AR730,{1,2,3,4})), "")</f>
        <v/>
      </c>
      <c r="AZ730" s="34" t="str" cm="1">
        <f t="array" ref="AZ730">IFERROR(SUMPRODUCT(LARGE($C730:$AR730,{1,2,3,4,5,6,7})), "")</f>
        <v/>
      </c>
      <c r="BA730" s="34" t="str" cm="1">
        <f t="array" ref="BA730">IFERROR(SUMPRODUCT(LARGE($C730:$AR730,{1,2,3,4,5,6,7,8})), "")</f>
        <v/>
      </c>
    </row>
    <row r="731" spans="1:53" ht="15" customHeight="1" x14ac:dyDescent="0.2">
      <c r="A731" s="4"/>
      <c r="B731" s="4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108"/>
      <c r="AI731" s="108"/>
      <c r="AJ731" s="108"/>
      <c r="AK731" s="108"/>
      <c r="AL731" s="108"/>
      <c r="AM731" s="108"/>
      <c r="AN731" s="93"/>
      <c r="AO731" s="108"/>
      <c r="AP731" s="108"/>
      <c r="AQ731" s="108"/>
      <c r="AR731" s="81"/>
      <c r="AS731" s="41"/>
      <c r="AT731" s="42">
        <f t="shared" si="127"/>
        <v>0</v>
      </c>
      <c r="AU731" s="40">
        <f t="shared" si="128"/>
        <v>0</v>
      </c>
      <c r="AV731" s="49" cm="1">
        <f t="array" ref="AV731">IF($AU731&lt;=6,SUM($C731:$AR731),SUMPRODUCT(LARGE($C731:$AR731,{1,2,3,4,5,6})))</f>
        <v>0</v>
      </c>
      <c r="AW731" s="38" t="str">
        <f t="shared" si="129"/>
        <v/>
      </c>
      <c r="AX731" s="38" t="str">
        <f t="shared" si="130"/>
        <v xml:space="preserve"> </v>
      </c>
      <c r="AY731" s="34" t="str" cm="1">
        <f t="array" ref="AY731">IFERROR(SUMPRODUCT(LARGE($C731:$AR731,{1,2,3,4})), "")</f>
        <v/>
      </c>
      <c r="AZ731" s="34" t="str" cm="1">
        <f t="array" ref="AZ731">IFERROR(SUMPRODUCT(LARGE($C731:$AR731,{1,2,3,4,5,6,7})), "")</f>
        <v/>
      </c>
      <c r="BA731" s="34" t="str" cm="1">
        <f t="array" ref="BA731">IFERROR(SUMPRODUCT(LARGE($C731:$AR731,{1,2,3,4,5,6,7,8})), "")</f>
        <v/>
      </c>
    </row>
    <row r="732" spans="1:53" ht="15" customHeight="1" x14ac:dyDescent="0.2">
      <c r="A732" s="4"/>
      <c r="B732" s="4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108"/>
      <c r="AI732" s="108"/>
      <c r="AJ732" s="108"/>
      <c r="AK732" s="108"/>
      <c r="AL732" s="108"/>
      <c r="AM732" s="108"/>
      <c r="AN732" s="93"/>
      <c r="AO732" s="108"/>
      <c r="AP732" s="108"/>
      <c r="AQ732" s="108"/>
      <c r="AR732" s="81"/>
      <c r="AS732" s="41"/>
      <c r="AT732" s="42">
        <f t="shared" si="127"/>
        <v>0</v>
      </c>
      <c r="AU732" s="40">
        <f t="shared" si="128"/>
        <v>0</v>
      </c>
      <c r="AV732" s="49" cm="1">
        <f t="array" ref="AV732">IF($AU732&lt;=6,SUM($C732:$AR732),SUMPRODUCT(LARGE($C732:$AR732,{1,2,3,4,5,6})))</f>
        <v>0</v>
      </c>
      <c r="AW732" s="38" t="str">
        <f t="shared" si="129"/>
        <v/>
      </c>
      <c r="AX732" s="38" t="str">
        <f t="shared" si="130"/>
        <v xml:space="preserve"> </v>
      </c>
      <c r="AY732" s="34" t="str" cm="1">
        <f t="array" ref="AY732">IFERROR(SUMPRODUCT(LARGE($C732:$AR732,{1,2,3,4})), "")</f>
        <v/>
      </c>
      <c r="AZ732" s="34" t="str" cm="1">
        <f t="array" ref="AZ732">IFERROR(SUMPRODUCT(LARGE($C732:$AR732,{1,2,3,4,5,6,7})), "")</f>
        <v/>
      </c>
      <c r="BA732" s="34" t="str" cm="1">
        <f t="array" ref="BA732">IFERROR(SUMPRODUCT(LARGE($C732:$AR732,{1,2,3,4,5,6,7,8})), "")</f>
        <v/>
      </c>
    </row>
    <row r="733" spans="1:53" ht="15" customHeight="1" x14ac:dyDescent="0.2">
      <c r="A733" s="4"/>
      <c r="B733" s="4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108"/>
      <c r="AI733" s="108"/>
      <c r="AJ733" s="108"/>
      <c r="AK733" s="108"/>
      <c r="AL733" s="108"/>
      <c r="AM733" s="108"/>
      <c r="AN733" s="93"/>
      <c r="AO733" s="108"/>
      <c r="AP733" s="108"/>
      <c r="AQ733" s="108"/>
      <c r="AR733" s="81"/>
      <c r="AS733" s="41"/>
      <c r="AT733" s="42">
        <f t="shared" si="127"/>
        <v>0</v>
      </c>
      <c r="AU733" s="40">
        <f t="shared" si="128"/>
        <v>0</v>
      </c>
      <c r="AV733" s="49" cm="1">
        <f t="array" ref="AV733">IF($AU733&lt;=6,SUM($C733:$AR733),SUMPRODUCT(LARGE($C733:$AR733,{1,2,3,4,5,6})))</f>
        <v>0</v>
      </c>
      <c r="AW733" s="38" t="str">
        <f t="shared" si="129"/>
        <v/>
      </c>
      <c r="AX733" s="38" t="str">
        <f t="shared" si="130"/>
        <v xml:space="preserve"> </v>
      </c>
      <c r="AY733" s="34" t="str" cm="1">
        <f t="array" ref="AY733">IFERROR(SUMPRODUCT(LARGE($C733:$AR733,{1,2,3,4})), "")</f>
        <v/>
      </c>
      <c r="AZ733" s="34" t="str" cm="1">
        <f t="array" ref="AZ733">IFERROR(SUMPRODUCT(LARGE($C733:$AR733,{1,2,3,4,5,6,7})), "")</f>
        <v/>
      </c>
      <c r="BA733" s="34" t="str" cm="1">
        <f t="array" ref="BA733">IFERROR(SUMPRODUCT(LARGE($C733:$AR733,{1,2,3,4,5,6,7,8})), "")</f>
        <v/>
      </c>
    </row>
    <row r="734" spans="1:53" ht="15" customHeight="1" x14ac:dyDescent="0.2">
      <c r="A734" s="4"/>
      <c r="B734" s="4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108"/>
      <c r="AI734" s="108"/>
      <c r="AJ734" s="108"/>
      <c r="AK734" s="108"/>
      <c r="AL734" s="108"/>
      <c r="AM734" s="108"/>
      <c r="AN734" s="93"/>
      <c r="AO734" s="108"/>
      <c r="AP734" s="108"/>
      <c r="AQ734" s="108"/>
      <c r="AR734" s="81"/>
      <c r="AS734" s="41"/>
      <c r="AT734" s="42">
        <f t="shared" si="127"/>
        <v>0</v>
      </c>
      <c r="AU734" s="40">
        <f t="shared" si="128"/>
        <v>0</v>
      </c>
      <c r="AV734" s="49" cm="1">
        <f t="array" ref="AV734">IF($AU734&lt;=6,SUM($C734:$AR734),SUMPRODUCT(LARGE($C734:$AR734,{1,2,3,4,5,6})))</f>
        <v>0</v>
      </c>
      <c r="AW734" s="38" t="str">
        <f t="shared" si="129"/>
        <v/>
      </c>
      <c r="AX734" s="38" t="str">
        <f t="shared" si="130"/>
        <v xml:space="preserve"> </v>
      </c>
      <c r="AY734" s="34" t="str" cm="1">
        <f t="array" ref="AY734">IFERROR(SUMPRODUCT(LARGE($C734:$AR734,{1,2,3,4})), "")</f>
        <v/>
      </c>
      <c r="AZ734" s="34" t="str" cm="1">
        <f t="array" ref="AZ734">IFERROR(SUMPRODUCT(LARGE($C734:$AR734,{1,2,3,4,5,6,7})), "")</f>
        <v/>
      </c>
      <c r="BA734" s="34" t="str" cm="1">
        <f t="array" ref="BA734">IFERROR(SUMPRODUCT(LARGE($C734:$AR734,{1,2,3,4,5,6,7,8})), "")</f>
        <v/>
      </c>
    </row>
    <row r="735" spans="1:53" ht="15" customHeight="1" x14ac:dyDescent="0.2">
      <c r="A735" s="4"/>
      <c r="B735" s="4"/>
      <c r="C735" s="93"/>
      <c r="D735" s="108"/>
      <c r="E735" s="108"/>
      <c r="F735" s="108"/>
      <c r="G735" s="108"/>
      <c r="H735" s="108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108"/>
      <c r="AI735" s="108"/>
      <c r="AJ735" s="108"/>
      <c r="AK735" s="108"/>
      <c r="AL735" s="108"/>
      <c r="AM735" s="108"/>
      <c r="AN735" s="93"/>
      <c r="AO735" s="108"/>
      <c r="AP735" s="108"/>
      <c r="AQ735" s="108"/>
      <c r="AR735" s="81"/>
      <c r="AS735" s="41"/>
      <c r="AT735" s="42">
        <f t="shared" si="127"/>
        <v>0</v>
      </c>
      <c r="AU735" s="40">
        <f t="shared" si="128"/>
        <v>0</v>
      </c>
      <c r="AV735" s="49" cm="1">
        <f t="array" ref="AV735">IF($AU735&lt;=6,SUM($C735:$AR735),SUMPRODUCT(LARGE($C735:$AR735,{1,2,3,4,5,6})))</f>
        <v>0</v>
      </c>
      <c r="AW735" s="38" t="str">
        <f t="shared" si="129"/>
        <v/>
      </c>
      <c r="AX735" s="38" t="str">
        <f t="shared" si="130"/>
        <v xml:space="preserve"> </v>
      </c>
      <c r="AY735" s="34" t="str" cm="1">
        <f t="array" ref="AY735">IFERROR(SUMPRODUCT(LARGE($C735:$AR735,{1,2,3,4})), "")</f>
        <v/>
      </c>
      <c r="AZ735" s="34" t="str" cm="1">
        <f t="array" ref="AZ735">IFERROR(SUMPRODUCT(LARGE($C735:$AR735,{1,2,3,4,5,6,7})), "")</f>
        <v/>
      </c>
      <c r="BA735" s="34" t="str" cm="1">
        <f t="array" ref="BA735">IFERROR(SUMPRODUCT(LARGE($C735:$AR735,{1,2,3,4,5,6,7,8})), "")</f>
        <v/>
      </c>
    </row>
    <row r="736" spans="1:53" ht="15" customHeight="1" x14ac:dyDescent="0.2">
      <c r="A736" s="4"/>
      <c r="B736" s="13"/>
      <c r="C736" s="93"/>
      <c r="D736" s="108"/>
      <c r="E736" s="108"/>
      <c r="F736" s="108"/>
      <c r="G736" s="108"/>
      <c r="H736" s="108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108"/>
      <c r="AI736" s="108"/>
      <c r="AJ736" s="108"/>
      <c r="AK736" s="108"/>
      <c r="AL736" s="108"/>
      <c r="AM736" s="108"/>
      <c r="AN736" s="93"/>
      <c r="AO736" s="108"/>
      <c r="AP736" s="108"/>
      <c r="AQ736" s="108"/>
      <c r="AR736" s="81"/>
      <c r="AS736" s="41"/>
      <c r="AT736" s="42">
        <f t="shared" si="127"/>
        <v>0</v>
      </c>
      <c r="AU736" s="40">
        <f t="shared" si="128"/>
        <v>0</v>
      </c>
      <c r="AV736" s="49" cm="1">
        <f t="array" ref="AV736">IF($AU736&lt;=6,SUM($C736:$AR736),SUMPRODUCT(LARGE($C736:$AR736,{1,2,3,4,5,6})))</f>
        <v>0</v>
      </c>
      <c r="AW736" s="38" t="str">
        <f t="shared" si="129"/>
        <v/>
      </c>
      <c r="AX736" s="38" t="str">
        <f t="shared" si="130"/>
        <v xml:space="preserve"> </v>
      </c>
      <c r="AY736" s="34" t="str" cm="1">
        <f t="array" ref="AY736">IFERROR(SUMPRODUCT(LARGE($C736:$AR736,{1,2,3,4})), "")</f>
        <v/>
      </c>
      <c r="AZ736" s="34" t="str" cm="1">
        <f t="array" ref="AZ736">IFERROR(SUMPRODUCT(LARGE($C736:$AR736,{1,2,3,4,5,6,7})), "")</f>
        <v/>
      </c>
      <c r="BA736" s="34" t="str" cm="1">
        <f t="array" ref="BA736">IFERROR(SUMPRODUCT(LARGE($C736:$AR736,{1,2,3,4,5,6,7,8})), "")</f>
        <v/>
      </c>
    </row>
    <row r="737" spans="1:53" ht="15" customHeight="1" x14ac:dyDescent="0.2">
      <c r="A737" s="4"/>
      <c r="B737" s="13"/>
      <c r="C737" s="93"/>
      <c r="D737" s="108"/>
      <c r="E737" s="108"/>
      <c r="F737" s="108"/>
      <c r="G737" s="108"/>
      <c r="H737" s="108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108"/>
      <c r="AI737" s="108"/>
      <c r="AJ737" s="108"/>
      <c r="AK737" s="108"/>
      <c r="AL737" s="108"/>
      <c r="AM737" s="108"/>
      <c r="AN737" s="93"/>
      <c r="AO737" s="108"/>
      <c r="AP737" s="108"/>
      <c r="AQ737" s="108"/>
      <c r="AR737" s="81"/>
      <c r="AS737" s="41"/>
      <c r="AT737" s="42">
        <f t="shared" si="127"/>
        <v>0</v>
      </c>
      <c r="AU737" s="40">
        <f t="shared" si="128"/>
        <v>0</v>
      </c>
      <c r="AV737" s="49" cm="1">
        <f t="array" ref="AV737">IF($AU737&lt;=6,SUM($C737:$AR737),SUMPRODUCT(LARGE($C737:$AR737,{1,2,3,4,5,6})))</f>
        <v>0</v>
      </c>
      <c r="AW737" s="38" t="str">
        <f t="shared" si="129"/>
        <v/>
      </c>
      <c r="AX737" s="38" t="str">
        <f t="shared" si="130"/>
        <v xml:space="preserve"> </v>
      </c>
      <c r="AY737" s="34" t="str" cm="1">
        <f t="array" ref="AY737">IFERROR(SUMPRODUCT(LARGE($C737:$AR737,{1,2,3,4})), "")</f>
        <v/>
      </c>
      <c r="AZ737" s="34" t="str" cm="1">
        <f t="array" ref="AZ737">IFERROR(SUMPRODUCT(LARGE($C737:$AR737,{1,2,3,4,5,6,7})), "")</f>
        <v/>
      </c>
      <c r="BA737" s="34" t="str" cm="1">
        <f t="array" ref="BA737">IFERROR(SUMPRODUCT(LARGE($C737:$AR737,{1,2,3,4,5,6,7,8})), "")</f>
        <v/>
      </c>
    </row>
    <row r="738" spans="1:53" ht="15" customHeight="1" x14ac:dyDescent="0.2">
      <c r="A738" s="4"/>
      <c r="B738" s="13"/>
      <c r="C738" s="93"/>
      <c r="D738" s="108"/>
      <c r="E738" s="108"/>
      <c r="F738" s="108"/>
      <c r="G738" s="108"/>
      <c r="H738" s="108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108"/>
      <c r="AI738" s="108"/>
      <c r="AJ738" s="108"/>
      <c r="AK738" s="108"/>
      <c r="AL738" s="108"/>
      <c r="AM738" s="108"/>
      <c r="AN738" s="93"/>
      <c r="AO738" s="108"/>
      <c r="AP738" s="108"/>
      <c r="AQ738" s="108"/>
      <c r="AR738" s="81"/>
      <c r="AS738" s="41"/>
      <c r="AT738" s="42">
        <f t="shared" si="127"/>
        <v>0</v>
      </c>
      <c r="AU738" s="40">
        <f t="shared" si="128"/>
        <v>0</v>
      </c>
      <c r="AV738" s="49" cm="1">
        <f t="array" ref="AV738">IF($AU738&lt;=6,SUM($C738:$AR738),SUMPRODUCT(LARGE($C738:$AR738,{1,2,3,4,5,6})))</f>
        <v>0</v>
      </c>
      <c r="AW738" s="38" t="str">
        <f t="shared" si="129"/>
        <v/>
      </c>
      <c r="AX738" s="38" t="str">
        <f t="shared" si="130"/>
        <v xml:space="preserve"> </v>
      </c>
      <c r="AY738" s="34" t="str" cm="1">
        <f t="array" ref="AY738">IFERROR(SUMPRODUCT(LARGE($C738:$AR738,{1,2,3,4})), "")</f>
        <v/>
      </c>
      <c r="AZ738" s="34" t="str" cm="1">
        <f t="array" ref="AZ738">IFERROR(SUMPRODUCT(LARGE($C738:$AR738,{1,2,3,4,5,6,7})), "")</f>
        <v/>
      </c>
      <c r="BA738" s="34" t="str" cm="1">
        <f t="array" ref="BA738">IFERROR(SUMPRODUCT(LARGE($C738:$AR738,{1,2,3,4,5,6,7,8})), "")</f>
        <v/>
      </c>
    </row>
    <row r="739" spans="1:53" ht="15" customHeight="1" x14ac:dyDescent="0.2">
      <c r="A739" s="4"/>
      <c r="B739" s="13"/>
      <c r="C739" s="93"/>
      <c r="D739" s="108"/>
      <c r="E739" s="108"/>
      <c r="F739" s="108"/>
      <c r="G739" s="108"/>
      <c r="H739" s="108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108"/>
      <c r="AI739" s="108"/>
      <c r="AJ739" s="108"/>
      <c r="AK739" s="108"/>
      <c r="AL739" s="108"/>
      <c r="AM739" s="108"/>
      <c r="AN739" s="93"/>
      <c r="AO739" s="108"/>
      <c r="AP739" s="108"/>
      <c r="AQ739" s="108"/>
      <c r="AR739" s="81"/>
      <c r="AS739" s="41"/>
      <c r="AT739" s="42">
        <f t="shared" si="127"/>
        <v>0</v>
      </c>
      <c r="AU739" s="40">
        <f t="shared" si="128"/>
        <v>0</v>
      </c>
      <c r="AV739" s="49" cm="1">
        <f t="array" ref="AV739">IF($AU739&lt;=6,SUM($C739:$AR739),SUMPRODUCT(LARGE($C739:$AR739,{1,2,3,4,5,6})))</f>
        <v>0</v>
      </c>
      <c r="AW739" s="38" t="str">
        <f t="shared" si="129"/>
        <v/>
      </c>
      <c r="AX739" s="38" t="str">
        <f t="shared" si="130"/>
        <v xml:space="preserve"> </v>
      </c>
      <c r="AY739" s="34" t="str" cm="1">
        <f t="array" ref="AY739">IFERROR(SUMPRODUCT(LARGE($C739:$AR739,{1,2,3,4})), "")</f>
        <v/>
      </c>
      <c r="AZ739" s="34" t="str" cm="1">
        <f t="array" ref="AZ739">IFERROR(SUMPRODUCT(LARGE($C739:$AR739,{1,2,3,4,5,6,7})), "")</f>
        <v/>
      </c>
      <c r="BA739" s="34" t="str" cm="1">
        <f t="array" ref="BA739">IFERROR(SUMPRODUCT(LARGE($C739:$AR739,{1,2,3,4,5,6,7,8})), "")</f>
        <v/>
      </c>
    </row>
    <row r="740" spans="1:53" ht="15" customHeight="1" x14ac:dyDescent="0.2">
      <c r="A740" s="4"/>
      <c r="B740" s="13"/>
      <c r="C740" s="108"/>
      <c r="D740" s="108"/>
      <c r="E740" s="93"/>
      <c r="F740" s="108"/>
      <c r="G740" s="108"/>
      <c r="H740" s="108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108"/>
      <c r="AI740" s="108"/>
      <c r="AJ740" s="108"/>
      <c r="AK740" s="108"/>
      <c r="AL740" s="108"/>
      <c r="AM740" s="108"/>
      <c r="AN740" s="93"/>
      <c r="AO740" s="108"/>
      <c r="AP740" s="108"/>
      <c r="AQ740" s="108"/>
      <c r="AR740" s="81"/>
      <c r="AS740" s="41"/>
      <c r="AT740" s="42">
        <f t="shared" si="127"/>
        <v>0</v>
      </c>
      <c r="AU740" s="40">
        <f t="shared" si="128"/>
        <v>0</v>
      </c>
      <c r="AV740" s="49" cm="1">
        <f t="array" ref="AV740">IF($AU740&lt;=6,SUM($C740:$AR740),SUMPRODUCT(LARGE($C740:$AR740,{1,2,3,4,5,6})))</f>
        <v>0</v>
      </c>
      <c r="AW740" s="38" t="str">
        <f t="shared" si="129"/>
        <v/>
      </c>
      <c r="AX740" s="38" t="str">
        <f t="shared" si="130"/>
        <v xml:space="preserve"> </v>
      </c>
      <c r="AY740" s="34" t="str" cm="1">
        <f t="array" ref="AY740">IFERROR(SUMPRODUCT(LARGE($C740:$AR740,{1,2,3,4})), "")</f>
        <v/>
      </c>
      <c r="AZ740" s="34" t="str" cm="1">
        <f t="array" ref="AZ740">IFERROR(SUMPRODUCT(LARGE($C740:$AR740,{1,2,3,4,5,6,7})), "")</f>
        <v/>
      </c>
      <c r="BA740" s="34" t="str" cm="1">
        <f t="array" ref="BA740">IFERROR(SUMPRODUCT(LARGE($C740:$AR740,{1,2,3,4,5,6,7,8})), "")</f>
        <v/>
      </c>
    </row>
    <row r="741" spans="1:53" ht="15" customHeight="1" x14ac:dyDescent="0.2">
      <c r="A741" s="4"/>
      <c r="B741" s="13"/>
      <c r="C741" s="108"/>
      <c r="D741" s="108"/>
      <c r="E741" s="93"/>
      <c r="F741" s="108"/>
      <c r="G741" s="108"/>
      <c r="H741" s="108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108"/>
      <c r="AI741" s="108"/>
      <c r="AJ741" s="108"/>
      <c r="AK741" s="108"/>
      <c r="AL741" s="108"/>
      <c r="AM741" s="108"/>
      <c r="AN741" s="93"/>
      <c r="AO741" s="108"/>
      <c r="AP741" s="108"/>
      <c r="AQ741" s="108"/>
      <c r="AR741" s="81"/>
      <c r="AS741" s="41"/>
      <c r="AT741" s="42">
        <f t="shared" si="127"/>
        <v>0</v>
      </c>
      <c r="AU741" s="40">
        <f t="shared" si="128"/>
        <v>0</v>
      </c>
      <c r="AV741" s="49" cm="1">
        <f t="array" ref="AV741">IF($AU741&lt;=6,SUM($C741:$AR741),SUMPRODUCT(LARGE($C741:$AR741,{1,2,3,4,5,6})))</f>
        <v>0</v>
      </c>
      <c r="AW741" s="38" t="str">
        <f t="shared" si="129"/>
        <v/>
      </c>
      <c r="AX741" s="38" t="str">
        <f t="shared" si="130"/>
        <v xml:space="preserve"> </v>
      </c>
      <c r="AY741" s="34" t="str" cm="1">
        <f t="array" ref="AY741">IFERROR(SUMPRODUCT(LARGE($C741:$AR741,{1,2,3,4})), "")</f>
        <v/>
      </c>
      <c r="AZ741" s="34" t="str" cm="1">
        <f t="array" ref="AZ741">IFERROR(SUMPRODUCT(LARGE($C741:$AR741,{1,2,3,4,5,6,7})), "")</f>
        <v/>
      </c>
      <c r="BA741" s="34" t="str" cm="1">
        <f t="array" ref="BA741">IFERROR(SUMPRODUCT(LARGE($C741:$AR741,{1,2,3,4,5,6,7,8})), "")</f>
        <v/>
      </c>
    </row>
    <row r="742" spans="1:53" ht="15" customHeight="1" x14ac:dyDescent="0.2">
      <c r="A742" s="4"/>
      <c r="B742" s="13"/>
      <c r="C742" s="93"/>
      <c r="D742" s="108"/>
      <c r="E742" s="93"/>
      <c r="F742" s="93"/>
      <c r="G742" s="93"/>
      <c r="H742" s="108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108"/>
      <c r="AI742" s="108"/>
      <c r="AJ742" s="108"/>
      <c r="AK742" s="108"/>
      <c r="AL742" s="108"/>
      <c r="AM742" s="108"/>
      <c r="AN742" s="93"/>
      <c r="AO742" s="108"/>
      <c r="AP742" s="108"/>
      <c r="AQ742" s="108"/>
      <c r="AR742" s="81"/>
      <c r="AS742" s="41"/>
      <c r="AT742" s="42">
        <f t="shared" si="127"/>
        <v>0</v>
      </c>
      <c r="AU742" s="40">
        <f t="shared" si="128"/>
        <v>0</v>
      </c>
      <c r="AV742" s="49" cm="1">
        <f t="array" ref="AV742">IF($AU742&lt;=6,SUM($C742:$AR742),SUMPRODUCT(LARGE($C742:$AR742,{1,2,3,4,5,6})))</f>
        <v>0</v>
      </c>
      <c r="AW742" s="38" t="str">
        <f t="shared" si="129"/>
        <v/>
      </c>
      <c r="AX742" s="38" t="str">
        <f t="shared" si="130"/>
        <v xml:space="preserve"> </v>
      </c>
      <c r="AY742" s="34" t="str" cm="1">
        <f t="array" ref="AY742">IFERROR(SUMPRODUCT(LARGE($C742:$AR742,{1,2,3,4})), "")</f>
        <v/>
      </c>
      <c r="AZ742" s="34" t="str" cm="1">
        <f t="array" ref="AZ742">IFERROR(SUMPRODUCT(LARGE($C742:$AR742,{1,2,3,4,5,6,7})), "")</f>
        <v/>
      </c>
      <c r="BA742" s="34" t="str" cm="1">
        <f t="array" ref="BA742">IFERROR(SUMPRODUCT(LARGE($C742:$AR742,{1,2,3,4,5,6,7,8})), "")</f>
        <v/>
      </c>
    </row>
    <row r="743" spans="1:53" ht="15" customHeight="1" x14ac:dyDescent="0.2">
      <c r="A743" s="4"/>
      <c r="B743" s="4"/>
      <c r="C743" s="108"/>
      <c r="D743" s="108"/>
      <c r="E743" s="108"/>
      <c r="F743" s="108"/>
      <c r="G743" s="108"/>
      <c r="H743" s="108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108"/>
      <c r="AI743" s="108"/>
      <c r="AJ743" s="108"/>
      <c r="AK743" s="108"/>
      <c r="AL743" s="108"/>
      <c r="AM743" s="108"/>
      <c r="AN743" s="93"/>
      <c r="AO743" s="108"/>
      <c r="AP743" s="108"/>
      <c r="AQ743" s="108"/>
      <c r="AR743" s="81"/>
      <c r="AS743" s="41"/>
      <c r="AT743" s="42">
        <f t="shared" si="127"/>
        <v>0</v>
      </c>
      <c r="AU743" s="40">
        <f t="shared" si="128"/>
        <v>0</v>
      </c>
      <c r="AV743" s="49" cm="1">
        <f t="array" ref="AV743">IF($AU743&lt;=6,SUM($C743:$AR743),SUMPRODUCT(LARGE($C743:$AR743,{1,2,3,4,5,6})))</f>
        <v>0</v>
      </c>
      <c r="AW743" s="38" t="str">
        <f t="shared" si="129"/>
        <v/>
      </c>
      <c r="AX743" s="38" t="str">
        <f t="shared" si="130"/>
        <v xml:space="preserve"> </v>
      </c>
      <c r="AY743" s="34" t="str" cm="1">
        <f t="array" ref="AY743">IFERROR(SUMPRODUCT(LARGE($C743:$AR743,{1,2,3,4})), "")</f>
        <v/>
      </c>
      <c r="AZ743" s="34" t="str" cm="1">
        <f t="array" ref="AZ743">IFERROR(SUMPRODUCT(LARGE($C743:$AR743,{1,2,3,4,5,6,7})), "")</f>
        <v/>
      </c>
      <c r="BA743" s="34" t="str" cm="1">
        <f t="array" ref="BA743">IFERROR(SUMPRODUCT(LARGE($C743:$AR743,{1,2,3,4,5,6,7,8})), "")</f>
        <v/>
      </c>
    </row>
    <row r="744" spans="1:53" ht="15" customHeight="1" x14ac:dyDescent="0.2">
      <c r="A744" s="4"/>
      <c r="B744" s="4"/>
      <c r="C744" s="108"/>
      <c r="D744" s="108"/>
      <c r="E744" s="108"/>
      <c r="F744" s="108"/>
      <c r="G744" s="108"/>
      <c r="H744" s="108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108"/>
      <c r="AI744" s="108"/>
      <c r="AJ744" s="108"/>
      <c r="AK744" s="108"/>
      <c r="AL744" s="108"/>
      <c r="AM744" s="108"/>
      <c r="AN744" s="93"/>
      <c r="AO744" s="108"/>
      <c r="AP744" s="108"/>
      <c r="AQ744" s="108"/>
      <c r="AR744" s="81"/>
      <c r="AS744" s="41"/>
      <c r="AT744" s="42">
        <f t="shared" si="127"/>
        <v>0</v>
      </c>
      <c r="AU744" s="40">
        <f t="shared" ref="AU744:AU777" si="131">COUNTA(C744:AR744)</f>
        <v>0</v>
      </c>
      <c r="AV744" s="49" cm="1">
        <f t="array" ref="AV744">IF($AU744&lt;=6,SUM($C744:$AR744),SUMPRODUCT(LARGE($C744:$AR744,{1,2,3,4,5,6})))</f>
        <v>0</v>
      </c>
      <c r="AW744" s="38" t="str">
        <f t="shared" si="129"/>
        <v/>
      </c>
      <c r="AX744" s="38" t="str">
        <f t="shared" si="130"/>
        <v xml:space="preserve"> </v>
      </c>
      <c r="AY744" s="34" t="str" cm="1">
        <f t="array" ref="AY744">IFERROR(SUMPRODUCT(LARGE($C744:$AR744,{1,2,3,4})), "")</f>
        <v/>
      </c>
      <c r="AZ744" s="34" t="str" cm="1">
        <f t="array" ref="AZ744">IFERROR(SUMPRODUCT(LARGE($C744:$AR744,{1,2,3,4,5,6,7})), "")</f>
        <v/>
      </c>
      <c r="BA744" s="34" t="str" cm="1">
        <f t="array" ref="BA744">IFERROR(SUMPRODUCT(LARGE($C744:$AR744,{1,2,3,4,5,6,7,8})), "")</f>
        <v/>
      </c>
    </row>
    <row r="745" spans="1:53" ht="15" customHeight="1" x14ac:dyDescent="0.2">
      <c r="A745" s="4"/>
      <c r="B745" s="4"/>
      <c r="C745" s="108"/>
      <c r="D745" s="108"/>
      <c r="E745" s="108"/>
      <c r="F745" s="108"/>
      <c r="G745" s="108"/>
      <c r="H745" s="108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108"/>
      <c r="AI745" s="108"/>
      <c r="AJ745" s="108"/>
      <c r="AK745" s="108"/>
      <c r="AL745" s="108"/>
      <c r="AM745" s="108"/>
      <c r="AN745" s="93"/>
      <c r="AO745" s="108"/>
      <c r="AP745" s="108"/>
      <c r="AQ745" s="108"/>
      <c r="AR745" s="81"/>
      <c r="AS745" s="41"/>
      <c r="AT745" s="42">
        <f t="shared" si="127"/>
        <v>0</v>
      </c>
      <c r="AU745" s="40">
        <f t="shared" si="131"/>
        <v>0</v>
      </c>
      <c r="AV745" s="49" cm="1">
        <f t="array" ref="AV745">IF($AU745&lt;=6,SUM($C745:$AR745),SUMPRODUCT(LARGE($C745:$AR745,{1,2,3,4,5,6})))</f>
        <v>0</v>
      </c>
      <c r="AW745" s="38" t="str">
        <f t="shared" si="129"/>
        <v/>
      </c>
      <c r="AX745" s="38" t="str">
        <f t="shared" si="130"/>
        <v xml:space="preserve"> </v>
      </c>
      <c r="AY745" s="34" t="str" cm="1">
        <f t="array" ref="AY745">IFERROR(SUMPRODUCT(LARGE($C745:$AR745,{1,2,3,4})), "")</f>
        <v/>
      </c>
      <c r="AZ745" s="34" t="str" cm="1">
        <f t="array" ref="AZ745">IFERROR(SUMPRODUCT(LARGE($C745:$AR745,{1,2,3,4,5,6,7})), "")</f>
        <v/>
      </c>
      <c r="BA745" s="34" t="str" cm="1">
        <f t="array" ref="BA745">IFERROR(SUMPRODUCT(LARGE($C745:$AR745,{1,2,3,4,5,6,7,8})), "")</f>
        <v/>
      </c>
    </row>
    <row r="746" spans="1:53" ht="15" customHeight="1" x14ac:dyDescent="0.2">
      <c r="A746" s="4"/>
      <c r="B746" s="13"/>
      <c r="C746" s="108"/>
      <c r="D746" s="108"/>
      <c r="E746" s="108"/>
      <c r="F746" s="108"/>
      <c r="G746" s="108"/>
      <c r="H746" s="108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108"/>
      <c r="AI746" s="108"/>
      <c r="AJ746" s="108"/>
      <c r="AK746" s="108"/>
      <c r="AL746" s="108"/>
      <c r="AM746" s="108"/>
      <c r="AN746" s="93"/>
      <c r="AO746" s="108"/>
      <c r="AP746" s="108"/>
      <c r="AQ746" s="108"/>
      <c r="AR746" s="81"/>
      <c r="AS746" s="41"/>
      <c r="AT746" s="42">
        <f t="shared" si="127"/>
        <v>0</v>
      </c>
      <c r="AU746" s="40">
        <f t="shared" si="131"/>
        <v>0</v>
      </c>
      <c r="AV746" s="49" cm="1">
        <f t="array" ref="AV746">IF($AU746&lt;=6,SUM($C746:$AR746),SUMPRODUCT(LARGE($C746:$AR746,{1,2,3,4,5,6})))</f>
        <v>0</v>
      </c>
      <c r="AW746" s="38" t="str">
        <f t="shared" si="129"/>
        <v/>
      </c>
      <c r="AX746" s="38" t="str">
        <f t="shared" si="130"/>
        <v xml:space="preserve"> </v>
      </c>
      <c r="AY746" s="34" t="str" cm="1">
        <f t="array" ref="AY746">IFERROR(SUMPRODUCT(LARGE($C746:$AR746,{1,2,3,4})), "")</f>
        <v/>
      </c>
      <c r="AZ746" s="34" t="str" cm="1">
        <f t="array" ref="AZ746">IFERROR(SUMPRODUCT(LARGE($C746:$AR746,{1,2,3,4,5,6,7})), "")</f>
        <v/>
      </c>
      <c r="BA746" s="34" t="str" cm="1">
        <f t="array" ref="BA746">IFERROR(SUMPRODUCT(LARGE($C746:$AR746,{1,2,3,4,5,6,7,8})), "")</f>
        <v/>
      </c>
    </row>
    <row r="747" spans="1:53" ht="15" customHeight="1" x14ac:dyDescent="0.2">
      <c r="A747" s="4"/>
      <c r="B747" s="13"/>
      <c r="C747" s="108"/>
      <c r="D747" s="108"/>
      <c r="E747" s="108"/>
      <c r="F747" s="108"/>
      <c r="G747" s="108"/>
      <c r="H747" s="108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108"/>
      <c r="AI747" s="108"/>
      <c r="AJ747" s="108"/>
      <c r="AK747" s="108"/>
      <c r="AL747" s="108"/>
      <c r="AM747" s="108"/>
      <c r="AN747" s="93"/>
      <c r="AO747" s="108"/>
      <c r="AP747" s="108"/>
      <c r="AQ747" s="108"/>
      <c r="AR747" s="81"/>
      <c r="AS747" s="41"/>
      <c r="AT747" s="42">
        <f t="shared" si="127"/>
        <v>0</v>
      </c>
      <c r="AU747" s="40">
        <f t="shared" si="131"/>
        <v>0</v>
      </c>
      <c r="AV747" s="49" cm="1">
        <f t="array" ref="AV747">IF($AU747&lt;=6,SUM($C747:$AR747),SUMPRODUCT(LARGE($C747:$AR747,{1,2,3,4,5,6})))</f>
        <v>0</v>
      </c>
      <c r="AW747" s="38" t="str">
        <f t="shared" si="129"/>
        <v/>
      </c>
      <c r="AX747" s="38" t="str">
        <f t="shared" si="130"/>
        <v xml:space="preserve"> </v>
      </c>
      <c r="AY747" s="34" t="str" cm="1">
        <f t="array" ref="AY747">IFERROR(SUMPRODUCT(LARGE($C747:$AR747,{1,2,3,4})), "")</f>
        <v/>
      </c>
      <c r="AZ747" s="34" t="str" cm="1">
        <f t="array" ref="AZ747">IFERROR(SUMPRODUCT(LARGE($C747:$AR747,{1,2,3,4,5,6,7})), "")</f>
        <v/>
      </c>
      <c r="BA747" s="34" t="str" cm="1">
        <f t="array" ref="BA747">IFERROR(SUMPRODUCT(LARGE($C747:$AR747,{1,2,3,4,5,6,7,8})), "")</f>
        <v/>
      </c>
    </row>
    <row r="748" spans="1:53" ht="15" customHeight="1" x14ac:dyDescent="0.2">
      <c r="A748" s="4"/>
      <c r="B748" s="13"/>
      <c r="C748" s="108"/>
      <c r="D748" s="108"/>
      <c r="E748" s="108"/>
      <c r="F748" s="108"/>
      <c r="G748" s="108"/>
      <c r="H748" s="108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108"/>
      <c r="AI748" s="108"/>
      <c r="AJ748" s="108"/>
      <c r="AK748" s="108"/>
      <c r="AL748" s="108"/>
      <c r="AM748" s="108"/>
      <c r="AN748" s="93"/>
      <c r="AO748" s="108"/>
      <c r="AP748" s="108"/>
      <c r="AQ748" s="108"/>
      <c r="AR748" s="81"/>
      <c r="AS748" s="41"/>
      <c r="AT748" s="42">
        <f t="shared" si="127"/>
        <v>0</v>
      </c>
      <c r="AU748" s="40">
        <f t="shared" si="131"/>
        <v>0</v>
      </c>
      <c r="AV748" s="49" cm="1">
        <f t="array" ref="AV748">IF($AU748&lt;=6,SUM($C748:$AR748),SUMPRODUCT(LARGE($C748:$AR748,{1,2,3,4,5,6})))</f>
        <v>0</v>
      </c>
      <c r="AW748" s="38" t="str">
        <f t="shared" si="129"/>
        <v/>
      </c>
      <c r="AX748" s="38" t="str">
        <f t="shared" si="130"/>
        <v xml:space="preserve"> </v>
      </c>
      <c r="AY748" s="34" t="str" cm="1">
        <f t="array" ref="AY748">IFERROR(SUMPRODUCT(LARGE($C748:$AR748,{1,2,3,4})), "")</f>
        <v/>
      </c>
      <c r="AZ748" s="34" t="str" cm="1">
        <f t="array" ref="AZ748">IFERROR(SUMPRODUCT(LARGE($C748:$AR748,{1,2,3,4,5,6,7})), "")</f>
        <v/>
      </c>
      <c r="BA748" s="34" t="str" cm="1">
        <f t="array" ref="BA748">IFERROR(SUMPRODUCT(LARGE($C748:$AR748,{1,2,3,4,5,6,7,8})), "")</f>
        <v/>
      </c>
    </row>
    <row r="749" spans="1:53" ht="15" customHeight="1" x14ac:dyDescent="0.2">
      <c r="A749" s="4"/>
      <c r="B749" s="13"/>
      <c r="C749" s="108"/>
      <c r="D749" s="108"/>
      <c r="E749" s="108"/>
      <c r="F749" s="108"/>
      <c r="G749" s="108"/>
      <c r="H749" s="108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108"/>
      <c r="AI749" s="108"/>
      <c r="AJ749" s="108"/>
      <c r="AK749" s="108"/>
      <c r="AL749" s="108"/>
      <c r="AM749" s="108"/>
      <c r="AN749" s="93"/>
      <c r="AO749" s="108"/>
      <c r="AP749" s="108"/>
      <c r="AQ749" s="108"/>
      <c r="AR749" s="81"/>
      <c r="AS749" s="41"/>
      <c r="AT749" s="42">
        <f t="shared" si="127"/>
        <v>0</v>
      </c>
      <c r="AU749" s="40">
        <f t="shared" si="131"/>
        <v>0</v>
      </c>
      <c r="AV749" s="49" cm="1">
        <f t="array" ref="AV749">IF($AU749&lt;=6,SUM($C749:$AR749),SUMPRODUCT(LARGE($C749:$AR749,{1,2,3,4,5,6})))</f>
        <v>0</v>
      </c>
      <c r="AW749" s="38" t="str">
        <f t="shared" si="129"/>
        <v/>
      </c>
      <c r="AX749" s="38" t="str">
        <f t="shared" si="130"/>
        <v xml:space="preserve"> </v>
      </c>
      <c r="AY749" s="34" t="str" cm="1">
        <f t="array" ref="AY749">IFERROR(SUMPRODUCT(LARGE($C749:$AR749,{1,2,3,4})), "")</f>
        <v/>
      </c>
      <c r="AZ749" s="34" t="str" cm="1">
        <f t="array" ref="AZ749">IFERROR(SUMPRODUCT(LARGE($C749:$AR749,{1,2,3,4,5,6,7})), "")</f>
        <v/>
      </c>
      <c r="BA749" s="34" t="str" cm="1">
        <f t="array" ref="BA749">IFERROR(SUMPRODUCT(LARGE($C749:$AR749,{1,2,3,4,5,6,7,8})), "")</f>
        <v/>
      </c>
    </row>
    <row r="750" spans="1:53" ht="15" customHeight="1" x14ac:dyDescent="0.2">
      <c r="A750" s="4"/>
      <c r="B750" s="13"/>
      <c r="C750" s="108"/>
      <c r="D750" s="108"/>
      <c r="E750" s="108"/>
      <c r="F750" s="108"/>
      <c r="G750" s="108"/>
      <c r="H750" s="108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108"/>
      <c r="AI750" s="108"/>
      <c r="AJ750" s="108"/>
      <c r="AK750" s="108"/>
      <c r="AL750" s="108"/>
      <c r="AM750" s="108"/>
      <c r="AN750" s="93"/>
      <c r="AO750" s="108"/>
      <c r="AP750" s="108"/>
      <c r="AQ750" s="108"/>
      <c r="AR750" s="81"/>
      <c r="AS750" s="41"/>
      <c r="AT750" s="42">
        <f t="shared" si="127"/>
        <v>0</v>
      </c>
      <c r="AU750" s="40">
        <f t="shared" si="131"/>
        <v>0</v>
      </c>
      <c r="AV750" s="49" cm="1">
        <f t="array" ref="AV750">IF($AU750&lt;=6,SUM($C750:$AR750),SUMPRODUCT(LARGE($C750:$AR750,{1,2,3,4,5,6})))</f>
        <v>0</v>
      </c>
      <c r="AW750" s="38" t="str">
        <f t="shared" si="129"/>
        <v/>
      </c>
      <c r="AX750" s="38" t="str">
        <f t="shared" si="130"/>
        <v xml:space="preserve"> </v>
      </c>
      <c r="AY750" s="34" t="str" cm="1">
        <f t="array" ref="AY750">IFERROR(SUMPRODUCT(LARGE($C750:$AR750,{1,2,3,4})), "")</f>
        <v/>
      </c>
      <c r="AZ750" s="34" t="str" cm="1">
        <f t="array" ref="AZ750">IFERROR(SUMPRODUCT(LARGE($C750:$AR750,{1,2,3,4,5,6,7})), "")</f>
        <v/>
      </c>
      <c r="BA750" s="34" t="str" cm="1">
        <f t="array" ref="BA750">IFERROR(SUMPRODUCT(LARGE($C750:$AR750,{1,2,3,4,5,6,7,8})), "")</f>
        <v/>
      </c>
    </row>
    <row r="751" spans="1:53" ht="15" customHeight="1" x14ac:dyDescent="0.2">
      <c r="A751" s="4"/>
      <c r="B751" s="13"/>
      <c r="C751" s="93"/>
      <c r="D751" s="108"/>
      <c r="E751" s="93"/>
      <c r="F751" s="93"/>
      <c r="G751" s="93"/>
      <c r="H751" s="108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108"/>
      <c r="AI751" s="108"/>
      <c r="AJ751" s="108"/>
      <c r="AK751" s="108"/>
      <c r="AL751" s="108"/>
      <c r="AM751" s="108"/>
      <c r="AN751" s="93"/>
      <c r="AO751" s="108"/>
      <c r="AP751" s="108"/>
      <c r="AQ751" s="108"/>
      <c r="AR751" s="81"/>
      <c r="AS751" s="41"/>
      <c r="AT751" s="42">
        <f t="shared" si="127"/>
        <v>0</v>
      </c>
      <c r="AU751" s="40">
        <f t="shared" si="131"/>
        <v>0</v>
      </c>
      <c r="AV751" s="49" cm="1">
        <f t="array" ref="AV751">IF($AU751&lt;=6,SUM($C751:$AR751),SUMPRODUCT(LARGE($C751:$AR751,{1,2,3,4,5,6})))</f>
        <v>0</v>
      </c>
      <c r="AW751" s="38" t="str">
        <f t="shared" si="129"/>
        <v/>
      </c>
      <c r="AX751" s="38" t="str">
        <f t="shared" si="130"/>
        <v xml:space="preserve"> </v>
      </c>
      <c r="AY751" s="34" t="str" cm="1">
        <f t="array" ref="AY751">IFERROR(SUMPRODUCT(LARGE($C751:$AR751,{1,2,3,4})), "")</f>
        <v/>
      </c>
      <c r="AZ751" s="34" t="str" cm="1">
        <f t="array" ref="AZ751">IFERROR(SUMPRODUCT(LARGE($C751:$AR751,{1,2,3,4,5,6,7})), "")</f>
        <v/>
      </c>
      <c r="BA751" s="34" t="str" cm="1">
        <f t="array" ref="BA751">IFERROR(SUMPRODUCT(LARGE($C751:$AR751,{1,2,3,4,5,6,7,8})), "")</f>
        <v/>
      </c>
    </row>
    <row r="752" spans="1:53" ht="15" customHeight="1" x14ac:dyDescent="0.2">
      <c r="A752" s="4"/>
      <c r="B752" s="4"/>
      <c r="C752" s="93"/>
      <c r="D752" s="108"/>
      <c r="E752" s="93"/>
      <c r="F752" s="93"/>
      <c r="G752" s="93"/>
      <c r="H752" s="108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108"/>
      <c r="AI752" s="108"/>
      <c r="AJ752" s="108"/>
      <c r="AK752" s="108"/>
      <c r="AL752" s="108"/>
      <c r="AM752" s="108"/>
      <c r="AN752" s="93"/>
      <c r="AO752" s="108"/>
      <c r="AP752" s="108"/>
      <c r="AQ752" s="108"/>
      <c r="AR752" s="81"/>
      <c r="AS752" s="41"/>
      <c r="AT752" s="42">
        <f t="shared" si="127"/>
        <v>0</v>
      </c>
      <c r="AU752" s="40">
        <f t="shared" si="131"/>
        <v>0</v>
      </c>
      <c r="AV752" s="49" cm="1">
        <f t="array" ref="AV752">IF($AU752&lt;=6,SUM($C752:$AR752),SUMPRODUCT(LARGE($C752:$AR752,{1,2,3,4,5,6})))</f>
        <v>0</v>
      </c>
      <c r="AW752" s="38" t="str">
        <f t="shared" si="129"/>
        <v/>
      </c>
      <c r="AX752" s="38" t="str">
        <f t="shared" si="130"/>
        <v xml:space="preserve"> </v>
      </c>
      <c r="AY752" s="34" t="str" cm="1">
        <f t="array" ref="AY752">IFERROR(SUMPRODUCT(LARGE($C752:$AR752,{1,2,3,4})), "")</f>
        <v/>
      </c>
      <c r="AZ752" s="34" t="str" cm="1">
        <f t="array" ref="AZ752">IFERROR(SUMPRODUCT(LARGE($C752:$AR752,{1,2,3,4,5,6,7})), "")</f>
        <v/>
      </c>
      <c r="BA752" s="34" t="str" cm="1">
        <f t="array" ref="BA752">IFERROR(SUMPRODUCT(LARGE($C752:$AR752,{1,2,3,4,5,6,7,8})), "")</f>
        <v/>
      </c>
    </row>
    <row r="753" spans="1:53" ht="15" customHeight="1" x14ac:dyDescent="0.2">
      <c r="A753" s="4"/>
      <c r="B753" s="4"/>
      <c r="C753" s="93"/>
      <c r="D753" s="108"/>
      <c r="E753" s="93"/>
      <c r="F753" s="93"/>
      <c r="G753" s="93"/>
      <c r="H753" s="108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108"/>
      <c r="AI753" s="108"/>
      <c r="AJ753" s="108"/>
      <c r="AK753" s="108"/>
      <c r="AL753" s="108"/>
      <c r="AM753" s="108"/>
      <c r="AN753" s="93"/>
      <c r="AO753" s="108"/>
      <c r="AP753" s="108"/>
      <c r="AQ753" s="108"/>
      <c r="AR753" s="81"/>
      <c r="AS753" s="41"/>
      <c r="AT753" s="42">
        <f t="shared" si="127"/>
        <v>0</v>
      </c>
      <c r="AU753" s="40">
        <f t="shared" si="131"/>
        <v>0</v>
      </c>
      <c r="AV753" s="49" cm="1">
        <f t="array" ref="AV753">IF($AU753&lt;=6,SUM($C753:$AR753),SUMPRODUCT(LARGE($C753:$AR753,{1,2,3,4,5,6})))</f>
        <v>0</v>
      </c>
      <c r="AW753" s="38" t="str">
        <f t="shared" si="129"/>
        <v/>
      </c>
      <c r="AX753" s="38" t="str">
        <f t="shared" si="130"/>
        <v xml:space="preserve"> </v>
      </c>
      <c r="AY753" s="34" t="str" cm="1">
        <f t="array" ref="AY753">IFERROR(SUMPRODUCT(LARGE($C753:$AR753,{1,2,3,4})), "")</f>
        <v/>
      </c>
      <c r="AZ753" s="34" t="str" cm="1">
        <f t="array" ref="AZ753">IFERROR(SUMPRODUCT(LARGE($C753:$AR753,{1,2,3,4,5,6,7})), "")</f>
        <v/>
      </c>
      <c r="BA753" s="34" t="str" cm="1">
        <f t="array" ref="BA753">IFERROR(SUMPRODUCT(LARGE($C753:$AR753,{1,2,3,4,5,6,7,8})), "")</f>
        <v/>
      </c>
    </row>
    <row r="754" spans="1:53" ht="15" customHeight="1" x14ac:dyDescent="0.2">
      <c r="A754" s="4"/>
      <c r="B754" s="4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108"/>
      <c r="AI754" s="108"/>
      <c r="AJ754" s="108"/>
      <c r="AK754" s="108"/>
      <c r="AL754" s="108"/>
      <c r="AM754" s="108"/>
      <c r="AN754" s="93"/>
      <c r="AO754" s="108"/>
      <c r="AP754" s="108"/>
      <c r="AQ754" s="108"/>
      <c r="AR754" s="81"/>
      <c r="AS754" s="41"/>
      <c r="AT754" s="42">
        <f t="shared" si="127"/>
        <v>0</v>
      </c>
      <c r="AU754" s="40">
        <f t="shared" si="131"/>
        <v>0</v>
      </c>
      <c r="AV754" s="49" cm="1">
        <f t="array" ref="AV754">IF($AU754&lt;=6,SUM($C754:$AR754),SUMPRODUCT(LARGE($C754:$AR754,{1,2,3,4,5,6})))</f>
        <v>0</v>
      </c>
      <c r="AW754" s="38" t="str">
        <f t="shared" si="129"/>
        <v/>
      </c>
      <c r="AX754" s="38" t="str">
        <f t="shared" si="130"/>
        <v xml:space="preserve"> </v>
      </c>
      <c r="AY754" s="34" t="str" cm="1">
        <f t="array" ref="AY754">IFERROR(SUMPRODUCT(LARGE($C754:$AR754,{1,2,3,4})), "")</f>
        <v/>
      </c>
      <c r="AZ754" s="34" t="str" cm="1">
        <f t="array" ref="AZ754">IFERROR(SUMPRODUCT(LARGE($C754:$AR754,{1,2,3,4,5,6,7})), "")</f>
        <v/>
      </c>
      <c r="BA754" s="34" t="str" cm="1">
        <f t="array" ref="BA754">IFERROR(SUMPRODUCT(LARGE($C754:$AR754,{1,2,3,4,5,6,7,8})), "")</f>
        <v/>
      </c>
    </row>
    <row r="755" spans="1:53" ht="15" customHeight="1" x14ac:dyDescent="0.2">
      <c r="A755" s="4"/>
      <c r="B755" s="14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108"/>
      <c r="AI755" s="108"/>
      <c r="AJ755" s="108"/>
      <c r="AK755" s="108"/>
      <c r="AL755" s="108"/>
      <c r="AM755" s="108"/>
      <c r="AN755" s="93"/>
      <c r="AO755" s="108"/>
      <c r="AP755" s="108"/>
      <c r="AQ755" s="108"/>
      <c r="AR755" s="81"/>
      <c r="AS755" s="41"/>
      <c r="AT755" s="42">
        <f t="shared" si="127"/>
        <v>0</v>
      </c>
      <c r="AU755" s="40">
        <f t="shared" si="131"/>
        <v>0</v>
      </c>
      <c r="AV755" s="49" cm="1">
        <f t="array" ref="AV755">IF($AU755&lt;=6,SUM($C755:$AR755),SUMPRODUCT(LARGE($C755:$AR755,{1,2,3,4,5,6})))</f>
        <v>0</v>
      </c>
      <c r="AW755" s="38" t="str">
        <f t="shared" si="129"/>
        <v/>
      </c>
      <c r="AX755" s="38" t="str">
        <f t="shared" si="130"/>
        <v xml:space="preserve"> </v>
      </c>
      <c r="AY755" s="34" t="str" cm="1">
        <f t="array" ref="AY755">IFERROR(SUMPRODUCT(LARGE($C755:$AR755,{1,2,3,4})), "")</f>
        <v/>
      </c>
      <c r="AZ755" s="34" t="str" cm="1">
        <f t="array" ref="AZ755">IFERROR(SUMPRODUCT(LARGE($C755:$AR755,{1,2,3,4,5,6,7})), "")</f>
        <v/>
      </c>
      <c r="BA755" s="34" t="str" cm="1">
        <f t="array" ref="BA755">IFERROR(SUMPRODUCT(LARGE($C755:$AR755,{1,2,3,4,5,6,7,8})), "")</f>
        <v/>
      </c>
    </row>
    <row r="756" spans="1:53" ht="15" customHeight="1" x14ac:dyDescent="0.2">
      <c r="A756" s="4"/>
      <c r="B756" s="14"/>
      <c r="C756" s="108"/>
      <c r="D756" s="108"/>
      <c r="E756" s="108"/>
      <c r="F756" s="108"/>
      <c r="G756" s="108"/>
      <c r="H756" s="108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108"/>
      <c r="AI756" s="108"/>
      <c r="AJ756" s="108"/>
      <c r="AK756" s="108"/>
      <c r="AL756" s="108"/>
      <c r="AM756" s="108"/>
      <c r="AN756" s="93"/>
      <c r="AO756" s="108"/>
      <c r="AP756" s="108"/>
      <c r="AQ756" s="108"/>
      <c r="AR756" s="81"/>
      <c r="AS756" s="41"/>
      <c r="AT756" s="42">
        <f t="shared" ref="AT756:AT776" si="132">SUM($C756:$AS756)</f>
        <v>0</v>
      </c>
      <c r="AU756" s="40">
        <f t="shared" si="131"/>
        <v>0</v>
      </c>
      <c r="AV756" s="49" cm="1">
        <f t="array" ref="AV756">IF($AU756&lt;=6,SUM($C756:$AR756),SUMPRODUCT(LARGE($C756:$AR756,{1,2,3,4,5,6})))</f>
        <v>0</v>
      </c>
      <c r="AW756" s="38" t="str">
        <f t="shared" si="129"/>
        <v/>
      </c>
      <c r="AX756" s="38" t="str">
        <f t="shared" si="130"/>
        <v xml:space="preserve"> </v>
      </c>
      <c r="AY756" s="34" t="str" cm="1">
        <f t="array" ref="AY756">IFERROR(SUMPRODUCT(LARGE($C756:$AR756,{1,2,3,4})), "")</f>
        <v/>
      </c>
      <c r="AZ756" s="34" t="str" cm="1">
        <f t="array" ref="AZ756">IFERROR(SUMPRODUCT(LARGE($C756:$AR756,{1,2,3,4,5,6,7})), "")</f>
        <v/>
      </c>
      <c r="BA756" s="34" t="str" cm="1">
        <f t="array" ref="BA756">IFERROR(SUMPRODUCT(LARGE($C756:$AR756,{1,2,3,4,5,6,7,8})), "")</f>
        <v/>
      </c>
    </row>
    <row r="757" spans="1:53" ht="15" customHeight="1" x14ac:dyDescent="0.2">
      <c r="A757" s="4"/>
      <c r="B757" s="4"/>
      <c r="C757" s="108"/>
      <c r="D757" s="108"/>
      <c r="E757" s="108"/>
      <c r="F757" s="108"/>
      <c r="G757" s="108"/>
      <c r="H757" s="108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108"/>
      <c r="AI757" s="108"/>
      <c r="AJ757" s="108"/>
      <c r="AK757" s="108"/>
      <c r="AL757" s="108"/>
      <c r="AM757" s="108"/>
      <c r="AN757" s="93"/>
      <c r="AO757" s="108"/>
      <c r="AP757" s="108"/>
      <c r="AQ757" s="108"/>
      <c r="AR757" s="81"/>
      <c r="AS757" s="41"/>
      <c r="AT757" s="42">
        <f t="shared" si="132"/>
        <v>0</v>
      </c>
      <c r="AU757" s="40">
        <f t="shared" si="131"/>
        <v>0</v>
      </c>
      <c r="AV757" s="49" cm="1">
        <f t="array" ref="AV757">IF($AU757&lt;=6,SUM($C757:$AR757),SUMPRODUCT(LARGE($C757:$AR757,{1,2,3,4,5,6})))</f>
        <v>0</v>
      </c>
      <c r="AW757" s="38" t="str">
        <f t="shared" si="129"/>
        <v/>
      </c>
      <c r="AX757" s="38" t="str">
        <f t="shared" si="130"/>
        <v xml:space="preserve"> </v>
      </c>
      <c r="AY757" s="34" t="str" cm="1">
        <f t="array" ref="AY757">IFERROR(SUMPRODUCT(LARGE($C757:$AR757,{1,2,3,4})), "")</f>
        <v/>
      </c>
      <c r="AZ757" s="34" t="str" cm="1">
        <f t="array" ref="AZ757">IFERROR(SUMPRODUCT(LARGE($C757:$AR757,{1,2,3,4,5,6,7})), "")</f>
        <v/>
      </c>
      <c r="BA757" s="34" t="str" cm="1">
        <f t="array" ref="BA757">IFERROR(SUMPRODUCT(LARGE($C757:$AR757,{1,2,3,4,5,6,7,8})), "")</f>
        <v/>
      </c>
    </row>
    <row r="758" spans="1:53" ht="15" customHeight="1" x14ac:dyDescent="0.2">
      <c r="A758" s="4"/>
      <c r="B758" s="13"/>
      <c r="C758" s="108"/>
      <c r="D758" s="108"/>
      <c r="E758" s="108"/>
      <c r="F758" s="108"/>
      <c r="G758" s="108"/>
      <c r="H758" s="108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108"/>
      <c r="AI758" s="108"/>
      <c r="AJ758" s="108"/>
      <c r="AK758" s="108"/>
      <c r="AL758" s="108"/>
      <c r="AM758" s="108"/>
      <c r="AN758" s="93"/>
      <c r="AO758" s="108"/>
      <c r="AP758" s="108"/>
      <c r="AQ758" s="108"/>
      <c r="AR758" s="81"/>
      <c r="AS758" s="41"/>
      <c r="AT758" s="42">
        <f t="shared" si="132"/>
        <v>0</v>
      </c>
      <c r="AU758" s="40">
        <f t="shared" si="131"/>
        <v>0</v>
      </c>
      <c r="AV758" s="49" cm="1">
        <f t="array" ref="AV758">IF($AU758&lt;=6,SUM($C758:$AR758),SUMPRODUCT(LARGE($C758:$AR758,{1,2,3,4,5,6})))</f>
        <v>0</v>
      </c>
      <c r="AW758" s="38" t="str">
        <f t="shared" si="129"/>
        <v/>
      </c>
      <c r="AX758" s="38" t="str">
        <f t="shared" si="130"/>
        <v xml:space="preserve"> </v>
      </c>
      <c r="AY758" s="34" t="str" cm="1">
        <f t="array" ref="AY758">IFERROR(SUMPRODUCT(LARGE($C758:$AR758,{1,2,3,4})), "")</f>
        <v/>
      </c>
      <c r="AZ758" s="34" t="str" cm="1">
        <f t="array" ref="AZ758">IFERROR(SUMPRODUCT(LARGE($C758:$AR758,{1,2,3,4,5,6,7})), "")</f>
        <v/>
      </c>
      <c r="BA758" s="34" t="str" cm="1">
        <f t="array" ref="BA758">IFERROR(SUMPRODUCT(LARGE($C758:$AR758,{1,2,3,4,5,6,7,8})), "")</f>
        <v/>
      </c>
    </row>
    <row r="759" spans="1:53" ht="15" customHeight="1" x14ac:dyDescent="0.2">
      <c r="A759" s="4"/>
      <c r="B759" s="4"/>
      <c r="C759" s="108"/>
      <c r="D759" s="108"/>
      <c r="E759" s="108"/>
      <c r="F759" s="108"/>
      <c r="G759" s="108"/>
      <c r="H759" s="108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108"/>
      <c r="AI759" s="108"/>
      <c r="AJ759" s="108"/>
      <c r="AK759" s="108"/>
      <c r="AL759" s="108"/>
      <c r="AM759" s="108"/>
      <c r="AN759" s="93"/>
      <c r="AO759" s="108"/>
      <c r="AP759" s="108"/>
      <c r="AQ759" s="108"/>
      <c r="AR759" s="81"/>
      <c r="AS759" s="41"/>
      <c r="AT759" s="42">
        <f t="shared" si="132"/>
        <v>0</v>
      </c>
      <c r="AU759" s="40">
        <f t="shared" si="131"/>
        <v>0</v>
      </c>
      <c r="AV759" s="49" cm="1">
        <f t="array" ref="AV759">IF($AU759&lt;=6,SUM($C759:$AR759),SUMPRODUCT(LARGE($C759:$AR759,{1,2,3,4,5,6})))</f>
        <v>0</v>
      </c>
      <c r="AW759" s="38" t="str">
        <f t="shared" si="129"/>
        <v/>
      </c>
      <c r="AX759" s="38" t="str">
        <f t="shared" si="130"/>
        <v xml:space="preserve"> </v>
      </c>
      <c r="AY759" s="34" t="str" cm="1">
        <f t="array" ref="AY759">IFERROR(SUMPRODUCT(LARGE($C759:$AR759,{1,2,3,4})), "")</f>
        <v/>
      </c>
      <c r="AZ759" s="34" t="str" cm="1">
        <f t="array" ref="AZ759">IFERROR(SUMPRODUCT(LARGE($C759:$AR759,{1,2,3,4,5,6,7})), "")</f>
        <v/>
      </c>
      <c r="BA759" s="34" t="str" cm="1">
        <f t="array" ref="BA759">IFERROR(SUMPRODUCT(LARGE($C759:$AR759,{1,2,3,4,5,6,7,8})), "")</f>
        <v/>
      </c>
    </row>
    <row r="760" spans="1:53" ht="15" customHeight="1" x14ac:dyDescent="0.2">
      <c r="A760" s="4"/>
      <c r="B760" s="1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108"/>
      <c r="AI760" s="108"/>
      <c r="AJ760" s="108"/>
      <c r="AK760" s="108"/>
      <c r="AL760" s="108"/>
      <c r="AM760" s="108"/>
      <c r="AN760" s="93"/>
      <c r="AO760" s="108"/>
      <c r="AP760" s="108"/>
      <c r="AQ760" s="108"/>
      <c r="AR760" s="81"/>
      <c r="AS760" s="41"/>
      <c r="AT760" s="42">
        <f t="shared" si="132"/>
        <v>0</v>
      </c>
      <c r="AU760" s="40">
        <f t="shared" si="131"/>
        <v>0</v>
      </c>
      <c r="AV760" s="49" cm="1">
        <f t="array" ref="AV760">IF($AU760&lt;=6,SUM($C760:$AR760),SUMPRODUCT(LARGE($C760:$AR760,{1,2,3,4,5,6})))</f>
        <v>0</v>
      </c>
      <c r="AW760" s="38" t="str">
        <f t="shared" si="129"/>
        <v/>
      </c>
      <c r="AX760" s="38" t="str">
        <f t="shared" si="130"/>
        <v xml:space="preserve"> </v>
      </c>
      <c r="AY760" s="34" t="str" cm="1">
        <f t="array" ref="AY760">IFERROR(SUMPRODUCT(LARGE($C760:$AR760,{1,2,3,4})), "")</f>
        <v/>
      </c>
      <c r="AZ760" s="34" t="str" cm="1">
        <f t="array" ref="AZ760">IFERROR(SUMPRODUCT(LARGE($C760:$AR760,{1,2,3,4,5,6,7})), "")</f>
        <v/>
      </c>
      <c r="BA760" s="34" t="str" cm="1">
        <f t="array" ref="BA760">IFERROR(SUMPRODUCT(LARGE($C760:$AR760,{1,2,3,4,5,6,7,8})), "")</f>
        <v/>
      </c>
    </row>
    <row r="761" spans="1:53" ht="15" customHeight="1" x14ac:dyDescent="0.2">
      <c r="A761" s="4"/>
      <c r="B761" s="4"/>
      <c r="C761" s="93"/>
      <c r="D761" s="108"/>
      <c r="E761" s="108"/>
      <c r="F761" s="108"/>
      <c r="G761" s="108"/>
      <c r="H761" s="108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108"/>
      <c r="AI761" s="108"/>
      <c r="AJ761" s="108"/>
      <c r="AK761" s="108"/>
      <c r="AL761" s="108"/>
      <c r="AM761" s="108"/>
      <c r="AN761" s="93"/>
      <c r="AO761" s="108"/>
      <c r="AP761" s="108"/>
      <c r="AQ761" s="108"/>
      <c r="AR761" s="81"/>
      <c r="AS761" s="41"/>
      <c r="AT761" s="42">
        <f t="shared" si="132"/>
        <v>0</v>
      </c>
      <c r="AU761" s="40">
        <f t="shared" si="131"/>
        <v>0</v>
      </c>
      <c r="AV761" s="49" cm="1">
        <f t="array" ref="AV761">IF($AU761&lt;=6,SUM($C761:$AR761),SUMPRODUCT(LARGE($C761:$AR761,{1,2,3,4,5,6})))</f>
        <v>0</v>
      </c>
      <c r="AW761" s="38" t="str">
        <f t="shared" si="129"/>
        <v/>
      </c>
      <c r="AX761" s="38" t="str">
        <f t="shared" si="130"/>
        <v xml:space="preserve"> </v>
      </c>
      <c r="AY761" s="34" t="str" cm="1">
        <f t="array" ref="AY761">IFERROR(SUMPRODUCT(LARGE($C761:$AR761,{1,2,3,4})), "")</f>
        <v/>
      </c>
      <c r="AZ761" s="34" t="str" cm="1">
        <f t="array" ref="AZ761">IFERROR(SUMPRODUCT(LARGE($C761:$AR761,{1,2,3,4,5,6,7})), "")</f>
        <v/>
      </c>
      <c r="BA761" s="34" t="str" cm="1">
        <f t="array" ref="BA761">IFERROR(SUMPRODUCT(LARGE($C761:$AR761,{1,2,3,4,5,6,7,8})), "")</f>
        <v/>
      </c>
    </row>
    <row r="762" spans="1:53" ht="15" customHeight="1" x14ac:dyDescent="0.2">
      <c r="A762" s="4"/>
      <c r="B762" s="13"/>
      <c r="C762" s="108"/>
      <c r="D762" s="108"/>
      <c r="E762" s="93"/>
      <c r="F762" s="108"/>
      <c r="G762" s="108"/>
      <c r="H762" s="108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108"/>
      <c r="AI762" s="108"/>
      <c r="AJ762" s="108"/>
      <c r="AK762" s="108"/>
      <c r="AL762" s="108"/>
      <c r="AM762" s="108"/>
      <c r="AN762" s="93"/>
      <c r="AO762" s="108"/>
      <c r="AP762" s="108"/>
      <c r="AQ762" s="108"/>
      <c r="AR762" s="81"/>
      <c r="AS762" s="41"/>
      <c r="AT762" s="42">
        <f t="shared" si="132"/>
        <v>0</v>
      </c>
      <c r="AU762" s="40">
        <f t="shared" si="131"/>
        <v>0</v>
      </c>
      <c r="AV762" s="49" cm="1">
        <f t="array" ref="AV762">IF($AU762&lt;=6,SUM($C762:$AR762),SUMPRODUCT(LARGE($C762:$AR762,{1,2,3,4,5,6})))</f>
        <v>0</v>
      </c>
      <c r="AW762" s="38" t="str">
        <f t="shared" si="129"/>
        <v/>
      </c>
      <c r="AX762" s="38" t="str">
        <f t="shared" si="130"/>
        <v xml:space="preserve"> </v>
      </c>
      <c r="AY762" s="34" t="str" cm="1">
        <f t="array" ref="AY762">IFERROR(SUMPRODUCT(LARGE($C762:$AR762,{1,2,3,4})), "")</f>
        <v/>
      </c>
      <c r="AZ762" s="34" t="str" cm="1">
        <f t="array" ref="AZ762">IFERROR(SUMPRODUCT(LARGE($C762:$AR762,{1,2,3,4,5,6,7})), "")</f>
        <v/>
      </c>
      <c r="BA762" s="34" t="str" cm="1">
        <f t="array" ref="BA762">IFERROR(SUMPRODUCT(LARGE($C762:$AR762,{1,2,3,4,5,6,7,8})), "")</f>
        <v/>
      </c>
    </row>
    <row r="763" spans="1:53" ht="15" customHeight="1" x14ac:dyDescent="0.2">
      <c r="A763" s="4"/>
      <c r="B763" s="13"/>
      <c r="C763" s="93"/>
      <c r="D763" s="108"/>
      <c r="E763" s="93"/>
      <c r="F763" s="93"/>
      <c r="G763" s="93"/>
      <c r="H763" s="108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108"/>
      <c r="AI763" s="108"/>
      <c r="AJ763" s="108"/>
      <c r="AK763" s="108"/>
      <c r="AL763" s="108"/>
      <c r="AM763" s="108"/>
      <c r="AN763" s="93"/>
      <c r="AO763" s="108"/>
      <c r="AP763" s="108"/>
      <c r="AQ763" s="108"/>
      <c r="AR763" s="81"/>
      <c r="AS763" s="41"/>
      <c r="AT763" s="42">
        <f t="shared" si="132"/>
        <v>0</v>
      </c>
      <c r="AU763" s="40">
        <f t="shared" si="131"/>
        <v>0</v>
      </c>
      <c r="AV763" s="49" cm="1">
        <f t="array" ref="AV763">IF($AU763&lt;=6,SUM($C763:$AR763),SUMPRODUCT(LARGE($C763:$AR763,{1,2,3,4,5,6})))</f>
        <v>0</v>
      </c>
      <c r="AW763" s="38" t="str">
        <f t="shared" si="129"/>
        <v/>
      </c>
      <c r="AX763" s="38" t="str">
        <f t="shared" si="130"/>
        <v xml:space="preserve"> </v>
      </c>
      <c r="AY763" s="34" t="str" cm="1">
        <f t="array" ref="AY763">IFERROR(SUMPRODUCT(LARGE($C763:$AR763,{1,2,3,4})), "")</f>
        <v/>
      </c>
      <c r="AZ763" s="34" t="str" cm="1">
        <f t="array" ref="AZ763">IFERROR(SUMPRODUCT(LARGE($C763:$AR763,{1,2,3,4,5,6,7})), "")</f>
        <v/>
      </c>
      <c r="BA763" s="34" t="str" cm="1">
        <f t="array" ref="BA763">IFERROR(SUMPRODUCT(LARGE($C763:$AR763,{1,2,3,4,5,6,7,8})), "")</f>
        <v/>
      </c>
    </row>
    <row r="764" spans="1:53" ht="15" customHeight="1" x14ac:dyDescent="0.2">
      <c r="A764" s="4"/>
      <c r="B764" s="4"/>
      <c r="C764" s="108"/>
      <c r="D764" s="108"/>
      <c r="E764" s="108"/>
      <c r="F764" s="108"/>
      <c r="G764" s="108"/>
      <c r="H764" s="108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108"/>
      <c r="AI764" s="108"/>
      <c r="AJ764" s="108"/>
      <c r="AK764" s="108"/>
      <c r="AL764" s="108"/>
      <c r="AM764" s="108"/>
      <c r="AN764" s="93"/>
      <c r="AO764" s="108"/>
      <c r="AP764" s="108"/>
      <c r="AQ764" s="108"/>
      <c r="AR764" s="81"/>
      <c r="AS764" s="41"/>
      <c r="AT764" s="42">
        <f t="shared" si="132"/>
        <v>0</v>
      </c>
      <c r="AU764" s="40">
        <f t="shared" si="131"/>
        <v>0</v>
      </c>
      <c r="AV764" s="49" cm="1">
        <f t="array" ref="AV764">IF($AU764&lt;=6,SUM($C764:$AR764),SUMPRODUCT(LARGE($C764:$AR764,{1,2,3,4,5,6})))</f>
        <v>0</v>
      </c>
      <c r="AW764" s="38" t="str">
        <f t="shared" si="129"/>
        <v/>
      </c>
      <c r="AX764" s="38" t="str">
        <f t="shared" si="130"/>
        <v xml:space="preserve"> </v>
      </c>
      <c r="AY764" s="34" t="str" cm="1">
        <f t="array" ref="AY764">IFERROR(SUMPRODUCT(LARGE($C764:$AR764,{1,2,3,4})), "")</f>
        <v/>
      </c>
      <c r="AZ764" s="34" t="str" cm="1">
        <f t="array" ref="AZ764">IFERROR(SUMPRODUCT(LARGE($C764:$AR764,{1,2,3,4,5,6,7})), "")</f>
        <v/>
      </c>
      <c r="BA764" s="34" t="str" cm="1">
        <f t="array" ref="BA764">IFERROR(SUMPRODUCT(LARGE($C764:$AR764,{1,2,3,4,5,6,7,8})), "")</f>
        <v/>
      </c>
    </row>
    <row r="765" spans="1:53" ht="15" customHeight="1" x14ac:dyDescent="0.2">
      <c r="A765" s="4"/>
      <c r="B765" s="13"/>
      <c r="C765" s="108"/>
      <c r="D765" s="108"/>
      <c r="E765" s="108"/>
      <c r="F765" s="108"/>
      <c r="G765" s="108"/>
      <c r="H765" s="108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108"/>
      <c r="AI765" s="108"/>
      <c r="AJ765" s="108"/>
      <c r="AK765" s="108"/>
      <c r="AL765" s="108"/>
      <c r="AM765" s="108"/>
      <c r="AN765" s="93"/>
      <c r="AO765" s="108"/>
      <c r="AP765" s="108"/>
      <c r="AQ765" s="108"/>
      <c r="AR765" s="81"/>
      <c r="AS765" s="41"/>
      <c r="AT765" s="42">
        <f t="shared" si="132"/>
        <v>0</v>
      </c>
      <c r="AU765" s="40">
        <f t="shared" si="131"/>
        <v>0</v>
      </c>
      <c r="AV765" s="49" cm="1">
        <f t="array" ref="AV765">IF($AU765&lt;=6,SUM($C765:$AR765),SUMPRODUCT(LARGE($C765:$AR765,{1,2,3,4,5,6})))</f>
        <v>0</v>
      </c>
      <c r="AW765" s="38" t="str">
        <f t="shared" si="129"/>
        <v/>
      </c>
      <c r="AX765" s="38" t="str">
        <f t="shared" si="130"/>
        <v xml:space="preserve"> </v>
      </c>
      <c r="AY765" s="34" t="str" cm="1">
        <f t="array" ref="AY765">IFERROR(SUMPRODUCT(LARGE($C765:$AR765,{1,2,3,4})), "")</f>
        <v/>
      </c>
      <c r="AZ765" s="34" t="str" cm="1">
        <f t="array" ref="AZ765">IFERROR(SUMPRODUCT(LARGE($C765:$AR765,{1,2,3,4,5,6,7})), "")</f>
        <v/>
      </c>
      <c r="BA765" s="34" t="str" cm="1">
        <f t="array" ref="BA765">IFERROR(SUMPRODUCT(LARGE($C765:$AR765,{1,2,3,4,5,6,7,8})), "")</f>
        <v/>
      </c>
    </row>
    <row r="766" spans="1:53" ht="15" customHeight="1" x14ac:dyDescent="0.2">
      <c r="A766" s="4"/>
      <c r="B766" s="13"/>
      <c r="C766" s="108"/>
      <c r="D766" s="108"/>
      <c r="E766" s="108"/>
      <c r="F766" s="108"/>
      <c r="G766" s="108"/>
      <c r="H766" s="108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108"/>
      <c r="AI766" s="108"/>
      <c r="AJ766" s="108"/>
      <c r="AK766" s="108"/>
      <c r="AL766" s="108"/>
      <c r="AM766" s="108"/>
      <c r="AN766" s="93"/>
      <c r="AO766" s="108"/>
      <c r="AP766" s="108"/>
      <c r="AQ766" s="108"/>
      <c r="AR766" s="81"/>
      <c r="AS766" s="41"/>
      <c r="AT766" s="42">
        <f t="shared" si="132"/>
        <v>0</v>
      </c>
      <c r="AU766" s="40">
        <f t="shared" si="131"/>
        <v>0</v>
      </c>
      <c r="AV766" s="49" cm="1">
        <f t="array" ref="AV766">IF($AU766&lt;=6,SUM($C766:$AR766),SUMPRODUCT(LARGE($C766:$AR766,{1,2,3,4,5,6})))</f>
        <v>0</v>
      </c>
      <c r="AW766" s="38" t="str">
        <f t="shared" si="129"/>
        <v/>
      </c>
      <c r="AX766" s="38" t="str">
        <f t="shared" si="130"/>
        <v xml:space="preserve"> </v>
      </c>
      <c r="AY766" s="34" t="str" cm="1">
        <f t="array" ref="AY766">IFERROR(SUMPRODUCT(LARGE($C766:$AR766,{1,2,3,4})), "")</f>
        <v/>
      </c>
      <c r="AZ766" s="34" t="str" cm="1">
        <f t="array" ref="AZ766">IFERROR(SUMPRODUCT(LARGE($C766:$AR766,{1,2,3,4,5,6,7})), "")</f>
        <v/>
      </c>
      <c r="BA766" s="34" t="str" cm="1">
        <f t="array" ref="BA766">IFERROR(SUMPRODUCT(LARGE($C766:$AR766,{1,2,3,4,5,6,7,8})), "")</f>
        <v/>
      </c>
    </row>
    <row r="767" spans="1:53" ht="15" customHeight="1" x14ac:dyDescent="0.2">
      <c r="A767" s="4"/>
      <c r="B767" s="13"/>
      <c r="C767" s="108"/>
      <c r="D767" s="108"/>
      <c r="E767" s="108"/>
      <c r="F767" s="108"/>
      <c r="G767" s="108"/>
      <c r="H767" s="108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108"/>
      <c r="AI767" s="108"/>
      <c r="AJ767" s="108"/>
      <c r="AK767" s="108"/>
      <c r="AL767" s="108"/>
      <c r="AM767" s="108"/>
      <c r="AN767" s="93"/>
      <c r="AO767" s="108"/>
      <c r="AP767" s="108"/>
      <c r="AQ767" s="108"/>
      <c r="AR767" s="81"/>
      <c r="AS767" s="41"/>
      <c r="AT767" s="42">
        <f t="shared" si="132"/>
        <v>0</v>
      </c>
      <c r="AU767" s="40">
        <f t="shared" si="131"/>
        <v>0</v>
      </c>
      <c r="AV767" s="49" cm="1">
        <f t="array" ref="AV767">IF($AU767&lt;=6,SUM($C767:$AR767),SUMPRODUCT(LARGE($C767:$AR767,{1,2,3,4,5,6})))</f>
        <v>0</v>
      </c>
      <c r="AW767" s="38" t="str">
        <f t="shared" si="129"/>
        <v/>
      </c>
      <c r="AX767" s="38" t="str">
        <f t="shared" si="130"/>
        <v xml:space="preserve"> </v>
      </c>
      <c r="AY767" s="34" t="str" cm="1">
        <f t="array" ref="AY767">IFERROR(SUMPRODUCT(LARGE($C767:$AR767,{1,2,3,4})), "")</f>
        <v/>
      </c>
      <c r="AZ767" s="34" t="str" cm="1">
        <f t="array" ref="AZ767">IFERROR(SUMPRODUCT(LARGE($C767:$AR767,{1,2,3,4,5,6,7})), "")</f>
        <v/>
      </c>
      <c r="BA767" s="34" t="str" cm="1">
        <f t="array" ref="BA767">IFERROR(SUMPRODUCT(LARGE($C767:$AR767,{1,2,3,4,5,6,7,8})), "")</f>
        <v/>
      </c>
    </row>
    <row r="768" spans="1:53" ht="15" customHeight="1" x14ac:dyDescent="0.2">
      <c r="A768" s="4"/>
      <c r="B768" s="13"/>
      <c r="C768" s="108"/>
      <c r="D768" s="108"/>
      <c r="E768" s="108"/>
      <c r="F768" s="108"/>
      <c r="G768" s="108"/>
      <c r="H768" s="108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108"/>
      <c r="AI768" s="108"/>
      <c r="AJ768" s="108"/>
      <c r="AK768" s="108"/>
      <c r="AL768" s="108"/>
      <c r="AM768" s="108"/>
      <c r="AN768" s="93"/>
      <c r="AO768" s="108"/>
      <c r="AP768" s="108"/>
      <c r="AQ768" s="108"/>
      <c r="AR768" s="81"/>
      <c r="AS768" s="41"/>
      <c r="AT768" s="42">
        <f t="shared" si="132"/>
        <v>0</v>
      </c>
      <c r="AU768" s="40">
        <f t="shared" si="131"/>
        <v>0</v>
      </c>
      <c r="AV768" s="49" cm="1">
        <f t="array" ref="AV768">IF($AU768&lt;=6,SUM($C768:$AR768),SUMPRODUCT(LARGE($C768:$AR768,{1,2,3,4,5,6})))</f>
        <v>0</v>
      </c>
      <c r="AW768" s="38" t="str">
        <f t="shared" si="129"/>
        <v/>
      </c>
      <c r="AX768" s="38" t="str">
        <f t="shared" si="130"/>
        <v xml:space="preserve"> </v>
      </c>
      <c r="AY768" s="34" t="str" cm="1">
        <f t="array" ref="AY768">IFERROR(SUMPRODUCT(LARGE($C768:$AR768,{1,2,3,4})), "")</f>
        <v/>
      </c>
      <c r="AZ768" s="34" t="str" cm="1">
        <f t="array" ref="AZ768">IFERROR(SUMPRODUCT(LARGE($C768:$AR768,{1,2,3,4,5,6,7})), "")</f>
        <v/>
      </c>
      <c r="BA768" s="34" t="str" cm="1">
        <f t="array" ref="BA768">IFERROR(SUMPRODUCT(LARGE($C768:$AR768,{1,2,3,4,5,6,7,8})), "")</f>
        <v/>
      </c>
    </row>
    <row r="769" spans="1:53" ht="15" customHeight="1" x14ac:dyDescent="0.2">
      <c r="A769" s="4"/>
      <c r="B769" s="13"/>
      <c r="C769" s="108"/>
      <c r="D769" s="108"/>
      <c r="E769" s="108"/>
      <c r="F769" s="108"/>
      <c r="G769" s="108"/>
      <c r="H769" s="108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108"/>
      <c r="AI769" s="108"/>
      <c r="AJ769" s="108"/>
      <c r="AK769" s="108"/>
      <c r="AL769" s="108"/>
      <c r="AM769" s="108"/>
      <c r="AN769" s="93"/>
      <c r="AO769" s="108"/>
      <c r="AP769" s="108"/>
      <c r="AQ769" s="108"/>
      <c r="AR769" s="81"/>
      <c r="AS769" s="41"/>
      <c r="AT769" s="42">
        <f t="shared" si="132"/>
        <v>0</v>
      </c>
      <c r="AU769" s="40">
        <f t="shared" si="131"/>
        <v>0</v>
      </c>
      <c r="AV769" s="49" cm="1">
        <f t="array" ref="AV769">IF($AU769&lt;=6,SUM($C769:$AR769),SUMPRODUCT(LARGE($C769:$AR769,{1,2,3,4,5,6})))</f>
        <v>0</v>
      </c>
      <c r="AW769" s="38" t="str">
        <f t="shared" si="129"/>
        <v/>
      </c>
      <c r="AX769" s="38" t="str">
        <f t="shared" si="130"/>
        <v xml:space="preserve"> </v>
      </c>
      <c r="AY769" s="34" t="str" cm="1">
        <f t="array" ref="AY769">IFERROR(SUMPRODUCT(LARGE($C769:$AR769,{1,2,3,4})), "")</f>
        <v/>
      </c>
      <c r="AZ769" s="34" t="str" cm="1">
        <f t="array" ref="AZ769">IFERROR(SUMPRODUCT(LARGE($C769:$AR769,{1,2,3,4,5,6,7})), "")</f>
        <v/>
      </c>
      <c r="BA769" s="34" t="str" cm="1">
        <f t="array" ref="BA769">IFERROR(SUMPRODUCT(LARGE($C769:$AR769,{1,2,3,4,5,6,7,8})), "")</f>
        <v/>
      </c>
    </row>
    <row r="770" spans="1:53" ht="15" customHeight="1" x14ac:dyDescent="0.2">
      <c r="A770" s="4"/>
      <c r="B770" s="13"/>
      <c r="C770" s="108"/>
      <c r="D770" s="108"/>
      <c r="E770" s="108"/>
      <c r="F770" s="108"/>
      <c r="G770" s="108"/>
      <c r="H770" s="108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108"/>
      <c r="AI770" s="108"/>
      <c r="AJ770" s="108"/>
      <c r="AK770" s="108"/>
      <c r="AL770" s="108"/>
      <c r="AM770" s="108"/>
      <c r="AN770" s="93"/>
      <c r="AO770" s="108"/>
      <c r="AP770" s="108"/>
      <c r="AQ770" s="108"/>
      <c r="AR770" s="81"/>
      <c r="AS770" s="41"/>
      <c r="AT770" s="42">
        <f t="shared" si="132"/>
        <v>0</v>
      </c>
      <c r="AU770" s="40">
        <f t="shared" si="131"/>
        <v>0</v>
      </c>
      <c r="AV770" s="49" cm="1">
        <f t="array" ref="AV770">IF($AU770&lt;=6,SUM($C770:$AR770),SUMPRODUCT(LARGE($C770:$AR770,{1,2,3,4,5,6})))</f>
        <v>0</v>
      </c>
      <c r="AW770" s="38" t="str">
        <f t="shared" si="129"/>
        <v/>
      </c>
      <c r="AX770" s="38" t="str">
        <f t="shared" si="130"/>
        <v xml:space="preserve"> </v>
      </c>
      <c r="AY770" s="34" t="str" cm="1">
        <f t="array" ref="AY770">IFERROR(SUMPRODUCT(LARGE($C770:$AR770,{1,2,3,4})), "")</f>
        <v/>
      </c>
      <c r="AZ770" s="34" t="str" cm="1">
        <f t="array" ref="AZ770">IFERROR(SUMPRODUCT(LARGE($C770:$AR770,{1,2,3,4,5,6,7})), "")</f>
        <v/>
      </c>
      <c r="BA770" s="34" t="str" cm="1">
        <f t="array" ref="BA770">IFERROR(SUMPRODUCT(LARGE($C770:$AR770,{1,2,3,4,5,6,7,8})), "")</f>
        <v/>
      </c>
    </row>
    <row r="771" spans="1:53" ht="15" customHeight="1" x14ac:dyDescent="0.2">
      <c r="A771" s="4"/>
      <c r="B771" s="13"/>
      <c r="C771" s="108"/>
      <c r="D771" s="108"/>
      <c r="E771" s="108"/>
      <c r="F771" s="108"/>
      <c r="G771" s="108"/>
      <c r="H771" s="108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108"/>
      <c r="AI771" s="108"/>
      <c r="AJ771" s="108"/>
      <c r="AK771" s="108"/>
      <c r="AL771" s="108"/>
      <c r="AM771" s="108"/>
      <c r="AN771" s="93"/>
      <c r="AO771" s="108"/>
      <c r="AP771" s="108"/>
      <c r="AQ771" s="108"/>
      <c r="AR771" s="81"/>
      <c r="AS771" s="41"/>
      <c r="AT771" s="42">
        <f t="shared" si="132"/>
        <v>0</v>
      </c>
      <c r="AU771" s="40">
        <f t="shared" si="131"/>
        <v>0</v>
      </c>
      <c r="AV771" s="49" cm="1">
        <f t="array" ref="AV771">IF($AU771&lt;=6,SUM($C771:$AR771),SUMPRODUCT(LARGE($C771:$AR771,{1,2,3,4,5,6})))</f>
        <v>0</v>
      </c>
      <c r="AW771" s="38" t="str">
        <f t="shared" si="129"/>
        <v/>
      </c>
      <c r="AX771" s="38" t="str">
        <f t="shared" si="130"/>
        <v xml:space="preserve"> </v>
      </c>
      <c r="AY771" s="34" t="str" cm="1">
        <f t="array" ref="AY771">IFERROR(SUMPRODUCT(LARGE($C771:$AR771,{1,2,3,4})), "")</f>
        <v/>
      </c>
      <c r="AZ771" s="34" t="str" cm="1">
        <f t="array" ref="AZ771">IFERROR(SUMPRODUCT(LARGE($C771:$AR771,{1,2,3,4,5,6,7})), "")</f>
        <v/>
      </c>
      <c r="BA771" s="34" t="str" cm="1">
        <f t="array" ref="BA771">IFERROR(SUMPRODUCT(LARGE($C771:$AR771,{1,2,3,4,5,6,7,8})), "")</f>
        <v/>
      </c>
    </row>
    <row r="772" spans="1:53" ht="15" customHeight="1" x14ac:dyDescent="0.2">
      <c r="A772" s="4"/>
      <c r="B772" s="13"/>
      <c r="C772" s="108"/>
      <c r="D772" s="108"/>
      <c r="E772" s="108"/>
      <c r="F772" s="108"/>
      <c r="G772" s="108"/>
      <c r="H772" s="108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108"/>
      <c r="AI772" s="108"/>
      <c r="AJ772" s="108"/>
      <c r="AK772" s="108"/>
      <c r="AL772" s="108"/>
      <c r="AM772" s="108"/>
      <c r="AN772" s="93"/>
      <c r="AO772" s="108"/>
      <c r="AP772" s="108"/>
      <c r="AQ772" s="108"/>
      <c r="AR772" s="81"/>
      <c r="AS772" s="41"/>
      <c r="AT772" s="42">
        <f t="shared" si="132"/>
        <v>0</v>
      </c>
      <c r="AU772" s="40">
        <f t="shared" si="131"/>
        <v>0</v>
      </c>
      <c r="AV772" s="49" cm="1">
        <f t="array" ref="AV772">IF($AU772&lt;=6,SUM($C772:$AR772),SUMPRODUCT(LARGE($C772:$AR772,{1,2,3,4,5,6})))</f>
        <v>0</v>
      </c>
      <c r="AW772" s="38" t="str">
        <f t="shared" si="129"/>
        <v/>
      </c>
      <c r="AX772" s="38" t="str">
        <f t="shared" si="130"/>
        <v xml:space="preserve"> </v>
      </c>
      <c r="AY772" s="34" t="str" cm="1">
        <f t="array" ref="AY772">IFERROR(SUMPRODUCT(LARGE($C772:$AR772,{1,2,3,4})), "")</f>
        <v/>
      </c>
      <c r="AZ772" s="34" t="str" cm="1">
        <f t="array" ref="AZ772">IFERROR(SUMPRODUCT(LARGE($C772:$AR772,{1,2,3,4,5,6,7})), "")</f>
        <v/>
      </c>
      <c r="BA772" s="34" t="str" cm="1">
        <f t="array" ref="BA772">IFERROR(SUMPRODUCT(LARGE($C772:$AR772,{1,2,3,4,5,6,7,8})), "")</f>
        <v/>
      </c>
    </row>
    <row r="773" spans="1:53" ht="15" customHeight="1" x14ac:dyDescent="0.2">
      <c r="A773" s="4"/>
      <c r="B773" s="13"/>
      <c r="C773" s="108"/>
      <c r="D773" s="108"/>
      <c r="E773" s="108"/>
      <c r="F773" s="108"/>
      <c r="G773" s="108"/>
      <c r="H773" s="108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108"/>
      <c r="AI773" s="108"/>
      <c r="AJ773" s="108"/>
      <c r="AK773" s="108"/>
      <c r="AL773" s="108"/>
      <c r="AM773" s="108"/>
      <c r="AN773" s="93"/>
      <c r="AO773" s="108"/>
      <c r="AP773" s="108"/>
      <c r="AQ773" s="108"/>
      <c r="AR773" s="81"/>
      <c r="AS773" s="41"/>
      <c r="AT773" s="42">
        <f t="shared" si="132"/>
        <v>0</v>
      </c>
      <c r="AU773" s="40">
        <f t="shared" si="131"/>
        <v>0</v>
      </c>
      <c r="AV773" s="49" cm="1">
        <f t="array" ref="AV773">IF($AU773&lt;=6,SUM($C773:$AR773),SUMPRODUCT(LARGE($C773:$AR773,{1,2,3,4,5,6})))</f>
        <v>0</v>
      </c>
      <c r="AW773" s="38" t="str">
        <f t="shared" si="129"/>
        <v/>
      </c>
      <c r="AX773" s="38" t="str">
        <f t="shared" si="130"/>
        <v xml:space="preserve"> </v>
      </c>
      <c r="AY773" s="34" t="str" cm="1">
        <f t="array" ref="AY773">IFERROR(SUMPRODUCT(LARGE($C773:$AR773,{1,2,3,4})), "")</f>
        <v/>
      </c>
      <c r="AZ773" s="34" t="str" cm="1">
        <f t="array" ref="AZ773">IFERROR(SUMPRODUCT(LARGE($C773:$AR773,{1,2,3,4,5,6,7})), "")</f>
        <v/>
      </c>
      <c r="BA773" s="34" t="str" cm="1">
        <f t="array" ref="BA773">IFERROR(SUMPRODUCT(LARGE($C773:$AR773,{1,2,3,4,5,6,7,8})), "")</f>
        <v/>
      </c>
    </row>
    <row r="774" spans="1:53" ht="15" customHeight="1" x14ac:dyDescent="0.2">
      <c r="A774" s="4"/>
      <c r="B774" s="13"/>
      <c r="C774" s="108"/>
      <c r="D774" s="108"/>
      <c r="E774" s="108"/>
      <c r="F774" s="108"/>
      <c r="G774" s="108"/>
      <c r="H774" s="108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108"/>
      <c r="AI774" s="108"/>
      <c r="AJ774" s="108"/>
      <c r="AK774" s="108"/>
      <c r="AL774" s="108"/>
      <c r="AM774" s="108"/>
      <c r="AN774" s="93"/>
      <c r="AO774" s="108"/>
      <c r="AP774" s="108"/>
      <c r="AQ774" s="108"/>
      <c r="AR774" s="81"/>
      <c r="AS774" s="41"/>
      <c r="AT774" s="42">
        <f t="shared" si="132"/>
        <v>0</v>
      </c>
      <c r="AU774" s="40">
        <f t="shared" si="131"/>
        <v>0</v>
      </c>
      <c r="AV774" s="49" cm="1">
        <f t="array" ref="AV774">IF($AU774&lt;=6,SUM($C774:$AR774),SUMPRODUCT(LARGE($C774:$AR774,{1,2,3,4,5,6})))</f>
        <v>0</v>
      </c>
      <c r="AW774" s="38" t="str">
        <f t="shared" si="129"/>
        <v/>
      </c>
      <c r="AX774" s="38" t="str">
        <f t="shared" si="130"/>
        <v xml:space="preserve"> </v>
      </c>
      <c r="AY774" s="34" t="str" cm="1">
        <f t="array" ref="AY774">IFERROR(SUMPRODUCT(LARGE($C774:$AR774,{1,2,3,4})), "")</f>
        <v/>
      </c>
      <c r="AZ774" s="34" t="str" cm="1">
        <f t="array" ref="AZ774">IFERROR(SUMPRODUCT(LARGE($C774:$AR774,{1,2,3,4,5,6,7})), "")</f>
        <v/>
      </c>
      <c r="BA774" s="34" t="str" cm="1">
        <f t="array" ref="BA774">IFERROR(SUMPRODUCT(LARGE($C774:$AR774,{1,2,3,4,5,6,7,8})), "")</f>
        <v/>
      </c>
    </row>
    <row r="775" spans="1:53" ht="15" customHeight="1" x14ac:dyDescent="0.2">
      <c r="A775" s="4"/>
      <c r="B775" s="13"/>
      <c r="C775" s="108"/>
      <c r="D775" s="108"/>
      <c r="E775" s="108"/>
      <c r="F775" s="108"/>
      <c r="G775" s="108"/>
      <c r="H775" s="108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108"/>
      <c r="AI775" s="108"/>
      <c r="AJ775" s="108"/>
      <c r="AK775" s="108"/>
      <c r="AL775" s="108"/>
      <c r="AM775" s="108"/>
      <c r="AN775" s="93"/>
      <c r="AO775" s="108"/>
      <c r="AP775" s="108"/>
      <c r="AQ775" s="108"/>
      <c r="AR775" s="81"/>
      <c r="AS775" s="41"/>
      <c r="AT775" s="42">
        <f t="shared" si="132"/>
        <v>0</v>
      </c>
      <c r="AU775" s="40">
        <f t="shared" si="131"/>
        <v>0</v>
      </c>
      <c r="AV775" s="49" cm="1">
        <f t="array" ref="AV775">IF($AU775&lt;=6,SUM($C775:$AR775),SUMPRODUCT(LARGE($C775:$AR775,{1,2,3,4,5,6})))</f>
        <v>0</v>
      </c>
      <c r="AW775" s="38" t="str">
        <f t="shared" si="129"/>
        <v/>
      </c>
      <c r="AX775" s="38" t="str">
        <f t="shared" si="130"/>
        <v xml:space="preserve"> </v>
      </c>
      <c r="AY775" s="34" t="str" cm="1">
        <f t="array" ref="AY775">IFERROR(SUMPRODUCT(LARGE($C775:$AR775,{1,2,3,4})), "")</f>
        <v/>
      </c>
      <c r="AZ775" s="34" t="str" cm="1">
        <f t="array" ref="AZ775">IFERROR(SUMPRODUCT(LARGE($C775:$AR775,{1,2,3,4,5,6,7})), "")</f>
        <v/>
      </c>
      <c r="BA775" s="34" t="str" cm="1">
        <f t="array" ref="BA775">IFERROR(SUMPRODUCT(LARGE($C775:$AR775,{1,2,3,4,5,6,7,8})), "")</f>
        <v/>
      </c>
    </row>
    <row r="776" spans="1:53" ht="15" customHeight="1" x14ac:dyDescent="0.2">
      <c r="A776" s="4"/>
      <c r="B776" s="13"/>
      <c r="C776" s="108"/>
      <c r="D776" s="108"/>
      <c r="E776" s="108"/>
      <c r="F776" s="108"/>
      <c r="G776" s="108"/>
      <c r="H776" s="108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108"/>
      <c r="AI776" s="108"/>
      <c r="AJ776" s="108"/>
      <c r="AK776" s="108"/>
      <c r="AL776" s="108"/>
      <c r="AM776" s="108"/>
      <c r="AN776" s="93"/>
      <c r="AO776" s="108"/>
      <c r="AP776" s="108"/>
      <c r="AQ776" s="108"/>
      <c r="AR776" s="81"/>
      <c r="AS776" s="41"/>
      <c r="AT776" s="42">
        <f t="shared" si="132"/>
        <v>0</v>
      </c>
      <c r="AU776" s="40">
        <f t="shared" si="131"/>
        <v>0</v>
      </c>
      <c r="AV776" s="49" cm="1">
        <f t="array" ref="AV776">IF($AU776&lt;=6,SUM($C776:$AR776),SUMPRODUCT(LARGE($C776:$AR776,{1,2,3,4,5,6})))</f>
        <v>0</v>
      </c>
      <c r="AW776" s="38" t="str">
        <f t="shared" si="129"/>
        <v/>
      </c>
      <c r="AX776" s="38" t="str">
        <f t="shared" si="130"/>
        <v xml:space="preserve"> </v>
      </c>
      <c r="AY776" s="34" t="str" cm="1">
        <f t="array" ref="AY776">IFERROR(SUMPRODUCT(LARGE($C776:$AR776,{1,2,3,4})), "")</f>
        <v/>
      </c>
      <c r="AZ776" s="34" t="str" cm="1">
        <f t="array" ref="AZ776">IFERROR(SUMPRODUCT(LARGE($C776:$AR776,{1,2,3,4,5,6,7})), "")</f>
        <v/>
      </c>
      <c r="BA776" s="34" t="str" cm="1">
        <f t="array" ref="BA776">IFERROR(SUMPRODUCT(LARGE($C776:$AR776,{1,2,3,4,5,6,7,8})), "")</f>
        <v/>
      </c>
    </row>
    <row r="777" spans="1:53" ht="15" customHeight="1" x14ac:dyDescent="0.2">
      <c r="A777" s="4"/>
      <c r="B777" s="4"/>
      <c r="C777" s="108"/>
      <c r="D777" s="108"/>
      <c r="E777" s="108"/>
      <c r="F777" s="108"/>
      <c r="G777" s="108"/>
      <c r="H777" s="108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108"/>
      <c r="AI777" s="108"/>
      <c r="AJ777" s="108"/>
      <c r="AK777" s="108"/>
      <c r="AL777" s="108"/>
      <c r="AM777" s="108"/>
      <c r="AN777" s="93"/>
      <c r="AO777" s="108"/>
      <c r="AP777" s="108"/>
      <c r="AQ777" s="108"/>
      <c r="AR777" s="81"/>
      <c r="AS777" s="43"/>
      <c r="AT777" s="47"/>
      <c r="AU777" s="40">
        <f t="shared" si="131"/>
        <v>0</v>
      </c>
      <c r="AV777" s="49" cm="1">
        <f t="array" ref="AV777">IF($AU777&lt;=6,SUM($C777:$AR777),SUMPRODUCT(LARGE($C777:$AR777,{1,2,3,4,5,6})))</f>
        <v>0</v>
      </c>
      <c r="AW777" s="38" t="str">
        <f t="shared" si="129"/>
        <v/>
      </c>
      <c r="AX777" s="38" t="str">
        <f t="shared" si="130"/>
        <v xml:space="preserve"> </v>
      </c>
      <c r="AY777" s="34" t="str" cm="1">
        <f t="array" ref="AY777">IFERROR(SUMPRODUCT(LARGE($C777:$AR777,{1,2,3,4})), "")</f>
        <v/>
      </c>
      <c r="AZ777" s="34" t="str" cm="1">
        <f t="array" ref="AZ777">IFERROR(SUMPRODUCT(LARGE($C777:$AR777,{1,2,3,4,5,6,7})), "")</f>
        <v/>
      </c>
      <c r="BA777" s="34" t="str" cm="1">
        <f t="array" ref="BA777">IFERROR(SUMPRODUCT(LARGE($C777:$AR777,{1,2,3,4,5,6,7,8})), "")</f>
        <v/>
      </c>
    </row>
    <row r="778" spans="1:53" ht="15" customHeight="1" x14ac:dyDescent="0.2">
      <c r="A778" s="4"/>
      <c r="B778" s="13"/>
    </row>
  </sheetData>
  <autoFilter ref="B3:AR477"/>
  <sortState ref="A4:AV445">
    <sortCondition descending="1" ref="AV4:AV445"/>
  </sortState>
  <phoneticPr fontId="1" type="noConversion"/>
  <conditionalFormatting sqref="AU616:AU777 AU4:AU313 AU316:AU613">
    <cfRule type="cellIs" dxfId="11" priority="1" operator="greaterThanOrEqual">
      <formula>7</formula>
    </cfRule>
  </conditionalFormatting>
  <pageMargins left="0.45" right="0.45" top="0.5" bottom="0.5" header="0.3" footer="0.3"/>
  <pageSetup scale="85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BI301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AI1" sqref="AI1:AP1048576"/>
    </sheetView>
  </sheetViews>
  <sheetFormatPr defaultColWidth="11.42578125" defaultRowHeight="15" customHeight="1" x14ac:dyDescent="0.2"/>
  <cols>
    <col min="1" max="1" width="6.7109375" style="3" bestFit="1" customWidth="1"/>
    <col min="2" max="2" width="21.7109375" style="90" bestFit="1" customWidth="1"/>
    <col min="3" max="12" width="5.7109375" style="110" customWidth="1"/>
    <col min="13" max="13" width="5.7109375" style="110" hidden="1" customWidth="1"/>
    <col min="14" max="15" width="5.7109375" style="110" customWidth="1"/>
    <col min="16" max="16" width="5.42578125" style="110" hidden="1" customWidth="1"/>
    <col min="17" max="17" width="5.7109375" style="110" customWidth="1"/>
    <col min="18" max="22" width="5.7109375" style="110" hidden="1" customWidth="1"/>
    <col min="23" max="23" width="5.7109375" style="110" customWidth="1"/>
    <col min="24" max="26" width="5.7109375" style="110" hidden="1" customWidth="1"/>
    <col min="27" max="27" width="5.7109375" style="110" customWidth="1"/>
    <col min="28" max="28" width="5.28515625" style="110" customWidth="1"/>
    <col min="29" max="29" width="5.7109375" style="110" customWidth="1"/>
    <col min="30" max="34" width="5.7109375" style="11" customWidth="1"/>
    <col min="35" max="41" width="5.42578125" style="11" hidden="1" customWidth="1"/>
    <col min="42" max="42" width="5.42578125" style="18" hidden="1" customWidth="1"/>
    <col min="43" max="43" width="5.28515625" style="141" customWidth="1"/>
    <col min="44" max="44" width="5.7109375" style="141" customWidth="1"/>
    <col min="45" max="45" width="5.7109375" style="139" customWidth="1"/>
    <col min="46" max="46" width="9.7109375" style="3" customWidth="1"/>
    <col min="47" max="51" width="10.7109375" style="3" customWidth="1"/>
    <col min="52" max="55" width="3" style="3" customWidth="1"/>
    <col min="56" max="61" width="10.7109375" style="3" customWidth="1"/>
    <col min="62" max="69" width="3" style="3" customWidth="1"/>
    <col min="70" max="16384" width="11.42578125" style="3"/>
  </cols>
  <sheetData>
    <row r="1" spans="1:61" ht="21" customHeight="1" x14ac:dyDescent="0.2">
      <c r="B1" s="82"/>
      <c r="C1" s="130" t="s">
        <v>222</v>
      </c>
      <c r="D1" s="130" t="s">
        <v>1</v>
      </c>
      <c r="E1" s="130" t="s">
        <v>714</v>
      </c>
      <c r="F1" s="130" t="s">
        <v>715</v>
      </c>
      <c r="G1" s="130" t="s">
        <v>412</v>
      </c>
      <c r="H1" s="130" t="s">
        <v>0</v>
      </c>
      <c r="I1" s="130" t="s">
        <v>110</v>
      </c>
      <c r="J1" s="130" t="s">
        <v>5</v>
      </c>
      <c r="K1" s="130" t="s">
        <v>53</v>
      </c>
      <c r="L1" s="130" t="s">
        <v>391</v>
      </c>
      <c r="M1" s="131" t="s">
        <v>1475</v>
      </c>
      <c r="N1" s="131" t="s">
        <v>6</v>
      </c>
      <c r="O1" s="131" t="s">
        <v>49</v>
      </c>
      <c r="P1" s="131" t="s">
        <v>234</v>
      </c>
      <c r="Q1" s="131" t="s">
        <v>539</v>
      </c>
      <c r="R1" s="131" t="s">
        <v>140</v>
      </c>
      <c r="S1" s="131" t="s">
        <v>299</v>
      </c>
      <c r="T1" s="130" t="s">
        <v>1325</v>
      </c>
      <c r="U1" s="131" t="s">
        <v>425</v>
      </c>
      <c r="V1" s="131" t="s">
        <v>7</v>
      </c>
      <c r="W1" s="131" t="s">
        <v>1397</v>
      </c>
      <c r="X1" s="131" t="s">
        <v>1623</v>
      </c>
      <c r="Y1" s="131" t="s">
        <v>1624</v>
      </c>
      <c r="Z1" s="131" t="s">
        <v>138</v>
      </c>
      <c r="AA1" s="131" t="s">
        <v>1597</v>
      </c>
      <c r="AB1" s="131" t="s">
        <v>115</v>
      </c>
      <c r="AC1" s="130" t="s">
        <v>161</v>
      </c>
      <c r="AD1" s="28" t="s">
        <v>1692</v>
      </c>
      <c r="AE1" s="28" t="s">
        <v>159</v>
      </c>
      <c r="AF1" s="28" t="s">
        <v>1680</v>
      </c>
      <c r="AG1" s="28" t="s">
        <v>1693</v>
      </c>
      <c r="AH1" s="28" t="s">
        <v>1694</v>
      </c>
      <c r="AI1" s="29"/>
      <c r="AJ1" s="29"/>
      <c r="AK1" s="29"/>
      <c r="AL1" s="29"/>
      <c r="AM1" s="29"/>
      <c r="AN1" s="29"/>
      <c r="AO1" s="29"/>
      <c r="AP1" s="28"/>
      <c r="AQ1" s="43"/>
      <c r="AR1" s="47"/>
      <c r="AS1" s="48"/>
      <c r="AT1" s="51" t="s">
        <v>433</v>
      </c>
      <c r="AU1" s="36" t="s">
        <v>8</v>
      </c>
      <c r="AV1" s="36" t="s">
        <v>9</v>
      </c>
      <c r="AW1" s="36" t="s">
        <v>482</v>
      </c>
      <c r="AX1" s="36" t="s">
        <v>10</v>
      </c>
      <c r="AY1" s="36" t="s">
        <v>11</v>
      </c>
    </row>
    <row r="2" spans="1:61" ht="21" customHeight="1" x14ac:dyDescent="0.2">
      <c r="A2" s="4"/>
      <c r="B2" s="82" t="s">
        <v>547</v>
      </c>
      <c r="C2" s="130">
        <f t="shared" ref="C2:Q2" si="0">IF(COUNTIFS(C$4:C$999,"&lt;&gt;"),COUNTIFS(C$4:C$999,"&lt;&gt;")," ")</f>
        <v>5</v>
      </c>
      <c r="D2" s="130">
        <f t="shared" si="0"/>
        <v>5</v>
      </c>
      <c r="E2" s="130">
        <f t="shared" si="0"/>
        <v>5</v>
      </c>
      <c r="F2" s="130">
        <f t="shared" si="0"/>
        <v>5</v>
      </c>
      <c r="G2" s="130">
        <f t="shared" si="0"/>
        <v>5</v>
      </c>
      <c r="H2" s="130">
        <f t="shared" si="0"/>
        <v>5</v>
      </c>
      <c r="I2" s="130">
        <f t="shared" si="0"/>
        <v>5</v>
      </c>
      <c r="J2" s="130" t="str">
        <f t="shared" si="0"/>
        <v xml:space="preserve"> </v>
      </c>
      <c r="K2" s="130">
        <f t="shared" si="0"/>
        <v>5</v>
      </c>
      <c r="L2" s="130">
        <f t="shared" si="0"/>
        <v>5</v>
      </c>
      <c r="M2" s="130">
        <f t="shared" si="0"/>
        <v>5</v>
      </c>
      <c r="N2" s="130">
        <f t="shared" si="0"/>
        <v>5</v>
      </c>
      <c r="O2" s="130">
        <f t="shared" si="0"/>
        <v>5</v>
      </c>
      <c r="P2" s="130">
        <f t="shared" si="0"/>
        <v>5</v>
      </c>
      <c r="Q2" s="130">
        <f t="shared" si="0"/>
        <v>5</v>
      </c>
      <c r="R2" s="130">
        <v>5</v>
      </c>
      <c r="S2" s="130">
        <f>IF(COUNTIFS(S$4:S$999,"&lt;&gt;"),COUNTIFS(S$4:S$999,"&lt;&gt;")," ")</f>
        <v>5</v>
      </c>
      <c r="T2" s="130">
        <f>IF(COUNTIFS(T$4:T$999,"&lt;&gt;"),COUNTIFS(T$4:T$999,"&lt;&gt;")," ")</f>
        <v>5</v>
      </c>
      <c r="U2" s="130">
        <f>IF(COUNTIFS(U$4:U$999,"&lt;&gt;"),COUNTIFS(U$4:U$999,"&lt;&gt;")," ")</f>
        <v>5</v>
      </c>
      <c r="V2" s="130" t="str">
        <f>IF(COUNTIFS(V$4:V$999,"&lt;&gt;"),COUNTIFS(V$4:V$999,"&lt;&gt;")," ")</f>
        <v xml:space="preserve"> </v>
      </c>
      <c r="W2" s="130">
        <v>26</v>
      </c>
      <c r="X2" s="130">
        <f>IF(COUNTIFS(X$4:X$999,"&lt;&gt;"),COUNTIFS(X$4:X$999,"&lt;&gt;")," ")</f>
        <v>5</v>
      </c>
      <c r="Y2" s="131"/>
      <c r="Z2" s="131"/>
      <c r="AA2" s="131"/>
      <c r="AB2" s="130"/>
      <c r="AC2" s="130"/>
      <c r="AD2" s="28"/>
      <c r="AE2" s="28"/>
      <c r="AF2" s="28"/>
      <c r="AG2" s="28"/>
      <c r="AH2" s="28"/>
      <c r="AI2" s="29"/>
      <c r="AJ2" s="29"/>
      <c r="AK2" s="29"/>
      <c r="AL2" s="29"/>
      <c r="AM2" s="29"/>
      <c r="AN2" s="29"/>
      <c r="AO2" s="29"/>
      <c r="AP2" s="28"/>
      <c r="AQ2" s="43"/>
      <c r="AR2" s="47"/>
      <c r="AS2" s="48"/>
      <c r="AT2" s="51"/>
      <c r="AU2" s="36"/>
      <c r="AV2" s="36"/>
      <c r="AW2" s="36"/>
      <c r="AX2" s="36"/>
      <c r="AY2" s="36"/>
    </row>
    <row r="3" spans="1:61" s="16" customFormat="1" ht="144.94999999999999" customHeight="1" x14ac:dyDescent="0.25">
      <c r="A3" s="29" t="s">
        <v>550</v>
      </c>
      <c r="B3" s="132" t="s">
        <v>490</v>
      </c>
      <c r="C3" s="124" t="s">
        <v>546</v>
      </c>
      <c r="D3" s="124" t="s">
        <v>679</v>
      </c>
      <c r="E3" s="124" t="s">
        <v>724</v>
      </c>
      <c r="F3" s="124" t="s">
        <v>725</v>
      </c>
      <c r="G3" s="124" t="s">
        <v>676</v>
      </c>
      <c r="H3" s="124" t="s">
        <v>870</v>
      </c>
      <c r="I3" s="124" t="s">
        <v>871</v>
      </c>
      <c r="J3" s="124" t="s">
        <v>1322</v>
      </c>
      <c r="K3" s="124" t="s">
        <v>907</v>
      </c>
      <c r="L3" s="124" t="s">
        <v>967</v>
      </c>
      <c r="M3" s="124" t="s">
        <v>1477</v>
      </c>
      <c r="N3" s="124" t="s">
        <v>1016</v>
      </c>
      <c r="O3" s="124" t="s">
        <v>1015</v>
      </c>
      <c r="P3" s="124" t="s">
        <v>1117</v>
      </c>
      <c r="Q3" s="124" t="s">
        <v>1119</v>
      </c>
      <c r="R3" s="124" t="s">
        <v>1118</v>
      </c>
      <c r="S3" s="124" t="s">
        <v>1120</v>
      </c>
      <c r="T3" s="124" t="s">
        <v>1323</v>
      </c>
      <c r="U3" s="124" t="s">
        <v>1121</v>
      </c>
      <c r="V3" s="124" t="s">
        <v>1122</v>
      </c>
      <c r="W3" s="124" t="s">
        <v>1381</v>
      </c>
      <c r="X3" s="124" t="s">
        <v>1591</v>
      </c>
      <c r="Y3" s="124" t="s">
        <v>1596</v>
      </c>
      <c r="Z3" s="124" t="s">
        <v>1592</v>
      </c>
      <c r="AA3" s="124" t="s">
        <v>1593</v>
      </c>
      <c r="AB3" s="124" t="s">
        <v>1594</v>
      </c>
      <c r="AC3" s="124" t="s">
        <v>1595</v>
      </c>
      <c r="AD3" s="26" t="s">
        <v>1691</v>
      </c>
      <c r="AE3" s="26" t="s">
        <v>1695</v>
      </c>
      <c r="AF3" s="26" t="s">
        <v>1696</v>
      </c>
      <c r="AG3" s="26" t="s">
        <v>1697</v>
      </c>
      <c r="AH3" s="26" t="s">
        <v>1698</v>
      </c>
      <c r="AI3" s="10"/>
      <c r="AJ3" s="10"/>
      <c r="AK3" s="10"/>
      <c r="AL3" s="10"/>
      <c r="AM3" s="10"/>
      <c r="AN3" s="10"/>
      <c r="AO3" s="10"/>
      <c r="AP3" s="21"/>
      <c r="AQ3" s="39" t="s">
        <v>21</v>
      </c>
      <c r="AR3" s="39" t="s">
        <v>22</v>
      </c>
      <c r="AS3" s="39" t="s">
        <v>23</v>
      </c>
      <c r="AT3" s="50" t="s">
        <v>435</v>
      </c>
      <c r="AU3" s="37" t="s">
        <v>25</v>
      </c>
      <c r="AV3" s="37" t="s">
        <v>26</v>
      </c>
      <c r="AW3" s="37" t="s">
        <v>27</v>
      </c>
      <c r="AX3" s="37" t="s">
        <v>28</v>
      </c>
      <c r="AY3" s="37" t="s">
        <v>29</v>
      </c>
    </row>
    <row r="4" spans="1:61" ht="15" customHeight="1" x14ac:dyDescent="0.2">
      <c r="A4" s="52" t="str">
        <f t="shared" ref="A4:A35" si="1">IF(ISBLANK(B4)," ",(LEFT(B4,FIND("@",SUBSTITUTE(B4,"-","@",LEN(B4)-LEN(SUBSTITUTE(B4,"-",""))))-1)))</f>
        <v>ACU</v>
      </c>
      <c r="B4" s="82" t="s">
        <v>625</v>
      </c>
      <c r="C4" s="93">
        <v>5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>
        <v>1</v>
      </c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21"/>
      <c r="AQ4" s="41"/>
      <c r="AR4" s="42">
        <f t="shared" ref="AR4:AR35" si="2">SUM($C4:$AQ4)</f>
        <v>6</v>
      </c>
      <c r="AS4" s="40">
        <f t="shared" ref="AS4:AS35" si="3">COUNTA(C4:AP4)</f>
        <v>2</v>
      </c>
      <c r="AT4" s="49" cm="1">
        <f t="array" ref="AT4">IF($AS4&lt;=6,SUM($C4:$AP4),SUMPRODUCT(LARGE($C4:$AP4,{1,2,3,4,5,6})))</f>
        <v>6</v>
      </c>
      <c r="AU4" s="38" t="str">
        <f t="shared" ref="AU4:AU35" si="4">IF(AND($AR4&gt;=7,AT4=AT5),"Manual Calc Needed","")</f>
        <v/>
      </c>
      <c r="AV4" s="34" t="str" cm="1">
        <f t="array" ref="AV4">IFERROR(SUMPRODUCT(LARGE($C4:$AP4,{1,2,3,4})), "")</f>
        <v/>
      </c>
      <c r="AW4" s="34" t="str">
        <f t="shared" ref="AW4:AW35" si="5">IF($AV4&lt;&gt;"","Manual Calc","")</f>
        <v/>
      </c>
      <c r="AX4" s="34" t="str" cm="1">
        <f t="array" ref="AX4">IFERROR(SUMPRODUCT(LARGE($C4:$AP4,{1,2,3,4,5,6,7})), "")</f>
        <v/>
      </c>
      <c r="AY4" s="34" t="str" cm="1">
        <f t="array" ref="AY4">IFERROR(SUMPRODUCT(LARGE($C4:$AP4,{1,2,3,4,5,6,7,8})), "")</f>
        <v/>
      </c>
      <c r="BD4" s="68" t="s">
        <v>551</v>
      </c>
      <c r="BE4" s="69"/>
      <c r="BF4" s="69"/>
      <c r="BG4" s="69"/>
      <c r="BH4" s="69"/>
      <c r="BI4" s="69"/>
    </row>
    <row r="5" spans="1:61" ht="15" customHeight="1" x14ac:dyDescent="0.25">
      <c r="A5" s="52" t="str">
        <f t="shared" si="1"/>
        <v>ACU</v>
      </c>
      <c r="B5" s="82" t="s">
        <v>626</v>
      </c>
      <c r="C5" s="93">
        <v>1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5">
        <v>4</v>
      </c>
      <c r="AB5" s="124"/>
      <c r="AC5" s="124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30"/>
      <c r="AQ5" s="41"/>
      <c r="AR5" s="42">
        <f t="shared" si="2"/>
        <v>5</v>
      </c>
      <c r="AS5" s="40">
        <f t="shared" si="3"/>
        <v>2</v>
      </c>
      <c r="AT5" s="49" cm="1">
        <f t="array" ref="AT5">IF($AS5&lt;=6,SUM($C5:$AP5),SUMPRODUCT(LARGE($C5:$AP5,{1,2,3,4,5,6})))</f>
        <v>5</v>
      </c>
      <c r="AU5" s="38" t="str">
        <f t="shared" si="4"/>
        <v/>
      </c>
      <c r="AV5" s="34" t="str" cm="1">
        <f t="array" ref="AV5">IFERROR(SUMPRODUCT(LARGE($C5:$AP5,{1,2,3,4})), "")</f>
        <v/>
      </c>
      <c r="AW5" s="34" t="str">
        <f t="shared" si="5"/>
        <v/>
      </c>
      <c r="AX5" s="34" t="str" cm="1">
        <f t="array" ref="AX5">IFERROR(SUMPRODUCT(LARGE($C5:$AP5,{1,2,3,4,5,6,7})), "")</f>
        <v/>
      </c>
      <c r="AY5" s="34" t="str" cm="1">
        <f t="array" ref="AY5">IFERROR(SUMPRODUCT(LARGE($C5:$AP5,{1,2,3,4,5,6,7,8})), "")</f>
        <v/>
      </c>
      <c r="BD5" s="68" t="s">
        <v>552</v>
      </c>
      <c r="BE5" s="68"/>
      <c r="BF5" s="68"/>
      <c r="BG5" s="68"/>
      <c r="BH5" s="68"/>
      <c r="BI5" s="68"/>
    </row>
    <row r="6" spans="1:61" ht="15" customHeight="1" x14ac:dyDescent="0.2">
      <c r="A6" s="52" t="str">
        <f t="shared" si="1"/>
        <v>ACU</v>
      </c>
      <c r="B6" s="82" t="s">
        <v>628</v>
      </c>
      <c r="C6" s="93">
        <v>3</v>
      </c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21"/>
      <c r="AQ6" s="41"/>
      <c r="AR6" s="42">
        <f t="shared" si="2"/>
        <v>3</v>
      </c>
      <c r="AS6" s="40">
        <f t="shared" si="3"/>
        <v>1</v>
      </c>
      <c r="AT6" s="49" cm="1">
        <f t="array" ref="AT6">IF($AS6&lt;=6,SUM($C6:$AP6),SUMPRODUCT(LARGE($C6:$AP6,{1,2,3,4,5,6})))</f>
        <v>3</v>
      </c>
      <c r="AU6" s="38" t="str">
        <f t="shared" si="4"/>
        <v/>
      </c>
      <c r="AV6" s="34" t="str" cm="1">
        <f t="array" ref="AV6">IFERROR(SUMPRODUCT(LARGE($C6:$AP6,{1,2,3,4})), "")</f>
        <v/>
      </c>
      <c r="AW6" s="34" t="str">
        <f t="shared" si="5"/>
        <v/>
      </c>
      <c r="AX6" s="34" t="str" cm="1">
        <f t="array" ref="AX6">IFERROR(SUMPRODUCT(LARGE($C6:$AP6,{1,2,3,4,5,6,7})), "")</f>
        <v/>
      </c>
      <c r="AY6" s="34" t="str" cm="1">
        <f t="array" ref="AY6">IFERROR(SUMPRODUCT(LARGE($C6:$AP6,{1,2,3,4,5,6,7,8})), "")</f>
        <v/>
      </c>
      <c r="BD6" s="68" t="s">
        <v>553</v>
      </c>
      <c r="BE6" s="68"/>
      <c r="BF6" s="68"/>
      <c r="BG6" s="68"/>
      <c r="BH6" s="68"/>
      <c r="BI6" s="68"/>
    </row>
    <row r="7" spans="1:61" ht="15" customHeight="1" x14ac:dyDescent="0.2">
      <c r="A7" s="46" t="str">
        <f t="shared" si="1"/>
        <v>ASU</v>
      </c>
      <c r="B7" s="82" t="s">
        <v>995</v>
      </c>
      <c r="C7" s="93"/>
      <c r="D7" s="93"/>
      <c r="E7" s="93"/>
      <c r="F7" s="93"/>
      <c r="G7" s="93"/>
      <c r="H7" s="93"/>
      <c r="I7" s="93"/>
      <c r="J7" s="93"/>
      <c r="K7" s="93"/>
      <c r="L7" s="93">
        <v>1</v>
      </c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21"/>
      <c r="AQ7" s="41"/>
      <c r="AR7" s="42">
        <f t="shared" si="2"/>
        <v>1</v>
      </c>
      <c r="AS7" s="40">
        <f t="shared" si="3"/>
        <v>1</v>
      </c>
      <c r="AT7" s="49" cm="1">
        <f t="array" ref="AT7">IF($AS7&lt;=6,SUM($C7:$AP7),SUMPRODUCT(LARGE($C7:$AP7,{1,2,3,4,5,6})))</f>
        <v>1</v>
      </c>
      <c r="AU7" s="38" t="str">
        <f t="shared" si="4"/>
        <v/>
      </c>
      <c r="AV7" s="34" t="str" cm="1">
        <f t="array" ref="AV7">IFERROR(SUMPRODUCT(LARGE($C7:$AP7,{1,2,3,4})), "")</f>
        <v/>
      </c>
      <c r="AW7" s="34" t="str">
        <f t="shared" si="5"/>
        <v/>
      </c>
      <c r="AX7" s="34" t="str" cm="1">
        <f t="array" ref="AX7">IFERROR(SUMPRODUCT(LARGE($C7:$AP7,{1,2,3,4,5,6,7})), "")</f>
        <v/>
      </c>
      <c r="AY7" s="34" t="str" cm="1">
        <f t="array" ref="AY7">IFERROR(SUMPRODUCT(LARGE($C7:$AP7,{1,2,3,4,5,6,7,8})), "")</f>
        <v/>
      </c>
      <c r="BD7" s="68"/>
      <c r="BE7" s="68"/>
      <c r="BF7" s="68"/>
      <c r="BG7" s="68"/>
      <c r="BH7" s="68"/>
      <c r="BI7" s="68"/>
    </row>
    <row r="8" spans="1:61" ht="15" customHeight="1" x14ac:dyDescent="0.2">
      <c r="A8" s="46" t="str">
        <f t="shared" si="1"/>
        <v>BPCC</v>
      </c>
      <c r="B8" s="82" t="s">
        <v>610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>
        <v>1</v>
      </c>
      <c r="AB8" s="93"/>
      <c r="AC8" s="93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21"/>
      <c r="AQ8" s="41"/>
      <c r="AR8" s="42">
        <f t="shared" si="2"/>
        <v>1</v>
      </c>
      <c r="AS8" s="40">
        <f t="shared" si="3"/>
        <v>1</v>
      </c>
      <c r="AT8" s="49" cm="1">
        <f t="array" ref="AT8">IF($AS8&lt;=6,SUM($C8:$AP8),SUMPRODUCT(LARGE($C8:$AP8,{1,2,3,4,5,6})))</f>
        <v>1</v>
      </c>
      <c r="AU8" s="38" t="str">
        <f t="shared" si="4"/>
        <v/>
      </c>
      <c r="AV8" s="34" t="str" cm="1">
        <f t="array" ref="AV8">IFERROR(SUMPRODUCT(LARGE($C8:$AP8,{1,2,3,4})), "")</f>
        <v/>
      </c>
      <c r="AW8" s="34" t="str">
        <f t="shared" si="5"/>
        <v/>
      </c>
      <c r="AX8" s="34" t="str" cm="1">
        <f t="array" ref="AX8">IFERROR(SUMPRODUCT(LARGE($C8:$AP8,{1,2,3,4,5,6,7})), "")</f>
        <v/>
      </c>
      <c r="AY8" s="34" t="str" cm="1">
        <f t="array" ref="AY8">IFERROR(SUMPRODUCT(LARGE($C8:$AP8,{1,2,3,4,5,6,7,8})), "")</f>
        <v/>
      </c>
      <c r="BD8" s="70"/>
      <c r="BE8" s="73" t="s">
        <v>556</v>
      </c>
      <c r="BF8" s="73" t="s">
        <v>557</v>
      </c>
      <c r="BG8" s="73" t="s">
        <v>558</v>
      </c>
      <c r="BH8" s="73" t="s">
        <v>559</v>
      </c>
      <c r="BI8" s="73" t="s">
        <v>560</v>
      </c>
    </row>
    <row r="9" spans="1:61" ht="15" customHeight="1" x14ac:dyDescent="0.2">
      <c r="A9" s="52" t="str">
        <f t="shared" si="1"/>
        <v>BrU</v>
      </c>
      <c r="B9" s="82" t="s">
        <v>1798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10"/>
      <c r="AE9" s="10"/>
      <c r="AF9" s="10">
        <v>1</v>
      </c>
      <c r="AG9" s="10"/>
      <c r="AH9" s="10"/>
      <c r="AI9" s="10"/>
      <c r="AJ9" s="10"/>
      <c r="AK9" s="10"/>
      <c r="AL9" s="10"/>
      <c r="AM9" s="10"/>
      <c r="AN9" s="10"/>
      <c r="AO9" s="10"/>
      <c r="AP9" s="21"/>
      <c r="AQ9" s="41"/>
      <c r="AR9" s="42">
        <f t="shared" si="2"/>
        <v>1</v>
      </c>
      <c r="AS9" s="40">
        <f t="shared" si="3"/>
        <v>1</v>
      </c>
      <c r="AT9" s="49" cm="1">
        <f t="array" ref="AT9">IF($AS9&lt;=6,SUM($C9:$AP9),SUMPRODUCT(LARGE($C9:$AP9,{1,2,3,4,5,6})))</f>
        <v>1</v>
      </c>
      <c r="AU9" s="38" t="str">
        <f t="shared" si="4"/>
        <v/>
      </c>
      <c r="AV9" s="34" t="str" cm="1">
        <f t="array" ref="AV9">IFERROR(SUMPRODUCT(LARGE($C9:$AP9,{1,2,3,4})), "")</f>
        <v/>
      </c>
      <c r="AW9" s="34" t="str">
        <f t="shared" si="5"/>
        <v/>
      </c>
      <c r="AX9" s="34" t="str" cm="1">
        <f t="array" ref="AX9">IFERROR(SUMPRODUCT(LARGE($C9:$AP9,{1,2,3,4,5,6,7})), "")</f>
        <v/>
      </c>
      <c r="AY9" s="34" t="str" cm="1">
        <f t="array" ref="AY9">IFERROR(SUMPRODUCT(LARGE($C9:$AP9,{1,2,3,4,5,6,7,8})), "")</f>
        <v/>
      </c>
      <c r="BD9" s="74" t="s">
        <v>561</v>
      </c>
      <c r="BE9" s="71">
        <v>33</v>
      </c>
      <c r="BF9" s="71">
        <v>16</v>
      </c>
      <c r="BG9" s="71">
        <v>58</v>
      </c>
      <c r="BH9" s="72"/>
      <c r="BI9" s="72"/>
    </row>
    <row r="10" spans="1:61" ht="15" customHeight="1" x14ac:dyDescent="0.2">
      <c r="A10" s="52" t="str">
        <f t="shared" si="1"/>
        <v>BSU</v>
      </c>
      <c r="B10" s="82" t="s">
        <v>694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>
        <v>4</v>
      </c>
      <c r="Y10" s="93"/>
      <c r="Z10" s="93"/>
      <c r="AA10" s="93"/>
      <c r="AB10" s="93"/>
      <c r="AC10" s="9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21"/>
      <c r="AQ10" s="41"/>
      <c r="AR10" s="42">
        <f t="shared" si="2"/>
        <v>4</v>
      </c>
      <c r="AS10" s="40">
        <f t="shared" si="3"/>
        <v>1</v>
      </c>
      <c r="AT10" s="49" cm="1">
        <f t="array" ref="AT10">IF($AS10&lt;=6,SUM($C10:$AP10),SUMPRODUCT(LARGE($C10:$AP10,{1,2,3,4,5,6})))</f>
        <v>4</v>
      </c>
      <c r="AU10" s="38" t="str">
        <f t="shared" si="4"/>
        <v/>
      </c>
      <c r="AV10" s="34" t="str" cm="1">
        <f t="array" ref="AV10">IFERROR(SUMPRODUCT(LARGE($C10:$AP10,{1,2,3,4})), "")</f>
        <v/>
      </c>
      <c r="AW10" s="34" t="str">
        <f t="shared" si="5"/>
        <v/>
      </c>
      <c r="AX10" s="34" t="str" cm="1">
        <f t="array" ref="AX10">IFERROR(SUMPRODUCT(LARGE($C10:$AP10,{1,2,3,4,5,6,7})), "")</f>
        <v/>
      </c>
      <c r="AY10" s="34" t="str" cm="1">
        <f t="array" ref="AY10">IFERROR(SUMPRODUCT(LARGE($C10:$AP10,{1,2,3,4,5,6,7,8})), "")</f>
        <v/>
      </c>
      <c r="BD10" s="74" t="s">
        <v>554</v>
      </c>
      <c r="BE10" s="72">
        <v>3</v>
      </c>
      <c r="BF10" s="72">
        <v>4</v>
      </c>
      <c r="BG10" s="72">
        <v>3</v>
      </c>
      <c r="BH10" s="72">
        <f>SUM(BE10:BG10)</f>
        <v>10</v>
      </c>
      <c r="BI10" s="72">
        <f>($BE10*$BE$9)+($BF10*$BF$9)+($BG10*$BG$9)</f>
        <v>337</v>
      </c>
    </row>
    <row r="11" spans="1:61" ht="15" customHeight="1" x14ac:dyDescent="0.2">
      <c r="A11" s="46" t="str">
        <f t="shared" si="1"/>
        <v>BSU</v>
      </c>
      <c r="B11" s="82" t="s">
        <v>681</v>
      </c>
      <c r="C11" s="93"/>
      <c r="D11" s="93">
        <v>2</v>
      </c>
      <c r="E11" s="93"/>
      <c r="F11" s="93"/>
      <c r="G11" s="93"/>
      <c r="H11" s="93"/>
      <c r="I11" s="93">
        <v>2</v>
      </c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21"/>
      <c r="AQ11" s="41"/>
      <c r="AR11" s="42">
        <f t="shared" si="2"/>
        <v>4</v>
      </c>
      <c r="AS11" s="40">
        <f t="shared" si="3"/>
        <v>2</v>
      </c>
      <c r="AT11" s="49" cm="1">
        <f t="array" ref="AT11">IF($AS11&lt;=6,SUM($C11:$AP11),SUMPRODUCT(LARGE($C11:$AP11,{1,2,3,4,5,6})))</f>
        <v>4</v>
      </c>
      <c r="AU11" s="38" t="str">
        <f t="shared" si="4"/>
        <v/>
      </c>
      <c r="AV11" s="34" t="str" cm="1">
        <f t="array" ref="AV11">IFERROR(SUMPRODUCT(LARGE($C11:$AP11,{1,2,3,4})), "")</f>
        <v/>
      </c>
      <c r="AW11" s="34" t="str">
        <f t="shared" si="5"/>
        <v/>
      </c>
      <c r="AX11" s="34" t="str" cm="1">
        <f t="array" ref="AX11">IFERROR(SUMPRODUCT(LARGE($C11:$AP11,{1,2,3,4,5,6,7})), "")</f>
        <v/>
      </c>
      <c r="AY11" s="34" t="str" cm="1">
        <f t="array" ref="AY11">IFERROR(SUMPRODUCT(LARGE($C11:$AP11,{1,2,3,4,5,6,7,8})), "")</f>
        <v/>
      </c>
      <c r="BD11" s="74" t="s">
        <v>555</v>
      </c>
      <c r="BE11" s="72">
        <v>2</v>
      </c>
      <c r="BF11" s="72">
        <v>3</v>
      </c>
      <c r="BG11" s="72">
        <v>5</v>
      </c>
      <c r="BH11" s="72">
        <f>SUM(BE11:BG11)</f>
        <v>10</v>
      </c>
      <c r="BI11" s="72">
        <f>($BE11*$BE$9)+($BF11*$BF$9)+($BG11*$BG$9)</f>
        <v>404</v>
      </c>
    </row>
    <row r="12" spans="1:61" ht="15" customHeight="1" x14ac:dyDescent="0.2">
      <c r="A12" s="52" t="str">
        <f t="shared" si="1"/>
        <v>BU</v>
      </c>
      <c r="B12" s="82" t="s">
        <v>1100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>
        <v>5</v>
      </c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21"/>
      <c r="AQ12" s="41"/>
      <c r="AR12" s="42">
        <f t="shared" si="2"/>
        <v>5</v>
      </c>
      <c r="AS12" s="40">
        <f t="shared" si="3"/>
        <v>1</v>
      </c>
      <c r="AT12" s="49" cm="1">
        <f t="array" ref="AT12">IF($AS12&lt;=6,SUM($C12:$AP12),SUMPRODUCT(LARGE($C12:$AP12,{1,2,3,4,5,6})))</f>
        <v>5</v>
      </c>
      <c r="AU12" s="38" t="str">
        <f t="shared" si="4"/>
        <v/>
      </c>
      <c r="AV12" s="34" t="str" cm="1">
        <f t="array" ref="AV12">IFERROR(SUMPRODUCT(LARGE($C12:$AP12,{1,2,3,4})), "")</f>
        <v/>
      </c>
      <c r="AW12" s="34" t="str">
        <f t="shared" si="5"/>
        <v/>
      </c>
      <c r="AX12" s="34" t="str" cm="1">
        <f t="array" ref="AX12">IFERROR(SUMPRODUCT(LARGE($C12:$AP12,{1,2,3,4,5,6,7})), "")</f>
        <v/>
      </c>
      <c r="AY12" s="34" t="str" cm="1">
        <f t="array" ref="AY12">IFERROR(SUMPRODUCT(LARGE($C12:$AP12,{1,2,3,4,5,6,7,8})), "")</f>
        <v/>
      </c>
      <c r="BD12" s="74" t="s">
        <v>562</v>
      </c>
      <c r="BE12" s="72">
        <v>5</v>
      </c>
      <c r="BF12" s="72"/>
      <c r="BG12" s="72">
        <v>5</v>
      </c>
      <c r="BH12" s="72">
        <f>SUM(BE12:BG12)</f>
        <v>10</v>
      </c>
      <c r="BI12" s="72">
        <f>($BE12*$BE$9)+($BF12*$BF$9)+($BG12*$BG$9)</f>
        <v>455</v>
      </c>
    </row>
    <row r="13" spans="1:61" ht="15" customHeight="1" x14ac:dyDescent="0.2">
      <c r="A13" s="52" t="str">
        <f t="shared" si="1"/>
        <v>BU</v>
      </c>
      <c r="B13" s="82" t="s">
        <v>848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>
        <v>5</v>
      </c>
      <c r="X13" s="93"/>
      <c r="Y13" s="93"/>
      <c r="Z13" s="93"/>
      <c r="AA13" s="93"/>
      <c r="AB13" s="93"/>
      <c r="AC13" s="93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21"/>
      <c r="AQ13" s="41"/>
      <c r="AR13" s="42">
        <f t="shared" si="2"/>
        <v>5</v>
      </c>
      <c r="AS13" s="40">
        <f t="shared" si="3"/>
        <v>1</v>
      </c>
      <c r="AT13" s="49" cm="1">
        <f t="array" ref="AT13">IF($AS13&lt;=6,SUM($C13:$AP13),SUMPRODUCT(LARGE($C13:$AP13,{1,2,3,4,5,6})))</f>
        <v>5</v>
      </c>
      <c r="AU13" s="38" t="str">
        <f t="shared" si="4"/>
        <v/>
      </c>
      <c r="AV13" s="34" t="str" cm="1">
        <f t="array" ref="AV13">IFERROR(SUMPRODUCT(LARGE($C13:$AP13,{1,2,3,4})), "")</f>
        <v/>
      </c>
      <c r="AW13" s="34" t="str">
        <f t="shared" si="5"/>
        <v/>
      </c>
      <c r="AX13" s="34" t="str" cm="1">
        <f t="array" ref="AX13">IFERROR(SUMPRODUCT(LARGE($C13:$AP13,{1,2,3,4,5,6,7})), "")</f>
        <v/>
      </c>
      <c r="AY13" s="34" t="str" cm="1">
        <f t="array" ref="AY13">IFERROR(SUMPRODUCT(LARGE($C13:$AP13,{1,2,3,4,5,6,7,8})), "")</f>
        <v/>
      </c>
      <c r="BD13" s="68"/>
      <c r="BE13" s="68"/>
      <c r="BF13" s="68"/>
      <c r="BG13" s="68"/>
      <c r="BH13" s="68"/>
      <c r="BI13" s="68"/>
    </row>
    <row r="14" spans="1:61" ht="15" customHeight="1" x14ac:dyDescent="0.2">
      <c r="A14" s="52" t="str">
        <f t="shared" si="1"/>
        <v>CCU</v>
      </c>
      <c r="B14" s="82" t="s">
        <v>996</v>
      </c>
      <c r="C14" s="93"/>
      <c r="D14" s="93"/>
      <c r="E14" s="93"/>
      <c r="F14" s="93"/>
      <c r="G14" s="93"/>
      <c r="H14" s="93"/>
      <c r="I14" s="93"/>
      <c r="J14" s="93"/>
      <c r="K14" s="93"/>
      <c r="L14" s="93">
        <v>3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21"/>
      <c r="AQ14" s="41"/>
      <c r="AR14" s="42">
        <f t="shared" si="2"/>
        <v>3</v>
      </c>
      <c r="AS14" s="40">
        <f t="shared" si="3"/>
        <v>1</v>
      </c>
      <c r="AT14" s="49" cm="1">
        <f t="array" ref="AT14">IF($AS14&lt;=6,SUM($C14:$AP14),SUMPRODUCT(LARGE($C14:$AP14,{1,2,3,4,5,6})))</f>
        <v>3</v>
      </c>
      <c r="AU14" s="38" t="str">
        <f t="shared" si="4"/>
        <v/>
      </c>
      <c r="AV14" s="34" t="str" cm="1">
        <f t="array" ref="AV14">IFERROR(SUMPRODUCT(LARGE($C14:$AP14,{1,2,3,4})), "")</f>
        <v/>
      </c>
      <c r="AW14" s="34" t="str">
        <f t="shared" si="5"/>
        <v/>
      </c>
      <c r="AX14" s="34" t="str" cm="1">
        <f t="array" ref="AX14">IFERROR(SUMPRODUCT(LARGE($C14:$AP14,{1,2,3,4,5,6,7})), "")</f>
        <v/>
      </c>
      <c r="AY14" s="34" t="str" cm="1">
        <f t="array" ref="AY14">IFERROR(SUMPRODUCT(LARGE($C14:$AP14,{1,2,3,4,5,6,7,8})), "")</f>
        <v/>
      </c>
      <c r="BD14" s="68" t="s">
        <v>563</v>
      </c>
      <c r="BE14" s="68"/>
      <c r="BF14" s="68"/>
      <c r="BG14" s="68"/>
      <c r="BH14" s="68"/>
      <c r="BI14" s="68"/>
    </row>
    <row r="15" spans="1:61" ht="15" customHeight="1" x14ac:dyDescent="0.2">
      <c r="A15" s="46" t="str">
        <f t="shared" si="1"/>
        <v>CCU</v>
      </c>
      <c r="B15" s="82" t="s">
        <v>999</v>
      </c>
      <c r="C15" s="93"/>
      <c r="D15" s="93"/>
      <c r="E15" s="93"/>
      <c r="F15" s="93"/>
      <c r="G15" s="93"/>
      <c r="H15" s="93"/>
      <c r="I15" s="93"/>
      <c r="J15" s="93"/>
      <c r="K15" s="93"/>
      <c r="L15" s="93">
        <v>4</v>
      </c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21"/>
      <c r="AQ15" s="41"/>
      <c r="AR15" s="42">
        <f t="shared" si="2"/>
        <v>4</v>
      </c>
      <c r="AS15" s="40">
        <f t="shared" si="3"/>
        <v>1</v>
      </c>
      <c r="AT15" s="49" cm="1">
        <f t="array" ref="AT15">IF($AS15&lt;=6,SUM($C15:$AP15),SUMPRODUCT(LARGE($C15:$AP15,{1,2,3,4,5,6})))</f>
        <v>4</v>
      </c>
      <c r="AU15" s="38" t="str">
        <f t="shared" si="4"/>
        <v/>
      </c>
      <c r="AV15" s="34" t="str" cm="1">
        <f t="array" ref="AV15">IFERROR(SUMPRODUCT(LARGE($C15:$AP15,{1,2,3,4})), "")</f>
        <v/>
      </c>
      <c r="AW15" s="34" t="str">
        <f t="shared" si="5"/>
        <v/>
      </c>
      <c r="AX15" s="34" t="str" cm="1">
        <f t="array" ref="AX15">IFERROR(SUMPRODUCT(LARGE($C15:$AP15,{1,2,3,4,5,6,7})), "")</f>
        <v/>
      </c>
      <c r="AY15" s="34" t="str" cm="1">
        <f t="array" ref="AY15">IFERROR(SUMPRODUCT(LARGE($C15:$AP15,{1,2,3,4,5,6,7,8})), "")</f>
        <v/>
      </c>
      <c r="BD15" s="68" t="s">
        <v>564</v>
      </c>
      <c r="BE15" s="68"/>
      <c r="BF15" s="68"/>
      <c r="BG15" s="68"/>
      <c r="BH15" s="68"/>
      <c r="BI15" s="68"/>
    </row>
    <row r="16" spans="1:61" ht="15" customHeight="1" x14ac:dyDescent="0.2">
      <c r="A16" s="52" t="str">
        <f t="shared" si="1"/>
        <v>ColC</v>
      </c>
      <c r="B16" s="82" t="s">
        <v>1796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10"/>
      <c r="AE16" s="10"/>
      <c r="AF16" s="10">
        <v>3</v>
      </c>
      <c r="AG16" s="10"/>
      <c r="AH16" s="10"/>
      <c r="AI16" s="10"/>
      <c r="AJ16" s="10"/>
      <c r="AK16" s="10"/>
      <c r="AL16" s="10"/>
      <c r="AM16" s="10"/>
      <c r="AN16" s="10"/>
      <c r="AO16" s="10"/>
      <c r="AP16" s="21"/>
      <c r="AQ16" s="41"/>
      <c r="AR16" s="42">
        <f t="shared" si="2"/>
        <v>3</v>
      </c>
      <c r="AS16" s="40">
        <f t="shared" si="3"/>
        <v>1</v>
      </c>
      <c r="AT16" s="49" cm="1">
        <f t="array" ref="AT16">IF($AS16&lt;=6,SUM($C16:$AP16),SUMPRODUCT(LARGE($C16:$AP16,{1,2,3,4,5,6})))</f>
        <v>3</v>
      </c>
      <c r="AU16" s="38" t="str">
        <f t="shared" si="4"/>
        <v/>
      </c>
      <c r="AV16" s="34" t="str" cm="1">
        <f t="array" ref="AV16">IFERROR(SUMPRODUCT(LARGE($C16:$AP16,{1,2,3,4})), "")</f>
        <v/>
      </c>
      <c r="AW16" s="34" t="str">
        <f t="shared" si="5"/>
        <v/>
      </c>
      <c r="AX16" s="34" t="str" cm="1">
        <f t="array" ref="AX16">IFERROR(SUMPRODUCT(LARGE($C16:$AP16,{1,2,3,4,5,6,7})), "")</f>
        <v/>
      </c>
      <c r="AY16" s="34" t="str" cm="1">
        <f t="array" ref="AY16">IFERROR(SUMPRODUCT(LARGE($C16:$AP16,{1,2,3,4,5,6,7,8})), "")</f>
        <v/>
      </c>
    </row>
    <row r="17" spans="1:51" ht="15" customHeight="1" x14ac:dyDescent="0.2">
      <c r="A17" s="46" t="str">
        <f t="shared" si="1"/>
        <v>CSI</v>
      </c>
      <c r="B17" s="82" t="s">
        <v>682</v>
      </c>
      <c r="C17" s="93"/>
      <c r="D17" s="93">
        <v>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21"/>
      <c r="AQ17" s="41"/>
      <c r="AR17" s="42">
        <f t="shared" si="2"/>
        <v>1</v>
      </c>
      <c r="AS17" s="40">
        <f t="shared" si="3"/>
        <v>1</v>
      </c>
      <c r="AT17" s="49" cm="1">
        <f t="array" ref="AT17">IF($AS17&lt;=6,SUM($C17:$AP17),SUMPRODUCT(LARGE($C17:$AP17,{1,2,3,4,5,6})))</f>
        <v>1</v>
      </c>
      <c r="AU17" s="38" t="str">
        <f t="shared" si="4"/>
        <v/>
      </c>
      <c r="AV17" s="34" t="str" cm="1">
        <f t="array" ref="AV17">IFERROR(SUMPRODUCT(LARGE($C17:$AP17,{1,2,3,4})), "")</f>
        <v/>
      </c>
      <c r="AW17" s="34" t="str">
        <f t="shared" si="5"/>
        <v/>
      </c>
      <c r="AX17" s="34" t="str" cm="1">
        <f t="array" ref="AX17">IFERROR(SUMPRODUCT(LARGE($C17:$AP17,{1,2,3,4,5,6,7})), "")</f>
        <v/>
      </c>
      <c r="AY17" s="34" t="str" cm="1">
        <f t="array" ref="AY17">IFERROR(SUMPRODUCT(LARGE($C17:$AP17,{1,2,3,4,5,6,7,8})), "")</f>
        <v/>
      </c>
    </row>
    <row r="18" spans="1:51" ht="15" customHeight="1" x14ac:dyDescent="0.2">
      <c r="A18" s="46" t="str">
        <f t="shared" si="1"/>
        <v>CSUF</v>
      </c>
      <c r="B18" s="82" t="s">
        <v>1797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10"/>
      <c r="AE18" s="10"/>
      <c r="AF18" s="10">
        <v>2</v>
      </c>
      <c r="AG18" s="10"/>
      <c r="AH18" s="10"/>
      <c r="AI18" s="10"/>
      <c r="AJ18" s="10"/>
      <c r="AK18" s="10"/>
      <c r="AL18" s="10"/>
      <c r="AM18" s="10"/>
      <c r="AN18" s="10"/>
      <c r="AO18" s="10"/>
      <c r="AP18" s="21"/>
      <c r="AQ18" s="41"/>
      <c r="AR18" s="42">
        <f t="shared" si="2"/>
        <v>2</v>
      </c>
      <c r="AS18" s="40">
        <f t="shared" si="3"/>
        <v>1</v>
      </c>
      <c r="AT18" s="49" cm="1">
        <f t="array" ref="AT18">IF($AS18&lt;=6,SUM($C18:$AP18),SUMPRODUCT(LARGE($C18:$AP18,{1,2,3,4,5,6})))</f>
        <v>2</v>
      </c>
      <c r="AU18" s="38" t="str">
        <f t="shared" si="4"/>
        <v/>
      </c>
      <c r="AV18" s="34" t="str" cm="1">
        <f t="array" ref="AV18">IFERROR(SUMPRODUCT(LARGE($C18:$AP18,{1,2,3,4})), "")</f>
        <v/>
      </c>
      <c r="AW18" s="34" t="str">
        <f t="shared" si="5"/>
        <v/>
      </c>
      <c r="AX18" s="34" t="str" cm="1">
        <f t="array" ref="AX18">IFERROR(SUMPRODUCT(LARGE($C18:$AP18,{1,2,3,4,5,6,7})), "")</f>
        <v/>
      </c>
      <c r="AY18" s="34" t="str" cm="1">
        <f t="array" ref="AY18">IFERROR(SUMPRODUCT(LARGE($C18:$AP18,{1,2,3,4,5,6,7,8})), "")</f>
        <v/>
      </c>
    </row>
    <row r="19" spans="1:51" ht="15" customHeight="1" x14ac:dyDescent="0.2">
      <c r="A19" s="52" t="str">
        <f t="shared" si="1"/>
        <v>CU</v>
      </c>
      <c r="B19" s="82" t="s">
        <v>1102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>
        <v>3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21"/>
      <c r="AQ19" s="41"/>
      <c r="AR19" s="42">
        <f t="shared" si="2"/>
        <v>3</v>
      </c>
      <c r="AS19" s="40">
        <f t="shared" si="3"/>
        <v>1</v>
      </c>
      <c r="AT19" s="49" cm="1">
        <f t="array" ref="AT19">IF($AS19&lt;=6,SUM($C19:$AP19),SUMPRODUCT(LARGE($C19:$AP19,{1,2,3,4,5,6})))</f>
        <v>3</v>
      </c>
      <c r="AU19" s="38" t="str">
        <f t="shared" si="4"/>
        <v/>
      </c>
      <c r="AV19" s="34" t="str" cm="1">
        <f t="array" ref="AV19">IFERROR(SUMPRODUCT(LARGE($C19:$AP19,{1,2,3,4})), "")</f>
        <v/>
      </c>
      <c r="AW19" s="34" t="str">
        <f t="shared" si="5"/>
        <v/>
      </c>
      <c r="AX19" s="34" t="str" cm="1">
        <f t="array" ref="AX19">IFERROR(SUMPRODUCT(LARGE($C19:$AP19,{1,2,3,4,5,6,7})), "")</f>
        <v/>
      </c>
      <c r="AY19" s="34" t="str" cm="1">
        <f t="array" ref="AY19">IFERROR(SUMPRODUCT(LARGE($C19:$AP19,{1,2,3,4,5,6,7,8})), "")</f>
        <v/>
      </c>
    </row>
    <row r="20" spans="1:51" ht="15" customHeight="1" x14ac:dyDescent="0.2">
      <c r="A20" s="52" t="str">
        <f t="shared" si="1"/>
        <v>CU</v>
      </c>
      <c r="B20" s="82" t="s">
        <v>1104</v>
      </c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>
        <v>1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21"/>
      <c r="AQ20" s="41"/>
      <c r="AR20" s="42">
        <f t="shared" si="2"/>
        <v>1</v>
      </c>
      <c r="AS20" s="40">
        <f t="shared" si="3"/>
        <v>1</v>
      </c>
      <c r="AT20" s="49" cm="1">
        <f t="array" ref="AT20">IF($AS20&lt;=6,SUM($C20:$AP20),SUMPRODUCT(LARGE($C20:$AP20,{1,2,3,4,5,6})))</f>
        <v>1</v>
      </c>
      <c r="AU20" s="38" t="str">
        <f t="shared" si="4"/>
        <v/>
      </c>
      <c r="AV20" s="34" t="str" cm="1">
        <f t="array" ref="AV20">IFERROR(SUMPRODUCT(LARGE($C20:$AP20,{1,2,3,4})), "")</f>
        <v/>
      </c>
      <c r="AW20" s="34" t="str">
        <f t="shared" si="5"/>
        <v/>
      </c>
      <c r="AX20" s="34" t="str" cm="1">
        <f t="array" ref="AX20">IFERROR(SUMPRODUCT(LARGE($C20:$AP20,{1,2,3,4,5,6,7})), "")</f>
        <v/>
      </c>
      <c r="AY20" s="34" t="str" cm="1">
        <f t="array" ref="AY20">IFERROR(SUMPRODUCT(LARGE($C20:$AP20,{1,2,3,4,5,6,7,8})), "")</f>
        <v/>
      </c>
    </row>
    <row r="21" spans="1:51" ht="15" customHeight="1" x14ac:dyDescent="0.2">
      <c r="A21" s="52" t="str">
        <f t="shared" si="1"/>
        <v>CU</v>
      </c>
      <c r="B21" s="82" t="s">
        <v>1103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>
        <v>2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21"/>
      <c r="AQ21" s="41"/>
      <c r="AR21" s="42">
        <f t="shared" si="2"/>
        <v>2</v>
      </c>
      <c r="AS21" s="40">
        <f t="shared" si="3"/>
        <v>1</v>
      </c>
      <c r="AT21" s="49" cm="1">
        <f t="array" ref="AT21">IF($AS21&lt;=6,SUM($C21:$AP21),SUMPRODUCT(LARGE($C21:$AP21,{1,2,3,4,5,6})))</f>
        <v>2</v>
      </c>
      <c r="AU21" s="38" t="str">
        <f t="shared" si="4"/>
        <v/>
      </c>
      <c r="AV21" s="34" t="str" cm="1">
        <f t="array" ref="AV21">IFERROR(SUMPRODUCT(LARGE($C21:$AP21,{1,2,3,4})), "")</f>
        <v/>
      </c>
      <c r="AW21" s="34" t="str">
        <f t="shared" si="5"/>
        <v/>
      </c>
      <c r="AX21" s="34" t="str" cm="1">
        <f t="array" ref="AX21">IFERROR(SUMPRODUCT(LARGE($C21:$AP21,{1,2,3,4,5,6,7})), "")</f>
        <v/>
      </c>
      <c r="AY21" s="34" t="str" cm="1">
        <f t="array" ref="AY21">IFERROR(SUMPRODUCT(LARGE($C21:$AP21,{1,2,3,4,5,6,7,8})), "")</f>
        <v/>
      </c>
    </row>
    <row r="22" spans="1:51" ht="15" customHeight="1" x14ac:dyDescent="0.2">
      <c r="A22" s="52" t="str">
        <f t="shared" si="1"/>
        <v>CU</v>
      </c>
      <c r="B22" s="82" t="s">
        <v>1101</v>
      </c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>
        <v>4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21"/>
      <c r="AQ22" s="41"/>
      <c r="AR22" s="42">
        <f t="shared" si="2"/>
        <v>4</v>
      </c>
      <c r="AS22" s="40">
        <f t="shared" si="3"/>
        <v>1</v>
      </c>
      <c r="AT22" s="49" cm="1">
        <f t="array" ref="AT22">IF($AS22&lt;=6,SUM($C22:$AP22),SUMPRODUCT(LARGE($C22:$AP22,{1,2,3,4,5,6})))</f>
        <v>4</v>
      </c>
      <c r="AU22" s="38" t="str">
        <f t="shared" si="4"/>
        <v/>
      </c>
      <c r="AV22" s="34" t="str" cm="1">
        <f t="array" ref="AV22">IFERROR(SUMPRODUCT(LARGE($C22:$AP22,{1,2,3,4})), "")</f>
        <v/>
      </c>
      <c r="AW22" s="34" t="str">
        <f t="shared" si="5"/>
        <v/>
      </c>
      <c r="AX22" s="34" t="str" cm="1">
        <f t="array" ref="AX22">IFERROR(SUMPRODUCT(LARGE($C22:$AP22,{1,2,3,4,5,6,7})), "")</f>
        <v/>
      </c>
      <c r="AY22" s="34" t="str" cm="1">
        <f t="array" ref="AY22">IFERROR(SUMPRODUCT(LARGE($C22:$AP22,{1,2,3,4,5,6,7,8})), "")</f>
        <v/>
      </c>
    </row>
    <row r="23" spans="1:51" ht="15" customHeight="1" x14ac:dyDescent="0.2">
      <c r="A23" s="52" t="str">
        <f t="shared" si="1"/>
        <v>CUI</v>
      </c>
      <c r="B23" s="82" t="s">
        <v>1495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46"/>
      <c r="AE23" s="46">
        <v>5</v>
      </c>
      <c r="AF23" s="46"/>
      <c r="AG23" s="46"/>
      <c r="AH23" s="46">
        <v>5</v>
      </c>
      <c r="AI23" s="46"/>
      <c r="AJ23" s="46"/>
      <c r="AK23" s="46"/>
      <c r="AL23" s="46"/>
      <c r="AM23" s="46"/>
      <c r="AN23" s="46"/>
      <c r="AO23" s="46"/>
      <c r="AP23" s="98"/>
      <c r="AQ23" s="41"/>
      <c r="AR23" s="42">
        <f t="shared" si="2"/>
        <v>10</v>
      </c>
      <c r="AS23" s="40">
        <f t="shared" si="3"/>
        <v>2</v>
      </c>
      <c r="AT23" s="49" cm="1">
        <f t="array" ref="AT23">IF($AS23&lt;=6,SUM($C23:$AP23),SUMPRODUCT(LARGE($C23:$AP23,{1,2,3,4,5,6})))</f>
        <v>10</v>
      </c>
      <c r="AU23" s="38" t="str">
        <f t="shared" si="4"/>
        <v/>
      </c>
      <c r="AV23" s="34" t="str" cm="1">
        <f t="array" ref="AV23">IFERROR(SUMPRODUCT(LARGE($C23:$AP23,{1,2,3,4})), "")</f>
        <v/>
      </c>
      <c r="AW23" s="34" t="str">
        <f t="shared" si="5"/>
        <v/>
      </c>
      <c r="AX23" s="34" t="str" cm="1">
        <f t="array" ref="AX23">IFERROR(SUMPRODUCT(LARGE($C23:$AP23,{1,2,3,4,5,6,7})), "")</f>
        <v/>
      </c>
      <c r="AY23" s="34" t="str" cm="1">
        <f t="array" ref="AY23">IFERROR(SUMPRODUCT(LARGE($C23:$AP23,{1,2,3,4,5,6,7,8})), "")</f>
        <v/>
      </c>
    </row>
    <row r="24" spans="1:51" ht="15" customHeight="1" x14ac:dyDescent="0.2">
      <c r="A24" s="46" t="str">
        <f t="shared" si="1"/>
        <v>CUI</v>
      </c>
      <c r="B24" s="82" t="s">
        <v>1494</v>
      </c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10"/>
      <c r="AE24" s="10">
        <v>4</v>
      </c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21"/>
      <c r="AQ24" s="41"/>
      <c r="AR24" s="42">
        <f t="shared" si="2"/>
        <v>4</v>
      </c>
      <c r="AS24" s="40">
        <f t="shared" si="3"/>
        <v>1</v>
      </c>
      <c r="AT24" s="49" cm="1">
        <f t="array" ref="AT24">IF($AS24&lt;=6,SUM($C24:$AP24),SUMPRODUCT(LARGE($C24:$AP24,{1,2,3,4,5,6})))</f>
        <v>4</v>
      </c>
      <c r="AU24" s="38" t="str">
        <f t="shared" si="4"/>
        <v/>
      </c>
      <c r="AV24" s="34" t="str" cm="1">
        <f t="array" ref="AV24">IFERROR(SUMPRODUCT(LARGE($C24:$AP24,{1,2,3,4})), "")</f>
        <v/>
      </c>
      <c r="AW24" s="34" t="str">
        <f t="shared" si="5"/>
        <v/>
      </c>
      <c r="AX24" s="34" t="str" cm="1">
        <f t="array" ref="AX24">IFERROR(SUMPRODUCT(LARGE($C24:$AP24,{1,2,3,4,5,6,7})), "")</f>
        <v/>
      </c>
      <c r="AY24" s="34" t="str" cm="1">
        <f t="array" ref="AY24">IFERROR(SUMPRODUCT(LARGE($C24:$AP24,{1,2,3,4,5,6,7,8})), "")</f>
        <v/>
      </c>
    </row>
    <row r="25" spans="1:51" ht="15" customHeight="1" x14ac:dyDescent="0.2">
      <c r="A25" s="52" t="str">
        <f t="shared" si="1"/>
        <v>DBU</v>
      </c>
      <c r="B25" s="82" t="s">
        <v>636</v>
      </c>
      <c r="C25" s="93">
        <v>2</v>
      </c>
      <c r="D25" s="93"/>
      <c r="E25" s="93"/>
      <c r="F25" s="93"/>
      <c r="G25" s="93"/>
      <c r="H25" s="93"/>
      <c r="I25" s="93"/>
      <c r="J25" s="93"/>
      <c r="K25" s="93">
        <v>2</v>
      </c>
      <c r="L25" s="93"/>
      <c r="M25" s="93"/>
      <c r="N25" s="93">
        <v>3</v>
      </c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>
        <v>2</v>
      </c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98"/>
      <c r="AQ25" s="41"/>
      <c r="AR25" s="42">
        <f t="shared" si="2"/>
        <v>9</v>
      </c>
      <c r="AS25" s="40">
        <f t="shared" si="3"/>
        <v>4</v>
      </c>
      <c r="AT25" s="49" cm="1">
        <f t="array" ref="AT25">IF($AS25&lt;=6,SUM($C25:$AP25),SUMPRODUCT(LARGE($C25:$AP25,{1,2,3,4,5,6})))</f>
        <v>9</v>
      </c>
      <c r="AU25" s="38" t="str">
        <f t="shared" si="4"/>
        <v/>
      </c>
      <c r="AV25" s="34" cm="1">
        <f t="array" ref="AV25">IFERROR(SUMPRODUCT(LARGE($C25:$AP25,{1,2,3,4})), "")</f>
        <v>9</v>
      </c>
      <c r="AW25" s="34" t="str">
        <f t="shared" si="5"/>
        <v>Manual Calc</v>
      </c>
      <c r="AX25" s="34" t="str" cm="1">
        <f t="array" ref="AX25">IFERROR(SUMPRODUCT(LARGE($C25:$AP25,{1,2,3,4,5,6,7})), "")</f>
        <v/>
      </c>
      <c r="AY25" s="34" t="str" cm="1">
        <f t="array" ref="AY25">IFERROR(SUMPRODUCT(LARGE($C25:$AP25,{1,2,3,4,5,6,7,8})), "")</f>
        <v/>
      </c>
    </row>
    <row r="26" spans="1:51" ht="15" customHeight="1" x14ac:dyDescent="0.2">
      <c r="A26" s="46" t="str">
        <f t="shared" si="1"/>
        <v>DBU</v>
      </c>
      <c r="B26" s="82" t="s">
        <v>637</v>
      </c>
      <c r="C26" s="93">
        <v>4</v>
      </c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>
        <v>1</v>
      </c>
      <c r="P26" s="93"/>
      <c r="Q26" s="93"/>
      <c r="R26" s="93">
        <v>3</v>
      </c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98"/>
      <c r="AQ26" s="41"/>
      <c r="AR26" s="42">
        <f t="shared" si="2"/>
        <v>8</v>
      </c>
      <c r="AS26" s="40">
        <f t="shared" si="3"/>
        <v>3</v>
      </c>
      <c r="AT26" s="49" cm="1">
        <f t="array" ref="AT26">IF($AS26&lt;=6,SUM($C26:$AP26),SUMPRODUCT(LARGE($C26:$AP26,{1,2,3,4,5,6})))</f>
        <v>8</v>
      </c>
      <c r="AU26" s="38" t="str">
        <f t="shared" si="4"/>
        <v/>
      </c>
      <c r="AV26" s="34" t="str" cm="1">
        <f t="array" ref="AV26">IFERROR(SUMPRODUCT(LARGE($C26:$AP26,{1,2,3,4})), "")</f>
        <v/>
      </c>
      <c r="AW26" s="34" t="str">
        <f t="shared" si="5"/>
        <v/>
      </c>
      <c r="AX26" s="34" t="str" cm="1">
        <f t="array" ref="AX26">IFERROR(SUMPRODUCT(LARGE($C26:$AP26,{1,2,3,4,5,6,7})), "")</f>
        <v/>
      </c>
      <c r="AY26" s="34" t="str" cm="1">
        <f t="array" ref="AY26">IFERROR(SUMPRODUCT(LARGE($C26:$AP26,{1,2,3,4,5,6,7,8})), "")</f>
        <v/>
      </c>
    </row>
    <row r="27" spans="1:51" ht="15" customHeight="1" x14ac:dyDescent="0.2">
      <c r="A27" s="46" t="str">
        <f t="shared" si="1"/>
        <v>DBU</v>
      </c>
      <c r="B27" s="82" t="s">
        <v>668</v>
      </c>
      <c r="C27" s="93"/>
      <c r="D27" s="93"/>
      <c r="E27" s="93"/>
      <c r="F27" s="93"/>
      <c r="G27" s="93"/>
      <c r="H27" s="93"/>
      <c r="I27" s="93"/>
      <c r="J27" s="93"/>
      <c r="K27" s="93">
        <v>5</v>
      </c>
      <c r="L27" s="93"/>
      <c r="M27" s="93"/>
      <c r="N27" s="93">
        <v>4</v>
      </c>
      <c r="O27" s="93">
        <v>2</v>
      </c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>
        <v>4</v>
      </c>
      <c r="AC27" s="93">
        <v>3</v>
      </c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98"/>
      <c r="AQ27" s="41"/>
      <c r="AR27" s="42">
        <f t="shared" si="2"/>
        <v>18</v>
      </c>
      <c r="AS27" s="40">
        <f t="shared" si="3"/>
        <v>5</v>
      </c>
      <c r="AT27" s="49" cm="1">
        <f t="array" ref="AT27">IF($AS27&lt;=6,SUM($C27:$AP27),SUMPRODUCT(LARGE($C27:$AP27,{1,2,3,4,5,6})))</f>
        <v>18</v>
      </c>
      <c r="AU27" s="38" t="str">
        <f t="shared" si="4"/>
        <v/>
      </c>
      <c r="AV27" s="34" cm="1">
        <f t="array" ref="AV27">IFERROR(SUMPRODUCT(LARGE($C27:$AP27,{1,2,3,4})), "")</f>
        <v>16</v>
      </c>
      <c r="AW27" s="34" t="str">
        <f t="shared" si="5"/>
        <v>Manual Calc</v>
      </c>
      <c r="AX27" s="34" t="str" cm="1">
        <f t="array" ref="AX27">IFERROR(SUMPRODUCT(LARGE($C27:$AP27,{1,2,3,4,5,6,7})), "")</f>
        <v/>
      </c>
      <c r="AY27" s="34" t="str" cm="1">
        <f t="array" ref="AY27">IFERROR(SUMPRODUCT(LARGE($C27:$AP27,{1,2,3,4,5,6,7,8})), "")</f>
        <v/>
      </c>
    </row>
    <row r="28" spans="1:51" ht="15" customHeight="1" x14ac:dyDescent="0.2">
      <c r="A28" s="52" t="str">
        <f t="shared" si="1"/>
        <v>ECC</v>
      </c>
      <c r="B28" s="82" t="s">
        <v>1862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10"/>
      <c r="AE28" s="10"/>
      <c r="AF28" s="10"/>
      <c r="AG28" s="10">
        <v>2</v>
      </c>
      <c r="AH28" s="10">
        <v>1</v>
      </c>
      <c r="AI28" s="10"/>
      <c r="AJ28" s="10"/>
      <c r="AK28" s="10"/>
      <c r="AL28" s="10"/>
      <c r="AM28" s="10"/>
      <c r="AN28" s="10"/>
      <c r="AO28" s="10"/>
      <c r="AP28" s="21"/>
      <c r="AQ28" s="41"/>
      <c r="AR28" s="42">
        <f t="shared" si="2"/>
        <v>3</v>
      </c>
      <c r="AS28" s="40">
        <f t="shared" si="3"/>
        <v>2</v>
      </c>
      <c r="AT28" s="49" cm="1">
        <f t="array" ref="AT28">IF($AS28&lt;=6,SUM($C28:$AP28),SUMPRODUCT(LARGE($C28:$AP28,{1,2,3,4,5,6})))</f>
        <v>3</v>
      </c>
      <c r="AU28" s="38" t="str">
        <f t="shared" si="4"/>
        <v/>
      </c>
      <c r="AV28" s="34" t="str" cm="1">
        <f t="array" ref="AV28">IFERROR(SUMPRODUCT(LARGE($C28:$AP28,{1,2,3,4})), "")</f>
        <v/>
      </c>
      <c r="AW28" s="34" t="str">
        <f t="shared" si="5"/>
        <v/>
      </c>
      <c r="AX28" s="34" t="str" cm="1">
        <f t="array" ref="AX28">IFERROR(SUMPRODUCT(LARGE($C28:$AP28,{1,2,3,4,5,6,7})), "")</f>
        <v/>
      </c>
      <c r="AY28" s="34" t="str" cm="1">
        <f t="array" ref="AY28">IFERROR(SUMPRODUCT(LARGE($C28:$AP28,{1,2,3,4,5,6,7,8})), "")</f>
        <v/>
      </c>
    </row>
    <row r="29" spans="1:51" ht="15" customHeight="1" x14ac:dyDescent="0.2">
      <c r="A29" s="52" t="str">
        <f t="shared" si="1"/>
        <v>ECC</v>
      </c>
      <c r="B29" s="82" t="s">
        <v>1791</v>
      </c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10"/>
      <c r="AE29" s="10"/>
      <c r="AF29" s="10">
        <v>5</v>
      </c>
      <c r="AG29" s="10"/>
      <c r="AH29" s="10"/>
      <c r="AI29" s="10"/>
      <c r="AJ29" s="10"/>
      <c r="AK29" s="10"/>
      <c r="AL29" s="10"/>
      <c r="AM29" s="10"/>
      <c r="AN29" s="10"/>
      <c r="AO29" s="10"/>
      <c r="AP29" s="21"/>
      <c r="AQ29" s="41"/>
      <c r="AR29" s="42">
        <f t="shared" si="2"/>
        <v>5</v>
      </c>
      <c r="AS29" s="40">
        <f t="shared" si="3"/>
        <v>1</v>
      </c>
      <c r="AT29" s="49" cm="1">
        <f t="array" ref="AT29">IF($AS29&lt;=6,SUM($C29:$AP29),SUMPRODUCT(LARGE($C29:$AP29,{1,2,3,4,5,6})))</f>
        <v>5</v>
      </c>
      <c r="AU29" s="38" t="str">
        <f t="shared" si="4"/>
        <v/>
      </c>
      <c r="AV29" s="34" t="str" cm="1">
        <f t="array" ref="AV29">IFERROR(SUMPRODUCT(LARGE($C29:$AP29,{1,2,3,4})), "")</f>
        <v/>
      </c>
      <c r="AW29" s="34" t="str">
        <f t="shared" si="5"/>
        <v/>
      </c>
      <c r="AX29" s="34" t="str" cm="1">
        <f t="array" ref="AX29">IFERROR(SUMPRODUCT(LARGE($C29:$AP29,{1,2,3,4,5,6,7})), "")</f>
        <v/>
      </c>
      <c r="AY29" s="34" t="str" cm="1">
        <f t="array" ref="AY29">IFERROR(SUMPRODUCT(LARGE($C29:$AP29,{1,2,3,4,5,6,7,8})), "")</f>
        <v/>
      </c>
    </row>
    <row r="30" spans="1:51" ht="15" customHeight="1" x14ac:dyDescent="0.2">
      <c r="A30" s="52" t="str">
        <f t="shared" si="1"/>
        <v>GC</v>
      </c>
      <c r="B30" s="82" t="s">
        <v>1855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10"/>
      <c r="AE30" s="10"/>
      <c r="AF30" s="10"/>
      <c r="AG30" s="10">
        <v>1</v>
      </c>
      <c r="AH30" s="10"/>
      <c r="AI30" s="10"/>
      <c r="AJ30" s="10"/>
      <c r="AK30" s="10"/>
      <c r="AL30" s="10"/>
      <c r="AM30" s="10"/>
      <c r="AN30" s="10"/>
      <c r="AO30" s="10"/>
      <c r="AP30" s="21"/>
      <c r="AQ30" s="41"/>
      <c r="AR30" s="42">
        <f t="shared" si="2"/>
        <v>1</v>
      </c>
      <c r="AS30" s="40">
        <f t="shared" si="3"/>
        <v>1</v>
      </c>
      <c r="AT30" s="49" cm="1">
        <f t="array" ref="AT30">IF($AS30&lt;=6,SUM($C30:$AP30),SUMPRODUCT(LARGE($C30:$AP30,{1,2,3,4,5,6})))</f>
        <v>1</v>
      </c>
      <c r="AU30" s="38" t="str">
        <f t="shared" si="4"/>
        <v/>
      </c>
      <c r="AV30" s="34" t="str" cm="1">
        <f t="array" ref="AV30">IFERROR(SUMPRODUCT(LARGE($C30:$AP30,{1,2,3,4})), "")</f>
        <v/>
      </c>
      <c r="AW30" s="34" t="str">
        <f t="shared" si="5"/>
        <v/>
      </c>
      <c r="AX30" s="34" t="str" cm="1">
        <f t="array" ref="AX30">IFERROR(SUMPRODUCT(LARGE($C30:$AP30,{1,2,3,4,5,6,7})), "")</f>
        <v/>
      </c>
      <c r="AY30" s="34" t="str" cm="1">
        <f t="array" ref="AY30">IFERROR(SUMPRODUCT(LARGE($C30:$AP30,{1,2,3,4,5,6,7,8})), "")</f>
        <v/>
      </c>
    </row>
    <row r="31" spans="1:51" ht="15" customHeight="1" x14ac:dyDescent="0.2">
      <c r="A31" s="52" t="str">
        <f t="shared" si="1"/>
        <v>GC</v>
      </c>
      <c r="B31" s="82" t="s">
        <v>1533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10"/>
      <c r="AE31" s="10"/>
      <c r="AF31" s="10"/>
      <c r="AG31" s="10"/>
      <c r="AH31" s="10">
        <v>2</v>
      </c>
      <c r="AI31" s="10"/>
      <c r="AJ31" s="10"/>
      <c r="AK31" s="10"/>
      <c r="AL31" s="10"/>
      <c r="AM31" s="10"/>
      <c r="AN31" s="10"/>
      <c r="AO31" s="10"/>
      <c r="AP31" s="21"/>
      <c r="AQ31" s="41"/>
      <c r="AR31" s="42">
        <f t="shared" si="2"/>
        <v>2</v>
      </c>
      <c r="AS31" s="40">
        <f t="shared" si="3"/>
        <v>1</v>
      </c>
      <c r="AT31" s="49" cm="1">
        <f t="array" ref="AT31">IF($AS31&lt;=6,SUM($C31:$AP31),SUMPRODUCT(LARGE($C31:$AP31,{1,2,3,4,5,6})))</f>
        <v>2</v>
      </c>
      <c r="AU31" s="38" t="str">
        <f t="shared" si="4"/>
        <v/>
      </c>
      <c r="AV31" s="34" t="str" cm="1">
        <f t="array" ref="AV31">IFERROR(SUMPRODUCT(LARGE($C31:$AP31,{1,2,3,4})), "")</f>
        <v/>
      </c>
      <c r="AW31" s="34" t="str">
        <f t="shared" si="5"/>
        <v/>
      </c>
      <c r="AX31" s="34" t="str" cm="1">
        <f t="array" ref="AX31">IFERROR(SUMPRODUCT(LARGE($C31:$AP31,{1,2,3,4,5,6,7})), "")</f>
        <v/>
      </c>
      <c r="AY31" s="34" t="str" cm="1">
        <f t="array" ref="AY31">IFERROR(SUMPRODUCT(LARGE($C31:$AP31,{1,2,3,4,5,6,7,8})), "")</f>
        <v/>
      </c>
    </row>
    <row r="32" spans="1:51" ht="15" customHeight="1" x14ac:dyDescent="0.2">
      <c r="A32" s="52" t="str">
        <f t="shared" si="1"/>
        <v>GCC</v>
      </c>
      <c r="B32" s="82" t="s">
        <v>1342</v>
      </c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>
        <v>3</v>
      </c>
      <c r="U32" s="93"/>
      <c r="V32" s="93"/>
      <c r="W32" s="93"/>
      <c r="X32" s="93"/>
      <c r="Y32" s="93"/>
      <c r="Z32" s="93"/>
      <c r="AA32" s="93"/>
      <c r="AB32" s="93"/>
      <c r="AC32" s="93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21"/>
      <c r="AQ32" s="41"/>
      <c r="AR32" s="42">
        <f t="shared" si="2"/>
        <v>3</v>
      </c>
      <c r="AS32" s="40">
        <f t="shared" si="3"/>
        <v>1</v>
      </c>
      <c r="AT32" s="49" cm="1">
        <f t="array" ref="AT32">IF($AS32&lt;=6,SUM($C32:$AP32),SUMPRODUCT(LARGE($C32:$AP32,{1,2,3,4,5,6})))</f>
        <v>3</v>
      </c>
      <c r="AU32" s="38" t="str">
        <f t="shared" si="4"/>
        <v/>
      </c>
      <c r="AV32" s="34" t="str" cm="1">
        <f t="array" ref="AV32">IFERROR(SUMPRODUCT(LARGE($C32:$AP32,{1,2,3,4})), "")</f>
        <v/>
      </c>
      <c r="AW32" s="34" t="str">
        <f t="shared" si="5"/>
        <v/>
      </c>
      <c r="AX32" s="34" t="str" cm="1">
        <f t="array" ref="AX32">IFERROR(SUMPRODUCT(LARGE($C32:$AP32,{1,2,3,4,5,6,7})), "")</f>
        <v/>
      </c>
      <c r="AY32" s="34" t="str" cm="1">
        <f t="array" ref="AY32">IFERROR(SUMPRODUCT(LARGE($C32:$AP32,{1,2,3,4,5,6,7,8})), "")</f>
        <v/>
      </c>
    </row>
    <row r="33" spans="1:51" ht="15" customHeight="1" x14ac:dyDescent="0.2">
      <c r="A33" s="52" t="str">
        <f t="shared" si="1"/>
        <v>GCC</v>
      </c>
      <c r="B33" s="82" t="s">
        <v>1343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>
        <v>5</v>
      </c>
      <c r="U33" s="93"/>
      <c r="V33" s="93"/>
      <c r="W33" s="93"/>
      <c r="X33" s="93"/>
      <c r="Y33" s="93"/>
      <c r="Z33" s="93"/>
      <c r="AA33" s="93"/>
      <c r="AB33" s="93"/>
      <c r="AC33" s="93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21"/>
      <c r="AQ33" s="41"/>
      <c r="AR33" s="42">
        <f t="shared" si="2"/>
        <v>5</v>
      </c>
      <c r="AS33" s="40">
        <f t="shared" si="3"/>
        <v>1</v>
      </c>
      <c r="AT33" s="49" cm="1">
        <f t="array" ref="AT33">IF($AS33&lt;=6,SUM($C33:$AP33),SUMPRODUCT(LARGE($C33:$AP33,{1,2,3,4,5,6})))</f>
        <v>5</v>
      </c>
      <c r="AU33" s="38" t="str">
        <f t="shared" si="4"/>
        <v/>
      </c>
      <c r="AV33" s="34" t="str" cm="1">
        <f t="array" ref="AV33">IFERROR(SUMPRODUCT(LARGE($C33:$AP33,{1,2,3,4})), "")</f>
        <v/>
      </c>
      <c r="AW33" s="34" t="str">
        <f t="shared" si="5"/>
        <v/>
      </c>
      <c r="AX33" s="34" t="str" cm="1">
        <f t="array" ref="AX33">IFERROR(SUMPRODUCT(LARGE($C33:$AP33,{1,2,3,4,5,6,7})), "")</f>
        <v/>
      </c>
      <c r="AY33" s="34" t="str" cm="1">
        <f t="array" ref="AY33">IFERROR(SUMPRODUCT(LARGE($C33:$AP33,{1,2,3,4,5,6,7,8})), "")</f>
        <v/>
      </c>
    </row>
    <row r="34" spans="1:51" ht="15" customHeight="1" x14ac:dyDescent="0.2">
      <c r="A34" s="52" t="str">
        <f t="shared" si="1"/>
        <v>GCU</v>
      </c>
      <c r="B34" s="82" t="s">
        <v>1186</v>
      </c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10"/>
      <c r="AE34" s="10">
        <v>2</v>
      </c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21"/>
      <c r="AQ34" s="41"/>
      <c r="AR34" s="42">
        <f t="shared" si="2"/>
        <v>2</v>
      </c>
      <c r="AS34" s="40">
        <f t="shared" si="3"/>
        <v>1</v>
      </c>
      <c r="AT34" s="49" cm="1">
        <f t="array" ref="AT34">IF($AS34&lt;=6,SUM($C34:$AP34),SUMPRODUCT(LARGE($C34:$AP34,{1,2,3,4,5,6})))</f>
        <v>2</v>
      </c>
      <c r="AU34" s="38" t="str">
        <f t="shared" si="4"/>
        <v/>
      </c>
      <c r="AV34" s="34" t="str" cm="1">
        <f t="array" ref="AV34">IFERROR(SUMPRODUCT(LARGE($C34:$AP34,{1,2,3,4})), "")</f>
        <v/>
      </c>
      <c r="AW34" s="34" t="str">
        <f t="shared" si="5"/>
        <v/>
      </c>
      <c r="AX34" s="34" t="str" cm="1">
        <f t="array" ref="AX34">IFERROR(SUMPRODUCT(LARGE($C34:$AP34,{1,2,3,4,5,6,7})), "")</f>
        <v/>
      </c>
      <c r="AY34" s="34" t="str" cm="1">
        <f t="array" ref="AY34">IFERROR(SUMPRODUCT(LARGE($C34:$AP34,{1,2,3,4,5,6,7,8})), "")</f>
        <v/>
      </c>
    </row>
    <row r="35" spans="1:51" ht="15" customHeight="1" x14ac:dyDescent="0.2">
      <c r="A35" s="52" t="str">
        <f t="shared" si="1"/>
        <v>HiC</v>
      </c>
      <c r="B35" s="82" t="s">
        <v>1207</v>
      </c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>
        <v>5</v>
      </c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21"/>
      <c r="AQ35" s="41"/>
      <c r="AR35" s="42">
        <f t="shared" si="2"/>
        <v>5</v>
      </c>
      <c r="AS35" s="40">
        <f t="shared" si="3"/>
        <v>1</v>
      </c>
      <c r="AT35" s="49" cm="1">
        <f t="array" ref="AT35">IF($AS35&lt;=6,SUM($C35:$AP35),SUMPRODUCT(LARGE($C35:$AP35,{1,2,3,4,5,6})))</f>
        <v>5</v>
      </c>
      <c r="AU35" s="38" t="str">
        <f t="shared" si="4"/>
        <v/>
      </c>
      <c r="AV35" s="34" t="str" cm="1">
        <f t="array" ref="AV35">IFERROR(SUMPRODUCT(LARGE($C35:$AP35,{1,2,3,4})), "")</f>
        <v/>
      </c>
      <c r="AW35" s="34" t="str">
        <f t="shared" si="5"/>
        <v/>
      </c>
      <c r="AX35" s="34" t="str" cm="1">
        <f t="array" ref="AX35">IFERROR(SUMPRODUCT(LARGE($C35:$AP35,{1,2,3,4,5,6,7})), "")</f>
        <v/>
      </c>
      <c r="AY35" s="34" t="str" cm="1">
        <f t="array" ref="AY35">IFERROR(SUMPRODUCT(LARGE($C35:$AP35,{1,2,3,4,5,6,7,8})), "")</f>
        <v/>
      </c>
    </row>
    <row r="36" spans="1:51" ht="15" customHeight="1" x14ac:dyDescent="0.2">
      <c r="A36" s="52" t="str">
        <f t="shared" ref="A36:A67" si="6">IF(ISBLANK(B36)," ",(LEFT(B36,FIND("@",SUBSTITUTE(B36,"-","@",LEN(B36)-LEN(SUBSTITUTE(B36,"-",""))))-1)))</f>
        <v>HPU</v>
      </c>
      <c r="B36" s="82" t="s">
        <v>773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>
        <v>4</v>
      </c>
      <c r="U36" s="93"/>
      <c r="V36" s="93"/>
      <c r="W36" s="93"/>
      <c r="X36" s="93"/>
      <c r="Y36" s="93"/>
      <c r="Z36" s="93"/>
      <c r="AA36" s="93"/>
      <c r="AB36" s="93"/>
      <c r="AC36" s="93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21"/>
      <c r="AQ36" s="41"/>
      <c r="AR36" s="42">
        <f t="shared" ref="AR36:AR67" si="7">SUM($C36:$AQ36)</f>
        <v>4</v>
      </c>
      <c r="AS36" s="40">
        <f t="shared" ref="AS36:AS67" si="8">COUNTA(C36:AP36)</f>
        <v>1</v>
      </c>
      <c r="AT36" s="49" cm="1">
        <f t="array" ref="AT36">IF($AS36&lt;=6,SUM($C36:$AP36),SUMPRODUCT(LARGE($C36:$AP36,{1,2,3,4,5,6})))</f>
        <v>4</v>
      </c>
      <c r="AU36" s="38" t="str">
        <f t="shared" ref="AU36:AU67" si="9">IF(AND($AR36&gt;=7,AT36=AT37),"Manual Calc Needed","")</f>
        <v/>
      </c>
      <c r="AV36" s="34" t="str" cm="1">
        <f t="array" ref="AV36">IFERROR(SUMPRODUCT(LARGE($C36:$AP36,{1,2,3,4})), "")</f>
        <v/>
      </c>
      <c r="AW36" s="34" t="str">
        <f t="shared" ref="AW36:AW67" si="10">IF($AV36&lt;&gt;"","Manual Calc","")</f>
        <v/>
      </c>
      <c r="AX36" s="34" t="str" cm="1">
        <f t="array" ref="AX36">IFERROR(SUMPRODUCT(LARGE($C36:$AP36,{1,2,3,4,5,6,7})), "")</f>
        <v/>
      </c>
      <c r="AY36" s="34" t="str" cm="1">
        <f t="array" ref="AY36">IFERROR(SUMPRODUCT(LARGE($C36:$AP36,{1,2,3,4,5,6,7,8})), "")</f>
        <v/>
      </c>
    </row>
    <row r="37" spans="1:51" ht="15" customHeight="1" x14ac:dyDescent="0.2">
      <c r="A37" s="52" t="str">
        <f t="shared" si="6"/>
        <v>HU</v>
      </c>
      <c r="B37" s="82" t="s">
        <v>1002</v>
      </c>
      <c r="C37" s="93"/>
      <c r="D37" s="93"/>
      <c r="E37" s="93"/>
      <c r="F37" s="93"/>
      <c r="G37" s="93"/>
      <c r="H37" s="93"/>
      <c r="I37" s="93"/>
      <c r="J37" s="93"/>
      <c r="K37" s="93"/>
      <c r="L37" s="93">
        <v>2</v>
      </c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21"/>
      <c r="AQ37" s="41"/>
      <c r="AR37" s="42">
        <f t="shared" si="7"/>
        <v>2</v>
      </c>
      <c r="AS37" s="40">
        <f t="shared" si="8"/>
        <v>1</v>
      </c>
      <c r="AT37" s="49" cm="1">
        <f t="array" ref="AT37">IF($AS37&lt;=6,SUM($C37:$AP37),SUMPRODUCT(LARGE($C37:$AP37,{1,2,3,4,5,6})))</f>
        <v>2</v>
      </c>
      <c r="AU37" s="38" t="str">
        <f t="shared" si="9"/>
        <v/>
      </c>
      <c r="AV37" s="34" t="str" cm="1">
        <f t="array" ref="AV37">IFERROR(SUMPRODUCT(LARGE($C37:$AP37,{1,2,3,4})), "")</f>
        <v/>
      </c>
      <c r="AW37" s="34" t="str">
        <f t="shared" si="10"/>
        <v/>
      </c>
      <c r="AX37" s="34" t="str" cm="1">
        <f t="array" ref="AX37">IFERROR(SUMPRODUCT(LARGE($C37:$AP37,{1,2,3,4,5,6,7})), "")</f>
        <v/>
      </c>
      <c r="AY37" s="34" t="str" cm="1">
        <f t="array" ref="AY37">IFERROR(SUMPRODUCT(LARGE($C37:$AP37,{1,2,3,4,5,6,7,8})), "")</f>
        <v/>
      </c>
    </row>
    <row r="38" spans="1:51" ht="15" customHeight="1" x14ac:dyDescent="0.2">
      <c r="A38" s="52" t="str">
        <f t="shared" si="6"/>
        <v>ISU</v>
      </c>
      <c r="B38" s="82" t="s">
        <v>680</v>
      </c>
      <c r="C38" s="93"/>
      <c r="D38" s="93">
        <v>3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>
        <v>2</v>
      </c>
      <c r="Z38" s="93"/>
      <c r="AA38" s="93"/>
      <c r="AB38" s="93"/>
      <c r="AC38" s="93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21"/>
      <c r="AQ38" s="41"/>
      <c r="AR38" s="42">
        <f t="shared" si="7"/>
        <v>5</v>
      </c>
      <c r="AS38" s="40">
        <f t="shared" si="8"/>
        <v>2</v>
      </c>
      <c r="AT38" s="49" cm="1">
        <f t="array" ref="AT38">IF($AS38&lt;=6,SUM($C38:$AP38),SUMPRODUCT(LARGE($C38:$AP38,{1,2,3,4,5,6})))</f>
        <v>5</v>
      </c>
      <c r="AU38" s="38" t="str">
        <f t="shared" si="9"/>
        <v/>
      </c>
      <c r="AV38" s="34" t="str" cm="1">
        <f t="array" ref="AV38">IFERROR(SUMPRODUCT(LARGE($C38:$AP38,{1,2,3,4})), "")</f>
        <v/>
      </c>
      <c r="AW38" s="34" t="str">
        <f t="shared" si="10"/>
        <v/>
      </c>
      <c r="AX38" s="34" t="str" cm="1">
        <f t="array" ref="AX38">IFERROR(SUMPRODUCT(LARGE($C38:$AP38,{1,2,3,4,5,6,7})), "")</f>
        <v/>
      </c>
      <c r="AY38" s="34" t="str" cm="1">
        <f t="array" ref="AY38">IFERROR(SUMPRODUCT(LARGE($C38:$AP38,{1,2,3,4,5,6,7,8})), "")</f>
        <v/>
      </c>
    </row>
    <row r="39" spans="1:51" ht="15" customHeight="1" x14ac:dyDescent="0.2">
      <c r="A39" s="52" t="str">
        <f t="shared" si="6"/>
        <v>JSCC</v>
      </c>
      <c r="B39" s="82" t="s">
        <v>817</v>
      </c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>
        <v>3</v>
      </c>
      <c r="AC39" s="93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21"/>
      <c r="AQ39" s="41"/>
      <c r="AR39" s="42">
        <f t="shared" si="7"/>
        <v>3</v>
      </c>
      <c r="AS39" s="40">
        <f t="shared" si="8"/>
        <v>1</v>
      </c>
      <c r="AT39" s="49" cm="1">
        <f t="array" ref="AT39">IF($AS39&lt;=6,SUM($C39:$AP39),SUMPRODUCT(LARGE($C39:$AP39,{1,2,3,4,5,6})))</f>
        <v>3</v>
      </c>
      <c r="AU39" s="38" t="str">
        <f t="shared" si="9"/>
        <v/>
      </c>
      <c r="AV39" s="34" t="str" cm="1">
        <f t="array" ref="AV39">IFERROR(SUMPRODUCT(LARGE($C39:$AP39,{1,2,3,4})), "")</f>
        <v/>
      </c>
      <c r="AW39" s="34" t="str">
        <f t="shared" si="10"/>
        <v/>
      </c>
      <c r="AX39" s="34" t="str" cm="1">
        <f t="array" ref="AX39">IFERROR(SUMPRODUCT(LARGE($C39:$AP39,{1,2,3,4,5,6,7})), "")</f>
        <v/>
      </c>
      <c r="AY39" s="34" t="str" cm="1">
        <f t="array" ref="AY39">IFERROR(SUMPRODUCT(LARGE($C39:$AP39,{1,2,3,4,5,6,7,8})), "")</f>
        <v/>
      </c>
    </row>
    <row r="40" spans="1:51" ht="15" customHeight="1" x14ac:dyDescent="0.2">
      <c r="A40" s="52" t="str">
        <f t="shared" si="6"/>
        <v>L&amp;CC</v>
      </c>
      <c r="B40" s="82" t="s">
        <v>1213</v>
      </c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>
        <v>5</v>
      </c>
      <c r="Z40" s="93"/>
      <c r="AA40" s="93"/>
      <c r="AB40" s="93"/>
      <c r="AC40" s="93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21"/>
      <c r="AQ40" s="41"/>
      <c r="AR40" s="42">
        <f t="shared" si="7"/>
        <v>5</v>
      </c>
      <c r="AS40" s="40">
        <f t="shared" si="8"/>
        <v>1</v>
      </c>
      <c r="AT40" s="49" cm="1">
        <f t="array" ref="AT40">IF($AS40&lt;=6,SUM($C40:$AP40),SUMPRODUCT(LARGE($C40:$AP40,{1,2,3,4,5,6})))</f>
        <v>5</v>
      </c>
      <c r="AU40" s="38" t="str">
        <f t="shared" si="9"/>
        <v/>
      </c>
      <c r="AV40" s="34" t="str" cm="1">
        <f t="array" ref="AV40">IFERROR(SUMPRODUCT(LARGE($C40:$AP40,{1,2,3,4})), "")</f>
        <v/>
      </c>
      <c r="AW40" s="34" t="str">
        <f t="shared" si="10"/>
        <v/>
      </c>
      <c r="AX40" s="34" t="str" cm="1">
        <f t="array" ref="AX40">IFERROR(SUMPRODUCT(LARGE($C40:$AP40,{1,2,3,4,5,6,7})), "")</f>
        <v/>
      </c>
      <c r="AY40" s="34" t="str" cm="1">
        <f t="array" ref="AY40">IFERROR(SUMPRODUCT(LARGE($C40:$AP40,{1,2,3,4,5,6,7,8})), "")</f>
        <v/>
      </c>
    </row>
    <row r="41" spans="1:51" ht="15" customHeight="1" x14ac:dyDescent="0.2">
      <c r="A41" s="52" t="str">
        <f t="shared" si="6"/>
        <v>L&amp;CC</v>
      </c>
      <c r="B41" s="82" t="s">
        <v>1214</v>
      </c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>
        <v>1</v>
      </c>
      <c r="Z41" s="93"/>
      <c r="AA41" s="93"/>
      <c r="AB41" s="93"/>
      <c r="AC41" s="93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21"/>
      <c r="AQ41" s="41"/>
      <c r="AR41" s="42">
        <f t="shared" si="7"/>
        <v>1</v>
      </c>
      <c r="AS41" s="40">
        <f t="shared" si="8"/>
        <v>1</v>
      </c>
      <c r="AT41" s="49" cm="1">
        <f t="array" ref="AT41">IF($AS41&lt;=6,SUM($C41:$AP41),SUMPRODUCT(LARGE($C41:$AP41,{1,2,3,4,5,6})))</f>
        <v>1</v>
      </c>
      <c r="AU41" s="38" t="str">
        <f t="shared" si="9"/>
        <v/>
      </c>
      <c r="AV41" s="34" t="str" cm="1">
        <f t="array" ref="AV41">IFERROR(SUMPRODUCT(LARGE($C41:$AP41,{1,2,3,4})), "")</f>
        <v/>
      </c>
      <c r="AW41" s="34" t="str">
        <f t="shared" si="10"/>
        <v/>
      </c>
      <c r="AX41" s="34" t="str" cm="1">
        <f t="array" ref="AX41">IFERROR(SUMPRODUCT(LARGE($C41:$AP41,{1,2,3,4,5,6,7})), "")</f>
        <v/>
      </c>
      <c r="AY41" s="34" t="str" cm="1">
        <f t="array" ref="AY41">IFERROR(SUMPRODUCT(LARGE($C41:$AP41,{1,2,3,4,5,6,7,8})), "")</f>
        <v/>
      </c>
    </row>
    <row r="42" spans="1:51" ht="15" customHeight="1" x14ac:dyDescent="0.2">
      <c r="A42" s="46" t="str">
        <f t="shared" si="6"/>
        <v>L&amp;CC</v>
      </c>
      <c r="B42" s="82" t="s">
        <v>1631</v>
      </c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>
        <v>4</v>
      </c>
      <c r="Z42" s="93"/>
      <c r="AA42" s="93"/>
      <c r="AB42" s="93"/>
      <c r="AC42" s="93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21"/>
      <c r="AQ42" s="41"/>
      <c r="AR42" s="42">
        <f t="shared" si="7"/>
        <v>4</v>
      </c>
      <c r="AS42" s="40">
        <f t="shared" si="8"/>
        <v>1</v>
      </c>
      <c r="AT42" s="49" cm="1">
        <f t="array" ref="AT42">IF($AS42&lt;=6,SUM($C42:$AP42),SUMPRODUCT(LARGE($C42:$AP42,{1,2,3,4,5,6})))</f>
        <v>4</v>
      </c>
      <c r="AU42" s="38" t="str">
        <f t="shared" si="9"/>
        <v/>
      </c>
      <c r="AV42" s="34" t="str" cm="1">
        <f t="array" ref="AV42">IFERROR(SUMPRODUCT(LARGE($C42:$AP42,{1,2,3,4})), "")</f>
        <v/>
      </c>
      <c r="AW42" s="34" t="str">
        <f t="shared" si="10"/>
        <v/>
      </c>
      <c r="AX42" s="34" t="str" cm="1">
        <f t="array" ref="AX42">IFERROR(SUMPRODUCT(LARGE($C42:$AP42,{1,2,3,4,5,6,7})), "")</f>
        <v/>
      </c>
      <c r="AY42" s="34" t="str" cm="1">
        <f t="array" ref="AY42">IFERROR(SUMPRODUCT(LARGE($C42:$AP42,{1,2,3,4,5,6,7,8})), "")</f>
        <v/>
      </c>
    </row>
    <row r="43" spans="1:51" ht="15" customHeight="1" x14ac:dyDescent="0.2">
      <c r="A43" s="52" t="str">
        <f t="shared" si="6"/>
        <v>L&amp;CC</v>
      </c>
      <c r="B43" s="82" t="s">
        <v>1215</v>
      </c>
      <c r="C43" s="93"/>
      <c r="D43" s="93"/>
      <c r="E43" s="93"/>
      <c r="F43" s="93"/>
      <c r="G43" s="93"/>
      <c r="H43" s="93"/>
      <c r="I43" s="93">
        <v>3</v>
      </c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>
        <v>4</v>
      </c>
      <c r="AA43" s="93"/>
      <c r="AB43" s="93"/>
      <c r="AC43" s="93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21"/>
      <c r="AQ43" s="41"/>
      <c r="AR43" s="42">
        <f t="shared" si="7"/>
        <v>7</v>
      </c>
      <c r="AS43" s="40">
        <f t="shared" si="8"/>
        <v>2</v>
      </c>
      <c r="AT43" s="49" cm="1">
        <f t="array" ref="AT43">IF($AS43&lt;=6,SUM($C43:$AP43),SUMPRODUCT(LARGE($C43:$AP43,{1,2,3,4,5,6})))</f>
        <v>7</v>
      </c>
      <c r="AU43" s="38" t="str">
        <f t="shared" si="9"/>
        <v/>
      </c>
      <c r="AV43" s="34" t="str" cm="1">
        <f t="array" ref="AV43">IFERROR(SUMPRODUCT(LARGE($C43:$AP43,{1,2,3,4})), "")</f>
        <v/>
      </c>
      <c r="AW43" s="34" t="str">
        <f t="shared" si="10"/>
        <v/>
      </c>
      <c r="AX43" s="34" t="str" cm="1">
        <f t="array" ref="AX43">IFERROR(SUMPRODUCT(LARGE($C43:$AP43,{1,2,3,4,5,6,7})), "")</f>
        <v/>
      </c>
      <c r="AY43" s="34" t="str" cm="1">
        <f t="array" ref="AY43">IFERROR(SUMPRODUCT(LARGE($C43:$AP43,{1,2,3,4,5,6,7,8})), "")</f>
        <v/>
      </c>
    </row>
    <row r="44" spans="1:51" ht="15" customHeight="1" x14ac:dyDescent="0.2">
      <c r="A44" s="46" t="str">
        <f t="shared" si="6"/>
        <v>LibU</v>
      </c>
      <c r="B44" s="82" t="s">
        <v>729</v>
      </c>
      <c r="C44" s="93"/>
      <c r="D44" s="93"/>
      <c r="E44" s="93">
        <v>2</v>
      </c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21"/>
      <c r="AQ44" s="41"/>
      <c r="AR44" s="42">
        <f t="shared" si="7"/>
        <v>2</v>
      </c>
      <c r="AS44" s="40">
        <f t="shared" si="8"/>
        <v>1</v>
      </c>
      <c r="AT44" s="49" cm="1">
        <f t="array" ref="AT44">IF($AS44&lt;=6,SUM($C44:$AP44),SUMPRODUCT(LARGE($C44:$AP44,{1,2,3,4,5,6})))</f>
        <v>2</v>
      </c>
      <c r="AU44" s="38" t="str">
        <f t="shared" si="9"/>
        <v/>
      </c>
      <c r="AV44" s="34" t="str" cm="1">
        <f t="array" ref="AV44">IFERROR(SUMPRODUCT(LARGE($C44:$AP44,{1,2,3,4})), "")</f>
        <v/>
      </c>
      <c r="AW44" s="34" t="str">
        <f t="shared" si="10"/>
        <v/>
      </c>
      <c r="AX44" s="34" t="str" cm="1">
        <f t="array" ref="AX44">IFERROR(SUMPRODUCT(LARGE($C44:$AP44,{1,2,3,4,5,6,7})), "")</f>
        <v/>
      </c>
      <c r="AY44" s="34" t="str" cm="1">
        <f t="array" ref="AY44">IFERROR(SUMPRODUCT(LARGE($C44:$AP44,{1,2,3,4,5,6,7,8})), "")</f>
        <v/>
      </c>
    </row>
    <row r="45" spans="1:51" ht="15" customHeight="1" x14ac:dyDescent="0.2">
      <c r="A45" s="52" t="str">
        <f t="shared" si="6"/>
        <v>LibU</v>
      </c>
      <c r="B45" s="82" t="s">
        <v>726</v>
      </c>
      <c r="C45" s="93"/>
      <c r="D45" s="93"/>
      <c r="E45" s="93">
        <v>5</v>
      </c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21"/>
      <c r="AQ45" s="41"/>
      <c r="AR45" s="42">
        <f t="shared" si="7"/>
        <v>5</v>
      </c>
      <c r="AS45" s="40">
        <f t="shared" si="8"/>
        <v>1</v>
      </c>
      <c r="AT45" s="49" cm="1">
        <f t="array" ref="AT45">IF($AS45&lt;=6,SUM($C45:$AP45),SUMPRODUCT(LARGE($C45:$AP45,{1,2,3,4,5,6})))</f>
        <v>5</v>
      </c>
      <c r="AU45" s="38" t="str">
        <f t="shared" si="9"/>
        <v/>
      </c>
      <c r="AV45" s="34" t="str" cm="1">
        <f t="array" ref="AV45">IFERROR(SUMPRODUCT(LARGE($C45:$AP45,{1,2,3,4})), "")</f>
        <v/>
      </c>
      <c r="AW45" s="34" t="str">
        <f t="shared" si="10"/>
        <v/>
      </c>
      <c r="AX45" s="34" t="str" cm="1">
        <f t="array" ref="AX45">IFERROR(SUMPRODUCT(LARGE($C45:$AP45,{1,2,3,4,5,6,7})), "")</f>
        <v/>
      </c>
      <c r="AY45" s="34" t="str" cm="1">
        <f t="array" ref="AY45">IFERROR(SUMPRODUCT(LARGE($C45:$AP45,{1,2,3,4,5,6,7,8})), "")</f>
        <v/>
      </c>
    </row>
    <row r="46" spans="1:51" ht="15" customHeight="1" x14ac:dyDescent="0.2">
      <c r="A46" s="52" t="str">
        <f t="shared" si="6"/>
        <v>LibU</v>
      </c>
      <c r="B46" s="82" t="s">
        <v>730</v>
      </c>
      <c r="C46" s="93"/>
      <c r="D46" s="93"/>
      <c r="E46" s="93">
        <v>1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21"/>
      <c r="AQ46" s="41"/>
      <c r="AR46" s="42">
        <f t="shared" si="7"/>
        <v>1</v>
      </c>
      <c r="AS46" s="40">
        <f t="shared" si="8"/>
        <v>1</v>
      </c>
      <c r="AT46" s="49" cm="1">
        <f t="array" ref="AT46">IF($AS46&lt;=6,SUM($C46:$AP46),SUMPRODUCT(LARGE($C46:$AP46,{1,2,3,4,5,6})))</f>
        <v>1</v>
      </c>
      <c r="AU46" s="38" t="str">
        <f t="shared" si="9"/>
        <v/>
      </c>
      <c r="AV46" s="34" t="str" cm="1">
        <f t="array" ref="AV46">IFERROR(SUMPRODUCT(LARGE($C46:$AP46,{1,2,3,4})), "")</f>
        <v/>
      </c>
      <c r="AW46" s="34" t="str">
        <f t="shared" si="10"/>
        <v/>
      </c>
      <c r="AX46" s="34" t="str" cm="1">
        <f t="array" ref="AX46">IFERROR(SUMPRODUCT(LARGE($C46:$AP46,{1,2,3,4,5,6,7})), "")</f>
        <v/>
      </c>
      <c r="AY46" s="34" t="str" cm="1">
        <f t="array" ref="AY46">IFERROR(SUMPRODUCT(LARGE($C46:$AP46,{1,2,3,4,5,6,7,8})), "")</f>
        <v/>
      </c>
    </row>
    <row r="47" spans="1:51" ht="15" customHeight="1" x14ac:dyDescent="0.2">
      <c r="A47" s="52" t="str">
        <f t="shared" si="6"/>
        <v>LibU</v>
      </c>
      <c r="B47" s="82" t="s">
        <v>727</v>
      </c>
      <c r="C47" s="93"/>
      <c r="D47" s="93"/>
      <c r="E47" s="93">
        <v>4</v>
      </c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21"/>
      <c r="AQ47" s="41"/>
      <c r="AR47" s="42">
        <f t="shared" si="7"/>
        <v>4</v>
      </c>
      <c r="AS47" s="40">
        <f t="shared" si="8"/>
        <v>1</v>
      </c>
      <c r="AT47" s="49" cm="1">
        <f t="array" ref="AT47">IF($AS47&lt;=6,SUM($C47:$AP47),SUMPRODUCT(LARGE($C47:$AP47,{1,2,3,4,5,6})))</f>
        <v>4</v>
      </c>
      <c r="AU47" s="38" t="str">
        <f t="shared" si="9"/>
        <v/>
      </c>
      <c r="AV47" s="34" t="str" cm="1">
        <f t="array" ref="AV47">IFERROR(SUMPRODUCT(LARGE($C47:$AP47,{1,2,3,4})), "")</f>
        <v/>
      </c>
      <c r="AW47" s="34" t="str">
        <f t="shared" si="10"/>
        <v/>
      </c>
      <c r="AX47" s="34" t="str" cm="1">
        <f t="array" ref="AX47">IFERROR(SUMPRODUCT(LARGE($C47:$AP47,{1,2,3,4,5,6,7})), "")</f>
        <v/>
      </c>
      <c r="AY47" s="34" t="str" cm="1">
        <f t="array" ref="AY47">IFERROR(SUMPRODUCT(LARGE($C47:$AP47,{1,2,3,4,5,6,7,8})), "")</f>
        <v/>
      </c>
    </row>
    <row r="48" spans="1:51" ht="15" customHeight="1" x14ac:dyDescent="0.2">
      <c r="A48" s="52" t="str">
        <f t="shared" si="6"/>
        <v>LSUS</v>
      </c>
      <c r="B48" s="82" t="s">
        <v>640</v>
      </c>
      <c r="C48" s="93"/>
      <c r="D48" s="93"/>
      <c r="E48" s="93"/>
      <c r="F48" s="93"/>
      <c r="G48" s="93">
        <v>5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21"/>
      <c r="AQ48" s="41"/>
      <c r="AR48" s="42">
        <f t="shared" si="7"/>
        <v>5</v>
      </c>
      <c r="AS48" s="40">
        <f t="shared" si="8"/>
        <v>1</v>
      </c>
      <c r="AT48" s="49" cm="1">
        <f t="array" ref="AT48">IF($AS48&lt;=6,SUM($C48:$AP48),SUMPRODUCT(LARGE($C48:$AP48,{1,2,3,4,5,6})))</f>
        <v>5</v>
      </c>
      <c r="AU48" s="38" t="str">
        <f t="shared" si="9"/>
        <v/>
      </c>
      <c r="AV48" s="34" t="str" cm="1">
        <f t="array" ref="AV48">IFERROR(SUMPRODUCT(LARGE($C48:$AP48,{1,2,3,4})), "")</f>
        <v/>
      </c>
      <c r="AW48" s="34" t="str">
        <f t="shared" si="10"/>
        <v/>
      </c>
      <c r="AX48" s="34" t="str" cm="1">
        <f t="array" ref="AX48">IFERROR(SUMPRODUCT(LARGE($C48:$AP48,{1,2,3,4,5,6,7})), "")</f>
        <v/>
      </c>
      <c r="AY48" s="34" t="str" cm="1">
        <f t="array" ref="AY48">IFERROR(SUMPRODUCT(LARGE($C48:$AP48,{1,2,3,4,5,6,7,8})), "")</f>
        <v/>
      </c>
    </row>
    <row r="49" spans="1:51" ht="15" customHeight="1" x14ac:dyDescent="0.2">
      <c r="A49" s="52" t="str">
        <f t="shared" si="6"/>
        <v>MSAC</v>
      </c>
      <c r="B49" s="82" t="s">
        <v>1700</v>
      </c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">
        <v>4</v>
      </c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21"/>
      <c r="AQ49" s="41"/>
      <c r="AR49" s="42">
        <f t="shared" si="7"/>
        <v>4</v>
      </c>
      <c r="AS49" s="40">
        <f t="shared" si="8"/>
        <v>1</v>
      </c>
      <c r="AT49" s="49" cm="1">
        <f t="array" ref="AT49">IF($AS49&lt;=6,SUM($C49:$AP49),SUMPRODUCT(LARGE($C49:$AP49,{1,2,3,4,5,6})))</f>
        <v>4</v>
      </c>
      <c r="AU49" s="38" t="str">
        <f t="shared" si="9"/>
        <v/>
      </c>
      <c r="AV49" s="34" t="str" cm="1">
        <f t="array" ref="AV49">IFERROR(SUMPRODUCT(LARGE($C49:$AP49,{1,2,3,4})), "")</f>
        <v/>
      </c>
      <c r="AW49" s="34" t="str">
        <f t="shared" si="10"/>
        <v/>
      </c>
      <c r="AX49" s="34" t="str" cm="1">
        <f t="array" ref="AX49">IFERROR(SUMPRODUCT(LARGE($C49:$AP49,{1,2,3,4,5,6,7})), "")</f>
        <v/>
      </c>
      <c r="AY49" s="34" t="str" cm="1">
        <f t="array" ref="AY49">IFERROR(SUMPRODUCT(LARGE($C49:$AP49,{1,2,3,4,5,6,7,8})), "")</f>
        <v/>
      </c>
    </row>
    <row r="50" spans="1:51" ht="15" customHeight="1" x14ac:dyDescent="0.2">
      <c r="A50" s="52" t="str">
        <f t="shared" si="6"/>
        <v>MSAC</v>
      </c>
      <c r="B50" s="82" t="s">
        <v>1762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"/>
      <c r="AE50" s="10"/>
      <c r="AF50" s="10"/>
      <c r="AG50" s="10">
        <v>5</v>
      </c>
      <c r="AH50" s="10"/>
      <c r="AI50" s="10"/>
      <c r="AJ50" s="10"/>
      <c r="AK50" s="10"/>
      <c r="AL50" s="10"/>
      <c r="AM50" s="10"/>
      <c r="AN50" s="10"/>
      <c r="AO50" s="10"/>
      <c r="AP50" s="21"/>
      <c r="AQ50" s="41"/>
      <c r="AR50" s="42">
        <f t="shared" si="7"/>
        <v>5</v>
      </c>
      <c r="AS50" s="40">
        <f t="shared" si="8"/>
        <v>1</v>
      </c>
      <c r="AT50" s="49" cm="1">
        <f t="array" ref="AT50">IF($AS50&lt;=6,SUM($C50:$AP50),SUMPRODUCT(LARGE($C50:$AP50,{1,2,3,4,5,6})))</f>
        <v>5</v>
      </c>
      <c r="AU50" s="38" t="str">
        <f t="shared" si="9"/>
        <v/>
      </c>
      <c r="AV50" s="34" t="str" cm="1">
        <f t="array" ref="AV50">IFERROR(SUMPRODUCT(LARGE($C50:$AP50,{1,2,3,4})), "")</f>
        <v/>
      </c>
      <c r="AW50" s="34" t="str">
        <f t="shared" si="10"/>
        <v/>
      </c>
      <c r="AX50" s="34" t="str" cm="1">
        <f t="array" ref="AX50">IFERROR(SUMPRODUCT(LARGE($C50:$AP50,{1,2,3,4,5,6,7})), "")</f>
        <v/>
      </c>
      <c r="AY50" s="34" t="str" cm="1">
        <f t="array" ref="AY50">IFERROR(SUMPRODUCT(LARGE($C50:$AP50,{1,2,3,4,5,6,7,8})), "")</f>
        <v/>
      </c>
    </row>
    <row r="51" spans="1:51" ht="15" customHeight="1" x14ac:dyDescent="0.2">
      <c r="A51" s="52" t="str">
        <f t="shared" si="6"/>
        <v>MSD</v>
      </c>
      <c r="B51" s="82" t="s">
        <v>1861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"/>
      <c r="AE51" s="10"/>
      <c r="AF51" s="10"/>
      <c r="AG51" s="10">
        <v>3</v>
      </c>
      <c r="AH51" s="10"/>
      <c r="AI51" s="10"/>
      <c r="AJ51" s="10"/>
      <c r="AK51" s="10"/>
      <c r="AL51" s="10"/>
      <c r="AM51" s="10"/>
      <c r="AN51" s="10"/>
      <c r="AO51" s="10"/>
      <c r="AP51" s="21"/>
      <c r="AQ51" s="41"/>
      <c r="AR51" s="42">
        <f t="shared" si="7"/>
        <v>3</v>
      </c>
      <c r="AS51" s="40">
        <f t="shared" si="8"/>
        <v>1</v>
      </c>
      <c r="AT51" s="49" cm="1">
        <f t="array" ref="AT51">IF($AS51&lt;=6,SUM($C51:$AP51),SUMPRODUCT(LARGE($C51:$AP51,{1,2,3,4,5,6})))</f>
        <v>3</v>
      </c>
      <c r="AU51" s="38" t="str">
        <f t="shared" si="9"/>
        <v/>
      </c>
      <c r="AV51" s="34" t="str" cm="1">
        <f t="array" ref="AV51">IFERROR(SUMPRODUCT(LARGE($C51:$AP51,{1,2,3,4})), "")</f>
        <v/>
      </c>
      <c r="AW51" s="34" t="str">
        <f t="shared" si="10"/>
        <v/>
      </c>
      <c r="AX51" s="34" t="str" cm="1">
        <f t="array" ref="AX51">IFERROR(SUMPRODUCT(LARGE($C51:$AP51,{1,2,3,4,5,6,7})), "")</f>
        <v/>
      </c>
      <c r="AY51" s="34" t="str" cm="1">
        <f t="array" ref="AY51">IFERROR(SUMPRODUCT(LARGE($C51:$AP51,{1,2,3,4,5,6,7,8})), "")</f>
        <v/>
      </c>
    </row>
    <row r="52" spans="1:51" ht="15" customHeight="1" x14ac:dyDescent="0.2">
      <c r="A52" s="52" t="str">
        <f t="shared" si="6"/>
        <v>MSU</v>
      </c>
      <c r="B52" s="82" t="s">
        <v>816</v>
      </c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>
        <v>3</v>
      </c>
      <c r="Y52" s="93"/>
      <c r="Z52" s="93"/>
      <c r="AA52" s="93"/>
      <c r="AB52" s="93"/>
      <c r="AC52" s="93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21"/>
      <c r="AQ52" s="41"/>
      <c r="AR52" s="42">
        <f t="shared" si="7"/>
        <v>3</v>
      </c>
      <c r="AS52" s="40">
        <f t="shared" si="8"/>
        <v>1</v>
      </c>
      <c r="AT52" s="49" cm="1">
        <f t="array" ref="AT52">IF($AS52&lt;=6,SUM($C52:$AP52),SUMPRODUCT(LARGE($C52:$AP52,{1,2,3,4,5,6})))</f>
        <v>3</v>
      </c>
      <c r="AU52" s="38" t="str">
        <f t="shared" si="9"/>
        <v/>
      </c>
      <c r="AV52" s="34" t="str" cm="1">
        <f t="array" ref="AV52">IFERROR(SUMPRODUCT(LARGE($C52:$AP52,{1,2,3,4})), "")</f>
        <v/>
      </c>
      <c r="AW52" s="34" t="str">
        <f t="shared" si="10"/>
        <v/>
      </c>
      <c r="AX52" s="34" t="str" cm="1">
        <f t="array" ref="AX52">IFERROR(SUMPRODUCT(LARGE($C52:$AP52,{1,2,3,4,5,6,7})), "")</f>
        <v/>
      </c>
      <c r="AY52" s="34" t="str" cm="1">
        <f t="array" ref="AY52">IFERROR(SUMPRODUCT(LARGE($C52:$AP52,{1,2,3,4,5,6,7,8})), "")</f>
        <v/>
      </c>
    </row>
    <row r="53" spans="1:51" ht="15" customHeight="1" x14ac:dyDescent="0.2">
      <c r="A53" s="52" t="str">
        <f t="shared" si="6"/>
        <v>MSU</v>
      </c>
      <c r="B53" s="82" t="s">
        <v>879</v>
      </c>
      <c r="C53" s="93"/>
      <c r="D53" s="93"/>
      <c r="E53" s="93"/>
      <c r="F53" s="93"/>
      <c r="G53" s="93"/>
      <c r="H53" s="93">
        <v>5</v>
      </c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>
        <v>3</v>
      </c>
      <c r="AB53" s="93">
        <v>5</v>
      </c>
      <c r="AC53" s="93">
        <v>4</v>
      </c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98"/>
      <c r="AQ53" s="41"/>
      <c r="AR53" s="42">
        <f t="shared" si="7"/>
        <v>17</v>
      </c>
      <c r="AS53" s="40">
        <f t="shared" si="8"/>
        <v>4</v>
      </c>
      <c r="AT53" s="49" cm="1">
        <f t="array" ref="AT53">IF($AS53&lt;=6,SUM($C53:$AP53),SUMPRODUCT(LARGE($C53:$AP53,{1,2,3,4,5,6})))</f>
        <v>17</v>
      </c>
      <c r="AU53" s="38" t="str">
        <f t="shared" si="9"/>
        <v/>
      </c>
      <c r="AV53" s="34" cm="1">
        <f t="array" ref="AV53">IFERROR(SUMPRODUCT(LARGE($C53:$AP53,{1,2,3,4})), "")</f>
        <v>17</v>
      </c>
      <c r="AW53" s="34" t="str">
        <f t="shared" si="10"/>
        <v>Manual Calc</v>
      </c>
      <c r="AX53" s="34" t="str" cm="1">
        <f t="array" ref="AX53">IFERROR(SUMPRODUCT(LARGE($C53:$AP53,{1,2,3,4,5,6,7})), "")</f>
        <v/>
      </c>
      <c r="AY53" s="34" t="str" cm="1">
        <f t="array" ref="AY53">IFERROR(SUMPRODUCT(LARGE($C53:$AP53,{1,2,3,4,5,6,7,8})), "")</f>
        <v/>
      </c>
    </row>
    <row r="54" spans="1:51" ht="15" customHeight="1" x14ac:dyDescent="0.2">
      <c r="A54" s="52" t="str">
        <f t="shared" si="6"/>
        <v>MSU</v>
      </c>
      <c r="B54" s="82" t="s">
        <v>856</v>
      </c>
      <c r="C54" s="93"/>
      <c r="D54" s="93"/>
      <c r="E54" s="93"/>
      <c r="F54" s="93"/>
      <c r="G54" s="93"/>
      <c r="H54" s="93">
        <v>4</v>
      </c>
      <c r="I54" s="93"/>
      <c r="J54" s="93"/>
      <c r="K54" s="93">
        <v>3</v>
      </c>
      <c r="L54" s="93"/>
      <c r="M54" s="93"/>
      <c r="N54" s="93">
        <v>5</v>
      </c>
      <c r="O54" s="93">
        <v>5</v>
      </c>
      <c r="P54" s="93"/>
      <c r="Q54" s="93">
        <v>5</v>
      </c>
      <c r="R54" s="93">
        <v>4</v>
      </c>
      <c r="S54" s="93"/>
      <c r="T54" s="93"/>
      <c r="U54" s="93"/>
      <c r="V54" s="93"/>
      <c r="W54" s="93"/>
      <c r="X54" s="93"/>
      <c r="Y54" s="93"/>
      <c r="Z54" s="93"/>
      <c r="AA54" s="93">
        <v>5</v>
      </c>
      <c r="AB54" s="93"/>
      <c r="AC54" s="93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98"/>
      <c r="AQ54" s="41"/>
      <c r="AR54" s="42">
        <f t="shared" si="7"/>
        <v>31</v>
      </c>
      <c r="AS54" s="40">
        <f t="shared" si="8"/>
        <v>7</v>
      </c>
      <c r="AT54" s="49" cm="1">
        <f t="array" ref="AT54">IF($AS54&lt;=6,SUM($C54:$AP54),SUMPRODUCT(LARGE($C54:$AP54,{1,2,3,4,5,6})))</f>
        <v>28</v>
      </c>
      <c r="AU54" s="38" t="str">
        <f t="shared" si="9"/>
        <v/>
      </c>
      <c r="AV54" s="34" cm="1">
        <f t="array" ref="AV54">IFERROR(SUMPRODUCT(LARGE($C54:$AP54,{1,2,3,4})), "")</f>
        <v>20</v>
      </c>
      <c r="AW54" s="34" t="str">
        <f t="shared" si="10"/>
        <v>Manual Calc</v>
      </c>
      <c r="AX54" s="34" cm="1">
        <f t="array" ref="AX54">IFERROR(SUMPRODUCT(LARGE($C54:$AP54,{1,2,3,4,5,6,7})), "")</f>
        <v>31</v>
      </c>
      <c r="AY54" s="34" t="str" cm="1">
        <f t="array" ref="AY54">IFERROR(SUMPRODUCT(LARGE($C54:$AP54,{1,2,3,4,5,6,7,8})), "")</f>
        <v/>
      </c>
    </row>
    <row r="55" spans="1:51" ht="15" customHeight="1" x14ac:dyDescent="0.2">
      <c r="A55" s="46" t="str">
        <f t="shared" si="6"/>
        <v>MSU</v>
      </c>
      <c r="B55" s="82" t="s">
        <v>880</v>
      </c>
      <c r="C55" s="93"/>
      <c r="D55" s="93"/>
      <c r="E55" s="93"/>
      <c r="F55" s="93"/>
      <c r="G55" s="93"/>
      <c r="H55" s="93">
        <v>3</v>
      </c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21"/>
      <c r="AQ55" s="41"/>
      <c r="AR55" s="42">
        <f t="shared" si="7"/>
        <v>3</v>
      </c>
      <c r="AS55" s="40">
        <f t="shared" si="8"/>
        <v>1</v>
      </c>
      <c r="AT55" s="49" cm="1">
        <f t="array" ref="AT55">IF($AS55&lt;=6,SUM($C55:$AP55),SUMPRODUCT(LARGE($C55:$AP55,{1,2,3,4,5,6})))</f>
        <v>3</v>
      </c>
      <c r="AU55" s="38" t="str">
        <f t="shared" si="9"/>
        <v/>
      </c>
      <c r="AV55" s="34" t="str" cm="1">
        <f t="array" ref="AV55">IFERROR(SUMPRODUCT(LARGE($C55:$AP55,{1,2,3,4})), "")</f>
        <v/>
      </c>
      <c r="AW55" s="34" t="str">
        <f t="shared" si="10"/>
        <v/>
      </c>
      <c r="AX55" s="34" t="str" cm="1">
        <f t="array" ref="AX55">IFERROR(SUMPRODUCT(LARGE($C55:$AP55,{1,2,3,4,5,6,7})), "")</f>
        <v/>
      </c>
      <c r="AY55" s="34" t="str" cm="1">
        <f t="array" ref="AY55">IFERROR(SUMPRODUCT(LARGE($C55:$AP55,{1,2,3,4,5,6,7,8})), "")</f>
        <v/>
      </c>
    </row>
    <row r="56" spans="1:51" ht="15" customHeight="1" x14ac:dyDescent="0.2">
      <c r="A56" s="52" t="str">
        <f t="shared" si="6"/>
        <v>MTSU</v>
      </c>
      <c r="B56" s="82" t="s">
        <v>742</v>
      </c>
      <c r="C56" s="93"/>
      <c r="D56" s="93"/>
      <c r="E56" s="93"/>
      <c r="F56" s="93">
        <v>3</v>
      </c>
      <c r="G56" s="93"/>
      <c r="H56" s="93"/>
      <c r="I56" s="93"/>
      <c r="J56" s="93"/>
      <c r="K56" s="93"/>
      <c r="L56" s="93"/>
      <c r="M56" s="93"/>
      <c r="N56" s="93"/>
      <c r="O56" s="155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21"/>
      <c r="AQ56" s="41"/>
      <c r="AR56" s="42">
        <f t="shared" si="7"/>
        <v>3</v>
      </c>
      <c r="AS56" s="40">
        <f t="shared" si="8"/>
        <v>1</v>
      </c>
      <c r="AT56" s="49" cm="1">
        <f t="array" ref="AT56">IF($AS56&lt;=6,SUM($C56:$AP56),SUMPRODUCT(LARGE($C56:$AP56,{1,2,3,4,5,6})))</f>
        <v>3</v>
      </c>
      <c r="AU56" s="38" t="str">
        <f t="shared" si="9"/>
        <v/>
      </c>
      <c r="AV56" s="34" t="str" cm="1">
        <f t="array" ref="AV56">IFERROR(SUMPRODUCT(LARGE($C56:$AP56,{1,2,3,4})), "")</f>
        <v/>
      </c>
      <c r="AW56" s="34" t="str">
        <f t="shared" si="10"/>
        <v/>
      </c>
      <c r="AX56" s="34" t="str" cm="1">
        <f t="array" ref="AX56">IFERROR(SUMPRODUCT(LARGE($C56:$AP56,{1,2,3,4,5,6,7})), "")</f>
        <v/>
      </c>
      <c r="AY56" s="34" t="str" cm="1">
        <f t="array" ref="AY56">IFERROR(SUMPRODUCT(LARGE($C56:$AP56,{1,2,3,4,5,6,7,8})), "")</f>
        <v/>
      </c>
    </row>
    <row r="57" spans="1:51" ht="15" customHeight="1" x14ac:dyDescent="0.2">
      <c r="A57" s="46" t="str">
        <f t="shared" si="6"/>
        <v>MTSU</v>
      </c>
      <c r="B57" s="82" t="s">
        <v>728</v>
      </c>
      <c r="C57" s="93"/>
      <c r="D57" s="93"/>
      <c r="E57" s="93">
        <v>3</v>
      </c>
      <c r="F57" s="93">
        <v>5</v>
      </c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21"/>
      <c r="AQ57" s="41"/>
      <c r="AR57" s="42">
        <f t="shared" si="7"/>
        <v>8</v>
      </c>
      <c r="AS57" s="40">
        <f t="shared" si="8"/>
        <v>2</v>
      </c>
      <c r="AT57" s="49" cm="1">
        <f t="array" ref="AT57">IF($AS57&lt;=6,SUM($C57:$AP57),SUMPRODUCT(LARGE($C57:$AP57,{1,2,3,4,5,6})))</f>
        <v>8</v>
      </c>
      <c r="AU57" s="38" t="str">
        <f t="shared" si="9"/>
        <v/>
      </c>
      <c r="AV57" s="34" t="str" cm="1">
        <f t="array" ref="AV57">IFERROR(SUMPRODUCT(LARGE($C57:$AP57,{1,2,3,4})), "")</f>
        <v/>
      </c>
      <c r="AW57" s="34" t="str">
        <f t="shared" si="10"/>
        <v/>
      </c>
      <c r="AX57" s="34" t="str" cm="1">
        <f t="array" ref="AX57">IFERROR(SUMPRODUCT(LARGE($C57:$AP57,{1,2,3,4,5,6,7})), "")</f>
        <v/>
      </c>
      <c r="AY57" s="34" t="str" cm="1">
        <f t="array" ref="AY57">IFERROR(SUMPRODUCT(LARGE($C57:$AP57,{1,2,3,4,5,6,7,8})), "")</f>
        <v/>
      </c>
    </row>
    <row r="58" spans="1:51" ht="15" customHeight="1" x14ac:dyDescent="0.2">
      <c r="A58" s="46" t="str">
        <f t="shared" si="6"/>
        <v>MTSU</v>
      </c>
      <c r="B58" s="82" t="s">
        <v>741</v>
      </c>
      <c r="C58" s="93"/>
      <c r="D58" s="93"/>
      <c r="E58" s="93"/>
      <c r="F58" s="93">
        <v>4</v>
      </c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>
        <v>2</v>
      </c>
      <c r="X58" s="93"/>
      <c r="Y58" s="93"/>
      <c r="Z58" s="93"/>
      <c r="AA58" s="93"/>
      <c r="AB58" s="93"/>
      <c r="AC58" s="93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21"/>
      <c r="AQ58" s="41"/>
      <c r="AR58" s="42">
        <f t="shared" si="7"/>
        <v>6</v>
      </c>
      <c r="AS58" s="40">
        <f t="shared" si="8"/>
        <v>2</v>
      </c>
      <c r="AT58" s="49" cm="1">
        <f t="array" ref="AT58">IF($AS58&lt;=6,SUM($C58:$AP58),SUMPRODUCT(LARGE($C58:$AP58,{1,2,3,4,5,6})))</f>
        <v>6</v>
      </c>
      <c r="AU58" s="38" t="str">
        <f t="shared" si="9"/>
        <v/>
      </c>
      <c r="AV58" s="34" t="str" cm="1">
        <f t="array" ref="AV58">IFERROR(SUMPRODUCT(LARGE($C58:$AP58,{1,2,3,4})), "")</f>
        <v/>
      </c>
      <c r="AW58" s="34" t="str">
        <f t="shared" si="10"/>
        <v/>
      </c>
      <c r="AX58" s="34" t="str" cm="1">
        <f t="array" ref="AX58">IFERROR(SUMPRODUCT(LARGE($C58:$AP58,{1,2,3,4,5,6,7})), "")</f>
        <v/>
      </c>
      <c r="AY58" s="34" t="str" cm="1">
        <f t="array" ref="AY58">IFERROR(SUMPRODUCT(LARGE($C58:$AP58,{1,2,3,4,5,6,7,8})), "")</f>
        <v/>
      </c>
    </row>
    <row r="59" spans="1:51" ht="15" customHeight="1" x14ac:dyDescent="0.2">
      <c r="A59" s="52" t="str">
        <f t="shared" si="6"/>
        <v>MuSU</v>
      </c>
      <c r="B59" s="82" t="s">
        <v>748</v>
      </c>
      <c r="C59" s="93"/>
      <c r="D59" s="93"/>
      <c r="E59" s="93"/>
      <c r="F59" s="93"/>
      <c r="G59" s="93"/>
      <c r="H59" s="93">
        <v>2</v>
      </c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21"/>
      <c r="AQ59" s="41"/>
      <c r="AR59" s="42">
        <f t="shared" si="7"/>
        <v>2</v>
      </c>
      <c r="AS59" s="40">
        <f t="shared" si="8"/>
        <v>1</v>
      </c>
      <c r="AT59" s="49" cm="1">
        <f t="array" ref="AT59">IF($AS59&lt;=6,SUM($C59:$AP59),SUMPRODUCT(LARGE($C59:$AP59,{1,2,3,4,5,6})))</f>
        <v>2</v>
      </c>
      <c r="AU59" s="38" t="str">
        <f t="shared" si="9"/>
        <v/>
      </c>
      <c r="AV59" s="34" t="str" cm="1">
        <f t="array" ref="AV59">IFERROR(SUMPRODUCT(LARGE($C59:$AP59,{1,2,3,4})), "")</f>
        <v/>
      </c>
      <c r="AW59" s="34" t="str">
        <f t="shared" si="10"/>
        <v/>
      </c>
      <c r="AX59" s="34" t="str" cm="1">
        <f t="array" ref="AX59">IFERROR(SUMPRODUCT(LARGE($C59:$AP59,{1,2,3,4,5,6,7})), "")</f>
        <v/>
      </c>
      <c r="AY59" s="34" t="str" cm="1">
        <f t="array" ref="AY59">IFERROR(SUMPRODUCT(LARGE($C59:$AP59,{1,2,3,4,5,6,7,8})), "")</f>
        <v/>
      </c>
    </row>
    <row r="60" spans="1:51" ht="15" customHeight="1" x14ac:dyDescent="0.2">
      <c r="A60" s="46" t="str">
        <f t="shared" si="6"/>
        <v>NNU</v>
      </c>
      <c r="B60" s="82" t="s">
        <v>689</v>
      </c>
      <c r="C60" s="93"/>
      <c r="D60" s="93"/>
      <c r="E60" s="93"/>
      <c r="F60" s="93"/>
      <c r="G60" s="93"/>
      <c r="H60" s="93"/>
      <c r="I60" s="93">
        <v>4</v>
      </c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>
        <v>2</v>
      </c>
      <c r="AA60" s="93"/>
      <c r="AB60" s="93"/>
      <c r="AC60" s="93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21"/>
      <c r="AQ60" s="41"/>
      <c r="AR60" s="42">
        <f t="shared" si="7"/>
        <v>6</v>
      </c>
      <c r="AS60" s="40">
        <f t="shared" si="8"/>
        <v>2</v>
      </c>
      <c r="AT60" s="49" cm="1">
        <f t="array" ref="AT60">IF($AS60&lt;=6,SUM($C60:$AP60),SUMPRODUCT(LARGE($C60:$AP60,{1,2,3,4,5,6})))</f>
        <v>6</v>
      </c>
      <c r="AU60" s="38" t="str">
        <f t="shared" si="9"/>
        <v/>
      </c>
      <c r="AV60" s="34" t="str" cm="1">
        <f t="array" ref="AV60">IFERROR(SUMPRODUCT(LARGE($C60:$AP60,{1,2,3,4})), "")</f>
        <v/>
      </c>
      <c r="AW60" s="34" t="str">
        <f t="shared" si="10"/>
        <v/>
      </c>
      <c r="AX60" s="34" t="str" cm="1">
        <f t="array" ref="AX60">IFERROR(SUMPRODUCT(LARGE($C60:$AP60,{1,2,3,4,5,6,7})), "")</f>
        <v/>
      </c>
      <c r="AY60" s="34" t="str" cm="1">
        <f t="array" ref="AY60">IFERROR(SUMPRODUCT(LARGE($C60:$AP60,{1,2,3,4,5,6,7,8})), "")</f>
        <v/>
      </c>
    </row>
    <row r="61" spans="1:51" ht="15" customHeight="1" x14ac:dyDescent="0.2">
      <c r="A61" s="52" t="str">
        <f t="shared" si="6"/>
        <v>OCC</v>
      </c>
      <c r="B61" s="82" t="s">
        <v>1906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10"/>
      <c r="AE61" s="10"/>
      <c r="AF61" s="10"/>
      <c r="AG61" s="10"/>
      <c r="AH61" s="10">
        <v>3</v>
      </c>
      <c r="AI61" s="10"/>
      <c r="AJ61" s="10"/>
      <c r="AK61" s="10"/>
      <c r="AL61" s="10"/>
      <c r="AM61" s="10"/>
      <c r="AN61" s="10"/>
      <c r="AO61" s="10"/>
      <c r="AP61" s="21"/>
      <c r="AQ61" s="41"/>
      <c r="AR61" s="42">
        <f t="shared" si="7"/>
        <v>3</v>
      </c>
      <c r="AS61" s="40">
        <f t="shared" si="8"/>
        <v>1</v>
      </c>
      <c r="AT61" s="49" cm="1">
        <f t="array" ref="AT61">IF($AS61&lt;=6,SUM($C61:$AP61),SUMPRODUCT(LARGE($C61:$AP61,{1,2,3,4,5,6})))</f>
        <v>3</v>
      </c>
      <c r="AU61" s="38" t="str">
        <f t="shared" si="9"/>
        <v/>
      </c>
      <c r="AV61" s="34" t="str" cm="1">
        <f t="array" ref="AV61">IFERROR(SUMPRODUCT(LARGE($C61:$AP61,{1,2,3,4})), "")</f>
        <v/>
      </c>
      <c r="AW61" s="34" t="str">
        <f t="shared" si="10"/>
        <v/>
      </c>
      <c r="AX61" s="34" t="str" cm="1">
        <f t="array" ref="AX61">IFERROR(SUMPRODUCT(LARGE($C61:$AP61,{1,2,3,4,5,6,7})), "")</f>
        <v/>
      </c>
      <c r="AY61" s="34" t="str" cm="1">
        <f t="array" ref="AY61">IFERROR(SUMPRODUCT(LARGE($C61:$AP61,{1,2,3,4,5,6,7,8})), "")</f>
        <v/>
      </c>
    </row>
    <row r="62" spans="1:51" ht="15" customHeight="1" x14ac:dyDescent="0.2">
      <c r="A62" s="52" t="str">
        <f t="shared" si="6"/>
        <v>OCC</v>
      </c>
      <c r="B62" s="82" t="s">
        <v>1713</v>
      </c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>
        <v>2</v>
      </c>
      <c r="AC62" s="93"/>
      <c r="AD62" s="10">
        <v>2</v>
      </c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21"/>
      <c r="AQ62" s="41"/>
      <c r="AR62" s="42">
        <f t="shared" si="7"/>
        <v>4</v>
      </c>
      <c r="AS62" s="40">
        <f t="shared" si="8"/>
        <v>2</v>
      </c>
      <c r="AT62" s="49" cm="1">
        <f t="array" ref="AT62">IF($AS62&lt;=6,SUM($C62:$AP62),SUMPRODUCT(LARGE($C62:$AP62,{1,2,3,4,5,6})))</f>
        <v>4</v>
      </c>
      <c r="AU62" s="38" t="str">
        <f t="shared" si="9"/>
        <v/>
      </c>
      <c r="AV62" s="34" t="str" cm="1">
        <f t="array" ref="AV62">IFERROR(SUMPRODUCT(LARGE($C62:$AP62,{1,2,3,4})), "")</f>
        <v/>
      </c>
      <c r="AW62" s="34" t="str">
        <f t="shared" si="10"/>
        <v/>
      </c>
      <c r="AX62" s="34" t="str" cm="1">
        <f t="array" ref="AX62">IFERROR(SUMPRODUCT(LARGE($C62:$AP62,{1,2,3,4,5,6,7})), "")</f>
        <v/>
      </c>
      <c r="AY62" s="34" t="str" cm="1">
        <f t="array" ref="AY62">IFERROR(SUMPRODUCT(LARGE($C62:$AP62,{1,2,3,4,5,6,7,8})), "")</f>
        <v/>
      </c>
    </row>
    <row r="63" spans="1:51" ht="15" customHeight="1" x14ac:dyDescent="0.2">
      <c r="A63" s="52" t="str">
        <f t="shared" si="6"/>
        <v>OCC</v>
      </c>
      <c r="B63" s="82" t="s">
        <v>1704</v>
      </c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>
        <v>3</v>
      </c>
      <c r="AC63" s="93"/>
      <c r="AD63" s="10">
        <v>3</v>
      </c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21"/>
      <c r="AQ63" s="41"/>
      <c r="AR63" s="42">
        <f t="shared" si="7"/>
        <v>6</v>
      </c>
      <c r="AS63" s="40">
        <f t="shared" si="8"/>
        <v>2</v>
      </c>
      <c r="AT63" s="49" cm="1">
        <f t="array" ref="AT63">IF($AS63&lt;=6,SUM($C63:$AP63),SUMPRODUCT(LARGE($C63:$AP63,{1,2,3,4,5,6})))</f>
        <v>6</v>
      </c>
      <c r="AU63" s="38" t="str">
        <f t="shared" si="9"/>
        <v/>
      </c>
      <c r="AV63" s="34" t="str" cm="1">
        <f t="array" ref="AV63">IFERROR(SUMPRODUCT(LARGE($C63:$AP63,{1,2,3,4})), "")</f>
        <v/>
      </c>
      <c r="AW63" s="34" t="str">
        <f t="shared" si="10"/>
        <v/>
      </c>
      <c r="AX63" s="34" t="str" cm="1">
        <f t="array" ref="AX63">IFERROR(SUMPRODUCT(LARGE($C63:$AP63,{1,2,3,4,5,6,7})), "")</f>
        <v/>
      </c>
      <c r="AY63" s="34" t="str" cm="1">
        <f t="array" ref="AY63">IFERROR(SUMPRODUCT(LARGE($C63:$AP63,{1,2,3,4,5,6,7,8})), "")</f>
        <v/>
      </c>
    </row>
    <row r="64" spans="1:51" ht="15" customHeight="1" x14ac:dyDescent="0.2">
      <c r="A64" s="52" t="str">
        <f t="shared" si="6"/>
        <v>OCC</v>
      </c>
      <c r="B64" s="82" t="s">
        <v>1705</v>
      </c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>
        <v>5</v>
      </c>
      <c r="AC64" s="93"/>
      <c r="AD64" s="46">
        <v>5</v>
      </c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98"/>
      <c r="AQ64" s="41"/>
      <c r="AR64" s="42">
        <f t="shared" si="7"/>
        <v>10</v>
      </c>
      <c r="AS64" s="40">
        <f t="shared" si="8"/>
        <v>2</v>
      </c>
      <c r="AT64" s="49" cm="1">
        <f t="array" ref="AT64">IF($AS64&lt;=6,SUM($C64:$AP64),SUMPRODUCT(LARGE($C64:$AP64,{1,2,3,4,5,6})))</f>
        <v>10</v>
      </c>
      <c r="AU64" s="38" t="str">
        <f t="shared" si="9"/>
        <v/>
      </c>
      <c r="AV64" s="34" t="str" cm="1">
        <f t="array" ref="AV64">IFERROR(SUMPRODUCT(LARGE($C64:$AP64,{1,2,3,4})), "")</f>
        <v/>
      </c>
      <c r="AW64" s="34" t="str">
        <f t="shared" si="10"/>
        <v/>
      </c>
      <c r="AX64" s="34" t="str" cm="1">
        <f t="array" ref="AX64">IFERROR(SUMPRODUCT(LARGE($C64:$AP64,{1,2,3,4,5,6,7})), "")</f>
        <v/>
      </c>
      <c r="AY64" s="34" t="str" cm="1">
        <f t="array" ref="AY64">IFERROR(SUMPRODUCT(LARGE($C64:$AP64,{1,2,3,4,5,6,7,8})), "")</f>
        <v/>
      </c>
    </row>
    <row r="65" spans="1:51" ht="15" customHeight="1" x14ac:dyDescent="0.2">
      <c r="A65" s="52" t="str">
        <f t="shared" si="6"/>
        <v>OttU</v>
      </c>
      <c r="B65" s="82" t="s">
        <v>1005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>
        <v>5</v>
      </c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21"/>
      <c r="AQ65" s="41"/>
      <c r="AR65" s="42">
        <f t="shared" si="7"/>
        <v>5</v>
      </c>
      <c r="AS65" s="40">
        <f t="shared" si="8"/>
        <v>1</v>
      </c>
      <c r="AT65" s="49" cm="1">
        <f t="array" ref="AT65">IF($AS65&lt;=6,SUM($C65:$AP65),SUMPRODUCT(LARGE($C65:$AP65,{1,2,3,4,5,6})))</f>
        <v>5</v>
      </c>
      <c r="AU65" s="38" t="str">
        <f t="shared" si="9"/>
        <v/>
      </c>
      <c r="AV65" s="34" t="str" cm="1">
        <f t="array" ref="AV65">IFERROR(SUMPRODUCT(LARGE($C65:$AP65,{1,2,3,4})), "")</f>
        <v/>
      </c>
      <c r="AW65" s="34" t="str">
        <f t="shared" si="10"/>
        <v/>
      </c>
      <c r="AX65" s="34" t="str" cm="1">
        <f t="array" ref="AX65">IFERROR(SUMPRODUCT(LARGE($C65:$AP65,{1,2,3,4,5,6,7})), "")</f>
        <v/>
      </c>
      <c r="AY65" s="34" t="str" cm="1">
        <f t="array" ref="AY65">IFERROR(SUMPRODUCT(LARGE($C65:$AP65,{1,2,3,4,5,6,7,8})), "")</f>
        <v/>
      </c>
    </row>
    <row r="66" spans="1:51" ht="15" customHeight="1" x14ac:dyDescent="0.2">
      <c r="A66" s="52" t="str">
        <f t="shared" si="6"/>
        <v>OttU</v>
      </c>
      <c r="B66" s="82" t="s">
        <v>1266</v>
      </c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>
        <v>2</v>
      </c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21"/>
      <c r="AQ66" s="41"/>
      <c r="AR66" s="42">
        <f t="shared" si="7"/>
        <v>2</v>
      </c>
      <c r="AS66" s="40">
        <f t="shared" si="8"/>
        <v>1</v>
      </c>
      <c r="AT66" s="49" cm="1">
        <f t="array" ref="AT66">IF($AS66&lt;=6,SUM($C66:$AP66),SUMPRODUCT(LARGE($C66:$AP66,{1,2,3,4,5,6})))</f>
        <v>2</v>
      </c>
      <c r="AU66" s="38" t="str">
        <f t="shared" si="9"/>
        <v/>
      </c>
      <c r="AV66" s="34" t="str" cm="1">
        <f t="array" ref="AV66">IFERROR(SUMPRODUCT(LARGE($C66:$AP66,{1,2,3,4})), "")</f>
        <v/>
      </c>
      <c r="AW66" s="34" t="str">
        <f t="shared" si="10"/>
        <v/>
      </c>
      <c r="AX66" s="34" t="str" cm="1">
        <f t="array" ref="AX66">IFERROR(SUMPRODUCT(LARGE($C66:$AP66,{1,2,3,4,5,6,7})), "")</f>
        <v/>
      </c>
      <c r="AY66" s="34" t="str" cm="1">
        <f t="array" ref="AY66">IFERROR(SUMPRODUCT(LARGE($C66:$AP66,{1,2,3,4,5,6,7,8})), "")</f>
        <v/>
      </c>
    </row>
    <row r="67" spans="1:51" ht="15" customHeight="1" x14ac:dyDescent="0.2">
      <c r="A67" s="52" t="str">
        <f t="shared" si="6"/>
        <v>PaU</v>
      </c>
      <c r="B67" s="82" t="s">
        <v>846</v>
      </c>
      <c r="C67" s="93"/>
      <c r="D67" s="93"/>
      <c r="E67" s="93"/>
      <c r="F67" s="93"/>
      <c r="G67" s="93">
        <v>1</v>
      </c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>
        <v>1</v>
      </c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21"/>
      <c r="AQ67" s="41"/>
      <c r="AR67" s="42">
        <f t="shared" si="7"/>
        <v>2</v>
      </c>
      <c r="AS67" s="40">
        <f t="shared" si="8"/>
        <v>2</v>
      </c>
      <c r="AT67" s="49" cm="1">
        <f t="array" ref="AT67">IF($AS67&lt;=6,SUM($C67:$AP67),SUMPRODUCT(LARGE($C67:$AP67,{1,2,3,4,5,6})))</f>
        <v>2</v>
      </c>
      <c r="AU67" s="38" t="str">
        <f t="shared" si="9"/>
        <v/>
      </c>
      <c r="AV67" s="34" t="str" cm="1">
        <f t="array" ref="AV67">IFERROR(SUMPRODUCT(LARGE($C67:$AP67,{1,2,3,4})), "")</f>
        <v/>
      </c>
      <c r="AW67" s="34" t="str">
        <f t="shared" si="10"/>
        <v/>
      </c>
      <c r="AX67" s="34" t="str" cm="1">
        <f t="array" ref="AX67">IFERROR(SUMPRODUCT(LARGE($C67:$AP67,{1,2,3,4,5,6,7})), "")</f>
        <v/>
      </c>
      <c r="AY67" s="34" t="str" cm="1">
        <f t="array" ref="AY67">IFERROR(SUMPRODUCT(LARGE($C67:$AP67,{1,2,3,4,5,6,7,8})), "")</f>
        <v/>
      </c>
    </row>
    <row r="68" spans="1:51" ht="15" customHeight="1" x14ac:dyDescent="0.2">
      <c r="A68" s="46" t="str">
        <f t="shared" ref="A68:A99" si="11">IF(ISBLANK(B68)," ",(LEFT(B68,FIND("@",SUBSTITUTE(B68,"-","@",LEN(B68)-LEN(SUBSTITUTE(B68,"-",""))))-1)))</f>
        <v>PLNU</v>
      </c>
      <c r="B68" s="82" t="s">
        <v>1523</v>
      </c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10"/>
      <c r="AE68" s="10"/>
      <c r="AF68" s="10"/>
      <c r="AG68" s="10">
        <v>4</v>
      </c>
      <c r="AH68" s="10"/>
      <c r="AI68" s="10"/>
      <c r="AJ68" s="10"/>
      <c r="AK68" s="10"/>
      <c r="AL68" s="10"/>
      <c r="AM68" s="10"/>
      <c r="AN68" s="10"/>
      <c r="AO68" s="10"/>
      <c r="AP68" s="21"/>
      <c r="AQ68" s="41"/>
      <c r="AR68" s="42">
        <f t="shared" ref="AR68:AR99" si="12">SUM($C68:$AQ68)</f>
        <v>4</v>
      </c>
      <c r="AS68" s="40">
        <f t="shared" ref="AS68:AS99" si="13">COUNTA(C68:AP68)</f>
        <v>1</v>
      </c>
      <c r="AT68" s="49" cm="1">
        <f t="array" ref="AT68">IF($AS68&lt;=6,SUM($C68:$AP68),SUMPRODUCT(LARGE($C68:$AP68,{1,2,3,4,5,6})))</f>
        <v>4</v>
      </c>
      <c r="AU68" s="38" t="str">
        <f t="shared" ref="AU68:AU99" si="14">IF(AND($AR68&gt;=7,AT68=AT69),"Manual Calc Needed","")</f>
        <v/>
      </c>
      <c r="AV68" s="34" t="str" cm="1">
        <f t="array" ref="AV68">IFERROR(SUMPRODUCT(LARGE($C68:$AP68,{1,2,3,4})), "")</f>
        <v/>
      </c>
      <c r="AW68" s="34" t="str">
        <f t="shared" ref="AW68:AW99" si="15">IF($AV68&lt;&gt;"","Manual Calc","")</f>
        <v/>
      </c>
      <c r="AX68" s="34" t="str" cm="1">
        <f t="array" ref="AX68">IFERROR(SUMPRODUCT(LARGE($C68:$AP68,{1,2,3,4,5,6,7})), "")</f>
        <v/>
      </c>
      <c r="AY68" s="34" t="str" cm="1">
        <f t="array" ref="AY68">IFERROR(SUMPRODUCT(LARGE($C68:$AP68,{1,2,3,4,5,6,7,8})), "")</f>
        <v/>
      </c>
    </row>
    <row r="69" spans="1:51" ht="15" customHeight="1" x14ac:dyDescent="0.2">
      <c r="A69" s="52" t="str">
        <f t="shared" si="11"/>
        <v>PLNU</v>
      </c>
      <c r="B69" s="82" t="s">
        <v>1707</v>
      </c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10">
        <v>1</v>
      </c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21"/>
      <c r="AQ69" s="41"/>
      <c r="AR69" s="42">
        <f t="shared" si="12"/>
        <v>1</v>
      </c>
      <c r="AS69" s="40">
        <f t="shared" si="13"/>
        <v>1</v>
      </c>
      <c r="AT69" s="49" cm="1">
        <f t="array" ref="AT69">IF($AS69&lt;=6,SUM($C69:$AP69),SUMPRODUCT(LARGE($C69:$AP69,{1,2,3,4,5,6})))</f>
        <v>1</v>
      </c>
      <c r="AU69" s="38" t="str">
        <f t="shared" si="14"/>
        <v/>
      </c>
      <c r="AV69" s="34" t="str" cm="1">
        <f t="array" ref="AV69">IFERROR(SUMPRODUCT(LARGE($C69:$AP69,{1,2,3,4})), "")</f>
        <v/>
      </c>
      <c r="AW69" s="34" t="str">
        <f t="shared" si="15"/>
        <v/>
      </c>
      <c r="AX69" s="34" t="str" cm="1">
        <f t="array" ref="AX69">IFERROR(SUMPRODUCT(LARGE($C69:$AP69,{1,2,3,4,5,6,7})), "")</f>
        <v/>
      </c>
      <c r="AY69" s="34" t="str" cm="1">
        <f t="array" ref="AY69">IFERROR(SUMPRODUCT(LARGE($C69:$AP69,{1,2,3,4,5,6,7,8})), "")</f>
        <v/>
      </c>
    </row>
    <row r="70" spans="1:51" ht="15" customHeight="1" x14ac:dyDescent="0.2">
      <c r="A70" s="52" t="str">
        <f t="shared" si="11"/>
        <v>SC</v>
      </c>
      <c r="B70" s="82" t="s">
        <v>744</v>
      </c>
      <c r="C70" s="93"/>
      <c r="D70" s="93"/>
      <c r="E70" s="93"/>
      <c r="F70" s="93">
        <v>1</v>
      </c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21"/>
      <c r="AQ70" s="41"/>
      <c r="AR70" s="42">
        <f t="shared" si="12"/>
        <v>1</v>
      </c>
      <c r="AS70" s="40">
        <f t="shared" si="13"/>
        <v>1</v>
      </c>
      <c r="AT70" s="49" cm="1">
        <f t="array" ref="AT70">IF($AS70&lt;=6,SUM($C70:$AP70),SUMPRODUCT(LARGE($C70:$AP70,{1,2,3,4,5,6})))</f>
        <v>1</v>
      </c>
      <c r="AU70" s="38" t="str">
        <f t="shared" si="14"/>
        <v/>
      </c>
      <c r="AV70" s="34" t="str" cm="1">
        <f t="array" ref="AV70">IFERROR(SUMPRODUCT(LARGE($C70:$AP70,{1,2,3,4})), "")</f>
        <v/>
      </c>
      <c r="AW70" s="34" t="str">
        <f t="shared" si="15"/>
        <v/>
      </c>
      <c r="AX70" s="34" t="str" cm="1">
        <f t="array" ref="AX70">IFERROR(SUMPRODUCT(LARGE($C70:$AP70,{1,2,3,4,5,6,7})), "")</f>
        <v/>
      </c>
      <c r="AY70" s="34" t="str" cm="1">
        <f t="array" ref="AY70">IFERROR(SUMPRODUCT(LARGE($C70:$AP70,{1,2,3,4,5,6,7,8})), "")</f>
        <v/>
      </c>
    </row>
    <row r="71" spans="1:51" ht="15" customHeight="1" x14ac:dyDescent="0.2">
      <c r="A71" s="46" t="str">
        <f t="shared" si="11"/>
        <v>SC</v>
      </c>
      <c r="B71" s="82" t="s">
        <v>1265</v>
      </c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>
        <v>3</v>
      </c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21"/>
      <c r="AQ71" s="41"/>
      <c r="AR71" s="42">
        <f t="shared" si="12"/>
        <v>3</v>
      </c>
      <c r="AS71" s="40">
        <f t="shared" si="13"/>
        <v>1</v>
      </c>
      <c r="AT71" s="49" cm="1">
        <f t="array" ref="AT71">IF($AS71&lt;=6,SUM($C71:$AP71),SUMPRODUCT(LARGE($C71:$AP71,{1,2,3,4,5,6})))</f>
        <v>3</v>
      </c>
      <c r="AU71" s="38" t="str">
        <f t="shared" si="14"/>
        <v/>
      </c>
      <c r="AV71" s="34" t="str" cm="1">
        <f t="array" ref="AV71">IFERROR(SUMPRODUCT(LARGE($C71:$AP71,{1,2,3,4})), "")</f>
        <v/>
      </c>
      <c r="AW71" s="34" t="str">
        <f t="shared" si="15"/>
        <v/>
      </c>
      <c r="AX71" s="34" t="str" cm="1">
        <f t="array" ref="AX71">IFERROR(SUMPRODUCT(LARGE($C71:$AP71,{1,2,3,4,5,6,7})), "")</f>
        <v/>
      </c>
      <c r="AY71" s="34" t="str" cm="1">
        <f t="array" ref="AY71">IFERROR(SUMPRODUCT(LARGE($C71:$AP71,{1,2,3,4,5,6,7,8})), "")</f>
        <v/>
      </c>
    </row>
    <row r="72" spans="1:51" ht="15" customHeight="1" x14ac:dyDescent="0.2">
      <c r="A72" s="52" t="str">
        <f t="shared" si="11"/>
        <v>SC</v>
      </c>
      <c r="B72" s="82" t="s">
        <v>1262</v>
      </c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>
        <v>4</v>
      </c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21"/>
      <c r="AQ72" s="41"/>
      <c r="AR72" s="42">
        <f t="shared" si="12"/>
        <v>4</v>
      </c>
      <c r="AS72" s="40">
        <f t="shared" si="13"/>
        <v>1</v>
      </c>
      <c r="AT72" s="49" cm="1">
        <f t="array" ref="AT72">IF($AS72&lt;=6,SUM($C72:$AP72),SUMPRODUCT(LARGE($C72:$AP72,{1,2,3,4,5,6})))</f>
        <v>4</v>
      </c>
      <c r="AU72" s="38" t="str">
        <f t="shared" si="14"/>
        <v/>
      </c>
      <c r="AV72" s="34" t="str" cm="1">
        <f t="array" ref="AV72">IFERROR(SUMPRODUCT(LARGE($C72:$AP72,{1,2,3,4})), "")</f>
        <v/>
      </c>
      <c r="AW72" s="34" t="str">
        <f t="shared" si="15"/>
        <v/>
      </c>
      <c r="AX72" s="34" t="str" cm="1">
        <f t="array" ref="AX72">IFERROR(SUMPRODUCT(LARGE($C72:$AP72,{1,2,3,4,5,6,7})), "")</f>
        <v/>
      </c>
      <c r="AY72" s="34" t="str" cm="1">
        <f t="array" ref="AY72">IFERROR(SUMPRODUCT(LARGE($C72:$AP72,{1,2,3,4,5,6,7,8})), "")</f>
        <v/>
      </c>
    </row>
    <row r="73" spans="1:51" ht="15" customHeight="1" x14ac:dyDescent="0.2">
      <c r="A73" s="52" t="str">
        <f t="shared" si="11"/>
        <v>SMU</v>
      </c>
      <c r="B73" s="82" t="s">
        <v>643</v>
      </c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>
        <v>2</v>
      </c>
      <c r="AB73" s="93"/>
      <c r="AC73" s="93"/>
      <c r="AD73" s="10"/>
      <c r="AE73" s="10"/>
      <c r="AF73" s="10">
        <v>4</v>
      </c>
      <c r="AG73" s="10"/>
      <c r="AH73" s="10"/>
      <c r="AI73" s="10"/>
      <c r="AJ73" s="10"/>
      <c r="AK73" s="10"/>
      <c r="AL73" s="10"/>
      <c r="AM73" s="10"/>
      <c r="AN73" s="10"/>
      <c r="AO73" s="10"/>
      <c r="AP73" s="21"/>
      <c r="AQ73" s="41"/>
      <c r="AR73" s="42">
        <f t="shared" si="12"/>
        <v>6</v>
      </c>
      <c r="AS73" s="40">
        <f t="shared" si="13"/>
        <v>2</v>
      </c>
      <c r="AT73" s="49" cm="1">
        <f t="array" ref="AT73">IF($AS73&lt;=6,SUM($C73:$AP73),SUMPRODUCT(LARGE($C73:$AP73,{1,2,3,4,5,6})))</f>
        <v>6</v>
      </c>
      <c r="AU73" s="38" t="str">
        <f t="shared" si="14"/>
        <v/>
      </c>
      <c r="AV73" s="34" t="str" cm="1">
        <f t="array" ref="AV73">IFERROR(SUMPRODUCT(LARGE($C73:$AP73,{1,2,3,4})), "")</f>
        <v/>
      </c>
      <c r="AW73" s="34" t="str">
        <f t="shared" si="15"/>
        <v/>
      </c>
      <c r="AX73" s="34" t="str" cm="1">
        <f t="array" ref="AX73">IFERROR(SUMPRODUCT(LARGE($C73:$AP73,{1,2,3,4,5,6,7})), "")</f>
        <v/>
      </c>
      <c r="AY73" s="34" t="str" cm="1">
        <f t="array" ref="AY73">IFERROR(SUMPRODUCT(LARGE($C73:$AP73,{1,2,3,4,5,6,7,8})), "")</f>
        <v/>
      </c>
    </row>
    <row r="74" spans="1:51" ht="15" customHeight="1" x14ac:dyDescent="0.2">
      <c r="A74" s="52" t="str">
        <f t="shared" si="11"/>
        <v>TCU</v>
      </c>
      <c r="B74" s="82" t="s">
        <v>1436</v>
      </c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>
        <v>2</v>
      </c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21"/>
      <c r="AQ74" s="41"/>
      <c r="AR74" s="42">
        <f t="shared" si="12"/>
        <v>2</v>
      </c>
      <c r="AS74" s="40">
        <f t="shared" si="13"/>
        <v>1</v>
      </c>
      <c r="AT74" s="49" cm="1">
        <f t="array" ref="AT74">IF($AS74&lt;=6,SUM($C74:$AP74),SUMPRODUCT(LARGE($C74:$AP74,{1,2,3,4,5,6})))</f>
        <v>2</v>
      </c>
      <c r="AU74" s="38" t="str">
        <f t="shared" si="14"/>
        <v/>
      </c>
      <c r="AV74" s="34" t="str" cm="1">
        <f t="array" ref="AV74">IFERROR(SUMPRODUCT(LARGE($C74:$AP74,{1,2,3,4})), "")</f>
        <v/>
      </c>
      <c r="AW74" s="34" t="str">
        <f t="shared" si="15"/>
        <v/>
      </c>
      <c r="AX74" s="34" t="str" cm="1">
        <f t="array" ref="AX74">IFERROR(SUMPRODUCT(LARGE($C74:$AP74,{1,2,3,4,5,6,7})), "")</f>
        <v/>
      </c>
      <c r="AY74" s="34" t="str" cm="1">
        <f t="array" ref="AY74">IFERROR(SUMPRODUCT(LARGE($C74:$AP74,{1,2,3,4,5,6,7,8})), "")</f>
        <v/>
      </c>
    </row>
    <row r="75" spans="1:51" ht="15" customHeight="1" x14ac:dyDescent="0.2">
      <c r="A75" s="52" t="str">
        <f t="shared" si="11"/>
        <v>TCU</v>
      </c>
      <c r="B75" s="82" t="s">
        <v>1434</v>
      </c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>
        <v>5</v>
      </c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21"/>
      <c r="AQ75" s="41"/>
      <c r="AR75" s="42">
        <f t="shared" si="12"/>
        <v>5</v>
      </c>
      <c r="AS75" s="40">
        <f t="shared" si="13"/>
        <v>1</v>
      </c>
      <c r="AT75" s="49" cm="1">
        <f t="array" ref="AT75">IF($AS75&lt;=6,SUM($C75:$AP75),SUMPRODUCT(LARGE($C75:$AP75,{1,2,3,4,5,6})))</f>
        <v>5</v>
      </c>
      <c r="AU75" s="38" t="str">
        <f t="shared" si="14"/>
        <v/>
      </c>
      <c r="AV75" s="34" t="str" cm="1">
        <f t="array" ref="AV75">IFERROR(SUMPRODUCT(LARGE($C75:$AP75,{1,2,3,4})), "")</f>
        <v/>
      </c>
      <c r="AW75" s="34" t="str">
        <f t="shared" si="15"/>
        <v/>
      </c>
      <c r="AX75" s="34" t="str" cm="1">
        <f t="array" ref="AX75">IFERROR(SUMPRODUCT(LARGE($C75:$AP75,{1,2,3,4,5,6,7})), "")</f>
        <v/>
      </c>
      <c r="AY75" s="34" t="str" cm="1">
        <f t="array" ref="AY75">IFERROR(SUMPRODUCT(LARGE($C75:$AP75,{1,2,3,4,5,6,7,8})), "")</f>
        <v/>
      </c>
    </row>
    <row r="76" spans="1:51" ht="15" customHeight="1" x14ac:dyDescent="0.2">
      <c r="A76" s="52" t="str">
        <f t="shared" si="11"/>
        <v>TTU</v>
      </c>
      <c r="B76" s="82" t="s">
        <v>743</v>
      </c>
      <c r="C76" s="93"/>
      <c r="D76" s="93"/>
      <c r="E76" s="93"/>
      <c r="F76" s="93">
        <v>2</v>
      </c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21"/>
      <c r="AQ76" s="41"/>
      <c r="AR76" s="42">
        <f t="shared" si="12"/>
        <v>2</v>
      </c>
      <c r="AS76" s="40">
        <f t="shared" si="13"/>
        <v>1</v>
      </c>
      <c r="AT76" s="49" cm="1">
        <f t="array" ref="AT76">IF($AS76&lt;=6,SUM($C76:$AP76),SUMPRODUCT(LARGE($C76:$AP76,{1,2,3,4,5,6})))</f>
        <v>2</v>
      </c>
      <c r="AU76" s="38" t="str">
        <f t="shared" si="14"/>
        <v/>
      </c>
      <c r="AV76" s="34" t="str" cm="1">
        <f t="array" ref="AV76">IFERROR(SUMPRODUCT(LARGE($C76:$AP76,{1,2,3,4})), "")</f>
        <v/>
      </c>
      <c r="AW76" s="34" t="str">
        <f t="shared" si="15"/>
        <v/>
      </c>
      <c r="AX76" s="34" t="str" cm="1">
        <f t="array" ref="AX76">IFERROR(SUMPRODUCT(LARGE($C76:$AP76,{1,2,3,4,5,6,7})), "")</f>
        <v/>
      </c>
      <c r="AY76" s="34" t="str" cm="1">
        <f t="array" ref="AY76">IFERROR(SUMPRODUCT(LARGE($C76:$AP76,{1,2,3,4,5,6,7,8})), "")</f>
        <v/>
      </c>
    </row>
    <row r="77" spans="1:51" ht="15" customHeight="1" x14ac:dyDescent="0.2">
      <c r="A77" s="52" t="str">
        <f t="shared" si="11"/>
        <v>UCA</v>
      </c>
      <c r="B77" s="82" t="s">
        <v>881</v>
      </c>
      <c r="C77" s="93"/>
      <c r="D77" s="93"/>
      <c r="E77" s="93"/>
      <c r="F77" s="93"/>
      <c r="G77" s="93"/>
      <c r="H77" s="93">
        <v>1</v>
      </c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21"/>
      <c r="AQ77" s="41"/>
      <c r="AR77" s="42">
        <f t="shared" si="12"/>
        <v>1</v>
      </c>
      <c r="AS77" s="40">
        <f t="shared" si="13"/>
        <v>1</v>
      </c>
      <c r="AT77" s="49" cm="1">
        <f t="array" ref="AT77">IF($AS77&lt;=6,SUM($C77:$AP77),SUMPRODUCT(LARGE($C77:$AP77,{1,2,3,4,5,6})))</f>
        <v>1</v>
      </c>
      <c r="AU77" s="38" t="str">
        <f t="shared" si="14"/>
        <v/>
      </c>
      <c r="AV77" s="34" t="str" cm="1">
        <f t="array" ref="AV77">IFERROR(SUMPRODUCT(LARGE($C77:$AP77,{1,2,3,4})), "")</f>
        <v/>
      </c>
      <c r="AW77" s="34" t="str">
        <f t="shared" si="15"/>
        <v/>
      </c>
      <c r="AX77" s="34" t="str" cm="1">
        <f t="array" ref="AX77">IFERROR(SUMPRODUCT(LARGE($C77:$AP77,{1,2,3,4,5,6,7})), "")</f>
        <v/>
      </c>
      <c r="AY77" s="34" t="str" cm="1">
        <f t="array" ref="AY77">IFERROR(SUMPRODUCT(LARGE($C77:$AP77,{1,2,3,4,5,6,7,8})), "")</f>
        <v/>
      </c>
    </row>
    <row r="78" spans="1:51" ht="15" customHeight="1" x14ac:dyDescent="0.2">
      <c r="A78" s="46" t="str">
        <f t="shared" si="11"/>
        <v>UCA</v>
      </c>
      <c r="B78" s="82" t="s">
        <v>893</v>
      </c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>
        <v>3</v>
      </c>
      <c r="P78" s="93"/>
      <c r="Q78" s="93">
        <v>3</v>
      </c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21"/>
      <c r="AQ78" s="41"/>
      <c r="AR78" s="42">
        <f t="shared" si="12"/>
        <v>6</v>
      </c>
      <c r="AS78" s="40">
        <f t="shared" si="13"/>
        <v>2</v>
      </c>
      <c r="AT78" s="49" cm="1">
        <f t="array" ref="AT78">IF($AS78&lt;=6,SUM($C78:$AP78),SUMPRODUCT(LARGE($C78:$AP78,{1,2,3,4,5,6})))</f>
        <v>6</v>
      </c>
      <c r="AU78" s="38" t="str">
        <f t="shared" si="14"/>
        <v/>
      </c>
      <c r="AV78" s="34" t="str" cm="1">
        <f t="array" ref="AV78">IFERROR(SUMPRODUCT(LARGE($C78:$AP78,{1,2,3,4})), "")</f>
        <v/>
      </c>
      <c r="AW78" s="34" t="str">
        <f t="shared" si="15"/>
        <v/>
      </c>
      <c r="AX78" s="34" t="str" cm="1">
        <f t="array" ref="AX78">IFERROR(SUMPRODUCT(LARGE($C78:$AP78,{1,2,3,4,5,6,7})), "")</f>
        <v/>
      </c>
      <c r="AY78" s="34" t="str" cm="1">
        <f t="array" ref="AY78">IFERROR(SUMPRODUCT(LARGE($C78:$AP78,{1,2,3,4,5,6,7,8})), "")</f>
        <v/>
      </c>
    </row>
    <row r="79" spans="1:51" ht="15" customHeight="1" x14ac:dyDescent="0.2">
      <c r="A79" s="52" t="str">
        <f t="shared" si="11"/>
        <v>UCF</v>
      </c>
      <c r="B79" s="82" t="s">
        <v>1337</v>
      </c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>
        <v>1</v>
      </c>
      <c r="Y79" s="93"/>
      <c r="Z79" s="93"/>
      <c r="AA79" s="93"/>
      <c r="AB79" s="93"/>
      <c r="AC79" s="93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21"/>
      <c r="AQ79" s="41"/>
      <c r="AR79" s="42">
        <f t="shared" si="12"/>
        <v>1</v>
      </c>
      <c r="AS79" s="40">
        <f t="shared" si="13"/>
        <v>1</v>
      </c>
      <c r="AT79" s="49" cm="1">
        <f t="array" ref="AT79">IF($AS79&lt;=6,SUM($C79:$AP79),SUMPRODUCT(LARGE($C79:$AP79,{1,2,3,4,5,6})))</f>
        <v>1</v>
      </c>
      <c r="AU79" s="38" t="str">
        <f t="shared" si="14"/>
        <v/>
      </c>
      <c r="AV79" s="34" t="str" cm="1">
        <f t="array" ref="AV79">IFERROR(SUMPRODUCT(LARGE($C79:$AP79,{1,2,3,4})), "")</f>
        <v/>
      </c>
      <c r="AW79" s="34" t="str">
        <f t="shared" si="15"/>
        <v/>
      </c>
      <c r="AX79" s="34" t="str" cm="1">
        <f t="array" ref="AX79">IFERROR(SUMPRODUCT(LARGE($C79:$AP79,{1,2,3,4,5,6,7})), "")</f>
        <v/>
      </c>
      <c r="AY79" s="34" t="str" cm="1">
        <f t="array" ref="AY79">IFERROR(SUMPRODUCT(LARGE($C79:$AP79,{1,2,3,4,5,6,7,8})), "")</f>
        <v/>
      </c>
    </row>
    <row r="80" spans="1:51" ht="15" customHeight="1" x14ac:dyDescent="0.2">
      <c r="A80" s="52" t="str">
        <f t="shared" si="11"/>
        <v>UCF</v>
      </c>
      <c r="B80" s="82" t="s">
        <v>772</v>
      </c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>
        <v>1</v>
      </c>
      <c r="U80" s="93"/>
      <c r="V80" s="93"/>
      <c r="W80" s="93"/>
      <c r="X80" s="93"/>
      <c r="Y80" s="93"/>
      <c r="Z80" s="93"/>
      <c r="AA80" s="93"/>
      <c r="AB80" s="93"/>
      <c r="AC80" s="93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21"/>
      <c r="AQ80" s="41"/>
      <c r="AR80" s="42">
        <f t="shared" si="12"/>
        <v>1</v>
      </c>
      <c r="AS80" s="40">
        <f t="shared" si="13"/>
        <v>1</v>
      </c>
      <c r="AT80" s="49" cm="1">
        <f t="array" ref="AT80">IF($AS80&lt;=6,SUM($C80:$AP80),SUMPRODUCT(LARGE($C80:$AP80,{1,2,3,4,5,6})))</f>
        <v>1</v>
      </c>
      <c r="AU80" s="38" t="str">
        <f t="shared" si="14"/>
        <v/>
      </c>
      <c r="AV80" s="34" t="str" cm="1">
        <f t="array" ref="AV80">IFERROR(SUMPRODUCT(LARGE($C80:$AP80,{1,2,3,4})), "")</f>
        <v/>
      </c>
      <c r="AW80" s="34" t="str">
        <f t="shared" si="15"/>
        <v/>
      </c>
      <c r="AX80" s="34" t="str" cm="1">
        <f t="array" ref="AX80">IFERROR(SUMPRODUCT(LARGE($C80:$AP80,{1,2,3,4,5,6,7})), "")</f>
        <v/>
      </c>
      <c r="AY80" s="34" t="str" cm="1">
        <f t="array" ref="AY80">IFERROR(SUMPRODUCT(LARGE($C80:$AP80,{1,2,3,4,5,6,7,8})), "")</f>
        <v/>
      </c>
    </row>
    <row r="81" spans="1:51" ht="15" customHeight="1" x14ac:dyDescent="0.2">
      <c r="A81" s="52" t="str">
        <f t="shared" si="11"/>
        <v>UCF</v>
      </c>
      <c r="B81" s="82" t="s">
        <v>774</v>
      </c>
      <c r="C81" s="93"/>
      <c r="D81" s="93"/>
      <c r="E81" s="93"/>
      <c r="F81" s="93"/>
      <c r="G81" s="93">
        <v>4</v>
      </c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21"/>
      <c r="AQ81" s="41"/>
      <c r="AR81" s="42">
        <f t="shared" si="12"/>
        <v>4</v>
      </c>
      <c r="AS81" s="40">
        <f t="shared" si="13"/>
        <v>1</v>
      </c>
      <c r="AT81" s="49" cm="1">
        <f t="array" ref="AT81">IF($AS81&lt;=6,SUM($C81:$AP81),SUMPRODUCT(LARGE($C81:$AP81,{1,2,3,4,5,6})))</f>
        <v>4</v>
      </c>
      <c r="AU81" s="38" t="str">
        <f t="shared" si="14"/>
        <v/>
      </c>
      <c r="AV81" s="34" t="str" cm="1">
        <f t="array" ref="AV81">IFERROR(SUMPRODUCT(LARGE($C81:$AP81,{1,2,3,4})), "")</f>
        <v/>
      </c>
      <c r="AW81" s="34" t="str">
        <f t="shared" si="15"/>
        <v/>
      </c>
      <c r="AX81" s="34" t="str" cm="1">
        <f t="array" ref="AX81">IFERROR(SUMPRODUCT(LARGE($C81:$AP81,{1,2,3,4,5,6,7})), "")</f>
        <v/>
      </c>
      <c r="AY81" s="34" t="str" cm="1">
        <f t="array" ref="AY81">IFERROR(SUMPRODUCT(LARGE($C81:$AP81,{1,2,3,4,5,6,7,8})), "")</f>
        <v/>
      </c>
    </row>
    <row r="82" spans="1:51" ht="15" customHeight="1" x14ac:dyDescent="0.2">
      <c r="A82" s="52" t="str">
        <f t="shared" si="11"/>
        <v>UCM</v>
      </c>
      <c r="B82" s="82" t="s">
        <v>1010</v>
      </c>
      <c r="C82" s="93"/>
      <c r="D82" s="93"/>
      <c r="E82" s="93"/>
      <c r="F82" s="93"/>
      <c r="G82" s="93"/>
      <c r="H82" s="93"/>
      <c r="I82" s="93"/>
      <c r="J82" s="93"/>
      <c r="K82" s="93"/>
      <c r="L82" s="93">
        <v>5</v>
      </c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21"/>
      <c r="AQ82" s="41"/>
      <c r="AR82" s="42">
        <f t="shared" si="12"/>
        <v>5</v>
      </c>
      <c r="AS82" s="40">
        <f t="shared" si="13"/>
        <v>1</v>
      </c>
      <c r="AT82" s="49" cm="1">
        <f t="array" ref="AT82">IF($AS82&lt;=6,SUM($C82:$AP82),SUMPRODUCT(LARGE($C82:$AP82,{1,2,3,4,5,6})))</f>
        <v>5</v>
      </c>
      <c r="AU82" s="38" t="str">
        <f t="shared" si="14"/>
        <v/>
      </c>
      <c r="AV82" s="34" t="str" cm="1">
        <f t="array" ref="AV82">IFERROR(SUMPRODUCT(LARGE($C82:$AP82,{1,2,3,4})), "")</f>
        <v/>
      </c>
      <c r="AW82" s="34" t="str">
        <f t="shared" si="15"/>
        <v/>
      </c>
      <c r="AX82" s="34" t="str" cm="1">
        <f t="array" ref="AX82">IFERROR(SUMPRODUCT(LARGE($C82:$AP82,{1,2,3,4,5,6,7})), "")</f>
        <v/>
      </c>
      <c r="AY82" s="34" t="str" cm="1">
        <f t="array" ref="AY82">IFERROR(SUMPRODUCT(LARGE($C82:$AP82,{1,2,3,4,5,6,7,8})), "")</f>
        <v/>
      </c>
    </row>
    <row r="83" spans="1:51" ht="15" customHeight="1" x14ac:dyDescent="0.2">
      <c r="A83" s="52" t="str">
        <f t="shared" si="11"/>
        <v>UCSD</v>
      </c>
      <c r="B83" s="82" t="s">
        <v>1513</v>
      </c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10"/>
      <c r="AE83" s="10">
        <v>3</v>
      </c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21"/>
      <c r="AQ83" s="41"/>
      <c r="AR83" s="42">
        <f t="shared" si="12"/>
        <v>3</v>
      </c>
      <c r="AS83" s="40">
        <f t="shared" si="13"/>
        <v>1</v>
      </c>
      <c r="AT83" s="49" cm="1">
        <f t="array" ref="AT83">IF($AS83&lt;=6,SUM($C83:$AP83),SUMPRODUCT(LARGE($C83:$AP83,{1,2,3,4,5,6})))</f>
        <v>3</v>
      </c>
      <c r="AU83" s="38" t="str">
        <f t="shared" si="14"/>
        <v/>
      </c>
      <c r="AV83" s="34" t="str" cm="1">
        <f t="array" ref="AV83">IFERROR(SUMPRODUCT(LARGE($C83:$AP83,{1,2,3,4})), "")</f>
        <v/>
      </c>
      <c r="AW83" s="34" t="str">
        <f t="shared" si="15"/>
        <v/>
      </c>
      <c r="AX83" s="34" t="str" cm="1">
        <f t="array" ref="AX83">IFERROR(SUMPRODUCT(LARGE($C83:$AP83,{1,2,3,4,5,6,7})), "")</f>
        <v/>
      </c>
      <c r="AY83" s="34" t="str" cm="1">
        <f t="array" ref="AY83">IFERROR(SUMPRODUCT(LARGE($C83:$AP83,{1,2,3,4,5,6,7,8})), "")</f>
        <v/>
      </c>
    </row>
    <row r="84" spans="1:51" ht="15" customHeight="1" x14ac:dyDescent="0.2">
      <c r="A84" s="52" t="str">
        <f t="shared" si="11"/>
        <v>UCSD</v>
      </c>
      <c r="B84" s="82" t="s">
        <v>1767</v>
      </c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10"/>
      <c r="AE84" s="10">
        <v>1</v>
      </c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21"/>
      <c r="AQ84" s="41"/>
      <c r="AR84" s="42">
        <f t="shared" si="12"/>
        <v>1</v>
      </c>
      <c r="AS84" s="40">
        <f t="shared" si="13"/>
        <v>1</v>
      </c>
      <c r="AT84" s="49" cm="1">
        <f t="array" ref="AT84">IF($AS84&lt;=6,SUM($C84:$AP84),SUMPRODUCT(LARGE($C84:$AP84,{1,2,3,4,5,6})))</f>
        <v>1</v>
      </c>
      <c r="AU84" s="38" t="str">
        <f t="shared" si="14"/>
        <v/>
      </c>
      <c r="AV84" s="34" t="str" cm="1">
        <f t="array" ref="AV84">IFERROR(SUMPRODUCT(LARGE($C84:$AP84,{1,2,3,4})), "")</f>
        <v/>
      </c>
      <c r="AW84" s="34" t="str">
        <f t="shared" si="15"/>
        <v/>
      </c>
      <c r="AX84" s="34" t="str" cm="1">
        <f t="array" ref="AX84">IFERROR(SUMPRODUCT(LARGE($C84:$AP84,{1,2,3,4,5,6,7})), "")</f>
        <v/>
      </c>
      <c r="AY84" s="34" t="str" cm="1">
        <f t="array" ref="AY84">IFERROR(SUMPRODUCT(LARGE($C84:$AP84,{1,2,3,4,5,6,7,8})), "")</f>
        <v/>
      </c>
    </row>
    <row r="85" spans="1:51" ht="15" customHeight="1" x14ac:dyDescent="0.2">
      <c r="A85" s="52" t="str">
        <f t="shared" si="11"/>
        <v>UNR</v>
      </c>
      <c r="B85" s="82" t="s">
        <v>1605</v>
      </c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>
        <v>5</v>
      </c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21"/>
      <c r="AQ85" s="41"/>
      <c r="AR85" s="42">
        <f t="shared" si="12"/>
        <v>5</v>
      </c>
      <c r="AS85" s="40">
        <f t="shared" si="13"/>
        <v>1</v>
      </c>
      <c r="AT85" s="49" cm="1">
        <f t="array" ref="AT85">IF($AS85&lt;=6,SUM($C85:$AP85),SUMPRODUCT(LARGE($C85:$AP85,{1,2,3,4,5,6})))</f>
        <v>5</v>
      </c>
      <c r="AU85" s="38" t="str">
        <f t="shared" si="14"/>
        <v/>
      </c>
      <c r="AV85" s="34" t="str" cm="1">
        <f t="array" ref="AV85">IFERROR(SUMPRODUCT(LARGE($C85:$AP85,{1,2,3,4})), "")</f>
        <v/>
      </c>
      <c r="AW85" s="34" t="str">
        <f t="shared" si="15"/>
        <v/>
      </c>
      <c r="AX85" s="34" t="str" cm="1">
        <f t="array" ref="AX85">IFERROR(SUMPRODUCT(LARGE($C85:$AP85,{1,2,3,4,5,6,7})), "")</f>
        <v/>
      </c>
      <c r="AY85" s="34" t="str" cm="1">
        <f t="array" ref="AY85">IFERROR(SUMPRODUCT(LARGE($C85:$AP85,{1,2,3,4,5,6,7,8})), "")</f>
        <v/>
      </c>
    </row>
    <row r="86" spans="1:51" ht="15" customHeight="1" x14ac:dyDescent="0.2">
      <c r="A86" s="52" t="str">
        <f t="shared" si="11"/>
        <v>USM</v>
      </c>
      <c r="B86" s="82" t="s">
        <v>845</v>
      </c>
      <c r="C86" s="93"/>
      <c r="D86" s="93"/>
      <c r="E86" s="93"/>
      <c r="F86" s="93"/>
      <c r="G86" s="93">
        <v>2</v>
      </c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21"/>
      <c r="AQ86" s="41"/>
      <c r="AR86" s="42">
        <f t="shared" si="12"/>
        <v>2</v>
      </c>
      <c r="AS86" s="40">
        <f t="shared" si="13"/>
        <v>1</v>
      </c>
      <c r="AT86" s="49" cm="1">
        <f t="array" ref="AT86">IF($AS86&lt;=6,SUM($C86:$AP86),SUMPRODUCT(LARGE($C86:$AP86,{1,2,3,4,5,6})))</f>
        <v>2</v>
      </c>
      <c r="AU86" s="38" t="str">
        <f t="shared" si="14"/>
        <v/>
      </c>
      <c r="AV86" s="34" t="str" cm="1">
        <f t="array" ref="AV86">IFERROR(SUMPRODUCT(LARGE($C86:$AP86,{1,2,3,4})), "")</f>
        <v/>
      </c>
      <c r="AW86" s="34" t="str">
        <f t="shared" si="15"/>
        <v/>
      </c>
      <c r="AX86" s="34" t="str" cm="1">
        <f t="array" ref="AX86">IFERROR(SUMPRODUCT(LARGE($C86:$AP86,{1,2,3,4,5,6,7})), "")</f>
        <v/>
      </c>
      <c r="AY86" s="34" t="str" cm="1">
        <f t="array" ref="AY86">IFERROR(SUMPRODUCT(LARGE($C86:$AP86,{1,2,3,4,5,6,7,8})), "")</f>
        <v/>
      </c>
    </row>
    <row r="87" spans="1:51" ht="15" customHeight="1" x14ac:dyDescent="0.2">
      <c r="A87" s="52" t="str">
        <f t="shared" si="11"/>
        <v>USU</v>
      </c>
      <c r="B87" s="82" t="s">
        <v>1473</v>
      </c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>
        <v>3</v>
      </c>
      <c r="V87" s="93"/>
      <c r="W87" s="93"/>
      <c r="X87" s="93"/>
      <c r="Y87" s="93"/>
      <c r="Z87" s="93"/>
      <c r="AA87" s="93"/>
      <c r="AB87" s="93"/>
      <c r="AC87" s="93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21"/>
      <c r="AQ87" s="41"/>
      <c r="AR87" s="42">
        <f t="shared" si="12"/>
        <v>3</v>
      </c>
      <c r="AS87" s="40">
        <f t="shared" si="13"/>
        <v>1</v>
      </c>
      <c r="AT87" s="49" cm="1">
        <f t="array" ref="AT87">IF($AS87&lt;=6,SUM($C87:$AP87),SUMPRODUCT(LARGE($C87:$AP87,{1,2,3,4,5,6})))</f>
        <v>3</v>
      </c>
      <c r="AU87" s="38" t="str">
        <f t="shared" si="14"/>
        <v/>
      </c>
      <c r="AV87" s="34" t="str" cm="1">
        <f t="array" ref="AV87">IFERROR(SUMPRODUCT(LARGE($C87:$AP87,{1,2,3,4})), "")</f>
        <v/>
      </c>
      <c r="AW87" s="34" t="str">
        <f t="shared" si="15"/>
        <v/>
      </c>
      <c r="AX87" s="34" t="str" cm="1">
        <f t="array" ref="AX87">IFERROR(SUMPRODUCT(LARGE($C87:$AP87,{1,2,3,4,5,6,7})), "")</f>
        <v/>
      </c>
      <c r="AY87" s="34" t="str" cm="1">
        <f t="array" ref="AY87">IFERROR(SUMPRODUCT(LARGE($C87:$AP87,{1,2,3,4,5,6,7,8})), "")</f>
        <v/>
      </c>
    </row>
    <row r="88" spans="1:51" ht="15" customHeight="1" x14ac:dyDescent="0.2">
      <c r="A88" s="52" t="str">
        <f t="shared" si="11"/>
        <v>USU</v>
      </c>
      <c r="B88" s="82" t="s">
        <v>1471</v>
      </c>
      <c r="C88" s="93"/>
      <c r="D88" s="93">
        <v>5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21"/>
      <c r="AQ88" s="41"/>
      <c r="AR88" s="42">
        <f t="shared" si="12"/>
        <v>5</v>
      </c>
      <c r="AS88" s="40">
        <f t="shared" si="13"/>
        <v>1</v>
      </c>
      <c r="AT88" s="49" cm="1">
        <f t="array" ref="AT88">IF($AS88&lt;=6,SUM($C88:$AP88),SUMPRODUCT(LARGE($C88:$AP88,{1,2,3,4,5,6})))</f>
        <v>5</v>
      </c>
      <c r="AU88" s="38" t="str">
        <f t="shared" si="14"/>
        <v/>
      </c>
      <c r="AV88" s="34" t="str" cm="1">
        <f t="array" ref="AV88">IFERROR(SUMPRODUCT(LARGE($C88:$AP88,{1,2,3,4})), "")</f>
        <v/>
      </c>
      <c r="AW88" s="34" t="str">
        <f t="shared" si="15"/>
        <v/>
      </c>
      <c r="AX88" s="34" t="str" cm="1">
        <f t="array" ref="AX88">IFERROR(SUMPRODUCT(LARGE($C88:$AP88,{1,2,3,4,5,6,7})), "")</f>
        <v/>
      </c>
      <c r="AY88" s="34" t="str" cm="1">
        <f t="array" ref="AY88">IFERROR(SUMPRODUCT(LARGE($C88:$AP88,{1,2,3,4,5,6,7,8})), "")</f>
        <v/>
      </c>
    </row>
    <row r="89" spans="1:51" ht="15" customHeight="1" x14ac:dyDescent="0.2">
      <c r="A89" s="46" t="str">
        <f t="shared" si="11"/>
        <v>UU</v>
      </c>
      <c r="B89" s="82" t="s">
        <v>954</v>
      </c>
      <c r="C89" s="93"/>
      <c r="D89" s="93"/>
      <c r="E89" s="93"/>
      <c r="F89" s="93"/>
      <c r="G89" s="93"/>
      <c r="H89" s="93"/>
      <c r="I89" s="93"/>
      <c r="J89" s="93"/>
      <c r="K89" s="93">
        <v>1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21"/>
      <c r="AQ89" s="41"/>
      <c r="AR89" s="42">
        <f t="shared" si="12"/>
        <v>1</v>
      </c>
      <c r="AS89" s="40">
        <f t="shared" si="13"/>
        <v>1</v>
      </c>
      <c r="AT89" s="49" cm="1">
        <f t="array" ref="AT89">IF($AS89&lt;=6,SUM($C89:$AP89),SUMPRODUCT(LARGE($C89:$AP89,{1,2,3,4,5,6})))</f>
        <v>1</v>
      </c>
      <c r="AU89" s="38" t="str">
        <f t="shared" si="14"/>
        <v/>
      </c>
      <c r="AV89" s="34" t="str" cm="1">
        <f t="array" ref="AV89">IFERROR(SUMPRODUCT(LARGE($C89:$AP89,{1,2,3,4})), "")</f>
        <v/>
      </c>
      <c r="AW89" s="34" t="str">
        <f t="shared" si="15"/>
        <v/>
      </c>
      <c r="AX89" s="34" t="str" cm="1">
        <f t="array" ref="AX89">IFERROR(SUMPRODUCT(LARGE($C89:$AP89,{1,2,3,4,5,6,7})), "")</f>
        <v/>
      </c>
      <c r="AY89" s="34" t="str" cm="1">
        <f t="array" ref="AY89">IFERROR(SUMPRODUCT(LARGE($C89:$AP89,{1,2,3,4,5,6,7,8})), "")</f>
        <v/>
      </c>
    </row>
    <row r="90" spans="1:51" ht="15" customHeight="1" x14ac:dyDescent="0.2">
      <c r="A90" s="46" t="str">
        <f t="shared" si="11"/>
        <v>UU</v>
      </c>
      <c r="B90" s="82" t="s">
        <v>1019</v>
      </c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>
        <v>4</v>
      </c>
      <c r="X90" s="93"/>
      <c r="Y90" s="93"/>
      <c r="Z90" s="93"/>
      <c r="AA90" s="93"/>
      <c r="AB90" s="93"/>
      <c r="AC90" s="93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21"/>
      <c r="AQ90" s="41"/>
      <c r="AR90" s="42">
        <f t="shared" si="12"/>
        <v>4</v>
      </c>
      <c r="AS90" s="40">
        <f t="shared" si="13"/>
        <v>1</v>
      </c>
      <c r="AT90" s="49" cm="1">
        <f t="array" ref="AT90">IF($AS90&lt;=6,SUM($C90:$AP90),SUMPRODUCT(LARGE($C90:$AP90,{1,2,3,4,5,6})))</f>
        <v>4</v>
      </c>
      <c r="AU90" s="38" t="str">
        <f t="shared" si="14"/>
        <v/>
      </c>
      <c r="AV90" s="34" t="str" cm="1">
        <f t="array" ref="AV90">IFERROR(SUMPRODUCT(LARGE($C90:$AP90,{1,2,3,4})), "")</f>
        <v/>
      </c>
      <c r="AW90" s="34" t="str">
        <f t="shared" si="15"/>
        <v/>
      </c>
      <c r="AX90" s="34" t="str" cm="1">
        <f t="array" ref="AX90">IFERROR(SUMPRODUCT(LARGE($C90:$AP90,{1,2,3,4,5,6,7})), "")</f>
        <v/>
      </c>
      <c r="AY90" s="34" t="str" cm="1">
        <f t="array" ref="AY90">IFERROR(SUMPRODUCT(LARGE($C90:$AP90,{1,2,3,4,5,6,7,8})), "")</f>
        <v/>
      </c>
    </row>
    <row r="91" spans="1:51" ht="15" customHeight="1" x14ac:dyDescent="0.2">
      <c r="A91" s="52" t="str">
        <f t="shared" si="11"/>
        <v>UU</v>
      </c>
      <c r="B91" s="82" t="s">
        <v>489</v>
      </c>
      <c r="C91" s="93"/>
      <c r="D91" s="93"/>
      <c r="E91" s="93"/>
      <c r="F91" s="93"/>
      <c r="G91" s="93"/>
      <c r="H91" s="93"/>
      <c r="I91" s="93"/>
      <c r="J91" s="93"/>
      <c r="K91" s="93">
        <v>4</v>
      </c>
      <c r="L91" s="93"/>
      <c r="M91" s="93"/>
      <c r="N91" s="93">
        <v>1</v>
      </c>
      <c r="O91" s="93">
        <v>4</v>
      </c>
      <c r="P91" s="93"/>
      <c r="Q91" s="93">
        <v>4</v>
      </c>
      <c r="R91" s="93"/>
      <c r="S91" s="93"/>
      <c r="T91" s="93"/>
      <c r="U91" s="93"/>
      <c r="V91" s="93"/>
      <c r="W91" s="93">
        <v>3</v>
      </c>
      <c r="X91" s="93"/>
      <c r="Y91" s="93"/>
      <c r="Z91" s="93"/>
      <c r="AA91" s="93"/>
      <c r="AB91" s="93"/>
      <c r="AC91" s="93">
        <v>1</v>
      </c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98"/>
      <c r="AQ91" s="41"/>
      <c r="AR91" s="42">
        <f t="shared" si="12"/>
        <v>17</v>
      </c>
      <c r="AS91" s="40">
        <f t="shared" si="13"/>
        <v>6</v>
      </c>
      <c r="AT91" s="49" cm="1">
        <f t="array" ref="AT91">IF($AS91&lt;=6,SUM($C91:$AP91),SUMPRODUCT(LARGE($C91:$AP91,{1,2,3,4,5,6})))</f>
        <v>17</v>
      </c>
      <c r="AU91" s="38" t="str">
        <f t="shared" si="14"/>
        <v/>
      </c>
      <c r="AV91" s="34" cm="1">
        <f t="array" ref="AV91">IFERROR(SUMPRODUCT(LARGE($C91:$AP91,{1,2,3,4})), "")</f>
        <v>15</v>
      </c>
      <c r="AW91" s="34" t="str">
        <f t="shared" si="15"/>
        <v>Manual Calc</v>
      </c>
      <c r="AX91" s="34" t="str" cm="1">
        <f t="array" ref="AX91">IFERROR(SUMPRODUCT(LARGE($C91:$AP91,{1,2,3,4,5,6,7})), "")</f>
        <v/>
      </c>
      <c r="AY91" s="34" t="str" cm="1">
        <f t="array" ref="AY91">IFERROR(SUMPRODUCT(LARGE($C91:$AP91,{1,2,3,4,5,6,7,8})), "")</f>
        <v/>
      </c>
    </row>
    <row r="92" spans="1:51" ht="15" customHeight="1" x14ac:dyDescent="0.2">
      <c r="A92" s="52" t="str">
        <f t="shared" si="11"/>
        <v>UU</v>
      </c>
      <c r="B92" s="82" t="s">
        <v>957</v>
      </c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>
        <v>2</v>
      </c>
      <c r="O92" s="93"/>
      <c r="P92" s="93"/>
      <c r="Q92" s="93"/>
      <c r="R92" s="93">
        <v>1</v>
      </c>
      <c r="S92" s="93"/>
      <c r="T92" s="93"/>
      <c r="U92" s="93"/>
      <c r="V92" s="93"/>
      <c r="W92" s="93">
        <v>1</v>
      </c>
      <c r="X92" s="93"/>
      <c r="Y92" s="93"/>
      <c r="Z92" s="93"/>
      <c r="AA92" s="93"/>
      <c r="AB92" s="93"/>
      <c r="AC92" s="93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21"/>
      <c r="AQ92" s="41"/>
      <c r="AR92" s="42">
        <f t="shared" si="12"/>
        <v>4</v>
      </c>
      <c r="AS92" s="40">
        <f t="shared" si="13"/>
        <v>3</v>
      </c>
      <c r="AT92" s="49" cm="1">
        <f t="array" ref="AT92">IF($AS92&lt;=6,SUM($C92:$AP92),SUMPRODUCT(LARGE($C92:$AP92,{1,2,3,4,5,6})))</f>
        <v>4</v>
      </c>
      <c r="AU92" s="38" t="str">
        <f t="shared" si="14"/>
        <v/>
      </c>
      <c r="AV92" s="34" t="str" cm="1">
        <f t="array" ref="AV92">IFERROR(SUMPRODUCT(LARGE($C92:$AP92,{1,2,3,4})), "")</f>
        <v/>
      </c>
      <c r="AW92" s="34" t="str">
        <f t="shared" si="15"/>
        <v/>
      </c>
      <c r="AX92" s="34" t="str" cm="1">
        <f t="array" ref="AX92">IFERROR(SUMPRODUCT(LARGE($C92:$AP92,{1,2,3,4,5,6,7})), "")</f>
        <v/>
      </c>
      <c r="AY92" s="34" t="str" cm="1">
        <f t="array" ref="AY92">IFERROR(SUMPRODUCT(LARGE($C92:$AP92,{1,2,3,4,5,6,7,8})), "")</f>
        <v/>
      </c>
    </row>
    <row r="93" spans="1:51" ht="15" customHeight="1" x14ac:dyDescent="0.2">
      <c r="A93" s="46" t="str">
        <f t="shared" si="11"/>
        <v>UUt</v>
      </c>
      <c r="B93" s="82" t="s">
        <v>683</v>
      </c>
      <c r="C93" s="93"/>
      <c r="D93" s="93">
        <v>4</v>
      </c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10"/>
      <c r="AE93" s="10"/>
      <c r="AF93" s="10"/>
      <c r="AG93" s="10"/>
      <c r="AH93" s="10">
        <v>4</v>
      </c>
      <c r="AI93" s="10"/>
      <c r="AJ93" s="10"/>
      <c r="AK93" s="10"/>
      <c r="AL93" s="10"/>
      <c r="AM93" s="10"/>
      <c r="AN93" s="10"/>
      <c r="AO93" s="10"/>
      <c r="AP93" s="21"/>
      <c r="AQ93" s="41"/>
      <c r="AR93" s="42">
        <f t="shared" si="12"/>
        <v>8</v>
      </c>
      <c r="AS93" s="40">
        <f t="shared" si="13"/>
        <v>2</v>
      </c>
      <c r="AT93" s="49" cm="1">
        <f t="array" ref="AT93">IF($AS93&lt;=6,SUM($C93:$AP93),SUMPRODUCT(LARGE($C93:$AP93,{1,2,3,4,5,6})))</f>
        <v>8</v>
      </c>
      <c r="AU93" s="38" t="str">
        <f t="shared" si="14"/>
        <v/>
      </c>
      <c r="AV93" s="34" t="str" cm="1">
        <f t="array" ref="AV93">IFERROR(SUMPRODUCT(LARGE($C93:$AP93,{1,2,3,4})), "")</f>
        <v/>
      </c>
      <c r="AW93" s="34" t="str">
        <f t="shared" si="15"/>
        <v/>
      </c>
      <c r="AX93" s="34" t="str" cm="1">
        <f t="array" ref="AX93">IFERROR(SUMPRODUCT(LARGE($C93:$AP93,{1,2,3,4,5,6,7})), "")</f>
        <v/>
      </c>
      <c r="AY93" s="34" t="str" cm="1">
        <f t="array" ref="AY93">IFERROR(SUMPRODUCT(LARGE($C93:$AP93,{1,2,3,4,5,6,7,8})), "")</f>
        <v/>
      </c>
    </row>
    <row r="94" spans="1:51" ht="15" customHeight="1" x14ac:dyDescent="0.2">
      <c r="A94" s="52" t="str">
        <f t="shared" si="11"/>
        <v>VSU</v>
      </c>
      <c r="B94" s="82" t="s">
        <v>844</v>
      </c>
      <c r="C94" s="93"/>
      <c r="D94" s="93"/>
      <c r="E94" s="93"/>
      <c r="F94" s="93"/>
      <c r="G94" s="93">
        <v>3</v>
      </c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>
        <v>3</v>
      </c>
      <c r="U94" s="93"/>
      <c r="V94" s="93"/>
      <c r="W94" s="93"/>
      <c r="X94" s="93"/>
      <c r="Y94" s="93"/>
      <c r="Z94" s="93"/>
      <c r="AA94" s="93"/>
      <c r="AB94" s="93"/>
      <c r="AC94" s="93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21"/>
      <c r="AQ94" s="41"/>
      <c r="AR94" s="42">
        <f t="shared" si="12"/>
        <v>6</v>
      </c>
      <c r="AS94" s="40">
        <f t="shared" si="13"/>
        <v>2</v>
      </c>
      <c r="AT94" s="49" cm="1">
        <f t="array" ref="AT94">IF($AS94&lt;=6,SUM($C94:$AP94),SUMPRODUCT(LARGE($C94:$AP94,{1,2,3,4,5,6})))</f>
        <v>6</v>
      </c>
      <c r="AU94" s="38" t="str">
        <f t="shared" si="14"/>
        <v/>
      </c>
      <c r="AV94" s="34" t="str" cm="1">
        <f t="array" ref="AV94">IFERROR(SUMPRODUCT(LARGE($C94:$AP94,{1,2,3,4})), "")</f>
        <v/>
      </c>
      <c r="AW94" s="34" t="str">
        <f t="shared" si="15"/>
        <v/>
      </c>
      <c r="AX94" s="34" t="str" cm="1">
        <f t="array" ref="AX94">IFERROR(SUMPRODUCT(LARGE($C94:$AP94,{1,2,3,4,5,6,7})), "")</f>
        <v/>
      </c>
      <c r="AY94" s="34" t="str" cm="1">
        <f t="array" ref="AY94">IFERROR(SUMPRODUCT(LARGE($C94:$AP94,{1,2,3,4,5,6,7,8})), "")</f>
        <v/>
      </c>
    </row>
    <row r="95" spans="1:51" ht="15" customHeight="1" x14ac:dyDescent="0.2">
      <c r="A95" s="46" t="str">
        <f t="shared" si="11"/>
        <v>WCU</v>
      </c>
      <c r="B95" s="82" t="s">
        <v>645</v>
      </c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>
        <v>2</v>
      </c>
      <c r="AC95" s="93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21"/>
      <c r="AQ95" s="41"/>
      <c r="AR95" s="42">
        <f t="shared" si="12"/>
        <v>2</v>
      </c>
      <c r="AS95" s="40">
        <f t="shared" si="13"/>
        <v>1</v>
      </c>
      <c r="AT95" s="49" cm="1">
        <f t="array" ref="AT95">IF($AS95&lt;=6,SUM($C95:$AP95),SUMPRODUCT(LARGE($C95:$AP95,{1,2,3,4,5,6})))</f>
        <v>2</v>
      </c>
      <c r="AU95" s="38" t="str">
        <f t="shared" si="14"/>
        <v/>
      </c>
      <c r="AV95" s="34" t="str" cm="1">
        <f t="array" ref="AV95">IFERROR(SUMPRODUCT(LARGE($C95:$AP95,{1,2,3,4})), "")</f>
        <v/>
      </c>
      <c r="AW95" s="34" t="str">
        <f t="shared" si="15"/>
        <v/>
      </c>
      <c r="AX95" s="34" t="str" cm="1">
        <f t="array" ref="AX95">IFERROR(SUMPRODUCT(LARGE($C95:$AP95,{1,2,3,4,5,6,7})), "")</f>
        <v/>
      </c>
      <c r="AY95" s="34" t="str" cm="1">
        <f t="array" ref="AY95">IFERROR(SUMPRODUCT(LARGE($C95:$AP95,{1,2,3,4,5,6,7,8})), "")</f>
        <v/>
      </c>
    </row>
    <row r="96" spans="1:51" ht="15" customHeight="1" x14ac:dyDescent="0.2">
      <c r="A96" s="52" t="str">
        <f t="shared" si="11"/>
        <v>WhU</v>
      </c>
      <c r="B96" s="82" t="s">
        <v>1229</v>
      </c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>
        <v>2</v>
      </c>
      <c r="V96" s="93"/>
      <c r="W96" s="93"/>
      <c r="X96" s="93"/>
      <c r="Y96" s="93"/>
      <c r="Z96" s="93"/>
      <c r="AA96" s="93"/>
      <c r="AB96" s="93"/>
      <c r="AC96" s="93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21"/>
      <c r="AQ96" s="41"/>
      <c r="AR96" s="42">
        <f t="shared" si="12"/>
        <v>2</v>
      </c>
      <c r="AS96" s="40">
        <f t="shared" si="13"/>
        <v>1</v>
      </c>
      <c r="AT96" s="49" cm="1">
        <f t="array" ref="AT96">IF($AS96&lt;=6,SUM($C96:$AP96),SUMPRODUCT(LARGE($C96:$AP96,{1,2,3,4,5,6})))</f>
        <v>2</v>
      </c>
      <c r="AU96" s="38" t="str">
        <f t="shared" si="14"/>
        <v/>
      </c>
      <c r="AV96" s="34" t="str" cm="1">
        <f t="array" ref="AV96">IFERROR(SUMPRODUCT(LARGE($C96:$AP96,{1,2,3,4})), "")</f>
        <v/>
      </c>
      <c r="AW96" s="34" t="str">
        <f t="shared" si="15"/>
        <v/>
      </c>
      <c r="AX96" s="34" t="str" cm="1">
        <f t="array" ref="AX96">IFERROR(SUMPRODUCT(LARGE($C96:$AP96,{1,2,3,4,5,6,7})), "")</f>
        <v/>
      </c>
      <c r="AY96" s="34" t="str" cm="1">
        <f t="array" ref="AY96">IFERROR(SUMPRODUCT(LARGE($C96:$AP96,{1,2,3,4,5,6,7,8})), "")</f>
        <v/>
      </c>
    </row>
    <row r="97" spans="1:51" ht="15" customHeight="1" x14ac:dyDescent="0.2">
      <c r="A97" s="52" t="str">
        <f t="shared" si="11"/>
        <v>WhU</v>
      </c>
      <c r="B97" s="82" t="s">
        <v>1235</v>
      </c>
      <c r="C97" s="93"/>
      <c r="D97" s="93"/>
      <c r="E97" s="93"/>
      <c r="F97" s="93"/>
      <c r="G97" s="93"/>
      <c r="H97" s="93"/>
      <c r="I97" s="93">
        <v>5</v>
      </c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>
        <v>5</v>
      </c>
      <c r="V97" s="93"/>
      <c r="W97" s="93"/>
      <c r="X97" s="93"/>
      <c r="Y97" s="93"/>
      <c r="Z97" s="93"/>
      <c r="AA97" s="93"/>
      <c r="AB97" s="93"/>
      <c r="AC97" s="93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98"/>
      <c r="AQ97" s="41"/>
      <c r="AR97" s="42">
        <f t="shared" si="12"/>
        <v>10</v>
      </c>
      <c r="AS97" s="40">
        <f t="shared" si="13"/>
        <v>2</v>
      </c>
      <c r="AT97" s="49" cm="1">
        <f t="array" ref="AT97">IF($AS97&lt;=6,SUM($C97:$AP97),SUMPRODUCT(LARGE($C97:$AP97,{1,2,3,4,5,6})))</f>
        <v>10</v>
      </c>
      <c r="AU97" s="38" t="str">
        <f t="shared" si="14"/>
        <v/>
      </c>
      <c r="AV97" s="34" t="str" cm="1">
        <f t="array" ref="AV97">IFERROR(SUMPRODUCT(LARGE($C97:$AP97,{1,2,3,4})), "")</f>
        <v/>
      </c>
      <c r="AW97" s="34" t="str">
        <f t="shared" si="15"/>
        <v/>
      </c>
      <c r="AX97" s="34" t="str" cm="1">
        <f t="array" ref="AX97">IFERROR(SUMPRODUCT(LARGE($C97:$AP97,{1,2,3,4,5,6,7})), "")</f>
        <v/>
      </c>
      <c r="AY97" s="34" t="str" cm="1">
        <f t="array" ref="AY97">IFERROR(SUMPRODUCT(LARGE($C97:$AP97,{1,2,3,4,5,6,7,8})), "")</f>
        <v/>
      </c>
    </row>
    <row r="98" spans="1:51" ht="15" customHeight="1" x14ac:dyDescent="0.2">
      <c r="A98" s="52" t="str">
        <f t="shared" si="11"/>
        <v>WhU</v>
      </c>
      <c r="B98" s="82" t="s">
        <v>1237</v>
      </c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>
        <v>1</v>
      </c>
      <c r="Q98" s="93"/>
      <c r="R98" s="93"/>
      <c r="S98" s="93"/>
      <c r="T98" s="93"/>
      <c r="U98" s="93"/>
      <c r="V98" s="93"/>
      <c r="W98" s="93"/>
      <c r="X98" s="93">
        <v>5</v>
      </c>
      <c r="Y98" s="93"/>
      <c r="Z98" s="93"/>
      <c r="AA98" s="93"/>
      <c r="AB98" s="93">
        <v>1</v>
      </c>
      <c r="AC98" s="93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21"/>
      <c r="AQ98" s="41"/>
      <c r="AR98" s="42">
        <f t="shared" si="12"/>
        <v>7</v>
      </c>
      <c r="AS98" s="40">
        <f t="shared" si="13"/>
        <v>3</v>
      </c>
      <c r="AT98" s="49" cm="1">
        <f t="array" ref="AT98">IF($AS98&lt;=6,SUM($C98:$AP98),SUMPRODUCT(LARGE($C98:$AP98,{1,2,3,4,5,6})))</f>
        <v>7</v>
      </c>
      <c r="AU98" s="38" t="str">
        <f t="shared" si="14"/>
        <v/>
      </c>
      <c r="AV98" s="34" t="str" cm="1">
        <f t="array" ref="AV98">IFERROR(SUMPRODUCT(LARGE($C98:$AP98,{1,2,3,4})), "")</f>
        <v/>
      </c>
      <c r="AW98" s="34" t="str">
        <f t="shared" si="15"/>
        <v/>
      </c>
      <c r="AX98" s="34" t="str" cm="1">
        <f t="array" ref="AX98">IFERROR(SUMPRODUCT(LARGE($C98:$AP98,{1,2,3,4,5,6,7})), "")</f>
        <v/>
      </c>
      <c r="AY98" s="34" t="str" cm="1">
        <f t="array" ref="AY98">IFERROR(SUMPRODUCT(LARGE($C98:$AP98,{1,2,3,4,5,6,7,8})), "")</f>
        <v/>
      </c>
    </row>
    <row r="99" spans="1:51" ht="15" customHeight="1" x14ac:dyDescent="0.2">
      <c r="A99" s="52" t="str">
        <f t="shared" si="11"/>
        <v>WhU</v>
      </c>
      <c r="B99" s="82" t="s">
        <v>54</v>
      </c>
      <c r="C99" s="93"/>
      <c r="D99" s="93"/>
      <c r="E99" s="93"/>
      <c r="F99" s="93"/>
      <c r="G99" s="93"/>
      <c r="H99" s="93"/>
      <c r="I99" s="93">
        <v>1</v>
      </c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>
        <v>4</v>
      </c>
      <c r="V99" s="93"/>
      <c r="W99" s="93"/>
      <c r="X99" s="93">
        <v>2</v>
      </c>
      <c r="Y99" s="93"/>
      <c r="Z99" s="93">
        <v>5</v>
      </c>
      <c r="AA99" s="93"/>
      <c r="AB99" s="93"/>
      <c r="AC99" s="93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98"/>
      <c r="AQ99" s="41"/>
      <c r="AR99" s="42">
        <f t="shared" si="12"/>
        <v>12</v>
      </c>
      <c r="AS99" s="40">
        <f t="shared" si="13"/>
        <v>4</v>
      </c>
      <c r="AT99" s="49" cm="1">
        <f t="array" ref="AT99">IF($AS99&lt;=6,SUM($C99:$AP99),SUMPRODUCT(LARGE($C99:$AP99,{1,2,3,4,5,6})))</f>
        <v>12</v>
      </c>
      <c r="AU99" s="38" t="str">
        <f t="shared" si="14"/>
        <v/>
      </c>
      <c r="AV99" s="34" cm="1">
        <f t="array" ref="AV99">IFERROR(SUMPRODUCT(LARGE($C99:$AP99,{1,2,3,4})), "")</f>
        <v>12</v>
      </c>
      <c r="AW99" s="34" t="str">
        <f t="shared" si="15"/>
        <v>Manual Calc</v>
      </c>
      <c r="AX99" s="34" t="str" cm="1">
        <f t="array" ref="AX99">IFERROR(SUMPRODUCT(LARGE($C99:$AP99,{1,2,3,4,5,6,7})), "")</f>
        <v/>
      </c>
      <c r="AY99" s="34" t="str" cm="1">
        <f t="array" ref="AY99">IFERROR(SUMPRODUCT(LARGE($C99:$AP99,{1,2,3,4,5,6,7,8})), "")</f>
        <v/>
      </c>
    </row>
    <row r="100" spans="1:51" ht="15" customHeight="1" x14ac:dyDescent="0.2">
      <c r="A100" s="52" t="str">
        <f t="shared" ref="A100:A105" si="16">IF(ISBLANK(B100)," ",(LEFT(B100,FIND("@",SUBSTITUTE(B100,"-","@",LEN(B100)-LEN(SUBSTITUTE(B100,"-",""))))-1)))</f>
        <v>WhU</v>
      </c>
      <c r="B100" s="82" t="s">
        <v>1231</v>
      </c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>
        <v>2</v>
      </c>
      <c r="Q100" s="93"/>
      <c r="R100" s="93"/>
      <c r="S100" s="93"/>
      <c r="T100" s="93"/>
      <c r="U100" s="93"/>
      <c r="V100" s="93"/>
      <c r="W100" s="93"/>
      <c r="X100" s="93"/>
      <c r="Y100" s="93"/>
      <c r="Z100" s="93">
        <v>1</v>
      </c>
      <c r="AA100" s="93"/>
      <c r="AB100" s="93"/>
      <c r="AC100" s="93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21"/>
      <c r="AQ100" s="41"/>
      <c r="AR100" s="42">
        <f t="shared" ref="AR100:AR105" si="17">SUM($C100:$AQ100)</f>
        <v>3</v>
      </c>
      <c r="AS100" s="40">
        <f t="shared" ref="AS100:AS105" si="18">COUNTA(C100:AP100)</f>
        <v>2</v>
      </c>
      <c r="AT100" s="49" cm="1">
        <f t="array" ref="AT100">IF($AS100&lt;=6,SUM($C100:$AP100),SUMPRODUCT(LARGE($C100:$AP100,{1,2,3,4,5,6})))</f>
        <v>3</v>
      </c>
      <c r="AU100" s="38" t="str">
        <f t="shared" ref="AU100:AU131" si="19">IF(AND($AR100&gt;=7,AT100=AT101),"Manual Calc Needed","")</f>
        <v/>
      </c>
      <c r="AV100" s="34" t="str" cm="1">
        <f t="array" ref="AV100">IFERROR(SUMPRODUCT(LARGE($C100:$AP100,{1,2,3,4})), "")</f>
        <v/>
      </c>
      <c r="AW100" s="34" t="str">
        <f t="shared" ref="AW100:AW105" si="20">IF($AV100&lt;&gt;"","Manual Calc","")</f>
        <v/>
      </c>
      <c r="AX100" s="34" t="str" cm="1">
        <f t="array" ref="AX100">IFERROR(SUMPRODUCT(LARGE($C100:$AP100,{1,2,3,4,5,6,7})), "")</f>
        <v/>
      </c>
      <c r="AY100" s="34" t="str" cm="1">
        <f t="array" ref="AY100">IFERROR(SUMPRODUCT(LARGE($C100:$AP100,{1,2,3,4,5,6,7,8})), "")</f>
        <v/>
      </c>
    </row>
    <row r="101" spans="1:51" ht="15" customHeight="1" x14ac:dyDescent="0.2">
      <c r="A101" s="52" t="str">
        <f t="shared" si="16"/>
        <v>WhU</v>
      </c>
      <c r="B101" s="82" t="s">
        <v>1236</v>
      </c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>
        <v>4</v>
      </c>
      <c r="Q101" s="93">
        <v>2</v>
      </c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21"/>
      <c r="AQ101" s="41"/>
      <c r="AR101" s="42">
        <f t="shared" si="17"/>
        <v>6</v>
      </c>
      <c r="AS101" s="40">
        <f t="shared" si="18"/>
        <v>2</v>
      </c>
      <c r="AT101" s="49" cm="1">
        <f t="array" ref="AT101">IF($AS101&lt;=6,SUM($C101:$AP101),SUMPRODUCT(LARGE($C101:$AP101,{1,2,3,4,5,6})))</f>
        <v>6</v>
      </c>
      <c r="AU101" s="38" t="str">
        <f t="shared" si="19"/>
        <v/>
      </c>
      <c r="AV101" s="34" t="str" cm="1">
        <f t="array" ref="AV101">IFERROR(SUMPRODUCT(LARGE($C101:$AP101,{1,2,3,4})), "")</f>
        <v/>
      </c>
      <c r="AW101" s="34" t="str">
        <f t="shared" si="20"/>
        <v/>
      </c>
      <c r="AX101" s="34" t="str" cm="1">
        <f t="array" ref="AX101">IFERROR(SUMPRODUCT(LARGE($C101:$AP101,{1,2,3,4,5,6,7})), "")</f>
        <v/>
      </c>
      <c r="AY101" s="34" t="str" cm="1">
        <f t="array" ref="AY101">IFERROR(SUMPRODUCT(LARGE($C101:$AP101,{1,2,3,4,5,6,7,8})), "")</f>
        <v/>
      </c>
    </row>
    <row r="102" spans="1:51" ht="15" customHeight="1" x14ac:dyDescent="0.2">
      <c r="A102" s="52" t="str">
        <f t="shared" si="16"/>
        <v>WSU</v>
      </c>
      <c r="B102" s="82" t="s">
        <v>1630</v>
      </c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>
        <v>3</v>
      </c>
      <c r="Z102" s="93"/>
      <c r="AA102" s="93"/>
      <c r="AB102" s="93"/>
      <c r="AC102" s="93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21"/>
      <c r="AQ102" s="41"/>
      <c r="AR102" s="42">
        <f t="shared" si="17"/>
        <v>3</v>
      </c>
      <c r="AS102" s="40">
        <f t="shared" si="18"/>
        <v>1</v>
      </c>
      <c r="AT102" s="49" cm="1">
        <f t="array" ref="AT102">IF($AS102&lt;=6,SUM($C102:$AP102),SUMPRODUCT(LARGE($C102:$AP102,{1,2,3,4,5,6})))</f>
        <v>3</v>
      </c>
      <c r="AU102" s="38" t="str">
        <f t="shared" si="19"/>
        <v/>
      </c>
      <c r="AV102" s="34" t="str" cm="1">
        <f t="array" ref="AV102">IFERROR(SUMPRODUCT(LARGE($C102:$AP102,{1,2,3,4})), "")</f>
        <v/>
      </c>
      <c r="AW102" s="34" t="str">
        <f t="shared" si="20"/>
        <v/>
      </c>
      <c r="AX102" s="34" t="str" cm="1">
        <f t="array" ref="AX102">IFERROR(SUMPRODUCT(LARGE($C102:$AP102,{1,2,3,4,5,6,7})), "")</f>
        <v/>
      </c>
      <c r="AY102" s="34" t="str" cm="1">
        <f t="array" ref="AY102">IFERROR(SUMPRODUCT(LARGE($C102:$AP102,{1,2,3,4,5,6,7,8})), "")</f>
        <v/>
      </c>
    </row>
    <row r="103" spans="1:51" ht="15" customHeight="1" x14ac:dyDescent="0.2">
      <c r="A103" s="52" t="str">
        <f t="shared" si="16"/>
        <v>WSU</v>
      </c>
      <c r="B103" s="82" t="s">
        <v>1472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>
        <v>1</v>
      </c>
      <c r="V103" s="93"/>
      <c r="W103" s="93"/>
      <c r="X103" s="93"/>
      <c r="Y103" s="93"/>
      <c r="Z103" s="93"/>
      <c r="AA103" s="93"/>
      <c r="AB103" s="93"/>
      <c r="AC103" s="93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21"/>
      <c r="AQ103" s="41"/>
      <c r="AR103" s="42">
        <f t="shared" si="17"/>
        <v>1</v>
      </c>
      <c r="AS103" s="40">
        <f t="shared" si="18"/>
        <v>1</v>
      </c>
      <c r="AT103" s="49" cm="1">
        <f t="array" ref="AT103">IF($AS103&lt;=6,SUM($C103:$AP103),SUMPRODUCT(LARGE($C103:$AP103,{1,2,3,4,5,6})))</f>
        <v>1</v>
      </c>
      <c r="AU103" s="38" t="str">
        <f t="shared" si="19"/>
        <v/>
      </c>
      <c r="AV103" s="34" t="str" cm="1">
        <f t="array" ref="AV103">IFERROR(SUMPRODUCT(LARGE($C103:$AP103,{1,2,3,4})), "")</f>
        <v/>
      </c>
      <c r="AW103" s="34" t="str">
        <f t="shared" si="20"/>
        <v/>
      </c>
      <c r="AX103" s="34" t="str" cm="1">
        <f t="array" ref="AX103">IFERROR(SUMPRODUCT(LARGE($C103:$AP103,{1,2,3,4,5,6,7})), "")</f>
        <v/>
      </c>
      <c r="AY103" s="34" t="str" cm="1">
        <f t="array" ref="AY103">IFERROR(SUMPRODUCT(LARGE($C103:$AP103,{1,2,3,4,5,6,7,8})), "")</f>
        <v/>
      </c>
    </row>
    <row r="104" spans="1:51" ht="15" customHeight="1" x14ac:dyDescent="0.2">
      <c r="A104" s="46" t="str">
        <f t="shared" si="16"/>
        <v>WSU</v>
      </c>
      <c r="B104" s="82" t="s">
        <v>1632</v>
      </c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>
        <v>3</v>
      </c>
      <c r="AA104" s="93"/>
      <c r="AB104" s="93"/>
      <c r="AC104" s="93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21"/>
      <c r="AQ104" s="41"/>
      <c r="AR104" s="42">
        <f t="shared" si="17"/>
        <v>3</v>
      </c>
      <c r="AS104" s="40">
        <f t="shared" si="18"/>
        <v>1</v>
      </c>
      <c r="AT104" s="49" cm="1">
        <f t="array" ref="AT104">IF($AS104&lt;=6,SUM($C104:$AP104),SUMPRODUCT(LARGE($C104:$AP104,{1,2,3,4,5,6})))</f>
        <v>3</v>
      </c>
      <c r="AU104" s="38" t="str">
        <f t="shared" si="19"/>
        <v/>
      </c>
      <c r="AV104" s="34" t="str" cm="1">
        <f t="array" ref="AV104">IFERROR(SUMPRODUCT(LARGE($C104:$AP104,{1,2,3,4})), "")</f>
        <v/>
      </c>
      <c r="AW104" s="34" t="str">
        <f t="shared" si="20"/>
        <v/>
      </c>
      <c r="AX104" s="34" t="str" cm="1">
        <f t="array" ref="AX104">IFERROR(SUMPRODUCT(LARGE($C104:$AP104,{1,2,3,4,5,6,7})), "")</f>
        <v/>
      </c>
      <c r="AY104" s="34" t="str" cm="1">
        <f t="array" ref="AY104">IFERROR(SUMPRODUCT(LARGE($C104:$AP104,{1,2,3,4,5,6,7,8})), "")</f>
        <v/>
      </c>
    </row>
    <row r="105" spans="1:51" ht="15" customHeight="1" x14ac:dyDescent="0.2">
      <c r="A105" s="52" t="str">
        <f t="shared" si="16"/>
        <v>WSU</v>
      </c>
      <c r="B105" s="82" t="s">
        <v>687</v>
      </c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>
        <v>3</v>
      </c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21"/>
      <c r="AQ105" s="41"/>
      <c r="AR105" s="42">
        <f t="shared" si="17"/>
        <v>3</v>
      </c>
      <c r="AS105" s="40">
        <f t="shared" si="18"/>
        <v>1</v>
      </c>
      <c r="AT105" s="49" cm="1">
        <f t="array" ref="AT105">IF($AS105&lt;=6,SUM($C105:$AP105),SUMPRODUCT(LARGE($C105:$AP105,{1,2,3,4,5,6})))</f>
        <v>3</v>
      </c>
      <c r="AU105" s="38" t="str">
        <f t="shared" si="19"/>
        <v/>
      </c>
      <c r="AV105" s="34" t="str" cm="1">
        <f t="array" ref="AV105">IFERROR(SUMPRODUCT(LARGE($C105:$AP105,{1,2,3,4})), "")</f>
        <v/>
      </c>
      <c r="AW105" s="34" t="str">
        <f t="shared" si="20"/>
        <v/>
      </c>
      <c r="AX105" s="34" t="str" cm="1">
        <f t="array" ref="AX105">IFERROR(SUMPRODUCT(LARGE($C105:$AP105,{1,2,3,4,5,6,7})), "")</f>
        <v/>
      </c>
      <c r="AY105" s="34" t="str" cm="1">
        <f t="array" ref="AY105">IFERROR(SUMPRODUCT(LARGE($C105:$AP105,{1,2,3,4,5,6,7,8})), "")</f>
        <v/>
      </c>
    </row>
    <row r="106" spans="1:51" ht="15" customHeight="1" x14ac:dyDescent="0.2">
      <c r="A106" s="46" t="str">
        <f t="shared" ref="A106:A130" si="21">IF(ISBLANK(B106)," ",(LEFT(B106,FIND("@",SUBSTITUTE(B106,"-","@",LEN(B106)-LEN(SUBSTITUTE(B106,"-",""))))-1)))</f>
        <v xml:space="preserve"> </v>
      </c>
      <c r="B106" s="82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21"/>
      <c r="AQ106" s="41"/>
      <c r="AR106" s="42">
        <f t="shared" ref="AR106:AR131" si="22">SUM($C106:$AQ106)</f>
        <v>0</v>
      </c>
      <c r="AS106" s="40">
        <f t="shared" ref="AS106:AS131" si="23">COUNTA(C106:AP106)</f>
        <v>0</v>
      </c>
      <c r="AT106" s="49" cm="1">
        <f t="array" ref="AT106">IF($AS106&lt;=6,SUM($C106:$AP106),SUMPRODUCT(LARGE($C106:$AP106,{1,2,3,4,5,6})))</f>
        <v>0</v>
      </c>
      <c r="AU106" s="38" t="str">
        <f t="shared" ref="AU106:AU131" si="24">IF(AND($AR106&gt;=7,AT106=AT107),"Manual Calc Needed","")</f>
        <v/>
      </c>
      <c r="AV106" s="34" t="str" cm="1">
        <f t="array" ref="AV106">IFERROR(SUMPRODUCT(LARGE($C106:$AP106,{1,2,3,4})), "")</f>
        <v/>
      </c>
      <c r="AW106" s="34" t="str">
        <f t="shared" ref="AW106:AW131" si="25">IF($AV106&lt;&gt;"","Manual Calc","")</f>
        <v/>
      </c>
      <c r="AX106" s="34" t="str" cm="1">
        <f t="array" ref="AX106">IFERROR(SUMPRODUCT(LARGE($C106:$AP106,{1,2,3,4,5,6,7})), "")</f>
        <v/>
      </c>
      <c r="AY106" s="34" t="str" cm="1">
        <f t="array" ref="AY106">IFERROR(SUMPRODUCT(LARGE($C106:$AP106,{1,2,3,4,5,6,7,8})), "")</f>
        <v/>
      </c>
    </row>
    <row r="107" spans="1:51" ht="15" customHeight="1" x14ac:dyDescent="0.2">
      <c r="A107" s="46" t="str">
        <f t="shared" si="21"/>
        <v xml:space="preserve"> </v>
      </c>
      <c r="B107" s="82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21"/>
      <c r="AQ107" s="41"/>
      <c r="AR107" s="42">
        <f t="shared" si="22"/>
        <v>0</v>
      </c>
      <c r="AS107" s="40">
        <f t="shared" si="23"/>
        <v>0</v>
      </c>
      <c r="AT107" s="49" cm="1">
        <f t="array" ref="AT107">IF($AS107&lt;=6,SUM($C107:$AP107),SUMPRODUCT(LARGE($C107:$AP107,{1,2,3,4,5,6})))</f>
        <v>0</v>
      </c>
      <c r="AU107" s="38" t="str">
        <f t="shared" si="24"/>
        <v/>
      </c>
      <c r="AV107" s="34" t="str" cm="1">
        <f t="array" ref="AV107">IFERROR(SUMPRODUCT(LARGE($C107:$AP107,{1,2,3,4})), "")</f>
        <v/>
      </c>
      <c r="AW107" s="34" t="str">
        <f t="shared" si="25"/>
        <v/>
      </c>
      <c r="AX107" s="34" t="str" cm="1">
        <f t="array" ref="AX107">IFERROR(SUMPRODUCT(LARGE($C107:$AP107,{1,2,3,4,5,6,7})), "")</f>
        <v/>
      </c>
      <c r="AY107" s="34" t="str" cm="1">
        <f t="array" ref="AY107">IFERROR(SUMPRODUCT(LARGE($C107:$AP107,{1,2,3,4,5,6,7,8})), "")</f>
        <v/>
      </c>
    </row>
    <row r="108" spans="1:51" ht="15" customHeight="1" x14ac:dyDescent="0.2">
      <c r="A108" s="46" t="str">
        <f t="shared" si="21"/>
        <v xml:space="preserve"> </v>
      </c>
      <c r="B108" s="82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21"/>
      <c r="AQ108" s="41"/>
      <c r="AR108" s="42">
        <f t="shared" si="22"/>
        <v>0</v>
      </c>
      <c r="AS108" s="40">
        <f t="shared" si="23"/>
        <v>0</v>
      </c>
      <c r="AT108" s="49" cm="1">
        <f t="array" ref="AT108">IF($AS108&lt;=6,SUM($C108:$AP108),SUMPRODUCT(LARGE($C108:$AP108,{1,2,3,4,5,6})))</f>
        <v>0</v>
      </c>
      <c r="AU108" s="38" t="str">
        <f t="shared" si="24"/>
        <v/>
      </c>
      <c r="AV108" s="34" t="str" cm="1">
        <f t="array" ref="AV108">IFERROR(SUMPRODUCT(LARGE($C108:$AP108,{1,2,3,4})), "")</f>
        <v/>
      </c>
      <c r="AW108" s="34" t="str">
        <f t="shared" si="25"/>
        <v/>
      </c>
      <c r="AX108" s="34" t="str" cm="1">
        <f t="array" ref="AX108">IFERROR(SUMPRODUCT(LARGE($C108:$AP108,{1,2,3,4,5,6,7})), "")</f>
        <v/>
      </c>
      <c r="AY108" s="34" t="str" cm="1">
        <f t="array" ref="AY108">IFERROR(SUMPRODUCT(LARGE($C108:$AP108,{1,2,3,4,5,6,7,8})), "")</f>
        <v/>
      </c>
    </row>
    <row r="109" spans="1:51" ht="15" customHeight="1" x14ac:dyDescent="0.2">
      <c r="A109" s="46" t="str">
        <f t="shared" si="21"/>
        <v xml:space="preserve"> </v>
      </c>
      <c r="B109" s="82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21"/>
      <c r="AQ109" s="41"/>
      <c r="AR109" s="42">
        <f t="shared" si="22"/>
        <v>0</v>
      </c>
      <c r="AS109" s="40">
        <f t="shared" si="23"/>
        <v>0</v>
      </c>
      <c r="AT109" s="49" cm="1">
        <f t="array" ref="AT109">IF($AS109&lt;=6,SUM($C109:$AP109),SUMPRODUCT(LARGE($C109:$AP109,{1,2,3,4,5,6})))</f>
        <v>0</v>
      </c>
      <c r="AU109" s="38" t="str">
        <f t="shared" si="24"/>
        <v/>
      </c>
      <c r="AV109" s="34" t="str" cm="1">
        <f t="array" ref="AV109">IFERROR(SUMPRODUCT(LARGE($C109:$AP109,{1,2,3,4})), "")</f>
        <v/>
      </c>
      <c r="AW109" s="34" t="str">
        <f t="shared" si="25"/>
        <v/>
      </c>
      <c r="AX109" s="34" t="str" cm="1">
        <f t="array" ref="AX109">IFERROR(SUMPRODUCT(LARGE($C109:$AP109,{1,2,3,4,5,6,7})), "")</f>
        <v/>
      </c>
      <c r="AY109" s="34" t="str" cm="1">
        <f t="array" ref="AY109">IFERROR(SUMPRODUCT(LARGE($C109:$AP109,{1,2,3,4,5,6,7,8})), "")</f>
        <v/>
      </c>
    </row>
    <row r="110" spans="1:51" ht="15" customHeight="1" x14ac:dyDescent="0.2">
      <c r="A110" s="46" t="str">
        <f t="shared" si="21"/>
        <v xml:space="preserve"> </v>
      </c>
      <c r="B110" s="82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21"/>
      <c r="AQ110" s="41"/>
      <c r="AR110" s="42">
        <f t="shared" si="22"/>
        <v>0</v>
      </c>
      <c r="AS110" s="40">
        <f t="shared" si="23"/>
        <v>0</v>
      </c>
      <c r="AT110" s="49" cm="1">
        <f t="array" ref="AT110">IF($AS110&lt;=6,SUM($C110:$AP110),SUMPRODUCT(LARGE($C110:$AP110,{1,2,3,4,5,6})))</f>
        <v>0</v>
      </c>
      <c r="AU110" s="38" t="str">
        <f t="shared" si="24"/>
        <v/>
      </c>
      <c r="AV110" s="34" t="str" cm="1">
        <f t="array" ref="AV110">IFERROR(SUMPRODUCT(LARGE($C110:$AP110,{1,2,3,4})), "")</f>
        <v/>
      </c>
      <c r="AW110" s="34" t="str">
        <f t="shared" si="25"/>
        <v/>
      </c>
      <c r="AX110" s="34" t="str" cm="1">
        <f t="array" ref="AX110">IFERROR(SUMPRODUCT(LARGE($C110:$AP110,{1,2,3,4,5,6,7})), "")</f>
        <v/>
      </c>
      <c r="AY110" s="34" t="str" cm="1">
        <f t="array" ref="AY110">IFERROR(SUMPRODUCT(LARGE($C110:$AP110,{1,2,3,4,5,6,7,8})), "")</f>
        <v/>
      </c>
    </row>
    <row r="111" spans="1:51" ht="15" customHeight="1" x14ac:dyDescent="0.2">
      <c r="A111" s="46" t="str">
        <f t="shared" si="21"/>
        <v xml:space="preserve"> </v>
      </c>
      <c r="B111" s="82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21"/>
      <c r="AQ111" s="41"/>
      <c r="AR111" s="42">
        <f t="shared" si="22"/>
        <v>0</v>
      </c>
      <c r="AS111" s="40">
        <f t="shared" si="23"/>
        <v>0</v>
      </c>
      <c r="AT111" s="49" cm="1">
        <f t="array" ref="AT111">IF($AS111&lt;=6,SUM($C111:$AP111),SUMPRODUCT(LARGE($C111:$AP111,{1,2,3,4,5,6})))</f>
        <v>0</v>
      </c>
      <c r="AU111" s="38" t="str">
        <f t="shared" si="24"/>
        <v/>
      </c>
      <c r="AV111" s="34" t="str" cm="1">
        <f t="array" ref="AV111">IFERROR(SUMPRODUCT(LARGE($C111:$AP111,{1,2,3,4})), "")</f>
        <v/>
      </c>
      <c r="AW111" s="34" t="str">
        <f t="shared" si="25"/>
        <v/>
      </c>
      <c r="AX111" s="34" t="str" cm="1">
        <f t="array" ref="AX111">IFERROR(SUMPRODUCT(LARGE($C111:$AP111,{1,2,3,4,5,6,7})), "")</f>
        <v/>
      </c>
      <c r="AY111" s="34" t="str" cm="1">
        <f t="array" ref="AY111">IFERROR(SUMPRODUCT(LARGE($C111:$AP111,{1,2,3,4,5,6,7,8})), "")</f>
        <v/>
      </c>
    </row>
    <row r="112" spans="1:51" ht="15" customHeight="1" x14ac:dyDescent="0.2">
      <c r="A112" s="46" t="str">
        <f t="shared" si="21"/>
        <v xml:space="preserve"> </v>
      </c>
      <c r="B112" s="82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21"/>
      <c r="AQ112" s="41"/>
      <c r="AR112" s="42">
        <f t="shared" si="22"/>
        <v>0</v>
      </c>
      <c r="AS112" s="40">
        <f t="shared" si="23"/>
        <v>0</v>
      </c>
      <c r="AT112" s="49" cm="1">
        <f t="array" ref="AT112">IF($AS112&lt;=6,SUM($C112:$AP112),SUMPRODUCT(LARGE($C112:$AP112,{1,2,3,4,5,6})))</f>
        <v>0</v>
      </c>
      <c r="AU112" s="38" t="str">
        <f t="shared" si="24"/>
        <v/>
      </c>
      <c r="AV112" s="34" t="str" cm="1">
        <f t="array" ref="AV112">IFERROR(SUMPRODUCT(LARGE($C112:$AP112,{1,2,3,4})), "")</f>
        <v/>
      </c>
      <c r="AW112" s="34" t="str">
        <f t="shared" si="25"/>
        <v/>
      </c>
      <c r="AX112" s="34" t="str" cm="1">
        <f t="array" ref="AX112">IFERROR(SUMPRODUCT(LARGE($C112:$AP112,{1,2,3,4,5,6,7})), "")</f>
        <v/>
      </c>
      <c r="AY112" s="34" t="str" cm="1">
        <f t="array" ref="AY112">IFERROR(SUMPRODUCT(LARGE($C112:$AP112,{1,2,3,4,5,6,7,8})), "")</f>
        <v/>
      </c>
    </row>
    <row r="113" spans="1:51" ht="15" customHeight="1" x14ac:dyDescent="0.2">
      <c r="A113" s="52" t="str">
        <f t="shared" si="21"/>
        <v xml:space="preserve"> </v>
      </c>
      <c r="B113" s="82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21"/>
      <c r="AQ113" s="41"/>
      <c r="AR113" s="42">
        <f t="shared" si="22"/>
        <v>0</v>
      </c>
      <c r="AS113" s="40">
        <f t="shared" si="23"/>
        <v>0</v>
      </c>
      <c r="AT113" s="49" cm="1">
        <f t="array" ref="AT113">IF($AS113&lt;=6,SUM($C113:$AP113),SUMPRODUCT(LARGE($C113:$AP113,{1,2,3,4,5,6})))</f>
        <v>0</v>
      </c>
      <c r="AU113" s="38" t="str">
        <f t="shared" si="24"/>
        <v/>
      </c>
      <c r="AV113" s="34" t="str" cm="1">
        <f t="array" ref="AV113">IFERROR(SUMPRODUCT(LARGE($C113:$AP113,{1,2,3,4})), "")</f>
        <v/>
      </c>
      <c r="AW113" s="34" t="str">
        <f t="shared" si="25"/>
        <v/>
      </c>
      <c r="AX113" s="34" t="str" cm="1">
        <f t="array" ref="AX113">IFERROR(SUMPRODUCT(LARGE($C113:$AP113,{1,2,3,4,5,6,7})), "")</f>
        <v/>
      </c>
      <c r="AY113" s="34" t="str" cm="1">
        <f t="array" ref="AY113">IFERROR(SUMPRODUCT(LARGE($C113:$AP113,{1,2,3,4,5,6,7,8})), "")</f>
        <v/>
      </c>
    </row>
    <row r="114" spans="1:51" ht="15" customHeight="1" x14ac:dyDescent="0.2">
      <c r="A114" s="52" t="str">
        <f t="shared" si="21"/>
        <v xml:space="preserve"> </v>
      </c>
      <c r="B114" s="82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21"/>
      <c r="AQ114" s="41"/>
      <c r="AR114" s="42">
        <f t="shared" si="22"/>
        <v>0</v>
      </c>
      <c r="AS114" s="40">
        <f t="shared" si="23"/>
        <v>0</v>
      </c>
      <c r="AT114" s="49" cm="1">
        <f t="array" ref="AT114">IF($AS114&lt;=6,SUM($C114:$AP114),SUMPRODUCT(LARGE($C114:$AP114,{1,2,3,4,5,6})))</f>
        <v>0</v>
      </c>
      <c r="AU114" s="38" t="str">
        <f t="shared" si="24"/>
        <v/>
      </c>
      <c r="AV114" s="34" t="str" cm="1">
        <f t="array" ref="AV114">IFERROR(SUMPRODUCT(LARGE($C114:$AP114,{1,2,3,4})), "")</f>
        <v/>
      </c>
      <c r="AW114" s="34" t="str">
        <f t="shared" si="25"/>
        <v/>
      </c>
      <c r="AX114" s="34" t="str" cm="1">
        <f t="array" ref="AX114">IFERROR(SUMPRODUCT(LARGE($C114:$AP114,{1,2,3,4,5,6,7})), "")</f>
        <v/>
      </c>
      <c r="AY114" s="34" t="str" cm="1">
        <f t="array" ref="AY114">IFERROR(SUMPRODUCT(LARGE($C114:$AP114,{1,2,3,4,5,6,7,8})), "")</f>
        <v/>
      </c>
    </row>
    <row r="115" spans="1:51" ht="15" customHeight="1" x14ac:dyDescent="0.2">
      <c r="A115" s="52" t="str">
        <f t="shared" si="21"/>
        <v xml:space="preserve"> </v>
      </c>
      <c r="B115" s="82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21"/>
      <c r="AQ115" s="41"/>
      <c r="AR115" s="42">
        <f t="shared" si="22"/>
        <v>0</v>
      </c>
      <c r="AS115" s="40">
        <f t="shared" si="23"/>
        <v>0</v>
      </c>
      <c r="AT115" s="49" cm="1">
        <f t="array" ref="AT115">IF($AS115&lt;=6,SUM($C115:$AP115),SUMPRODUCT(LARGE($C115:$AP115,{1,2,3,4,5,6})))</f>
        <v>0</v>
      </c>
      <c r="AU115" s="38" t="str">
        <f t="shared" si="24"/>
        <v/>
      </c>
      <c r="AV115" s="34" t="str" cm="1">
        <f t="array" ref="AV115">IFERROR(SUMPRODUCT(LARGE($C115:$AP115,{1,2,3,4})), "")</f>
        <v/>
      </c>
      <c r="AW115" s="34" t="str">
        <f t="shared" si="25"/>
        <v/>
      </c>
      <c r="AX115" s="34" t="str" cm="1">
        <f t="array" ref="AX115">IFERROR(SUMPRODUCT(LARGE($C115:$AP115,{1,2,3,4,5,6,7})), "")</f>
        <v/>
      </c>
      <c r="AY115" s="34" t="str" cm="1">
        <f t="array" ref="AY115">IFERROR(SUMPRODUCT(LARGE($C115:$AP115,{1,2,3,4,5,6,7,8})), "")</f>
        <v/>
      </c>
    </row>
    <row r="116" spans="1:51" ht="15" customHeight="1" x14ac:dyDescent="0.2">
      <c r="A116" s="52" t="str">
        <f t="shared" si="21"/>
        <v xml:space="preserve"> </v>
      </c>
      <c r="B116" s="82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21"/>
      <c r="AQ116" s="41"/>
      <c r="AR116" s="42">
        <f t="shared" si="22"/>
        <v>0</v>
      </c>
      <c r="AS116" s="40">
        <f t="shared" si="23"/>
        <v>0</v>
      </c>
      <c r="AT116" s="49" cm="1">
        <f t="array" ref="AT116">IF($AS116&lt;=6,SUM($C116:$AP116),SUMPRODUCT(LARGE($C116:$AP116,{1,2,3,4,5,6})))</f>
        <v>0</v>
      </c>
      <c r="AU116" s="38" t="str">
        <f t="shared" si="24"/>
        <v/>
      </c>
      <c r="AV116" s="34" t="str" cm="1">
        <f t="array" ref="AV116">IFERROR(SUMPRODUCT(LARGE($C116:$AP116,{1,2,3,4})), "")</f>
        <v/>
      </c>
      <c r="AW116" s="34" t="str">
        <f t="shared" si="25"/>
        <v/>
      </c>
      <c r="AX116" s="34" t="str" cm="1">
        <f t="array" ref="AX116">IFERROR(SUMPRODUCT(LARGE($C116:$AP116,{1,2,3,4,5,6,7})), "")</f>
        <v/>
      </c>
      <c r="AY116" s="34" t="str" cm="1">
        <f t="array" ref="AY116">IFERROR(SUMPRODUCT(LARGE($C116:$AP116,{1,2,3,4,5,6,7,8})), "")</f>
        <v/>
      </c>
    </row>
    <row r="117" spans="1:51" ht="15" customHeight="1" x14ac:dyDescent="0.2">
      <c r="A117" s="52" t="str">
        <f t="shared" si="21"/>
        <v xml:space="preserve"> </v>
      </c>
      <c r="B117" s="82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21"/>
      <c r="AQ117" s="41"/>
      <c r="AR117" s="42">
        <f t="shared" si="22"/>
        <v>0</v>
      </c>
      <c r="AS117" s="40">
        <f t="shared" si="23"/>
        <v>0</v>
      </c>
      <c r="AT117" s="49" cm="1">
        <f t="array" ref="AT117">IF($AS117&lt;=6,SUM($C117:$AP117),SUMPRODUCT(LARGE($C117:$AP117,{1,2,3,4,5,6})))</f>
        <v>0</v>
      </c>
      <c r="AU117" s="38" t="str">
        <f t="shared" si="24"/>
        <v/>
      </c>
      <c r="AV117" s="34" t="str" cm="1">
        <f t="array" ref="AV117">IFERROR(SUMPRODUCT(LARGE($C117:$AP117,{1,2,3,4})), "")</f>
        <v/>
      </c>
      <c r="AW117" s="34" t="str">
        <f t="shared" si="25"/>
        <v/>
      </c>
      <c r="AX117" s="34" t="str" cm="1">
        <f t="array" ref="AX117">IFERROR(SUMPRODUCT(LARGE($C117:$AP117,{1,2,3,4,5,6,7})), "")</f>
        <v/>
      </c>
      <c r="AY117" s="34" t="str" cm="1">
        <f t="array" ref="AY117">IFERROR(SUMPRODUCT(LARGE($C117:$AP117,{1,2,3,4,5,6,7,8})), "")</f>
        <v/>
      </c>
    </row>
    <row r="118" spans="1:51" ht="15" customHeight="1" x14ac:dyDescent="0.2">
      <c r="A118" s="52" t="str">
        <f t="shared" si="21"/>
        <v xml:space="preserve"> </v>
      </c>
      <c r="B118" s="82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21"/>
      <c r="AQ118" s="41"/>
      <c r="AR118" s="42">
        <f t="shared" si="22"/>
        <v>0</v>
      </c>
      <c r="AS118" s="40">
        <f t="shared" si="23"/>
        <v>0</v>
      </c>
      <c r="AT118" s="49" cm="1">
        <f t="array" ref="AT118">IF($AS118&lt;=6,SUM($C118:$AP118),SUMPRODUCT(LARGE($C118:$AP118,{1,2,3,4,5,6})))</f>
        <v>0</v>
      </c>
      <c r="AU118" s="38" t="str">
        <f t="shared" si="24"/>
        <v/>
      </c>
      <c r="AV118" s="34" t="str" cm="1">
        <f t="array" ref="AV118">IFERROR(SUMPRODUCT(LARGE($C118:$AP118,{1,2,3,4})), "")</f>
        <v/>
      </c>
      <c r="AW118" s="34" t="str">
        <f t="shared" si="25"/>
        <v/>
      </c>
      <c r="AX118" s="34" t="str" cm="1">
        <f t="array" ref="AX118">IFERROR(SUMPRODUCT(LARGE($C118:$AP118,{1,2,3,4,5,6,7})), "")</f>
        <v/>
      </c>
      <c r="AY118" s="34" t="str" cm="1">
        <f t="array" ref="AY118">IFERROR(SUMPRODUCT(LARGE($C118:$AP118,{1,2,3,4,5,6,7,8})), "")</f>
        <v/>
      </c>
    </row>
    <row r="119" spans="1:51" ht="15" customHeight="1" x14ac:dyDescent="0.2">
      <c r="A119" s="52" t="str">
        <f t="shared" si="21"/>
        <v xml:space="preserve"> </v>
      </c>
      <c r="B119" s="82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21"/>
      <c r="AQ119" s="41"/>
      <c r="AR119" s="42">
        <f t="shared" si="22"/>
        <v>0</v>
      </c>
      <c r="AS119" s="40">
        <f t="shared" si="23"/>
        <v>0</v>
      </c>
      <c r="AT119" s="49" cm="1">
        <f t="array" ref="AT119">IF($AS119&lt;=6,SUM($C119:$AP119),SUMPRODUCT(LARGE($C119:$AP119,{1,2,3,4,5,6})))</f>
        <v>0</v>
      </c>
      <c r="AU119" s="38" t="str">
        <f t="shared" si="24"/>
        <v/>
      </c>
      <c r="AV119" s="34" t="str" cm="1">
        <f t="array" ref="AV119">IFERROR(SUMPRODUCT(LARGE($C119:$AP119,{1,2,3,4})), "")</f>
        <v/>
      </c>
      <c r="AW119" s="34" t="str">
        <f t="shared" si="25"/>
        <v/>
      </c>
      <c r="AX119" s="34" t="str" cm="1">
        <f t="array" ref="AX119">IFERROR(SUMPRODUCT(LARGE($C119:$AP119,{1,2,3,4,5,6,7})), "")</f>
        <v/>
      </c>
      <c r="AY119" s="34" t="str" cm="1">
        <f t="array" ref="AY119">IFERROR(SUMPRODUCT(LARGE($C119:$AP119,{1,2,3,4,5,6,7,8})), "")</f>
        <v/>
      </c>
    </row>
    <row r="120" spans="1:51" ht="15" customHeight="1" x14ac:dyDescent="0.2">
      <c r="A120" s="52" t="str">
        <f t="shared" si="21"/>
        <v xml:space="preserve"> </v>
      </c>
      <c r="B120" s="82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21"/>
      <c r="AQ120" s="41"/>
      <c r="AR120" s="42">
        <f t="shared" si="22"/>
        <v>0</v>
      </c>
      <c r="AS120" s="40">
        <f t="shared" si="23"/>
        <v>0</v>
      </c>
      <c r="AT120" s="49" cm="1">
        <f t="array" ref="AT120">IF($AS120&lt;=6,SUM($C120:$AP120),SUMPRODUCT(LARGE($C120:$AP120,{1,2,3,4,5,6})))</f>
        <v>0</v>
      </c>
      <c r="AU120" s="38" t="str">
        <f t="shared" si="24"/>
        <v/>
      </c>
      <c r="AV120" s="34" t="str" cm="1">
        <f t="array" ref="AV120">IFERROR(SUMPRODUCT(LARGE($C120:$AP120,{1,2,3,4})), "")</f>
        <v/>
      </c>
      <c r="AW120" s="34" t="str">
        <f t="shared" si="25"/>
        <v/>
      </c>
      <c r="AX120" s="34" t="str" cm="1">
        <f t="array" ref="AX120">IFERROR(SUMPRODUCT(LARGE($C120:$AP120,{1,2,3,4,5,6,7})), "")</f>
        <v/>
      </c>
      <c r="AY120" s="34" t="str" cm="1">
        <f t="array" ref="AY120">IFERROR(SUMPRODUCT(LARGE($C120:$AP120,{1,2,3,4,5,6,7,8})), "")</f>
        <v/>
      </c>
    </row>
    <row r="121" spans="1:51" ht="15" customHeight="1" x14ac:dyDescent="0.2">
      <c r="A121" s="52" t="str">
        <f t="shared" si="21"/>
        <v xml:space="preserve"> </v>
      </c>
      <c r="B121" s="82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21"/>
      <c r="AQ121" s="41"/>
      <c r="AR121" s="42">
        <f t="shared" si="22"/>
        <v>0</v>
      </c>
      <c r="AS121" s="40">
        <f t="shared" si="23"/>
        <v>0</v>
      </c>
      <c r="AT121" s="49" cm="1">
        <f t="array" ref="AT121">IF($AS121&lt;=6,SUM($C121:$AP121),SUMPRODUCT(LARGE($C121:$AP121,{1,2,3,4,5,6})))</f>
        <v>0</v>
      </c>
      <c r="AU121" s="38" t="str">
        <f t="shared" si="24"/>
        <v/>
      </c>
      <c r="AV121" s="34" t="str" cm="1">
        <f t="array" ref="AV121">IFERROR(SUMPRODUCT(LARGE($C121:$AP121,{1,2,3,4})), "")</f>
        <v/>
      </c>
      <c r="AW121" s="34" t="str">
        <f t="shared" si="25"/>
        <v/>
      </c>
      <c r="AX121" s="34" t="str" cm="1">
        <f t="array" ref="AX121">IFERROR(SUMPRODUCT(LARGE($C121:$AP121,{1,2,3,4,5,6,7})), "")</f>
        <v/>
      </c>
      <c r="AY121" s="34" t="str" cm="1">
        <f t="array" ref="AY121">IFERROR(SUMPRODUCT(LARGE($C121:$AP121,{1,2,3,4,5,6,7,8})), "")</f>
        <v/>
      </c>
    </row>
    <row r="122" spans="1:51" ht="15" customHeight="1" x14ac:dyDescent="0.2">
      <c r="A122" s="52" t="str">
        <f t="shared" si="21"/>
        <v xml:space="preserve"> </v>
      </c>
      <c r="B122" s="82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21"/>
      <c r="AQ122" s="41"/>
      <c r="AR122" s="42">
        <f t="shared" si="22"/>
        <v>0</v>
      </c>
      <c r="AS122" s="40">
        <f t="shared" si="23"/>
        <v>0</v>
      </c>
      <c r="AT122" s="49" cm="1">
        <f t="array" ref="AT122">IF($AS122&lt;=6,SUM($C122:$AP122),SUMPRODUCT(LARGE($C122:$AP122,{1,2,3,4,5,6})))</f>
        <v>0</v>
      </c>
      <c r="AU122" s="38" t="str">
        <f t="shared" si="24"/>
        <v/>
      </c>
      <c r="AV122" s="34" t="str" cm="1">
        <f t="array" ref="AV122">IFERROR(SUMPRODUCT(LARGE($C122:$AP122,{1,2,3,4})), "")</f>
        <v/>
      </c>
      <c r="AW122" s="34" t="str">
        <f t="shared" si="25"/>
        <v/>
      </c>
      <c r="AX122" s="34" t="str" cm="1">
        <f t="array" ref="AX122">IFERROR(SUMPRODUCT(LARGE($C122:$AP122,{1,2,3,4,5,6,7})), "")</f>
        <v/>
      </c>
      <c r="AY122" s="34" t="str" cm="1">
        <f t="array" ref="AY122">IFERROR(SUMPRODUCT(LARGE($C122:$AP122,{1,2,3,4,5,6,7,8})), "")</f>
        <v/>
      </c>
    </row>
    <row r="123" spans="1:51" ht="15" customHeight="1" x14ac:dyDescent="0.2">
      <c r="A123" s="52" t="str">
        <f t="shared" si="21"/>
        <v xml:space="preserve"> </v>
      </c>
      <c r="B123" s="82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21"/>
      <c r="AQ123" s="41"/>
      <c r="AR123" s="42">
        <f t="shared" si="22"/>
        <v>0</v>
      </c>
      <c r="AS123" s="40">
        <f t="shared" si="23"/>
        <v>0</v>
      </c>
      <c r="AT123" s="49" cm="1">
        <f t="array" ref="AT123">IF($AS123&lt;=6,SUM($C123:$AP123),SUMPRODUCT(LARGE($C123:$AP123,{1,2,3,4,5,6})))</f>
        <v>0</v>
      </c>
      <c r="AU123" s="38" t="str">
        <f t="shared" si="24"/>
        <v/>
      </c>
      <c r="AV123" s="34" t="str" cm="1">
        <f t="array" ref="AV123">IFERROR(SUMPRODUCT(LARGE($C123:$AP123,{1,2,3,4})), "")</f>
        <v/>
      </c>
      <c r="AW123" s="34" t="str">
        <f t="shared" si="25"/>
        <v/>
      </c>
      <c r="AX123" s="34" t="str" cm="1">
        <f t="array" ref="AX123">IFERROR(SUMPRODUCT(LARGE($C123:$AP123,{1,2,3,4,5,6,7})), "")</f>
        <v/>
      </c>
      <c r="AY123" s="34" t="str" cm="1">
        <f t="array" ref="AY123">IFERROR(SUMPRODUCT(LARGE($C123:$AP123,{1,2,3,4,5,6,7,8})), "")</f>
        <v/>
      </c>
    </row>
    <row r="124" spans="1:51" ht="15" customHeight="1" x14ac:dyDescent="0.2">
      <c r="A124" s="52" t="str">
        <f t="shared" si="21"/>
        <v xml:space="preserve"> </v>
      </c>
      <c r="B124" s="82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21"/>
      <c r="AQ124" s="41"/>
      <c r="AR124" s="42">
        <f t="shared" si="22"/>
        <v>0</v>
      </c>
      <c r="AS124" s="40">
        <f t="shared" si="23"/>
        <v>0</v>
      </c>
      <c r="AT124" s="49" cm="1">
        <f t="array" ref="AT124">IF($AS124&lt;=6,SUM($C124:$AP124),SUMPRODUCT(LARGE($C124:$AP124,{1,2,3,4,5,6})))</f>
        <v>0</v>
      </c>
      <c r="AU124" s="38" t="str">
        <f t="shared" si="24"/>
        <v/>
      </c>
      <c r="AV124" s="34" t="str" cm="1">
        <f t="array" ref="AV124">IFERROR(SUMPRODUCT(LARGE($C124:$AP124,{1,2,3,4})), "")</f>
        <v/>
      </c>
      <c r="AW124" s="34" t="str">
        <f t="shared" si="25"/>
        <v/>
      </c>
      <c r="AX124" s="34" t="str" cm="1">
        <f t="array" ref="AX124">IFERROR(SUMPRODUCT(LARGE($C124:$AP124,{1,2,3,4,5,6,7})), "")</f>
        <v/>
      </c>
      <c r="AY124" s="34" t="str" cm="1">
        <f t="array" ref="AY124">IFERROR(SUMPRODUCT(LARGE($C124:$AP124,{1,2,3,4,5,6,7,8})), "")</f>
        <v/>
      </c>
    </row>
    <row r="125" spans="1:51" ht="15" customHeight="1" x14ac:dyDescent="0.2">
      <c r="A125" s="52" t="str">
        <f t="shared" si="21"/>
        <v xml:space="preserve"> </v>
      </c>
      <c r="B125" s="82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21"/>
      <c r="AQ125" s="41"/>
      <c r="AR125" s="42">
        <f t="shared" si="22"/>
        <v>0</v>
      </c>
      <c r="AS125" s="40">
        <f t="shared" si="23"/>
        <v>0</v>
      </c>
      <c r="AT125" s="49" cm="1">
        <f t="array" ref="AT125">IF($AS125&lt;=6,SUM($C125:$AP125),SUMPRODUCT(LARGE($C125:$AP125,{1,2,3,4,5,6})))</f>
        <v>0</v>
      </c>
      <c r="AU125" s="38" t="str">
        <f t="shared" si="24"/>
        <v/>
      </c>
      <c r="AV125" s="34" t="str" cm="1">
        <f t="array" ref="AV125">IFERROR(SUMPRODUCT(LARGE($C125:$AP125,{1,2,3,4})), "")</f>
        <v/>
      </c>
      <c r="AW125" s="34" t="str">
        <f t="shared" si="25"/>
        <v/>
      </c>
      <c r="AX125" s="34" t="str" cm="1">
        <f t="array" ref="AX125">IFERROR(SUMPRODUCT(LARGE($C125:$AP125,{1,2,3,4,5,6,7})), "")</f>
        <v/>
      </c>
      <c r="AY125" s="34" t="str" cm="1">
        <f t="array" ref="AY125">IFERROR(SUMPRODUCT(LARGE($C125:$AP125,{1,2,3,4,5,6,7,8})), "")</f>
        <v/>
      </c>
    </row>
    <row r="126" spans="1:51" ht="15" customHeight="1" x14ac:dyDescent="0.2">
      <c r="A126" s="52" t="str">
        <f t="shared" si="21"/>
        <v xml:space="preserve"> </v>
      </c>
      <c r="B126" s="82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21"/>
      <c r="AQ126" s="41"/>
      <c r="AR126" s="42">
        <f t="shared" si="22"/>
        <v>0</v>
      </c>
      <c r="AS126" s="40">
        <f t="shared" si="23"/>
        <v>0</v>
      </c>
      <c r="AT126" s="49" cm="1">
        <f t="array" ref="AT126">IF($AS126&lt;=6,SUM($C126:$AP126),SUMPRODUCT(LARGE($C126:$AP126,{1,2,3,4,5,6})))</f>
        <v>0</v>
      </c>
      <c r="AU126" s="38" t="str">
        <f t="shared" si="24"/>
        <v/>
      </c>
      <c r="AV126" s="34" t="str" cm="1">
        <f t="array" ref="AV126">IFERROR(SUMPRODUCT(LARGE($C126:$AP126,{1,2,3,4})), "")</f>
        <v/>
      </c>
      <c r="AW126" s="34" t="str">
        <f t="shared" si="25"/>
        <v/>
      </c>
      <c r="AX126" s="34" t="str" cm="1">
        <f t="array" ref="AX126">IFERROR(SUMPRODUCT(LARGE($C126:$AP126,{1,2,3,4,5,6,7})), "")</f>
        <v/>
      </c>
      <c r="AY126" s="34" t="str" cm="1">
        <f t="array" ref="AY126">IFERROR(SUMPRODUCT(LARGE($C126:$AP126,{1,2,3,4,5,6,7,8})), "")</f>
        <v/>
      </c>
    </row>
    <row r="127" spans="1:51" ht="15" customHeight="1" x14ac:dyDescent="0.2">
      <c r="A127" s="52" t="str">
        <f t="shared" si="21"/>
        <v xml:space="preserve"> </v>
      </c>
      <c r="B127" s="82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21"/>
      <c r="AQ127" s="41"/>
      <c r="AR127" s="42">
        <f t="shared" si="22"/>
        <v>0</v>
      </c>
      <c r="AS127" s="40">
        <f t="shared" si="23"/>
        <v>0</v>
      </c>
      <c r="AT127" s="49" cm="1">
        <f t="array" ref="AT127">IF($AS127&lt;=6,SUM($C127:$AP127),SUMPRODUCT(LARGE($C127:$AP127,{1,2,3,4,5,6})))</f>
        <v>0</v>
      </c>
      <c r="AU127" s="38" t="str">
        <f t="shared" si="24"/>
        <v/>
      </c>
      <c r="AV127" s="34" t="str" cm="1">
        <f t="array" ref="AV127">IFERROR(SUMPRODUCT(LARGE($C127:$AP127,{1,2,3,4})), "")</f>
        <v/>
      </c>
      <c r="AW127" s="34" t="str">
        <f t="shared" si="25"/>
        <v/>
      </c>
      <c r="AX127" s="34" t="str" cm="1">
        <f t="array" ref="AX127">IFERROR(SUMPRODUCT(LARGE($C127:$AP127,{1,2,3,4,5,6,7})), "")</f>
        <v/>
      </c>
      <c r="AY127" s="34" t="str" cm="1">
        <f t="array" ref="AY127">IFERROR(SUMPRODUCT(LARGE($C127:$AP127,{1,2,3,4,5,6,7,8})), "")</f>
        <v/>
      </c>
    </row>
    <row r="128" spans="1:51" ht="15" customHeight="1" x14ac:dyDescent="0.2">
      <c r="A128" s="52" t="str">
        <f t="shared" si="21"/>
        <v xml:space="preserve"> </v>
      </c>
      <c r="B128" s="82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21"/>
      <c r="AQ128" s="41"/>
      <c r="AR128" s="42">
        <f t="shared" si="22"/>
        <v>0</v>
      </c>
      <c r="AS128" s="40">
        <f t="shared" si="23"/>
        <v>0</v>
      </c>
      <c r="AT128" s="49" cm="1">
        <f t="array" ref="AT128">IF($AS128&lt;=6,SUM($C128:$AP128),SUMPRODUCT(LARGE($C128:$AP128,{1,2,3,4,5,6})))</f>
        <v>0</v>
      </c>
      <c r="AU128" s="38" t="str">
        <f t="shared" si="24"/>
        <v/>
      </c>
      <c r="AV128" s="34" t="str" cm="1">
        <f t="array" ref="AV128">IFERROR(SUMPRODUCT(LARGE($C128:$AP128,{1,2,3,4})), "")</f>
        <v/>
      </c>
      <c r="AW128" s="34" t="str">
        <f t="shared" si="25"/>
        <v/>
      </c>
      <c r="AX128" s="34" t="str" cm="1">
        <f t="array" ref="AX128">IFERROR(SUMPRODUCT(LARGE($C128:$AP128,{1,2,3,4,5,6,7})), "")</f>
        <v/>
      </c>
      <c r="AY128" s="34" t="str" cm="1">
        <f t="array" ref="AY128">IFERROR(SUMPRODUCT(LARGE($C128:$AP128,{1,2,3,4,5,6,7,8})), "")</f>
        <v/>
      </c>
    </row>
    <row r="129" spans="1:51" ht="15" customHeight="1" x14ac:dyDescent="0.2">
      <c r="A129" s="52" t="str">
        <f t="shared" si="21"/>
        <v xml:space="preserve"> </v>
      </c>
      <c r="B129" s="82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21"/>
      <c r="AQ129" s="41"/>
      <c r="AR129" s="42">
        <f t="shared" si="22"/>
        <v>0</v>
      </c>
      <c r="AS129" s="40">
        <f t="shared" si="23"/>
        <v>0</v>
      </c>
      <c r="AT129" s="49" cm="1">
        <f t="array" ref="AT129">IF($AS129&lt;=6,SUM($C129:$AP129),SUMPRODUCT(LARGE($C129:$AP129,{1,2,3,4,5,6})))</f>
        <v>0</v>
      </c>
      <c r="AU129" s="38" t="str">
        <f t="shared" si="24"/>
        <v/>
      </c>
      <c r="AV129" s="34" t="str" cm="1">
        <f t="array" ref="AV129">IFERROR(SUMPRODUCT(LARGE($C129:$AP129,{1,2,3,4})), "")</f>
        <v/>
      </c>
      <c r="AW129" s="34" t="str">
        <f t="shared" si="25"/>
        <v/>
      </c>
      <c r="AX129" s="34" t="str" cm="1">
        <f t="array" ref="AX129">IFERROR(SUMPRODUCT(LARGE($C129:$AP129,{1,2,3,4,5,6,7})), "")</f>
        <v/>
      </c>
      <c r="AY129" s="34" t="str" cm="1">
        <f t="array" ref="AY129">IFERROR(SUMPRODUCT(LARGE($C129:$AP129,{1,2,3,4,5,6,7,8})), "")</f>
        <v/>
      </c>
    </row>
    <row r="130" spans="1:51" ht="15" customHeight="1" x14ac:dyDescent="0.2">
      <c r="A130" s="52" t="str">
        <f t="shared" si="21"/>
        <v xml:space="preserve"> </v>
      </c>
      <c r="B130" s="82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21"/>
      <c r="AQ130" s="41"/>
      <c r="AR130" s="42">
        <f t="shared" si="22"/>
        <v>0</v>
      </c>
      <c r="AS130" s="40">
        <f t="shared" si="23"/>
        <v>0</v>
      </c>
      <c r="AT130" s="49" cm="1">
        <f t="array" ref="AT130">IF($AS130&lt;=6,SUM($C130:$AP130),SUMPRODUCT(LARGE($C130:$AP130,{1,2,3,4,5,6})))</f>
        <v>0</v>
      </c>
      <c r="AU130" s="38" t="str">
        <f t="shared" si="24"/>
        <v/>
      </c>
      <c r="AV130" s="34" t="str" cm="1">
        <f t="array" ref="AV130">IFERROR(SUMPRODUCT(LARGE($C130:$AP130,{1,2,3,4})), "")</f>
        <v/>
      </c>
      <c r="AW130" s="34" t="str">
        <f t="shared" si="25"/>
        <v/>
      </c>
      <c r="AX130" s="34" t="str" cm="1">
        <f t="array" ref="AX130">IFERROR(SUMPRODUCT(LARGE($C130:$AP130,{1,2,3,4,5,6,7})), "")</f>
        <v/>
      </c>
      <c r="AY130" s="34" t="str" cm="1">
        <f t="array" ref="AY130">IFERROR(SUMPRODUCT(LARGE($C130:$AP130,{1,2,3,4,5,6,7,8})), "")</f>
        <v/>
      </c>
    </row>
    <row r="131" spans="1:51" ht="15" customHeight="1" x14ac:dyDescent="0.2">
      <c r="A131" s="52" t="str">
        <f t="shared" ref="A131:A194" si="26">IF(ISBLANK(B131)," ",(LEFT(B131,FIND("@",SUBSTITUTE(B131,"-","@",LEN(B131)-LEN(SUBSTITUTE(B131,"-",""))))-1)))</f>
        <v xml:space="preserve"> </v>
      </c>
      <c r="B131" s="82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21"/>
      <c r="AQ131" s="41"/>
      <c r="AR131" s="42">
        <f t="shared" si="22"/>
        <v>0</v>
      </c>
      <c r="AS131" s="40">
        <f t="shared" si="23"/>
        <v>0</v>
      </c>
      <c r="AT131" s="49" cm="1">
        <f t="array" ref="AT131">IF($AS131&lt;=6,SUM($C131:$AP131),SUMPRODUCT(LARGE($C131:$AP131,{1,2,3,4,5,6})))</f>
        <v>0</v>
      </c>
      <c r="AU131" s="38" t="str">
        <f t="shared" si="24"/>
        <v/>
      </c>
      <c r="AV131" s="34" t="str" cm="1">
        <f t="array" ref="AV131">IFERROR(SUMPRODUCT(LARGE($C131:$AP131,{1,2,3,4})), "")</f>
        <v/>
      </c>
      <c r="AW131" s="34" t="str">
        <f t="shared" si="25"/>
        <v/>
      </c>
      <c r="AX131" s="34" t="str" cm="1">
        <f t="array" ref="AX131">IFERROR(SUMPRODUCT(LARGE($C131:$AP131,{1,2,3,4,5,6,7})), "")</f>
        <v/>
      </c>
      <c r="AY131" s="34" t="str" cm="1">
        <f t="array" ref="AY131">IFERROR(SUMPRODUCT(LARGE($C131:$AP131,{1,2,3,4,5,6,7,8})), "")</f>
        <v/>
      </c>
    </row>
    <row r="132" spans="1:51" ht="15" customHeight="1" x14ac:dyDescent="0.2">
      <c r="A132" s="52" t="str">
        <f t="shared" si="26"/>
        <v xml:space="preserve"> </v>
      </c>
      <c r="B132" s="82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21"/>
      <c r="AQ132" s="41"/>
      <c r="AR132" s="42">
        <f t="shared" ref="AR132:AR195" si="27">SUM($C132:$AQ132)</f>
        <v>0</v>
      </c>
      <c r="AS132" s="40">
        <f t="shared" ref="AS132:AS195" si="28">COUNTA(C132:AP132)</f>
        <v>0</v>
      </c>
      <c r="AT132" s="49" cm="1">
        <f t="array" ref="AT132">IF($AS132&lt;=6,SUM($C132:$AP132),SUMPRODUCT(LARGE($C132:$AP132,{1,2,3,4,5,6})))</f>
        <v>0</v>
      </c>
      <c r="AU132" s="38" t="str">
        <f t="shared" ref="AU132:AU195" si="29">IF(AND($AR132&gt;=7,AT132=AT133),"Manual Calc Needed","")</f>
        <v/>
      </c>
      <c r="AV132" s="34" t="str" cm="1">
        <f t="array" ref="AV132">IFERROR(SUMPRODUCT(LARGE($C132:$AP132,{1,2,3,4})), "")</f>
        <v/>
      </c>
      <c r="AW132" s="34" t="str">
        <f t="shared" ref="AW132:AW195" si="30">IF($AV132&lt;&gt;"","Manual Calc","")</f>
        <v/>
      </c>
      <c r="AX132" s="34" t="str" cm="1">
        <f t="array" ref="AX132">IFERROR(SUMPRODUCT(LARGE($C132:$AP132,{1,2,3,4,5,6,7})), "")</f>
        <v/>
      </c>
      <c r="AY132" s="34" t="str" cm="1">
        <f t="array" ref="AY132">IFERROR(SUMPRODUCT(LARGE($C132:$AP132,{1,2,3,4,5,6,7,8})), "")</f>
        <v/>
      </c>
    </row>
    <row r="133" spans="1:51" ht="15" customHeight="1" x14ac:dyDescent="0.2">
      <c r="A133" s="52" t="str">
        <f t="shared" si="26"/>
        <v xml:space="preserve"> </v>
      </c>
      <c r="B133" s="82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21"/>
      <c r="AQ133" s="41"/>
      <c r="AR133" s="42">
        <f t="shared" si="27"/>
        <v>0</v>
      </c>
      <c r="AS133" s="40">
        <f t="shared" si="28"/>
        <v>0</v>
      </c>
      <c r="AT133" s="49" cm="1">
        <f t="array" ref="AT133">IF($AS133&lt;=6,SUM($C133:$AP133),SUMPRODUCT(LARGE($C133:$AP133,{1,2,3,4,5,6})))</f>
        <v>0</v>
      </c>
      <c r="AU133" s="38" t="str">
        <f t="shared" si="29"/>
        <v/>
      </c>
      <c r="AV133" s="34" t="str" cm="1">
        <f t="array" ref="AV133">IFERROR(SUMPRODUCT(LARGE($C133:$AP133,{1,2,3,4})), "")</f>
        <v/>
      </c>
      <c r="AW133" s="34" t="str">
        <f t="shared" si="30"/>
        <v/>
      </c>
      <c r="AX133" s="34" t="str" cm="1">
        <f t="array" ref="AX133">IFERROR(SUMPRODUCT(LARGE($C133:$AP133,{1,2,3,4,5,6,7})), "")</f>
        <v/>
      </c>
      <c r="AY133" s="34" t="str" cm="1">
        <f t="array" ref="AY133">IFERROR(SUMPRODUCT(LARGE($C133:$AP133,{1,2,3,4,5,6,7,8})), "")</f>
        <v/>
      </c>
    </row>
    <row r="134" spans="1:51" ht="15" customHeight="1" x14ac:dyDescent="0.2">
      <c r="A134" s="52" t="str">
        <f t="shared" si="26"/>
        <v xml:space="preserve"> </v>
      </c>
      <c r="B134" s="82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21"/>
      <c r="AQ134" s="41"/>
      <c r="AR134" s="42">
        <f t="shared" si="27"/>
        <v>0</v>
      </c>
      <c r="AS134" s="40">
        <f t="shared" si="28"/>
        <v>0</v>
      </c>
      <c r="AT134" s="49" cm="1">
        <f t="array" ref="AT134">IF($AS134&lt;=6,SUM($C134:$AP134),SUMPRODUCT(LARGE($C134:$AP134,{1,2,3,4,5,6})))</f>
        <v>0</v>
      </c>
      <c r="AU134" s="38" t="str">
        <f t="shared" si="29"/>
        <v/>
      </c>
      <c r="AV134" s="34" t="str" cm="1">
        <f t="array" ref="AV134">IFERROR(SUMPRODUCT(LARGE($C134:$AP134,{1,2,3,4})), "")</f>
        <v/>
      </c>
      <c r="AW134" s="34" t="str">
        <f t="shared" si="30"/>
        <v/>
      </c>
      <c r="AX134" s="34" t="str" cm="1">
        <f t="array" ref="AX134">IFERROR(SUMPRODUCT(LARGE($C134:$AP134,{1,2,3,4,5,6,7})), "")</f>
        <v/>
      </c>
      <c r="AY134" s="34" t="str" cm="1">
        <f t="array" ref="AY134">IFERROR(SUMPRODUCT(LARGE($C134:$AP134,{1,2,3,4,5,6,7,8})), "")</f>
        <v/>
      </c>
    </row>
    <row r="135" spans="1:51" ht="15" customHeight="1" x14ac:dyDescent="0.2">
      <c r="A135" s="52" t="str">
        <f t="shared" si="26"/>
        <v xml:space="preserve"> </v>
      </c>
      <c r="B135" s="82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21"/>
      <c r="AQ135" s="41"/>
      <c r="AR135" s="42">
        <f t="shared" si="27"/>
        <v>0</v>
      </c>
      <c r="AS135" s="40">
        <f t="shared" si="28"/>
        <v>0</v>
      </c>
      <c r="AT135" s="49" cm="1">
        <f t="array" ref="AT135">IF($AS135&lt;=6,SUM($C135:$AP135),SUMPRODUCT(LARGE($C135:$AP135,{1,2,3,4,5,6})))</f>
        <v>0</v>
      </c>
      <c r="AU135" s="38" t="str">
        <f t="shared" si="29"/>
        <v/>
      </c>
      <c r="AV135" s="34" t="str" cm="1">
        <f t="array" ref="AV135">IFERROR(SUMPRODUCT(LARGE($C135:$AP135,{1,2,3,4})), "")</f>
        <v/>
      </c>
      <c r="AW135" s="34" t="str">
        <f t="shared" si="30"/>
        <v/>
      </c>
      <c r="AX135" s="34" t="str" cm="1">
        <f t="array" ref="AX135">IFERROR(SUMPRODUCT(LARGE($C135:$AP135,{1,2,3,4,5,6,7})), "")</f>
        <v/>
      </c>
      <c r="AY135" s="34" t="str" cm="1">
        <f t="array" ref="AY135">IFERROR(SUMPRODUCT(LARGE($C135:$AP135,{1,2,3,4,5,6,7,8})), "")</f>
        <v/>
      </c>
    </row>
    <row r="136" spans="1:51" ht="15" customHeight="1" x14ac:dyDescent="0.2">
      <c r="A136" s="52" t="str">
        <f t="shared" si="26"/>
        <v xml:space="preserve"> </v>
      </c>
      <c r="B136" s="82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21"/>
      <c r="AQ136" s="41"/>
      <c r="AR136" s="42">
        <f t="shared" si="27"/>
        <v>0</v>
      </c>
      <c r="AS136" s="40">
        <f t="shared" si="28"/>
        <v>0</v>
      </c>
      <c r="AT136" s="49" cm="1">
        <f t="array" ref="AT136">IF($AS136&lt;=6,SUM($C136:$AP136),SUMPRODUCT(LARGE($C136:$AP136,{1,2,3,4,5,6})))</f>
        <v>0</v>
      </c>
      <c r="AU136" s="38" t="str">
        <f t="shared" si="29"/>
        <v/>
      </c>
      <c r="AV136" s="34" t="str" cm="1">
        <f t="array" ref="AV136">IFERROR(SUMPRODUCT(LARGE($C136:$AP136,{1,2,3,4})), "")</f>
        <v/>
      </c>
      <c r="AW136" s="34" t="str">
        <f t="shared" si="30"/>
        <v/>
      </c>
      <c r="AX136" s="34" t="str" cm="1">
        <f t="array" ref="AX136">IFERROR(SUMPRODUCT(LARGE($C136:$AP136,{1,2,3,4,5,6,7})), "")</f>
        <v/>
      </c>
      <c r="AY136" s="34" t="str" cm="1">
        <f t="array" ref="AY136">IFERROR(SUMPRODUCT(LARGE($C136:$AP136,{1,2,3,4,5,6,7,8})), "")</f>
        <v/>
      </c>
    </row>
    <row r="137" spans="1:51" ht="15" customHeight="1" x14ac:dyDescent="0.2">
      <c r="A137" s="52" t="str">
        <f t="shared" si="26"/>
        <v xml:space="preserve"> </v>
      </c>
      <c r="B137" s="82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21"/>
      <c r="AQ137" s="41"/>
      <c r="AR137" s="42">
        <f t="shared" si="27"/>
        <v>0</v>
      </c>
      <c r="AS137" s="40">
        <f t="shared" si="28"/>
        <v>0</v>
      </c>
      <c r="AT137" s="49" cm="1">
        <f t="array" ref="AT137">IF($AS137&lt;=6,SUM($C137:$AP137),SUMPRODUCT(LARGE($C137:$AP137,{1,2,3,4,5,6})))</f>
        <v>0</v>
      </c>
      <c r="AU137" s="38" t="str">
        <f t="shared" si="29"/>
        <v/>
      </c>
      <c r="AV137" s="34" t="str" cm="1">
        <f t="array" ref="AV137">IFERROR(SUMPRODUCT(LARGE($C137:$AP137,{1,2,3,4})), "")</f>
        <v/>
      </c>
      <c r="AW137" s="34" t="str">
        <f t="shared" si="30"/>
        <v/>
      </c>
      <c r="AX137" s="34" t="str" cm="1">
        <f t="array" ref="AX137">IFERROR(SUMPRODUCT(LARGE($C137:$AP137,{1,2,3,4,5,6,7})), "")</f>
        <v/>
      </c>
      <c r="AY137" s="34" t="str" cm="1">
        <f t="array" ref="AY137">IFERROR(SUMPRODUCT(LARGE($C137:$AP137,{1,2,3,4,5,6,7,8})), "")</f>
        <v/>
      </c>
    </row>
    <row r="138" spans="1:51" ht="15" customHeight="1" x14ac:dyDescent="0.2">
      <c r="A138" s="52" t="str">
        <f t="shared" si="26"/>
        <v xml:space="preserve"> </v>
      </c>
      <c r="B138" s="82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21"/>
      <c r="AQ138" s="41"/>
      <c r="AR138" s="42">
        <f t="shared" si="27"/>
        <v>0</v>
      </c>
      <c r="AS138" s="40">
        <f t="shared" si="28"/>
        <v>0</v>
      </c>
      <c r="AT138" s="49" cm="1">
        <f t="array" ref="AT138">IF($AS138&lt;=6,SUM($C138:$AP138),SUMPRODUCT(LARGE($C138:$AP138,{1,2,3,4,5,6})))</f>
        <v>0</v>
      </c>
      <c r="AU138" s="38" t="str">
        <f t="shared" si="29"/>
        <v/>
      </c>
      <c r="AV138" s="34" t="str" cm="1">
        <f t="array" ref="AV138">IFERROR(SUMPRODUCT(LARGE($C138:$AP138,{1,2,3,4})), "")</f>
        <v/>
      </c>
      <c r="AW138" s="34" t="str">
        <f t="shared" si="30"/>
        <v/>
      </c>
      <c r="AX138" s="34" t="str" cm="1">
        <f t="array" ref="AX138">IFERROR(SUMPRODUCT(LARGE($C138:$AP138,{1,2,3,4,5,6,7})), "")</f>
        <v/>
      </c>
      <c r="AY138" s="34" t="str" cm="1">
        <f t="array" ref="AY138">IFERROR(SUMPRODUCT(LARGE($C138:$AP138,{1,2,3,4,5,6,7,8})), "")</f>
        <v/>
      </c>
    </row>
    <row r="139" spans="1:51" ht="15" customHeight="1" x14ac:dyDescent="0.2">
      <c r="A139" s="52" t="str">
        <f t="shared" si="26"/>
        <v xml:space="preserve"> </v>
      </c>
      <c r="B139" s="82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21"/>
      <c r="AQ139" s="41"/>
      <c r="AR139" s="42">
        <f t="shared" si="27"/>
        <v>0</v>
      </c>
      <c r="AS139" s="40">
        <f t="shared" si="28"/>
        <v>0</v>
      </c>
      <c r="AT139" s="49" cm="1">
        <f t="array" ref="AT139">IF($AS139&lt;=6,SUM($C139:$AP139),SUMPRODUCT(LARGE($C139:$AP139,{1,2,3,4,5,6})))</f>
        <v>0</v>
      </c>
      <c r="AU139" s="38" t="str">
        <f t="shared" si="29"/>
        <v/>
      </c>
      <c r="AV139" s="34" t="str" cm="1">
        <f t="array" ref="AV139">IFERROR(SUMPRODUCT(LARGE($C139:$AP139,{1,2,3,4})), "")</f>
        <v/>
      </c>
      <c r="AW139" s="34" t="str">
        <f t="shared" si="30"/>
        <v/>
      </c>
      <c r="AX139" s="34" t="str" cm="1">
        <f t="array" ref="AX139">IFERROR(SUMPRODUCT(LARGE($C139:$AP139,{1,2,3,4,5,6,7})), "")</f>
        <v/>
      </c>
      <c r="AY139" s="34" t="str" cm="1">
        <f t="array" ref="AY139">IFERROR(SUMPRODUCT(LARGE($C139:$AP139,{1,2,3,4,5,6,7,8})), "")</f>
        <v/>
      </c>
    </row>
    <row r="140" spans="1:51" ht="15" customHeight="1" x14ac:dyDescent="0.2">
      <c r="A140" s="52" t="str">
        <f t="shared" si="26"/>
        <v xml:space="preserve"> </v>
      </c>
      <c r="B140" s="82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21"/>
      <c r="AQ140" s="41"/>
      <c r="AR140" s="42">
        <f t="shared" si="27"/>
        <v>0</v>
      </c>
      <c r="AS140" s="40">
        <f t="shared" si="28"/>
        <v>0</v>
      </c>
      <c r="AT140" s="49" cm="1">
        <f t="array" ref="AT140">IF($AS140&lt;=6,SUM($C140:$AP140),SUMPRODUCT(LARGE($C140:$AP140,{1,2,3,4,5,6})))</f>
        <v>0</v>
      </c>
      <c r="AU140" s="38" t="str">
        <f t="shared" si="29"/>
        <v/>
      </c>
      <c r="AV140" s="34" t="str" cm="1">
        <f t="array" ref="AV140">IFERROR(SUMPRODUCT(LARGE($C140:$AP140,{1,2,3,4})), "")</f>
        <v/>
      </c>
      <c r="AW140" s="34" t="str">
        <f t="shared" si="30"/>
        <v/>
      </c>
      <c r="AX140" s="34" t="str" cm="1">
        <f t="array" ref="AX140">IFERROR(SUMPRODUCT(LARGE($C140:$AP140,{1,2,3,4,5,6,7})), "")</f>
        <v/>
      </c>
      <c r="AY140" s="34" t="str" cm="1">
        <f t="array" ref="AY140">IFERROR(SUMPRODUCT(LARGE($C140:$AP140,{1,2,3,4,5,6,7,8})), "")</f>
        <v/>
      </c>
    </row>
    <row r="141" spans="1:51" ht="15" customHeight="1" x14ac:dyDescent="0.2">
      <c r="A141" s="52" t="str">
        <f t="shared" si="26"/>
        <v xml:space="preserve"> </v>
      </c>
      <c r="B141" s="82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21"/>
      <c r="AQ141" s="41"/>
      <c r="AR141" s="42">
        <f t="shared" si="27"/>
        <v>0</v>
      </c>
      <c r="AS141" s="40">
        <f t="shared" si="28"/>
        <v>0</v>
      </c>
      <c r="AT141" s="49" cm="1">
        <f t="array" ref="AT141">IF($AS141&lt;=6,SUM($C141:$AP141),SUMPRODUCT(LARGE($C141:$AP141,{1,2,3,4,5,6})))</f>
        <v>0</v>
      </c>
      <c r="AU141" s="38" t="str">
        <f t="shared" si="29"/>
        <v/>
      </c>
      <c r="AV141" s="34" t="str" cm="1">
        <f t="array" ref="AV141">IFERROR(SUMPRODUCT(LARGE($C141:$AP141,{1,2,3,4})), "")</f>
        <v/>
      </c>
      <c r="AW141" s="34" t="str">
        <f t="shared" si="30"/>
        <v/>
      </c>
      <c r="AX141" s="34" t="str" cm="1">
        <f t="array" ref="AX141">IFERROR(SUMPRODUCT(LARGE($C141:$AP141,{1,2,3,4,5,6,7})), "")</f>
        <v/>
      </c>
      <c r="AY141" s="34" t="str" cm="1">
        <f t="array" ref="AY141">IFERROR(SUMPRODUCT(LARGE($C141:$AP141,{1,2,3,4,5,6,7,8})), "")</f>
        <v/>
      </c>
    </row>
    <row r="142" spans="1:51" ht="15" customHeight="1" x14ac:dyDescent="0.2">
      <c r="A142" s="52" t="str">
        <f t="shared" si="26"/>
        <v xml:space="preserve"> </v>
      </c>
      <c r="B142" s="82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21"/>
      <c r="AQ142" s="41"/>
      <c r="AR142" s="42">
        <f t="shared" si="27"/>
        <v>0</v>
      </c>
      <c r="AS142" s="40">
        <f t="shared" si="28"/>
        <v>0</v>
      </c>
      <c r="AT142" s="49" cm="1">
        <f t="array" ref="AT142">IF($AS142&lt;=6,SUM($C142:$AP142),SUMPRODUCT(LARGE($C142:$AP142,{1,2,3,4,5,6})))</f>
        <v>0</v>
      </c>
      <c r="AU142" s="38" t="str">
        <f t="shared" si="29"/>
        <v/>
      </c>
      <c r="AV142" s="34" t="str" cm="1">
        <f t="array" ref="AV142">IFERROR(SUMPRODUCT(LARGE($C142:$AP142,{1,2,3,4})), "")</f>
        <v/>
      </c>
      <c r="AW142" s="34" t="str">
        <f t="shared" si="30"/>
        <v/>
      </c>
      <c r="AX142" s="34" t="str" cm="1">
        <f t="array" ref="AX142">IFERROR(SUMPRODUCT(LARGE($C142:$AP142,{1,2,3,4,5,6,7})), "")</f>
        <v/>
      </c>
      <c r="AY142" s="34" t="str" cm="1">
        <f t="array" ref="AY142">IFERROR(SUMPRODUCT(LARGE($C142:$AP142,{1,2,3,4,5,6,7,8})), "")</f>
        <v/>
      </c>
    </row>
    <row r="143" spans="1:51" ht="15" customHeight="1" x14ac:dyDescent="0.2">
      <c r="A143" s="52" t="str">
        <f t="shared" si="26"/>
        <v xml:space="preserve"> </v>
      </c>
      <c r="B143" s="82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21"/>
      <c r="AQ143" s="41"/>
      <c r="AR143" s="42">
        <f t="shared" si="27"/>
        <v>0</v>
      </c>
      <c r="AS143" s="40">
        <f t="shared" si="28"/>
        <v>0</v>
      </c>
      <c r="AT143" s="49" cm="1">
        <f t="array" ref="AT143">IF($AS143&lt;=6,SUM($C143:$AP143),SUMPRODUCT(LARGE($C143:$AP143,{1,2,3,4,5,6})))</f>
        <v>0</v>
      </c>
      <c r="AU143" s="38" t="str">
        <f t="shared" si="29"/>
        <v/>
      </c>
      <c r="AV143" s="34" t="str" cm="1">
        <f t="array" ref="AV143">IFERROR(SUMPRODUCT(LARGE($C143:$AP143,{1,2,3,4})), "")</f>
        <v/>
      </c>
      <c r="AW143" s="34" t="str">
        <f t="shared" si="30"/>
        <v/>
      </c>
      <c r="AX143" s="34" t="str" cm="1">
        <f t="array" ref="AX143">IFERROR(SUMPRODUCT(LARGE($C143:$AP143,{1,2,3,4,5,6,7})), "")</f>
        <v/>
      </c>
      <c r="AY143" s="34" t="str" cm="1">
        <f t="array" ref="AY143">IFERROR(SUMPRODUCT(LARGE($C143:$AP143,{1,2,3,4,5,6,7,8})), "")</f>
        <v/>
      </c>
    </row>
    <row r="144" spans="1:51" ht="15" customHeight="1" x14ac:dyDescent="0.2">
      <c r="A144" s="52" t="str">
        <f t="shared" si="26"/>
        <v xml:space="preserve"> </v>
      </c>
      <c r="B144" s="82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21"/>
      <c r="AQ144" s="41"/>
      <c r="AR144" s="42">
        <f t="shared" si="27"/>
        <v>0</v>
      </c>
      <c r="AS144" s="40">
        <f t="shared" si="28"/>
        <v>0</v>
      </c>
      <c r="AT144" s="49" cm="1">
        <f t="array" ref="AT144">IF($AS144&lt;=6,SUM($C144:$AP144),SUMPRODUCT(LARGE($C144:$AP144,{1,2,3,4,5,6})))</f>
        <v>0</v>
      </c>
      <c r="AU144" s="38" t="str">
        <f t="shared" si="29"/>
        <v/>
      </c>
      <c r="AV144" s="34" t="str" cm="1">
        <f t="array" ref="AV144">IFERROR(SUMPRODUCT(LARGE($C144:$AP144,{1,2,3,4})), "")</f>
        <v/>
      </c>
      <c r="AW144" s="34" t="str">
        <f t="shared" si="30"/>
        <v/>
      </c>
      <c r="AX144" s="34" t="str" cm="1">
        <f t="array" ref="AX144">IFERROR(SUMPRODUCT(LARGE($C144:$AP144,{1,2,3,4,5,6,7})), "")</f>
        <v/>
      </c>
      <c r="AY144" s="34" t="str" cm="1">
        <f t="array" ref="AY144">IFERROR(SUMPRODUCT(LARGE($C144:$AP144,{1,2,3,4,5,6,7,8})), "")</f>
        <v/>
      </c>
    </row>
    <row r="145" spans="1:51" ht="15" customHeight="1" x14ac:dyDescent="0.2">
      <c r="A145" s="52" t="str">
        <f t="shared" si="26"/>
        <v xml:space="preserve"> </v>
      </c>
      <c r="B145" s="82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21"/>
      <c r="AQ145" s="41"/>
      <c r="AR145" s="42">
        <f t="shared" si="27"/>
        <v>0</v>
      </c>
      <c r="AS145" s="40">
        <f t="shared" si="28"/>
        <v>0</v>
      </c>
      <c r="AT145" s="49" cm="1">
        <f t="array" ref="AT145">IF($AS145&lt;=6,SUM($C145:$AP145),SUMPRODUCT(LARGE($C145:$AP145,{1,2,3,4,5,6})))</f>
        <v>0</v>
      </c>
      <c r="AU145" s="38" t="str">
        <f t="shared" si="29"/>
        <v/>
      </c>
      <c r="AV145" s="34" t="str" cm="1">
        <f t="array" ref="AV145">IFERROR(SUMPRODUCT(LARGE($C145:$AP145,{1,2,3,4})), "")</f>
        <v/>
      </c>
      <c r="AW145" s="34" t="str">
        <f t="shared" si="30"/>
        <v/>
      </c>
      <c r="AX145" s="34" t="str" cm="1">
        <f t="array" ref="AX145">IFERROR(SUMPRODUCT(LARGE($C145:$AP145,{1,2,3,4,5,6,7})), "")</f>
        <v/>
      </c>
      <c r="AY145" s="34" t="str" cm="1">
        <f t="array" ref="AY145">IFERROR(SUMPRODUCT(LARGE($C145:$AP145,{1,2,3,4,5,6,7,8})), "")</f>
        <v/>
      </c>
    </row>
    <row r="146" spans="1:51" ht="15" customHeight="1" x14ac:dyDescent="0.2">
      <c r="A146" s="52" t="str">
        <f t="shared" si="26"/>
        <v xml:space="preserve"> </v>
      </c>
      <c r="B146" s="82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21"/>
      <c r="AQ146" s="41"/>
      <c r="AR146" s="42">
        <f t="shared" si="27"/>
        <v>0</v>
      </c>
      <c r="AS146" s="40">
        <f t="shared" si="28"/>
        <v>0</v>
      </c>
      <c r="AT146" s="49" cm="1">
        <f t="array" ref="AT146">IF($AS146&lt;=6,SUM($C146:$AP146),SUMPRODUCT(LARGE($C146:$AP146,{1,2,3,4,5,6})))</f>
        <v>0</v>
      </c>
      <c r="AU146" s="38" t="str">
        <f t="shared" si="29"/>
        <v/>
      </c>
      <c r="AV146" s="34" t="str" cm="1">
        <f t="array" ref="AV146">IFERROR(SUMPRODUCT(LARGE($C146:$AP146,{1,2,3,4})), "")</f>
        <v/>
      </c>
      <c r="AW146" s="34" t="str">
        <f t="shared" si="30"/>
        <v/>
      </c>
      <c r="AX146" s="34" t="str" cm="1">
        <f t="array" ref="AX146">IFERROR(SUMPRODUCT(LARGE($C146:$AP146,{1,2,3,4,5,6,7})), "")</f>
        <v/>
      </c>
      <c r="AY146" s="34" t="str" cm="1">
        <f t="array" ref="AY146">IFERROR(SUMPRODUCT(LARGE($C146:$AP146,{1,2,3,4,5,6,7,8})), "")</f>
        <v/>
      </c>
    </row>
    <row r="147" spans="1:51" ht="15" customHeight="1" x14ac:dyDescent="0.2">
      <c r="A147" s="52" t="str">
        <f t="shared" si="26"/>
        <v xml:space="preserve"> </v>
      </c>
      <c r="B147" s="82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21"/>
      <c r="AQ147" s="41"/>
      <c r="AR147" s="42">
        <f t="shared" si="27"/>
        <v>0</v>
      </c>
      <c r="AS147" s="40">
        <f t="shared" si="28"/>
        <v>0</v>
      </c>
      <c r="AT147" s="49" cm="1">
        <f t="array" ref="AT147">IF($AS147&lt;=6,SUM($C147:$AP147),SUMPRODUCT(LARGE($C147:$AP147,{1,2,3,4,5,6})))</f>
        <v>0</v>
      </c>
      <c r="AU147" s="38" t="str">
        <f t="shared" si="29"/>
        <v/>
      </c>
      <c r="AV147" s="34" t="str" cm="1">
        <f t="array" ref="AV147">IFERROR(SUMPRODUCT(LARGE($C147:$AP147,{1,2,3,4})), "")</f>
        <v/>
      </c>
      <c r="AW147" s="34" t="str">
        <f t="shared" si="30"/>
        <v/>
      </c>
      <c r="AX147" s="34" t="str" cm="1">
        <f t="array" ref="AX147">IFERROR(SUMPRODUCT(LARGE($C147:$AP147,{1,2,3,4,5,6,7})), "")</f>
        <v/>
      </c>
      <c r="AY147" s="34" t="str" cm="1">
        <f t="array" ref="AY147">IFERROR(SUMPRODUCT(LARGE($C147:$AP147,{1,2,3,4,5,6,7,8})), "")</f>
        <v/>
      </c>
    </row>
    <row r="148" spans="1:51" ht="15" customHeight="1" x14ac:dyDescent="0.2">
      <c r="A148" s="52" t="str">
        <f t="shared" si="26"/>
        <v xml:space="preserve"> </v>
      </c>
      <c r="B148" s="82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21"/>
      <c r="AQ148" s="41"/>
      <c r="AR148" s="42">
        <f t="shared" si="27"/>
        <v>0</v>
      </c>
      <c r="AS148" s="40">
        <f t="shared" si="28"/>
        <v>0</v>
      </c>
      <c r="AT148" s="49" cm="1">
        <f t="array" ref="AT148">IF($AS148&lt;=6,SUM($C148:$AP148),SUMPRODUCT(LARGE($C148:$AP148,{1,2,3,4,5,6})))</f>
        <v>0</v>
      </c>
      <c r="AU148" s="38" t="str">
        <f t="shared" si="29"/>
        <v/>
      </c>
      <c r="AV148" s="34" t="str" cm="1">
        <f t="array" ref="AV148">IFERROR(SUMPRODUCT(LARGE($C148:$AP148,{1,2,3,4})), "")</f>
        <v/>
      </c>
      <c r="AW148" s="34" t="str">
        <f t="shared" si="30"/>
        <v/>
      </c>
      <c r="AX148" s="34" t="str" cm="1">
        <f t="array" ref="AX148">IFERROR(SUMPRODUCT(LARGE($C148:$AP148,{1,2,3,4,5,6,7})), "")</f>
        <v/>
      </c>
      <c r="AY148" s="34" t="str" cm="1">
        <f t="array" ref="AY148">IFERROR(SUMPRODUCT(LARGE($C148:$AP148,{1,2,3,4,5,6,7,8})), "")</f>
        <v/>
      </c>
    </row>
    <row r="149" spans="1:51" ht="15" customHeight="1" x14ac:dyDescent="0.2">
      <c r="A149" s="52" t="str">
        <f t="shared" si="26"/>
        <v xml:space="preserve"> </v>
      </c>
      <c r="B149" s="82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21"/>
      <c r="AQ149" s="41"/>
      <c r="AR149" s="42">
        <f t="shared" si="27"/>
        <v>0</v>
      </c>
      <c r="AS149" s="40">
        <f t="shared" si="28"/>
        <v>0</v>
      </c>
      <c r="AT149" s="49" cm="1">
        <f t="array" ref="AT149">IF($AS149&lt;=6,SUM($C149:$AP149),SUMPRODUCT(LARGE($C149:$AP149,{1,2,3,4,5,6})))</f>
        <v>0</v>
      </c>
      <c r="AU149" s="38" t="str">
        <f t="shared" si="29"/>
        <v/>
      </c>
      <c r="AV149" s="34" t="str" cm="1">
        <f t="array" ref="AV149">IFERROR(SUMPRODUCT(LARGE($C149:$AP149,{1,2,3,4})), "")</f>
        <v/>
      </c>
      <c r="AW149" s="34" t="str">
        <f t="shared" si="30"/>
        <v/>
      </c>
      <c r="AX149" s="34" t="str" cm="1">
        <f t="array" ref="AX149">IFERROR(SUMPRODUCT(LARGE($C149:$AP149,{1,2,3,4,5,6,7})), "")</f>
        <v/>
      </c>
      <c r="AY149" s="34" t="str" cm="1">
        <f t="array" ref="AY149">IFERROR(SUMPRODUCT(LARGE($C149:$AP149,{1,2,3,4,5,6,7,8})), "")</f>
        <v/>
      </c>
    </row>
    <row r="150" spans="1:51" ht="15" customHeight="1" x14ac:dyDescent="0.2">
      <c r="A150" s="52" t="str">
        <f t="shared" si="26"/>
        <v xml:space="preserve"> </v>
      </c>
      <c r="B150" s="82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21"/>
      <c r="AQ150" s="41"/>
      <c r="AR150" s="42">
        <f t="shared" si="27"/>
        <v>0</v>
      </c>
      <c r="AS150" s="40">
        <f t="shared" si="28"/>
        <v>0</v>
      </c>
      <c r="AT150" s="49" cm="1">
        <f t="array" ref="AT150">IF($AS150&lt;=6,SUM($C150:$AP150),SUMPRODUCT(LARGE($C150:$AP150,{1,2,3,4,5,6})))</f>
        <v>0</v>
      </c>
      <c r="AU150" s="38" t="str">
        <f t="shared" si="29"/>
        <v/>
      </c>
      <c r="AV150" s="34" t="str" cm="1">
        <f t="array" ref="AV150">IFERROR(SUMPRODUCT(LARGE($C150:$AP150,{1,2,3,4})), "")</f>
        <v/>
      </c>
      <c r="AW150" s="34" t="str">
        <f t="shared" si="30"/>
        <v/>
      </c>
      <c r="AX150" s="34" t="str" cm="1">
        <f t="array" ref="AX150">IFERROR(SUMPRODUCT(LARGE($C150:$AP150,{1,2,3,4,5,6,7})), "")</f>
        <v/>
      </c>
      <c r="AY150" s="34" t="str" cm="1">
        <f t="array" ref="AY150">IFERROR(SUMPRODUCT(LARGE($C150:$AP150,{1,2,3,4,5,6,7,8})), "")</f>
        <v/>
      </c>
    </row>
    <row r="151" spans="1:51" ht="15" customHeight="1" x14ac:dyDescent="0.2">
      <c r="A151" s="52" t="str">
        <f t="shared" si="26"/>
        <v xml:space="preserve"> </v>
      </c>
      <c r="B151" s="82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21"/>
      <c r="AQ151" s="41"/>
      <c r="AR151" s="42">
        <f t="shared" si="27"/>
        <v>0</v>
      </c>
      <c r="AS151" s="40">
        <f t="shared" si="28"/>
        <v>0</v>
      </c>
      <c r="AT151" s="49" cm="1">
        <f t="array" ref="AT151">IF($AS151&lt;=6,SUM($C151:$AP151),SUMPRODUCT(LARGE($C151:$AP151,{1,2,3,4,5,6})))</f>
        <v>0</v>
      </c>
      <c r="AU151" s="38" t="str">
        <f t="shared" si="29"/>
        <v/>
      </c>
      <c r="AV151" s="34" t="str" cm="1">
        <f t="array" ref="AV151">IFERROR(SUMPRODUCT(LARGE($C151:$AP151,{1,2,3,4})), "")</f>
        <v/>
      </c>
      <c r="AW151" s="34" t="str">
        <f t="shared" si="30"/>
        <v/>
      </c>
      <c r="AX151" s="34" t="str" cm="1">
        <f t="array" ref="AX151">IFERROR(SUMPRODUCT(LARGE($C151:$AP151,{1,2,3,4,5,6,7})), "")</f>
        <v/>
      </c>
      <c r="AY151" s="34" t="str" cm="1">
        <f t="array" ref="AY151">IFERROR(SUMPRODUCT(LARGE($C151:$AP151,{1,2,3,4,5,6,7,8})), "")</f>
        <v/>
      </c>
    </row>
    <row r="152" spans="1:51" ht="15" customHeight="1" x14ac:dyDescent="0.2">
      <c r="A152" s="52" t="str">
        <f t="shared" si="26"/>
        <v xml:space="preserve"> </v>
      </c>
      <c r="B152" s="82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21"/>
      <c r="AQ152" s="41"/>
      <c r="AR152" s="42">
        <f t="shared" si="27"/>
        <v>0</v>
      </c>
      <c r="AS152" s="40">
        <f t="shared" si="28"/>
        <v>0</v>
      </c>
      <c r="AT152" s="49" cm="1">
        <f t="array" ref="AT152">IF($AS152&lt;=6,SUM($C152:$AP152),SUMPRODUCT(LARGE($C152:$AP152,{1,2,3,4,5,6})))</f>
        <v>0</v>
      </c>
      <c r="AU152" s="38" t="str">
        <f t="shared" si="29"/>
        <v/>
      </c>
      <c r="AV152" s="34" t="str" cm="1">
        <f t="array" ref="AV152">IFERROR(SUMPRODUCT(LARGE($C152:$AP152,{1,2,3,4})), "")</f>
        <v/>
      </c>
      <c r="AW152" s="34" t="str">
        <f t="shared" si="30"/>
        <v/>
      </c>
      <c r="AX152" s="34" t="str" cm="1">
        <f t="array" ref="AX152">IFERROR(SUMPRODUCT(LARGE($C152:$AP152,{1,2,3,4,5,6,7})), "")</f>
        <v/>
      </c>
      <c r="AY152" s="34" t="str" cm="1">
        <f t="array" ref="AY152">IFERROR(SUMPRODUCT(LARGE($C152:$AP152,{1,2,3,4,5,6,7,8})), "")</f>
        <v/>
      </c>
    </row>
    <row r="153" spans="1:51" ht="15" customHeight="1" x14ac:dyDescent="0.2">
      <c r="A153" s="46" t="str">
        <f t="shared" si="26"/>
        <v xml:space="preserve"> </v>
      </c>
      <c r="B153" s="82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21"/>
      <c r="AQ153" s="41"/>
      <c r="AR153" s="42">
        <f t="shared" si="27"/>
        <v>0</v>
      </c>
      <c r="AS153" s="40">
        <f t="shared" si="28"/>
        <v>0</v>
      </c>
      <c r="AT153" s="49" cm="1">
        <f t="array" ref="AT153">IF($AS153&lt;=6,SUM($C153:$AP153),SUMPRODUCT(LARGE($C153:$AP153,{1,2,3,4,5,6})))</f>
        <v>0</v>
      </c>
      <c r="AU153" s="38" t="str">
        <f t="shared" si="29"/>
        <v/>
      </c>
      <c r="AV153" s="34" t="str" cm="1">
        <f t="array" ref="AV153">IFERROR(SUMPRODUCT(LARGE($C153:$AP153,{1,2,3,4})), "")</f>
        <v/>
      </c>
      <c r="AW153" s="34" t="str">
        <f t="shared" si="30"/>
        <v/>
      </c>
      <c r="AX153" s="34" t="str" cm="1">
        <f t="array" ref="AX153">IFERROR(SUMPRODUCT(LARGE($C153:$AP153,{1,2,3,4,5,6,7})), "")</f>
        <v/>
      </c>
      <c r="AY153" s="34" t="str" cm="1">
        <f t="array" ref="AY153">IFERROR(SUMPRODUCT(LARGE($C153:$AP153,{1,2,3,4,5,6,7,8})), "")</f>
        <v/>
      </c>
    </row>
    <row r="154" spans="1:51" ht="15" customHeight="1" x14ac:dyDescent="0.2">
      <c r="A154" s="46" t="str">
        <f t="shared" si="26"/>
        <v xml:space="preserve"> </v>
      </c>
      <c r="B154" s="82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21"/>
      <c r="AQ154" s="41"/>
      <c r="AR154" s="42">
        <f t="shared" si="27"/>
        <v>0</v>
      </c>
      <c r="AS154" s="40">
        <f t="shared" si="28"/>
        <v>0</v>
      </c>
      <c r="AT154" s="49" cm="1">
        <f t="array" ref="AT154">IF($AS154&lt;=6,SUM($C154:$AP154),SUMPRODUCT(LARGE($C154:$AP154,{1,2,3,4,5,6})))</f>
        <v>0</v>
      </c>
      <c r="AU154" s="38" t="str">
        <f t="shared" si="29"/>
        <v/>
      </c>
      <c r="AV154" s="34" t="str" cm="1">
        <f t="array" ref="AV154">IFERROR(SUMPRODUCT(LARGE($C154:$AP154,{1,2,3,4})), "")</f>
        <v/>
      </c>
      <c r="AW154" s="34" t="str">
        <f t="shared" si="30"/>
        <v/>
      </c>
      <c r="AX154" s="34" t="str" cm="1">
        <f t="array" ref="AX154">IFERROR(SUMPRODUCT(LARGE($C154:$AP154,{1,2,3,4,5,6,7})), "")</f>
        <v/>
      </c>
      <c r="AY154" s="34" t="str" cm="1">
        <f t="array" ref="AY154">IFERROR(SUMPRODUCT(LARGE($C154:$AP154,{1,2,3,4,5,6,7,8})), "")</f>
        <v/>
      </c>
    </row>
    <row r="155" spans="1:51" ht="15" customHeight="1" x14ac:dyDescent="0.2">
      <c r="A155" s="46" t="str">
        <f t="shared" si="26"/>
        <v xml:space="preserve"> </v>
      </c>
      <c r="B155" s="82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21"/>
      <c r="AQ155" s="41"/>
      <c r="AR155" s="42">
        <f t="shared" si="27"/>
        <v>0</v>
      </c>
      <c r="AS155" s="40">
        <f t="shared" si="28"/>
        <v>0</v>
      </c>
      <c r="AT155" s="49" cm="1">
        <f t="array" ref="AT155">IF($AS155&lt;=6,SUM($C155:$AP155),SUMPRODUCT(LARGE($C155:$AP155,{1,2,3,4,5,6})))</f>
        <v>0</v>
      </c>
      <c r="AU155" s="38" t="str">
        <f t="shared" si="29"/>
        <v/>
      </c>
      <c r="AV155" s="34" t="str" cm="1">
        <f t="array" ref="AV155">IFERROR(SUMPRODUCT(LARGE($C155:$AP155,{1,2,3,4})), "")</f>
        <v/>
      </c>
      <c r="AW155" s="34" t="str">
        <f t="shared" si="30"/>
        <v/>
      </c>
      <c r="AX155" s="34" t="str" cm="1">
        <f t="array" ref="AX155">IFERROR(SUMPRODUCT(LARGE($C155:$AP155,{1,2,3,4,5,6,7})), "")</f>
        <v/>
      </c>
      <c r="AY155" s="34" t="str" cm="1">
        <f t="array" ref="AY155">IFERROR(SUMPRODUCT(LARGE($C155:$AP155,{1,2,3,4,5,6,7,8})), "")</f>
        <v/>
      </c>
    </row>
    <row r="156" spans="1:51" ht="15" customHeight="1" x14ac:dyDescent="0.2">
      <c r="A156" s="46" t="str">
        <f t="shared" si="26"/>
        <v xml:space="preserve"> </v>
      </c>
      <c r="B156" s="82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21"/>
      <c r="AQ156" s="41"/>
      <c r="AR156" s="42">
        <f t="shared" si="27"/>
        <v>0</v>
      </c>
      <c r="AS156" s="40">
        <f t="shared" si="28"/>
        <v>0</v>
      </c>
      <c r="AT156" s="49" cm="1">
        <f t="array" ref="AT156">IF($AS156&lt;=6,SUM($C156:$AP156),SUMPRODUCT(LARGE($C156:$AP156,{1,2,3,4,5,6})))</f>
        <v>0</v>
      </c>
      <c r="AU156" s="38" t="str">
        <f t="shared" si="29"/>
        <v/>
      </c>
      <c r="AV156" s="34" t="str" cm="1">
        <f t="array" ref="AV156">IFERROR(SUMPRODUCT(LARGE($C156:$AP156,{1,2,3,4})), "")</f>
        <v/>
      </c>
      <c r="AW156" s="34" t="str">
        <f t="shared" si="30"/>
        <v/>
      </c>
      <c r="AX156" s="34" t="str" cm="1">
        <f t="array" ref="AX156">IFERROR(SUMPRODUCT(LARGE($C156:$AP156,{1,2,3,4,5,6,7})), "")</f>
        <v/>
      </c>
      <c r="AY156" s="34" t="str" cm="1">
        <f t="array" ref="AY156">IFERROR(SUMPRODUCT(LARGE($C156:$AP156,{1,2,3,4,5,6,7,8})), "")</f>
        <v/>
      </c>
    </row>
    <row r="157" spans="1:51" ht="15" customHeight="1" x14ac:dyDescent="0.2">
      <c r="A157" s="46" t="str">
        <f t="shared" si="26"/>
        <v xml:space="preserve"> </v>
      </c>
      <c r="B157" s="82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21"/>
      <c r="AQ157" s="41"/>
      <c r="AR157" s="42">
        <f t="shared" si="27"/>
        <v>0</v>
      </c>
      <c r="AS157" s="40">
        <f t="shared" si="28"/>
        <v>0</v>
      </c>
      <c r="AT157" s="49" cm="1">
        <f t="array" ref="AT157">IF($AS157&lt;=6,SUM($C157:$AP157),SUMPRODUCT(LARGE($C157:$AP157,{1,2,3,4,5,6})))</f>
        <v>0</v>
      </c>
      <c r="AU157" s="38" t="str">
        <f t="shared" si="29"/>
        <v/>
      </c>
      <c r="AV157" s="34" t="str" cm="1">
        <f t="array" ref="AV157">IFERROR(SUMPRODUCT(LARGE($C157:$AP157,{1,2,3,4})), "")</f>
        <v/>
      </c>
      <c r="AW157" s="34" t="str">
        <f t="shared" si="30"/>
        <v/>
      </c>
      <c r="AX157" s="34" t="str" cm="1">
        <f t="array" ref="AX157">IFERROR(SUMPRODUCT(LARGE($C157:$AP157,{1,2,3,4,5,6,7})), "")</f>
        <v/>
      </c>
      <c r="AY157" s="34" t="str" cm="1">
        <f t="array" ref="AY157">IFERROR(SUMPRODUCT(LARGE($C157:$AP157,{1,2,3,4,5,6,7,8})), "")</f>
        <v/>
      </c>
    </row>
    <row r="158" spans="1:51" ht="15" customHeight="1" x14ac:dyDescent="0.2">
      <c r="A158" s="46" t="str">
        <f t="shared" si="26"/>
        <v xml:space="preserve"> </v>
      </c>
      <c r="B158" s="82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21"/>
      <c r="AQ158" s="41"/>
      <c r="AR158" s="42">
        <f t="shared" si="27"/>
        <v>0</v>
      </c>
      <c r="AS158" s="40">
        <f t="shared" si="28"/>
        <v>0</v>
      </c>
      <c r="AT158" s="49" cm="1">
        <f t="array" ref="AT158">IF($AS158&lt;=6,SUM($C158:$AP158),SUMPRODUCT(LARGE($C158:$AP158,{1,2,3,4,5,6})))</f>
        <v>0</v>
      </c>
      <c r="AU158" s="38" t="str">
        <f t="shared" si="29"/>
        <v/>
      </c>
      <c r="AV158" s="34" t="str" cm="1">
        <f t="array" ref="AV158">IFERROR(SUMPRODUCT(LARGE($C158:$AP158,{1,2,3,4})), "")</f>
        <v/>
      </c>
      <c r="AW158" s="34" t="str">
        <f t="shared" si="30"/>
        <v/>
      </c>
      <c r="AX158" s="34" t="str" cm="1">
        <f t="array" ref="AX158">IFERROR(SUMPRODUCT(LARGE($C158:$AP158,{1,2,3,4,5,6,7})), "")</f>
        <v/>
      </c>
      <c r="AY158" s="34" t="str" cm="1">
        <f t="array" ref="AY158">IFERROR(SUMPRODUCT(LARGE($C158:$AP158,{1,2,3,4,5,6,7,8})), "")</f>
        <v/>
      </c>
    </row>
    <row r="159" spans="1:51" ht="15" customHeight="1" x14ac:dyDescent="0.2">
      <c r="A159" s="46" t="str">
        <f t="shared" si="26"/>
        <v xml:space="preserve"> </v>
      </c>
      <c r="B159" s="82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21"/>
      <c r="AQ159" s="41"/>
      <c r="AR159" s="42">
        <f t="shared" si="27"/>
        <v>0</v>
      </c>
      <c r="AS159" s="40">
        <f t="shared" si="28"/>
        <v>0</v>
      </c>
      <c r="AT159" s="49" cm="1">
        <f t="array" ref="AT159">IF($AS159&lt;=6,SUM($C159:$AP159),SUMPRODUCT(LARGE($C159:$AP159,{1,2,3,4,5,6})))</f>
        <v>0</v>
      </c>
      <c r="AU159" s="38" t="str">
        <f t="shared" si="29"/>
        <v/>
      </c>
      <c r="AV159" s="34" t="str" cm="1">
        <f t="array" ref="AV159">IFERROR(SUMPRODUCT(LARGE($C159:$AP159,{1,2,3,4})), "")</f>
        <v/>
      </c>
      <c r="AW159" s="34" t="str">
        <f t="shared" si="30"/>
        <v/>
      </c>
      <c r="AX159" s="34" t="str" cm="1">
        <f t="array" ref="AX159">IFERROR(SUMPRODUCT(LARGE($C159:$AP159,{1,2,3,4,5,6,7})), "")</f>
        <v/>
      </c>
      <c r="AY159" s="34" t="str" cm="1">
        <f t="array" ref="AY159">IFERROR(SUMPRODUCT(LARGE($C159:$AP159,{1,2,3,4,5,6,7,8})), "")</f>
        <v/>
      </c>
    </row>
    <row r="160" spans="1:51" ht="15" customHeight="1" x14ac:dyDescent="0.2">
      <c r="A160" s="46" t="str">
        <f t="shared" si="26"/>
        <v xml:space="preserve"> </v>
      </c>
      <c r="B160" s="82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21"/>
      <c r="AQ160" s="41"/>
      <c r="AR160" s="42">
        <f t="shared" si="27"/>
        <v>0</v>
      </c>
      <c r="AS160" s="40">
        <f t="shared" si="28"/>
        <v>0</v>
      </c>
      <c r="AT160" s="49" cm="1">
        <f t="array" ref="AT160">IF($AS160&lt;=6,SUM($C160:$AP160),SUMPRODUCT(LARGE($C160:$AP160,{1,2,3,4,5,6})))</f>
        <v>0</v>
      </c>
      <c r="AU160" s="38" t="str">
        <f t="shared" si="29"/>
        <v/>
      </c>
      <c r="AV160" s="34" t="str" cm="1">
        <f t="array" ref="AV160">IFERROR(SUMPRODUCT(LARGE($C160:$AP160,{1,2,3,4})), "")</f>
        <v/>
      </c>
      <c r="AW160" s="34" t="str">
        <f t="shared" si="30"/>
        <v/>
      </c>
      <c r="AX160" s="34" t="str" cm="1">
        <f t="array" ref="AX160">IFERROR(SUMPRODUCT(LARGE($C160:$AP160,{1,2,3,4,5,6,7})), "")</f>
        <v/>
      </c>
      <c r="AY160" s="34" t="str" cm="1">
        <f t="array" ref="AY160">IFERROR(SUMPRODUCT(LARGE($C160:$AP160,{1,2,3,4,5,6,7,8})), "")</f>
        <v/>
      </c>
    </row>
    <row r="161" spans="1:51" ht="15" customHeight="1" x14ac:dyDescent="0.2">
      <c r="A161" s="46" t="str">
        <f t="shared" si="26"/>
        <v xml:space="preserve"> </v>
      </c>
      <c r="B161" s="82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21"/>
      <c r="AQ161" s="41"/>
      <c r="AR161" s="42">
        <f t="shared" si="27"/>
        <v>0</v>
      </c>
      <c r="AS161" s="40">
        <f t="shared" si="28"/>
        <v>0</v>
      </c>
      <c r="AT161" s="49" cm="1">
        <f t="array" ref="AT161">IF($AS161&lt;=6,SUM($C161:$AP161),SUMPRODUCT(LARGE($C161:$AP161,{1,2,3,4,5,6})))</f>
        <v>0</v>
      </c>
      <c r="AU161" s="38" t="str">
        <f t="shared" si="29"/>
        <v/>
      </c>
      <c r="AV161" s="34" t="str" cm="1">
        <f t="array" ref="AV161">IFERROR(SUMPRODUCT(LARGE($C161:$AP161,{1,2,3,4})), "")</f>
        <v/>
      </c>
      <c r="AW161" s="34" t="str">
        <f t="shared" si="30"/>
        <v/>
      </c>
      <c r="AX161" s="34" t="str" cm="1">
        <f t="array" ref="AX161">IFERROR(SUMPRODUCT(LARGE($C161:$AP161,{1,2,3,4,5,6,7})), "")</f>
        <v/>
      </c>
      <c r="AY161" s="34" t="str" cm="1">
        <f t="array" ref="AY161">IFERROR(SUMPRODUCT(LARGE($C161:$AP161,{1,2,3,4,5,6,7,8})), "")</f>
        <v/>
      </c>
    </row>
    <row r="162" spans="1:51" ht="15" customHeight="1" x14ac:dyDescent="0.2">
      <c r="A162" s="46" t="str">
        <f t="shared" si="26"/>
        <v xml:space="preserve"> </v>
      </c>
      <c r="B162" s="82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21"/>
      <c r="AQ162" s="41"/>
      <c r="AR162" s="42">
        <f t="shared" si="27"/>
        <v>0</v>
      </c>
      <c r="AS162" s="40">
        <f t="shared" si="28"/>
        <v>0</v>
      </c>
      <c r="AT162" s="49" cm="1">
        <f t="array" ref="AT162">IF($AS162&lt;=6,SUM($C162:$AP162),SUMPRODUCT(LARGE($C162:$AP162,{1,2,3,4,5,6})))</f>
        <v>0</v>
      </c>
      <c r="AU162" s="38" t="str">
        <f t="shared" si="29"/>
        <v/>
      </c>
      <c r="AV162" s="34" t="str" cm="1">
        <f t="array" ref="AV162">IFERROR(SUMPRODUCT(LARGE($C162:$AP162,{1,2,3,4})), "")</f>
        <v/>
      </c>
      <c r="AW162" s="34" t="str">
        <f t="shared" si="30"/>
        <v/>
      </c>
      <c r="AX162" s="34" t="str" cm="1">
        <f t="array" ref="AX162">IFERROR(SUMPRODUCT(LARGE($C162:$AP162,{1,2,3,4,5,6,7})), "")</f>
        <v/>
      </c>
      <c r="AY162" s="34" t="str" cm="1">
        <f t="array" ref="AY162">IFERROR(SUMPRODUCT(LARGE($C162:$AP162,{1,2,3,4,5,6,7,8})), "")</f>
        <v/>
      </c>
    </row>
    <row r="163" spans="1:51" ht="15" customHeight="1" x14ac:dyDescent="0.2">
      <c r="A163" s="52" t="str">
        <f t="shared" si="26"/>
        <v xml:space="preserve"> </v>
      </c>
      <c r="B163" s="82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21"/>
      <c r="AQ163" s="41"/>
      <c r="AR163" s="42">
        <f t="shared" si="27"/>
        <v>0</v>
      </c>
      <c r="AS163" s="40">
        <f t="shared" si="28"/>
        <v>0</v>
      </c>
      <c r="AT163" s="49" cm="1">
        <f t="array" ref="AT163">IF($AS163&lt;=6,SUM($C163:$AP163),SUMPRODUCT(LARGE($C163:$AP163,{1,2,3,4,5,6})))</f>
        <v>0</v>
      </c>
      <c r="AU163" s="38" t="str">
        <f t="shared" si="29"/>
        <v/>
      </c>
      <c r="AV163" s="34" t="str" cm="1">
        <f t="array" ref="AV163">IFERROR(SUMPRODUCT(LARGE($C163:$AP163,{1,2,3,4})), "")</f>
        <v/>
      </c>
      <c r="AW163" s="34" t="str">
        <f t="shared" si="30"/>
        <v/>
      </c>
      <c r="AX163" s="34" t="str" cm="1">
        <f t="array" ref="AX163">IFERROR(SUMPRODUCT(LARGE($C163:$AP163,{1,2,3,4,5,6,7})), "")</f>
        <v/>
      </c>
      <c r="AY163" s="34" t="str" cm="1">
        <f t="array" ref="AY163">IFERROR(SUMPRODUCT(LARGE($C163:$AP163,{1,2,3,4,5,6,7,8})), "")</f>
        <v/>
      </c>
    </row>
    <row r="164" spans="1:51" ht="15" customHeight="1" x14ac:dyDescent="0.2">
      <c r="A164" s="52" t="str">
        <f t="shared" si="26"/>
        <v xml:space="preserve"> </v>
      </c>
      <c r="B164" s="82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21"/>
      <c r="AQ164" s="41"/>
      <c r="AR164" s="42">
        <f t="shared" si="27"/>
        <v>0</v>
      </c>
      <c r="AS164" s="40">
        <f t="shared" si="28"/>
        <v>0</v>
      </c>
      <c r="AT164" s="49" cm="1">
        <f t="array" ref="AT164">IF($AS164&lt;=6,SUM($C164:$AP164),SUMPRODUCT(LARGE($C164:$AP164,{1,2,3,4,5,6})))</f>
        <v>0</v>
      </c>
      <c r="AU164" s="38" t="str">
        <f t="shared" si="29"/>
        <v/>
      </c>
      <c r="AV164" s="34" t="str" cm="1">
        <f t="array" ref="AV164">IFERROR(SUMPRODUCT(LARGE($C164:$AP164,{1,2,3,4})), "")</f>
        <v/>
      </c>
      <c r="AW164" s="34" t="str">
        <f t="shared" si="30"/>
        <v/>
      </c>
      <c r="AX164" s="34" t="str" cm="1">
        <f t="array" ref="AX164">IFERROR(SUMPRODUCT(LARGE($C164:$AP164,{1,2,3,4,5,6,7})), "")</f>
        <v/>
      </c>
      <c r="AY164" s="34" t="str" cm="1">
        <f t="array" ref="AY164">IFERROR(SUMPRODUCT(LARGE($C164:$AP164,{1,2,3,4,5,6,7,8})), "")</f>
        <v/>
      </c>
    </row>
    <row r="165" spans="1:51" ht="15" customHeight="1" x14ac:dyDescent="0.2">
      <c r="A165" s="52" t="str">
        <f t="shared" si="26"/>
        <v xml:space="preserve"> </v>
      </c>
      <c r="B165" s="82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21"/>
      <c r="AQ165" s="41"/>
      <c r="AR165" s="42">
        <f t="shared" si="27"/>
        <v>0</v>
      </c>
      <c r="AS165" s="40">
        <f t="shared" si="28"/>
        <v>0</v>
      </c>
      <c r="AT165" s="49" cm="1">
        <f t="array" ref="AT165">IF($AS165&lt;=6,SUM($C165:$AP165),SUMPRODUCT(LARGE($C165:$AP165,{1,2,3,4,5,6})))</f>
        <v>0</v>
      </c>
      <c r="AU165" s="38" t="str">
        <f t="shared" si="29"/>
        <v/>
      </c>
      <c r="AV165" s="34" t="str" cm="1">
        <f t="array" ref="AV165">IFERROR(SUMPRODUCT(LARGE($C165:$AP165,{1,2,3,4})), "")</f>
        <v/>
      </c>
      <c r="AW165" s="34" t="str">
        <f t="shared" si="30"/>
        <v/>
      </c>
      <c r="AX165" s="34" t="str" cm="1">
        <f t="array" ref="AX165">IFERROR(SUMPRODUCT(LARGE($C165:$AP165,{1,2,3,4,5,6,7})), "")</f>
        <v/>
      </c>
      <c r="AY165" s="34" t="str" cm="1">
        <f t="array" ref="AY165">IFERROR(SUMPRODUCT(LARGE($C165:$AP165,{1,2,3,4,5,6,7,8})), "")</f>
        <v/>
      </c>
    </row>
    <row r="166" spans="1:51" ht="15" customHeight="1" x14ac:dyDescent="0.2">
      <c r="A166" s="52" t="str">
        <f t="shared" si="26"/>
        <v xml:space="preserve"> </v>
      </c>
      <c r="B166" s="82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21"/>
      <c r="AQ166" s="41"/>
      <c r="AR166" s="42">
        <f t="shared" si="27"/>
        <v>0</v>
      </c>
      <c r="AS166" s="40">
        <f t="shared" si="28"/>
        <v>0</v>
      </c>
      <c r="AT166" s="49" cm="1">
        <f t="array" ref="AT166">IF($AS166&lt;=6,SUM($C166:$AP166),SUMPRODUCT(LARGE($C166:$AP166,{1,2,3,4,5,6})))</f>
        <v>0</v>
      </c>
      <c r="AU166" s="38" t="str">
        <f t="shared" si="29"/>
        <v/>
      </c>
      <c r="AV166" s="34" t="str" cm="1">
        <f t="array" ref="AV166">IFERROR(SUMPRODUCT(LARGE($C166:$AP166,{1,2,3,4})), "")</f>
        <v/>
      </c>
      <c r="AW166" s="34" t="str">
        <f t="shared" si="30"/>
        <v/>
      </c>
      <c r="AX166" s="34" t="str" cm="1">
        <f t="array" ref="AX166">IFERROR(SUMPRODUCT(LARGE($C166:$AP166,{1,2,3,4,5,6,7})), "")</f>
        <v/>
      </c>
      <c r="AY166" s="34" t="str" cm="1">
        <f t="array" ref="AY166">IFERROR(SUMPRODUCT(LARGE($C166:$AP166,{1,2,3,4,5,6,7,8})), "")</f>
        <v/>
      </c>
    </row>
    <row r="167" spans="1:51" ht="15" customHeight="1" x14ac:dyDescent="0.2">
      <c r="A167" s="52" t="str">
        <f t="shared" si="26"/>
        <v xml:space="preserve"> </v>
      </c>
      <c r="B167" s="82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21"/>
      <c r="AQ167" s="41"/>
      <c r="AR167" s="42">
        <f t="shared" si="27"/>
        <v>0</v>
      </c>
      <c r="AS167" s="40">
        <f t="shared" si="28"/>
        <v>0</v>
      </c>
      <c r="AT167" s="49" cm="1">
        <f t="array" ref="AT167">IF($AS167&lt;=6,SUM($C167:$AP167),SUMPRODUCT(LARGE($C167:$AP167,{1,2,3,4,5,6})))</f>
        <v>0</v>
      </c>
      <c r="AU167" s="38" t="str">
        <f t="shared" si="29"/>
        <v/>
      </c>
      <c r="AV167" s="34" t="str" cm="1">
        <f t="array" ref="AV167">IFERROR(SUMPRODUCT(LARGE($C167:$AP167,{1,2,3,4})), "")</f>
        <v/>
      </c>
      <c r="AW167" s="34" t="str">
        <f t="shared" si="30"/>
        <v/>
      </c>
      <c r="AX167" s="34" t="str" cm="1">
        <f t="array" ref="AX167">IFERROR(SUMPRODUCT(LARGE($C167:$AP167,{1,2,3,4,5,6,7})), "")</f>
        <v/>
      </c>
      <c r="AY167" s="34" t="str" cm="1">
        <f t="array" ref="AY167">IFERROR(SUMPRODUCT(LARGE($C167:$AP167,{1,2,3,4,5,6,7,8})), "")</f>
        <v/>
      </c>
    </row>
    <row r="168" spans="1:51" ht="15" customHeight="1" x14ac:dyDescent="0.2">
      <c r="A168" s="52" t="str">
        <f t="shared" si="26"/>
        <v xml:space="preserve"> </v>
      </c>
      <c r="B168" s="82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21"/>
      <c r="AQ168" s="41"/>
      <c r="AR168" s="42">
        <f t="shared" si="27"/>
        <v>0</v>
      </c>
      <c r="AS168" s="40">
        <f t="shared" si="28"/>
        <v>0</v>
      </c>
      <c r="AT168" s="49" cm="1">
        <f t="array" ref="AT168">IF($AS168&lt;=6,SUM($C168:$AP168),SUMPRODUCT(LARGE($C168:$AP168,{1,2,3,4,5,6})))</f>
        <v>0</v>
      </c>
      <c r="AU168" s="38" t="str">
        <f t="shared" si="29"/>
        <v/>
      </c>
      <c r="AV168" s="34" t="str" cm="1">
        <f t="array" ref="AV168">IFERROR(SUMPRODUCT(LARGE($C168:$AP168,{1,2,3,4})), "")</f>
        <v/>
      </c>
      <c r="AW168" s="34" t="str">
        <f t="shared" si="30"/>
        <v/>
      </c>
      <c r="AX168" s="34" t="str" cm="1">
        <f t="array" ref="AX168">IFERROR(SUMPRODUCT(LARGE($C168:$AP168,{1,2,3,4,5,6,7})), "")</f>
        <v/>
      </c>
      <c r="AY168" s="34" t="str" cm="1">
        <f t="array" ref="AY168">IFERROR(SUMPRODUCT(LARGE($C168:$AP168,{1,2,3,4,5,6,7,8})), "")</f>
        <v/>
      </c>
    </row>
    <row r="169" spans="1:51" ht="15" customHeight="1" x14ac:dyDescent="0.2">
      <c r="A169" s="52" t="str">
        <f t="shared" si="26"/>
        <v xml:space="preserve"> </v>
      </c>
      <c r="B169" s="82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21"/>
      <c r="AQ169" s="41"/>
      <c r="AR169" s="42">
        <f t="shared" si="27"/>
        <v>0</v>
      </c>
      <c r="AS169" s="40">
        <f t="shared" si="28"/>
        <v>0</v>
      </c>
      <c r="AT169" s="49" cm="1">
        <f t="array" ref="AT169">IF($AS169&lt;=6,SUM($C169:$AP169),SUMPRODUCT(LARGE($C169:$AP169,{1,2,3,4,5,6})))</f>
        <v>0</v>
      </c>
      <c r="AU169" s="38" t="str">
        <f t="shared" si="29"/>
        <v/>
      </c>
      <c r="AV169" s="34" t="str" cm="1">
        <f t="array" ref="AV169">IFERROR(SUMPRODUCT(LARGE($C169:$AP169,{1,2,3,4})), "")</f>
        <v/>
      </c>
      <c r="AW169" s="34" t="str">
        <f t="shared" si="30"/>
        <v/>
      </c>
      <c r="AX169" s="34" t="str" cm="1">
        <f t="array" ref="AX169">IFERROR(SUMPRODUCT(LARGE($C169:$AP169,{1,2,3,4,5,6,7})), "")</f>
        <v/>
      </c>
      <c r="AY169" s="34" t="str" cm="1">
        <f t="array" ref="AY169">IFERROR(SUMPRODUCT(LARGE($C169:$AP169,{1,2,3,4,5,6,7,8})), "")</f>
        <v/>
      </c>
    </row>
    <row r="170" spans="1:51" ht="15" customHeight="1" x14ac:dyDescent="0.2">
      <c r="A170" s="52" t="str">
        <f t="shared" si="26"/>
        <v xml:space="preserve"> </v>
      </c>
      <c r="B170" s="82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21"/>
      <c r="AQ170" s="41"/>
      <c r="AR170" s="42">
        <f t="shared" si="27"/>
        <v>0</v>
      </c>
      <c r="AS170" s="40">
        <f t="shared" si="28"/>
        <v>0</v>
      </c>
      <c r="AT170" s="49" cm="1">
        <f t="array" ref="AT170">IF($AS170&lt;=6,SUM($C170:$AP170),SUMPRODUCT(LARGE($C170:$AP170,{1,2,3,4,5,6})))</f>
        <v>0</v>
      </c>
      <c r="AU170" s="38" t="str">
        <f t="shared" si="29"/>
        <v/>
      </c>
      <c r="AV170" s="34" t="str" cm="1">
        <f t="array" ref="AV170">IFERROR(SUMPRODUCT(LARGE($C170:$AP170,{1,2,3,4})), "")</f>
        <v/>
      </c>
      <c r="AW170" s="34" t="str">
        <f t="shared" si="30"/>
        <v/>
      </c>
      <c r="AX170" s="34" t="str" cm="1">
        <f t="array" ref="AX170">IFERROR(SUMPRODUCT(LARGE($C170:$AP170,{1,2,3,4,5,6,7})), "")</f>
        <v/>
      </c>
      <c r="AY170" s="34" t="str" cm="1">
        <f t="array" ref="AY170">IFERROR(SUMPRODUCT(LARGE($C170:$AP170,{1,2,3,4,5,6,7,8})), "")</f>
        <v/>
      </c>
    </row>
    <row r="171" spans="1:51" ht="15" customHeight="1" x14ac:dyDescent="0.2">
      <c r="A171" s="52" t="str">
        <f t="shared" si="26"/>
        <v xml:space="preserve"> </v>
      </c>
      <c r="B171" s="82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21"/>
      <c r="AQ171" s="41"/>
      <c r="AR171" s="42">
        <f t="shared" si="27"/>
        <v>0</v>
      </c>
      <c r="AS171" s="40">
        <f t="shared" si="28"/>
        <v>0</v>
      </c>
      <c r="AT171" s="49" cm="1">
        <f t="array" ref="AT171">IF($AS171&lt;=6,SUM($C171:$AP171),SUMPRODUCT(LARGE($C171:$AP171,{1,2,3,4,5,6})))</f>
        <v>0</v>
      </c>
      <c r="AU171" s="38" t="str">
        <f t="shared" si="29"/>
        <v/>
      </c>
      <c r="AV171" s="34" t="str" cm="1">
        <f t="array" ref="AV171">IFERROR(SUMPRODUCT(LARGE($C171:$AP171,{1,2,3,4})), "")</f>
        <v/>
      </c>
      <c r="AW171" s="34" t="str">
        <f t="shared" si="30"/>
        <v/>
      </c>
      <c r="AX171" s="34" t="str" cm="1">
        <f t="array" ref="AX171">IFERROR(SUMPRODUCT(LARGE($C171:$AP171,{1,2,3,4,5,6,7})), "")</f>
        <v/>
      </c>
      <c r="AY171" s="34" t="str" cm="1">
        <f t="array" ref="AY171">IFERROR(SUMPRODUCT(LARGE($C171:$AP171,{1,2,3,4,5,6,7,8})), "")</f>
        <v/>
      </c>
    </row>
    <row r="172" spans="1:51" ht="15" customHeight="1" x14ac:dyDescent="0.2">
      <c r="A172" s="52" t="str">
        <f t="shared" si="26"/>
        <v xml:space="preserve"> </v>
      </c>
      <c r="B172" s="82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21"/>
      <c r="AQ172" s="41"/>
      <c r="AR172" s="42">
        <f t="shared" si="27"/>
        <v>0</v>
      </c>
      <c r="AS172" s="40">
        <f t="shared" si="28"/>
        <v>0</v>
      </c>
      <c r="AT172" s="49" cm="1">
        <f t="array" ref="AT172">IF($AS172&lt;=6,SUM($C172:$AP172),SUMPRODUCT(LARGE($C172:$AP172,{1,2,3,4,5,6})))</f>
        <v>0</v>
      </c>
      <c r="AU172" s="38" t="str">
        <f t="shared" si="29"/>
        <v/>
      </c>
      <c r="AV172" s="34" t="str" cm="1">
        <f t="array" ref="AV172">IFERROR(SUMPRODUCT(LARGE($C172:$AP172,{1,2,3,4})), "")</f>
        <v/>
      </c>
      <c r="AW172" s="34" t="str">
        <f t="shared" si="30"/>
        <v/>
      </c>
      <c r="AX172" s="34" t="str" cm="1">
        <f t="array" ref="AX172">IFERROR(SUMPRODUCT(LARGE($C172:$AP172,{1,2,3,4,5,6,7})), "")</f>
        <v/>
      </c>
      <c r="AY172" s="34" t="str" cm="1">
        <f t="array" ref="AY172">IFERROR(SUMPRODUCT(LARGE($C172:$AP172,{1,2,3,4,5,6,7,8})), "")</f>
        <v/>
      </c>
    </row>
    <row r="173" spans="1:51" ht="15" customHeight="1" x14ac:dyDescent="0.2">
      <c r="A173" s="52" t="str">
        <f t="shared" si="26"/>
        <v xml:space="preserve"> </v>
      </c>
      <c r="B173" s="82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21"/>
      <c r="AQ173" s="41"/>
      <c r="AR173" s="42">
        <f t="shared" si="27"/>
        <v>0</v>
      </c>
      <c r="AS173" s="40">
        <f t="shared" si="28"/>
        <v>0</v>
      </c>
      <c r="AT173" s="49" cm="1">
        <f t="array" ref="AT173">IF($AS173&lt;=6,SUM($C173:$AP173),SUMPRODUCT(LARGE($C173:$AP173,{1,2,3,4,5,6})))</f>
        <v>0</v>
      </c>
      <c r="AU173" s="38" t="str">
        <f t="shared" si="29"/>
        <v/>
      </c>
      <c r="AV173" s="34" t="str" cm="1">
        <f t="array" ref="AV173">IFERROR(SUMPRODUCT(LARGE($C173:$AP173,{1,2,3,4})), "")</f>
        <v/>
      </c>
      <c r="AW173" s="34" t="str">
        <f t="shared" si="30"/>
        <v/>
      </c>
      <c r="AX173" s="34" t="str" cm="1">
        <f t="array" ref="AX173">IFERROR(SUMPRODUCT(LARGE($C173:$AP173,{1,2,3,4,5,6,7})), "")</f>
        <v/>
      </c>
      <c r="AY173" s="34" t="str" cm="1">
        <f t="array" ref="AY173">IFERROR(SUMPRODUCT(LARGE($C173:$AP173,{1,2,3,4,5,6,7,8})), "")</f>
        <v/>
      </c>
    </row>
    <row r="174" spans="1:51" ht="15" customHeight="1" x14ac:dyDescent="0.2">
      <c r="A174" s="52" t="str">
        <f t="shared" si="26"/>
        <v xml:space="preserve"> </v>
      </c>
      <c r="B174" s="82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21"/>
      <c r="AQ174" s="41"/>
      <c r="AR174" s="42">
        <f t="shared" si="27"/>
        <v>0</v>
      </c>
      <c r="AS174" s="40">
        <f t="shared" si="28"/>
        <v>0</v>
      </c>
      <c r="AT174" s="49" cm="1">
        <f t="array" ref="AT174">IF($AS174&lt;=6,SUM($C174:$AP174),SUMPRODUCT(LARGE($C174:$AP174,{1,2,3,4,5,6})))</f>
        <v>0</v>
      </c>
      <c r="AU174" s="38" t="str">
        <f t="shared" si="29"/>
        <v/>
      </c>
      <c r="AV174" s="34" t="str" cm="1">
        <f t="array" ref="AV174">IFERROR(SUMPRODUCT(LARGE($C174:$AP174,{1,2,3,4})), "")</f>
        <v/>
      </c>
      <c r="AW174" s="34" t="str">
        <f t="shared" si="30"/>
        <v/>
      </c>
      <c r="AX174" s="34" t="str" cm="1">
        <f t="array" ref="AX174">IFERROR(SUMPRODUCT(LARGE($C174:$AP174,{1,2,3,4,5,6,7})), "")</f>
        <v/>
      </c>
      <c r="AY174" s="34" t="str" cm="1">
        <f t="array" ref="AY174">IFERROR(SUMPRODUCT(LARGE($C174:$AP174,{1,2,3,4,5,6,7,8})), "")</f>
        <v/>
      </c>
    </row>
    <row r="175" spans="1:51" ht="15" customHeight="1" x14ac:dyDescent="0.2">
      <c r="A175" s="52" t="str">
        <f t="shared" si="26"/>
        <v xml:space="preserve"> </v>
      </c>
      <c r="B175" s="82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21"/>
      <c r="AQ175" s="41"/>
      <c r="AR175" s="42">
        <f t="shared" si="27"/>
        <v>0</v>
      </c>
      <c r="AS175" s="40">
        <f t="shared" si="28"/>
        <v>0</v>
      </c>
      <c r="AT175" s="49" cm="1">
        <f t="array" ref="AT175">IF($AS175&lt;=6,SUM($C175:$AP175),SUMPRODUCT(LARGE($C175:$AP175,{1,2,3,4,5,6})))</f>
        <v>0</v>
      </c>
      <c r="AU175" s="38" t="str">
        <f t="shared" si="29"/>
        <v/>
      </c>
      <c r="AV175" s="34" t="str" cm="1">
        <f t="array" ref="AV175">IFERROR(SUMPRODUCT(LARGE($C175:$AP175,{1,2,3,4})), "")</f>
        <v/>
      </c>
      <c r="AW175" s="34" t="str">
        <f t="shared" si="30"/>
        <v/>
      </c>
      <c r="AX175" s="34" t="str" cm="1">
        <f t="array" ref="AX175">IFERROR(SUMPRODUCT(LARGE($C175:$AP175,{1,2,3,4,5,6,7})), "")</f>
        <v/>
      </c>
      <c r="AY175" s="34" t="str" cm="1">
        <f t="array" ref="AY175">IFERROR(SUMPRODUCT(LARGE($C175:$AP175,{1,2,3,4,5,6,7,8})), "")</f>
        <v/>
      </c>
    </row>
    <row r="176" spans="1:51" ht="15" customHeight="1" x14ac:dyDescent="0.2">
      <c r="A176" s="52" t="str">
        <f t="shared" si="26"/>
        <v xml:space="preserve"> </v>
      </c>
      <c r="B176" s="82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21"/>
      <c r="AQ176" s="41"/>
      <c r="AR176" s="42">
        <f t="shared" si="27"/>
        <v>0</v>
      </c>
      <c r="AS176" s="40">
        <f t="shared" si="28"/>
        <v>0</v>
      </c>
      <c r="AT176" s="49" cm="1">
        <f t="array" ref="AT176">IF($AS176&lt;=6,SUM($C176:$AP176),SUMPRODUCT(LARGE($C176:$AP176,{1,2,3,4,5,6})))</f>
        <v>0</v>
      </c>
      <c r="AU176" s="38" t="str">
        <f t="shared" si="29"/>
        <v/>
      </c>
      <c r="AV176" s="34" t="str" cm="1">
        <f t="array" ref="AV176">IFERROR(SUMPRODUCT(LARGE($C176:$AP176,{1,2,3,4})), "")</f>
        <v/>
      </c>
      <c r="AW176" s="34" t="str">
        <f t="shared" si="30"/>
        <v/>
      </c>
      <c r="AX176" s="34" t="str" cm="1">
        <f t="array" ref="AX176">IFERROR(SUMPRODUCT(LARGE($C176:$AP176,{1,2,3,4,5,6,7})), "")</f>
        <v/>
      </c>
      <c r="AY176" s="34" t="str" cm="1">
        <f t="array" ref="AY176">IFERROR(SUMPRODUCT(LARGE($C176:$AP176,{1,2,3,4,5,6,7,8})), "")</f>
        <v/>
      </c>
    </row>
    <row r="177" spans="1:51" ht="15" customHeight="1" x14ac:dyDescent="0.2">
      <c r="A177" s="52" t="str">
        <f t="shared" si="26"/>
        <v xml:space="preserve"> </v>
      </c>
      <c r="B177" s="82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21"/>
      <c r="AQ177" s="41"/>
      <c r="AR177" s="42">
        <f t="shared" si="27"/>
        <v>0</v>
      </c>
      <c r="AS177" s="40">
        <f t="shared" si="28"/>
        <v>0</v>
      </c>
      <c r="AT177" s="49" cm="1">
        <f t="array" ref="AT177">IF($AS177&lt;=6,SUM($C177:$AP177),SUMPRODUCT(LARGE($C177:$AP177,{1,2,3,4,5,6})))</f>
        <v>0</v>
      </c>
      <c r="AU177" s="38" t="str">
        <f t="shared" si="29"/>
        <v/>
      </c>
      <c r="AV177" s="34" t="str" cm="1">
        <f t="array" ref="AV177">IFERROR(SUMPRODUCT(LARGE($C177:$AP177,{1,2,3,4})), "")</f>
        <v/>
      </c>
      <c r="AW177" s="34" t="str">
        <f t="shared" si="30"/>
        <v/>
      </c>
      <c r="AX177" s="34" t="str" cm="1">
        <f t="array" ref="AX177">IFERROR(SUMPRODUCT(LARGE($C177:$AP177,{1,2,3,4,5,6,7})), "")</f>
        <v/>
      </c>
      <c r="AY177" s="34" t="str" cm="1">
        <f t="array" ref="AY177">IFERROR(SUMPRODUCT(LARGE($C177:$AP177,{1,2,3,4,5,6,7,8})), "")</f>
        <v/>
      </c>
    </row>
    <row r="178" spans="1:51" ht="15" customHeight="1" x14ac:dyDescent="0.2">
      <c r="A178" s="52" t="str">
        <f t="shared" si="26"/>
        <v xml:space="preserve"> </v>
      </c>
      <c r="B178" s="82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21"/>
      <c r="AQ178" s="41"/>
      <c r="AR178" s="42">
        <f t="shared" si="27"/>
        <v>0</v>
      </c>
      <c r="AS178" s="40">
        <f t="shared" si="28"/>
        <v>0</v>
      </c>
      <c r="AT178" s="49" cm="1">
        <f t="array" ref="AT178">IF($AS178&lt;=6,SUM($C178:$AP178),SUMPRODUCT(LARGE($C178:$AP178,{1,2,3,4,5,6})))</f>
        <v>0</v>
      </c>
      <c r="AU178" s="38" t="str">
        <f t="shared" si="29"/>
        <v/>
      </c>
      <c r="AV178" s="34" t="str" cm="1">
        <f t="array" ref="AV178">IFERROR(SUMPRODUCT(LARGE($C178:$AP178,{1,2,3,4})), "")</f>
        <v/>
      </c>
      <c r="AW178" s="34" t="str">
        <f t="shared" si="30"/>
        <v/>
      </c>
      <c r="AX178" s="34" t="str" cm="1">
        <f t="array" ref="AX178">IFERROR(SUMPRODUCT(LARGE($C178:$AP178,{1,2,3,4,5,6,7})), "")</f>
        <v/>
      </c>
      <c r="AY178" s="34" t="str" cm="1">
        <f t="array" ref="AY178">IFERROR(SUMPRODUCT(LARGE($C178:$AP178,{1,2,3,4,5,6,7,8})), "")</f>
        <v/>
      </c>
    </row>
    <row r="179" spans="1:51" ht="15" customHeight="1" x14ac:dyDescent="0.2">
      <c r="A179" s="52" t="str">
        <f t="shared" si="26"/>
        <v xml:space="preserve"> </v>
      </c>
      <c r="B179" s="82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21"/>
      <c r="AQ179" s="41"/>
      <c r="AR179" s="42">
        <f t="shared" si="27"/>
        <v>0</v>
      </c>
      <c r="AS179" s="40">
        <f t="shared" si="28"/>
        <v>0</v>
      </c>
      <c r="AT179" s="49" cm="1">
        <f t="array" ref="AT179">IF($AS179&lt;=6,SUM($C179:$AP179),SUMPRODUCT(LARGE($C179:$AP179,{1,2,3,4,5,6})))</f>
        <v>0</v>
      </c>
      <c r="AU179" s="38" t="str">
        <f t="shared" si="29"/>
        <v/>
      </c>
      <c r="AV179" s="34" t="str" cm="1">
        <f t="array" ref="AV179">IFERROR(SUMPRODUCT(LARGE($C179:$AP179,{1,2,3,4})), "")</f>
        <v/>
      </c>
      <c r="AW179" s="34" t="str">
        <f t="shared" si="30"/>
        <v/>
      </c>
      <c r="AX179" s="34" t="str" cm="1">
        <f t="array" ref="AX179">IFERROR(SUMPRODUCT(LARGE($C179:$AP179,{1,2,3,4,5,6,7})), "")</f>
        <v/>
      </c>
      <c r="AY179" s="34" t="str" cm="1">
        <f t="array" ref="AY179">IFERROR(SUMPRODUCT(LARGE($C179:$AP179,{1,2,3,4,5,6,7,8})), "")</f>
        <v/>
      </c>
    </row>
    <row r="180" spans="1:51" ht="15" customHeight="1" x14ac:dyDescent="0.2">
      <c r="A180" s="52" t="str">
        <f t="shared" si="26"/>
        <v xml:space="preserve"> </v>
      </c>
      <c r="B180" s="82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21"/>
      <c r="AQ180" s="41"/>
      <c r="AR180" s="42">
        <f t="shared" si="27"/>
        <v>0</v>
      </c>
      <c r="AS180" s="40">
        <f t="shared" si="28"/>
        <v>0</v>
      </c>
      <c r="AT180" s="49" cm="1">
        <f t="array" ref="AT180">IF($AS180&lt;=6,SUM($C180:$AP180),SUMPRODUCT(LARGE($C180:$AP180,{1,2,3,4,5,6})))</f>
        <v>0</v>
      </c>
      <c r="AU180" s="38" t="str">
        <f t="shared" si="29"/>
        <v/>
      </c>
      <c r="AV180" s="34" t="str" cm="1">
        <f t="array" ref="AV180">IFERROR(SUMPRODUCT(LARGE($C180:$AP180,{1,2,3,4})), "")</f>
        <v/>
      </c>
      <c r="AW180" s="34" t="str">
        <f t="shared" si="30"/>
        <v/>
      </c>
      <c r="AX180" s="34" t="str" cm="1">
        <f t="array" ref="AX180">IFERROR(SUMPRODUCT(LARGE($C180:$AP180,{1,2,3,4,5,6,7})), "")</f>
        <v/>
      </c>
      <c r="AY180" s="34" t="str" cm="1">
        <f t="array" ref="AY180">IFERROR(SUMPRODUCT(LARGE($C180:$AP180,{1,2,3,4,5,6,7,8})), "")</f>
        <v/>
      </c>
    </row>
    <row r="181" spans="1:51" ht="15" customHeight="1" x14ac:dyDescent="0.2">
      <c r="A181" s="52" t="str">
        <f t="shared" si="26"/>
        <v xml:space="preserve"> </v>
      </c>
      <c r="B181" s="82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21"/>
      <c r="AQ181" s="41"/>
      <c r="AR181" s="42">
        <f t="shared" si="27"/>
        <v>0</v>
      </c>
      <c r="AS181" s="40">
        <f t="shared" si="28"/>
        <v>0</v>
      </c>
      <c r="AT181" s="49" cm="1">
        <f t="array" ref="AT181">IF($AS181&lt;=6,SUM($C181:$AP181),SUMPRODUCT(LARGE($C181:$AP181,{1,2,3,4,5,6})))</f>
        <v>0</v>
      </c>
      <c r="AU181" s="38" t="str">
        <f t="shared" si="29"/>
        <v/>
      </c>
      <c r="AV181" s="34" t="str" cm="1">
        <f t="array" ref="AV181">IFERROR(SUMPRODUCT(LARGE($C181:$AP181,{1,2,3,4})), "")</f>
        <v/>
      </c>
      <c r="AW181" s="34" t="str">
        <f t="shared" si="30"/>
        <v/>
      </c>
      <c r="AX181" s="34" t="str" cm="1">
        <f t="array" ref="AX181">IFERROR(SUMPRODUCT(LARGE($C181:$AP181,{1,2,3,4,5,6,7})), "")</f>
        <v/>
      </c>
      <c r="AY181" s="34" t="str" cm="1">
        <f t="array" ref="AY181">IFERROR(SUMPRODUCT(LARGE($C181:$AP181,{1,2,3,4,5,6,7,8})), "")</f>
        <v/>
      </c>
    </row>
    <row r="182" spans="1:51" ht="15" customHeight="1" x14ac:dyDescent="0.2">
      <c r="A182" s="52" t="str">
        <f t="shared" si="26"/>
        <v xml:space="preserve"> </v>
      </c>
      <c r="B182" s="82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21"/>
      <c r="AQ182" s="41"/>
      <c r="AR182" s="42">
        <f t="shared" si="27"/>
        <v>0</v>
      </c>
      <c r="AS182" s="40">
        <f t="shared" si="28"/>
        <v>0</v>
      </c>
      <c r="AT182" s="49" cm="1">
        <f t="array" ref="AT182">IF($AS182&lt;=6,SUM($C182:$AP182),SUMPRODUCT(LARGE($C182:$AP182,{1,2,3,4,5,6})))</f>
        <v>0</v>
      </c>
      <c r="AU182" s="38" t="str">
        <f t="shared" si="29"/>
        <v/>
      </c>
      <c r="AV182" s="34" t="str" cm="1">
        <f t="array" ref="AV182">IFERROR(SUMPRODUCT(LARGE($C182:$AP182,{1,2,3,4})), "")</f>
        <v/>
      </c>
      <c r="AW182" s="34" t="str">
        <f t="shared" si="30"/>
        <v/>
      </c>
      <c r="AX182" s="34" t="str" cm="1">
        <f t="array" ref="AX182">IFERROR(SUMPRODUCT(LARGE($C182:$AP182,{1,2,3,4,5,6,7})), "")</f>
        <v/>
      </c>
      <c r="AY182" s="34" t="str" cm="1">
        <f t="array" ref="AY182">IFERROR(SUMPRODUCT(LARGE($C182:$AP182,{1,2,3,4,5,6,7,8})), "")</f>
        <v/>
      </c>
    </row>
    <row r="183" spans="1:51" ht="15" customHeight="1" x14ac:dyDescent="0.2">
      <c r="A183" s="52" t="str">
        <f t="shared" si="26"/>
        <v xml:space="preserve"> </v>
      </c>
      <c r="B183" s="82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21"/>
      <c r="AQ183" s="41"/>
      <c r="AR183" s="42">
        <f t="shared" si="27"/>
        <v>0</v>
      </c>
      <c r="AS183" s="40">
        <f t="shared" si="28"/>
        <v>0</v>
      </c>
      <c r="AT183" s="49" cm="1">
        <f t="array" ref="AT183">IF($AS183&lt;=6,SUM($C183:$AP183),SUMPRODUCT(LARGE($C183:$AP183,{1,2,3,4,5,6})))</f>
        <v>0</v>
      </c>
      <c r="AU183" s="38" t="str">
        <f t="shared" si="29"/>
        <v/>
      </c>
      <c r="AV183" s="34" t="str" cm="1">
        <f t="array" ref="AV183">IFERROR(SUMPRODUCT(LARGE($C183:$AP183,{1,2,3,4})), "")</f>
        <v/>
      </c>
      <c r="AW183" s="34" t="str">
        <f t="shared" si="30"/>
        <v/>
      </c>
      <c r="AX183" s="34" t="str" cm="1">
        <f t="array" ref="AX183">IFERROR(SUMPRODUCT(LARGE($C183:$AP183,{1,2,3,4,5,6,7})), "")</f>
        <v/>
      </c>
      <c r="AY183" s="34" t="str" cm="1">
        <f t="array" ref="AY183">IFERROR(SUMPRODUCT(LARGE($C183:$AP183,{1,2,3,4,5,6,7,8})), "")</f>
        <v/>
      </c>
    </row>
    <row r="184" spans="1:51" ht="15" customHeight="1" x14ac:dyDescent="0.2">
      <c r="A184" s="52" t="str">
        <f t="shared" si="26"/>
        <v xml:space="preserve"> </v>
      </c>
      <c r="B184" s="82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21"/>
      <c r="AQ184" s="41"/>
      <c r="AR184" s="42">
        <f t="shared" si="27"/>
        <v>0</v>
      </c>
      <c r="AS184" s="40">
        <f t="shared" si="28"/>
        <v>0</v>
      </c>
      <c r="AT184" s="49" cm="1">
        <f t="array" ref="AT184">IF($AS184&lt;=6,SUM($C184:$AP184),SUMPRODUCT(LARGE($C184:$AP184,{1,2,3,4,5,6})))</f>
        <v>0</v>
      </c>
      <c r="AU184" s="38" t="str">
        <f t="shared" si="29"/>
        <v/>
      </c>
      <c r="AV184" s="34" t="str" cm="1">
        <f t="array" ref="AV184">IFERROR(SUMPRODUCT(LARGE($C184:$AP184,{1,2,3,4})), "")</f>
        <v/>
      </c>
      <c r="AW184" s="34" t="str">
        <f t="shared" si="30"/>
        <v/>
      </c>
      <c r="AX184" s="34" t="str" cm="1">
        <f t="array" ref="AX184">IFERROR(SUMPRODUCT(LARGE($C184:$AP184,{1,2,3,4,5,6,7})), "")</f>
        <v/>
      </c>
      <c r="AY184" s="34" t="str" cm="1">
        <f t="array" ref="AY184">IFERROR(SUMPRODUCT(LARGE($C184:$AP184,{1,2,3,4,5,6,7,8})), "")</f>
        <v/>
      </c>
    </row>
    <row r="185" spans="1:51" ht="15" customHeight="1" x14ac:dyDescent="0.2">
      <c r="A185" s="52" t="str">
        <f t="shared" si="26"/>
        <v xml:space="preserve"> </v>
      </c>
      <c r="B185" s="82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21"/>
      <c r="AQ185" s="41"/>
      <c r="AR185" s="42">
        <f t="shared" si="27"/>
        <v>0</v>
      </c>
      <c r="AS185" s="40">
        <f t="shared" si="28"/>
        <v>0</v>
      </c>
      <c r="AT185" s="49" cm="1">
        <f t="array" ref="AT185">IF($AS185&lt;=6,SUM($C185:$AP185),SUMPRODUCT(LARGE($C185:$AP185,{1,2,3,4,5,6})))</f>
        <v>0</v>
      </c>
      <c r="AU185" s="38" t="str">
        <f t="shared" si="29"/>
        <v/>
      </c>
      <c r="AV185" s="34" t="str" cm="1">
        <f t="array" ref="AV185">IFERROR(SUMPRODUCT(LARGE($C185:$AP185,{1,2,3,4})), "")</f>
        <v/>
      </c>
      <c r="AW185" s="34" t="str">
        <f t="shared" si="30"/>
        <v/>
      </c>
      <c r="AX185" s="34" t="str" cm="1">
        <f t="array" ref="AX185">IFERROR(SUMPRODUCT(LARGE($C185:$AP185,{1,2,3,4,5,6,7})), "")</f>
        <v/>
      </c>
      <c r="AY185" s="34" t="str" cm="1">
        <f t="array" ref="AY185">IFERROR(SUMPRODUCT(LARGE($C185:$AP185,{1,2,3,4,5,6,7,8})), "")</f>
        <v/>
      </c>
    </row>
    <row r="186" spans="1:51" ht="15" customHeight="1" x14ac:dyDescent="0.2">
      <c r="A186" s="52" t="str">
        <f t="shared" si="26"/>
        <v xml:space="preserve"> </v>
      </c>
      <c r="B186" s="82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21"/>
      <c r="AQ186" s="41"/>
      <c r="AR186" s="42">
        <f t="shared" si="27"/>
        <v>0</v>
      </c>
      <c r="AS186" s="40">
        <f t="shared" si="28"/>
        <v>0</v>
      </c>
      <c r="AT186" s="49" cm="1">
        <f t="array" ref="AT186">IF($AS186&lt;=6,SUM($C186:$AP186),SUMPRODUCT(LARGE($C186:$AP186,{1,2,3,4,5,6})))</f>
        <v>0</v>
      </c>
      <c r="AU186" s="38" t="str">
        <f t="shared" si="29"/>
        <v/>
      </c>
      <c r="AV186" s="34" t="str" cm="1">
        <f t="array" ref="AV186">IFERROR(SUMPRODUCT(LARGE($C186:$AP186,{1,2,3,4})), "")</f>
        <v/>
      </c>
      <c r="AW186" s="34" t="str">
        <f t="shared" si="30"/>
        <v/>
      </c>
      <c r="AX186" s="34" t="str" cm="1">
        <f t="array" ref="AX186">IFERROR(SUMPRODUCT(LARGE($C186:$AP186,{1,2,3,4,5,6,7})), "")</f>
        <v/>
      </c>
      <c r="AY186" s="34" t="str" cm="1">
        <f t="array" ref="AY186">IFERROR(SUMPRODUCT(LARGE($C186:$AP186,{1,2,3,4,5,6,7,8})), "")</f>
        <v/>
      </c>
    </row>
    <row r="187" spans="1:51" ht="15" customHeight="1" x14ac:dyDescent="0.2">
      <c r="A187" s="52" t="str">
        <f t="shared" si="26"/>
        <v xml:space="preserve"> </v>
      </c>
      <c r="B187" s="82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21"/>
      <c r="AQ187" s="41"/>
      <c r="AR187" s="42">
        <f t="shared" si="27"/>
        <v>0</v>
      </c>
      <c r="AS187" s="40">
        <f t="shared" si="28"/>
        <v>0</v>
      </c>
      <c r="AT187" s="49" cm="1">
        <f t="array" ref="AT187">IF($AS187&lt;=6,SUM($C187:$AP187),SUMPRODUCT(LARGE($C187:$AP187,{1,2,3,4,5,6})))</f>
        <v>0</v>
      </c>
      <c r="AU187" s="38" t="str">
        <f t="shared" si="29"/>
        <v/>
      </c>
      <c r="AV187" s="34" t="str" cm="1">
        <f t="array" ref="AV187">IFERROR(SUMPRODUCT(LARGE($C187:$AP187,{1,2,3,4})), "")</f>
        <v/>
      </c>
      <c r="AW187" s="34" t="str">
        <f t="shared" si="30"/>
        <v/>
      </c>
      <c r="AX187" s="34" t="str" cm="1">
        <f t="array" ref="AX187">IFERROR(SUMPRODUCT(LARGE($C187:$AP187,{1,2,3,4,5,6,7})), "")</f>
        <v/>
      </c>
      <c r="AY187" s="34" t="str" cm="1">
        <f t="array" ref="AY187">IFERROR(SUMPRODUCT(LARGE($C187:$AP187,{1,2,3,4,5,6,7,8})), "")</f>
        <v/>
      </c>
    </row>
    <row r="188" spans="1:51" ht="15" customHeight="1" x14ac:dyDescent="0.2">
      <c r="A188" s="52" t="str">
        <f t="shared" si="26"/>
        <v xml:space="preserve"> </v>
      </c>
      <c r="B188" s="82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21"/>
      <c r="AQ188" s="41"/>
      <c r="AR188" s="42">
        <f t="shared" si="27"/>
        <v>0</v>
      </c>
      <c r="AS188" s="40">
        <f t="shared" si="28"/>
        <v>0</v>
      </c>
      <c r="AT188" s="49" cm="1">
        <f t="array" ref="AT188">IF($AS188&lt;=6,SUM($C188:$AP188),SUMPRODUCT(LARGE($C188:$AP188,{1,2,3,4,5,6})))</f>
        <v>0</v>
      </c>
      <c r="AU188" s="38" t="str">
        <f t="shared" si="29"/>
        <v/>
      </c>
      <c r="AV188" s="34" t="str" cm="1">
        <f t="array" ref="AV188">IFERROR(SUMPRODUCT(LARGE($C188:$AP188,{1,2,3,4})), "")</f>
        <v/>
      </c>
      <c r="AW188" s="34" t="str">
        <f t="shared" si="30"/>
        <v/>
      </c>
      <c r="AX188" s="34" t="str" cm="1">
        <f t="array" ref="AX188">IFERROR(SUMPRODUCT(LARGE($C188:$AP188,{1,2,3,4,5,6,7})), "")</f>
        <v/>
      </c>
      <c r="AY188" s="34" t="str" cm="1">
        <f t="array" ref="AY188">IFERROR(SUMPRODUCT(LARGE($C188:$AP188,{1,2,3,4,5,6,7,8})), "")</f>
        <v/>
      </c>
    </row>
    <row r="189" spans="1:51" ht="15" customHeight="1" x14ac:dyDescent="0.2">
      <c r="A189" s="52" t="str">
        <f t="shared" si="26"/>
        <v xml:space="preserve"> </v>
      </c>
      <c r="B189" s="82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21"/>
      <c r="AQ189" s="41"/>
      <c r="AR189" s="42">
        <f t="shared" si="27"/>
        <v>0</v>
      </c>
      <c r="AS189" s="40">
        <f t="shared" si="28"/>
        <v>0</v>
      </c>
      <c r="AT189" s="49" cm="1">
        <f t="array" ref="AT189">IF($AS189&lt;=6,SUM($C189:$AP189),SUMPRODUCT(LARGE($C189:$AP189,{1,2,3,4,5,6})))</f>
        <v>0</v>
      </c>
      <c r="AU189" s="38" t="str">
        <f t="shared" si="29"/>
        <v/>
      </c>
      <c r="AV189" s="34" t="str" cm="1">
        <f t="array" ref="AV189">IFERROR(SUMPRODUCT(LARGE($C189:$AP189,{1,2,3,4})), "")</f>
        <v/>
      </c>
      <c r="AW189" s="34" t="str">
        <f t="shared" si="30"/>
        <v/>
      </c>
      <c r="AX189" s="34" t="str" cm="1">
        <f t="array" ref="AX189">IFERROR(SUMPRODUCT(LARGE($C189:$AP189,{1,2,3,4,5,6,7})), "")</f>
        <v/>
      </c>
      <c r="AY189" s="34" t="str" cm="1">
        <f t="array" ref="AY189">IFERROR(SUMPRODUCT(LARGE($C189:$AP189,{1,2,3,4,5,6,7,8})), "")</f>
        <v/>
      </c>
    </row>
    <row r="190" spans="1:51" ht="15" customHeight="1" x14ac:dyDescent="0.2">
      <c r="A190" s="52" t="str">
        <f t="shared" si="26"/>
        <v xml:space="preserve"> </v>
      </c>
      <c r="B190" s="82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21"/>
      <c r="AQ190" s="41"/>
      <c r="AR190" s="42">
        <f t="shared" si="27"/>
        <v>0</v>
      </c>
      <c r="AS190" s="40">
        <f t="shared" si="28"/>
        <v>0</v>
      </c>
      <c r="AT190" s="49" cm="1">
        <f t="array" ref="AT190">IF($AS190&lt;=6,SUM($C190:$AP190),SUMPRODUCT(LARGE($C190:$AP190,{1,2,3,4,5,6})))</f>
        <v>0</v>
      </c>
      <c r="AU190" s="38" t="str">
        <f t="shared" si="29"/>
        <v/>
      </c>
      <c r="AV190" s="34" t="str" cm="1">
        <f t="array" ref="AV190">IFERROR(SUMPRODUCT(LARGE($C190:$AP190,{1,2,3,4})), "")</f>
        <v/>
      </c>
      <c r="AW190" s="34" t="str">
        <f t="shared" si="30"/>
        <v/>
      </c>
      <c r="AX190" s="34" t="str" cm="1">
        <f t="array" ref="AX190">IFERROR(SUMPRODUCT(LARGE($C190:$AP190,{1,2,3,4,5,6,7})), "")</f>
        <v/>
      </c>
      <c r="AY190" s="34" t="str" cm="1">
        <f t="array" ref="AY190">IFERROR(SUMPRODUCT(LARGE($C190:$AP190,{1,2,3,4,5,6,7,8})), "")</f>
        <v/>
      </c>
    </row>
    <row r="191" spans="1:51" ht="15" customHeight="1" x14ac:dyDescent="0.2">
      <c r="A191" s="52" t="str">
        <f t="shared" si="26"/>
        <v xml:space="preserve"> </v>
      </c>
      <c r="B191" s="82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21"/>
      <c r="AQ191" s="41"/>
      <c r="AR191" s="42">
        <f t="shared" si="27"/>
        <v>0</v>
      </c>
      <c r="AS191" s="40">
        <f t="shared" si="28"/>
        <v>0</v>
      </c>
      <c r="AT191" s="49" cm="1">
        <f t="array" ref="AT191">IF($AS191&lt;=6,SUM($C191:$AP191),SUMPRODUCT(LARGE($C191:$AP191,{1,2,3,4,5,6})))</f>
        <v>0</v>
      </c>
      <c r="AU191" s="38" t="str">
        <f t="shared" si="29"/>
        <v/>
      </c>
      <c r="AV191" s="34" t="str" cm="1">
        <f t="array" ref="AV191">IFERROR(SUMPRODUCT(LARGE($C191:$AP191,{1,2,3,4})), "")</f>
        <v/>
      </c>
      <c r="AW191" s="34" t="str">
        <f t="shared" si="30"/>
        <v/>
      </c>
      <c r="AX191" s="34" t="str" cm="1">
        <f t="array" ref="AX191">IFERROR(SUMPRODUCT(LARGE($C191:$AP191,{1,2,3,4,5,6,7})), "")</f>
        <v/>
      </c>
      <c r="AY191" s="34" t="str" cm="1">
        <f t="array" ref="AY191">IFERROR(SUMPRODUCT(LARGE($C191:$AP191,{1,2,3,4,5,6,7,8})), "")</f>
        <v/>
      </c>
    </row>
    <row r="192" spans="1:51" ht="15" customHeight="1" x14ac:dyDescent="0.2">
      <c r="A192" s="52" t="str">
        <f t="shared" si="26"/>
        <v xml:space="preserve"> </v>
      </c>
      <c r="B192" s="82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21"/>
      <c r="AQ192" s="41"/>
      <c r="AR192" s="42">
        <f t="shared" si="27"/>
        <v>0</v>
      </c>
      <c r="AS192" s="40">
        <f t="shared" si="28"/>
        <v>0</v>
      </c>
      <c r="AT192" s="49" cm="1">
        <f t="array" ref="AT192">IF($AS192&lt;=6,SUM($C192:$AP192),SUMPRODUCT(LARGE($C192:$AP192,{1,2,3,4,5,6})))</f>
        <v>0</v>
      </c>
      <c r="AU192" s="38" t="str">
        <f t="shared" si="29"/>
        <v/>
      </c>
      <c r="AV192" s="34" t="str" cm="1">
        <f t="array" ref="AV192">IFERROR(SUMPRODUCT(LARGE($C192:$AP192,{1,2,3,4})), "")</f>
        <v/>
      </c>
      <c r="AW192" s="34" t="str">
        <f t="shared" si="30"/>
        <v/>
      </c>
      <c r="AX192" s="34" t="str" cm="1">
        <f t="array" ref="AX192">IFERROR(SUMPRODUCT(LARGE($C192:$AP192,{1,2,3,4,5,6,7})), "")</f>
        <v/>
      </c>
      <c r="AY192" s="34" t="str" cm="1">
        <f t="array" ref="AY192">IFERROR(SUMPRODUCT(LARGE($C192:$AP192,{1,2,3,4,5,6,7,8})), "")</f>
        <v/>
      </c>
    </row>
    <row r="193" spans="1:51" ht="15" customHeight="1" x14ac:dyDescent="0.2">
      <c r="A193" s="52" t="str">
        <f t="shared" si="26"/>
        <v xml:space="preserve"> </v>
      </c>
      <c r="B193" s="82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21"/>
      <c r="AQ193" s="41"/>
      <c r="AR193" s="42">
        <f t="shared" si="27"/>
        <v>0</v>
      </c>
      <c r="AS193" s="40">
        <f t="shared" si="28"/>
        <v>0</v>
      </c>
      <c r="AT193" s="49" cm="1">
        <f t="array" ref="AT193">IF($AS193&lt;=6,SUM($C193:$AP193),SUMPRODUCT(LARGE($C193:$AP193,{1,2,3,4,5,6})))</f>
        <v>0</v>
      </c>
      <c r="AU193" s="38" t="str">
        <f t="shared" si="29"/>
        <v/>
      </c>
      <c r="AV193" s="34" t="str" cm="1">
        <f t="array" ref="AV193">IFERROR(SUMPRODUCT(LARGE($C193:$AP193,{1,2,3,4})), "")</f>
        <v/>
      </c>
      <c r="AW193" s="34" t="str">
        <f t="shared" si="30"/>
        <v/>
      </c>
      <c r="AX193" s="34" t="str" cm="1">
        <f t="array" ref="AX193">IFERROR(SUMPRODUCT(LARGE($C193:$AP193,{1,2,3,4,5,6,7})), "")</f>
        <v/>
      </c>
      <c r="AY193" s="34" t="str" cm="1">
        <f t="array" ref="AY193">IFERROR(SUMPRODUCT(LARGE($C193:$AP193,{1,2,3,4,5,6,7,8})), "")</f>
        <v/>
      </c>
    </row>
    <row r="194" spans="1:51" ht="15" customHeight="1" x14ac:dyDescent="0.2">
      <c r="A194" s="52" t="str">
        <f t="shared" si="26"/>
        <v xml:space="preserve"> </v>
      </c>
      <c r="B194" s="82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21"/>
      <c r="AQ194" s="41"/>
      <c r="AR194" s="42">
        <f t="shared" si="27"/>
        <v>0</v>
      </c>
      <c r="AS194" s="40">
        <f t="shared" si="28"/>
        <v>0</v>
      </c>
      <c r="AT194" s="49" cm="1">
        <f t="array" ref="AT194">IF($AS194&lt;=6,SUM($C194:$AP194),SUMPRODUCT(LARGE($C194:$AP194,{1,2,3,4,5,6})))</f>
        <v>0</v>
      </c>
      <c r="AU194" s="38" t="str">
        <f t="shared" si="29"/>
        <v/>
      </c>
      <c r="AV194" s="34" t="str" cm="1">
        <f t="array" ref="AV194">IFERROR(SUMPRODUCT(LARGE($C194:$AP194,{1,2,3,4})), "")</f>
        <v/>
      </c>
      <c r="AW194" s="34" t="str">
        <f t="shared" si="30"/>
        <v/>
      </c>
      <c r="AX194" s="34" t="str" cm="1">
        <f t="array" ref="AX194">IFERROR(SUMPRODUCT(LARGE($C194:$AP194,{1,2,3,4,5,6,7})), "")</f>
        <v/>
      </c>
      <c r="AY194" s="34" t="str" cm="1">
        <f t="array" ref="AY194">IFERROR(SUMPRODUCT(LARGE($C194:$AP194,{1,2,3,4,5,6,7,8})), "")</f>
        <v/>
      </c>
    </row>
    <row r="195" spans="1:51" ht="15" customHeight="1" x14ac:dyDescent="0.2">
      <c r="A195" s="52" t="str">
        <f t="shared" ref="A195:A258" si="31">IF(ISBLANK(B195)," ",(LEFT(B195,FIND("@",SUBSTITUTE(B195,"-","@",LEN(B195)-LEN(SUBSTITUTE(B195,"-",""))))-1)))</f>
        <v xml:space="preserve"> </v>
      </c>
      <c r="B195" s="82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21"/>
      <c r="AQ195" s="41"/>
      <c r="AR195" s="42">
        <f t="shared" si="27"/>
        <v>0</v>
      </c>
      <c r="AS195" s="40">
        <f t="shared" si="28"/>
        <v>0</v>
      </c>
      <c r="AT195" s="49" cm="1">
        <f t="array" ref="AT195">IF($AS195&lt;=6,SUM($C195:$AP195),SUMPRODUCT(LARGE($C195:$AP195,{1,2,3,4,5,6})))</f>
        <v>0</v>
      </c>
      <c r="AU195" s="38" t="str">
        <f t="shared" si="29"/>
        <v/>
      </c>
      <c r="AV195" s="34" t="str" cm="1">
        <f t="array" ref="AV195">IFERROR(SUMPRODUCT(LARGE($C195:$AP195,{1,2,3,4})), "")</f>
        <v/>
      </c>
      <c r="AW195" s="34" t="str">
        <f t="shared" si="30"/>
        <v/>
      </c>
      <c r="AX195" s="34" t="str" cm="1">
        <f t="array" ref="AX195">IFERROR(SUMPRODUCT(LARGE($C195:$AP195,{1,2,3,4,5,6,7})), "")</f>
        <v/>
      </c>
      <c r="AY195" s="34" t="str" cm="1">
        <f t="array" ref="AY195">IFERROR(SUMPRODUCT(LARGE($C195:$AP195,{1,2,3,4,5,6,7,8})), "")</f>
        <v/>
      </c>
    </row>
    <row r="196" spans="1:51" ht="15" customHeight="1" x14ac:dyDescent="0.2">
      <c r="A196" s="52" t="str">
        <f t="shared" si="31"/>
        <v xml:space="preserve"> </v>
      </c>
      <c r="B196" s="82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21"/>
      <c r="AQ196" s="41"/>
      <c r="AR196" s="42">
        <f t="shared" ref="AR196:AR259" si="32">SUM($C196:$AQ196)</f>
        <v>0</v>
      </c>
      <c r="AS196" s="40">
        <f t="shared" ref="AS196:AS259" si="33">COUNTA(C196:AP196)</f>
        <v>0</v>
      </c>
      <c r="AT196" s="49" cm="1">
        <f t="array" ref="AT196">IF($AS196&lt;=6,SUM($C196:$AP196),SUMPRODUCT(LARGE($C196:$AP196,{1,2,3,4,5,6})))</f>
        <v>0</v>
      </c>
      <c r="AU196" s="38" t="str">
        <f t="shared" ref="AU196:AU259" si="34">IF(AND($AR196&gt;=7,AT196=AT197),"Manual Calc Needed","")</f>
        <v/>
      </c>
      <c r="AV196" s="34" t="str" cm="1">
        <f t="array" ref="AV196">IFERROR(SUMPRODUCT(LARGE($C196:$AP196,{1,2,3,4})), "")</f>
        <v/>
      </c>
      <c r="AW196" s="34" t="str">
        <f t="shared" ref="AW196:AW259" si="35">IF($AV196&lt;&gt;"","Manual Calc","")</f>
        <v/>
      </c>
      <c r="AX196" s="34" t="str" cm="1">
        <f t="array" ref="AX196">IFERROR(SUMPRODUCT(LARGE($C196:$AP196,{1,2,3,4,5,6,7})), "")</f>
        <v/>
      </c>
      <c r="AY196" s="34" t="str" cm="1">
        <f t="array" ref="AY196">IFERROR(SUMPRODUCT(LARGE($C196:$AP196,{1,2,3,4,5,6,7,8})), "")</f>
        <v/>
      </c>
    </row>
    <row r="197" spans="1:51" ht="15" customHeight="1" x14ac:dyDescent="0.2">
      <c r="A197" s="52" t="str">
        <f t="shared" si="31"/>
        <v xml:space="preserve"> </v>
      </c>
      <c r="B197" s="82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21"/>
      <c r="AQ197" s="41"/>
      <c r="AR197" s="42">
        <f t="shared" si="32"/>
        <v>0</v>
      </c>
      <c r="AS197" s="40">
        <f t="shared" si="33"/>
        <v>0</v>
      </c>
      <c r="AT197" s="49" cm="1">
        <f t="array" ref="AT197">IF($AS197&lt;=6,SUM($C197:$AP197),SUMPRODUCT(LARGE($C197:$AP197,{1,2,3,4,5,6})))</f>
        <v>0</v>
      </c>
      <c r="AU197" s="38" t="str">
        <f t="shared" si="34"/>
        <v/>
      </c>
      <c r="AV197" s="34" t="str" cm="1">
        <f t="array" ref="AV197">IFERROR(SUMPRODUCT(LARGE($C197:$AP197,{1,2,3,4})), "")</f>
        <v/>
      </c>
      <c r="AW197" s="34" t="str">
        <f t="shared" si="35"/>
        <v/>
      </c>
      <c r="AX197" s="34" t="str" cm="1">
        <f t="array" ref="AX197">IFERROR(SUMPRODUCT(LARGE($C197:$AP197,{1,2,3,4,5,6,7})), "")</f>
        <v/>
      </c>
      <c r="AY197" s="34" t="str" cm="1">
        <f t="array" ref="AY197">IFERROR(SUMPRODUCT(LARGE($C197:$AP197,{1,2,3,4,5,6,7,8})), "")</f>
        <v/>
      </c>
    </row>
    <row r="198" spans="1:51" ht="15" customHeight="1" x14ac:dyDescent="0.2">
      <c r="A198" s="52" t="str">
        <f t="shared" si="31"/>
        <v xml:space="preserve"> </v>
      </c>
      <c r="B198" s="82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21"/>
      <c r="AQ198" s="41"/>
      <c r="AR198" s="42">
        <f t="shared" si="32"/>
        <v>0</v>
      </c>
      <c r="AS198" s="40">
        <f t="shared" si="33"/>
        <v>0</v>
      </c>
      <c r="AT198" s="49" cm="1">
        <f t="array" ref="AT198">IF($AS198&lt;=6,SUM($C198:$AP198),SUMPRODUCT(LARGE($C198:$AP198,{1,2,3,4,5,6})))</f>
        <v>0</v>
      </c>
      <c r="AU198" s="38" t="str">
        <f t="shared" si="34"/>
        <v/>
      </c>
      <c r="AV198" s="34" t="str" cm="1">
        <f t="array" ref="AV198">IFERROR(SUMPRODUCT(LARGE($C198:$AP198,{1,2,3,4})), "")</f>
        <v/>
      </c>
      <c r="AW198" s="34" t="str">
        <f t="shared" si="35"/>
        <v/>
      </c>
      <c r="AX198" s="34" t="str" cm="1">
        <f t="array" ref="AX198">IFERROR(SUMPRODUCT(LARGE($C198:$AP198,{1,2,3,4,5,6,7})), "")</f>
        <v/>
      </c>
      <c r="AY198" s="34" t="str" cm="1">
        <f t="array" ref="AY198">IFERROR(SUMPRODUCT(LARGE($C198:$AP198,{1,2,3,4,5,6,7,8})), "")</f>
        <v/>
      </c>
    </row>
    <row r="199" spans="1:51" ht="15" customHeight="1" x14ac:dyDescent="0.2">
      <c r="A199" s="52" t="str">
        <f t="shared" si="31"/>
        <v xml:space="preserve"> </v>
      </c>
      <c r="B199" s="82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21"/>
      <c r="AQ199" s="41"/>
      <c r="AR199" s="42">
        <f t="shared" si="32"/>
        <v>0</v>
      </c>
      <c r="AS199" s="40">
        <f t="shared" si="33"/>
        <v>0</v>
      </c>
      <c r="AT199" s="49" cm="1">
        <f t="array" ref="AT199">IF($AS199&lt;=6,SUM($C199:$AP199),SUMPRODUCT(LARGE($C199:$AP199,{1,2,3,4,5,6})))</f>
        <v>0</v>
      </c>
      <c r="AU199" s="38" t="str">
        <f t="shared" si="34"/>
        <v/>
      </c>
      <c r="AV199" s="34" t="str" cm="1">
        <f t="array" ref="AV199">IFERROR(SUMPRODUCT(LARGE($C199:$AP199,{1,2,3,4})), "")</f>
        <v/>
      </c>
      <c r="AW199" s="34" t="str">
        <f t="shared" si="35"/>
        <v/>
      </c>
      <c r="AX199" s="34" t="str" cm="1">
        <f t="array" ref="AX199">IFERROR(SUMPRODUCT(LARGE($C199:$AP199,{1,2,3,4,5,6,7})), "")</f>
        <v/>
      </c>
      <c r="AY199" s="34" t="str" cm="1">
        <f t="array" ref="AY199">IFERROR(SUMPRODUCT(LARGE($C199:$AP199,{1,2,3,4,5,6,7,8})), "")</f>
        <v/>
      </c>
    </row>
    <row r="200" spans="1:51" ht="15" customHeight="1" x14ac:dyDescent="0.2">
      <c r="A200" s="52" t="str">
        <f t="shared" si="31"/>
        <v xml:space="preserve"> </v>
      </c>
      <c r="B200" s="82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21"/>
      <c r="AQ200" s="41"/>
      <c r="AR200" s="42">
        <f t="shared" si="32"/>
        <v>0</v>
      </c>
      <c r="AS200" s="40">
        <f t="shared" si="33"/>
        <v>0</v>
      </c>
      <c r="AT200" s="49" cm="1">
        <f t="array" ref="AT200">IF($AS200&lt;=6,SUM($C200:$AP200),SUMPRODUCT(LARGE($C200:$AP200,{1,2,3,4,5,6})))</f>
        <v>0</v>
      </c>
      <c r="AU200" s="38" t="str">
        <f t="shared" si="34"/>
        <v/>
      </c>
      <c r="AV200" s="34" t="str" cm="1">
        <f t="array" ref="AV200">IFERROR(SUMPRODUCT(LARGE($C200:$AP200,{1,2,3,4})), "")</f>
        <v/>
      </c>
      <c r="AW200" s="34" t="str">
        <f t="shared" si="35"/>
        <v/>
      </c>
      <c r="AX200" s="34" t="str" cm="1">
        <f t="array" ref="AX200">IFERROR(SUMPRODUCT(LARGE($C200:$AP200,{1,2,3,4,5,6,7})), "")</f>
        <v/>
      </c>
      <c r="AY200" s="34" t="str" cm="1">
        <f t="array" ref="AY200">IFERROR(SUMPRODUCT(LARGE($C200:$AP200,{1,2,3,4,5,6,7,8})), "")</f>
        <v/>
      </c>
    </row>
    <row r="201" spans="1:51" ht="15" customHeight="1" x14ac:dyDescent="0.2">
      <c r="A201" s="52" t="str">
        <f t="shared" si="31"/>
        <v xml:space="preserve"> </v>
      </c>
      <c r="B201" s="82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21"/>
      <c r="AQ201" s="41"/>
      <c r="AR201" s="42">
        <f t="shared" si="32"/>
        <v>0</v>
      </c>
      <c r="AS201" s="40">
        <f t="shared" si="33"/>
        <v>0</v>
      </c>
      <c r="AT201" s="49" cm="1">
        <f t="array" ref="AT201">IF($AS201&lt;=6,SUM($C201:$AP201),SUMPRODUCT(LARGE($C201:$AP201,{1,2,3,4,5,6})))</f>
        <v>0</v>
      </c>
      <c r="AU201" s="38" t="str">
        <f t="shared" si="34"/>
        <v/>
      </c>
      <c r="AV201" s="34" t="str" cm="1">
        <f t="array" ref="AV201">IFERROR(SUMPRODUCT(LARGE($C201:$AP201,{1,2,3,4})), "")</f>
        <v/>
      </c>
      <c r="AW201" s="34" t="str">
        <f t="shared" si="35"/>
        <v/>
      </c>
      <c r="AX201" s="34" t="str" cm="1">
        <f t="array" ref="AX201">IFERROR(SUMPRODUCT(LARGE($C201:$AP201,{1,2,3,4,5,6,7})), "")</f>
        <v/>
      </c>
      <c r="AY201" s="34" t="str" cm="1">
        <f t="array" ref="AY201">IFERROR(SUMPRODUCT(LARGE($C201:$AP201,{1,2,3,4,5,6,7,8})), "")</f>
        <v/>
      </c>
    </row>
    <row r="202" spans="1:51" ht="15" customHeight="1" x14ac:dyDescent="0.2">
      <c r="A202" s="52" t="str">
        <f t="shared" si="31"/>
        <v xml:space="preserve"> </v>
      </c>
      <c r="B202" s="82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21"/>
      <c r="AQ202" s="41"/>
      <c r="AR202" s="42">
        <f t="shared" si="32"/>
        <v>0</v>
      </c>
      <c r="AS202" s="40">
        <f t="shared" si="33"/>
        <v>0</v>
      </c>
      <c r="AT202" s="49" cm="1">
        <f t="array" ref="AT202">IF($AS202&lt;=6,SUM($C202:$AP202),SUMPRODUCT(LARGE($C202:$AP202,{1,2,3,4,5,6})))</f>
        <v>0</v>
      </c>
      <c r="AU202" s="38" t="str">
        <f t="shared" si="34"/>
        <v/>
      </c>
      <c r="AV202" s="34" t="str" cm="1">
        <f t="array" ref="AV202">IFERROR(SUMPRODUCT(LARGE($C202:$AP202,{1,2,3,4})), "")</f>
        <v/>
      </c>
      <c r="AW202" s="34" t="str">
        <f t="shared" si="35"/>
        <v/>
      </c>
      <c r="AX202" s="34" t="str" cm="1">
        <f t="array" ref="AX202">IFERROR(SUMPRODUCT(LARGE($C202:$AP202,{1,2,3,4,5,6,7})), "")</f>
        <v/>
      </c>
      <c r="AY202" s="34" t="str" cm="1">
        <f t="array" ref="AY202">IFERROR(SUMPRODUCT(LARGE($C202:$AP202,{1,2,3,4,5,6,7,8})), "")</f>
        <v/>
      </c>
    </row>
    <row r="203" spans="1:51" ht="15" customHeight="1" x14ac:dyDescent="0.2">
      <c r="A203" s="46" t="str">
        <f t="shared" si="31"/>
        <v xml:space="preserve"> </v>
      </c>
      <c r="B203" s="82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21"/>
      <c r="AQ203" s="41"/>
      <c r="AR203" s="42">
        <f t="shared" si="32"/>
        <v>0</v>
      </c>
      <c r="AS203" s="40">
        <f t="shared" si="33"/>
        <v>0</v>
      </c>
      <c r="AT203" s="49" cm="1">
        <f t="array" ref="AT203">IF($AS203&lt;=6,SUM($C203:$AP203),SUMPRODUCT(LARGE($C203:$AP203,{1,2,3,4,5,6})))</f>
        <v>0</v>
      </c>
      <c r="AU203" s="38" t="str">
        <f t="shared" si="34"/>
        <v/>
      </c>
      <c r="AV203" s="34" t="str" cm="1">
        <f t="array" ref="AV203">IFERROR(SUMPRODUCT(LARGE($C203:$AP203,{1,2,3,4})), "")</f>
        <v/>
      </c>
      <c r="AW203" s="34" t="str">
        <f t="shared" si="35"/>
        <v/>
      </c>
      <c r="AX203" s="34" t="str" cm="1">
        <f t="array" ref="AX203">IFERROR(SUMPRODUCT(LARGE($C203:$AP203,{1,2,3,4,5,6,7})), "")</f>
        <v/>
      </c>
      <c r="AY203" s="34" t="str" cm="1">
        <f t="array" ref="AY203">IFERROR(SUMPRODUCT(LARGE($C203:$AP203,{1,2,3,4,5,6,7,8})), "")</f>
        <v/>
      </c>
    </row>
    <row r="204" spans="1:51" ht="15" customHeight="1" x14ac:dyDescent="0.2">
      <c r="A204" s="46" t="str">
        <f t="shared" si="31"/>
        <v xml:space="preserve"> </v>
      </c>
      <c r="B204" s="82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21"/>
      <c r="AQ204" s="41"/>
      <c r="AR204" s="42">
        <f t="shared" si="32"/>
        <v>0</v>
      </c>
      <c r="AS204" s="40">
        <f t="shared" si="33"/>
        <v>0</v>
      </c>
      <c r="AT204" s="49" cm="1">
        <f t="array" ref="AT204">IF($AS204&lt;=6,SUM($C204:$AP204),SUMPRODUCT(LARGE($C204:$AP204,{1,2,3,4,5,6})))</f>
        <v>0</v>
      </c>
      <c r="AU204" s="38" t="str">
        <f t="shared" si="34"/>
        <v/>
      </c>
      <c r="AV204" s="34" t="str" cm="1">
        <f t="array" ref="AV204">IFERROR(SUMPRODUCT(LARGE($C204:$AP204,{1,2,3,4})), "")</f>
        <v/>
      </c>
      <c r="AW204" s="34" t="str">
        <f t="shared" si="35"/>
        <v/>
      </c>
      <c r="AX204" s="34" t="str" cm="1">
        <f t="array" ref="AX204">IFERROR(SUMPRODUCT(LARGE($C204:$AP204,{1,2,3,4,5,6,7})), "")</f>
        <v/>
      </c>
      <c r="AY204" s="34" t="str" cm="1">
        <f t="array" ref="AY204">IFERROR(SUMPRODUCT(LARGE($C204:$AP204,{1,2,3,4,5,6,7,8})), "")</f>
        <v/>
      </c>
    </row>
    <row r="205" spans="1:51" ht="15" customHeight="1" x14ac:dyDescent="0.2">
      <c r="A205" s="46" t="str">
        <f t="shared" si="31"/>
        <v xml:space="preserve"> </v>
      </c>
      <c r="B205" s="82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21"/>
      <c r="AQ205" s="41"/>
      <c r="AR205" s="42">
        <f t="shared" si="32"/>
        <v>0</v>
      </c>
      <c r="AS205" s="40">
        <f t="shared" si="33"/>
        <v>0</v>
      </c>
      <c r="AT205" s="49" cm="1">
        <f t="array" ref="AT205">IF($AS205&lt;=6,SUM($C205:$AP205),SUMPRODUCT(LARGE($C205:$AP205,{1,2,3,4,5,6})))</f>
        <v>0</v>
      </c>
      <c r="AU205" s="38" t="str">
        <f t="shared" si="34"/>
        <v/>
      </c>
      <c r="AV205" s="34" t="str" cm="1">
        <f t="array" ref="AV205">IFERROR(SUMPRODUCT(LARGE($C205:$AP205,{1,2,3,4})), "")</f>
        <v/>
      </c>
      <c r="AW205" s="34" t="str">
        <f t="shared" si="35"/>
        <v/>
      </c>
      <c r="AX205" s="34" t="str" cm="1">
        <f t="array" ref="AX205">IFERROR(SUMPRODUCT(LARGE($C205:$AP205,{1,2,3,4,5,6,7})), "")</f>
        <v/>
      </c>
      <c r="AY205" s="34" t="str" cm="1">
        <f t="array" ref="AY205">IFERROR(SUMPRODUCT(LARGE($C205:$AP205,{1,2,3,4,5,6,7,8})), "")</f>
        <v/>
      </c>
    </row>
    <row r="206" spans="1:51" ht="15" customHeight="1" x14ac:dyDescent="0.2">
      <c r="A206" s="46" t="str">
        <f t="shared" si="31"/>
        <v xml:space="preserve"> </v>
      </c>
      <c r="B206" s="82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21"/>
      <c r="AQ206" s="41"/>
      <c r="AR206" s="42">
        <f t="shared" si="32"/>
        <v>0</v>
      </c>
      <c r="AS206" s="40">
        <f t="shared" si="33"/>
        <v>0</v>
      </c>
      <c r="AT206" s="49" cm="1">
        <f t="array" ref="AT206">IF($AS206&lt;=6,SUM($C206:$AP206),SUMPRODUCT(LARGE($C206:$AP206,{1,2,3,4,5,6})))</f>
        <v>0</v>
      </c>
      <c r="AU206" s="38" t="str">
        <f t="shared" si="34"/>
        <v/>
      </c>
      <c r="AV206" s="34" t="str" cm="1">
        <f t="array" ref="AV206">IFERROR(SUMPRODUCT(LARGE($C206:$AP206,{1,2,3,4})), "")</f>
        <v/>
      </c>
      <c r="AW206" s="34" t="str">
        <f t="shared" si="35"/>
        <v/>
      </c>
      <c r="AX206" s="34" t="str" cm="1">
        <f t="array" ref="AX206">IFERROR(SUMPRODUCT(LARGE($C206:$AP206,{1,2,3,4,5,6,7})), "")</f>
        <v/>
      </c>
      <c r="AY206" s="34" t="str" cm="1">
        <f t="array" ref="AY206">IFERROR(SUMPRODUCT(LARGE($C206:$AP206,{1,2,3,4,5,6,7,8})), "")</f>
        <v/>
      </c>
    </row>
    <row r="207" spans="1:51" ht="15" customHeight="1" x14ac:dyDescent="0.2">
      <c r="A207" s="46" t="str">
        <f t="shared" si="31"/>
        <v xml:space="preserve"> </v>
      </c>
      <c r="B207" s="82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21"/>
      <c r="AQ207" s="41"/>
      <c r="AR207" s="42">
        <f t="shared" si="32"/>
        <v>0</v>
      </c>
      <c r="AS207" s="40">
        <f t="shared" si="33"/>
        <v>0</v>
      </c>
      <c r="AT207" s="49" cm="1">
        <f t="array" ref="AT207">IF($AS207&lt;=6,SUM($C207:$AP207),SUMPRODUCT(LARGE($C207:$AP207,{1,2,3,4,5,6})))</f>
        <v>0</v>
      </c>
      <c r="AU207" s="38" t="str">
        <f t="shared" si="34"/>
        <v/>
      </c>
      <c r="AV207" s="34" t="str" cm="1">
        <f t="array" ref="AV207">IFERROR(SUMPRODUCT(LARGE($C207:$AP207,{1,2,3,4})), "")</f>
        <v/>
      </c>
      <c r="AW207" s="34" t="str">
        <f t="shared" si="35"/>
        <v/>
      </c>
      <c r="AX207" s="34" t="str" cm="1">
        <f t="array" ref="AX207">IFERROR(SUMPRODUCT(LARGE($C207:$AP207,{1,2,3,4,5,6,7})), "")</f>
        <v/>
      </c>
      <c r="AY207" s="34" t="str" cm="1">
        <f t="array" ref="AY207">IFERROR(SUMPRODUCT(LARGE($C207:$AP207,{1,2,3,4,5,6,7,8})), "")</f>
        <v/>
      </c>
    </row>
    <row r="208" spans="1:51" ht="15" customHeight="1" x14ac:dyDescent="0.2">
      <c r="A208" s="46" t="str">
        <f t="shared" si="31"/>
        <v xml:space="preserve"> </v>
      </c>
      <c r="B208" s="82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21"/>
      <c r="AQ208" s="41"/>
      <c r="AR208" s="42">
        <f t="shared" si="32"/>
        <v>0</v>
      </c>
      <c r="AS208" s="40">
        <f t="shared" si="33"/>
        <v>0</v>
      </c>
      <c r="AT208" s="49" cm="1">
        <f t="array" ref="AT208">IF($AS208&lt;=6,SUM($C208:$AP208),SUMPRODUCT(LARGE($C208:$AP208,{1,2,3,4,5,6})))</f>
        <v>0</v>
      </c>
      <c r="AU208" s="38" t="str">
        <f t="shared" si="34"/>
        <v/>
      </c>
      <c r="AV208" s="34" t="str" cm="1">
        <f t="array" ref="AV208">IFERROR(SUMPRODUCT(LARGE($C208:$AP208,{1,2,3,4})), "")</f>
        <v/>
      </c>
      <c r="AW208" s="34" t="str">
        <f t="shared" si="35"/>
        <v/>
      </c>
      <c r="AX208" s="34" t="str" cm="1">
        <f t="array" ref="AX208">IFERROR(SUMPRODUCT(LARGE($C208:$AP208,{1,2,3,4,5,6,7})), "")</f>
        <v/>
      </c>
      <c r="AY208" s="34" t="str" cm="1">
        <f t="array" ref="AY208">IFERROR(SUMPRODUCT(LARGE($C208:$AP208,{1,2,3,4,5,6,7,8})), "")</f>
        <v/>
      </c>
    </row>
    <row r="209" spans="1:51" ht="15" customHeight="1" x14ac:dyDescent="0.2">
      <c r="A209" s="46" t="str">
        <f t="shared" si="31"/>
        <v xml:space="preserve"> </v>
      </c>
      <c r="B209" s="82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21"/>
      <c r="AQ209" s="41"/>
      <c r="AR209" s="42">
        <f t="shared" si="32"/>
        <v>0</v>
      </c>
      <c r="AS209" s="40">
        <f t="shared" si="33"/>
        <v>0</v>
      </c>
      <c r="AT209" s="49" cm="1">
        <f t="array" ref="AT209">IF($AS209&lt;=6,SUM($C209:$AP209),SUMPRODUCT(LARGE($C209:$AP209,{1,2,3,4,5,6})))</f>
        <v>0</v>
      </c>
      <c r="AU209" s="38" t="str">
        <f t="shared" si="34"/>
        <v/>
      </c>
      <c r="AV209" s="34" t="str" cm="1">
        <f t="array" ref="AV209">IFERROR(SUMPRODUCT(LARGE($C209:$AP209,{1,2,3,4})), "")</f>
        <v/>
      </c>
      <c r="AW209" s="34" t="str">
        <f t="shared" si="35"/>
        <v/>
      </c>
      <c r="AX209" s="34" t="str" cm="1">
        <f t="array" ref="AX209">IFERROR(SUMPRODUCT(LARGE($C209:$AP209,{1,2,3,4,5,6,7})), "")</f>
        <v/>
      </c>
      <c r="AY209" s="34" t="str" cm="1">
        <f t="array" ref="AY209">IFERROR(SUMPRODUCT(LARGE($C209:$AP209,{1,2,3,4,5,6,7,8})), "")</f>
        <v/>
      </c>
    </row>
    <row r="210" spans="1:51" ht="15" customHeight="1" x14ac:dyDescent="0.2">
      <c r="A210" s="46" t="str">
        <f t="shared" si="31"/>
        <v xml:space="preserve"> </v>
      </c>
      <c r="B210" s="82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21"/>
      <c r="AQ210" s="41"/>
      <c r="AR210" s="42">
        <f t="shared" si="32"/>
        <v>0</v>
      </c>
      <c r="AS210" s="40">
        <f t="shared" si="33"/>
        <v>0</v>
      </c>
      <c r="AT210" s="49" cm="1">
        <f t="array" ref="AT210">IF($AS210&lt;=6,SUM($C210:$AP210),SUMPRODUCT(LARGE($C210:$AP210,{1,2,3,4,5,6})))</f>
        <v>0</v>
      </c>
      <c r="AU210" s="38" t="str">
        <f t="shared" si="34"/>
        <v/>
      </c>
      <c r="AV210" s="34" t="str" cm="1">
        <f t="array" ref="AV210">IFERROR(SUMPRODUCT(LARGE($C210:$AP210,{1,2,3,4})), "")</f>
        <v/>
      </c>
      <c r="AW210" s="34" t="str">
        <f t="shared" si="35"/>
        <v/>
      </c>
      <c r="AX210" s="34" t="str" cm="1">
        <f t="array" ref="AX210">IFERROR(SUMPRODUCT(LARGE($C210:$AP210,{1,2,3,4,5,6,7})), "")</f>
        <v/>
      </c>
      <c r="AY210" s="34" t="str" cm="1">
        <f t="array" ref="AY210">IFERROR(SUMPRODUCT(LARGE($C210:$AP210,{1,2,3,4,5,6,7,8})), "")</f>
        <v/>
      </c>
    </row>
    <row r="211" spans="1:51" ht="15" customHeight="1" x14ac:dyDescent="0.2">
      <c r="A211" s="46" t="str">
        <f t="shared" si="31"/>
        <v xml:space="preserve"> </v>
      </c>
      <c r="B211" s="82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21"/>
      <c r="AQ211" s="41"/>
      <c r="AR211" s="42">
        <f t="shared" si="32"/>
        <v>0</v>
      </c>
      <c r="AS211" s="40">
        <f t="shared" si="33"/>
        <v>0</v>
      </c>
      <c r="AT211" s="49" cm="1">
        <f t="array" ref="AT211">IF($AS211&lt;=6,SUM($C211:$AP211),SUMPRODUCT(LARGE($C211:$AP211,{1,2,3,4,5,6})))</f>
        <v>0</v>
      </c>
      <c r="AU211" s="38" t="str">
        <f t="shared" si="34"/>
        <v/>
      </c>
      <c r="AV211" s="34" t="str" cm="1">
        <f t="array" ref="AV211">IFERROR(SUMPRODUCT(LARGE($C211:$AP211,{1,2,3,4})), "")</f>
        <v/>
      </c>
      <c r="AW211" s="34" t="str">
        <f t="shared" si="35"/>
        <v/>
      </c>
      <c r="AX211" s="34" t="str" cm="1">
        <f t="array" ref="AX211">IFERROR(SUMPRODUCT(LARGE($C211:$AP211,{1,2,3,4,5,6,7})), "")</f>
        <v/>
      </c>
      <c r="AY211" s="34" t="str" cm="1">
        <f t="array" ref="AY211">IFERROR(SUMPRODUCT(LARGE($C211:$AP211,{1,2,3,4,5,6,7,8})), "")</f>
        <v/>
      </c>
    </row>
    <row r="212" spans="1:51" ht="15" customHeight="1" x14ac:dyDescent="0.2">
      <c r="A212" s="46" t="str">
        <f t="shared" si="31"/>
        <v xml:space="preserve"> </v>
      </c>
      <c r="B212" s="82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21"/>
      <c r="AQ212" s="41"/>
      <c r="AR212" s="42">
        <f t="shared" si="32"/>
        <v>0</v>
      </c>
      <c r="AS212" s="40">
        <f t="shared" si="33"/>
        <v>0</v>
      </c>
      <c r="AT212" s="49" cm="1">
        <f t="array" ref="AT212">IF($AS212&lt;=6,SUM($C212:$AP212),SUMPRODUCT(LARGE($C212:$AP212,{1,2,3,4,5,6})))</f>
        <v>0</v>
      </c>
      <c r="AU212" s="38" t="str">
        <f t="shared" si="34"/>
        <v/>
      </c>
      <c r="AV212" s="34" t="str" cm="1">
        <f t="array" ref="AV212">IFERROR(SUMPRODUCT(LARGE($C212:$AP212,{1,2,3,4})), "")</f>
        <v/>
      </c>
      <c r="AW212" s="34" t="str">
        <f t="shared" si="35"/>
        <v/>
      </c>
      <c r="AX212" s="34" t="str" cm="1">
        <f t="array" ref="AX212">IFERROR(SUMPRODUCT(LARGE($C212:$AP212,{1,2,3,4,5,6,7})), "")</f>
        <v/>
      </c>
      <c r="AY212" s="34" t="str" cm="1">
        <f t="array" ref="AY212">IFERROR(SUMPRODUCT(LARGE($C212:$AP212,{1,2,3,4,5,6,7,8})), "")</f>
        <v/>
      </c>
    </row>
    <row r="213" spans="1:51" ht="15" customHeight="1" x14ac:dyDescent="0.2">
      <c r="A213" s="52" t="str">
        <f t="shared" si="31"/>
        <v xml:space="preserve"> </v>
      </c>
      <c r="B213" s="82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21"/>
      <c r="AQ213" s="41"/>
      <c r="AR213" s="42">
        <f t="shared" si="32"/>
        <v>0</v>
      </c>
      <c r="AS213" s="40">
        <f t="shared" si="33"/>
        <v>0</v>
      </c>
      <c r="AT213" s="49" cm="1">
        <f t="array" ref="AT213">IF($AS213&lt;=6,SUM($C213:$AP213),SUMPRODUCT(LARGE($C213:$AP213,{1,2,3,4,5,6})))</f>
        <v>0</v>
      </c>
      <c r="AU213" s="38" t="str">
        <f t="shared" si="34"/>
        <v/>
      </c>
      <c r="AV213" s="34" t="str" cm="1">
        <f t="array" ref="AV213">IFERROR(SUMPRODUCT(LARGE($C213:$AP213,{1,2,3,4})), "")</f>
        <v/>
      </c>
      <c r="AW213" s="34" t="str">
        <f t="shared" si="35"/>
        <v/>
      </c>
      <c r="AX213" s="34" t="str" cm="1">
        <f t="array" ref="AX213">IFERROR(SUMPRODUCT(LARGE($C213:$AP213,{1,2,3,4,5,6,7})), "")</f>
        <v/>
      </c>
      <c r="AY213" s="34" t="str" cm="1">
        <f t="array" ref="AY213">IFERROR(SUMPRODUCT(LARGE($C213:$AP213,{1,2,3,4,5,6,7,8})), "")</f>
        <v/>
      </c>
    </row>
    <row r="214" spans="1:51" ht="15" customHeight="1" x14ac:dyDescent="0.2">
      <c r="A214" s="52" t="str">
        <f t="shared" si="31"/>
        <v xml:space="preserve"> </v>
      </c>
      <c r="B214" s="82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21"/>
      <c r="AQ214" s="41"/>
      <c r="AR214" s="42">
        <f t="shared" si="32"/>
        <v>0</v>
      </c>
      <c r="AS214" s="40">
        <f t="shared" si="33"/>
        <v>0</v>
      </c>
      <c r="AT214" s="49" cm="1">
        <f t="array" ref="AT214">IF($AS214&lt;=6,SUM($C214:$AP214),SUMPRODUCT(LARGE($C214:$AP214,{1,2,3,4,5,6})))</f>
        <v>0</v>
      </c>
      <c r="AU214" s="38" t="str">
        <f t="shared" si="34"/>
        <v/>
      </c>
      <c r="AV214" s="34" t="str" cm="1">
        <f t="array" ref="AV214">IFERROR(SUMPRODUCT(LARGE($C214:$AP214,{1,2,3,4})), "")</f>
        <v/>
      </c>
      <c r="AW214" s="34" t="str">
        <f t="shared" si="35"/>
        <v/>
      </c>
      <c r="AX214" s="34" t="str" cm="1">
        <f t="array" ref="AX214">IFERROR(SUMPRODUCT(LARGE($C214:$AP214,{1,2,3,4,5,6,7})), "")</f>
        <v/>
      </c>
      <c r="AY214" s="34" t="str" cm="1">
        <f t="array" ref="AY214">IFERROR(SUMPRODUCT(LARGE($C214:$AP214,{1,2,3,4,5,6,7,8})), "")</f>
        <v/>
      </c>
    </row>
    <row r="215" spans="1:51" ht="15" customHeight="1" x14ac:dyDescent="0.2">
      <c r="A215" s="52" t="str">
        <f t="shared" si="31"/>
        <v xml:space="preserve"> </v>
      </c>
      <c r="B215" s="82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21"/>
      <c r="AQ215" s="41"/>
      <c r="AR215" s="42">
        <f t="shared" si="32"/>
        <v>0</v>
      </c>
      <c r="AS215" s="40">
        <f t="shared" si="33"/>
        <v>0</v>
      </c>
      <c r="AT215" s="49" cm="1">
        <f t="array" ref="AT215">IF($AS215&lt;=6,SUM($C215:$AP215),SUMPRODUCT(LARGE($C215:$AP215,{1,2,3,4,5,6})))</f>
        <v>0</v>
      </c>
      <c r="AU215" s="38" t="str">
        <f t="shared" si="34"/>
        <v/>
      </c>
      <c r="AV215" s="34" t="str" cm="1">
        <f t="array" ref="AV215">IFERROR(SUMPRODUCT(LARGE($C215:$AP215,{1,2,3,4})), "")</f>
        <v/>
      </c>
      <c r="AW215" s="34" t="str">
        <f t="shared" si="35"/>
        <v/>
      </c>
      <c r="AX215" s="34" t="str" cm="1">
        <f t="array" ref="AX215">IFERROR(SUMPRODUCT(LARGE($C215:$AP215,{1,2,3,4,5,6,7})), "")</f>
        <v/>
      </c>
      <c r="AY215" s="34" t="str" cm="1">
        <f t="array" ref="AY215">IFERROR(SUMPRODUCT(LARGE($C215:$AP215,{1,2,3,4,5,6,7,8})), "")</f>
        <v/>
      </c>
    </row>
    <row r="216" spans="1:51" ht="15" customHeight="1" x14ac:dyDescent="0.2">
      <c r="A216" s="52" t="str">
        <f t="shared" si="31"/>
        <v xml:space="preserve"> </v>
      </c>
      <c r="B216" s="82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21"/>
      <c r="AQ216" s="41"/>
      <c r="AR216" s="42">
        <f t="shared" si="32"/>
        <v>0</v>
      </c>
      <c r="AS216" s="40">
        <f t="shared" si="33"/>
        <v>0</v>
      </c>
      <c r="AT216" s="49" cm="1">
        <f t="array" ref="AT216">IF($AS216&lt;=6,SUM($C216:$AP216),SUMPRODUCT(LARGE($C216:$AP216,{1,2,3,4,5,6})))</f>
        <v>0</v>
      </c>
      <c r="AU216" s="38" t="str">
        <f t="shared" si="34"/>
        <v/>
      </c>
      <c r="AV216" s="34" t="str" cm="1">
        <f t="array" ref="AV216">IFERROR(SUMPRODUCT(LARGE($C216:$AP216,{1,2,3,4})), "")</f>
        <v/>
      </c>
      <c r="AW216" s="34" t="str">
        <f t="shared" si="35"/>
        <v/>
      </c>
      <c r="AX216" s="34" t="str" cm="1">
        <f t="array" ref="AX216">IFERROR(SUMPRODUCT(LARGE($C216:$AP216,{1,2,3,4,5,6,7})), "")</f>
        <v/>
      </c>
      <c r="AY216" s="34" t="str" cm="1">
        <f t="array" ref="AY216">IFERROR(SUMPRODUCT(LARGE($C216:$AP216,{1,2,3,4,5,6,7,8})), "")</f>
        <v/>
      </c>
    </row>
    <row r="217" spans="1:51" ht="15" customHeight="1" x14ac:dyDescent="0.2">
      <c r="A217" s="52" t="str">
        <f t="shared" si="31"/>
        <v xml:space="preserve"> </v>
      </c>
      <c r="B217" s="82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21"/>
      <c r="AQ217" s="41"/>
      <c r="AR217" s="42">
        <f t="shared" si="32"/>
        <v>0</v>
      </c>
      <c r="AS217" s="40">
        <f t="shared" si="33"/>
        <v>0</v>
      </c>
      <c r="AT217" s="49" cm="1">
        <f t="array" ref="AT217">IF($AS217&lt;=6,SUM($C217:$AP217),SUMPRODUCT(LARGE($C217:$AP217,{1,2,3,4,5,6})))</f>
        <v>0</v>
      </c>
      <c r="AU217" s="38" t="str">
        <f t="shared" si="34"/>
        <v/>
      </c>
      <c r="AV217" s="34" t="str" cm="1">
        <f t="array" ref="AV217">IFERROR(SUMPRODUCT(LARGE($C217:$AP217,{1,2,3,4})), "")</f>
        <v/>
      </c>
      <c r="AW217" s="34" t="str">
        <f t="shared" si="35"/>
        <v/>
      </c>
      <c r="AX217" s="34" t="str" cm="1">
        <f t="array" ref="AX217">IFERROR(SUMPRODUCT(LARGE($C217:$AP217,{1,2,3,4,5,6,7})), "")</f>
        <v/>
      </c>
      <c r="AY217" s="34" t="str" cm="1">
        <f t="array" ref="AY217">IFERROR(SUMPRODUCT(LARGE($C217:$AP217,{1,2,3,4,5,6,7,8})), "")</f>
        <v/>
      </c>
    </row>
    <row r="218" spans="1:51" ht="15" customHeight="1" x14ac:dyDescent="0.2">
      <c r="A218" s="52" t="str">
        <f t="shared" si="31"/>
        <v xml:space="preserve"> </v>
      </c>
      <c r="B218" s="82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21"/>
      <c r="AQ218" s="41"/>
      <c r="AR218" s="42">
        <f t="shared" si="32"/>
        <v>0</v>
      </c>
      <c r="AS218" s="40">
        <f t="shared" si="33"/>
        <v>0</v>
      </c>
      <c r="AT218" s="49" cm="1">
        <f t="array" ref="AT218">IF($AS218&lt;=6,SUM($C218:$AP218),SUMPRODUCT(LARGE($C218:$AP218,{1,2,3,4,5,6})))</f>
        <v>0</v>
      </c>
      <c r="AU218" s="38" t="str">
        <f t="shared" si="34"/>
        <v/>
      </c>
      <c r="AV218" s="34" t="str" cm="1">
        <f t="array" ref="AV218">IFERROR(SUMPRODUCT(LARGE($C218:$AP218,{1,2,3,4})), "")</f>
        <v/>
      </c>
      <c r="AW218" s="34" t="str">
        <f t="shared" si="35"/>
        <v/>
      </c>
      <c r="AX218" s="34" t="str" cm="1">
        <f t="array" ref="AX218">IFERROR(SUMPRODUCT(LARGE($C218:$AP218,{1,2,3,4,5,6,7})), "")</f>
        <v/>
      </c>
      <c r="AY218" s="34" t="str" cm="1">
        <f t="array" ref="AY218">IFERROR(SUMPRODUCT(LARGE($C218:$AP218,{1,2,3,4,5,6,7,8})), "")</f>
        <v/>
      </c>
    </row>
    <row r="219" spans="1:51" ht="15" customHeight="1" x14ac:dyDescent="0.2">
      <c r="A219" s="52" t="str">
        <f t="shared" si="31"/>
        <v xml:space="preserve"> </v>
      </c>
      <c r="B219" s="82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21"/>
      <c r="AQ219" s="41"/>
      <c r="AR219" s="42">
        <f t="shared" si="32"/>
        <v>0</v>
      </c>
      <c r="AS219" s="40">
        <f t="shared" si="33"/>
        <v>0</v>
      </c>
      <c r="AT219" s="49" cm="1">
        <f t="array" ref="AT219">IF($AS219&lt;=6,SUM($C219:$AP219),SUMPRODUCT(LARGE($C219:$AP219,{1,2,3,4,5,6})))</f>
        <v>0</v>
      </c>
      <c r="AU219" s="38" t="str">
        <f t="shared" si="34"/>
        <v/>
      </c>
      <c r="AV219" s="34" t="str" cm="1">
        <f t="array" ref="AV219">IFERROR(SUMPRODUCT(LARGE($C219:$AP219,{1,2,3,4})), "")</f>
        <v/>
      </c>
      <c r="AW219" s="34" t="str">
        <f t="shared" si="35"/>
        <v/>
      </c>
      <c r="AX219" s="34" t="str" cm="1">
        <f t="array" ref="AX219">IFERROR(SUMPRODUCT(LARGE($C219:$AP219,{1,2,3,4,5,6,7})), "")</f>
        <v/>
      </c>
      <c r="AY219" s="34" t="str" cm="1">
        <f t="array" ref="AY219">IFERROR(SUMPRODUCT(LARGE($C219:$AP219,{1,2,3,4,5,6,7,8})), "")</f>
        <v/>
      </c>
    </row>
    <row r="220" spans="1:51" ht="15" customHeight="1" x14ac:dyDescent="0.2">
      <c r="A220" s="52" t="str">
        <f t="shared" si="31"/>
        <v xml:space="preserve"> </v>
      </c>
      <c r="B220" s="82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21"/>
      <c r="AQ220" s="41"/>
      <c r="AR220" s="42">
        <f t="shared" si="32"/>
        <v>0</v>
      </c>
      <c r="AS220" s="40">
        <f t="shared" si="33"/>
        <v>0</v>
      </c>
      <c r="AT220" s="49" cm="1">
        <f t="array" ref="AT220">IF($AS220&lt;=6,SUM($C220:$AP220),SUMPRODUCT(LARGE($C220:$AP220,{1,2,3,4,5,6})))</f>
        <v>0</v>
      </c>
      <c r="AU220" s="38" t="str">
        <f t="shared" si="34"/>
        <v/>
      </c>
      <c r="AV220" s="34" t="str" cm="1">
        <f t="array" ref="AV220">IFERROR(SUMPRODUCT(LARGE($C220:$AP220,{1,2,3,4})), "")</f>
        <v/>
      </c>
      <c r="AW220" s="34" t="str">
        <f t="shared" si="35"/>
        <v/>
      </c>
      <c r="AX220" s="34" t="str" cm="1">
        <f t="array" ref="AX220">IFERROR(SUMPRODUCT(LARGE($C220:$AP220,{1,2,3,4,5,6,7})), "")</f>
        <v/>
      </c>
      <c r="AY220" s="34" t="str" cm="1">
        <f t="array" ref="AY220">IFERROR(SUMPRODUCT(LARGE($C220:$AP220,{1,2,3,4,5,6,7,8})), "")</f>
        <v/>
      </c>
    </row>
    <row r="221" spans="1:51" ht="15" customHeight="1" x14ac:dyDescent="0.2">
      <c r="A221" s="52" t="str">
        <f t="shared" si="31"/>
        <v xml:space="preserve"> </v>
      </c>
      <c r="B221" s="82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21"/>
      <c r="AQ221" s="41"/>
      <c r="AR221" s="42">
        <f t="shared" si="32"/>
        <v>0</v>
      </c>
      <c r="AS221" s="40">
        <f t="shared" si="33"/>
        <v>0</v>
      </c>
      <c r="AT221" s="49" cm="1">
        <f t="array" ref="AT221">IF($AS221&lt;=6,SUM($C221:$AP221),SUMPRODUCT(LARGE($C221:$AP221,{1,2,3,4,5,6})))</f>
        <v>0</v>
      </c>
      <c r="AU221" s="38" t="str">
        <f t="shared" si="34"/>
        <v/>
      </c>
      <c r="AV221" s="34" t="str" cm="1">
        <f t="array" ref="AV221">IFERROR(SUMPRODUCT(LARGE($C221:$AP221,{1,2,3,4})), "")</f>
        <v/>
      </c>
      <c r="AW221" s="34" t="str">
        <f t="shared" si="35"/>
        <v/>
      </c>
      <c r="AX221" s="34" t="str" cm="1">
        <f t="array" ref="AX221">IFERROR(SUMPRODUCT(LARGE($C221:$AP221,{1,2,3,4,5,6,7})), "")</f>
        <v/>
      </c>
      <c r="AY221" s="34" t="str" cm="1">
        <f t="array" ref="AY221">IFERROR(SUMPRODUCT(LARGE($C221:$AP221,{1,2,3,4,5,6,7,8})), "")</f>
        <v/>
      </c>
    </row>
    <row r="222" spans="1:51" ht="15" customHeight="1" x14ac:dyDescent="0.2">
      <c r="A222" s="52" t="str">
        <f t="shared" si="31"/>
        <v xml:space="preserve"> </v>
      </c>
      <c r="B222" s="82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21"/>
      <c r="AQ222" s="41"/>
      <c r="AR222" s="42">
        <f t="shared" si="32"/>
        <v>0</v>
      </c>
      <c r="AS222" s="40">
        <f t="shared" si="33"/>
        <v>0</v>
      </c>
      <c r="AT222" s="49" cm="1">
        <f t="array" ref="AT222">IF($AS222&lt;=6,SUM($C222:$AP222),SUMPRODUCT(LARGE($C222:$AP222,{1,2,3,4,5,6})))</f>
        <v>0</v>
      </c>
      <c r="AU222" s="38" t="str">
        <f t="shared" si="34"/>
        <v/>
      </c>
      <c r="AV222" s="34" t="str" cm="1">
        <f t="array" ref="AV222">IFERROR(SUMPRODUCT(LARGE($C222:$AP222,{1,2,3,4})), "")</f>
        <v/>
      </c>
      <c r="AW222" s="34" t="str">
        <f t="shared" si="35"/>
        <v/>
      </c>
      <c r="AX222" s="34" t="str" cm="1">
        <f t="array" ref="AX222">IFERROR(SUMPRODUCT(LARGE($C222:$AP222,{1,2,3,4,5,6,7})), "")</f>
        <v/>
      </c>
      <c r="AY222" s="34" t="str" cm="1">
        <f t="array" ref="AY222">IFERROR(SUMPRODUCT(LARGE($C222:$AP222,{1,2,3,4,5,6,7,8})), "")</f>
        <v/>
      </c>
    </row>
    <row r="223" spans="1:51" ht="15" customHeight="1" x14ac:dyDescent="0.2">
      <c r="A223" s="52" t="str">
        <f t="shared" si="31"/>
        <v xml:space="preserve"> </v>
      </c>
      <c r="B223" s="82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21"/>
      <c r="AQ223" s="41"/>
      <c r="AR223" s="42">
        <f t="shared" si="32"/>
        <v>0</v>
      </c>
      <c r="AS223" s="40">
        <f t="shared" si="33"/>
        <v>0</v>
      </c>
      <c r="AT223" s="49" cm="1">
        <f t="array" ref="AT223">IF($AS223&lt;=6,SUM($C223:$AP223),SUMPRODUCT(LARGE($C223:$AP223,{1,2,3,4,5,6})))</f>
        <v>0</v>
      </c>
      <c r="AU223" s="38" t="str">
        <f t="shared" si="34"/>
        <v/>
      </c>
      <c r="AV223" s="34" t="str" cm="1">
        <f t="array" ref="AV223">IFERROR(SUMPRODUCT(LARGE($C223:$AP223,{1,2,3,4})), "")</f>
        <v/>
      </c>
      <c r="AW223" s="34" t="str">
        <f t="shared" si="35"/>
        <v/>
      </c>
      <c r="AX223" s="34" t="str" cm="1">
        <f t="array" ref="AX223">IFERROR(SUMPRODUCT(LARGE($C223:$AP223,{1,2,3,4,5,6,7})), "")</f>
        <v/>
      </c>
      <c r="AY223" s="34" t="str" cm="1">
        <f t="array" ref="AY223">IFERROR(SUMPRODUCT(LARGE($C223:$AP223,{1,2,3,4,5,6,7,8})), "")</f>
        <v/>
      </c>
    </row>
    <row r="224" spans="1:51" ht="15" customHeight="1" x14ac:dyDescent="0.2">
      <c r="A224" s="52" t="str">
        <f t="shared" si="31"/>
        <v xml:space="preserve"> </v>
      </c>
      <c r="B224" s="82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21"/>
      <c r="AQ224" s="41"/>
      <c r="AR224" s="42">
        <f t="shared" si="32"/>
        <v>0</v>
      </c>
      <c r="AS224" s="40">
        <f t="shared" si="33"/>
        <v>0</v>
      </c>
      <c r="AT224" s="49" cm="1">
        <f t="array" ref="AT224">IF($AS224&lt;=6,SUM($C224:$AP224),SUMPRODUCT(LARGE($C224:$AP224,{1,2,3,4,5,6})))</f>
        <v>0</v>
      </c>
      <c r="AU224" s="38" t="str">
        <f t="shared" si="34"/>
        <v/>
      </c>
      <c r="AV224" s="34" t="str" cm="1">
        <f t="array" ref="AV224">IFERROR(SUMPRODUCT(LARGE($C224:$AP224,{1,2,3,4})), "")</f>
        <v/>
      </c>
      <c r="AW224" s="34" t="str">
        <f t="shared" si="35"/>
        <v/>
      </c>
      <c r="AX224" s="34" t="str" cm="1">
        <f t="array" ref="AX224">IFERROR(SUMPRODUCT(LARGE($C224:$AP224,{1,2,3,4,5,6,7})), "")</f>
        <v/>
      </c>
      <c r="AY224" s="34" t="str" cm="1">
        <f t="array" ref="AY224">IFERROR(SUMPRODUCT(LARGE($C224:$AP224,{1,2,3,4,5,6,7,8})), "")</f>
        <v/>
      </c>
    </row>
    <row r="225" spans="1:51" ht="15" customHeight="1" x14ac:dyDescent="0.2">
      <c r="A225" s="52" t="str">
        <f t="shared" si="31"/>
        <v xml:space="preserve"> </v>
      </c>
      <c r="B225" s="82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21"/>
      <c r="AQ225" s="41"/>
      <c r="AR225" s="42">
        <f t="shared" si="32"/>
        <v>0</v>
      </c>
      <c r="AS225" s="40">
        <f t="shared" si="33"/>
        <v>0</v>
      </c>
      <c r="AT225" s="49" cm="1">
        <f t="array" ref="AT225">IF($AS225&lt;=6,SUM($C225:$AP225),SUMPRODUCT(LARGE($C225:$AP225,{1,2,3,4,5,6})))</f>
        <v>0</v>
      </c>
      <c r="AU225" s="38" t="str">
        <f t="shared" si="34"/>
        <v/>
      </c>
      <c r="AV225" s="34" t="str" cm="1">
        <f t="array" ref="AV225">IFERROR(SUMPRODUCT(LARGE($C225:$AP225,{1,2,3,4})), "")</f>
        <v/>
      </c>
      <c r="AW225" s="34" t="str">
        <f t="shared" si="35"/>
        <v/>
      </c>
      <c r="AX225" s="34" t="str" cm="1">
        <f t="array" ref="AX225">IFERROR(SUMPRODUCT(LARGE($C225:$AP225,{1,2,3,4,5,6,7})), "")</f>
        <v/>
      </c>
      <c r="AY225" s="34" t="str" cm="1">
        <f t="array" ref="AY225">IFERROR(SUMPRODUCT(LARGE($C225:$AP225,{1,2,3,4,5,6,7,8})), "")</f>
        <v/>
      </c>
    </row>
    <row r="226" spans="1:51" ht="15" customHeight="1" x14ac:dyDescent="0.2">
      <c r="A226" s="52" t="str">
        <f t="shared" si="31"/>
        <v xml:space="preserve"> </v>
      </c>
      <c r="B226" s="82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21"/>
      <c r="AQ226" s="41"/>
      <c r="AR226" s="42">
        <f t="shared" si="32"/>
        <v>0</v>
      </c>
      <c r="AS226" s="40">
        <f t="shared" si="33"/>
        <v>0</v>
      </c>
      <c r="AT226" s="49" cm="1">
        <f t="array" ref="AT226">IF($AS226&lt;=6,SUM($C226:$AP226),SUMPRODUCT(LARGE($C226:$AP226,{1,2,3,4,5,6})))</f>
        <v>0</v>
      </c>
      <c r="AU226" s="38" t="str">
        <f t="shared" si="34"/>
        <v/>
      </c>
      <c r="AV226" s="34" t="str" cm="1">
        <f t="array" ref="AV226">IFERROR(SUMPRODUCT(LARGE($C226:$AP226,{1,2,3,4})), "")</f>
        <v/>
      </c>
      <c r="AW226" s="34" t="str">
        <f t="shared" si="35"/>
        <v/>
      </c>
      <c r="AX226" s="34" t="str" cm="1">
        <f t="array" ref="AX226">IFERROR(SUMPRODUCT(LARGE($C226:$AP226,{1,2,3,4,5,6,7})), "")</f>
        <v/>
      </c>
      <c r="AY226" s="34" t="str" cm="1">
        <f t="array" ref="AY226">IFERROR(SUMPRODUCT(LARGE($C226:$AP226,{1,2,3,4,5,6,7,8})), "")</f>
        <v/>
      </c>
    </row>
    <row r="227" spans="1:51" ht="15" customHeight="1" x14ac:dyDescent="0.2">
      <c r="A227" s="52" t="str">
        <f t="shared" si="31"/>
        <v xml:space="preserve"> </v>
      </c>
      <c r="B227" s="82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21"/>
      <c r="AQ227" s="41"/>
      <c r="AR227" s="42">
        <f t="shared" si="32"/>
        <v>0</v>
      </c>
      <c r="AS227" s="40">
        <f t="shared" si="33"/>
        <v>0</v>
      </c>
      <c r="AT227" s="49" cm="1">
        <f t="array" ref="AT227">IF($AS227&lt;=6,SUM($C227:$AP227),SUMPRODUCT(LARGE($C227:$AP227,{1,2,3,4,5,6})))</f>
        <v>0</v>
      </c>
      <c r="AU227" s="38" t="str">
        <f t="shared" si="34"/>
        <v/>
      </c>
      <c r="AV227" s="34" t="str" cm="1">
        <f t="array" ref="AV227">IFERROR(SUMPRODUCT(LARGE($C227:$AP227,{1,2,3,4})), "")</f>
        <v/>
      </c>
      <c r="AW227" s="34" t="str">
        <f t="shared" si="35"/>
        <v/>
      </c>
      <c r="AX227" s="34" t="str" cm="1">
        <f t="array" ref="AX227">IFERROR(SUMPRODUCT(LARGE($C227:$AP227,{1,2,3,4,5,6,7})), "")</f>
        <v/>
      </c>
      <c r="AY227" s="34" t="str" cm="1">
        <f t="array" ref="AY227">IFERROR(SUMPRODUCT(LARGE($C227:$AP227,{1,2,3,4,5,6,7,8})), "")</f>
        <v/>
      </c>
    </row>
    <row r="228" spans="1:51" ht="15" customHeight="1" x14ac:dyDescent="0.2">
      <c r="A228" s="52" t="str">
        <f t="shared" si="31"/>
        <v xml:space="preserve"> </v>
      </c>
      <c r="B228" s="82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21"/>
      <c r="AQ228" s="41"/>
      <c r="AR228" s="42">
        <f t="shared" si="32"/>
        <v>0</v>
      </c>
      <c r="AS228" s="40">
        <f t="shared" si="33"/>
        <v>0</v>
      </c>
      <c r="AT228" s="49" cm="1">
        <f t="array" ref="AT228">IF($AS228&lt;=6,SUM($C228:$AP228),SUMPRODUCT(LARGE($C228:$AP228,{1,2,3,4,5,6})))</f>
        <v>0</v>
      </c>
      <c r="AU228" s="38" t="str">
        <f t="shared" si="34"/>
        <v/>
      </c>
      <c r="AV228" s="34" t="str" cm="1">
        <f t="array" ref="AV228">IFERROR(SUMPRODUCT(LARGE($C228:$AP228,{1,2,3,4})), "")</f>
        <v/>
      </c>
      <c r="AW228" s="34" t="str">
        <f t="shared" si="35"/>
        <v/>
      </c>
      <c r="AX228" s="34" t="str" cm="1">
        <f t="array" ref="AX228">IFERROR(SUMPRODUCT(LARGE($C228:$AP228,{1,2,3,4,5,6,7})), "")</f>
        <v/>
      </c>
      <c r="AY228" s="34" t="str" cm="1">
        <f t="array" ref="AY228">IFERROR(SUMPRODUCT(LARGE($C228:$AP228,{1,2,3,4,5,6,7,8})), "")</f>
        <v/>
      </c>
    </row>
    <row r="229" spans="1:51" ht="15" customHeight="1" x14ac:dyDescent="0.2">
      <c r="A229" s="52" t="str">
        <f t="shared" si="31"/>
        <v xml:space="preserve"> </v>
      </c>
      <c r="B229" s="82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21"/>
      <c r="AQ229" s="41"/>
      <c r="AR229" s="42">
        <f t="shared" si="32"/>
        <v>0</v>
      </c>
      <c r="AS229" s="40">
        <f t="shared" si="33"/>
        <v>0</v>
      </c>
      <c r="AT229" s="49" cm="1">
        <f t="array" ref="AT229">IF($AS229&lt;=6,SUM($C229:$AP229),SUMPRODUCT(LARGE($C229:$AP229,{1,2,3,4,5,6})))</f>
        <v>0</v>
      </c>
      <c r="AU229" s="38" t="str">
        <f t="shared" si="34"/>
        <v/>
      </c>
      <c r="AV229" s="34" t="str" cm="1">
        <f t="array" ref="AV229">IFERROR(SUMPRODUCT(LARGE($C229:$AP229,{1,2,3,4})), "")</f>
        <v/>
      </c>
      <c r="AW229" s="34" t="str">
        <f t="shared" si="35"/>
        <v/>
      </c>
      <c r="AX229" s="34" t="str" cm="1">
        <f t="array" ref="AX229">IFERROR(SUMPRODUCT(LARGE($C229:$AP229,{1,2,3,4,5,6,7})), "")</f>
        <v/>
      </c>
      <c r="AY229" s="34" t="str" cm="1">
        <f t="array" ref="AY229">IFERROR(SUMPRODUCT(LARGE($C229:$AP229,{1,2,3,4,5,6,7,8})), "")</f>
        <v/>
      </c>
    </row>
    <row r="230" spans="1:51" ht="15" customHeight="1" x14ac:dyDescent="0.2">
      <c r="A230" s="52" t="str">
        <f t="shared" si="31"/>
        <v xml:space="preserve"> </v>
      </c>
      <c r="B230" s="82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1"/>
      <c r="AQ230" s="41"/>
      <c r="AR230" s="42">
        <f t="shared" si="32"/>
        <v>0</v>
      </c>
      <c r="AS230" s="40">
        <f t="shared" si="33"/>
        <v>0</v>
      </c>
      <c r="AT230" s="49" cm="1">
        <f t="array" ref="AT230">IF($AS230&lt;=6,SUM($C230:$AP230),SUMPRODUCT(LARGE($C230:$AP230,{1,2,3,4,5,6})))</f>
        <v>0</v>
      </c>
      <c r="AU230" s="38" t="str">
        <f t="shared" si="34"/>
        <v/>
      </c>
      <c r="AV230" s="34" t="str" cm="1">
        <f t="array" ref="AV230">IFERROR(SUMPRODUCT(LARGE($C230:$AP230,{1,2,3,4})), "")</f>
        <v/>
      </c>
      <c r="AW230" s="34" t="str">
        <f t="shared" si="35"/>
        <v/>
      </c>
      <c r="AX230" s="34" t="str" cm="1">
        <f t="array" ref="AX230">IFERROR(SUMPRODUCT(LARGE($C230:$AP230,{1,2,3,4,5,6,7})), "")</f>
        <v/>
      </c>
      <c r="AY230" s="34" t="str" cm="1">
        <f t="array" ref="AY230">IFERROR(SUMPRODUCT(LARGE($C230:$AP230,{1,2,3,4,5,6,7,8})), "")</f>
        <v/>
      </c>
    </row>
    <row r="231" spans="1:51" ht="15" customHeight="1" x14ac:dyDescent="0.2">
      <c r="A231" s="52" t="str">
        <f t="shared" si="31"/>
        <v xml:space="preserve"> </v>
      </c>
      <c r="B231" s="82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21"/>
      <c r="AQ231" s="41"/>
      <c r="AR231" s="42">
        <f t="shared" si="32"/>
        <v>0</v>
      </c>
      <c r="AS231" s="40">
        <f t="shared" si="33"/>
        <v>0</v>
      </c>
      <c r="AT231" s="49" cm="1">
        <f t="array" ref="AT231">IF($AS231&lt;=6,SUM($C231:$AP231),SUMPRODUCT(LARGE($C231:$AP231,{1,2,3,4,5,6})))</f>
        <v>0</v>
      </c>
      <c r="AU231" s="38" t="str">
        <f t="shared" si="34"/>
        <v/>
      </c>
      <c r="AV231" s="34" t="str" cm="1">
        <f t="array" ref="AV231">IFERROR(SUMPRODUCT(LARGE($C231:$AP231,{1,2,3,4})), "")</f>
        <v/>
      </c>
      <c r="AW231" s="34" t="str">
        <f t="shared" si="35"/>
        <v/>
      </c>
      <c r="AX231" s="34" t="str" cm="1">
        <f t="array" ref="AX231">IFERROR(SUMPRODUCT(LARGE($C231:$AP231,{1,2,3,4,5,6,7})), "")</f>
        <v/>
      </c>
      <c r="AY231" s="34" t="str" cm="1">
        <f t="array" ref="AY231">IFERROR(SUMPRODUCT(LARGE($C231:$AP231,{1,2,3,4,5,6,7,8})), "")</f>
        <v/>
      </c>
    </row>
    <row r="232" spans="1:51" ht="15" customHeight="1" x14ac:dyDescent="0.2">
      <c r="A232" s="52" t="str">
        <f t="shared" si="31"/>
        <v xml:space="preserve"> </v>
      </c>
      <c r="B232" s="82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21"/>
      <c r="AQ232" s="41"/>
      <c r="AR232" s="42">
        <f t="shared" si="32"/>
        <v>0</v>
      </c>
      <c r="AS232" s="40">
        <f t="shared" si="33"/>
        <v>0</v>
      </c>
      <c r="AT232" s="49" cm="1">
        <f t="array" ref="AT232">IF($AS232&lt;=6,SUM($C232:$AP232),SUMPRODUCT(LARGE($C232:$AP232,{1,2,3,4,5,6})))</f>
        <v>0</v>
      </c>
      <c r="AU232" s="38" t="str">
        <f t="shared" si="34"/>
        <v/>
      </c>
      <c r="AV232" s="34" t="str" cm="1">
        <f t="array" ref="AV232">IFERROR(SUMPRODUCT(LARGE($C232:$AP232,{1,2,3,4})), "")</f>
        <v/>
      </c>
      <c r="AW232" s="34" t="str">
        <f t="shared" si="35"/>
        <v/>
      </c>
      <c r="AX232" s="34" t="str" cm="1">
        <f t="array" ref="AX232">IFERROR(SUMPRODUCT(LARGE($C232:$AP232,{1,2,3,4,5,6,7})), "")</f>
        <v/>
      </c>
      <c r="AY232" s="34" t="str" cm="1">
        <f t="array" ref="AY232">IFERROR(SUMPRODUCT(LARGE($C232:$AP232,{1,2,3,4,5,6,7,8})), "")</f>
        <v/>
      </c>
    </row>
    <row r="233" spans="1:51" ht="15" customHeight="1" x14ac:dyDescent="0.2">
      <c r="A233" s="52" t="str">
        <f t="shared" si="31"/>
        <v xml:space="preserve"> </v>
      </c>
      <c r="B233" s="82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21"/>
      <c r="AQ233" s="41"/>
      <c r="AR233" s="42">
        <f t="shared" si="32"/>
        <v>0</v>
      </c>
      <c r="AS233" s="40">
        <f t="shared" si="33"/>
        <v>0</v>
      </c>
      <c r="AT233" s="49" cm="1">
        <f t="array" ref="AT233">IF($AS233&lt;=6,SUM($C233:$AP233),SUMPRODUCT(LARGE($C233:$AP233,{1,2,3,4,5,6})))</f>
        <v>0</v>
      </c>
      <c r="AU233" s="38" t="str">
        <f t="shared" si="34"/>
        <v/>
      </c>
      <c r="AV233" s="34" t="str" cm="1">
        <f t="array" ref="AV233">IFERROR(SUMPRODUCT(LARGE($C233:$AP233,{1,2,3,4})), "")</f>
        <v/>
      </c>
      <c r="AW233" s="34" t="str">
        <f t="shared" si="35"/>
        <v/>
      </c>
      <c r="AX233" s="34" t="str" cm="1">
        <f t="array" ref="AX233">IFERROR(SUMPRODUCT(LARGE($C233:$AP233,{1,2,3,4,5,6,7})), "")</f>
        <v/>
      </c>
      <c r="AY233" s="34" t="str" cm="1">
        <f t="array" ref="AY233">IFERROR(SUMPRODUCT(LARGE($C233:$AP233,{1,2,3,4,5,6,7,8})), "")</f>
        <v/>
      </c>
    </row>
    <row r="234" spans="1:51" ht="15" customHeight="1" x14ac:dyDescent="0.2">
      <c r="A234" s="52" t="str">
        <f t="shared" si="31"/>
        <v xml:space="preserve"> </v>
      </c>
      <c r="B234" s="82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21"/>
      <c r="AQ234" s="41"/>
      <c r="AR234" s="42">
        <f t="shared" si="32"/>
        <v>0</v>
      </c>
      <c r="AS234" s="40">
        <f t="shared" si="33"/>
        <v>0</v>
      </c>
      <c r="AT234" s="49" cm="1">
        <f t="array" ref="AT234">IF($AS234&lt;=6,SUM($C234:$AP234),SUMPRODUCT(LARGE($C234:$AP234,{1,2,3,4,5,6})))</f>
        <v>0</v>
      </c>
      <c r="AU234" s="38" t="str">
        <f t="shared" si="34"/>
        <v/>
      </c>
      <c r="AV234" s="34" t="str" cm="1">
        <f t="array" ref="AV234">IFERROR(SUMPRODUCT(LARGE($C234:$AP234,{1,2,3,4})), "")</f>
        <v/>
      </c>
      <c r="AW234" s="34" t="str">
        <f t="shared" si="35"/>
        <v/>
      </c>
      <c r="AX234" s="34" t="str" cm="1">
        <f t="array" ref="AX234">IFERROR(SUMPRODUCT(LARGE($C234:$AP234,{1,2,3,4,5,6,7})), "")</f>
        <v/>
      </c>
      <c r="AY234" s="34" t="str" cm="1">
        <f t="array" ref="AY234">IFERROR(SUMPRODUCT(LARGE($C234:$AP234,{1,2,3,4,5,6,7,8})), "")</f>
        <v/>
      </c>
    </row>
    <row r="235" spans="1:51" ht="15" customHeight="1" x14ac:dyDescent="0.2">
      <c r="A235" s="52" t="str">
        <f t="shared" si="31"/>
        <v xml:space="preserve"> </v>
      </c>
      <c r="B235" s="82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21"/>
      <c r="AQ235" s="41"/>
      <c r="AR235" s="42">
        <f t="shared" si="32"/>
        <v>0</v>
      </c>
      <c r="AS235" s="40">
        <f t="shared" si="33"/>
        <v>0</v>
      </c>
      <c r="AT235" s="49" cm="1">
        <f t="array" ref="AT235">IF($AS235&lt;=6,SUM($C235:$AP235),SUMPRODUCT(LARGE($C235:$AP235,{1,2,3,4,5,6})))</f>
        <v>0</v>
      </c>
      <c r="AU235" s="38" t="str">
        <f t="shared" si="34"/>
        <v/>
      </c>
      <c r="AV235" s="34" t="str" cm="1">
        <f t="array" ref="AV235">IFERROR(SUMPRODUCT(LARGE($C235:$AP235,{1,2,3,4})), "")</f>
        <v/>
      </c>
      <c r="AW235" s="34" t="str">
        <f t="shared" si="35"/>
        <v/>
      </c>
      <c r="AX235" s="34" t="str" cm="1">
        <f t="array" ref="AX235">IFERROR(SUMPRODUCT(LARGE($C235:$AP235,{1,2,3,4,5,6,7})), "")</f>
        <v/>
      </c>
      <c r="AY235" s="34" t="str" cm="1">
        <f t="array" ref="AY235">IFERROR(SUMPRODUCT(LARGE($C235:$AP235,{1,2,3,4,5,6,7,8})), "")</f>
        <v/>
      </c>
    </row>
    <row r="236" spans="1:51" ht="15" customHeight="1" x14ac:dyDescent="0.2">
      <c r="A236" s="52" t="str">
        <f t="shared" si="31"/>
        <v xml:space="preserve"> </v>
      </c>
      <c r="B236" s="82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21"/>
      <c r="AQ236" s="41"/>
      <c r="AR236" s="42">
        <f t="shared" si="32"/>
        <v>0</v>
      </c>
      <c r="AS236" s="40">
        <f t="shared" si="33"/>
        <v>0</v>
      </c>
      <c r="AT236" s="49" cm="1">
        <f t="array" ref="AT236">IF($AS236&lt;=6,SUM($C236:$AP236),SUMPRODUCT(LARGE($C236:$AP236,{1,2,3,4,5,6})))</f>
        <v>0</v>
      </c>
      <c r="AU236" s="38" t="str">
        <f t="shared" si="34"/>
        <v/>
      </c>
      <c r="AV236" s="34" t="str" cm="1">
        <f t="array" ref="AV236">IFERROR(SUMPRODUCT(LARGE($C236:$AP236,{1,2,3,4})), "")</f>
        <v/>
      </c>
      <c r="AW236" s="34" t="str">
        <f t="shared" si="35"/>
        <v/>
      </c>
      <c r="AX236" s="34" t="str" cm="1">
        <f t="array" ref="AX236">IFERROR(SUMPRODUCT(LARGE($C236:$AP236,{1,2,3,4,5,6,7})), "")</f>
        <v/>
      </c>
      <c r="AY236" s="34" t="str" cm="1">
        <f t="array" ref="AY236">IFERROR(SUMPRODUCT(LARGE($C236:$AP236,{1,2,3,4,5,6,7,8})), "")</f>
        <v/>
      </c>
    </row>
    <row r="237" spans="1:51" ht="15" customHeight="1" x14ac:dyDescent="0.2">
      <c r="A237" s="52" t="str">
        <f t="shared" si="31"/>
        <v xml:space="preserve"> </v>
      </c>
      <c r="B237" s="82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21"/>
      <c r="AQ237" s="41"/>
      <c r="AR237" s="42">
        <f t="shared" si="32"/>
        <v>0</v>
      </c>
      <c r="AS237" s="40">
        <f t="shared" si="33"/>
        <v>0</v>
      </c>
      <c r="AT237" s="49" cm="1">
        <f t="array" ref="AT237">IF($AS237&lt;=6,SUM($C237:$AP237),SUMPRODUCT(LARGE($C237:$AP237,{1,2,3,4,5,6})))</f>
        <v>0</v>
      </c>
      <c r="AU237" s="38" t="str">
        <f t="shared" si="34"/>
        <v/>
      </c>
      <c r="AV237" s="34" t="str" cm="1">
        <f t="array" ref="AV237">IFERROR(SUMPRODUCT(LARGE($C237:$AP237,{1,2,3,4})), "")</f>
        <v/>
      </c>
      <c r="AW237" s="34" t="str">
        <f t="shared" si="35"/>
        <v/>
      </c>
      <c r="AX237" s="34" t="str" cm="1">
        <f t="array" ref="AX237">IFERROR(SUMPRODUCT(LARGE($C237:$AP237,{1,2,3,4,5,6,7})), "")</f>
        <v/>
      </c>
      <c r="AY237" s="34" t="str" cm="1">
        <f t="array" ref="AY237">IFERROR(SUMPRODUCT(LARGE($C237:$AP237,{1,2,3,4,5,6,7,8})), "")</f>
        <v/>
      </c>
    </row>
    <row r="238" spans="1:51" ht="15" customHeight="1" x14ac:dyDescent="0.2">
      <c r="A238" s="52" t="str">
        <f t="shared" si="31"/>
        <v xml:space="preserve"> </v>
      </c>
      <c r="B238" s="82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21"/>
      <c r="AQ238" s="41"/>
      <c r="AR238" s="42">
        <f t="shared" si="32"/>
        <v>0</v>
      </c>
      <c r="AS238" s="40">
        <f t="shared" si="33"/>
        <v>0</v>
      </c>
      <c r="AT238" s="49" cm="1">
        <f t="array" ref="AT238">IF($AS238&lt;=6,SUM($C238:$AP238),SUMPRODUCT(LARGE($C238:$AP238,{1,2,3,4,5,6})))</f>
        <v>0</v>
      </c>
      <c r="AU238" s="38" t="str">
        <f t="shared" si="34"/>
        <v/>
      </c>
      <c r="AV238" s="34" t="str" cm="1">
        <f t="array" ref="AV238">IFERROR(SUMPRODUCT(LARGE($C238:$AP238,{1,2,3,4})), "")</f>
        <v/>
      </c>
      <c r="AW238" s="34" t="str">
        <f t="shared" si="35"/>
        <v/>
      </c>
      <c r="AX238" s="34" t="str" cm="1">
        <f t="array" ref="AX238">IFERROR(SUMPRODUCT(LARGE($C238:$AP238,{1,2,3,4,5,6,7})), "")</f>
        <v/>
      </c>
      <c r="AY238" s="34" t="str" cm="1">
        <f t="array" ref="AY238">IFERROR(SUMPRODUCT(LARGE($C238:$AP238,{1,2,3,4,5,6,7,8})), "")</f>
        <v/>
      </c>
    </row>
    <row r="239" spans="1:51" ht="15" customHeight="1" x14ac:dyDescent="0.2">
      <c r="A239" s="52" t="str">
        <f t="shared" si="31"/>
        <v xml:space="preserve"> </v>
      </c>
      <c r="B239" s="82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21"/>
      <c r="AQ239" s="41"/>
      <c r="AR239" s="42">
        <f t="shared" si="32"/>
        <v>0</v>
      </c>
      <c r="AS239" s="40">
        <f t="shared" si="33"/>
        <v>0</v>
      </c>
      <c r="AT239" s="49" cm="1">
        <f t="array" ref="AT239">IF($AS239&lt;=6,SUM($C239:$AP239),SUMPRODUCT(LARGE($C239:$AP239,{1,2,3,4,5,6})))</f>
        <v>0</v>
      </c>
      <c r="AU239" s="38" t="str">
        <f t="shared" si="34"/>
        <v/>
      </c>
      <c r="AV239" s="34" t="str" cm="1">
        <f t="array" ref="AV239">IFERROR(SUMPRODUCT(LARGE($C239:$AP239,{1,2,3,4})), "")</f>
        <v/>
      </c>
      <c r="AW239" s="34" t="str">
        <f t="shared" si="35"/>
        <v/>
      </c>
      <c r="AX239" s="34" t="str" cm="1">
        <f t="array" ref="AX239">IFERROR(SUMPRODUCT(LARGE($C239:$AP239,{1,2,3,4,5,6,7})), "")</f>
        <v/>
      </c>
      <c r="AY239" s="34" t="str" cm="1">
        <f t="array" ref="AY239">IFERROR(SUMPRODUCT(LARGE($C239:$AP239,{1,2,3,4,5,6,7,8})), "")</f>
        <v/>
      </c>
    </row>
    <row r="240" spans="1:51" ht="15" customHeight="1" x14ac:dyDescent="0.2">
      <c r="A240" s="52" t="str">
        <f t="shared" si="31"/>
        <v xml:space="preserve"> </v>
      </c>
      <c r="B240" s="82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21"/>
      <c r="AQ240" s="41"/>
      <c r="AR240" s="42">
        <f t="shared" si="32"/>
        <v>0</v>
      </c>
      <c r="AS240" s="40">
        <f t="shared" si="33"/>
        <v>0</v>
      </c>
      <c r="AT240" s="49" cm="1">
        <f t="array" ref="AT240">IF($AS240&lt;=6,SUM($C240:$AP240),SUMPRODUCT(LARGE($C240:$AP240,{1,2,3,4,5,6})))</f>
        <v>0</v>
      </c>
      <c r="AU240" s="38" t="str">
        <f t="shared" si="34"/>
        <v/>
      </c>
      <c r="AV240" s="34" t="str" cm="1">
        <f t="array" ref="AV240">IFERROR(SUMPRODUCT(LARGE($C240:$AP240,{1,2,3,4})), "")</f>
        <v/>
      </c>
      <c r="AW240" s="34" t="str">
        <f t="shared" si="35"/>
        <v/>
      </c>
      <c r="AX240" s="34" t="str" cm="1">
        <f t="array" ref="AX240">IFERROR(SUMPRODUCT(LARGE($C240:$AP240,{1,2,3,4,5,6,7})), "")</f>
        <v/>
      </c>
      <c r="AY240" s="34" t="str" cm="1">
        <f t="array" ref="AY240">IFERROR(SUMPRODUCT(LARGE($C240:$AP240,{1,2,3,4,5,6,7,8})), "")</f>
        <v/>
      </c>
    </row>
    <row r="241" spans="1:51" ht="15" customHeight="1" x14ac:dyDescent="0.2">
      <c r="A241" s="52" t="str">
        <f t="shared" si="31"/>
        <v xml:space="preserve"> </v>
      </c>
      <c r="B241" s="8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21"/>
      <c r="AQ241" s="41"/>
      <c r="AR241" s="42">
        <f t="shared" si="32"/>
        <v>0</v>
      </c>
      <c r="AS241" s="40">
        <f t="shared" si="33"/>
        <v>0</v>
      </c>
      <c r="AT241" s="49" cm="1">
        <f t="array" ref="AT241">IF($AS241&lt;=6,SUM($C241:$AP241),SUMPRODUCT(LARGE($C241:$AP241,{1,2,3,4,5,6})))</f>
        <v>0</v>
      </c>
      <c r="AU241" s="38" t="str">
        <f t="shared" si="34"/>
        <v/>
      </c>
      <c r="AV241" s="34" t="str" cm="1">
        <f t="array" ref="AV241">IFERROR(SUMPRODUCT(LARGE($C241:$AP241,{1,2,3,4})), "")</f>
        <v/>
      </c>
      <c r="AW241" s="34" t="str">
        <f t="shared" si="35"/>
        <v/>
      </c>
      <c r="AX241" s="34" t="str" cm="1">
        <f t="array" ref="AX241">IFERROR(SUMPRODUCT(LARGE($C241:$AP241,{1,2,3,4,5,6,7})), "")</f>
        <v/>
      </c>
      <c r="AY241" s="34" t="str" cm="1">
        <f t="array" ref="AY241">IFERROR(SUMPRODUCT(LARGE($C241:$AP241,{1,2,3,4,5,6,7,8})), "")</f>
        <v/>
      </c>
    </row>
    <row r="242" spans="1:51" ht="15" customHeight="1" x14ac:dyDescent="0.2">
      <c r="A242" s="52" t="str">
        <f t="shared" si="31"/>
        <v xml:space="preserve"> </v>
      </c>
      <c r="B242" s="82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21"/>
      <c r="AQ242" s="41"/>
      <c r="AR242" s="42">
        <f t="shared" si="32"/>
        <v>0</v>
      </c>
      <c r="AS242" s="40">
        <f t="shared" si="33"/>
        <v>0</v>
      </c>
      <c r="AT242" s="49" cm="1">
        <f t="array" ref="AT242">IF($AS242&lt;=6,SUM($C242:$AP242),SUMPRODUCT(LARGE($C242:$AP242,{1,2,3,4,5,6})))</f>
        <v>0</v>
      </c>
      <c r="AU242" s="38" t="str">
        <f t="shared" si="34"/>
        <v/>
      </c>
      <c r="AV242" s="34" t="str" cm="1">
        <f t="array" ref="AV242">IFERROR(SUMPRODUCT(LARGE($C242:$AP242,{1,2,3,4})), "")</f>
        <v/>
      </c>
      <c r="AW242" s="34" t="str">
        <f t="shared" si="35"/>
        <v/>
      </c>
      <c r="AX242" s="34" t="str" cm="1">
        <f t="array" ref="AX242">IFERROR(SUMPRODUCT(LARGE($C242:$AP242,{1,2,3,4,5,6,7})), "")</f>
        <v/>
      </c>
      <c r="AY242" s="34" t="str" cm="1">
        <f t="array" ref="AY242">IFERROR(SUMPRODUCT(LARGE($C242:$AP242,{1,2,3,4,5,6,7,8})), "")</f>
        <v/>
      </c>
    </row>
    <row r="243" spans="1:51" ht="15" customHeight="1" x14ac:dyDescent="0.2">
      <c r="A243" s="52" t="str">
        <f t="shared" si="31"/>
        <v xml:space="preserve"> </v>
      </c>
      <c r="B243" s="8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21"/>
      <c r="AQ243" s="41"/>
      <c r="AR243" s="42">
        <f t="shared" si="32"/>
        <v>0</v>
      </c>
      <c r="AS243" s="40">
        <f t="shared" si="33"/>
        <v>0</v>
      </c>
      <c r="AT243" s="49" cm="1">
        <f t="array" ref="AT243">IF($AS243&lt;=6,SUM($C243:$AP243),SUMPRODUCT(LARGE($C243:$AP243,{1,2,3,4,5,6})))</f>
        <v>0</v>
      </c>
      <c r="AU243" s="38" t="str">
        <f t="shared" si="34"/>
        <v/>
      </c>
      <c r="AV243" s="34" t="str" cm="1">
        <f t="array" ref="AV243">IFERROR(SUMPRODUCT(LARGE($C243:$AP243,{1,2,3,4})), "")</f>
        <v/>
      </c>
      <c r="AW243" s="34" t="str">
        <f t="shared" si="35"/>
        <v/>
      </c>
      <c r="AX243" s="34" t="str" cm="1">
        <f t="array" ref="AX243">IFERROR(SUMPRODUCT(LARGE($C243:$AP243,{1,2,3,4,5,6,7})), "")</f>
        <v/>
      </c>
      <c r="AY243" s="34" t="str" cm="1">
        <f t="array" ref="AY243">IFERROR(SUMPRODUCT(LARGE($C243:$AP243,{1,2,3,4,5,6,7,8})), "")</f>
        <v/>
      </c>
    </row>
    <row r="244" spans="1:51" ht="15" customHeight="1" x14ac:dyDescent="0.2">
      <c r="A244" s="52" t="str">
        <f t="shared" si="31"/>
        <v xml:space="preserve"> </v>
      </c>
      <c r="B244" s="82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21"/>
      <c r="AQ244" s="41"/>
      <c r="AR244" s="42">
        <f t="shared" si="32"/>
        <v>0</v>
      </c>
      <c r="AS244" s="40">
        <f t="shared" si="33"/>
        <v>0</v>
      </c>
      <c r="AT244" s="49" cm="1">
        <f t="array" ref="AT244">IF($AS244&lt;=6,SUM($C244:$AP244),SUMPRODUCT(LARGE($C244:$AP244,{1,2,3,4,5,6})))</f>
        <v>0</v>
      </c>
      <c r="AU244" s="38" t="str">
        <f t="shared" si="34"/>
        <v/>
      </c>
      <c r="AV244" s="34" t="str" cm="1">
        <f t="array" ref="AV244">IFERROR(SUMPRODUCT(LARGE($C244:$AP244,{1,2,3,4})), "")</f>
        <v/>
      </c>
      <c r="AW244" s="34" t="str">
        <f t="shared" si="35"/>
        <v/>
      </c>
      <c r="AX244" s="34" t="str" cm="1">
        <f t="array" ref="AX244">IFERROR(SUMPRODUCT(LARGE($C244:$AP244,{1,2,3,4,5,6,7})), "")</f>
        <v/>
      </c>
      <c r="AY244" s="34" t="str" cm="1">
        <f t="array" ref="AY244">IFERROR(SUMPRODUCT(LARGE($C244:$AP244,{1,2,3,4,5,6,7,8})), "")</f>
        <v/>
      </c>
    </row>
    <row r="245" spans="1:51" ht="15" customHeight="1" x14ac:dyDescent="0.2">
      <c r="A245" s="52" t="str">
        <f t="shared" si="31"/>
        <v xml:space="preserve"> </v>
      </c>
      <c r="B245" s="82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21"/>
      <c r="AQ245" s="41"/>
      <c r="AR245" s="42">
        <f t="shared" si="32"/>
        <v>0</v>
      </c>
      <c r="AS245" s="40">
        <f t="shared" si="33"/>
        <v>0</v>
      </c>
      <c r="AT245" s="49" cm="1">
        <f t="array" ref="AT245">IF($AS245&lt;=6,SUM($C245:$AP245),SUMPRODUCT(LARGE($C245:$AP245,{1,2,3,4,5,6})))</f>
        <v>0</v>
      </c>
      <c r="AU245" s="38" t="str">
        <f t="shared" si="34"/>
        <v/>
      </c>
      <c r="AV245" s="34" t="str" cm="1">
        <f t="array" ref="AV245">IFERROR(SUMPRODUCT(LARGE($C245:$AP245,{1,2,3,4})), "")</f>
        <v/>
      </c>
      <c r="AW245" s="34" t="str">
        <f t="shared" si="35"/>
        <v/>
      </c>
      <c r="AX245" s="34" t="str" cm="1">
        <f t="array" ref="AX245">IFERROR(SUMPRODUCT(LARGE($C245:$AP245,{1,2,3,4,5,6,7})), "")</f>
        <v/>
      </c>
      <c r="AY245" s="34" t="str" cm="1">
        <f t="array" ref="AY245">IFERROR(SUMPRODUCT(LARGE($C245:$AP245,{1,2,3,4,5,6,7,8})), "")</f>
        <v/>
      </c>
    </row>
    <row r="246" spans="1:51" ht="15" customHeight="1" x14ac:dyDescent="0.2">
      <c r="A246" s="52" t="str">
        <f t="shared" si="31"/>
        <v xml:space="preserve"> </v>
      </c>
      <c r="B246" s="82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21"/>
      <c r="AQ246" s="41"/>
      <c r="AR246" s="42">
        <f t="shared" si="32"/>
        <v>0</v>
      </c>
      <c r="AS246" s="40">
        <f t="shared" si="33"/>
        <v>0</v>
      </c>
      <c r="AT246" s="49" cm="1">
        <f t="array" ref="AT246">IF($AS246&lt;=6,SUM($C246:$AP246),SUMPRODUCT(LARGE($C246:$AP246,{1,2,3,4,5,6})))</f>
        <v>0</v>
      </c>
      <c r="AU246" s="38" t="str">
        <f t="shared" si="34"/>
        <v/>
      </c>
      <c r="AV246" s="34" t="str" cm="1">
        <f t="array" ref="AV246">IFERROR(SUMPRODUCT(LARGE($C246:$AP246,{1,2,3,4})), "")</f>
        <v/>
      </c>
      <c r="AW246" s="34" t="str">
        <f t="shared" si="35"/>
        <v/>
      </c>
      <c r="AX246" s="34" t="str" cm="1">
        <f t="array" ref="AX246">IFERROR(SUMPRODUCT(LARGE($C246:$AP246,{1,2,3,4,5,6,7})), "")</f>
        <v/>
      </c>
      <c r="AY246" s="34" t="str" cm="1">
        <f t="array" ref="AY246">IFERROR(SUMPRODUCT(LARGE($C246:$AP246,{1,2,3,4,5,6,7,8})), "")</f>
        <v/>
      </c>
    </row>
    <row r="247" spans="1:51" ht="15" customHeight="1" x14ac:dyDescent="0.2">
      <c r="A247" s="52" t="str">
        <f t="shared" si="31"/>
        <v xml:space="preserve"> </v>
      </c>
      <c r="B247" s="82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21"/>
      <c r="AQ247" s="41"/>
      <c r="AR247" s="42">
        <f t="shared" si="32"/>
        <v>0</v>
      </c>
      <c r="AS247" s="40">
        <f t="shared" si="33"/>
        <v>0</v>
      </c>
      <c r="AT247" s="49" cm="1">
        <f t="array" ref="AT247">IF($AS247&lt;=6,SUM($C247:$AP247),SUMPRODUCT(LARGE($C247:$AP247,{1,2,3,4,5,6})))</f>
        <v>0</v>
      </c>
      <c r="AU247" s="38" t="str">
        <f t="shared" si="34"/>
        <v/>
      </c>
      <c r="AV247" s="34" t="str" cm="1">
        <f t="array" ref="AV247">IFERROR(SUMPRODUCT(LARGE($C247:$AP247,{1,2,3,4})), "")</f>
        <v/>
      </c>
      <c r="AW247" s="34" t="str">
        <f t="shared" si="35"/>
        <v/>
      </c>
      <c r="AX247" s="34" t="str" cm="1">
        <f t="array" ref="AX247">IFERROR(SUMPRODUCT(LARGE($C247:$AP247,{1,2,3,4,5,6,7})), "")</f>
        <v/>
      </c>
      <c r="AY247" s="34" t="str" cm="1">
        <f t="array" ref="AY247">IFERROR(SUMPRODUCT(LARGE($C247:$AP247,{1,2,3,4,5,6,7,8})), "")</f>
        <v/>
      </c>
    </row>
    <row r="248" spans="1:51" ht="15" customHeight="1" x14ac:dyDescent="0.2">
      <c r="A248" s="52" t="str">
        <f t="shared" si="31"/>
        <v xml:space="preserve"> </v>
      </c>
      <c r="B248" s="82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21"/>
      <c r="AQ248" s="41"/>
      <c r="AR248" s="42">
        <f t="shared" si="32"/>
        <v>0</v>
      </c>
      <c r="AS248" s="40">
        <f t="shared" si="33"/>
        <v>0</v>
      </c>
      <c r="AT248" s="49" cm="1">
        <f t="array" ref="AT248">IF($AS248&lt;=6,SUM($C248:$AP248),SUMPRODUCT(LARGE($C248:$AP248,{1,2,3,4,5,6})))</f>
        <v>0</v>
      </c>
      <c r="AU248" s="38" t="str">
        <f t="shared" si="34"/>
        <v/>
      </c>
      <c r="AV248" s="34" t="str" cm="1">
        <f t="array" ref="AV248">IFERROR(SUMPRODUCT(LARGE($C248:$AP248,{1,2,3,4})), "")</f>
        <v/>
      </c>
      <c r="AW248" s="34" t="str">
        <f t="shared" si="35"/>
        <v/>
      </c>
      <c r="AX248" s="34" t="str" cm="1">
        <f t="array" ref="AX248">IFERROR(SUMPRODUCT(LARGE($C248:$AP248,{1,2,3,4,5,6,7})), "")</f>
        <v/>
      </c>
      <c r="AY248" s="34" t="str" cm="1">
        <f t="array" ref="AY248">IFERROR(SUMPRODUCT(LARGE($C248:$AP248,{1,2,3,4,5,6,7,8})), "")</f>
        <v/>
      </c>
    </row>
    <row r="249" spans="1:51" ht="15" customHeight="1" x14ac:dyDescent="0.2">
      <c r="A249" s="52" t="str">
        <f t="shared" si="31"/>
        <v xml:space="preserve"> </v>
      </c>
      <c r="B249" s="82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21"/>
      <c r="AQ249" s="41"/>
      <c r="AR249" s="42">
        <f t="shared" si="32"/>
        <v>0</v>
      </c>
      <c r="AS249" s="40">
        <f t="shared" si="33"/>
        <v>0</v>
      </c>
      <c r="AT249" s="49" cm="1">
        <f t="array" ref="AT249">IF($AS249&lt;=6,SUM($C249:$AP249),SUMPRODUCT(LARGE($C249:$AP249,{1,2,3,4,5,6})))</f>
        <v>0</v>
      </c>
      <c r="AU249" s="38" t="str">
        <f t="shared" si="34"/>
        <v/>
      </c>
      <c r="AV249" s="34" t="str" cm="1">
        <f t="array" ref="AV249">IFERROR(SUMPRODUCT(LARGE($C249:$AP249,{1,2,3,4})), "")</f>
        <v/>
      </c>
      <c r="AW249" s="34" t="str">
        <f t="shared" si="35"/>
        <v/>
      </c>
      <c r="AX249" s="34" t="str" cm="1">
        <f t="array" ref="AX249">IFERROR(SUMPRODUCT(LARGE($C249:$AP249,{1,2,3,4,5,6,7})), "")</f>
        <v/>
      </c>
      <c r="AY249" s="34" t="str" cm="1">
        <f t="array" ref="AY249">IFERROR(SUMPRODUCT(LARGE($C249:$AP249,{1,2,3,4,5,6,7,8})), "")</f>
        <v/>
      </c>
    </row>
    <row r="250" spans="1:51" ht="15" customHeight="1" x14ac:dyDescent="0.2">
      <c r="A250" s="52" t="str">
        <f t="shared" si="31"/>
        <v xml:space="preserve"> </v>
      </c>
      <c r="B250" s="82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21"/>
      <c r="AQ250" s="41"/>
      <c r="AR250" s="42">
        <f t="shared" si="32"/>
        <v>0</v>
      </c>
      <c r="AS250" s="40">
        <f t="shared" si="33"/>
        <v>0</v>
      </c>
      <c r="AT250" s="49" cm="1">
        <f t="array" ref="AT250">IF($AS250&lt;=6,SUM($C250:$AP250),SUMPRODUCT(LARGE($C250:$AP250,{1,2,3,4,5,6})))</f>
        <v>0</v>
      </c>
      <c r="AU250" s="38" t="str">
        <f t="shared" si="34"/>
        <v/>
      </c>
      <c r="AV250" s="34" t="str" cm="1">
        <f t="array" ref="AV250">IFERROR(SUMPRODUCT(LARGE($C250:$AP250,{1,2,3,4})), "")</f>
        <v/>
      </c>
      <c r="AW250" s="34" t="str">
        <f t="shared" si="35"/>
        <v/>
      </c>
      <c r="AX250" s="34" t="str" cm="1">
        <f t="array" ref="AX250">IFERROR(SUMPRODUCT(LARGE($C250:$AP250,{1,2,3,4,5,6,7})), "")</f>
        <v/>
      </c>
      <c r="AY250" s="34" t="str" cm="1">
        <f t="array" ref="AY250">IFERROR(SUMPRODUCT(LARGE($C250:$AP250,{1,2,3,4,5,6,7,8})), "")</f>
        <v/>
      </c>
    </row>
    <row r="251" spans="1:51" ht="15" customHeight="1" x14ac:dyDescent="0.2">
      <c r="A251" s="52" t="str">
        <f t="shared" si="31"/>
        <v xml:space="preserve"> </v>
      </c>
      <c r="B251" s="82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21"/>
      <c r="AQ251" s="41"/>
      <c r="AR251" s="42">
        <f t="shared" si="32"/>
        <v>0</v>
      </c>
      <c r="AS251" s="40">
        <f t="shared" si="33"/>
        <v>0</v>
      </c>
      <c r="AT251" s="49" cm="1">
        <f t="array" ref="AT251">IF($AS251&lt;=6,SUM($C251:$AP251),SUMPRODUCT(LARGE($C251:$AP251,{1,2,3,4,5,6})))</f>
        <v>0</v>
      </c>
      <c r="AU251" s="38" t="str">
        <f t="shared" si="34"/>
        <v/>
      </c>
      <c r="AV251" s="34" t="str" cm="1">
        <f t="array" ref="AV251">IFERROR(SUMPRODUCT(LARGE($C251:$AP251,{1,2,3,4})), "")</f>
        <v/>
      </c>
      <c r="AW251" s="34" t="str">
        <f t="shared" si="35"/>
        <v/>
      </c>
      <c r="AX251" s="34" t="str" cm="1">
        <f t="array" ref="AX251">IFERROR(SUMPRODUCT(LARGE($C251:$AP251,{1,2,3,4,5,6,7})), "")</f>
        <v/>
      </c>
      <c r="AY251" s="34" t="str" cm="1">
        <f t="array" ref="AY251">IFERROR(SUMPRODUCT(LARGE($C251:$AP251,{1,2,3,4,5,6,7,8})), "")</f>
        <v/>
      </c>
    </row>
    <row r="252" spans="1:51" ht="15" customHeight="1" x14ac:dyDescent="0.2">
      <c r="A252" s="52" t="str">
        <f t="shared" si="31"/>
        <v xml:space="preserve"> </v>
      </c>
      <c r="B252" s="82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21"/>
      <c r="AQ252" s="41"/>
      <c r="AR252" s="42">
        <f t="shared" si="32"/>
        <v>0</v>
      </c>
      <c r="AS252" s="40">
        <f t="shared" si="33"/>
        <v>0</v>
      </c>
      <c r="AT252" s="49" cm="1">
        <f t="array" ref="AT252">IF($AS252&lt;=6,SUM($C252:$AP252),SUMPRODUCT(LARGE($C252:$AP252,{1,2,3,4,5,6})))</f>
        <v>0</v>
      </c>
      <c r="AU252" s="38" t="str">
        <f t="shared" si="34"/>
        <v/>
      </c>
      <c r="AV252" s="34" t="str" cm="1">
        <f t="array" ref="AV252">IFERROR(SUMPRODUCT(LARGE($C252:$AP252,{1,2,3,4})), "")</f>
        <v/>
      </c>
      <c r="AW252" s="34" t="str">
        <f t="shared" si="35"/>
        <v/>
      </c>
      <c r="AX252" s="34" t="str" cm="1">
        <f t="array" ref="AX252">IFERROR(SUMPRODUCT(LARGE($C252:$AP252,{1,2,3,4,5,6,7})), "")</f>
        <v/>
      </c>
      <c r="AY252" s="34" t="str" cm="1">
        <f t="array" ref="AY252">IFERROR(SUMPRODUCT(LARGE($C252:$AP252,{1,2,3,4,5,6,7,8})), "")</f>
        <v/>
      </c>
    </row>
    <row r="253" spans="1:51" ht="15" customHeight="1" x14ac:dyDescent="0.2">
      <c r="A253" s="46" t="str">
        <f t="shared" si="31"/>
        <v xml:space="preserve"> </v>
      </c>
      <c r="B253" s="82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21"/>
      <c r="AQ253" s="41"/>
      <c r="AR253" s="42">
        <f t="shared" si="32"/>
        <v>0</v>
      </c>
      <c r="AS253" s="40">
        <f t="shared" si="33"/>
        <v>0</v>
      </c>
      <c r="AT253" s="49" cm="1">
        <f t="array" ref="AT253">IF($AS253&lt;=6,SUM($C253:$AP253),SUMPRODUCT(LARGE($C253:$AP253,{1,2,3,4,5,6})))</f>
        <v>0</v>
      </c>
      <c r="AU253" s="38" t="str">
        <f t="shared" si="34"/>
        <v/>
      </c>
      <c r="AV253" s="34" t="str" cm="1">
        <f t="array" ref="AV253">IFERROR(SUMPRODUCT(LARGE($C253:$AP253,{1,2,3,4})), "")</f>
        <v/>
      </c>
      <c r="AW253" s="34" t="str">
        <f t="shared" si="35"/>
        <v/>
      </c>
      <c r="AX253" s="34" t="str" cm="1">
        <f t="array" ref="AX253">IFERROR(SUMPRODUCT(LARGE($C253:$AP253,{1,2,3,4,5,6,7})), "")</f>
        <v/>
      </c>
      <c r="AY253" s="34" t="str" cm="1">
        <f t="array" ref="AY253">IFERROR(SUMPRODUCT(LARGE($C253:$AP253,{1,2,3,4,5,6,7,8})), "")</f>
        <v/>
      </c>
    </row>
    <row r="254" spans="1:51" ht="15" customHeight="1" x14ac:dyDescent="0.2">
      <c r="A254" s="46" t="str">
        <f t="shared" si="31"/>
        <v xml:space="preserve"> </v>
      </c>
      <c r="B254" s="82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21"/>
      <c r="AQ254" s="41"/>
      <c r="AR254" s="42">
        <f t="shared" si="32"/>
        <v>0</v>
      </c>
      <c r="AS254" s="40">
        <f t="shared" si="33"/>
        <v>0</v>
      </c>
      <c r="AT254" s="49" cm="1">
        <f t="array" ref="AT254">IF($AS254&lt;=6,SUM($C254:$AP254),SUMPRODUCT(LARGE($C254:$AP254,{1,2,3,4,5,6})))</f>
        <v>0</v>
      </c>
      <c r="AU254" s="38" t="str">
        <f t="shared" si="34"/>
        <v/>
      </c>
      <c r="AV254" s="34" t="str" cm="1">
        <f t="array" ref="AV254">IFERROR(SUMPRODUCT(LARGE($C254:$AP254,{1,2,3,4})), "")</f>
        <v/>
      </c>
      <c r="AW254" s="34" t="str">
        <f t="shared" si="35"/>
        <v/>
      </c>
      <c r="AX254" s="34" t="str" cm="1">
        <f t="array" ref="AX254">IFERROR(SUMPRODUCT(LARGE($C254:$AP254,{1,2,3,4,5,6,7})), "")</f>
        <v/>
      </c>
      <c r="AY254" s="34" t="str" cm="1">
        <f t="array" ref="AY254">IFERROR(SUMPRODUCT(LARGE($C254:$AP254,{1,2,3,4,5,6,7,8})), "")</f>
        <v/>
      </c>
    </row>
    <row r="255" spans="1:51" ht="15" customHeight="1" x14ac:dyDescent="0.2">
      <c r="A255" s="46" t="str">
        <f t="shared" si="31"/>
        <v xml:space="preserve"> </v>
      </c>
      <c r="B255" s="82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21"/>
      <c r="AQ255" s="41"/>
      <c r="AR255" s="42">
        <f t="shared" si="32"/>
        <v>0</v>
      </c>
      <c r="AS255" s="40">
        <f t="shared" si="33"/>
        <v>0</v>
      </c>
      <c r="AT255" s="49" cm="1">
        <f t="array" ref="AT255">IF($AS255&lt;=6,SUM($C255:$AP255),SUMPRODUCT(LARGE($C255:$AP255,{1,2,3,4,5,6})))</f>
        <v>0</v>
      </c>
      <c r="AU255" s="38" t="str">
        <f t="shared" si="34"/>
        <v/>
      </c>
      <c r="AV255" s="34" t="str" cm="1">
        <f t="array" ref="AV255">IFERROR(SUMPRODUCT(LARGE($C255:$AP255,{1,2,3,4})), "")</f>
        <v/>
      </c>
      <c r="AW255" s="34" t="str">
        <f t="shared" si="35"/>
        <v/>
      </c>
      <c r="AX255" s="34" t="str" cm="1">
        <f t="array" ref="AX255">IFERROR(SUMPRODUCT(LARGE($C255:$AP255,{1,2,3,4,5,6,7})), "")</f>
        <v/>
      </c>
      <c r="AY255" s="34" t="str" cm="1">
        <f t="array" ref="AY255">IFERROR(SUMPRODUCT(LARGE($C255:$AP255,{1,2,3,4,5,6,7,8})), "")</f>
        <v/>
      </c>
    </row>
    <row r="256" spans="1:51" ht="15" customHeight="1" x14ac:dyDescent="0.2">
      <c r="A256" s="46" t="str">
        <f t="shared" si="31"/>
        <v xml:space="preserve"> </v>
      </c>
      <c r="B256" s="82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21"/>
      <c r="AQ256" s="41"/>
      <c r="AR256" s="42">
        <f t="shared" si="32"/>
        <v>0</v>
      </c>
      <c r="AS256" s="40">
        <f t="shared" si="33"/>
        <v>0</v>
      </c>
      <c r="AT256" s="49" cm="1">
        <f t="array" ref="AT256">IF($AS256&lt;=6,SUM($C256:$AP256),SUMPRODUCT(LARGE($C256:$AP256,{1,2,3,4,5,6})))</f>
        <v>0</v>
      </c>
      <c r="AU256" s="38" t="str">
        <f t="shared" si="34"/>
        <v/>
      </c>
      <c r="AV256" s="34" t="str" cm="1">
        <f t="array" ref="AV256">IFERROR(SUMPRODUCT(LARGE($C256:$AP256,{1,2,3,4})), "")</f>
        <v/>
      </c>
      <c r="AW256" s="34" t="str">
        <f t="shared" si="35"/>
        <v/>
      </c>
      <c r="AX256" s="34" t="str" cm="1">
        <f t="array" ref="AX256">IFERROR(SUMPRODUCT(LARGE($C256:$AP256,{1,2,3,4,5,6,7})), "")</f>
        <v/>
      </c>
      <c r="AY256" s="34" t="str" cm="1">
        <f t="array" ref="AY256">IFERROR(SUMPRODUCT(LARGE($C256:$AP256,{1,2,3,4,5,6,7,8})), "")</f>
        <v/>
      </c>
    </row>
    <row r="257" spans="1:51" ht="15" customHeight="1" x14ac:dyDescent="0.2">
      <c r="A257" s="46" t="str">
        <f t="shared" si="31"/>
        <v xml:space="preserve"> </v>
      </c>
      <c r="B257" s="82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21"/>
      <c r="AQ257" s="41"/>
      <c r="AR257" s="42">
        <f t="shared" si="32"/>
        <v>0</v>
      </c>
      <c r="AS257" s="40">
        <f t="shared" si="33"/>
        <v>0</v>
      </c>
      <c r="AT257" s="49" cm="1">
        <f t="array" ref="AT257">IF($AS257&lt;=6,SUM($C257:$AP257),SUMPRODUCT(LARGE($C257:$AP257,{1,2,3,4,5,6})))</f>
        <v>0</v>
      </c>
      <c r="AU257" s="38" t="str">
        <f t="shared" si="34"/>
        <v/>
      </c>
      <c r="AV257" s="34" t="str" cm="1">
        <f t="array" ref="AV257">IFERROR(SUMPRODUCT(LARGE($C257:$AP257,{1,2,3,4})), "")</f>
        <v/>
      </c>
      <c r="AW257" s="34" t="str">
        <f t="shared" si="35"/>
        <v/>
      </c>
      <c r="AX257" s="34" t="str" cm="1">
        <f t="array" ref="AX257">IFERROR(SUMPRODUCT(LARGE($C257:$AP257,{1,2,3,4,5,6,7})), "")</f>
        <v/>
      </c>
      <c r="AY257" s="34" t="str" cm="1">
        <f t="array" ref="AY257">IFERROR(SUMPRODUCT(LARGE($C257:$AP257,{1,2,3,4,5,6,7,8})), "")</f>
        <v/>
      </c>
    </row>
    <row r="258" spans="1:51" ht="15" customHeight="1" x14ac:dyDescent="0.2">
      <c r="A258" s="46" t="str">
        <f t="shared" si="31"/>
        <v xml:space="preserve"> </v>
      </c>
      <c r="B258" s="82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21"/>
      <c r="AQ258" s="41"/>
      <c r="AR258" s="42">
        <f t="shared" si="32"/>
        <v>0</v>
      </c>
      <c r="AS258" s="40">
        <f t="shared" si="33"/>
        <v>0</v>
      </c>
      <c r="AT258" s="49" cm="1">
        <f t="array" ref="AT258">IF($AS258&lt;=6,SUM($C258:$AP258),SUMPRODUCT(LARGE($C258:$AP258,{1,2,3,4,5,6})))</f>
        <v>0</v>
      </c>
      <c r="AU258" s="38" t="str">
        <f t="shared" si="34"/>
        <v/>
      </c>
      <c r="AV258" s="34" t="str" cm="1">
        <f t="array" ref="AV258">IFERROR(SUMPRODUCT(LARGE($C258:$AP258,{1,2,3,4})), "")</f>
        <v/>
      </c>
      <c r="AW258" s="34" t="str">
        <f t="shared" si="35"/>
        <v/>
      </c>
      <c r="AX258" s="34" t="str" cm="1">
        <f t="array" ref="AX258">IFERROR(SUMPRODUCT(LARGE($C258:$AP258,{1,2,3,4,5,6,7})), "")</f>
        <v/>
      </c>
      <c r="AY258" s="34" t="str" cm="1">
        <f t="array" ref="AY258">IFERROR(SUMPRODUCT(LARGE($C258:$AP258,{1,2,3,4,5,6,7,8})), "")</f>
        <v/>
      </c>
    </row>
    <row r="259" spans="1:51" ht="15" customHeight="1" x14ac:dyDescent="0.2">
      <c r="A259" s="46" t="str">
        <f t="shared" ref="A259:A299" si="36">IF(ISBLANK(B259)," ",(LEFT(B259,FIND("@",SUBSTITUTE(B259,"-","@",LEN(B259)-LEN(SUBSTITUTE(B259,"-",""))))-1)))</f>
        <v xml:space="preserve"> </v>
      </c>
      <c r="B259" s="82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21"/>
      <c r="AQ259" s="41"/>
      <c r="AR259" s="42">
        <f t="shared" si="32"/>
        <v>0</v>
      </c>
      <c r="AS259" s="40">
        <f t="shared" si="33"/>
        <v>0</v>
      </c>
      <c r="AT259" s="49" cm="1">
        <f t="array" ref="AT259">IF($AS259&lt;=6,SUM($C259:$AP259),SUMPRODUCT(LARGE($C259:$AP259,{1,2,3,4,5,6})))</f>
        <v>0</v>
      </c>
      <c r="AU259" s="38" t="str">
        <f t="shared" si="34"/>
        <v/>
      </c>
      <c r="AV259" s="34" t="str" cm="1">
        <f t="array" ref="AV259">IFERROR(SUMPRODUCT(LARGE($C259:$AP259,{1,2,3,4})), "")</f>
        <v/>
      </c>
      <c r="AW259" s="34" t="str">
        <f t="shared" si="35"/>
        <v/>
      </c>
      <c r="AX259" s="34" t="str" cm="1">
        <f t="array" ref="AX259">IFERROR(SUMPRODUCT(LARGE($C259:$AP259,{1,2,3,4,5,6,7})), "")</f>
        <v/>
      </c>
      <c r="AY259" s="34" t="str" cm="1">
        <f t="array" ref="AY259">IFERROR(SUMPRODUCT(LARGE($C259:$AP259,{1,2,3,4,5,6,7,8})), "")</f>
        <v/>
      </c>
    </row>
    <row r="260" spans="1:51" ht="15" customHeight="1" x14ac:dyDescent="0.2">
      <c r="A260" s="46" t="str">
        <f t="shared" si="36"/>
        <v xml:space="preserve"> </v>
      </c>
      <c r="B260" s="82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21"/>
      <c r="AQ260" s="41"/>
      <c r="AR260" s="42">
        <f t="shared" ref="AR260:AR301" si="37">SUM($C260:$AQ260)</f>
        <v>0</v>
      </c>
      <c r="AS260" s="40">
        <f t="shared" ref="AS260:AS301" si="38">COUNTA(C260:AP260)</f>
        <v>0</v>
      </c>
      <c r="AT260" s="49" cm="1">
        <f t="array" ref="AT260">IF($AS260&lt;=6,SUM($C260:$AP260),SUMPRODUCT(LARGE($C260:$AP260,{1,2,3,4,5,6})))</f>
        <v>0</v>
      </c>
      <c r="AU260" s="38" t="str">
        <f t="shared" ref="AU260:AU301" si="39">IF(AND($AR260&gt;=7,AT260=AT261),"Manual Calc Needed","")</f>
        <v/>
      </c>
      <c r="AV260" s="34" t="str" cm="1">
        <f t="array" ref="AV260">IFERROR(SUMPRODUCT(LARGE($C260:$AP260,{1,2,3,4})), "")</f>
        <v/>
      </c>
      <c r="AW260" s="34" t="str">
        <f t="shared" ref="AW260:AW301" si="40">IF($AV260&lt;&gt;"","Manual Calc","")</f>
        <v/>
      </c>
      <c r="AX260" s="34" t="str" cm="1">
        <f t="array" ref="AX260">IFERROR(SUMPRODUCT(LARGE($C260:$AP260,{1,2,3,4,5,6,7})), "")</f>
        <v/>
      </c>
      <c r="AY260" s="34" t="str" cm="1">
        <f t="array" ref="AY260">IFERROR(SUMPRODUCT(LARGE($C260:$AP260,{1,2,3,4,5,6,7,8})), "")</f>
        <v/>
      </c>
    </row>
    <row r="261" spans="1:51" ht="15" customHeight="1" x14ac:dyDescent="0.2">
      <c r="A261" s="46" t="str">
        <f t="shared" si="36"/>
        <v xml:space="preserve"> </v>
      </c>
      <c r="B261" s="82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21"/>
      <c r="AQ261" s="41"/>
      <c r="AR261" s="42">
        <f t="shared" si="37"/>
        <v>0</v>
      </c>
      <c r="AS261" s="40">
        <f t="shared" si="38"/>
        <v>0</v>
      </c>
      <c r="AT261" s="49" cm="1">
        <f t="array" ref="AT261">IF($AS261&lt;=6,SUM($C261:$AP261),SUMPRODUCT(LARGE($C261:$AP261,{1,2,3,4,5,6})))</f>
        <v>0</v>
      </c>
      <c r="AU261" s="38" t="str">
        <f t="shared" si="39"/>
        <v/>
      </c>
      <c r="AV261" s="34" t="str" cm="1">
        <f t="array" ref="AV261">IFERROR(SUMPRODUCT(LARGE($C261:$AP261,{1,2,3,4})), "")</f>
        <v/>
      </c>
      <c r="AW261" s="34" t="str">
        <f t="shared" si="40"/>
        <v/>
      </c>
      <c r="AX261" s="34" t="str" cm="1">
        <f t="array" ref="AX261">IFERROR(SUMPRODUCT(LARGE($C261:$AP261,{1,2,3,4,5,6,7})), "")</f>
        <v/>
      </c>
      <c r="AY261" s="34" t="str" cm="1">
        <f t="array" ref="AY261">IFERROR(SUMPRODUCT(LARGE($C261:$AP261,{1,2,3,4,5,6,7,8})), "")</f>
        <v/>
      </c>
    </row>
    <row r="262" spans="1:51" ht="15" customHeight="1" x14ac:dyDescent="0.2">
      <c r="A262" s="46" t="str">
        <f t="shared" si="36"/>
        <v xml:space="preserve"> </v>
      </c>
      <c r="B262" s="82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21"/>
      <c r="AQ262" s="41"/>
      <c r="AR262" s="42">
        <f t="shared" si="37"/>
        <v>0</v>
      </c>
      <c r="AS262" s="40">
        <f t="shared" si="38"/>
        <v>0</v>
      </c>
      <c r="AT262" s="49" cm="1">
        <f t="array" ref="AT262">IF($AS262&lt;=6,SUM($C262:$AP262),SUMPRODUCT(LARGE($C262:$AP262,{1,2,3,4,5,6})))</f>
        <v>0</v>
      </c>
      <c r="AU262" s="38" t="str">
        <f t="shared" si="39"/>
        <v/>
      </c>
      <c r="AV262" s="34" t="str" cm="1">
        <f t="array" ref="AV262">IFERROR(SUMPRODUCT(LARGE($C262:$AP262,{1,2,3,4})), "")</f>
        <v/>
      </c>
      <c r="AW262" s="34" t="str">
        <f t="shared" si="40"/>
        <v/>
      </c>
      <c r="AX262" s="34" t="str" cm="1">
        <f t="array" ref="AX262">IFERROR(SUMPRODUCT(LARGE($C262:$AP262,{1,2,3,4,5,6,7})), "")</f>
        <v/>
      </c>
      <c r="AY262" s="34" t="str" cm="1">
        <f t="array" ref="AY262">IFERROR(SUMPRODUCT(LARGE($C262:$AP262,{1,2,3,4,5,6,7,8})), "")</f>
        <v/>
      </c>
    </row>
    <row r="263" spans="1:51" ht="15" customHeight="1" x14ac:dyDescent="0.2">
      <c r="A263" s="52" t="str">
        <f t="shared" si="36"/>
        <v xml:space="preserve"> </v>
      </c>
      <c r="B263" s="82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21"/>
      <c r="AQ263" s="41"/>
      <c r="AR263" s="42">
        <f t="shared" si="37"/>
        <v>0</v>
      </c>
      <c r="AS263" s="40">
        <f t="shared" si="38"/>
        <v>0</v>
      </c>
      <c r="AT263" s="49" cm="1">
        <f t="array" ref="AT263">IF($AS263&lt;=6,SUM($C263:$AP263),SUMPRODUCT(LARGE($C263:$AP263,{1,2,3,4,5,6})))</f>
        <v>0</v>
      </c>
      <c r="AU263" s="38" t="str">
        <f t="shared" si="39"/>
        <v/>
      </c>
      <c r="AV263" s="34" t="str" cm="1">
        <f t="array" ref="AV263">IFERROR(SUMPRODUCT(LARGE($C263:$AP263,{1,2,3,4})), "")</f>
        <v/>
      </c>
      <c r="AW263" s="34" t="str">
        <f t="shared" si="40"/>
        <v/>
      </c>
      <c r="AX263" s="34" t="str" cm="1">
        <f t="array" ref="AX263">IFERROR(SUMPRODUCT(LARGE($C263:$AP263,{1,2,3,4,5,6,7})), "")</f>
        <v/>
      </c>
      <c r="AY263" s="34" t="str" cm="1">
        <f t="array" ref="AY263">IFERROR(SUMPRODUCT(LARGE($C263:$AP263,{1,2,3,4,5,6,7,8})), "")</f>
        <v/>
      </c>
    </row>
    <row r="264" spans="1:51" ht="15" customHeight="1" x14ac:dyDescent="0.2">
      <c r="A264" s="52" t="str">
        <f t="shared" si="36"/>
        <v xml:space="preserve"> </v>
      </c>
      <c r="B264" s="82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21"/>
      <c r="AQ264" s="41"/>
      <c r="AR264" s="42">
        <f t="shared" si="37"/>
        <v>0</v>
      </c>
      <c r="AS264" s="40">
        <f t="shared" si="38"/>
        <v>0</v>
      </c>
      <c r="AT264" s="49" cm="1">
        <f t="array" ref="AT264">IF($AS264&lt;=6,SUM($C264:$AP264),SUMPRODUCT(LARGE($C264:$AP264,{1,2,3,4,5,6})))</f>
        <v>0</v>
      </c>
      <c r="AU264" s="38" t="str">
        <f t="shared" si="39"/>
        <v/>
      </c>
      <c r="AV264" s="34" t="str" cm="1">
        <f t="array" ref="AV264">IFERROR(SUMPRODUCT(LARGE($C264:$AP264,{1,2,3,4})), "")</f>
        <v/>
      </c>
      <c r="AW264" s="34" t="str">
        <f t="shared" si="40"/>
        <v/>
      </c>
      <c r="AX264" s="34" t="str" cm="1">
        <f t="array" ref="AX264">IFERROR(SUMPRODUCT(LARGE($C264:$AP264,{1,2,3,4,5,6,7})), "")</f>
        <v/>
      </c>
      <c r="AY264" s="34" t="str" cm="1">
        <f t="array" ref="AY264">IFERROR(SUMPRODUCT(LARGE($C264:$AP264,{1,2,3,4,5,6,7,8})), "")</f>
        <v/>
      </c>
    </row>
    <row r="265" spans="1:51" ht="15" customHeight="1" x14ac:dyDescent="0.2">
      <c r="A265" s="52" t="str">
        <f t="shared" si="36"/>
        <v xml:space="preserve"> </v>
      </c>
      <c r="B265" s="82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21"/>
      <c r="AQ265" s="41"/>
      <c r="AR265" s="42">
        <f t="shared" si="37"/>
        <v>0</v>
      </c>
      <c r="AS265" s="40">
        <f t="shared" si="38"/>
        <v>0</v>
      </c>
      <c r="AT265" s="49" cm="1">
        <f t="array" ref="AT265">IF($AS265&lt;=6,SUM($C265:$AP265),SUMPRODUCT(LARGE($C265:$AP265,{1,2,3,4,5,6})))</f>
        <v>0</v>
      </c>
      <c r="AU265" s="38" t="str">
        <f t="shared" si="39"/>
        <v/>
      </c>
      <c r="AV265" s="34" t="str" cm="1">
        <f t="array" ref="AV265">IFERROR(SUMPRODUCT(LARGE($C265:$AP265,{1,2,3,4})), "")</f>
        <v/>
      </c>
      <c r="AW265" s="34" t="str">
        <f t="shared" si="40"/>
        <v/>
      </c>
      <c r="AX265" s="34" t="str" cm="1">
        <f t="array" ref="AX265">IFERROR(SUMPRODUCT(LARGE($C265:$AP265,{1,2,3,4,5,6,7})), "")</f>
        <v/>
      </c>
      <c r="AY265" s="34" t="str" cm="1">
        <f t="array" ref="AY265">IFERROR(SUMPRODUCT(LARGE($C265:$AP265,{1,2,3,4,5,6,7,8})), "")</f>
        <v/>
      </c>
    </row>
    <row r="266" spans="1:51" ht="15" customHeight="1" x14ac:dyDescent="0.2">
      <c r="A266" s="52" t="str">
        <f t="shared" si="36"/>
        <v xml:space="preserve"> </v>
      </c>
      <c r="B266" s="82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21"/>
      <c r="AQ266" s="41"/>
      <c r="AR266" s="42">
        <f t="shared" si="37"/>
        <v>0</v>
      </c>
      <c r="AS266" s="40">
        <f t="shared" si="38"/>
        <v>0</v>
      </c>
      <c r="AT266" s="49" cm="1">
        <f t="array" ref="AT266">IF($AS266&lt;=6,SUM($C266:$AP266),SUMPRODUCT(LARGE($C266:$AP266,{1,2,3,4,5,6})))</f>
        <v>0</v>
      </c>
      <c r="AU266" s="38" t="str">
        <f t="shared" si="39"/>
        <v/>
      </c>
      <c r="AV266" s="34" t="str" cm="1">
        <f t="array" ref="AV266">IFERROR(SUMPRODUCT(LARGE($C266:$AP266,{1,2,3,4})), "")</f>
        <v/>
      </c>
      <c r="AW266" s="34" t="str">
        <f t="shared" si="40"/>
        <v/>
      </c>
      <c r="AX266" s="34" t="str" cm="1">
        <f t="array" ref="AX266">IFERROR(SUMPRODUCT(LARGE($C266:$AP266,{1,2,3,4,5,6,7})), "")</f>
        <v/>
      </c>
      <c r="AY266" s="34" t="str" cm="1">
        <f t="array" ref="AY266">IFERROR(SUMPRODUCT(LARGE($C266:$AP266,{1,2,3,4,5,6,7,8})), "")</f>
        <v/>
      </c>
    </row>
    <row r="267" spans="1:51" ht="15" customHeight="1" x14ac:dyDescent="0.2">
      <c r="A267" s="52" t="str">
        <f t="shared" si="36"/>
        <v xml:space="preserve"> </v>
      </c>
      <c r="B267" s="82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21"/>
      <c r="AQ267" s="41"/>
      <c r="AR267" s="42">
        <f t="shared" si="37"/>
        <v>0</v>
      </c>
      <c r="AS267" s="40">
        <f t="shared" si="38"/>
        <v>0</v>
      </c>
      <c r="AT267" s="49" cm="1">
        <f t="array" ref="AT267">IF($AS267&lt;=6,SUM($C267:$AP267),SUMPRODUCT(LARGE($C267:$AP267,{1,2,3,4,5,6})))</f>
        <v>0</v>
      </c>
      <c r="AU267" s="38" t="str">
        <f t="shared" si="39"/>
        <v/>
      </c>
      <c r="AV267" s="34" t="str" cm="1">
        <f t="array" ref="AV267">IFERROR(SUMPRODUCT(LARGE($C267:$AP267,{1,2,3,4})), "")</f>
        <v/>
      </c>
      <c r="AW267" s="34" t="str">
        <f t="shared" si="40"/>
        <v/>
      </c>
      <c r="AX267" s="34" t="str" cm="1">
        <f t="array" ref="AX267">IFERROR(SUMPRODUCT(LARGE($C267:$AP267,{1,2,3,4,5,6,7})), "")</f>
        <v/>
      </c>
      <c r="AY267" s="34" t="str" cm="1">
        <f t="array" ref="AY267">IFERROR(SUMPRODUCT(LARGE($C267:$AP267,{1,2,3,4,5,6,7,8})), "")</f>
        <v/>
      </c>
    </row>
    <row r="268" spans="1:51" ht="15" customHeight="1" x14ac:dyDescent="0.2">
      <c r="A268" s="52" t="str">
        <f t="shared" si="36"/>
        <v xml:space="preserve"> </v>
      </c>
      <c r="B268" s="82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21"/>
      <c r="AQ268" s="41"/>
      <c r="AR268" s="42">
        <f t="shared" si="37"/>
        <v>0</v>
      </c>
      <c r="AS268" s="40">
        <f t="shared" si="38"/>
        <v>0</v>
      </c>
      <c r="AT268" s="49" cm="1">
        <f t="array" ref="AT268">IF($AS268&lt;=6,SUM($C268:$AP268),SUMPRODUCT(LARGE($C268:$AP268,{1,2,3,4,5,6})))</f>
        <v>0</v>
      </c>
      <c r="AU268" s="38" t="str">
        <f t="shared" si="39"/>
        <v/>
      </c>
      <c r="AV268" s="34" t="str" cm="1">
        <f t="array" ref="AV268">IFERROR(SUMPRODUCT(LARGE($C268:$AP268,{1,2,3,4})), "")</f>
        <v/>
      </c>
      <c r="AW268" s="34" t="str">
        <f t="shared" si="40"/>
        <v/>
      </c>
      <c r="AX268" s="34" t="str" cm="1">
        <f t="array" ref="AX268">IFERROR(SUMPRODUCT(LARGE($C268:$AP268,{1,2,3,4,5,6,7})), "")</f>
        <v/>
      </c>
      <c r="AY268" s="34" t="str" cm="1">
        <f t="array" ref="AY268">IFERROR(SUMPRODUCT(LARGE($C268:$AP268,{1,2,3,4,5,6,7,8})), "")</f>
        <v/>
      </c>
    </row>
    <row r="269" spans="1:51" ht="15" customHeight="1" x14ac:dyDescent="0.2">
      <c r="A269" s="52" t="str">
        <f t="shared" si="36"/>
        <v xml:space="preserve"> </v>
      </c>
      <c r="B269" s="82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21"/>
      <c r="AQ269" s="41"/>
      <c r="AR269" s="42">
        <f t="shared" si="37"/>
        <v>0</v>
      </c>
      <c r="AS269" s="40">
        <f t="shared" si="38"/>
        <v>0</v>
      </c>
      <c r="AT269" s="49" cm="1">
        <f t="array" ref="AT269">IF($AS269&lt;=6,SUM($C269:$AP269),SUMPRODUCT(LARGE($C269:$AP269,{1,2,3,4,5,6})))</f>
        <v>0</v>
      </c>
      <c r="AU269" s="38" t="str">
        <f t="shared" si="39"/>
        <v/>
      </c>
      <c r="AV269" s="34" t="str" cm="1">
        <f t="array" ref="AV269">IFERROR(SUMPRODUCT(LARGE($C269:$AP269,{1,2,3,4})), "")</f>
        <v/>
      </c>
      <c r="AW269" s="34" t="str">
        <f t="shared" si="40"/>
        <v/>
      </c>
      <c r="AX269" s="34" t="str" cm="1">
        <f t="array" ref="AX269">IFERROR(SUMPRODUCT(LARGE($C269:$AP269,{1,2,3,4,5,6,7})), "")</f>
        <v/>
      </c>
      <c r="AY269" s="34" t="str" cm="1">
        <f t="array" ref="AY269">IFERROR(SUMPRODUCT(LARGE($C269:$AP269,{1,2,3,4,5,6,7,8})), "")</f>
        <v/>
      </c>
    </row>
    <row r="270" spans="1:51" ht="15" customHeight="1" x14ac:dyDescent="0.2">
      <c r="A270" s="52" t="str">
        <f t="shared" si="36"/>
        <v xml:space="preserve"> </v>
      </c>
      <c r="B270" s="82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21"/>
      <c r="AQ270" s="41"/>
      <c r="AR270" s="42">
        <f t="shared" si="37"/>
        <v>0</v>
      </c>
      <c r="AS270" s="40">
        <f t="shared" si="38"/>
        <v>0</v>
      </c>
      <c r="AT270" s="49" cm="1">
        <f t="array" ref="AT270">IF($AS270&lt;=6,SUM($C270:$AP270),SUMPRODUCT(LARGE($C270:$AP270,{1,2,3,4,5,6})))</f>
        <v>0</v>
      </c>
      <c r="AU270" s="38" t="str">
        <f t="shared" si="39"/>
        <v/>
      </c>
      <c r="AV270" s="34" t="str" cm="1">
        <f t="array" ref="AV270">IFERROR(SUMPRODUCT(LARGE($C270:$AP270,{1,2,3,4})), "")</f>
        <v/>
      </c>
      <c r="AW270" s="34" t="str">
        <f t="shared" si="40"/>
        <v/>
      </c>
      <c r="AX270" s="34" t="str" cm="1">
        <f t="array" ref="AX270">IFERROR(SUMPRODUCT(LARGE($C270:$AP270,{1,2,3,4,5,6,7})), "")</f>
        <v/>
      </c>
      <c r="AY270" s="34" t="str" cm="1">
        <f t="array" ref="AY270">IFERROR(SUMPRODUCT(LARGE($C270:$AP270,{1,2,3,4,5,6,7,8})), "")</f>
        <v/>
      </c>
    </row>
    <row r="271" spans="1:51" ht="15" customHeight="1" x14ac:dyDescent="0.2">
      <c r="A271" s="52" t="str">
        <f t="shared" si="36"/>
        <v xml:space="preserve"> </v>
      </c>
      <c r="B271" s="82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21"/>
      <c r="AQ271" s="41"/>
      <c r="AR271" s="42">
        <f t="shared" si="37"/>
        <v>0</v>
      </c>
      <c r="AS271" s="40">
        <f t="shared" si="38"/>
        <v>0</v>
      </c>
      <c r="AT271" s="49" cm="1">
        <f t="array" ref="AT271">IF($AS271&lt;=6,SUM($C271:$AP271),SUMPRODUCT(LARGE($C271:$AP271,{1,2,3,4,5,6})))</f>
        <v>0</v>
      </c>
      <c r="AU271" s="38" t="str">
        <f t="shared" si="39"/>
        <v/>
      </c>
      <c r="AV271" s="34" t="str" cm="1">
        <f t="array" ref="AV271">IFERROR(SUMPRODUCT(LARGE($C271:$AP271,{1,2,3,4})), "")</f>
        <v/>
      </c>
      <c r="AW271" s="34" t="str">
        <f t="shared" si="40"/>
        <v/>
      </c>
      <c r="AX271" s="34" t="str" cm="1">
        <f t="array" ref="AX271">IFERROR(SUMPRODUCT(LARGE($C271:$AP271,{1,2,3,4,5,6,7})), "")</f>
        <v/>
      </c>
      <c r="AY271" s="34" t="str" cm="1">
        <f t="array" ref="AY271">IFERROR(SUMPRODUCT(LARGE($C271:$AP271,{1,2,3,4,5,6,7,8})), "")</f>
        <v/>
      </c>
    </row>
    <row r="272" spans="1:51" ht="15" customHeight="1" x14ac:dyDescent="0.2">
      <c r="A272" s="52" t="str">
        <f t="shared" si="36"/>
        <v xml:space="preserve"> </v>
      </c>
      <c r="B272" s="82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21"/>
      <c r="AQ272" s="41"/>
      <c r="AR272" s="42">
        <f t="shared" si="37"/>
        <v>0</v>
      </c>
      <c r="AS272" s="40">
        <f t="shared" si="38"/>
        <v>0</v>
      </c>
      <c r="AT272" s="49" cm="1">
        <f t="array" ref="AT272">IF($AS272&lt;=6,SUM($C272:$AP272),SUMPRODUCT(LARGE($C272:$AP272,{1,2,3,4,5,6})))</f>
        <v>0</v>
      </c>
      <c r="AU272" s="38" t="str">
        <f t="shared" si="39"/>
        <v/>
      </c>
      <c r="AV272" s="34" t="str" cm="1">
        <f t="array" ref="AV272">IFERROR(SUMPRODUCT(LARGE($C272:$AP272,{1,2,3,4})), "")</f>
        <v/>
      </c>
      <c r="AW272" s="34" t="str">
        <f t="shared" si="40"/>
        <v/>
      </c>
      <c r="AX272" s="34" t="str" cm="1">
        <f t="array" ref="AX272">IFERROR(SUMPRODUCT(LARGE($C272:$AP272,{1,2,3,4,5,6,7})), "")</f>
        <v/>
      </c>
      <c r="AY272" s="34" t="str" cm="1">
        <f t="array" ref="AY272">IFERROR(SUMPRODUCT(LARGE($C272:$AP272,{1,2,3,4,5,6,7,8})), "")</f>
        <v/>
      </c>
    </row>
    <row r="273" spans="1:51" ht="15" customHeight="1" x14ac:dyDescent="0.2">
      <c r="A273" s="52" t="str">
        <f t="shared" si="36"/>
        <v xml:space="preserve"> </v>
      </c>
      <c r="B273" s="82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21"/>
      <c r="AQ273" s="41"/>
      <c r="AR273" s="42">
        <f t="shared" si="37"/>
        <v>0</v>
      </c>
      <c r="AS273" s="40">
        <f t="shared" si="38"/>
        <v>0</v>
      </c>
      <c r="AT273" s="49" cm="1">
        <f t="array" ref="AT273">IF($AS273&lt;=6,SUM($C273:$AP273),SUMPRODUCT(LARGE($C273:$AP273,{1,2,3,4,5,6})))</f>
        <v>0</v>
      </c>
      <c r="AU273" s="38" t="str">
        <f t="shared" si="39"/>
        <v/>
      </c>
      <c r="AV273" s="34" t="str" cm="1">
        <f t="array" ref="AV273">IFERROR(SUMPRODUCT(LARGE($C273:$AP273,{1,2,3,4})), "")</f>
        <v/>
      </c>
      <c r="AW273" s="34" t="str">
        <f t="shared" si="40"/>
        <v/>
      </c>
      <c r="AX273" s="34" t="str" cm="1">
        <f t="array" ref="AX273">IFERROR(SUMPRODUCT(LARGE($C273:$AP273,{1,2,3,4,5,6,7})), "")</f>
        <v/>
      </c>
      <c r="AY273" s="34" t="str" cm="1">
        <f t="array" ref="AY273">IFERROR(SUMPRODUCT(LARGE($C273:$AP273,{1,2,3,4,5,6,7,8})), "")</f>
        <v/>
      </c>
    </row>
    <row r="274" spans="1:51" ht="15" customHeight="1" x14ac:dyDescent="0.2">
      <c r="A274" s="52" t="str">
        <f t="shared" si="36"/>
        <v xml:space="preserve"> </v>
      </c>
      <c r="B274" s="82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21"/>
      <c r="AQ274" s="41"/>
      <c r="AR274" s="42">
        <f t="shared" si="37"/>
        <v>0</v>
      </c>
      <c r="AS274" s="40">
        <f t="shared" si="38"/>
        <v>0</v>
      </c>
      <c r="AT274" s="49" cm="1">
        <f t="array" ref="AT274">IF($AS274&lt;=6,SUM($C274:$AP274),SUMPRODUCT(LARGE($C274:$AP274,{1,2,3,4,5,6})))</f>
        <v>0</v>
      </c>
      <c r="AU274" s="38" t="str">
        <f t="shared" si="39"/>
        <v/>
      </c>
      <c r="AV274" s="34" t="str" cm="1">
        <f t="array" ref="AV274">IFERROR(SUMPRODUCT(LARGE($C274:$AP274,{1,2,3,4})), "")</f>
        <v/>
      </c>
      <c r="AW274" s="34" t="str">
        <f t="shared" si="40"/>
        <v/>
      </c>
      <c r="AX274" s="34" t="str" cm="1">
        <f t="array" ref="AX274">IFERROR(SUMPRODUCT(LARGE($C274:$AP274,{1,2,3,4,5,6,7})), "")</f>
        <v/>
      </c>
      <c r="AY274" s="34" t="str" cm="1">
        <f t="array" ref="AY274">IFERROR(SUMPRODUCT(LARGE($C274:$AP274,{1,2,3,4,5,6,7,8})), "")</f>
        <v/>
      </c>
    </row>
    <row r="275" spans="1:51" ht="15" customHeight="1" x14ac:dyDescent="0.2">
      <c r="A275" s="52" t="str">
        <f t="shared" si="36"/>
        <v xml:space="preserve"> </v>
      </c>
      <c r="B275" s="82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21"/>
      <c r="AQ275" s="41"/>
      <c r="AR275" s="42">
        <f t="shared" si="37"/>
        <v>0</v>
      </c>
      <c r="AS275" s="40">
        <f t="shared" si="38"/>
        <v>0</v>
      </c>
      <c r="AT275" s="49" cm="1">
        <f t="array" ref="AT275">IF($AS275&lt;=6,SUM($C275:$AP275),SUMPRODUCT(LARGE($C275:$AP275,{1,2,3,4,5,6})))</f>
        <v>0</v>
      </c>
      <c r="AU275" s="38" t="str">
        <f t="shared" si="39"/>
        <v/>
      </c>
      <c r="AV275" s="34" t="str" cm="1">
        <f t="array" ref="AV275">IFERROR(SUMPRODUCT(LARGE($C275:$AP275,{1,2,3,4})), "")</f>
        <v/>
      </c>
      <c r="AW275" s="34" t="str">
        <f t="shared" si="40"/>
        <v/>
      </c>
      <c r="AX275" s="34" t="str" cm="1">
        <f t="array" ref="AX275">IFERROR(SUMPRODUCT(LARGE($C275:$AP275,{1,2,3,4,5,6,7})), "")</f>
        <v/>
      </c>
      <c r="AY275" s="34" t="str" cm="1">
        <f t="array" ref="AY275">IFERROR(SUMPRODUCT(LARGE($C275:$AP275,{1,2,3,4,5,6,7,8})), "")</f>
        <v/>
      </c>
    </row>
    <row r="276" spans="1:51" ht="15" customHeight="1" x14ac:dyDescent="0.2">
      <c r="A276" s="52" t="str">
        <f t="shared" si="36"/>
        <v xml:space="preserve"> </v>
      </c>
      <c r="B276" s="82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21"/>
      <c r="AQ276" s="41"/>
      <c r="AR276" s="42">
        <f t="shared" si="37"/>
        <v>0</v>
      </c>
      <c r="AS276" s="40">
        <f t="shared" si="38"/>
        <v>0</v>
      </c>
      <c r="AT276" s="49" cm="1">
        <f t="array" ref="AT276">IF($AS276&lt;=6,SUM($C276:$AP276),SUMPRODUCT(LARGE($C276:$AP276,{1,2,3,4,5,6})))</f>
        <v>0</v>
      </c>
      <c r="AU276" s="38" t="str">
        <f t="shared" si="39"/>
        <v/>
      </c>
      <c r="AV276" s="34" t="str" cm="1">
        <f t="array" ref="AV276">IFERROR(SUMPRODUCT(LARGE($C276:$AP276,{1,2,3,4})), "")</f>
        <v/>
      </c>
      <c r="AW276" s="34" t="str">
        <f t="shared" si="40"/>
        <v/>
      </c>
      <c r="AX276" s="34" t="str" cm="1">
        <f t="array" ref="AX276">IFERROR(SUMPRODUCT(LARGE($C276:$AP276,{1,2,3,4,5,6,7})), "")</f>
        <v/>
      </c>
      <c r="AY276" s="34" t="str" cm="1">
        <f t="array" ref="AY276">IFERROR(SUMPRODUCT(LARGE($C276:$AP276,{1,2,3,4,5,6,7,8})), "")</f>
        <v/>
      </c>
    </row>
    <row r="277" spans="1:51" ht="15" customHeight="1" x14ac:dyDescent="0.2">
      <c r="A277" s="52" t="str">
        <f t="shared" si="36"/>
        <v xml:space="preserve"> </v>
      </c>
      <c r="B277" s="82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21"/>
      <c r="AQ277" s="41"/>
      <c r="AR277" s="42">
        <f t="shared" si="37"/>
        <v>0</v>
      </c>
      <c r="AS277" s="40">
        <f t="shared" si="38"/>
        <v>0</v>
      </c>
      <c r="AT277" s="49" cm="1">
        <f t="array" ref="AT277">IF($AS277&lt;=6,SUM($C277:$AP277),SUMPRODUCT(LARGE($C277:$AP277,{1,2,3,4,5,6})))</f>
        <v>0</v>
      </c>
      <c r="AU277" s="38" t="str">
        <f t="shared" si="39"/>
        <v/>
      </c>
      <c r="AV277" s="34" t="str" cm="1">
        <f t="array" ref="AV277">IFERROR(SUMPRODUCT(LARGE($C277:$AP277,{1,2,3,4})), "")</f>
        <v/>
      </c>
      <c r="AW277" s="34" t="str">
        <f t="shared" si="40"/>
        <v/>
      </c>
      <c r="AX277" s="34" t="str" cm="1">
        <f t="array" ref="AX277">IFERROR(SUMPRODUCT(LARGE($C277:$AP277,{1,2,3,4,5,6,7})), "")</f>
        <v/>
      </c>
      <c r="AY277" s="34" t="str" cm="1">
        <f t="array" ref="AY277">IFERROR(SUMPRODUCT(LARGE($C277:$AP277,{1,2,3,4,5,6,7,8})), "")</f>
        <v/>
      </c>
    </row>
    <row r="278" spans="1:51" ht="15" customHeight="1" x14ac:dyDescent="0.2">
      <c r="A278" s="52" t="str">
        <f t="shared" si="36"/>
        <v xml:space="preserve"> </v>
      </c>
      <c r="B278" s="82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21"/>
      <c r="AQ278" s="41"/>
      <c r="AR278" s="42">
        <f t="shared" si="37"/>
        <v>0</v>
      </c>
      <c r="AS278" s="40">
        <f t="shared" si="38"/>
        <v>0</v>
      </c>
      <c r="AT278" s="49" cm="1">
        <f t="array" ref="AT278">IF($AS278&lt;=6,SUM($C278:$AP278),SUMPRODUCT(LARGE($C278:$AP278,{1,2,3,4,5,6})))</f>
        <v>0</v>
      </c>
      <c r="AU278" s="38" t="str">
        <f t="shared" si="39"/>
        <v/>
      </c>
      <c r="AV278" s="34" t="str" cm="1">
        <f t="array" ref="AV278">IFERROR(SUMPRODUCT(LARGE($C278:$AP278,{1,2,3,4})), "")</f>
        <v/>
      </c>
      <c r="AW278" s="34" t="str">
        <f t="shared" si="40"/>
        <v/>
      </c>
      <c r="AX278" s="34" t="str" cm="1">
        <f t="array" ref="AX278">IFERROR(SUMPRODUCT(LARGE($C278:$AP278,{1,2,3,4,5,6,7})), "")</f>
        <v/>
      </c>
      <c r="AY278" s="34" t="str" cm="1">
        <f t="array" ref="AY278">IFERROR(SUMPRODUCT(LARGE($C278:$AP278,{1,2,3,4,5,6,7,8})), "")</f>
        <v/>
      </c>
    </row>
    <row r="279" spans="1:51" ht="15" customHeight="1" x14ac:dyDescent="0.2">
      <c r="A279" s="52" t="str">
        <f t="shared" si="36"/>
        <v xml:space="preserve"> </v>
      </c>
      <c r="B279" s="82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21"/>
      <c r="AQ279" s="41"/>
      <c r="AR279" s="42">
        <f t="shared" si="37"/>
        <v>0</v>
      </c>
      <c r="AS279" s="40">
        <f t="shared" si="38"/>
        <v>0</v>
      </c>
      <c r="AT279" s="49" cm="1">
        <f t="array" ref="AT279">IF($AS279&lt;=6,SUM($C279:$AP279),SUMPRODUCT(LARGE($C279:$AP279,{1,2,3,4,5,6})))</f>
        <v>0</v>
      </c>
      <c r="AU279" s="38" t="str">
        <f t="shared" si="39"/>
        <v/>
      </c>
      <c r="AV279" s="34" t="str" cm="1">
        <f t="array" ref="AV279">IFERROR(SUMPRODUCT(LARGE($C279:$AP279,{1,2,3,4})), "")</f>
        <v/>
      </c>
      <c r="AW279" s="34" t="str">
        <f t="shared" si="40"/>
        <v/>
      </c>
      <c r="AX279" s="34" t="str" cm="1">
        <f t="array" ref="AX279">IFERROR(SUMPRODUCT(LARGE($C279:$AP279,{1,2,3,4,5,6,7})), "")</f>
        <v/>
      </c>
      <c r="AY279" s="34" t="str" cm="1">
        <f t="array" ref="AY279">IFERROR(SUMPRODUCT(LARGE($C279:$AP279,{1,2,3,4,5,6,7,8})), "")</f>
        <v/>
      </c>
    </row>
    <row r="280" spans="1:51" ht="15" customHeight="1" x14ac:dyDescent="0.2">
      <c r="A280" s="52" t="str">
        <f t="shared" si="36"/>
        <v xml:space="preserve"> </v>
      </c>
      <c r="B280" s="82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21"/>
      <c r="AQ280" s="41"/>
      <c r="AR280" s="42">
        <f t="shared" si="37"/>
        <v>0</v>
      </c>
      <c r="AS280" s="40">
        <f t="shared" si="38"/>
        <v>0</v>
      </c>
      <c r="AT280" s="49" cm="1">
        <f t="array" ref="AT280">IF($AS280&lt;=6,SUM($C280:$AP280),SUMPRODUCT(LARGE($C280:$AP280,{1,2,3,4,5,6})))</f>
        <v>0</v>
      </c>
      <c r="AU280" s="38" t="str">
        <f t="shared" si="39"/>
        <v/>
      </c>
      <c r="AV280" s="34" t="str" cm="1">
        <f t="array" ref="AV280">IFERROR(SUMPRODUCT(LARGE($C280:$AP280,{1,2,3,4})), "")</f>
        <v/>
      </c>
      <c r="AW280" s="34" t="str">
        <f t="shared" si="40"/>
        <v/>
      </c>
      <c r="AX280" s="34" t="str" cm="1">
        <f t="array" ref="AX280">IFERROR(SUMPRODUCT(LARGE($C280:$AP280,{1,2,3,4,5,6,7})), "")</f>
        <v/>
      </c>
      <c r="AY280" s="34" t="str" cm="1">
        <f t="array" ref="AY280">IFERROR(SUMPRODUCT(LARGE($C280:$AP280,{1,2,3,4,5,6,7,8})), "")</f>
        <v/>
      </c>
    </row>
    <row r="281" spans="1:51" ht="15" customHeight="1" x14ac:dyDescent="0.2">
      <c r="A281" s="52" t="str">
        <f t="shared" si="36"/>
        <v xml:space="preserve"> </v>
      </c>
      <c r="B281" s="82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21"/>
      <c r="AQ281" s="41"/>
      <c r="AR281" s="42">
        <f t="shared" si="37"/>
        <v>0</v>
      </c>
      <c r="AS281" s="40">
        <f t="shared" si="38"/>
        <v>0</v>
      </c>
      <c r="AT281" s="49" cm="1">
        <f t="array" ref="AT281">IF($AS281&lt;=6,SUM($C281:$AP281),SUMPRODUCT(LARGE($C281:$AP281,{1,2,3,4,5,6})))</f>
        <v>0</v>
      </c>
      <c r="AU281" s="38" t="str">
        <f t="shared" si="39"/>
        <v/>
      </c>
      <c r="AV281" s="34" t="str" cm="1">
        <f t="array" ref="AV281">IFERROR(SUMPRODUCT(LARGE($C281:$AP281,{1,2,3,4})), "")</f>
        <v/>
      </c>
      <c r="AW281" s="34" t="str">
        <f t="shared" si="40"/>
        <v/>
      </c>
      <c r="AX281" s="34" t="str" cm="1">
        <f t="array" ref="AX281">IFERROR(SUMPRODUCT(LARGE($C281:$AP281,{1,2,3,4,5,6,7})), "")</f>
        <v/>
      </c>
      <c r="AY281" s="34" t="str" cm="1">
        <f t="array" ref="AY281">IFERROR(SUMPRODUCT(LARGE($C281:$AP281,{1,2,3,4,5,6,7,8})), "")</f>
        <v/>
      </c>
    </row>
    <row r="282" spans="1:51" ht="15" customHeight="1" x14ac:dyDescent="0.2">
      <c r="A282" s="52" t="str">
        <f t="shared" si="36"/>
        <v xml:space="preserve"> </v>
      </c>
      <c r="B282" s="82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21"/>
      <c r="AQ282" s="41"/>
      <c r="AR282" s="42">
        <f t="shared" si="37"/>
        <v>0</v>
      </c>
      <c r="AS282" s="40">
        <f t="shared" si="38"/>
        <v>0</v>
      </c>
      <c r="AT282" s="49" cm="1">
        <f t="array" ref="AT282">IF($AS282&lt;=6,SUM($C282:$AP282),SUMPRODUCT(LARGE($C282:$AP282,{1,2,3,4,5,6})))</f>
        <v>0</v>
      </c>
      <c r="AU282" s="38" t="str">
        <f t="shared" si="39"/>
        <v/>
      </c>
      <c r="AV282" s="34" t="str" cm="1">
        <f t="array" ref="AV282">IFERROR(SUMPRODUCT(LARGE($C282:$AP282,{1,2,3,4})), "")</f>
        <v/>
      </c>
      <c r="AW282" s="34" t="str">
        <f t="shared" si="40"/>
        <v/>
      </c>
      <c r="AX282" s="34" t="str" cm="1">
        <f t="array" ref="AX282">IFERROR(SUMPRODUCT(LARGE($C282:$AP282,{1,2,3,4,5,6,7})), "")</f>
        <v/>
      </c>
      <c r="AY282" s="34" t="str" cm="1">
        <f t="array" ref="AY282">IFERROR(SUMPRODUCT(LARGE($C282:$AP282,{1,2,3,4,5,6,7,8})), "")</f>
        <v/>
      </c>
    </row>
    <row r="283" spans="1:51" ht="15" customHeight="1" x14ac:dyDescent="0.2">
      <c r="A283" s="52" t="str">
        <f t="shared" si="36"/>
        <v xml:space="preserve"> </v>
      </c>
      <c r="B283" s="82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21"/>
      <c r="AQ283" s="41"/>
      <c r="AR283" s="42">
        <f t="shared" si="37"/>
        <v>0</v>
      </c>
      <c r="AS283" s="40">
        <f t="shared" si="38"/>
        <v>0</v>
      </c>
      <c r="AT283" s="49" cm="1">
        <f t="array" ref="AT283">IF($AS283&lt;=6,SUM($C283:$AP283),SUMPRODUCT(LARGE($C283:$AP283,{1,2,3,4,5,6})))</f>
        <v>0</v>
      </c>
      <c r="AU283" s="38" t="str">
        <f t="shared" si="39"/>
        <v/>
      </c>
      <c r="AV283" s="34" t="str" cm="1">
        <f t="array" ref="AV283">IFERROR(SUMPRODUCT(LARGE($C283:$AP283,{1,2,3,4})), "")</f>
        <v/>
      </c>
      <c r="AW283" s="34" t="str">
        <f t="shared" si="40"/>
        <v/>
      </c>
      <c r="AX283" s="34" t="str" cm="1">
        <f t="array" ref="AX283">IFERROR(SUMPRODUCT(LARGE($C283:$AP283,{1,2,3,4,5,6,7})), "")</f>
        <v/>
      </c>
      <c r="AY283" s="34" t="str" cm="1">
        <f t="array" ref="AY283">IFERROR(SUMPRODUCT(LARGE($C283:$AP283,{1,2,3,4,5,6,7,8})), "")</f>
        <v/>
      </c>
    </row>
    <row r="284" spans="1:51" ht="15" customHeight="1" x14ac:dyDescent="0.2">
      <c r="A284" s="52" t="str">
        <f t="shared" si="36"/>
        <v xml:space="preserve"> </v>
      </c>
      <c r="B284" s="82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21"/>
      <c r="AQ284" s="41"/>
      <c r="AR284" s="42">
        <f t="shared" si="37"/>
        <v>0</v>
      </c>
      <c r="AS284" s="40">
        <f t="shared" si="38"/>
        <v>0</v>
      </c>
      <c r="AT284" s="49" cm="1">
        <f t="array" ref="AT284">IF($AS284&lt;=6,SUM($C284:$AP284),SUMPRODUCT(LARGE($C284:$AP284,{1,2,3,4,5,6})))</f>
        <v>0</v>
      </c>
      <c r="AU284" s="38" t="str">
        <f t="shared" si="39"/>
        <v/>
      </c>
      <c r="AV284" s="34" t="str" cm="1">
        <f t="array" ref="AV284">IFERROR(SUMPRODUCT(LARGE($C284:$AP284,{1,2,3,4})), "")</f>
        <v/>
      </c>
      <c r="AW284" s="34" t="str">
        <f t="shared" si="40"/>
        <v/>
      </c>
      <c r="AX284" s="34" t="str" cm="1">
        <f t="array" ref="AX284">IFERROR(SUMPRODUCT(LARGE($C284:$AP284,{1,2,3,4,5,6,7})), "")</f>
        <v/>
      </c>
      <c r="AY284" s="34" t="str" cm="1">
        <f t="array" ref="AY284">IFERROR(SUMPRODUCT(LARGE($C284:$AP284,{1,2,3,4,5,6,7,8})), "")</f>
        <v/>
      </c>
    </row>
    <row r="285" spans="1:51" ht="15" customHeight="1" x14ac:dyDescent="0.2">
      <c r="A285" s="52" t="str">
        <f t="shared" si="36"/>
        <v xml:space="preserve"> </v>
      </c>
      <c r="B285" s="82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21"/>
      <c r="AQ285" s="41"/>
      <c r="AR285" s="42">
        <f t="shared" si="37"/>
        <v>0</v>
      </c>
      <c r="AS285" s="40">
        <f t="shared" si="38"/>
        <v>0</v>
      </c>
      <c r="AT285" s="49" cm="1">
        <f t="array" ref="AT285">IF($AS285&lt;=6,SUM($C285:$AP285),SUMPRODUCT(LARGE($C285:$AP285,{1,2,3,4,5,6})))</f>
        <v>0</v>
      </c>
      <c r="AU285" s="38" t="str">
        <f t="shared" si="39"/>
        <v/>
      </c>
      <c r="AV285" s="34" t="str" cm="1">
        <f t="array" ref="AV285">IFERROR(SUMPRODUCT(LARGE($C285:$AP285,{1,2,3,4})), "")</f>
        <v/>
      </c>
      <c r="AW285" s="34" t="str">
        <f t="shared" si="40"/>
        <v/>
      </c>
      <c r="AX285" s="34" t="str" cm="1">
        <f t="array" ref="AX285">IFERROR(SUMPRODUCT(LARGE($C285:$AP285,{1,2,3,4,5,6,7})), "")</f>
        <v/>
      </c>
      <c r="AY285" s="34" t="str" cm="1">
        <f t="array" ref="AY285">IFERROR(SUMPRODUCT(LARGE($C285:$AP285,{1,2,3,4,5,6,7,8})), "")</f>
        <v/>
      </c>
    </row>
    <row r="286" spans="1:51" ht="15" customHeight="1" x14ac:dyDescent="0.2">
      <c r="A286" s="52" t="str">
        <f t="shared" si="36"/>
        <v xml:space="preserve"> </v>
      </c>
      <c r="B286" s="82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21"/>
      <c r="AQ286" s="41"/>
      <c r="AR286" s="42">
        <f t="shared" si="37"/>
        <v>0</v>
      </c>
      <c r="AS286" s="40">
        <f t="shared" si="38"/>
        <v>0</v>
      </c>
      <c r="AT286" s="49" cm="1">
        <f t="array" ref="AT286">IF($AS286&lt;=6,SUM($C286:$AP286),SUMPRODUCT(LARGE($C286:$AP286,{1,2,3,4,5,6})))</f>
        <v>0</v>
      </c>
      <c r="AU286" s="38" t="str">
        <f t="shared" si="39"/>
        <v/>
      </c>
      <c r="AV286" s="34" t="str" cm="1">
        <f t="array" ref="AV286">IFERROR(SUMPRODUCT(LARGE($C286:$AP286,{1,2,3,4})), "")</f>
        <v/>
      </c>
      <c r="AW286" s="34" t="str">
        <f t="shared" si="40"/>
        <v/>
      </c>
      <c r="AX286" s="34" t="str" cm="1">
        <f t="array" ref="AX286">IFERROR(SUMPRODUCT(LARGE($C286:$AP286,{1,2,3,4,5,6,7})), "")</f>
        <v/>
      </c>
      <c r="AY286" s="34" t="str" cm="1">
        <f t="array" ref="AY286">IFERROR(SUMPRODUCT(LARGE($C286:$AP286,{1,2,3,4,5,6,7,8})), "")</f>
        <v/>
      </c>
    </row>
    <row r="287" spans="1:51" ht="15" customHeight="1" x14ac:dyDescent="0.2">
      <c r="A287" s="52" t="str">
        <f t="shared" si="36"/>
        <v xml:space="preserve"> </v>
      </c>
      <c r="B287" s="82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21"/>
      <c r="AQ287" s="41"/>
      <c r="AR287" s="42">
        <f t="shared" si="37"/>
        <v>0</v>
      </c>
      <c r="AS287" s="40">
        <f t="shared" si="38"/>
        <v>0</v>
      </c>
      <c r="AT287" s="49" cm="1">
        <f t="array" ref="AT287">IF($AS287&lt;=6,SUM($C287:$AP287),SUMPRODUCT(LARGE($C287:$AP287,{1,2,3,4,5,6})))</f>
        <v>0</v>
      </c>
      <c r="AU287" s="38" t="str">
        <f t="shared" si="39"/>
        <v/>
      </c>
      <c r="AV287" s="34" t="str" cm="1">
        <f t="array" ref="AV287">IFERROR(SUMPRODUCT(LARGE($C287:$AP287,{1,2,3,4})), "")</f>
        <v/>
      </c>
      <c r="AW287" s="34" t="str">
        <f t="shared" si="40"/>
        <v/>
      </c>
      <c r="AX287" s="34" t="str" cm="1">
        <f t="array" ref="AX287">IFERROR(SUMPRODUCT(LARGE($C287:$AP287,{1,2,3,4,5,6,7})), "")</f>
        <v/>
      </c>
      <c r="AY287" s="34" t="str" cm="1">
        <f t="array" ref="AY287">IFERROR(SUMPRODUCT(LARGE($C287:$AP287,{1,2,3,4,5,6,7,8})), "")</f>
        <v/>
      </c>
    </row>
    <row r="288" spans="1:51" ht="15" customHeight="1" x14ac:dyDescent="0.2">
      <c r="A288" s="52" t="str">
        <f t="shared" si="36"/>
        <v xml:space="preserve"> </v>
      </c>
      <c r="B288" s="82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21"/>
      <c r="AQ288" s="41"/>
      <c r="AR288" s="42">
        <f t="shared" si="37"/>
        <v>0</v>
      </c>
      <c r="AS288" s="40">
        <f t="shared" si="38"/>
        <v>0</v>
      </c>
      <c r="AT288" s="49" cm="1">
        <f t="array" ref="AT288">IF($AS288&lt;=6,SUM($C288:$AP288),SUMPRODUCT(LARGE($C288:$AP288,{1,2,3,4,5,6})))</f>
        <v>0</v>
      </c>
      <c r="AU288" s="38" t="str">
        <f t="shared" si="39"/>
        <v/>
      </c>
      <c r="AV288" s="34" t="str" cm="1">
        <f t="array" ref="AV288">IFERROR(SUMPRODUCT(LARGE($C288:$AP288,{1,2,3,4})), "")</f>
        <v/>
      </c>
      <c r="AW288" s="34" t="str">
        <f t="shared" si="40"/>
        <v/>
      </c>
      <c r="AX288" s="34" t="str" cm="1">
        <f t="array" ref="AX288">IFERROR(SUMPRODUCT(LARGE($C288:$AP288,{1,2,3,4,5,6,7})), "")</f>
        <v/>
      </c>
      <c r="AY288" s="34" t="str" cm="1">
        <f t="array" ref="AY288">IFERROR(SUMPRODUCT(LARGE($C288:$AP288,{1,2,3,4,5,6,7,8})), "")</f>
        <v/>
      </c>
    </row>
    <row r="289" spans="1:51" ht="15" customHeight="1" x14ac:dyDescent="0.2">
      <c r="A289" s="52" t="str">
        <f t="shared" si="36"/>
        <v xml:space="preserve"> </v>
      </c>
      <c r="B289" s="82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21"/>
      <c r="AQ289" s="41"/>
      <c r="AR289" s="42">
        <f t="shared" si="37"/>
        <v>0</v>
      </c>
      <c r="AS289" s="40">
        <f t="shared" si="38"/>
        <v>0</v>
      </c>
      <c r="AT289" s="49" cm="1">
        <f t="array" ref="AT289">IF($AS289&lt;=6,SUM($C289:$AP289),SUMPRODUCT(LARGE($C289:$AP289,{1,2,3,4,5,6})))</f>
        <v>0</v>
      </c>
      <c r="AU289" s="38" t="str">
        <f t="shared" si="39"/>
        <v/>
      </c>
      <c r="AV289" s="34" t="str" cm="1">
        <f t="array" ref="AV289">IFERROR(SUMPRODUCT(LARGE($C289:$AP289,{1,2,3,4})), "")</f>
        <v/>
      </c>
      <c r="AW289" s="34" t="str">
        <f t="shared" si="40"/>
        <v/>
      </c>
      <c r="AX289" s="34" t="str" cm="1">
        <f t="array" ref="AX289">IFERROR(SUMPRODUCT(LARGE($C289:$AP289,{1,2,3,4,5,6,7})), "")</f>
        <v/>
      </c>
      <c r="AY289" s="34" t="str" cm="1">
        <f t="array" ref="AY289">IFERROR(SUMPRODUCT(LARGE($C289:$AP289,{1,2,3,4,5,6,7,8})), "")</f>
        <v/>
      </c>
    </row>
    <row r="290" spans="1:51" ht="15" customHeight="1" x14ac:dyDescent="0.2">
      <c r="A290" s="52" t="str">
        <f t="shared" si="36"/>
        <v xml:space="preserve"> </v>
      </c>
      <c r="B290" s="82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21"/>
      <c r="AQ290" s="41"/>
      <c r="AR290" s="42">
        <f t="shared" si="37"/>
        <v>0</v>
      </c>
      <c r="AS290" s="40">
        <f t="shared" si="38"/>
        <v>0</v>
      </c>
      <c r="AT290" s="49" cm="1">
        <f t="array" ref="AT290">IF($AS290&lt;=6,SUM($C290:$AP290),SUMPRODUCT(LARGE($C290:$AP290,{1,2,3,4,5,6})))</f>
        <v>0</v>
      </c>
      <c r="AU290" s="38" t="str">
        <f t="shared" si="39"/>
        <v/>
      </c>
      <c r="AV290" s="34" t="str" cm="1">
        <f t="array" ref="AV290">IFERROR(SUMPRODUCT(LARGE($C290:$AP290,{1,2,3,4})), "")</f>
        <v/>
      </c>
      <c r="AW290" s="34" t="str">
        <f t="shared" si="40"/>
        <v/>
      </c>
      <c r="AX290" s="34" t="str" cm="1">
        <f t="array" ref="AX290">IFERROR(SUMPRODUCT(LARGE($C290:$AP290,{1,2,3,4,5,6,7})), "")</f>
        <v/>
      </c>
      <c r="AY290" s="34" t="str" cm="1">
        <f t="array" ref="AY290">IFERROR(SUMPRODUCT(LARGE($C290:$AP290,{1,2,3,4,5,6,7,8})), "")</f>
        <v/>
      </c>
    </row>
    <row r="291" spans="1:51" ht="15" customHeight="1" x14ac:dyDescent="0.2">
      <c r="A291" s="52" t="str">
        <f t="shared" si="36"/>
        <v xml:space="preserve"> </v>
      </c>
      <c r="B291" s="82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21"/>
      <c r="AQ291" s="41"/>
      <c r="AR291" s="42">
        <f t="shared" si="37"/>
        <v>0</v>
      </c>
      <c r="AS291" s="40">
        <f t="shared" si="38"/>
        <v>0</v>
      </c>
      <c r="AT291" s="49" cm="1">
        <f t="array" ref="AT291">IF($AS291&lt;=6,SUM($C291:$AP291),SUMPRODUCT(LARGE($C291:$AP291,{1,2,3,4,5,6})))</f>
        <v>0</v>
      </c>
      <c r="AU291" s="38" t="str">
        <f t="shared" si="39"/>
        <v/>
      </c>
      <c r="AV291" s="34" t="str" cm="1">
        <f t="array" ref="AV291">IFERROR(SUMPRODUCT(LARGE($C291:$AP291,{1,2,3,4})), "")</f>
        <v/>
      </c>
      <c r="AW291" s="34" t="str">
        <f t="shared" si="40"/>
        <v/>
      </c>
      <c r="AX291" s="34" t="str" cm="1">
        <f t="array" ref="AX291">IFERROR(SUMPRODUCT(LARGE($C291:$AP291,{1,2,3,4,5,6,7})), "")</f>
        <v/>
      </c>
      <c r="AY291" s="34" t="str" cm="1">
        <f t="array" ref="AY291">IFERROR(SUMPRODUCT(LARGE($C291:$AP291,{1,2,3,4,5,6,7,8})), "")</f>
        <v/>
      </c>
    </row>
    <row r="292" spans="1:51" ht="15" customHeight="1" x14ac:dyDescent="0.2">
      <c r="A292" s="52" t="str">
        <f t="shared" si="36"/>
        <v xml:space="preserve"> </v>
      </c>
      <c r="B292" s="82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21"/>
      <c r="AQ292" s="41"/>
      <c r="AR292" s="42">
        <f t="shared" si="37"/>
        <v>0</v>
      </c>
      <c r="AS292" s="40">
        <f t="shared" si="38"/>
        <v>0</v>
      </c>
      <c r="AT292" s="49" cm="1">
        <f t="array" ref="AT292">IF($AS292&lt;=6,SUM($C292:$AP292),SUMPRODUCT(LARGE($C292:$AP292,{1,2,3,4,5,6})))</f>
        <v>0</v>
      </c>
      <c r="AU292" s="38" t="str">
        <f t="shared" si="39"/>
        <v/>
      </c>
      <c r="AV292" s="34" t="str" cm="1">
        <f t="array" ref="AV292">IFERROR(SUMPRODUCT(LARGE($C292:$AP292,{1,2,3,4})), "")</f>
        <v/>
      </c>
      <c r="AW292" s="34" t="str">
        <f t="shared" si="40"/>
        <v/>
      </c>
      <c r="AX292" s="34" t="str" cm="1">
        <f t="array" ref="AX292">IFERROR(SUMPRODUCT(LARGE($C292:$AP292,{1,2,3,4,5,6,7})), "")</f>
        <v/>
      </c>
      <c r="AY292" s="34" t="str" cm="1">
        <f t="array" ref="AY292">IFERROR(SUMPRODUCT(LARGE($C292:$AP292,{1,2,3,4,5,6,7,8})), "")</f>
        <v/>
      </c>
    </row>
    <row r="293" spans="1:51" ht="15" customHeight="1" x14ac:dyDescent="0.2">
      <c r="A293" s="52" t="str">
        <f t="shared" si="36"/>
        <v xml:space="preserve"> </v>
      </c>
      <c r="B293" s="82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21"/>
      <c r="AQ293" s="41"/>
      <c r="AR293" s="42">
        <f t="shared" si="37"/>
        <v>0</v>
      </c>
      <c r="AS293" s="40">
        <f t="shared" si="38"/>
        <v>0</v>
      </c>
      <c r="AT293" s="49" cm="1">
        <f t="array" ref="AT293">IF($AS293&lt;=6,SUM($C293:$AP293),SUMPRODUCT(LARGE($C293:$AP293,{1,2,3,4,5,6})))</f>
        <v>0</v>
      </c>
      <c r="AU293" s="38" t="str">
        <f t="shared" si="39"/>
        <v/>
      </c>
      <c r="AV293" s="34" t="str" cm="1">
        <f t="array" ref="AV293">IFERROR(SUMPRODUCT(LARGE($C293:$AP293,{1,2,3,4})), "")</f>
        <v/>
      </c>
      <c r="AW293" s="34" t="str">
        <f t="shared" si="40"/>
        <v/>
      </c>
      <c r="AX293" s="34" t="str" cm="1">
        <f t="array" ref="AX293">IFERROR(SUMPRODUCT(LARGE($C293:$AP293,{1,2,3,4,5,6,7})), "")</f>
        <v/>
      </c>
      <c r="AY293" s="34" t="str" cm="1">
        <f t="array" ref="AY293">IFERROR(SUMPRODUCT(LARGE($C293:$AP293,{1,2,3,4,5,6,7,8})), "")</f>
        <v/>
      </c>
    </row>
    <row r="294" spans="1:51" ht="15" customHeight="1" x14ac:dyDescent="0.2">
      <c r="A294" s="52" t="str">
        <f t="shared" si="36"/>
        <v xml:space="preserve"> </v>
      </c>
      <c r="B294" s="82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21"/>
      <c r="AQ294" s="41"/>
      <c r="AR294" s="42">
        <f t="shared" si="37"/>
        <v>0</v>
      </c>
      <c r="AS294" s="40">
        <f t="shared" si="38"/>
        <v>0</v>
      </c>
      <c r="AT294" s="49" cm="1">
        <f t="array" ref="AT294">IF($AS294&lt;=6,SUM($C294:$AP294),SUMPRODUCT(LARGE($C294:$AP294,{1,2,3,4,5,6})))</f>
        <v>0</v>
      </c>
      <c r="AU294" s="38" t="str">
        <f t="shared" si="39"/>
        <v/>
      </c>
      <c r="AV294" s="34" t="str" cm="1">
        <f t="array" ref="AV294">IFERROR(SUMPRODUCT(LARGE($C294:$AP294,{1,2,3,4})), "")</f>
        <v/>
      </c>
      <c r="AW294" s="34" t="str">
        <f t="shared" si="40"/>
        <v/>
      </c>
      <c r="AX294" s="34" t="str" cm="1">
        <f t="array" ref="AX294">IFERROR(SUMPRODUCT(LARGE($C294:$AP294,{1,2,3,4,5,6,7})), "")</f>
        <v/>
      </c>
      <c r="AY294" s="34" t="str" cm="1">
        <f t="array" ref="AY294">IFERROR(SUMPRODUCT(LARGE($C294:$AP294,{1,2,3,4,5,6,7,8})), "")</f>
        <v/>
      </c>
    </row>
    <row r="295" spans="1:51" ht="15" customHeight="1" x14ac:dyDescent="0.2">
      <c r="A295" s="52" t="str">
        <f t="shared" si="36"/>
        <v xml:space="preserve"> </v>
      </c>
      <c r="B295" s="82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21"/>
      <c r="AQ295" s="41"/>
      <c r="AR295" s="42">
        <f t="shared" si="37"/>
        <v>0</v>
      </c>
      <c r="AS295" s="40">
        <f t="shared" si="38"/>
        <v>0</v>
      </c>
      <c r="AT295" s="49" cm="1">
        <f t="array" ref="AT295">IF($AS295&lt;=6,SUM($C295:$AP295),SUMPRODUCT(LARGE($C295:$AP295,{1,2,3,4,5,6})))</f>
        <v>0</v>
      </c>
      <c r="AU295" s="38" t="str">
        <f t="shared" si="39"/>
        <v/>
      </c>
      <c r="AV295" s="34" t="str" cm="1">
        <f t="array" ref="AV295">IFERROR(SUMPRODUCT(LARGE($C295:$AP295,{1,2,3,4})), "")</f>
        <v/>
      </c>
      <c r="AW295" s="34" t="str">
        <f t="shared" si="40"/>
        <v/>
      </c>
      <c r="AX295" s="34" t="str" cm="1">
        <f t="array" ref="AX295">IFERROR(SUMPRODUCT(LARGE($C295:$AP295,{1,2,3,4,5,6,7})), "")</f>
        <v/>
      </c>
      <c r="AY295" s="34" t="str" cm="1">
        <f t="array" ref="AY295">IFERROR(SUMPRODUCT(LARGE($C295:$AP295,{1,2,3,4,5,6,7,8})), "")</f>
        <v/>
      </c>
    </row>
    <row r="296" spans="1:51" ht="15" customHeight="1" x14ac:dyDescent="0.2">
      <c r="A296" s="52" t="str">
        <f t="shared" si="36"/>
        <v xml:space="preserve"> </v>
      </c>
      <c r="B296" s="82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21"/>
      <c r="AQ296" s="41"/>
      <c r="AR296" s="42">
        <f t="shared" si="37"/>
        <v>0</v>
      </c>
      <c r="AS296" s="40">
        <f t="shared" si="38"/>
        <v>0</v>
      </c>
      <c r="AT296" s="49" cm="1">
        <f t="array" ref="AT296">IF($AS296&lt;=6,SUM($C296:$AP296),SUMPRODUCT(LARGE($C296:$AP296,{1,2,3,4,5,6})))</f>
        <v>0</v>
      </c>
      <c r="AU296" s="38" t="str">
        <f t="shared" si="39"/>
        <v/>
      </c>
      <c r="AV296" s="34" t="str" cm="1">
        <f t="array" ref="AV296">IFERROR(SUMPRODUCT(LARGE($C296:$AP296,{1,2,3,4})), "")</f>
        <v/>
      </c>
      <c r="AW296" s="34" t="str">
        <f t="shared" si="40"/>
        <v/>
      </c>
      <c r="AX296" s="34" t="str" cm="1">
        <f t="array" ref="AX296">IFERROR(SUMPRODUCT(LARGE($C296:$AP296,{1,2,3,4,5,6,7})), "")</f>
        <v/>
      </c>
      <c r="AY296" s="34" t="str" cm="1">
        <f t="array" ref="AY296">IFERROR(SUMPRODUCT(LARGE($C296:$AP296,{1,2,3,4,5,6,7,8})), "")</f>
        <v/>
      </c>
    </row>
    <row r="297" spans="1:51" ht="15" customHeight="1" x14ac:dyDescent="0.2">
      <c r="A297" s="52" t="str">
        <f t="shared" si="36"/>
        <v xml:space="preserve"> </v>
      </c>
      <c r="B297" s="82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21"/>
      <c r="AQ297" s="41"/>
      <c r="AR297" s="42">
        <f t="shared" si="37"/>
        <v>0</v>
      </c>
      <c r="AS297" s="40">
        <f t="shared" si="38"/>
        <v>0</v>
      </c>
      <c r="AT297" s="49" cm="1">
        <f t="array" ref="AT297">IF($AS297&lt;=6,SUM($C297:$AP297),SUMPRODUCT(LARGE($C297:$AP297,{1,2,3,4,5,6})))</f>
        <v>0</v>
      </c>
      <c r="AU297" s="38" t="str">
        <f t="shared" si="39"/>
        <v/>
      </c>
      <c r="AV297" s="34" t="str" cm="1">
        <f t="array" ref="AV297">IFERROR(SUMPRODUCT(LARGE($C297:$AP297,{1,2,3,4})), "")</f>
        <v/>
      </c>
      <c r="AW297" s="34" t="str">
        <f t="shared" si="40"/>
        <v/>
      </c>
      <c r="AX297" s="34" t="str" cm="1">
        <f t="array" ref="AX297">IFERROR(SUMPRODUCT(LARGE($C297:$AP297,{1,2,3,4,5,6,7})), "")</f>
        <v/>
      </c>
      <c r="AY297" s="34" t="str" cm="1">
        <f t="array" ref="AY297">IFERROR(SUMPRODUCT(LARGE($C297:$AP297,{1,2,3,4,5,6,7,8})), "")</f>
        <v/>
      </c>
    </row>
    <row r="298" spans="1:51" ht="15" customHeight="1" x14ac:dyDescent="0.2">
      <c r="A298" s="52" t="str">
        <f t="shared" si="36"/>
        <v xml:space="preserve"> </v>
      </c>
      <c r="B298" s="82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21"/>
      <c r="AQ298" s="41"/>
      <c r="AR298" s="42">
        <f t="shared" si="37"/>
        <v>0</v>
      </c>
      <c r="AS298" s="40">
        <f t="shared" si="38"/>
        <v>0</v>
      </c>
      <c r="AT298" s="49" cm="1">
        <f t="array" ref="AT298">IF($AS298&lt;=6,SUM($C298:$AP298),SUMPRODUCT(LARGE($C298:$AP298,{1,2,3,4,5,6})))</f>
        <v>0</v>
      </c>
      <c r="AU298" s="38" t="str">
        <f t="shared" si="39"/>
        <v/>
      </c>
      <c r="AV298" s="34" t="str" cm="1">
        <f t="array" ref="AV298">IFERROR(SUMPRODUCT(LARGE($C298:$AP298,{1,2,3,4})), "")</f>
        <v/>
      </c>
      <c r="AW298" s="34" t="str">
        <f t="shared" si="40"/>
        <v/>
      </c>
      <c r="AX298" s="34" t="str" cm="1">
        <f t="array" ref="AX298">IFERROR(SUMPRODUCT(LARGE($C298:$AP298,{1,2,3,4,5,6,7})), "")</f>
        <v/>
      </c>
      <c r="AY298" s="34" t="str" cm="1">
        <f t="array" ref="AY298">IFERROR(SUMPRODUCT(LARGE($C298:$AP298,{1,2,3,4,5,6,7,8})), "")</f>
        <v/>
      </c>
    </row>
    <row r="299" spans="1:51" ht="15" customHeight="1" x14ac:dyDescent="0.2">
      <c r="A299" s="52" t="str">
        <f t="shared" si="36"/>
        <v xml:space="preserve"> </v>
      </c>
      <c r="B299" s="82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21"/>
      <c r="AQ299" s="41"/>
      <c r="AR299" s="42">
        <f t="shared" si="37"/>
        <v>0</v>
      </c>
      <c r="AS299" s="40">
        <f t="shared" si="38"/>
        <v>0</v>
      </c>
      <c r="AT299" s="49" cm="1">
        <f t="array" ref="AT299">IF($AS299&lt;=6,SUM($C299:$AP299),SUMPRODUCT(LARGE($C299:$AP299,{1,2,3,4,5,6})))</f>
        <v>0</v>
      </c>
      <c r="AU299" s="38" t="str">
        <f t="shared" si="39"/>
        <v/>
      </c>
      <c r="AV299" s="34" t="str" cm="1">
        <f t="array" ref="AV299">IFERROR(SUMPRODUCT(LARGE($C299:$AP299,{1,2,3,4})), "")</f>
        <v/>
      </c>
      <c r="AW299" s="34" t="str">
        <f t="shared" si="40"/>
        <v/>
      </c>
      <c r="AX299" s="34" t="str" cm="1">
        <f t="array" ref="AX299">IFERROR(SUMPRODUCT(LARGE($C299:$AP299,{1,2,3,4,5,6,7})), "")</f>
        <v/>
      </c>
      <c r="AY299" s="34" t="str" cm="1">
        <f t="array" ref="AY299">IFERROR(SUMPRODUCT(LARGE($C299:$AP299,{1,2,3,4,5,6,7,8})), "")</f>
        <v/>
      </c>
    </row>
    <row r="300" spans="1:51" ht="15" customHeight="1" x14ac:dyDescent="0.2">
      <c r="A300" s="4"/>
      <c r="B300" s="82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21"/>
      <c r="AQ300" s="41"/>
      <c r="AR300" s="42">
        <f t="shared" si="37"/>
        <v>0</v>
      </c>
      <c r="AS300" s="40">
        <f t="shared" si="38"/>
        <v>0</v>
      </c>
      <c r="AT300" s="49" cm="1">
        <f t="array" ref="AT300">IF($AS300&lt;=6,SUM($C300:$AP300),SUMPRODUCT(LARGE($C300:$AP300,{1,2,3,4,5,6})))</f>
        <v>0</v>
      </c>
      <c r="AU300" s="38" t="str">
        <f t="shared" si="39"/>
        <v/>
      </c>
      <c r="AV300" s="34" t="str" cm="1">
        <f t="array" ref="AV300">IFERROR(SUMPRODUCT(LARGE($C300:$AP300,{1,2,3,4})), "")</f>
        <v/>
      </c>
      <c r="AW300" s="34" t="str">
        <f t="shared" si="40"/>
        <v/>
      </c>
      <c r="AX300" s="34" t="str" cm="1">
        <f t="array" ref="AX300">IFERROR(SUMPRODUCT(LARGE($C300:$AP300,{1,2,3,4,5,6,7})), "")</f>
        <v/>
      </c>
      <c r="AY300" s="34" t="str" cm="1">
        <f t="array" ref="AY300">IFERROR(SUMPRODUCT(LARGE($C300:$AP300,{1,2,3,4,5,6,7,8})), "")</f>
        <v/>
      </c>
    </row>
    <row r="301" spans="1:51" ht="15" customHeight="1" x14ac:dyDescent="0.2">
      <c r="A301" s="4"/>
      <c r="B301" s="82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21"/>
      <c r="AQ301" s="41"/>
      <c r="AR301" s="42">
        <f t="shared" si="37"/>
        <v>0</v>
      </c>
      <c r="AS301" s="40">
        <f t="shared" si="38"/>
        <v>0</v>
      </c>
      <c r="AT301" s="49" cm="1">
        <f t="array" ref="AT301">IF($AS301&lt;=6,SUM($C301:$AP301),SUMPRODUCT(LARGE($C301:$AP301,{1,2,3,4,5,6})))</f>
        <v>0</v>
      </c>
      <c r="AU301" s="38" t="str">
        <f t="shared" si="39"/>
        <v/>
      </c>
      <c r="AV301" s="34" t="str" cm="1">
        <f t="array" ref="AV301">IFERROR(SUMPRODUCT(LARGE($C301:$AP301,{1,2,3,4})), "")</f>
        <v/>
      </c>
      <c r="AW301" s="34" t="str">
        <f t="shared" si="40"/>
        <v/>
      </c>
      <c r="AX301" s="34" t="str" cm="1">
        <f t="array" ref="AX301">IFERROR(SUMPRODUCT(LARGE($C301:$AP301,{1,2,3,4,5,6,7})), "")</f>
        <v/>
      </c>
      <c r="AY301" s="34" t="str" cm="1">
        <f t="array" ref="AY301">IFERROR(SUMPRODUCT(LARGE($C301:$AP301,{1,2,3,4,5,6,7,8})), "")</f>
        <v/>
      </c>
    </row>
  </sheetData>
  <autoFilter ref="B3:AP3"/>
  <sortState ref="B4:AY105">
    <sortCondition ref="B4:B105"/>
  </sortState>
  <phoneticPr fontId="1" type="noConversion"/>
  <conditionalFormatting sqref="AI3 C88:AI1048576 AC85:AI87 C4:AI84">
    <cfRule type="containsText" dxfId="10" priority="24" operator="containsText" text="0">
      <formula>NOT(ISERROR(SEARCH("0",C3)))</formula>
    </cfRule>
  </conditionalFormatting>
  <conditionalFormatting sqref="AS4:AS301">
    <cfRule type="cellIs" dxfId="9" priority="16" operator="greaterThanOrEqual">
      <formula>7</formula>
    </cfRule>
  </conditionalFormatting>
  <conditionalFormatting sqref="C3">
    <cfRule type="containsText" dxfId="8" priority="1" operator="containsText" text="0">
      <formula>NOT(ISERROR(SEARCH("0",C3)))</formula>
    </cfRule>
  </conditionalFormatting>
  <pageMargins left="0.45" right="0.45" top="0.5" bottom="0.5" header="0.3" footer="0.3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B303"/>
  <sheetViews>
    <sheetView zoomScaleNormal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R9" sqref="R9"/>
    </sheetView>
  </sheetViews>
  <sheetFormatPr defaultColWidth="11.42578125" defaultRowHeight="15" customHeight="1" x14ac:dyDescent="0.2"/>
  <cols>
    <col min="1" max="1" width="10" style="3" hidden="1" customWidth="1"/>
    <col min="2" max="2" width="25.7109375" style="144" customWidth="1"/>
    <col min="3" max="35" width="5.7109375" style="110" customWidth="1"/>
    <col min="36" max="36" width="5.42578125" style="110" customWidth="1"/>
    <col min="37" max="43" width="5.42578125" style="110" hidden="1" customWidth="1"/>
    <col min="44" max="44" width="5.42578125" style="146" hidden="1" customWidth="1"/>
    <col min="45" max="45" width="5.28515625" style="141" customWidth="1"/>
    <col min="46" max="46" width="5.7109375" style="141" customWidth="1"/>
    <col min="47" max="47" width="5.7109375" style="139" customWidth="1"/>
    <col min="48" max="48" width="9.7109375" style="147" customWidth="1"/>
    <col min="49" max="52" width="10.7109375" style="147" customWidth="1"/>
    <col min="53" max="56" width="3.7109375" style="3" customWidth="1"/>
    <col min="57" max="16384" width="11.42578125" style="3"/>
  </cols>
  <sheetData>
    <row r="1" spans="1:52" ht="21" customHeight="1" x14ac:dyDescent="0.2">
      <c r="B1" s="107"/>
      <c r="C1" s="130" t="s">
        <v>222</v>
      </c>
      <c r="D1" s="130" t="s">
        <v>1</v>
      </c>
      <c r="E1" s="130" t="s">
        <v>714</v>
      </c>
      <c r="F1" s="130" t="s">
        <v>715</v>
      </c>
      <c r="G1" s="130" t="s">
        <v>412</v>
      </c>
      <c r="H1" s="130" t="s">
        <v>0</v>
      </c>
      <c r="I1" s="130" t="s">
        <v>110</v>
      </c>
      <c r="J1" s="130" t="s">
        <v>5</v>
      </c>
      <c r="K1" s="130" t="s">
        <v>53</v>
      </c>
      <c r="L1" s="130" t="s">
        <v>391</v>
      </c>
      <c r="M1" s="131" t="s">
        <v>1475</v>
      </c>
      <c r="N1" s="131" t="s">
        <v>6</v>
      </c>
      <c r="O1" s="131" t="s">
        <v>49</v>
      </c>
      <c r="P1" s="131" t="s">
        <v>234</v>
      </c>
      <c r="Q1" s="131" t="s">
        <v>539</v>
      </c>
      <c r="R1" s="131" t="s">
        <v>140</v>
      </c>
      <c r="S1" s="131" t="s">
        <v>299</v>
      </c>
      <c r="T1" s="130" t="s">
        <v>1325</v>
      </c>
      <c r="U1" s="131" t="s">
        <v>425</v>
      </c>
      <c r="V1" s="131" t="s">
        <v>7</v>
      </c>
      <c r="W1" s="131" t="s">
        <v>325</v>
      </c>
      <c r="X1" s="131" t="s">
        <v>1397</v>
      </c>
      <c r="Y1" s="131" t="s">
        <v>150</v>
      </c>
      <c r="Z1" s="131" t="s">
        <v>1624</v>
      </c>
      <c r="AA1" s="131" t="s">
        <v>138</v>
      </c>
      <c r="AB1" s="131" t="s">
        <v>1597</v>
      </c>
      <c r="AC1" s="131" t="s">
        <v>115</v>
      </c>
      <c r="AD1" s="130" t="s">
        <v>161</v>
      </c>
      <c r="AE1" s="130" t="s">
        <v>1692</v>
      </c>
      <c r="AF1" s="130" t="s">
        <v>159</v>
      </c>
      <c r="AG1" s="130" t="s">
        <v>1680</v>
      </c>
      <c r="AH1" s="130" t="s">
        <v>1693</v>
      </c>
      <c r="AI1" s="130" t="s">
        <v>1694</v>
      </c>
      <c r="AJ1" s="130"/>
      <c r="AK1" s="131"/>
      <c r="AL1" s="131"/>
      <c r="AM1" s="131"/>
      <c r="AN1" s="131"/>
      <c r="AO1" s="131"/>
      <c r="AP1" s="131"/>
      <c r="AQ1" s="131"/>
      <c r="AR1" s="130"/>
      <c r="AS1" s="43"/>
      <c r="AT1" s="47"/>
      <c r="AU1" s="48"/>
      <c r="AV1" s="51" t="s">
        <v>433</v>
      </c>
      <c r="AW1" s="36" t="s">
        <v>8</v>
      </c>
      <c r="AX1" s="36" t="s">
        <v>9</v>
      </c>
      <c r="AY1" s="36" t="s">
        <v>10</v>
      </c>
      <c r="AZ1" s="36" t="s">
        <v>11</v>
      </c>
    </row>
    <row r="2" spans="1:52" ht="21" customHeight="1" x14ac:dyDescent="0.2">
      <c r="B2" s="107" t="s">
        <v>547</v>
      </c>
      <c r="C2" s="130">
        <f t="shared" ref="C2:Q2" si="0">IF(COUNTIFS(C$4:C$1002,"&lt;&gt;"),COUNTIFS(C$4:C$1002,"&lt;&gt;")," ")</f>
        <v>7</v>
      </c>
      <c r="D2" s="130">
        <f t="shared" si="0"/>
        <v>10</v>
      </c>
      <c r="E2" s="130">
        <f t="shared" si="0"/>
        <v>7</v>
      </c>
      <c r="F2" s="130">
        <f t="shared" si="0"/>
        <v>10</v>
      </c>
      <c r="G2" s="130">
        <f t="shared" si="0"/>
        <v>17</v>
      </c>
      <c r="H2" s="130">
        <f t="shared" si="0"/>
        <v>6</v>
      </c>
      <c r="I2" s="130">
        <f t="shared" si="0"/>
        <v>5</v>
      </c>
      <c r="J2" s="130">
        <f t="shared" si="0"/>
        <v>10</v>
      </c>
      <c r="K2" s="130">
        <f t="shared" si="0"/>
        <v>9</v>
      </c>
      <c r="L2" s="130">
        <f t="shared" si="0"/>
        <v>13</v>
      </c>
      <c r="M2" s="130">
        <f t="shared" si="0"/>
        <v>5</v>
      </c>
      <c r="N2" s="130">
        <f t="shared" si="0"/>
        <v>8</v>
      </c>
      <c r="O2" s="130">
        <f t="shared" si="0"/>
        <v>13</v>
      </c>
      <c r="P2" s="130">
        <f t="shared" si="0"/>
        <v>15</v>
      </c>
      <c r="Q2" s="130">
        <f t="shared" si="0"/>
        <v>11</v>
      </c>
      <c r="R2" s="130">
        <v>40</v>
      </c>
      <c r="S2" s="130">
        <f>IF(COUNTIFS(S$4:S$1002,"&lt;&gt;"),COUNTIFS(S$4:S$1002,"&lt;&gt;")," ")</f>
        <v>5</v>
      </c>
      <c r="T2" s="130">
        <f>IF(COUNTIFS(T$4:T$1002,"&lt;&gt;"),COUNTIFS(T$4:T$1002,"&lt;&gt;")," ")</f>
        <v>11</v>
      </c>
      <c r="U2" s="130">
        <f>IF(COUNTIFS(U$4:U$1002,"&lt;&gt;"),COUNTIFS(U$4:U$1002,"&lt;&gt;")," ")</f>
        <v>7</v>
      </c>
      <c r="V2" s="130">
        <f>IF(COUNTIFS(V$4:V$1002,"&lt;&gt;"),COUNTIFS(V$4:V$1002,"&lt;&gt;")," ")</f>
        <v>8</v>
      </c>
      <c r="W2" s="130">
        <f>IF(COUNTIFS(W$4:W$1002,"&lt;&gt;"),COUNTIFS(W$4:W$1002,"&lt;&gt;")," ")</f>
        <v>5</v>
      </c>
      <c r="X2" s="130">
        <v>26</v>
      </c>
      <c r="Y2" s="130">
        <f>IF(COUNTIFS(Y$4:Y$1002,"&lt;&gt;"),COUNTIFS(Y$4:Y$1002,"&lt;&gt;")," ")</f>
        <v>17</v>
      </c>
      <c r="Z2" s="131"/>
      <c r="AA2" s="131"/>
      <c r="AB2" s="131"/>
      <c r="AC2" s="130"/>
      <c r="AD2" s="130"/>
      <c r="AE2" s="130"/>
      <c r="AF2" s="130"/>
      <c r="AG2" s="130"/>
      <c r="AH2" s="130"/>
      <c r="AI2" s="130"/>
      <c r="AJ2" s="130"/>
      <c r="AK2" s="131"/>
      <c r="AL2" s="131"/>
      <c r="AM2" s="131"/>
      <c r="AN2" s="131"/>
      <c r="AO2" s="131"/>
      <c r="AP2" s="131"/>
      <c r="AQ2" s="131"/>
      <c r="AR2" s="130"/>
      <c r="AS2" s="43"/>
      <c r="AT2" s="47"/>
      <c r="AU2" s="48"/>
      <c r="AV2" s="51"/>
      <c r="AW2" s="36"/>
      <c r="AX2" s="36"/>
      <c r="AY2" s="36"/>
      <c r="AZ2" s="36"/>
    </row>
    <row r="3" spans="1:52" ht="144.94999999999999" customHeight="1" x14ac:dyDescent="0.25">
      <c r="A3" s="10" t="s">
        <v>519</v>
      </c>
      <c r="B3" s="143" t="s">
        <v>491</v>
      </c>
      <c r="C3" s="124" t="s">
        <v>546</v>
      </c>
      <c r="D3" s="124" t="s">
        <v>679</v>
      </c>
      <c r="E3" s="124" t="s">
        <v>724</v>
      </c>
      <c r="F3" s="124" t="s">
        <v>725</v>
      </c>
      <c r="G3" s="124" t="s">
        <v>676</v>
      </c>
      <c r="H3" s="124" t="s">
        <v>870</v>
      </c>
      <c r="I3" s="124" t="s">
        <v>871</v>
      </c>
      <c r="J3" s="124" t="s">
        <v>1322</v>
      </c>
      <c r="K3" s="124" t="s">
        <v>907</v>
      </c>
      <c r="L3" s="124" t="s">
        <v>967</v>
      </c>
      <c r="M3" s="124" t="s">
        <v>1479</v>
      </c>
      <c r="N3" s="124" t="s">
        <v>1016</v>
      </c>
      <c r="O3" s="124" t="s">
        <v>1015</v>
      </c>
      <c r="P3" s="124" t="s">
        <v>1117</v>
      </c>
      <c r="Q3" s="124" t="s">
        <v>1119</v>
      </c>
      <c r="R3" s="124" t="s">
        <v>1118</v>
      </c>
      <c r="S3" s="124" t="s">
        <v>1120</v>
      </c>
      <c r="T3" s="124" t="s">
        <v>1323</v>
      </c>
      <c r="U3" s="124" t="s">
        <v>1121</v>
      </c>
      <c r="V3" s="124" t="s">
        <v>1122</v>
      </c>
      <c r="W3" s="124" t="s">
        <v>1123</v>
      </c>
      <c r="X3" s="124" t="s">
        <v>1381</v>
      </c>
      <c r="Y3" s="124" t="s">
        <v>1591</v>
      </c>
      <c r="Z3" s="124" t="s">
        <v>1596</v>
      </c>
      <c r="AA3" s="124" t="s">
        <v>1592</v>
      </c>
      <c r="AB3" s="124" t="s">
        <v>1593</v>
      </c>
      <c r="AC3" s="124" t="s">
        <v>1594</v>
      </c>
      <c r="AD3" s="124" t="s">
        <v>1595</v>
      </c>
      <c r="AE3" s="124" t="s">
        <v>1691</v>
      </c>
      <c r="AF3" s="124" t="s">
        <v>1695</v>
      </c>
      <c r="AG3" s="124" t="s">
        <v>1696</v>
      </c>
      <c r="AH3" s="124" t="s">
        <v>1697</v>
      </c>
      <c r="AI3" s="124" t="s">
        <v>1698</v>
      </c>
      <c r="AJ3" s="124" t="s">
        <v>1956</v>
      </c>
      <c r="AK3" s="93"/>
      <c r="AL3" s="93"/>
      <c r="AM3" s="93"/>
      <c r="AN3" s="93"/>
      <c r="AO3" s="93"/>
      <c r="AP3" s="93"/>
      <c r="AQ3" s="93"/>
      <c r="AR3" s="81"/>
      <c r="AS3" s="39" t="s">
        <v>21</v>
      </c>
      <c r="AT3" s="39" t="s">
        <v>22</v>
      </c>
      <c r="AU3" s="39" t="s">
        <v>23</v>
      </c>
      <c r="AV3" s="50" t="s">
        <v>435</v>
      </c>
      <c r="AW3" s="37" t="s">
        <v>25</v>
      </c>
      <c r="AX3" s="37" t="s">
        <v>26</v>
      </c>
      <c r="AY3" s="37" t="s">
        <v>27</v>
      </c>
      <c r="AZ3" s="37" t="s">
        <v>28</v>
      </c>
    </row>
    <row r="4" spans="1:52" ht="15" customHeight="1" x14ac:dyDescent="0.2">
      <c r="A4" s="5"/>
      <c r="B4" s="107" t="s">
        <v>30</v>
      </c>
      <c r="C4" s="93">
        <v>25</v>
      </c>
      <c r="D4" s="93"/>
      <c r="E4" s="93"/>
      <c r="F4" s="93"/>
      <c r="G4" s="93">
        <v>19</v>
      </c>
      <c r="H4" s="93"/>
      <c r="I4" s="93"/>
      <c r="J4" s="93"/>
      <c r="K4" s="93"/>
      <c r="L4" s="93"/>
      <c r="M4" s="93"/>
      <c r="N4" s="93"/>
      <c r="O4" s="93">
        <v>27</v>
      </c>
      <c r="P4" s="93"/>
      <c r="Q4" s="93">
        <v>28</v>
      </c>
      <c r="R4" s="93"/>
      <c r="S4" s="93"/>
      <c r="T4" s="93"/>
      <c r="U4" s="93"/>
      <c r="V4" s="93"/>
      <c r="W4" s="93"/>
      <c r="X4" s="93"/>
      <c r="Y4" s="93"/>
      <c r="Z4" s="93"/>
      <c r="AA4" s="93"/>
      <c r="AB4" s="93">
        <v>19</v>
      </c>
      <c r="AC4" s="93">
        <v>28</v>
      </c>
      <c r="AD4" s="93">
        <v>24</v>
      </c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81"/>
      <c r="AS4" s="41"/>
      <c r="AT4" s="42">
        <f t="shared" ref="AT4:AT35" si="1">SUM($C4:$AS4)</f>
        <v>170</v>
      </c>
      <c r="AU4" s="40">
        <f t="shared" ref="AU4:AU35" si="2">COUNTA(C4:AR4)</f>
        <v>7</v>
      </c>
      <c r="AV4" s="49" cm="1">
        <f t="array" ref="AV4">IF($AU4&lt;=6,SUM($C4:$AR4),SUMPRODUCT(LARGE($C4:$AR4,{1,2,3,4,5,6})))</f>
        <v>151</v>
      </c>
      <c r="AW4" s="38" t="str">
        <f>IF(AND($AU4&gt;=6,AV4=AV5),"Manual Calc Needed","")</f>
        <v/>
      </c>
      <c r="AX4" s="34" t="str" cm="1">
        <f t="array" ref="AX4">IF(AW4= "","",IFERROR(SUMPRODUCT(LARGE($C4:$AR4,{1,2,3,4})), ""))</f>
        <v/>
      </c>
      <c r="AY4" s="34" t="str" cm="1">
        <f t="array" ref="AY4">IF(AX4&lt;&gt;"",(IFERROR(SUMPRODUCT(LARGE($C4:$AR4,{1,2,3,4,5,6,7})),"")),"")</f>
        <v/>
      </c>
      <c r="AZ4" s="34" t="str" cm="1">
        <f t="array" ref="AZ4">IF(AY4&lt;&gt;"",(IFERROR(SUMPRODUCT(LARGE($C4:$AR4,{1,2,3,4,5,6,7,8})),"")),"")</f>
        <v/>
      </c>
    </row>
    <row r="5" spans="1:52" ht="15" customHeight="1" x14ac:dyDescent="0.2">
      <c r="A5" s="5"/>
      <c r="B5" s="107" t="s">
        <v>104</v>
      </c>
      <c r="C5" s="93">
        <v>11</v>
      </c>
      <c r="D5" s="93"/>
      <c r="E5" s="93"/>
      <c r="F5" s="93"/>
      <c r="G5" s="93">
        <v>9</v>
      </c>
      <c r="H5" s="93"/>
      <c r="I5" s="93"/>
      <c r="J5" s="93"/>
      <c r="K5" s="93"/>
      <c r="L5" s="93">
        <v>19</v>
      </c>
      <c r="M5" s="93"/>
      <c r="N5" s="93"/>
      <c r="O5" s="93"/>
      <c r="P5" s="93"/>
      <c r="Q5" s="93">
        <v>6</v>
      </c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>
        <v>5</v>
      </c>
      <c r="AK5" s="93"/>
      <c r="AL5" s="93"/>
      <c r="AM5" s="93"/>
      <c r="AN5" s="93"/>
      <c r="AO5" s="93"/>
      <c r="AP5" s="93"/>
      <c r="AQ5" s="93"/>
      <c r="AR5" s="81"/>
      <c r="AS5" s="41"/>
      <c r="AT5" s="42">
        <f t="shared" si="1"/>
        <v>50</v>
      </c>
      <c r="AU5" s="40">
        <f t="shared" si="2"/>
        <v>5</v>
      </c>
      <c r="AV5" s="49" cm="1">
        <f t="array" ref="AV5">IF($AU5&lt;=6,SUM($C5:$AR5),SUMPRODUCT(LARGE($C5:$AR5,{1,2,3,4,5,6})))</f>
        <v>50</v>
      </c>
      <c r="AW5" s="38" t="str">
        <f>IF(AND($AU5&gt;=6,AV5=AV6),"Manual Calc Needed","")</f>
        <v/>
      </c>
      <c r="AX5" s="34" t="str" cm="1">
        <f t="array" ref="AX5">IF(AW5= "","",IFERROR(SUMPRODUCT(LARGE($C5:$AR5,{1,2,3,4})), ""))</f>
        <v/>
      </c>
      <c r="AY5" s="34" t="str" cm="1">
        <f t="array" ref="AY5">IF(AX5&lt;&gt;"",(IFERROR(SUMPRODUCT(LARGE($C5:$AR5,{1,2,3,4,5,6,7})),"")),"")</f>
        <v/>
      </c>
      <c r="AZ5" s="34" t="str" cm="1">
        <f t="array" ref="AZ5">IF(AY5&lt;&gt;"",(IFERROR(SUMPRODUCT(LARGE($C5:$AR5,{1,2,3,4,5,6,7,8})),"")),"")</f>
        <v/>
      </c>
    </row>
    <row r="6" spans="1:52" ht="15" customHeight="1" x14ac:dyDescent="0.2">
      <c r="A6" s="5"/>
      <c r="B6" s="107" t="s">
        <v>436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>
        <v>1</v>
      </c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81"/>
      <c r="AS6" s="41"/>
      <c r="AT6" s="42">
        <f t="shared" si="1"/>
        <v>1</v>
      </c>
      <c r="AU6" s="40">
        <f t="shared" si="2"/>
        <v>1</v>
      </c>
      <c r="AV6" s="49" cm="1">
        <f t="array" ref="AV6">IF($AU6&lt;=6,SUM($C6:$AR6),SUMPRODUCT(LARGE($C6:$AR6,{1,2,3,4,5,6})))</f>
        <v>1</v>
      </c>
      <c r="AW6" s="38" t="str">
        <f>IF(AND($AU6&gt;=6,AV6=AV7),"Manual Calc Needed","")</f>
        <v/>
      </c>
      <c r="AX6" s="34" t="str" cm="1">
        <f t="array" ref="AX6">IF(AW6= "","",IFERROR(SUMPRODUCT(LARGE($C6:$AR6,{1,2,3,4})), ""))</f>
        <v/>
      </c>
      <c r="AY6" s="34" t="str" cm="1">
        <f t="array" ref="AY6">IF(AX6&lt;&gt;"",(IFERROR(SUMPRODUCT(LARGE($C6:$AR6,{1,2,3,4,5,6,7})),"")),"")</f>
        <v/>
      </c>
      <c r="AZ6" s="34" t="str" cm="1">
        <f t="array" ref="AZ6">IF(AY6&lt;&gt;"",(IFERROR(SUMPRODUCT(LARGE($C6:$AR6,{1,2,3,4,5,6,7,8})),"")),"")</f>
        <v/>
      </c>
    </row>
    <row r="7" spans="1:52" ht="15" customHeight="1" x14ac:dyDescent="0.2">
      <c r="A7" s="5"/>
      <c r="B7" s="107" t="s">
        <v>5</v>
      </c>
      <c r="C7" s="93"/>
      <c r="D7" s="93"/>
      <c r="E7" s="93">
        <v>5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81"/>
      <c r="AS7" s="41"/>
      <c r="AT7" s="42">
        <f t="shared" si="1"/>
        <v>5</v>
      </c>
      <c r="AU7" s="40">
        <f t="shared" si="2"/>
        <v>1</v>
      </c>
      <c r="AV7" s="49" cm="1">
        <f t="array" ref="AV7">IF($AU7&lt;=6,SUM($C7:$AR7),SUMPRODUCT(LARGE($C7:$AR7,{1,2,3,4,5,6})))</f>
        <v>5</v>
      </c>
      <c r="AW7" s="38" t="str">
        <f>IF(AND($AU7&gt;=6,AV7=AV8),"Manual Calc Needed","")</f>
        <v/>
      </c>
      <c r="AX7" s="34" t="str" cm="1">
        <f t="array" ref="AX7">IF(AW7= "","",IFERROR(SUMPRODUCT(LARGE($C7:$AR7,{1,2,3,4})), ""))</f>
        <v/>
      </c>
      <c r="AY7" s="34" t="str" cm="1">
        <f t="array" ref="AY7">IF(AX7&lt;&gt;"",(IFERROR(SUMPRODUCT(LARGE($C7:$AR7,{1,2,3,4,5,6,7})),"")),"")</f>
        <v/>
      </c>
      <c r="AZ7" s="34" t="str" cm="1">
        <f t="array" ref="AZ7">IF(AY7&lt;&gt;"",(IFERROR(SUMPRODUCT(LARGE($C7:$AR7,{1,2,3,4,5,6,7,8})),"")),"")</f>
        <v/>
      </c>
    </row>
    <row r="8" spans="1:52" ht="15" customHeight="1" x14ac:dyDescent="0.2">
      <c r="A8" s="5"/>
      <c r="B8" s="107" t="s">
        <v>115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>
        <v>6</v>
      </c>
      <c r="AC8" s="93"/>
      <c r="AD8" s="93">
        <v>4</v>
      </c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81"/>
      <c r="AS8" s="41"/>
      <c r="AT8" s="42">
        <f t="shared" si="1"/>
        <v>10</v>
      </c>
      <c r="AU8" s="40">
        <f t="shared" si="2"/>
        <v>2</v>
      </c>
      <c r="AV8" s="49" cm="1">
        <f t="array" ref="AV8">IF($AU8&lt;=6,SUM($C8:$AR8),SUMPRODUCT(LARGE($C8:$AR8,{1,2,3,4,5,6})))</f>
        <v>10</v>
      </c>
      <c r="AW8" s="38" t="str">
        <f>IF(AND($AU8&gt;=6,AV8=AV9),"Manual Calc Needed","")</f>
        <v/>
      </c>
      <c r="AX8" s="34" t="str" cm="1">
        <f t="array" ref="AX8">IF(AW8= "","",IFERROR(SUMPRODUCT(LARGE($C8:$AR8,{1,2,3,4})), ""))</f>
        <v/>
      </c>
      <c r="AY8" s="34" t="str" cm="1">
        <f t="array" ref="AY8">IF(AX8&lt;&gt;"",(IFERROR(SUMPRODUCT(LARGE($C8:$AR8,{1,2,3,4,5,6,7})),"")),"")</f>
        <v/>
      </c>
      <c r="AZ8" s="34" t="str" cm="1">
        <f t="array" ref="AZ8">IF(AY8&lt;&gt;"",(IFERROR(SUMPRODUCT(LARGE($C8:$AR8,{1,2,3,4,5,6,7,8})),"")),"")</f>
        <v/>
      </c>
    </row>
    <row r="9" spans="1:52" ht="15" customHeight="1" x14ac:dyDescent="0.2">
      <c r="B9" s="107" t="s">
        <v>117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>
        <v>18</v>
      </c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81"/>
      <c r="AS9" s="41"/>
      <c r="AT9" s="42">
        <f t="shared" si="1"/>
        <v>18</v>
      </c>
      <c r="AU9" s="40">
        <f t="shared" si="2"/>
        <v>1</v>
      </c>
      <c r="AV9" s="49" cm="1">
        <f t="array" ref="AV9">IF($AU9&lt;=6,SUM($C9:$AR9),SUMPRODUCT(LARGE($C9:$AR9,{1,2,3,4,5,6})))</f>
        <v>18</v>
      </c>
      <c r="AW9" s="38" t="str">
        <f>IF(AND($AU9&gt;=6,AV9=AV11),"Manual Calc Needed","")</f>
        <v/>
      </c>
      <c r="AX9" s="34" t="str" cm="1">
        <f t="array" ref="AX9">IF(AW9= "","",IFERROR(SUMPRODUCT(LARGE($C9:$AR9,{1,2,3,4})), ""))</f>
        <v/>
      </c>
      <c r="AY9" s="34" t="str" cm="1">
        <f t="array" ref="AY9">IF(AX9&lt;&gt;"",(IFERROR(SUMPRODUCT(LARGE($C9:$AR9,{1,2,3,4,5,6,7})),"")),"")</f>
        <v/>
      </c>
      <c r="AZ9" s="34" t="str" cm="1">
        <f t="array" ref="AZ9">IF(AY9&lt;&gt;"",(IFERROR(SUMPRODUCT(LARGE($C9:$AR9,{1,2,3,4,5,6,7,8})),"")),"")</f>
        <v/>
      </c>
    </row>
    <row r="10" spans="1:52" ht="15" customHeight="1" x14ac:dyDescent="0.2">
      <c r="B10" s="107" t="s">
        <v>120</v>
      </c>
      <c r="C10" s="93"/>
      <c r="D10" s="93">
        <f>7+5+5</f>
        <v>17</v>
      </c>
      <c r="E10" s="93"/>
      <c r="F10" s="93"/>
      <c r="G10" s="93"/>
      <c r="H10" s="93"/>
      <c r="I10" s="93">
        <v>15</v>
      </c>
      <c r="J10" s="93"/>
      <c r="K10" s="93"/>
      <c r="L10" s="93"/>
      <c r="M10" s="93"/>
      <c r="N10" s="93"/>
      <c r="O10" s="93"/>
      <c r="P10" s="93">
        <v>19</v>
      </c>
      <c r="Q10" s="93"/>
      <c r="R10" s="93"/>
      <c r="S10" s="93"/>
      <c r="T10" s="93"/>
      <c r="U10" s="93"/>
      <c r="V10" s="93"/>
      <c r="W10" s="93"/>
      <c r="X10" s="93"/>
      <c r="Y10" s="93">
        <v>21</v>
      </c>
      <c r="Z10" s="93"/>
      <c r="AA10" s="93">
        <v>10</v>
      </c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81"/>
      <c r="AS10" s="41"/>
      <c r="AT10" s="42">
        <f t="shared" si="1"/>
        <v>82</v>
      </c>
      <c r="AU10" s="40">
        <f t="shared" si="2"/>
        <v>5</v>
      </c>
      <c r="AV10" s="49" cm="1">
        <f t="array" ref="AV10">IF($AU10&lt;=6,SUM($C10:$AR10),SUMPRODUCT(LARGE($C10:$AR10,{1,2,3,4,5,6})))</f>
        <v>82</v>
      </c>
      <c r="AW10" s="38" t="str">
        <f t="shared" ref="AW10:AW41" si="3">IF(AND($AU10&gt;=6,AV10=AV11),"Manual Calc Needed","")</f>
        <v/>
      </c>
      <c r="AX10" s="34" t="str" cm="1">
        <f t="array" ref="AX10">IF(AW10= "","",IFERROR(SUMPRODUCT(LARGE($C10:$AR10,{1,2,3,4})), ""))</f>
        <v/>
      </c>
      <c r="AY10" s="34" t="str" cm="1">
        <f t="array" ref="AY10">IF(AX10&lt;&gt;"",(IFERROR(SUMPRODUCT(LARGE($C10:$AR10,{1,2,3,4,5,6,7})),"")),"")</f>
        <v/>
      </c>
      <c r="AZ10" s="34" t="str" cm="1">
        <f t="array" ref="AZ10">IF(AY10&lt;&gt;"",(IFERROR(SUMPRODUCT(LARGE($C10:$AR10,{1,2,3,4,5,6,7,8})),"")),"")</f>
        <v/>
      </c>
    </row>
    <row r="11" spans="1:52" ht="15" customHeight="1" x14ac:dyDescent="0.2">
      <c r="B11" s="114" t="s">
        <v>34</v>
      </c>
      <c r="C11" s="93"/>
      <c r="D11" s="93"/>
      <c r="E11" s="93"/>
      <c r="F11" s="93"/>
      <c r="G11" s="93">
        <v>12</v>
      </c>
      <c r="H11" s="93"/>
      <c r="I11" s="93"/>
      <c r="J11" s="93"/>
      <c r="K11" s="93"/>
      <c r="L11" s="93"/>
      <c r="M11" s="93">
        <v>13</v>
      </c>
      <c r="N11" s="93">
        <v>4</v>
      </c>
      <c r="O11" s="93"/>
      <c r="P11" s="93"/>
      <c r="Q11" s="93"/>
      <c r="R11" s="93">
        <v>6</v>
      </c>
      <c r="S11" s="93"/>
      <c r="T11" s="93"/>
      <c r="U11" s="93"/>
      <c r="V11" s="93"/>
      <c r="W11" s="93"/>
      <c r="X11" s="93">
        <v>19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81"/>
      <c r="AS11" s="41"/>
      <c r="AT11" s="42">
        <f t="shared" si="1"/>
        <v>54</v>
      </c>
      <c r="AU11" s="40">
        <f t="shared" si="2"/>
        <v>5</v>
      </c>
      <c r="AV11" s="49" cm="1">
        <f t="array" ref="AV11">IF($AU11&lt;=6,SUM($C11:$AR11),SUMPRODUCT(LARGE($C11:$AR11,{1,2,3,4,5,6})))</f>
        <v>54</v>
      </c>
      <c r="AW11" s="38" t="str">
        <f t="shared" si="3"/>
        <v/>
      </c>
      <c r="AX11" s="34" t="str" cm="1">
        <f t="array" ref="AX11">IF(AW11= "","",IFERROR(SUMPRODUCT(LARGE($C11:$AR11,{1,2,3,4})), ""))</f>
        <v/>
      </c>
      <c r="AY11" s="34" t="str" cm="1">
        <f t="array" ref="AY11">IF(AX11&lt;&gt;"",(IFERROR(SUMPRODUCT(LARGE($C11:$AR11,{1,2,3,4,5,6,7})),"")),"")</f>
        <v/>
      </c>
      <c r="AZ11" s="34" t="str" cm="1">
        <f t="array" ref="AZ11">IF(AY11&lt;&gt;"",(IFERROR(SUMPRODUCT(LARGE($C11:$AR11,{1,2,3,4,5,6,7,8})),"")),"")</f>
        <v/>
      </c>
    </row>
    <row r="12" spans="1:52" ht="15" customHeight="1" x14ac:dyDescent="0.2">
      <c r="B12" s="114" t="s">
        <v>127</v>
      </c>
      <c r="C12" s="93"/>
      <c r="D12" s="93"/>
      <c r="E12" s="93"/>
      <c r="F12" s="93">
        <v>13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81"/>
      <c r="AS12" s="41"/>
      <c r="AT12" s="42">
        <f t="shared" si="1"/>
        <v>13</v>
      </c>
      <c r="AU12" s="40">
        <f t="shared" si="2"/>
        <v>1</v>
      </c>
      <c r="AV12" s="49" cm="1">
        <f t="array" ref="AV12">IF($AU12&lt;=6,SUM($C12:$AR12),SUMPRODUCT(LARGE($C12:$AR12,{1,2,3,4,5,6})))</f>
        <v>13</v>
      </c>
      <c r="AW12" s="38" t="str">
        <f t="shared" si="3"/>
        <v/>
      </c>
      <c r="AX12" s="34" t="str" cm="1">
        <f t="array" ref="AX12">IF(AW12= "","",IFERROR(SUMPRODUCT(LARGE($C12:$AR12,{1,2,3,4})), ""))</f>
        <v/>
      </c>
      <c r="AY12" s="34" t="str" cm="1">
        <f t="array" ref="AY12">IF(AX12&lt;&gt;"",(IFERROR(SUMPRODUCT(LARGE($C12:$AR12,{1,2,3,4,5,6,7})),"")),"")</f>
        <v/>
      </c>
      <c r="AZ12" s="34" t="str" cm="1">
        <f t="array" ref="AZ12">IF(AY12&lt;&gt;"",(IFERROR(SUMPRODUCT(LARGE($C12:$AR12,{1,2,3,4,5,6,7,8})),"")),"")</f>
        <v/>
      </c>
    </row>
    <row r="13" spans="1:52" ht="15" customHeight="1" x14ac:dyDescent="0.2">
      <c r="B13" s="114" t="s">
        <v>134</v>
      </c>
      <c r="C13" s="108"/>
      <c r="D13" s="93">
        <v>6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>
        <v>9</v>
      </c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>
        <v>7</v>
      </c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81"/>
      <c r="AS13" s="41"/>
      <c r="AT13" s="42">
        <f t="shared" si="1"/>
        <v>22</v>
      </c>
      <c r="AU13" s="40">
        <f t="shared" si="2"/>
        <v>3</v>
      </c>
      <c r="AV13" s="49" cm="1">
        <f t="array" ref="AV13">IF($AU13&lt;=6,SUM($C13:$AR13),SUMPRODUCT(LARGE($C13:$AR13,{1,2,3,4,5,6})))</f>
        <v>22</v>
      </c>
      <c r="AW13" s="38" t="str">
        <f t="shared" si="3"/>
        <v/>
      </c>
      <c r="AX13" s="34" t="str" cm="1">
        <f t="array" ref="AX13">IF(AW13= "","",IFERROR(SUMPRODUCT(LARGE($C13:$AR13,{1,2,3,4})), ""))</f>
        <v/>
      </c>
      <c r="AY13" s="34" t="str" cm="1">
        <f t="array" ref="AY13">IF(AX13&lt;&gt;"",(IFERROR(SUMPRODUCT(LARGE($C13:$AR13,{1,2,3,4,5,6,7})),"")),"")</f>
        <v/>
      </c>
      <c r="AZ13" s="34" t="str" cm="1">
        <f t="array" ref="AZ13">IF(AY13&lt;&gt;"",(IFERROR(SUMPRODUCT(LARGE($C13:$AR13,{1,2,3,4,5,6,7,8})),"")),"")</f>
        <v/>
      </c>
    </row>
    <row r="14" spans="1:52" ht="15" customHeight="1" x14ac:dyDescent="0.2">
      <c r="B14" s="114" t="s">
        <v>136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>
        <v>5</v>
      </c>
      <c r="AI14" s="93">
        <v>11</v>
      </c>
      <c r="AJ14" s="93"/>
      <c r="AK14" s="93"/>
      <c r="AL14" s="93"/>
      <c r="AM14" s="93"/>
      <c r="AN14" s="93"/>
      <c r="AO14" s="93"/>
      <c r="AP14" s="93"/>
      <c r="AQ14" s="93"/>
      <c r="AR14" s="81"/>
      <c r="AS14" s="41"/>
      <c r="AT14" s="42">
        <f t="shared" si="1"/>
        <v>16</v>
      </c>
      <c r="AU14" s="40">
        <f t="shared" si="2"/>
        <v>2</v>
      </c>
      <c r="AV14" s="49" cm="1">
        <f t="array" ref="AV14">IF($AU14&lt;=6,SUM($C14:$AR14),SUMPRODUCT(LARGE($C14:$AR14,{1,2,3,4,5,6})))</f>
        <v>16</v>
      </c>
      <c r="AW14" s="38" t="str">
        <f t="shared" si="3"/>
        <v/>
      </c>
      <c r="AX14" s="34" t="str" cm="1">
        <f t="array" ref="AX14">IF(AW14= "","",IFERROR(SUMPRODUCT(LARGE($C14:$AR14,{1,2,3,4})), ""))</f>
        <v/>
      </c>
      <c r="AY14" s="34" t="str" cm="1">
        <f t="array" ref="AY14">IF(AX14&lt;&gt;"",(IFERROR(SUMPRODUCT(LARGE($C14:$AR14,{1,2,3,4,5,6,7})),"")),"")</f>
        <v/>
      </c>
      <c r="AZ14" s="34" t="str" cm="1">
        <f t="array" ref="AZ14">IF(AY14&lt;&gt;"",(IFERROR(SUMPRODUCT(LARGE($C14:$AR14,{1,2,3,4,5,6,7,8})),"")),"")</f>
        <v/>
      </c>
    </row>
    <row r="15" spans="1:52" ht="15" customHeight="1" x14ac:dyDescent="0.2">
      <c r="B15" s="114" t="s">
        <v>144</v>
      </c>
      <c r="C15" s="93"/>
      <c r="D15" s="93"/>
      <c r="E15" s="93"/>
      <c r="F15" s="93"/>
      <c r="G15" s="93"/>
      <c r="H15" s="93"/>
      <c r="I15" s="93"/>
      <c r="J15" s="93"/>
      <c r="K15" s="93"/>
      <c r="L15" s="93">
        <v>16</v>
      </c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81"/>
      <c r="AS15" s="41"/>
      <c r="AT15" s="42">
        <f t="shared" si="1"/>
        <v>16</v>
      </c>
      <c r="AU15" s="40">
        <f t="shared" si="2"/>
        <v>1</v>
      </c>
      <c r="AV15" s="49" cm="1">
        <f t="array" ref="AV15">IF($AU15&lt;=6,SUM($C15:$AR15),SUMPRODUCT(LARGE($C15:$AR15,{1,2,3,4,5,6})))</f>
        <v>16</v>
      </c>
      <c r="AW15" s="38" t="str">
        <f t="shared" si="3"/>
        <v/>
      </c>
      <c r="AX15" s="34" t="str" cm="1">
        <f t="array" ref="AX15">IF(AW15= "","",IFERROR(SUMPRODUCT(LARGE($C15:$AR15,{1,2,3,4})), ""))</f>
        <v/>
      </c>
      <c r="AY15" s="34" t="str" cm="1">
        <f t="array" ref="AY15">IF(AX15&lt;&gt;"",(IFERROR(SUMPRODUCT(LARGE($C15:$AR15,{1,2,3,4,5,6,7})),"")),"")</f>
        <v/>
      </c>
      <c r="AZ15" s="34" t="str" cm="1">
        <f t="array" ref="AZ15">IF(AY15&lt;&gt;"",(IFERROR(SUMPRODUCT(LARGE($C15:$AR15,{1,2,3,4,5,6,7,8})),"")),"")</f>
        <v/>
      </c>
    </row>
    <row r="16" spans="1:52" ht="15" customHeight="1" x14ac:dyDescent="0.2">
      <c r="B16" s="114" t="s">
        <v>447</v>
      </c>
      <c r="C16" s="93"/>
      <c r="D16" s="93"/>
      <c r="E16" s="93"/>
      <c r="F16" s="93"/>
      <c r="G16" s="93"/>
      <c r="H16" s="93"/>
      <c r="I16" s="93"/>
      <c r="J16" s="93"/>
      <c r="K16" s="93"/>
      <c r="L16" s="93">
        <v>1</v>
      </c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81"/>
      <c r="AS16" s="41"/>
      <c r="AT16" s="42">
        <f t="shared" si="1"/>
        <v>1</v>
      </c>
      <c r="AU16" s="40">
        <f t="shared" si="2"/>
        <v>1</v>
      </c>
      <c r="AV16" s="49" cm="1">
        <f t="array" ref="AV16">IF($AU16&lt;=6,SUM($C16:$AR16),SUMPRODUCT(LARGE($C16:$AR16,{1,2,3,4,5,6})))</f>
        <v>1</v>
      </c>
      <c r="AW16" s="38" t="str">
        <f t="shared" si="3"/>
        <v/>
      </c>
      <c r="AX16" s="34" t="str" cm="1">
        <f t="array" ref="AX16">IF(AW16= "","",IFERROR(SUMPRODUCT(LARGE($C16:$AR16,{1,2,3,4})), ""))</f>
        <v/>
      </c>
      <c r="AY16" s="34" t="str" cm="1">
        <f t="array" ref="AY16">IF(AX16&lt;&gt;"",(IFERROR(SUMPRODUCT(LARGE($C16:$AR16,{1,2,3,4,5,6,7})),"")),"")</f>
        <v/>
      </c>
      <c r="AZ16" s="34" t="str" cm="1">
        <f t="array" ref="AZ16">IF(AY16&lt;&gt;"",(IFERROR(SUMPRODUCT(LARGE($C16:$AR16,{1,2,3,4,5,6,7,8})),"")),"")</f>
        <v/>
      </c>
    </row>
    <row r="17" spans="2:52" ht="15" customHeight="1" x14ac:dyDescent="0.2">
      <c r="B17" s="114" t="s">
        <v>1</v>
      </c>
      <c r="C17" s="108"/>
      <c r="D17" s="93">
        <f>3+3+2</f>
        <v>8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>
        <v>6</v>
      </c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>
        <v>5</v>
      </c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81"/>
      <c r="AS17" s="41"/>
      <c r="AT17" s="42">
        <f t="shared" si="1"/>
        <v>19</v>
      </c>
      <c r="AU17" s="40">
        <f t="shared" si="2"/>
        <v>3</v>
      </c>
      <c r="AV17" s="49" cm="1">
        <f t="array" ref="AV17">IF($AU17&lt;=6,SUM($C17:$AR17),SUMPRODUCT(LARGE($C17:$AR17,{1,2,3,4,5,6})))</f>
        <v>19</v>
      </c>
      <c r="AW17" s="38" t="str">
        <f t="shared" si="3"/>
        <v/>
      </c>
      <c r="AX17" s="34" t="str" cm="1">
        <f t="array" ref="AX17">IF(AW17= "","",IFERROR(SUMPRODUCT(LARGE($C17:$AR17,{1,2,3,4})), ""))</f>
        <v/>
      </c>
      <c r="AY17" s="34" t="str" cm="1">
        <f t="array" ref="AY17">IF(AX17&lt;&gt;"",(IFERROR(SUMPRODUCT(LARGE($C17:$AR17,{1,2,3,4,5,6,7})),"")),"")</f>
        <v/>
      </c>
      <c r="AZ17" s="34" t="str" cm="1">
        <f t="array" ref="AZ17">IF(AY17&lt;&gt;"",(IFERROR(SUMPRODUCT(LARGE($C17:$AR17,{1,2,3,4,5,6,7,8})),"")),"")</f>
        <v/>
      </c>
    </row>
    <row r="18" spans="2:52" ht="15" customHeight="1" x14ac:dyDescent="0.2">
      <c r="B18" s="114" t="s">
        <v>153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>
        <v>8</v>
      </c>
      <c r="AI18" s="93">
        <v>8</v>
      </c>
      <c r="AJ18" s="93"/>
      <c r="AK18" s="93"/>
      <c r="AL18" s="93"/>
      <c r="AM18" s="93"/>
      <c r="AN18" s="93"/>
      <c r="AO18" s="93"/>
      <c r="AP18" s="93"/>
      <c r="AQ18" s="93"/>
      <c r="AR18" s="81"/>
      <c r="AS18" s="41"/>
      <c r="AT18" s="42">
        <f t="shared" si="1"/>
        <v>16</v>
      </c>
      <c r="AU18" s="40">
        <f t="shared" si="2"/>
        <v>2</v>
      </c>
      <c r="AV18" s="49" cm="1">
        <f t="array" ref="AV18">IF($AU18&lt;=6,SUM($C18:$AR18),SUMPRODUCT(LARGE($C18:$AR18,{1,2,3,4,5,6})))</f>
        <v>16</v>
      </c>
      <c r="AW18" s="38" t="str">
        <f t="shared" si="3"/>
        <v/>
      </c>
      <c r="AX18" s="34" t="str" cm="1">
        <f t="array" ref="AX18">IF(AW18= "","",IFERROR(SUMPRODUCT(LARGE($C18:$AR18,{1,2,3,4})), ""))</f>
        <v/>
      </c>
      <c r="AY18" s="34" t="str" cm="1">
        <f t="array" ref="AY18">IF(AX18&lt;&gt;"",(IFERROR(SUMPRODUCT(LARGE($C18:$AR18,{1,2,3,4,5,6,7})),"")),"")</f>
        <v/>
      </c>
      <c r="AZ18" s="34" t="str" cm="1">
        <f t="array" ref="AZ18">IF(AY18&lt;&gt;"",(IFERROR(SUMPRODUCT(LARGE($C18:$AR18,{1,2,3,4,5,6,7,8})),"")),"")</f>
        <v/>
      </c>
    </row>
    <row r="19" spans="2:52" ht="15" customHeight="1" x14ac:dyDescent="0.2">
      <c r="B19" s="114" t="s">
        <v>155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>
        <v>4</v>
      </c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81"/>
      <c r="AS19" s="41"/>
      <c r="AT19" s="42">
        <f t="shared" si="1"/>
        <v>4</v>
      </c>
      <c r="AU19" s="40">
        <f t="shared" si="2"/>
        <v>1</v>
      </c>
      <c r="AV19" s="49" cm="1">
        <f t="array" ref="AV19">IF($AU19&lt;=6,SUM($C19:$AR19),SUMPRODUCT(LARGE($C19:$AR19,{1,2,3,4,5,6})))</f>
        <v>4</v>
      </c>
      <c r="AW19" s="38" t="str">
        <f t="shared" si="3"/>
        <v/>
      </c>
      <c r="AX19" s="34" t="str" cm="1">
        <f t="array" ref="AX19">IF(AW19= "","",IFERROR(SUMPRODUCT(LARGE($C19:$AR19,{1,2,3,4})), ""))</f>
        <v/>
      </c>
      <c r="AY19" s="34" t="str" cm="1">
        <f t="array" ref="AY19">IF(AX19&lt;&gt;"",(IFERROR(SUMPRODUCT(LARGE($C19:$AR19,{1,2,3,4,5,6,7})),"")),"")</f>
        <v/>
      </c>
      <c r="AZ19" s="34" t="str" cm="1">
        <f t="array" ref="AZ19">IF(AY19&lt;&gt;"",(IFERROR(SUMPRODUCT(LARGE($C19:$AR19,{1,2,3,4,5,6,7,8})),"")),"")</f>
        <v/>
      </c>
    </row>
    <row r="20" spans="2:52" ht="15" customHeight="1" x14ac:dyDescent="0.2">
      <c r="B20" s="114" t="s">
        <v>1794</v>
      </c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>
        <v>5</v>
      </c>
      <c r="AH20" s="93">
        <v>5</v>
      </c>
      <c r="AI20" s="93"/>
      <c r="AJ20" s="93"/>
      <c r="AK20" s="93"/>
      <c r="AL20" s="93"/>
      <c r="AM20" s="93"/>
      <c r="AN20" s="93"/>
      <c r="AO20" s="93"/>
      <c r="AP20" s="93"/>
      <c r="AQ20" s="93"/>
      <c r="AR20" s="81"/>
      <c r="AS20" s="41"/>
      <c r="AT20" s="42">
        <f t="shared" si="1"/>
        <v>10</v>
      </c>
      <c r="AU20" s="40">
        <f t="shared" si="2"/>
        <v>2</v>
      </c>
      <c r="AV20" s="49" cm="1">
        <f t="array" ref="AV20">IF($AU20&lt;=6,SUM($C20:$AR20),SUMPRODUCT(LARGE($C20:$AR20,{1,2,3,4,5,6})))</f>
        <v>10</v>
      </c>
      <c r="AW20" s="38" t="str">
        <f t="shared" si="3"/>
        <v/>
      </c>
      <c r="AX20" s="34" t="str" cm="1">
        <f t="array" ref="AX20">IF(AW20= "","",IFERROR(SUMPRODUCT(LARGE($C20:$AR20,{1,2,3,4})), ""))</f>
        <v/>
      </c>
      <c r="AY20" s="34" t="str" cm="1">
        <f t="array" ref="AY20">IF(AX20&lt;&gt;"",(IFERROR(SUMPRODUCT(LARGE($C20:$AR20,{1,2,3,4,5,6,7})),"")),"")</f>
        <v/>
      </c>
      <c r="AZ20" s="34" t="str" cm="1">
        <f t="array" ref="AZ20">IF(AY20&lt;&gt;"",(IFERROR(SUMPRODUCT(LARGE($C20:$AR20,{1,2,3,4,5,6,7,8})),"")),"")</f>
        <v/>
      </c>
    </row>
    <row r="21" spans="2:52" ht="15" customHeight="1" x14ac:dyDescent="0.2">
      <c r="B21" s="107" t="s">
        <v>1077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>
        <v>21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81"/>
      <c r="AS21" s="41"/>
      <c r="AT21" s="42">
        <f t="shared" si="1"/>
        <v>21</v>
      </c>
      <c r="AU21" s="40">
        <f t="shared" si="2"/>
        <v>1</v>
      </c>
      <c r="AV21" s="49" cm="1">
        <f t="array" ref="AV21">IF($AU21&lt;=6,SUM($C21:$AR21),SUMPRODUCT(LARGE($C21:$AR21,{1,2,3,4,5,6})))</f>
        <v>21</v>
      </c>
      <c r="AW21" s="38" t="str">
        <f t="shared" si="3"/>
        <v/>
      </c>
      <c r="AX21" s="34" t="str" cm="1">
        <f t="array" ref="AX21">IF(AW21= "","",IFERROR(SUMPRODUCT(LARGE($C21:$AR21,{1,2,3,4})), ""))</f>
        <v/>
      </c>
      <c r="AY21" s="34" t="str" cm="1">
        <f t="array" ref="AY21">IF(AX21&lt;&gt;"",(IFERROR(SUMPRODUCT(LARGE($C21:$AR21,{1,2,3,4,5,6,7})),"")),"")</f>
        <v/>
      </c>
      <c r="AZ21" s="34" t="str" cm="1">
        <f t="array" ref="AZ21">IF(AY21&lt;&gt;"",(IFERROR(SUMPRODUCT(LARGE($C21:$AR21,{1,2,3,4,5,6,7,8})),"")),"")</f>
        <v/>
      </c>
    </row>
    <row r="22" spans="2:52" ht="15" customHeight="1" x14ac:dyDescent="0.2">
      <c r="B22" s="113" t="s">
        <v>159</v>
      </c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13">
        <v>21</v>
      </c>
      <c r="W22" s="93"/>
      <c r="X22" s="93"/>
      <c r="Y22" s="93"/>
      <c r="Z22" s="93"/>
      <c r="AA22" s="93"/>
      <c r="AB22" s="93"/>
      <c r="AC22" s="93"/>
      <c r="AD22" s="93"/>
      <c r="AE22" s="93">
        <v>21</v>
      </c>
      <c r="AF22" s="93">
        <v>21</v>
      </c>
      <c r="AG22" s="93"/>
      <c r="AH22" s="93">
        <v>6</v>
      </c>
      <c r="AI22" s="93">
        <v>15</v>
      </c>
      <c r="AJ22" s="93"/>
      <c r="AK22" s="93"/>
      <c r="AL22" s="93"/>
      <c r="AM22" s="93"/>
      <c r="AN22" s="93"/>
      <c r="AO22" s="93"/>
      <c r="AP22" s="93"/>
      <c r="AQ22" s="93"/>
      <c r="AR22" s="81"/>
      <c r="AS22" s="41"/>
      <c r="AT22" s="42">
        <f t="shared" si="1"/>
        <v>84</v>
      </c>
      <c r="AU22" s="40">
        <f t="shared" si="2"/>
        <v>5</v>
      </c>
      <c r="AV22" s="49" cm="1">
        <f t="array" ref="AV22">IF($AU22&lt;=6,SUM($C22:$AR22),SUMPRODUCT(LARGE($C22:$AR22,{1,2,3,4,5,6})))</f>
        <v>84</v>
      </c>
      <c r="AW22" s="38" t="str">
        <f t="shared" si="3"/>
        <v/>
      </c>
      <c r="AX22" s="34" t="str" cm="1">
        <f t="array" ref="AX22">IF(AW22= "","",IFERROR(SUMPRODUCT(LARGE($C22:$AR22,{1,2,3,4})), ""))</f>
        <v/>
      </c>
      <c r="AY22" s="34" t="str" cm="1">
        <f t="array" ref="AY22">IF(AX22&lt;&gt;"",(IFERROR(SUMPRODUCT(LARGE($C22:$AR22,{1,2,3,4,5,6,7})),"")),"")</f>
        <v/>
      </c>
      <c r="AZ22" s="34" t="str" cm="1">
        <f t="array" ref="AZ22">IF(AY22&lt;&gt;"",(IFERROR(SUMPRODUCT(LARGE($C22:$AR22,{1,2,3,4,5,6,7,8})),"")),"")</f>
        <v/>
      </c>
    </row>
    <row r="23" spans="2:52" ht="15" customHeight="1" x14ac:dyDescent="0.2">
      <c r="B23" s="107" t="s">
        <v>162</v>
      </c>
      <c r="C23" s="93"/>
      <c r="D23" s="93">
        <f>5+3+3</f>
        <v>11</v>
      </c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>
        <v>5</v>
      </c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81"/>
      <c r="AS23" s="41"/>
      <c r="AT23" s="42">
        <f t="shared" si="1"/>
        <v>16</v>
      </c>
      <c r="AU23" s="40">
        <f t="shared" si="2"/>
        <v>2</v>
      </c>
      <c r="AV23" s="49" cm="1">
        <f t="array" ref="AV23">IF($AU23&lt;=6,SUM($C23:$AR23),SUMPRODUCT(LARGE($C23:$AR23,{1,2,3,4,5,6})))</f>
        <v>16</v>
      </c>
      <c r="AW23" s="38" t="str">
        <f t="shared" si="3"/>
        <v/>
      </c>
      <c r="AX23" s="34" t="str" cm="1">
        <f t="array" ref="AX23">IF(AW23= "","",IFERROR(SUMPRODUCT(LARGE($C23:$AR23,{1,2,3,4})), ""))</f>
        <v/>
      </c>
      <c r="AY23" s="34" t="str" cm="1">
        <f t="array" ref="AY23">IF(AX23&lt;&gt;"",(IFERROR(SUMPRODUCT(LARGE($C23:$AR23,{1,2,3,4,5,6,7})),"")),"")</f>
        <v/>
      </c>
      <c r="AZ23" s="34" t="str" cm="1">
        <f t="array" ref="AZ23">IF(AY23&lt;&gt;"",(IFERROR(SUMPRODUCT(LARGE($C23:$AR23,{1,2,3,4,5,6,7,8})),"")),"")</f>
        <v/>
      </c>
    </row>
    <row r="24" spans="2:52" ht="15" customHeight="1" x14ac:dyDescent="0.2">
      <c r="B24" s="107" t="s">
        <v>37</v>
      </c>
      <c r="C24" s="93">
        <v>24</v>
      </c>
      <c r="D24" s="93"/>
      <c r="E24" s="93"/>
      <c r="F24" s="93"/>
      <c r="G24" s="93"/>
      <c r="H24" s="93"/>
      <c r="I24" s="93"/>
      <c r="J24" s="93"/>
      <c r="K24" s="93">
        <v>24</v>
      </c>
      <c r="L24" s="93"/>
      <c r="M24" s="93"/>
      <c r="N24" s="93">
        <v>19</v>
      </c>
      <c r="O24" s="93">
        <v>15</v>
      </c>
      <c r="P24" s="93"/>
      <c r="Q24" s="93"/>
      <c r="R24" s="93">
        <v>17</v>
      </c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>
        <v>18</v>
      </c>
      <c r="AD24" s="93">
        <v>19</v>
      </c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81"/>
      <c r="AS24" s="41"/>
      <c r="AT24" s="42">
        <f t="shared" si="1"/>
        <v>136</v>
      </c>
      <c r="AU24" s="40">
        <f t="shared" si="2"/>
        <v>7</v>
      </c>
      <c r="AV24" s="49" cm="1">
        <f t="array" ref="AV24">IF($AU24&lt;=6,SUM($C24:$AR24),SUMPRODUCT(LARGE($C24:$AR24,{1,2,3,4,5,6})))</f>
        <v>121</v>
      </c>
      <c r="AW24" s="38" t="str">
        <f t="shared" si="3"/>
        <v/>
      </c>
      <c r="AX24" s="34" t="str" cm="1">
        <f t="array" ref="AX24">IF(AW24= "","",IFERROR(SUMPRODUCT(LARGE($C24:$AR24,{1,2,3,4})), ""))</f>
        <v/>
      </c>
      <c r="AY24" s="34" t="str" cm="1">
        <f t="array" ref="AY24">IF(AX24&lt;&gt;"",(IFERROR(SUMPRODUCT(LARGE($C24:$AR24,{1,2,3,4,5,6,7})),"")),"")</f>
        <v/>
      </c>
      <c r="AZ24" s="34" t="str" cm="1">
        <f t="array" ref="AZ24">IF(AY24&lt;&gt;"",(IFERROR(SUMPRODUCT(LARGE($C24:$AR24,{1,2,3,4,5,6,7,8})),"")),"")</f>
        <v/>
      </c>
    </row>
    <row r="25" spans="2:52" ht="15" customHeight="1" x14ac:dyDescent="0.2">
      <c r="B25" s="107" t="s">
        <v>528</v>
      </c>
      <c r="C25" s="93"/>
      <c r="D25" s="93"/>
      <c r="E25" s="93"/>
      <c r="F25" s="93"/>
      <c r="G25" s="93"/>
      <c r="H25" s="93"/>
      <c r="I25" s="93"/>
      <c r="J25" s="93">
        <v>2</v>
      </c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81"/>
      <c r="AS25" s="41"/>
      <c r="AT25" s="42">
        <f t="shared" si="1"/>
        <v>2</v>
      </c>
      <c r="AU25" s="40">
        <f t="shared" si="2"/>
        <v>1</v>
      </c>
      <c r="AV25" s="49" cm="1">
        <f t="array" ref="AV25">IF($AU25&lt;=6,SUM($C25:$AR25),SUMPRODUCT(LARGE($C25:$AR25,{1,2,3,4,5,6})))</f>
        <v>2</v>
      </c>
      <c r="AW25" s="38" t="str">
        <f t="shared" si="3"/>
        <v/>
      </c>
      <c r="AX25" s="34" t="str" cm="1">
        <f t="array" ref="AX25">IF(AW25= "","",IFERROR(SUMPRODUCT(LARGE($C25:$AR25,{1,2,3,4})), ""))</f>
        <v/>
      </c>
      <c r="AY25" s="34" t="str" cm="1">
        <f t="array" ref="AY25">IF(AX25&lt;&gt;"",(IFERROR(SUMPRODUCT(LARGE($C25:$AR25,{1,2,3,4,5,6,7})),"")),"")</f>
        <v/>
      </c>
      <c r="AZ25" s="34" t="str" cm="1">
        <f t="array" ref="AZ25">IF(AY25&lt;&gt;"",(IFERROR(SUMPRODUCT(LARGE($C25:$AR25,{1,2,3,4,5,6,7,8})),"")),"")</f>
        <v/>
      </c>
    </row>
    <row r="26" spans="2:52" ht="15" customHeight="1" x14ac:dyDescent="0.2">
      <c r="B26" s="107" t="s">
        <v>129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>
        <v>8</v>
      </c>
      <c r="AJ26" s="93"/>
      <c r="AK26" s="93"/>
      <c r="AL26" s="93"/>
      <c r="AM26" s="93"/>
      <c r="AN26" s="93"/>
      <c r="AO26" s="93"/>
      <c r="AP26" s="93"/>
      <c r="AQ26" s="93"/>
      <c r="AR26" s="81"/>
      <c r="AS26" s="41"/>
      <c r="AT26" s="42">
        <f t="shared" si="1"/>
        <v>8</v>
      </c>
      <c r="AU26" s="40">
        <f t="shared" si="2"/>
        <v>1</v>
      </c>
      <c r="AV26" s="49" cm="1">
        <f t="array" ref="AV26">IF($AU26&lt;=6,SUM($C26:$AR26),SUMPRODUCT(LARGE($C26:$AR26,{1,2,3,4,5,6})))</f>
        <v>8</v>
      </c>
      <c r="AW26" s="38" t="str">
        <f t="shared" si="3"/>
        <v/>
      </c>
      <c r="AX26" s="34" t="str" cm="1">
        <f t="array" ref="AX26">IF(AW26= "","",IFERROR(SUMPRODUCT(LARGE($C26:$AR26,{1,2,3,4})), ""))</f>
        <v/>
      </c>
      <c r="AY26" s="34" t="str" cm="1">
        <f t="array" ref="AY26">IF(AX26&lt;&gt;"",(IFERROR(SUMPRODUCT(LARGE($C26:$AR26,{1,2,3,4,5,6,7})),"")),"")</f>
        <v/>
      </c>
      <c r="AZ26" s="34" t="str" cm="1">
        <f t="array" ref="AZ26">IF(AY26&lt;&gt;"",(IFERROR(SUMPRODUCT(LARGE($C26:$AR26,{1,2,3,4,5,6,7,8})),"")),"")</f>
        <v/>
      </c>
    </row>
    <row r="27" spans="2:52" ht="15" customHeight="1" x14ac:dyDescent="0.2">
      <c r="B27" s="107" t="s">
        <v>721</v>
      </c>
      <c r="C27" s="93"/>
      <c r="D27" s="93"/>
      <c r="E27" s="93">
        <v>10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>
        <v>2</v>
      </c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>
        <v>14</v>
      </c>
      <c r="AH27" s="93"/>
      <c r="AI27" s="93"/>
      <c r="AJ27" s="93">
        <v>3</v>
      </c>
      <c r="AK27" s="93"/>
      <c r="AL27" s="93"/>
      <c r="AM27" s="93"/>
      <c r="AN27" s="93"/>
      <c r="AO27" s="93"/>
      <c r="AP27" s="93"/>
      <c r="AQ27" s="93"/>
      <c r="AR27" s="81"/>
      <c r="AS27" s="41"/>
      <c r="AT27" s="42">
        <f t="shared" si="1"/>
        <v>29</v>
      </c>
      <c r="AU27" s="40">
        <f t="shared" si="2"/>
        <v>4</v>
      </c>
      <c r="AV27" s="49" cm="1">
        <f t="array" ref="AV27">IF($AU27&lt;=6,SUM($C27:$AR27),SUMPRODUCT(LARGE($C27:$AR27,{1,2,3,4,5,6})))</f>
        <v>29</v>
      </c>
      <c r="AW27" s="38" t="str">
        <f t="shared" si="3"/>
        <v/>
      </c>
      <c r="AX27" s="34" t="str" cm="1">
        <f t="array" ref="AX27">IF(AW27= "","",IFERROR(SUMPRODUCT(LARGE($C27:$AR27,{1,2,3,4})), ""))</f>
        <v/>
      </c>
      <c r="AY27" s="34" t="str" cm="1">
        <f t="array" ref="AY27">IF(AX27&lt;&gt;"",(IFERROR(SUMPRODUCT(LARGE($C27:$AR27,{1,2,3,4,5,6,7})),"")),"")</f>
        <v/>
      </c>
      <c r="AZ27" s="34" t="str" cm="1">
        <f t="array" ref="AZ27">IF(AY27&lt;&gt;"",(IFERROR(SUMPRODUCT(LARGE($C27:$AR27,{1,2,3,4,5,6,7,8})),"")),"")</f>
        <v/>
      </c>
    </row>
    <row r="28" spans="2:52" ht="15" customHeight="1" x14ac:dyDescent="0.2">
      <c r="B28" s="107" t="s">
        <v>174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>
        <v>22</v>
      </c>
      <c r="AH28" s="93">
        <v>21</v>
      </c>
      <c r="AI28" s="93">
        <v>17</v>
      </c>
      <c r="AJ28" s="93"/>
      <c r="AK28" s="93"/>
      <c r="AL28" s="93"/>
      <c r="AM28" s="93"/>
      <c r="AN28" s="93"/>
      <c r="AO28" s="93"/>
      <c r="AP28" s="93"/>
      <c r="AQ28" s="93"/>
      <c r="AR28" s="81"/>
      <c r="AS28" s="41"/>
      <c r="AT28" s="42">
        <f t="shared" si="1"/>
        <v>60</v>
      </c>
      <c r="AU28" s="40">
        <f t="shared" si="2"/>
        <v>3</v>
      </c>
      <c r="AV28" s="49" cm="1">
        <f t="array" ref="AV28">IF($AU28&lt;=6,SUM($C28:$AR28),SUMPRODUCT(LARGE($C28:$AR28,{1,2,3,4,5,6})))</f>
        <v>60</v>
      </c>
      <c r="AW28" s="38" t="str">
        <f t="shared" si="3"/>
        <v/>
      </c>
      <c r="AX28" s="34" t="str" cm="1">
        <f t="array" ref="AX28">IF(AW28= "","",IFERROR(SUMPRODUCT(LARGE($C28:$AR28,{1,2,3,4})), ""))</f>
        <v/>
      </c>
      <c r="AY28" s="34" t="str" cm="1">
        <f t="array" ref="AY28">IF(AX28&lt;&gt;"",(IFERROR(SUMPRODUCT(LARGE($C28:$AR28,{1,2,3,4,5,6,7})),"")),"")</f>
        <v/>
      </c>
      <c r="AZ28" s="34" t="str" cm="1">
        <f t="array" ref="AZ28">IF(AY28&lt;&gt;"",(IFERROR(SUMPRODUCT(LARGE($C28:$AR28,{1,2,3,4,5,6,7,8})),"")),"")</f>
        <v/>
      </c>
    </row>
    <row r="29" spans="2:52" ht="15" customHeight="1" x14ac:dyDescent="0.2">
      <c r="B29" s="107" t="s">
        <v>1599</v>
      </c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>
        <v>2</v>
      </c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81"/>
      <c r="AS29" s="41"/>
      <c r="AT29" s="42">
        <f t="shared" si="1"/>
        <v>2</v>
      </c>
      <c r="AU29" s="40">
        <f t="shared" si="2"/>
        <v>1</v>
      </c>
      <c r="AV29" s="49" cm="1">
        <f t="array" ref="AV29">IF($AU29&lt;=6,SUM($C29:$AR29),SUMPRODUCT(LARGE($C29:$AR29,{1,2,3,4,5,6})))</f>
        <v>2</v>
      </c>
      <c r="AW29" s="38" t="str">
        <f t="shared" si="3"/>
        <v/>
      </c>
      <c r="AX29" s="34" t="str" cm="1">
        <f t="array" ref="AX29">IF(AW29= "","",IFERROR(SUMPRODUCT(LARGE($C29:$AR29,{1,2,3,4})), ""))</f>
        <v/>
      </c>
      <c r="AY29" s="34" t="str" cm="1">
        <f t="array" ref="AY29">IF(AX29&lt;&gt;"",(IFERROR(SUMPRODUCT(LARGE($C29:$AR29,{1,2,3,4,5,6,7})),"")),"")</f>
        <v/>
      </c>
      <c r="AZ29" s="34" t="str" cm="1">
        <f t="array" ref="AZ29">IF(AY29&lt;&gt;"",(IFERROR(SUMPRODUCT(LARGE($C29:$AR29,{1,2,3,4,5,6,7,8})),"")),"")</f>
        <v/>
      </c>
    </row>
    <row r="30" spans="2:52" ht="15" customHeight="1" x14ac:dyDescent="0.2">
      <c r="B30" s="107" t="s">
        <v>176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>
        <v>1</v>
      </c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81"/>
      <c r="AS30" s="41"/>
      <c r="AT30" s="42">
        <f t="shared" si="1"/>
        <v>1</v>
      </c>
      <c r="AU30" s="40">
        <f t="shared" si="2"/>
        <v>1</v>
      </c>
      <c r="AV30" s="49" cm="1">
        <f t="array" ref="AV30">IF($AU30&lt;=6,SUM($C30:$AR30),SUMPRODUCT(LARGE($C30:$AR30,{1,2,3,4,5,6})))</f>
        <v>1</v>
      </c>
      <c r="AW30" s="38" t="str">
        <f t="shared" si="3"/>
        <v/>
      </c>
      <c r="AX30" s="34" t="str" cm="1">
        <f t="array" ref="AX30">IF(AW30= "","",IFERROR(SUMPRODUCT(LARGE($C30:$AR30,{1,2,3,4})), ""))</f>
        <v/>
      </c>
      <c r="AY30" s="34" t="str" cm="1">
        <f t="array" ref="AY30">IF(AX30&lt;&gt;"",(IFERROR(SUMPRODUCT(LARGE($C30:$AR30,{1,2,3,4,5,6,7})),"")),"")</f>
        <v/>
      </c>
      <c r="AZ30" s="34" t="str" cm="1">
        <f t="array" ref="AZ30">IF(AY30&lt;&gt;"",(IFERROR(SUMPRODUCT(LARGE($C30:$AR30,{1,2,3,4,5,6,7,8})),"")),"")</f>
        <v/>
      </c>
    </row>
    <row r="31" spans="2:52" ht="15" customHeight="1" x14ac:dyDescent="0.2">
      <c r="B31" s="107" t="s">
        <v>1383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>
        <v>1</v>
      </c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81"/>
      <c r="AS31" s="41"/>
      <c r="AT31" s="42">
        <f t="shared" si="1"/>
        <v>1</v>
      </c>
      <c r="AU31" s="40">
        <f t="shared" si="2"/>
        <v>1</v>
      </c>
      <c r="AV31" s="49" cm="1">
        <f t="array" ref="AV31">IF($AU31&lt;=6,SUM($C31:$AR31),SUMPRODUCT(LARGE($C31:$AR31,{1,2,3,4,5,6})))</f>
        <v>1</v>
      </c>
      <c r="AW31" s="38" t="str">
        <f t="shared" si="3"/>
        <v/>
      </c>
      <c r="AX31" s="34" t="str" cm="1">
        <f t="array" ref="AX31">IF(AW31= "","",IFERROR(SUMPRODUCT(LARGE($C31:$AR31,{1,2,3,4})), ""))</f>
        <v/>
      </c>
      <c r="AY31" s="34" t="str" cm="1">
        <f t="array" ref="AY31">IF(AX31&lt;&gt;"",(IFERROR(SUMPRODUCT(LARGE($C31:$AR31,{1,2,3,4,5,6,7})),"")),"")</f>
        <v/>
      </c>
      <c r="AZ31" s="34" t="str" cm="1">
        <f t="array" ref="AZ31">IF(AY31&lt;&gt;"",(IFERROR(SUMPRODUCT(LARGE($C31:$AR31,{1,2,3,4,5,6,7,8})),"")),"")</f>
        <v/>
      </c>
    </row>
    <row r="32" spans="2:52" ht="15" customHeight="1" x14ac:dyDescent="0.2">
      <c r="B32" s="107" t="s">
        <v>677</v>
      </c>
      <c r="C32" s="93"/>
      <c r="D32" s="93"/>
      <c r="E32" s="93"/>
      <c r="F32" s="93"/>
      <c r="G32" s="93">
        <v>2</v>
      </c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81"/>
      <c r="AS32" s="41"/>
      <c r="AT32" s="42">
        <f t="shared" si="1"/>
        <v>2</v>
      </c>
      <c r="AU32" s="40">
        <f t="shared" si="2"/>
        <v>1</v>
      </c>
      <c r="AV32" s="49" cm="1">
        <f t="array" ref="AV32">IF($AU32&lt;=6,SUM($C32:$AR32),SUMPRODUCT(LARGE($C32:$AR32,{1,2,3,4,5,6})))</f>
        <v>2</v>
      </c>
      <c r="AW32" s="38" t="str">
        <f t="shared" si="3"/>
        <v/>
      </c>
      <c r="AX32" s="34" t="str" cm="1">
        <f t="array" ref="AX32">IF(AW32= "","",IFERROR(SUMPRODUCT(LARGE($C32:$AR32,{1,2,3,4})), ""))</f>
        <v/>
      </c>
      <c r="AY32" s="34" t="str" cm="1">
        <f t="array" ref="AY32">IF(AX32&lt;&gt;"",(IFERROR(SUMPRODUCT(LARGE($C32:$AR32,{1,2,3,4,5,6,7})),"")),"")</f>
        <v/>
      </c>
      <c r="AZ32" s="34" t="str" cm="1">
        <f t="array" ref="AZ32">IF(AY32&lt;&gt;"",(IFERROR(SUMPRODUCT(LARGE($C32:$AR32,{1,2,3,4,5,6,7,8})),"")),"")</f>
        <v/>
      </c>
    </row>
    <row r="33" spans="2:52" ht="15" customHeight="1" x14ac:dyDescent="0.2">
      <c r="B33" s="107" t="s">
        <v>184</v>
      </c>
      <c r="C33" s="93"/>
      <c r="D33" s="93"/>
      <c r="E33" s="93"/>
      <c r="F33" s="93"/>
      <c r="G33" s="93"/>
      <c r="H33" s="93"/>
      <c r="I33" s="93"/>
      <c r="J33" s="93">
        <v>4</v>
      </c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81"/>
      <c r="AS33" s="41"/>
      <c r="AT33" s="42">
        <f t="shared" si="1"/>
        <v>4</v>
      </c>
      <c r="AU33" s="40">
        <f t="shared" si="2"/>
        <v>1</v>
      </c>
      <c r="AV33" s="49" cm="1">
        <f t="array" ref="AV33">IF($AU33&lt;=6,SUM($C33:$AR33),SUMPRODUCT(LARGE($C33:$AR33,{1,2,3,4,5,6})))</f>
        <v>4</v>
      </c>
      <c r="AW33" s="38" t="str">
        <f t="shared" si="3"/>
        <v/>
      </c>
      <c r="AX33" s="34" t="str" cm="1">
        <f t="array" ref="AX33">IF(AW33= "","",IFERROR(SUMPRODUCT(LARGE($C33:$AR33,{1,2,3,4})), ""))</f>
        <v/>
      </c>
      <c r="AY33" s="34" t="str" cm="1">
        <f t="array" ref="AY33">IF(AX33&lt;&gt;"",(IFERROR(SUMPRODUCT(LARGE($C33:$AR33,{1,2,3,4,5,6,7})),"")),"")</f>
        <v/>
      </c>
      <c r="AZ33" s="34" t="str" cm="1">
        <f t="array" ref="AZ33">IF(AY33&lt;&gt;"",(IFERROR(SUMPRODUCT(LARGE($C33:$AR33,{1,2,3,4,5,6,7,8})),"")),"")</f>
        <v/>
      </c>
    </row>
    <row r="34" spans="2:52" ht="15" customHeight="1" x14ac:dyDescent="0.2">
      <c r="B34" s="107" t="s">
        <v>192</v>
      </c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>
        <v>6</v>
      </c>
      <c r="AH34" s="93">
        <v>30</v>
      </c>
      <c r="AI34" s="93">
        <v>4</v>
      </c>
      <c r="AJ34" s="93"/>
      <c r="AK34" s="93"/>
      <c r="AL34" s="93"/>
      <c r="AM34" s="93"/>
      <c r="AN34" s="93"/>
      <c r="AO34" s="93"/>
      <c r="AP34" s="93"/>
      <c r="AQ34" s="93"/>
      <c r="AR34" s="81"/>
      <c r="AS34" s="41"/>
      <c r="AT34" s="42">
        <f t="shared" si="1"/>
        <v>40</v>
      </c>
      <c r="AU34" s="40">
        <f t="shared" si="2"/>
        <v>3</v>
      </c>
      <c r="AV34" s="49" cm="1">
        <f t="array" ref="AV34">IF($AU34&lt;=6,SUM($C34:$AR34),SUMPRODUCT(LARGE($C34:$AR34,{1,2,3,4,5,6})))</f>
        <v>40</v>
      </c>
      <c r="AW34" s="38" t="str">
        <f t="shared" si="3"/>
        <v/>
      </c>
      <c r="AX34" s="34" t="str" cm="1">
        <f t="array" ref="AX34">IF(AW34= "","",IFERROR(SUMPRODUCT(LARGE($C34:$AR34,{1,2,3,4})), ""))</f>
        <v/>
      </c>
      <c r="AY34" s="34" t="str" cm="1">
        <f t="array" ref="AY34">IF(AX34&lt;&gt;"",(IFERROR(SUMPRODUCT(LARGE($C34:$AR34,{1,2,3,4,5,6,7})),"")),"")</f>
        <v/>
      </c>
      <c r="AZ34" s="34" t="str" cm="1">
        <f t="array" ref="AZ34">IF(AY34&lt;&gt;"",(IFERROR(SUMPRODUCT(LARGE($C34:$AR34,{1,2,3,4,5,6,7,8})),"")),"")</f>
        <v/>
      </c>
    </row>
    <row r="35" spans="2:52" ht="15" customHeight="1" x14ac:dyDescent="0.25">
      <c r="B35" s="107" t="s">
        <v>194</v>
      </c>
      <c r="C35" s="93"/>
      <c r="D35" s="93"/>
      <c r="E35" s="93"/>
      <c r="F35" s="93"/>
      <c r="G35" s="93"/>
      <c r="H35" s="93"/>
      <c r="I35" s="93"/>
      <c r="J35" s="93">
        <v>9</v>
      </c>
      <c r="K35" s="93"/>
      <c r="L35" s="93"/>
      <c r="M35" s="93"/>
      <c r="N35" s="93"/>
      <c r="O35" s="93"/>
      <c r="P35" s="93"/>
      <c r="Q35" s="93"/>
      <c r="R35" s="93"/>
      <c r="S35" s="93"/>
      <c r="T35" s="93">
        <v>18</v>
      </c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>
        <v>5</v>
      </c>
      <c r="AK35" s="157"/>
      <c r="AL35" s="93"/>
      <c r="AM35" s="93"/>
      <c r="AN35" s="93"/>
      <c r="AO35" s="93"/>
      <c r="AP35" s="93"/>
      <c r="AQ35" s="93"/>
      <c r="AR35" s="81"/>
      <c r="AS35" s="41"/>
      <c r="AT35" s="42">
        <f t="shared" si="1"/>
        <v>32</v>
      </c>
      <c r="AU35" s="40">
        <f t="shared" si="2"/>
        <v>3</v>
      </c>
      <c r="AV35" s="49" cm="1">
        <f t="array" ref="AV35">IF($AU35&lt;=6,SUM($C35:$AR35),SUMPRODUCT(LARGE($C35:$AR35,{1,2,3,4,5,6})))</f>
        <v>32</v>
      </c>
      <c r="AW35" s="38" t="str">
        <f t="shared" si="3"/>
        <v/>
      </c>
      <c r="AX35" s="34" t="str" cm="1">
        <f t="array" ref="AX35">IF(AW35= "","",IFERROR(SUMPRODUCT(LARGE($C35:$AR35,{1,2,3,4})), ""))</f>
        <v/>
      </c>
      <c r="AY35" s="34" t="str" cm="1">
        <f t="array" ref="AY35">IF(AX35&lt;&gt;"",(IFERROR(SUMPRODUCT(LARGE($C35:$AR35,{1,2,3,4,5,6,7})),"")),"")</f>
        <v/>
      </c>
      <c r="AZ35" s="34" t="str" cm="1">
        <f t="array" ref="AZ35">IF(AY35&lt;&gt;"",(IFERROR(SUMPRODUCT(LARGE($C35:$AR35,{1,2,3,4,5,6,7,8})),"")),"")</f>
        <v/>
      </c>
    </row>
    <row r="36" spans="2:52" ht="15" customHeight="1" x14ac:dyDescent="0.2">
      <c r="B36" s="107" t="s">
        <v>196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>
        <v>10</v>
      </c>
      <c r="AG36" s="93"/>
      <c r="AH36" s="93"/>
      <c r="AI36" s="93"/>
      <c r="AJ36" s="93">
        <v>2</v>
      </c>
      <c r="AK36" s="93"/>
      <c r="AL36" s="93"/>
      <c r="AM36" s="93"/>
      <c r="AN36" s="93"/>
      <c r="AO36" s="93"/>
      <c r="AP36" s="93"/>
      <c r="AQ36" s="93"/>
      <c r="AR36" s="81"/>
      <c r="AS36" s="41"/>
      <c r="AT36" s="42">
        <f t="shared" ref="AT36:AT67" si="4">SUM($C36:$AS36)</f>
        <v>12</v>
      </c>
      <c r="AU36" s="40">
        <f t="shared" ref="AU36:AU67" si="5">COUNTA(C36:AR36)</f>
        <v>2</v>
      </c>
      <c r="AV36" s="49" cm="1">
        <f t="array" ref="AV36">IF($AU36&lt;=6,SUM($C36:$AR36),SUMPRODUCT(LARGE($C36:$AR36,{1,2,3,4,5,6})))</f>
        <v>12</v>
      </c>
      <c r="AW36" s="38" t="str">
        <f t="shared" si="3"/>
        <v/>
      </c>
      <c r="AX36" s="34" t="str" cm="1">
        <f t="array" ref="AX36">IF(AW36= "","",IFERROR(SUMPRODUCT(LARGE($C36:$AR36,{1,2,3,4})), ""))</f>
        <v/>
      </c>
      <c r="AY36" s="34" t="str" cm="1">
        <f t="array" ref="AY36">IF(AX36&lt;&gt;"",(IFERROR(SUMPRODUCT(LARGE($C36:$AR36,{1,2,3,4,5,6,7})),"")),"")</f>
        <v/>
      </c>
      <c r="AZ36" s="34" t="str" cm="1">
        <f t="array" ref="AZ36">IF(AY36&lt;&gt;"",(IFERROR(SUMPRODUCT(LARGE($C36:$AR36,{1,2,3,4,5,6,7,8})),"")),"")</f>
        <v/>
      </c>
    </row>
    <row r="37" spans="2:52" ht="15" customHeight="1" x14ac:dyDescent="0.2">
      <c r="B37" s="107" t="s">
        <v>202</v>
      </c>
      <c r="C37" s="93"/>
      <c r="D37" s="93"/>
      <c r="E37" s="93"/>
      <c r="F37" s="93"/>
      <c r="G37" s="93"/>
      <c r="H37" s="93"/>
      <c r="I37" s="93"/>
      <c r="J37" s="93">
        <v>6</v>
      </c>
      <c r="K37" s="93"/>
      <c r="L37" s="93"/>
      <c r="M37" s="93"/>
      <c r="N37" s="93"/>
      <c r="O37" s="93"/>
      <c r="P37" s="93">
        <v>14</v>
      </c>
      <c r="Q37" s="93"/>
      <c r="R37" s="93"/>
      <c r="S37" s="93"/>
      <c r="T37" s="93">
        <v>6</v>
      </c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81"/>
      <c r="AS37" s="41"/>
      <c r="AT37" s="42">
        <f t="shared" si="4"/>
        <v>26</v>
      </c>
      <c r="AU37" s="40">
        <f t="shared" si="5"/>
        <v>3</v>
      </c>
      <c r="AV37" s="49" cm="1">
        <f t="array" ref="AV37">IF($AU37&lt;=6,SUM($C37:$AR37),SUMPRODUCT(LARGE($C37:$AR37,{1,2,3,4,5,6})))</f>
        <v>26</v>
      </c>
      <c r="AW37" s="38" t="str">
        <f t="shared" si="3"/>
        <v/>
      </c>
      <c r="AX37" s="34" t="str" cm="1">
        <f t="array" ref="AX37">IF(AW37= "","",IFERROR(SUMPRODUCT(LARGE($C37:$AR37,{1,2,3,4})), ""))</f>
        <v/>
      </c>
      <c r="AY37" s="34" t="str" cm="1">
        <f t="array" ref="AY37">IF(AX37&lt;&gt;"",(IFERROR(SUMPRODUCT(LARGE($C37:$AR37,{1,2,3,4,5,6,7})),"")),"")</f>
        <v/>
      </c>
      <c r="AZ37" s="34" t="str" cm="1">
        <f t="array" ref="AZ37">IF(AY37&lt;&gt;"",(IFERROR(SUMPRODUCT(LARGE($C37:$AR37,{1,2,3,4,5,6,7,8})),"")),"")</f>
        <v/>
      </c>
    </row>
    <row r="38" spans="2:52" ht="15" customHeight="1" x14ac:dyDescent="0.2">
      <c r="B38" s="107" t="s">
        <v>204</v>
      </c>
      <c r="C38" s="93"/>
      <c r="D38" s="93"/>
      <c r="E38" s="93">
        <v>2</v>
      </c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81"/>
      <c r="AS38" s="41"/>
      <c r="AT38" s="42">
        <f t="shared" si="4"/>
        <v>2</v>
      </c>
      <c r="AU38" s="40">
        <f t="shared" si="5"/>
        <v>1</v>
      </c>
      <c r="AV38" s="49" cm="1">
        <f t="array" ref="AV38">IF($AU38&lt;=6,SUM($C38:$AR38),SUMPRODUCT(LARGE($C38:$AR38,{1,2,3,4,5,6})))</f>
        <v>2</v>
      </c>
      <c r="AW38" s="38" t="str">
        <f t="shared" si="3"/>
        <v/>
      </c>
      <c r="AX38" s="34" t="str" cm="1">
        <f t="array" ref="AX38">IF(AW38= "","",IFERROR(SUMPRODUCT(LARGE($C38:$AR38,{1,2,3,4})), ""))</f>
        <v/>
      </c>
      <c r="AY38" s="34" t="str" cm="1">
        <f t="array" ref="AY38">IF(AX38&lt;&gt;"",(IFERROR(SUMPRODUCT(LARGE($C38:$AR38,{1,2,3,4,5,6,7})),"")),"")</f>
        <v/>
      </c>
      <c r="AZ38" s="34" t="str" cm="1">
        <f t="array" ref="AZ38">IF(AY38&lt;&gt;"",(IFERROR(SUMPRODUCT(LARGE($C38:$AR38,{1,2,3,4,5,6,7,8})),"")),"")</f>
        <v/>
      </c>
    </row>
    <row r="39" spans="2:52" ht="15" customHeight="1" x14ac:dyDescent="0.2">
      <c r="B39" s="107" t="s">
        <v>42</v>
      </c>
      <c r="C39" s="93"/>
      <c r="D39" s="93"/>
      <c r="E39" s="93"/>
      <c r="F39" s="93"/>
      <c r="G39" s="93">
        <v>16</v>
      </c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>
        <v>10</v>
      </c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81"/>
      <c r="AS39" s="41"/>
      <c r="AT39" s="42">
        <f t="shared" si="4"/>
        <v>26</v>
      </c>
      <c r="AU39" s="40">
        <f t="shared" si="5"/>
        <v>2</v>
      </c>
      <c r="AV39" s="49" cm="1">
        <f t="array" ref="AV39">IF($AU39&lt;=6,SUM($C39:$AR39),SUMPRODUCT(LARGE($C39:$AR39,{1,2,3,4,5,6})))</f>
        <v>26</v>
      </c>
      <c r="AW39" s="38" t="str">
        <f t="shared" si="3"/>
        <v/>
      </c>
      <c r="AX39" s="34" t="str" cm="1">
        <f t="array" ref="AX39">IF(AW39= "","",IFERROR(SUMPRODUCT(LARGE($C39:$AR39,{1,2,3,4})), ""))</f>
        <v/>
      </c>
      <c r="AY39" s="34" t="str" cm="1">
        <f t="array" ref="AY39">IF(AX39&lt;&gt;"",(IFERROR(SUMPRODUCT(LARGE($C39:$AR39,{1,2,3,4,5,6,7})),"")),"")</f>
        <v/>
      </c>
      <c r="AZ39" s="34" t="str" cm="1">
        <f t="array" ref="AZ39">IF(AY39&lt;&gt;"",(IFERROR(SUMPRODUCT(LARGE($C39:$AR39,{1,2,3,4,5,6,7,8})),"")),"")</f>
        <v/>
      </c>
    </row>
    <row r="40" spans="2:52" ht="15" customHeight="1" x14ac:dyDescent="0.2">
      <c r="B40" s="107" t="s">
        <v>437</v>
      </c>
      <c r="C40" s="93"/>
      <c r="D40" s="93"/>
      <c r="E40" s="93"/>
      <c r="F40" s="93"/>
      <c r="G40" s="93"/>
      <c r="H40" s="93"/>
      <c r="I40" s="93"/>
      <c r="J40" s="93"/>
      <c r="K40" s="93"/>
      <c r="L40" s="93">
        <v>6</v>
      </c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81"/>
      <c r="AS40" s="41"/>
      <c r="AT40" s="42">
        <f t="shared" si="4"/>
        <v>6</v>
      </c>
      <c r="AU40" s="40">
        <f t="shared" si="5"/>
        <v>1</v>
      </c>
      <c r="AV40" s="49" cm="1">
        <f t="array" ref="AV40">IF($AU40&lt;=6,SUM($C40:$AR40),SUMPRODUCT(LARGE($C40:$AR40,{1,2,3,4,5,6})))</f>
        <v>6</v>
      </c>
      <c r="AW40" s="38" t="str">
        <f t="shared" si="3"/>
        <v/>
      </c>
      <c r="AX40" s="34" t="str" cm="1">
        <f t="array" ref="AX40">IF(AW40= "","",IFERROR(SUMPRODUCT(LARGE($C40:$AR40,{1,2,3,4})), ""))</f>
        <v/>
      </c>
      <c r="AY40" s="34" t="str" cm="1">
        <f t="array" ref="AY40">IF(AX40&lt;&gt;"",(IFERROR(SUMPRODUCT(LARGE($C40:$AR40,{1,2,3,4,5,6,7})),"")),"")</f>
        <v/>
      </c>
      <c r="AZ40" s="34" t="str" cm="1">
        <f t="array" ref="AZ40">IF(AY40&lt;&gt;"",(IFERROR(SUMPRODUCT(LARGE($C40:$AR40,{1,2,3,4,5,6,7,8})),"")),"")</f>
        <v/>
      </c>
    </row>
    <row r="41" spans="2:52" ht="15" customHeight="1" x14ac:dyDescent="0.2">
      <c r="B41" s="107" t="s">
        <v>209</v>
      </c>
      <c r="C41" s="93"/>
      <c r="D41" s="93">
        <f>12+2+1</f>
        <v>15</v>
      </c>
      <c r="E41" s="93"/>
      <c r="F41" s="93"/>
      <c r="G41" s="93"/>
      <c r="H41" s="93"/>
      <c r="I41" s="93">
        <v>5</v>
      </c>
      <c r="J41" s="93"/>
      <c r="K41" s="93"/>
      <c r="L41" s="93"/>
      <c r="M41" s="93"/>
      <c r="N41" s="93"/>
      <c r="O41" s="93"/>
      <c r="P41" s="93">
        <v>3</v>
      </c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81"/>
      <c r="AS41" s="41"/>
      <c r="AT41" s="42">
        <f t="shared" si="4"/>
        <v>23</v>
      </c>
      <c r="AU41" s="40">
        <f t="shared" si="5"/>
        <v>3</v>
      </c>
      <c r="AV41" s="49" cm="1">
        <f t="array" ref="AV41">IF($AU41&lt;=6,SUM($C41:$AR41),SUMPRODUCT(LARGE($C41:$AR41,{1,2,3,4,5,6})))</f>
        <v>23</v>
      </c>
      <c r="AW41" s="38" t="str">
        <f t="shared" si="3"/>
        <v/>
      </c>
      <c r="AX41" s="34" t="str" cm="1">
        <f t="array" ref="AX41">IF(AW41= "","",IFERROR(SUMPRODUCT(LARGE($C41:$AR41,{1,2,3,4})), ""))</f>
        <v/>
      </c>
      <c r="AY41" s="34" t="str" cm="1">
        <f t="array" ref="AY41">IF(AX41&lt;&gt;"",(IFERROR(SUMPRODUCT(LARGE($C41:$AR41,{1,2,3,4,5,6,7})),"")),"")</f>
        <v/>
      </c>
      <c r="AZ41" s="34" t="str" cm="1">
        <f t="array" ref="AZ41">IF(AY41&lt;&gt;"",(IFERROR(SUMPRODUCT(LARGE($C41:$AR41,{1,2,3,4,5,6,7,8})),"")),"")</f>
        <v/>
      </c>
    </row>
    <row r="42" spans="2:52" ht="15" customHeight="1" x14ac:dyDescent="0.2">
      <c r="B42" s="107" t="s">
        <v>45</v>
      </c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>
        <v>3</v>
      </c>
      <c r="O42" s="93"/>
      <c r="P42" s="93"/>
      <c r="Q42" s="93">
        <v>12</v>
      </c>
      <c r="R42" s="93">
        <v>5</v>
      </c>
      <c r="S42" s="93"/>
      <c r="T42" s="93">
        <v>2</v>
      </c>
      <c r="U42" s="93"/>
      <c r="V42" s="93"/>
      <c r="W42" s="93"/>
      <c r="X42" s="93"/>
      <c r="Y42" s="93">
        <v>1</v>
      </c>
      <c r="Z42" s="93"/>
      <c r="AA42" s="93"/>
      <c r="AB42" s="93"/>
      <c r="AC42" s="93">
        <v>9</v>
      </c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81"/>
      <c r="AS42" s="41"/>
      <c r="AT42" s="42">
        <f t="shared" si="4"/>
        <v>32</v>
      </c>
      <c r="AU42" s="40">
        <f t="shared" si="5"/>
        <v>6</v>
      </c>
      <c r="AV42" s="49" cm="1">
        <f t="array" ref="AV42">IF($AU42&lt;=6,SUM($C42:$AR42),SUMPRODUCT(LARGE($C42:$AR42,{1,2,3,4,5,6})))</f>
        <v>32</v>
      </c>
      <c r="AW42" s="38" t="str">
        <f t="shared" ref="AW42:AW73" si="6">IF(AND($AU42&gt;=6,AV42=AV43),"Manual Calc Needed","")</f>
        <v/>
      </c>
      <c r="AX42" s="34" t="str" cm="1">
        <f t="array" ref="AX42">IF(AW42= "","",IFERROR(SUMPRODUCT(LARGE($C42:$AR42,{1,2,3,4})), ""))</f>
        <v/>
      </c>
      <c r="AY42" s="34" t="str" cm="1">
        <f t="array" ref="AY42">IF(AX42&lt;&gt;"",(IFERROR(SUMPRODUCT(LARGE($C42:$AR42,{1,2,3,4,5,6,7})),"")),"")</f>
        <v/>
      </c>
      <c r="AZ42" s="34" t="str" cm="1">
        <f t="array" ref="AZ42">IF(AY42&lt;&gt;"",(IFERROR(SUMPRODUCT(LARGE($C42:$AR42,{1,2,3,4,5,6,7,8})),"")),"")</f>
        <v/>
      </c>
    </row>
    <row r="43" spans="2:52" ht="15" customHeight="1" x14ac:dyDescent="0.2">
      <c r="B43" s="107" t="s">
        <v>216</v>
      </c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>
        <v>10</v>
      </c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81"/>
      <c r="AS43" s="41"/>
      <c r="AT43" s="42">
        <f t="shared" si="4"/>
        <v>10</v>
      </c>
      <c r="AU43" s="40">
        <f t="shared" si="5"/>
        <v>1</v>
      </c>
      <c r="AV43" s="49" cm="1">
        <f t="array" ref="AV43">IF($AU43&lt;=6,SUM($C43:$AR43),SUMPRODUCT(LARGE($C43:$AR43,{1,2,3,4,5,6})))</f>
        <v>10</v>
      </c>
      <c r="AW43" s="38" t="str">
        <f t="shared" si="6"/>
        <v/>
      </c>
      <c r="AX43" s="34" t="str" cm="1">
        <f t="array" ref="AX43">IF(AW43= "","",IFERROR(SUMPRODUCT(LARGE($C43:$AR43,{1,2,3,4})), ""))</f>
        <v/>
      </c>
      <c r="AY43" s="34" t="str" cm="1">
        <f t="array" ref="AY43">IF(AX43&lt;&gt;"",(IFERROR(SUMPRODUCT(LARGE($C43:$AR43,{1,2,3,4,5,6,7})),"")),"")</f>
        <v/>
      </c>
      <c r="AZ43" s="34" t="str" cm="1">
        <f t="array" ref="AZ43">IF(AY43&lt;&gt;"",(IFERROR(SUMPRODUCT(LARGE($C43:$AR43,{1,2,3,4,5,6,7,8})),"")),"")</f>
        <v/>
      </c>
    </row>
    <row r="44" spans="2:52" ht="15" customHeight="1" x14ac:dyDescent="0.2">
      <c r="B44" s="107" t="s">
        <v>110</v>
      </c>
      <c r="C44" s="93"/>
      <c r="D44" s="93"/>
      <c r="E44" s="93"/>
      <c r="F44" s="93"/>
      <c r="G44" s="93"/>
      <c r="H44" s="93"/>
      <c r="I44" s="93">
        <v>17</v>
      </c>
      <c r="J44" s="93"/>
      <c r="K44" s="93"/>
      <c r="L44" s="93"/>
      <c r="M44" s="93"/>
      <c r="N44" s="93"/>
      <c r="O44" s="93"/>
      <c r="P44" s="93">
        <v>14</v>
      </c>
      <c r="Q44" s="93"/>
      <c r="R44" s="93"/>
      <c r="S44" s="93"/>
      <c r="T44" s="93"/>
      <c r="U44" s="93">
        <v>11</v>
      </c>
      <c r="V44" s="93"/>
      <c r="W44" s="93"/>
      <c r="X44" s="93"/>
      <c r="Y44" s="93">
        <v>11</v>
      </c>
      <c r="Z44" s="93">
        <v>15</v>
      </c>
      <c r="AA44" s="93">
        <v>10</v>
      </c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81"/>
      <c r="AS44" s="41"/>
      <c r="AT44" s="42">
        <f t="shared" si="4"/>
        <v>78</v>
      </c>
      <c r="AU44" s="40">
        <f t="shared" si="5"/>
        <v>6</v>
      </c>
      <c r="AV44" s="49" cm="1">
        <f t="array" ref="AV44">IF($AU44&lt;=6,SUM($C44:$AR44),SUMPRODUCT(LARGE($C44:$AR44,{1,2,3,4,5,6})))</f>
        <v>78</v>
      </c>
      <c r="AW44" s="38" t="str">
        <f t="shared" si="6"/>
        <v/>
      </c>
      <c r="AX44" s="34" t="str" cm="1">
        <f t="array" ref="AX44">IF(AW44= "","",IFERROR(SUMPRODUCT(LARGE($C44:$AR44,{1,2,3,4})), ""))</f>
        <v/>
      </c>
      <c r="AY44" s="34" t="str" cm="1">
        <f t="array" ref="AY44">IF(AX44&lt;&gt;"",(IFERROR(SUMPRODUCT(LARGE($C44:$AR44,{1,2,3,4,5,6,7})),"")),"")</f>
        <v/>
      </c>
      <c r="AZ44" s="34" t="str" cm="1">
        <f t="array" ref="AZ44">IF(AY44&lt;&gt;"",(IFERROR(SUMPRODUCT(LARGE($C44:$AR44,{1,2,3,4,5,6,7,8})),"")),"")</f>
        <v/>
      </c>
    </row>
    <row r="45" spans="2:52" ht="15" customHeight="1" x14ac:dyDescent="0.2">
      <c r="B45" s="107" t="s">
        <v>1817</v>
      </c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>
        <v>6</v>
      </c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81"/>
      <c r="AS45" s="41"/>
      <c r="AT45" s="42">
        <f t="shared" si="4"/>
        <v>6</v>
      </c>
      <c r="AU45" s="40">
        <f t="shared" si="5"/>
        <v>1</v>
      </c>
      <c r="AV45" s="49" cm="1">
        <f t="array" ref="AV45">IF($AU45&lt;=6,SUM($C45:$AR45),SUMPRODUCT(LARGE($C45:$AR45,{1,2,3,4,5,6})))</f>
        <v>6</v>
      </c>
      <c r="AW45" s="38" t="str">
        <f t="shared" si="6"/>
        <v/>
      </c>
      <c r="AX45" s="34" t="str" cm="1">
        <f t="array" ref="AX45">IF(AW45= "","",IFERROR(SUMPRODUCT(LARGE($C45:$AR45,{1,2,3,4})), ""))</f>
        <v/>
      </c>
      <c r="AY45" s="34" t="str" cm="1">
        <f t="array" ref="AY45">IF(AX45&lt;&gt;"",(IFERROR(SUMPRODUCT(LARGE($C45:$AR45,{1,2,3,4,5,6,7})),"")),"")</f>
        <v/>
      </c>
      <c r="AZ45" s="34" t="str" cm="1">
        <f t="array" ref="AZ45">IF(AY45&lt;&gt;"",(IFERROR(SUMPRODUCT(LARGE($C45:$AR45,{1,2,3,4,5,6,7,8})),"")),"")</f>
        <v/>
      </c>
    </row>
    <row r="46" spans="2:52" ht="15" customHeight="1" x14ac:dyDescent="0.2">
      <c r="B46" s="107" t="s">
        <v>138</v>
      </c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>
        <v>1</v>
      </c>
      <c r="V46" s="93"/>
      <c r="W46" s="93"/>
      <c r="X46" s="93"/>
      <c r="Y46" s="93">
        <v>6</v>
      </c>
      <c r="Z46" s="93">
        <v>4</v>
      </c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81"/>
      <c r="AS46" s="41"/>
      <c r="AT46" s="42">
        <f t="shared" si="4"/>
        <v>11</v>
      </c>
      <c r="AU46" s="40">
        <f t="shared" si="5"/>
        <v>3</v>
      </c>
      <c r="AV46" s="49" cm="1">
        <f t="array" ref="AV46">IF($AU46&lt;=6,SUM($C46:$AR46),SUMPRODUCT(LARGE($C46:$AR46,{1,2,3,4,5,6})))</f>
        <v>11</v>
      </c>
      <c r="AW46" s="38" t="str">
        <f t="shared" si="6"/>
        <v/>
      </c>
      <c r="AX46" s="34" t="str" cm="1">
        <f t="array" ref="AX46">IF(AW46= "","",IFERROR(SUMPRODUCT(LARGE($C46:$AR46,{1,2,3,4})), ""))</f>
        <v/>
      </c>
      <c r="AY46" s="34" t="str" cm="1">
        <f t="array" ref="AY46">IF(AX46&lt;&gt;"",(IFERROR(SUMPRODUCT(LARGE($C46:$AR46,{1,2,3,4,5,6,7})),"")),"")</f>
        <v/>
      </c>
      <c r="AZ46" s="34" t="str" cm="1">
        <f t="array" ref="AZ46">IF(AY46&lt;&gt;"",(IFERROR(SUMPRODUCT(LARGE($C46:$AR46,{1,2,3,4,5,6,7,8})),"")),"")</f>
        <v/>
      </c>
    </row>
    <row r="47" spans="2:52" ht="15" customHeight="1" x14ac:dyDescent="0.2">
      <c r="B47" s="107" t="s">
        <v>568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>
        <v>5</v>
      </c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>
        <v>7</v>
      </c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81"/>
      <c r="AS47" s="41"/>
      <c r="AT47" s="42">
        <f t="shared" si="4"/>
        <v>12</v>
      </c>
      <c r="AU47" s="40">
        <f t="shared" si="5"/>
        <v>2</v>
      </c>
      <c r="AV47" s="49" cm="1">
        <f t="array" ref="AV47">IF($AU47&lt;=6,SUM($C47:$AR47),SUMPRODUCT(LARGE($C47:$AR47,{1,2,3,4,5,6})))</f>
        <v>12</v>
      </c>
      <c r="AW47" s="38" t="str">
        <f t="shared" si="6"/>
        <v/>
      </c>
      <c r="AX47" s="34" t="str" cm="1">
        <f t="array" ref="AX47">IF(AW47= "","",IFERROR(SUMPRODUCT(LARGE($C47:$AR47,{1,2,3,4})), ""))</f>
        <v/>
      </c>
      <c r="AY47" s="34" t="str" cm="1">
        <f t="array" ref="AY47">IF(AX47&lt;&gt;"",(IFERROR(SUMPRODUCT(LARGE($C47:$AR47,{1,2,3,4,5,6,7})),"")),"")</f>
        <v/>
      </c>
      <c r="AZ47" s="34" t="str" cm="1">
        <f t="array" ref="AZ47">IF(AY47&lt;&gt;"",(IFERROR(SUMPRODUCT(LARGE($C47:$AR47,{1,2,3,4,5,6,7,8})),"")),"")</f>
        <v/>
      </c>
    </row>
    <row r="48" spans="2:52" ht="15" customHeight="1" x14ac:dyDescent="0.2">
      <c r="B48" s="107" t="s">
        <v>222</v>
      </c>
      <c r="C48" s="93"/>
      <c r="D48" s="93"/>
      <c r="E48" s="93"/>
      <c r="F48" s="93"/>
      <c r="G48" s="93">
        <v>2</v>
      </c>
      <c r="H48" s="93"/>
      <c r="I48" s="93"/>
      <c r="J48" s="93"/>
      <c r="K48" s="93">
        <v>1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81"/>
      <c r="AS48" s="41"/>
      <c r="AT48" s="42">
        <f t="shared" si="4"/>
        <v>3</v>
      </c>
      <c r="AU48" s="40">
        <f t="shared" si="5"/>
        <v>2</v>
      </c>
      <c r="AV48" s="49" cm="1">
        <f t="array" ref="AV48">IF($AU48&lt;=6,SUM($C48:$AR48),SUMPRODUCT(LARGE($C48:$AR48,{1,2,3,4,5,6})))</f>
        <v>3</v>
      </c>
      <c r="AW48" s="38" t="str">
        <f t="shared" si="6"/>
        <v/>
      </c>
      <c r="AX48" s="34" t="str" cm="1">
        <f t="array" ref="AX48">IF(AW48= "","",IFERROR(SUMPRODUCT(LARGE($C48:$AR48,{1,2,3,4})), ""))</f>
        <v/>
      </c>
      <c r="AY48" s="34" t="str" cm="1">
        <f t="array" ref="AY48">IF(AX48&lt;&gt;"",(IFERROR(SUMPRODUCT(LARGE($C48:$AR48,{1,2,3,4,5,6,7})),"")),"")</f>
        <v/>
      </c>
      <c r="AZ48" s="34" t="str" cm="1">
        <f t="array" ref="AZ48">IF(AY48&lt;&gt;"",(IFERROR(SUMPRODUCT(LARGE($C48:$AR48,{1,2,3,4,5,6,7,8})),"")),"")</f>
        <v/>
      </c>
    </row>
    <row r="49" spans="2:52" ht="15" customHeight="1" x14ac:dyDescent="0.2">
      <c r="B49" s="107" t="s">
        <v>438</v>
      </c>
      <c r="C49" s="93"/>
      <c r="D49" s="93"/>
      <c r="E49" s="93">
        <v>18</v>
      </c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81"/>
      <c r="AS49" s="41"/>
      <c r="AT49" s="42">
        <f t="shared" si="4"/>
        <v>18</v>
      </c>
      <c r="AU49" s="40">
        <f t="shared" si="5"/>
        <v>1</v>
      </c>
      <c r="AV49" s="49" cm="1">
        <f t="array" ref="AV49">IF($AU49&lt;=6,SUM($C49:$AR49),SUMPRODUCT(LARGE($C49:$AR49,{1,2,3,4,5,6})))</f>
        <v>18</v>
      </c>
      <c r="AW49" s="38" t="str">
        <f t="shared" si="6"/>
        <v/>
      </c>
      <c r="AX49" s="34" t="str" cm="1">
        <f t="array" ref="AX49">IF(AW49= "","",IFERROR(SUMPRODUCT(LARGE($C49:$AR49,{1,2,3,4})), ""))</f>
        <v/>
      </c>
      <c r="AY49" s="34" t="str" cm="1">
        <f t="array" ref="AY49">IF(AX49&lt;&gt;"",(IFERROR(SUMPRODUCT(LARGE($C49:$AR49,{1,2,3,4,5,6,7})),"")),"")</f>
        <v/>
      </c>
      <c r="AZ49" s="34" t="str" cm="1">
        <f t="array" ref="AZ49">IF(AY49&lt;&gt;"",(IFERROR(SUMPRODUCT(LARGE($C49:$AR49,{1,2,3,4,5,6,7,8})),"")),"")</f>
        <v/>
      </c>
    </row>
    <row r="50" spans="2:52" ht="15" customHeight="1" x14ac:dyDescent="0.2">
      <c r="B50" s="107" t="s">
        <v>224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>
        <v>2</v>
      </c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81"/>
      <c r="AS50" s="41"/>
      <c r="AT50" s="42">
        <f t="shared" si="4"/>
        <v>2</v>
      </c>
      <c r="AU50" s="40">
        <f t="shared" si="5"/>
        <v>1</v>
      </c>
      <c r="AV50" s="49" cm="1">
        <f t="array" ref="AV50">IF($AU50&lt;=6,SUM($C50:$AR50),SUMPRODUCT(LARGE($C50:$AR50,{1,2,3,4,5,6})))</f>
        <v>2</v>
      </c>
      <c r="AW50" s="38" t="str">
        <f t="shared" si="6"/>
        <v/>
      </c>
      <c r="AX50" s="34" t="str" cm="1">
        <f t="array" ref="AX50">IF(AW50= "","",IFERROR(SUMPRODUCT(LARGE($C50:$AR50,{1,2,3,4})), ""))</f>
        <v/>
      </c>
      <c r="AY50" s="34" t="str" cm="1">
        <f t="array" ref="AY50">IF(AX50&lt;&gt;"",(IFERROR(SUMPRODUCT(LARGE($C50:$AR50,{1,2,3,4,5,6,7})),"")),"")</f>
        <v/>
      </c>
      <c r="AZ50" s="34" t="str" cm="1">
        <f t="array" ref="AZ50">IF(AY50&lt;&gt;"",(IFERROR(SUMPRODUCT(LARGE($C50:$AR50,{1,2,3,4,5,6,7,8})),"")),"")</f>
        <v/>
      </c>
    </row>
    <row r="51" spans="2:52" ht="15" customHeight="1" x14ac:dyDescent="0.2">
      <c r="B51" s="107" t="s">
        <v>230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>
        <v>2</v>
      </c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>
        <v>1</v>
      </c>
      <c r="AK51" s="93"/>
      <c r="AL51" s="93"/>
      <c r="AM51" s="93"/>
      <c r="AN51" s="93"/>
      <c r="AO51" s="93"/>
      <c r="AP51" s="93"/>
      <c r="AQ51" s="93"/>
      <c r="AR51" s="81"/>
      <c r="AS51" s="41"/>
      <c r="AT51" s="42">
        <f t="shared" si="4"/>
        <v>3</v>
      </c>
      <c r="AU51" s="40">
        <f t="shared" si="5"/>
        <v>2</v>
      </c>
      <c r="AV51" s="49" cm="1">
        <f t="array" ref="AV51">IF($AU51&lt;=6,SUM($C51:$AR51),SUMPRODUCT(LARGE($C51:$AR51,{1,2,3,4,5,6})))</f>
        <v>3</v>
      </c>
      <c r="AW51" s="38" t="str">
        <f t="shared" si="6"/>
        <v/>
      </c>
      <c r="AX51" s="34" t="str" cm="1">
        <f t="array" ref="AX51">IF(AW51= "","",IFERROR(SUMPRODUCT(LARGE($C51:$AR51,{1,2,3,4})), ""))</f>
        <v/>
      </c>
      <c r="AY51" s="34" t="str" cm="1">
        <f t="array" ref="AY51">IF(AX51&lt;&gt;"",(IFERROR(SUMPRODUCT(LARGE($C51:$AR51,{1,2,3,4,5,6,7})),"")),"")</f>
        <v/>
      </c>
      <c r="AZ51" s="34" t="str" cm="1">
        <f t="array" ref="AZ51">IF(AY51&lt;&gt;"",(IFERROR(SUMPRODUCT(LARGE($C51:$AR51,{1,2,3,4,5,6,7,8})),"")),"")</f>
        <v/>
      </c>
    </row>
    <row r="52" spans="2:52" ht="15" customHeight="1" x14ac:dyDescent="0.2">
      <c r="B52" s="107" t="s">
        <v>49</v>
      </c>
      <c r="C52" s="93">
        <v>9</v>
      </c>
      <c r="D52" s="93"/>
      <c r="E52" s="93"/>
      <c r="F52" s="93"/>
      <c r="G52" s="93">
        <v>8</v>
      </c>
      <c r="H52" s="93"/>
      <c r="I52" s="93"/>
      <c r="J52" s="93"/>
      <c r="K52" s="93">
        <v>7</v>
      </c>
      <c r="L52" s="93">
        <v>7</v>
      </c>
      <c r="M52" s="93"/>
      <c r="N52" s="93"/>
      <c r="O52" s="93">
        <v>5</v>
      </c>
      <c r="P52" s="93"/>
      <c r="Q52" s="93">
        <v>4</v>
      </c>
      <c r="R52" s="93">
        <v>16</v>
      </c>
      <c r="S52" s="93"/>
      <c r="T52" s="93"/>
      <c r="U52" s="93"/>
      <c r="V52" s="93"/>
      <c r="W52" s="93"/>
      <c r="X52" s="93"/>
      <c r="Y52" s="93"/>
      <c r="Z52" s="93"/>
      <c r="AA52" s="93"/>
      <c r="AB52" s="93">
        <v>5</v>
      </c>
      <c r="AC52" s="93">
        <v>8</v>
      </c>
      <c r="AD52" s="93">
        <v>10</v>
      </c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81"/>
      <c r="AS52" s="41"/>
      <c r="AT52" s="42">
        <f t="shared" si="4"/>
        <v>79</v>
      </c>
      <c r="AU52" s="40">
        <f t="shared" si="5"/>
        <v>10</v>
      </c>
      <c r="AV52" s="49" cm="1">
        <f t="array" ref="AV52">IF($AU52&lt;=6,SUM($C52:$AR52),SUMPRODUCT(LARGE($C52:$AR52,{1,2,3,4,5,6})))</f>
        <v>58</v>
      </c>
      <c r="AW52" s="38" t="str">
        <f t="shared" si="6"/>
        <v/>
      </c>
      <c r="AX52" s="34" t="str" cm="1">
        <f t="array" ref="AX52">IF(AW52= "","",IFERROR(SUMPRODUCT(LARGE($C52:$AR52,{1,2,3,4})), ""))</f>
        <v/>
      </c>
      <c r="AY52" s="34" t="str" cm="1">
        <f t="array" ref="AY52">IF(AX52&lt;&gt;"",(IFERROR(SUMPRODUCT(LARGE($C52:$AR52,{1,2,3,4,5,6,7})),"")),"")</f>
        <v/>
      </c>
      <c r="AZ52" s="34" t="str" cm="1">
        <f t="array" ref="AZ52">IF(AY52&lt;&gt;"",(IFERROR(SUMPRODUCT(LARGE($C52:$AR52,{1,2,3,4,5,6,7,8})),"")),"")</f>
        <v/>
      </c>
    </row>
    <row r="53" spans="2:52" ht="15" customHeight="1" x14ac:dyDescent="0.2">
      <c r="B53" s="107" t="s">
        <v>53</v>
      </c>
      <c r="C53" s="93"/>
      <c r="D53" s="93"/>
      <c r="E53" s="93"/>
      <c r="F53" s="93"/>
      <c r="G53" s="93">
        <v>4</v>
      </c>
      <c r="H53" s="93"/>
      <c r="I53" s="93"/>
      <c r="J53" s="93"/>
      <c r="K53" s="93"/>
      <c r="L53" s="93"/>
      <c r="M53" s="93"/>
      <c r="N53" s="93"/>
      <c r="O53" s="93">
        <v>3</v>
      </c>
      <c r="P53" s="93"/>
      <c r="Q53" s="93">
        <v>4</v>
      </c>
      <c r="R53" s="93">
        <v>1</v>
      </c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>
        <v>2</v>
      </c>
      <c r="AD53" s="93">
        <v>8</v>
      </c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81"/>
      <c r="AS53" s="41"/>
      <c r="AT53" s="42">
        <f t="shared" si="4"/>
        <v>22</v>
      </c>
      <c r="AU53" s="40">
        <f t="shared" si="5"/>
        <v>6</v>
      </c>
      <c r="AV53" s="49" cm="1">
        <f t="array" ref="AV53">IF($AU53&lt;=6,SUM($C53:$AR53),SUMPRODUCT(LARGE($C53:$AR53,{1,2,3,4,5,6})))</f>
        <v>22</v>
      </c>
      <c r="AW53" s="38" t="str">
        <f t="shared" si="6"/>
        <v/>
      </c>
      <c r="AX53" s="34" t="str" cm="1">
        <f t="array" ref="AX53">IF(AW53= "","",IFERROR(SUMPRODUCT(LARGE($C53:$AR53,{1,2,3,4})), ""))</f>
        <v/>
      </c>
      <c r="AY53" s="34" t="str" cm="1">
        <f t="array" ref="AY53">IF(AX53&lt;&gt;"",(IFERROR(SUMPRODUCT(LARGE($C53:$AR53,{1,2,3,4,5,6,7})),"")),"")</f>
        <v/>
      </c>
      <c r="AZ53" s="34" t="str" cm="1">
        <f t="array" ref="AZ53">IF(AY53&lt;&gt;"",(IFERROR(SUMPRODUCT(LARGE($C53:$AR53,{1,2,3,4,5,6,7,8})),"")),"")</f>
        <v/>
      </c>
    </row>
    <row r="54" spans="2:52" ht="15" customHeight="1" x14ac:dyDescent="0.2">
      <c r="B54" s="107" t="s">
        <v>236</v>
      </c>
      <c r="C54" s="93"/>
      <c r="D54" s="93"/>
      <c r="E54" s="93"/>
      <c r="F54" s="93"/>
      <c r="G54" s="93"/>
      <c r="H54" s="93"/>
      <c r="I54" s="93"/>
      <c r="J54" s="93"/>
      <c r="K54" s="93"/>
      <c r="L54" s="93">
        <v>3</v>
      </c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81"/>
      <c r="AS54" s="41"/>
      <c r="AT54" s="42">
        <f t="shared" si="4"/>
        <v>3</v>
      </c>
      <c r="AU54" s="40">
        <f t="shared" si="5"/>
        <v>1</v>
      </c>
      <c r="AV54" s="49" cm="1">
        <f t="array" ref="AV54">IF($AU54&lt;=6,SUM($C54:$AR54),SUMPRODUCT(LARGE($C54:$AR54,{1,2,3,4,5,6})))</f>
        <v>3</v>
      </c>
      <c r="AW54" s="38" t="str">
        <f t="shared" si="6"/>
        <v/>
      </c>
      <c r="AX54" s="34" t="str" cm="1">
        <f t="array" ref="AX54">IF(AW54= "","",IFERROR(SUMPRODUCT(LARGE($C54:$AR54,{1,2,3,4})), ""))</f>
        <v/>
      </c>
      <c r="AY54" s="34" t="str" cm="1">
        <f t="array" ref="AY54">IF(AX54&lt;&gt;"",(IFERROR(SUMPRODUCT(LARGE($C54:$AR54,{1,2,3,4,5,6,7})),"")),"")</f>
        <v/>
      </c>
      <c r="AZ54" s="34" t="str" cm="1">
        <f t="array" ref="AZ54">IF(AY54&lt;&gt;"",(IFERROR(SUMPRODUCT(LARGE($C54:$AR54,{1,2,3,4,5,6,7,8})),"")),"")</f>
        <v/>
      </c>
    </row>
    <row r="55" spans="2:52" ht="15" customHeight="1" x14ac:dyDescent="0.2">
      <c r="B55" s="107" t="s">
        <v>238</v>
      </c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>
        <v>1</v>
      </c>
      <c r="AK55" s="93"/>
      <c r="AL55" s="93"/>
      <c r="AM55" s="93"/>
      <c r="AN55" s="93"/>
      <c r="AO55" s="93"/>
      <c r="AP55" s="93"/>
      <c r="AQ55" s="93"/>
      <c r="AR55" s="81"/>
      <c r="AS55" s="41"/>
      <c r="AT55" s="42">
        <f t="shared" si="4"/>
        <v>1</v>
      </c>
      <c r="AU55" s="40">
        <f t="shared" si="5"/>
        <v>1</v>
      </c>
      <c r="AV55" s="49" cm="1">
        <f t="array" ref="AV55">IF($AU55&lt;=6,SUM($C55:$AR55),SUMPRODUCT(LARGE($C55:$AR55,{1,2,3,4,5,6})))</f>
        <v>1</v>
      </c>
      <c r="AW55" s="38" t="str">
        <f t="shared" si="6"/>
        <v/>
      </c>
      <c r="AX55" s="34" t="str" cm="1">
        <f t="array" ref="AX55">IF(AW55= "","",IFERROR(SUMPRODUCT(LARGE($C55:$AR55,{1,2,3,4})), ""))</f>
        <v/>
      </c>
      <c r="AY55" s="34" t="str" cm="1">
        <f t="array" ref="AY55">IF(AX55&lt;&gt;"",(IFERROR(SUMPRODUCT(LARGE($C55:$AR55,{1,2,3,4,5,6,7})),"")),"")</f>
        <v/>
      </c>
      <c r="AZ55" s="34" t="str" cm="1">
        <f t="array" ref="AZ55">IF(AY55&lt;&gt;"",(IFERROR(SUMPRODUCT(LARGE($C55:$AR55,{1,2,3,4,5,6,7,8})),"")),"")</f>
        <v/>
      </c>
    </row>
    <row r="56" spans="2:52" ht="15" customHeight="1" x14ac:dyDescent="0.2">
      <c r="B56" s="107" t="s">
        <v>242</v>
      </c>
      <c r="C56" s="93"/>
      <c r="D56" s="82"/>
      <c r="E56" s="93"/>
      <c r="F56" s="93"/>
      <c r="G56" s="82"/>
      <c r="H56" s="93">
        <v>9</v>
      </c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81"/>
      <c r="AS56" s="41"/>
      <c r="AT56" s="42">
        <f t="shared" si="4"/>
        <v>9</v>
      </c>
      <c r="AU56" s="40">
        <f t="shared" si="5"/>
        <v>1</v>
      </c>
      <c r="AV56" s="49" cm="1">
        <f t="array" ref="AV56">IF($AU56&lt;=6,SUM($C56:$AR56),SUMPRODUCT(LARGE($C56:$AR56,{1,2,3,4,5,6})))</f>
        <v>9</v>
      </c>
      <c r="AW56" s="38" t="str">
        <f t="shared" si="6"/>
        <v/>
      </c>
      <c r="AX56" s="34" t="str" cm="1">
        <f t="array" ref="AX56">IF(AW56= "","",IFERROR(SUMPRODUCT(LARGE($C56:$AR56,{1,2,3,4})), ""))</f>
        <v/>
      </c>
      <c r="AY56" s="34" t="str" cm="1">
        <f t="array" ref="AY56">IF(AX56&lt;&gt;"",(IFERROR(SUMPRODUCT(LARGE($C56:$AR56,{1,2,3,4,5,6,7})),"")),"")</f>
        <v/>
      </c>
      <c r="AZ56" s="34" t="str" cm="1">
        <f t="array" ref="AZ56">IF(AY56&lt;&gt;"",(IFERROR(SUMPRODUCT(LARGE($C56:$AR56,{1,2,3,4,5,6,7,8})),"")),"")</f>
        <v/>
      </c>
    </row>
    <row r="57" spans="2:52" ht="15" customHeight="1" x14ac:dyDescent="0.2">
      <c r="B57" s="140" t="s">
        <v>244</v>
      </c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>
        <v>4</v>
      </c>
      <c r="AF57" s="93">
        <v>3</v>
      </c>
      <c r="AG57" s="93"/>
      <c r="AH57" s="93">
        <v>20</v>
      </c>
      <c r="AI57" s="93">
        <v>3</v>
      </c>
      <c r="AJ57" s="93"/>
      <c r="AK57" s="93"/>
      <c r="AL57" s="93"/>
      <c r="AM57" s="93"/>
      <c r="AN57" s="93"/>
      <c r="AO57" s="93"/>
      <c r="AP57" s="93"/>
      <c r="AQ57" s="93"/>
      <c r="AR57" s="81"/>
      <c r="AS57" s="41"/>
      <c r="AT57" s="42">
        <f t="shared" si="4"/>
        <v>30</v>
      </c>
      <c r="AU57" s="40">
        <f t="shared" si="5"/>
        <v>4</v>
      </c>
      <c r="AV57" s="49" cm="1">
        <f t="array" ref="AV57">IF($AU57&lt;=6,SUM($C57:$AR57),SUMPRODUCT(LARGE($C57:$AR57,{1,2,3,4,5,6})))</f>
        <v>30</v>
      </c>
      <c r="AW57" s="38" t="str">
        <f t="shared" si="6"/>
        <v/>
      </c>
      <c r="AX57" s="34" t="str" cm="1">
        <f t="array" ref="AX57">IF(AW57= "","",IFERROR(SUMPRODUCT(LARGE($C57:$AR57,{1,2,3,4})), ""))</f>
        <v/>
      </c>
      <c r="AY57" s="34" t="str" cm="1">
        <f t="array" ref="AY57">IF(AX57&lt;&gt;"",(IFERROR(SUMPRODUCT(LARGE($C57:$AR57,{1,2,3,4,5,6,7})),"")),"")</f>
        <v/>
      </c>
      <c r="AZ57" s="34" t="str" cm="1">
        <f t="array" ref="AZ57">IF(AY57&lt;&gt;"",(IFERROR(SUMPRODUCT(LARGE($C57:$AR57,{1,2,3,4,5,6,7,8})),"")),"")</f>
        <v/>
      </c>
    </row>
    <row r="58" spans="2:52" ht="15" customHeight="1" x14ac:dyDescent="0.2">
      <c r="B58" s="107" t="s">
        <v>248</v>
      </c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>
        <v>3</v>
      </c>
      <c r="AG58" s="93"/>
      <c r="AH58" s="93">
        <v>6</v>
      </c>
      <c r="AI58" s="93">
        <v>1</v>
      </c>
      <c r="AJ58" s="93"/>
      <c r="AK58" s="93"/>
      <c r="AL58" s="93"/>
      <c r="AM58" s="93"/>
      <c r="AN58" s="93"/>
      <c r="AO58" s="93"/>
      <c r="AP58" s="93"/>
      <c r="AQ58" s="93"/>
      <c r="AR58" s="81"/>
      <c r="AS58" s="41"/>
      <c r="AT58" s="42">
        <f t="shared" si="4"/>
        <v>10</v>
      </c>
      <c r="AU58" s="40">
        <f t="shared" si="5"/>
        <v>3</v>
      </c>
      <c r="AV58" s="49" cm="1">
        <f t="array" ref="AV58">IF($AU58&lt;=6,SUM($C58:$AR58),SUMPRODUCT(LARGE($C58:$AR58,{1,2,3,4,5,6})))</f>
        <v>10</v>
      </c>
      <c r="AW58" s="38" t="str">
        <f t="shared" si="6"/>
        <v/>
      </c>
      <c r="AX58" s="34" t="str" cm="1">
        <f t="array" ref="AX58">IF(AW58= "","",IFERROR(SUMPRODUCT(LARGE($C58:$AR58,{1,2,3,4})), ""))</f>
        <v/>
      </c>
      <c r="AY58" s="34" t="str" cm="1">
        <f t="array" ref="AY58">IF(AX58&lt;&gt;"",(IFERROR(SUMPRODUCT(LARGE($C58:$AR58,{1,2,3,4,5,6,7})),"")),"")</f>
        <v/>
      </c>
      <c r="AZ58" s="34" t="str" cm="1">
        <f t="array" ref="AZ58">IF(AY58&lt;&gt;"",(IFERROR(SUMPRODUCT(LARGE($C58:$AR58,{1,2,3,4,5,6,7,8})),"")),"")</f>
        <v/>
      </c>
    </row>
    <row r="59" spans="2:52" ht="15" customHeight="1" x14ac:dyDescent="0.2">
      <c r="B59" s="107" t="s">
        <v>250</v>
      </c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>
        <v>7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>
        <v>10</v>
      </c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81"/>
      <c r="AS59" s="41"/>
      <c r="AT59" s="42">
        <f t="shared" si="4"/>
        <v>17</v>
      </c>
      <c r="AU59" s="40">
        <f t="shared" si="5"/>
        <v>2</v>
      </c>
      <c r="AV59" s="49" cm="1">
        <f t="array" ref="AV59">IF($AU59&lt;=6,SUM($C59:$AR59),SUMPRODUCT(LARGE($C59:$AR59,{1,2,3,4,5,6})))</f>
        <v>17</v>
      </c>
      <c r="AW59" s="38" t="str">
        <f t="shared" si="6"/>
        <v/>
      </c>
      <c r="AX59" s="34" t="str" cm="1">
        <f t="array" ref="AX59">IF(AW59= "","",IFERROR(SUMPRODUCT(LARGE($C59:$AR59,{1,2,3,4})), ""))</f>
        <v/>
      </c>
      <c r="AY59" s="34" t="str" cm="1">
        <f t="array" ref="AY59">IF(AX59&lt;&gt;"",(IFERROR(SUMPRODUCT(LARGE($C59:$AR59,{1,2,3,4,5,6,7})),"")),"")</f>
        <v/>
      </c>
      <c r="AZ59" s="34" t="str" cm="1">
        <f t="array" ref="AZ59">IF(AY59&lt;&gt;"",(IFERROR(SUMPRODUCT(LARGE($C59:$AR59,{1,2,3,4,5,6,7,8})),"")),"")</f>
        <v/>
      </c>
    </row>
    <row r="60" spans="2:52" ht="15" customHeight="1" x14ac:dyDescent="0.2">
      <c r="B60" s="107" t="s">
        <v>56</v>
      </c>
      <c r="C60" s="93"/>
      <c r="D60" s="93"/>
      <c r="E60" s="93"/>
      <c r="F60" s="93"/>
      <c r="G60" s="93">
        <v>16</v>
      </c>
      <c r="H60" s="93">
        <v>22</v>
      </c>
      <c r="I60" s="93"/>
      <c r="J60" s="93"/>
      <c r="K60" s="93">
        <v>20</v>
      </c>
      <c r="L60" s="93"/>
      <c r="M60" s="93"/>
      <c r="N60" s="93">
        <v>14</v>
      </c>
      <c r="O60" s="93">
        <v>17</v>
      </c>
      <c r="P60" s="93"/>
      <c r="Q60" s="93">
        <v>10</v>
      </c>
      <c r="R60" s="93">
        <v>16</v>
      </c>
      <c r="S60" s="93"/>
      <c r="T60" s="93"/>
      <c r="U60" s="93"/>
      <c r="V60" s="93"/>
      <c r="W60" s="93"/>
      <c r="X60" s="93"/>
      <c r="Y60" s="93">
        <v>1</v>
      </c>
      <c r="Z60" s="93"/>
      <c r="AA60" s="93"/>
      <c r="AB60" s="93">
        <v>11</v>
      </c>
      <c r="AC60" s="93">
        <v>14</v>
      </c>
      <c r="AD60" s="93">
        <v>13</v>
      </c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81"/>
      <c r="AS60" s="41"/>
      <c r="AT60" s="42">
        <f t="shared" si="4"/>
        <v>154</v>
      </c>
      <c r="AU60" s="40">
        <f t="shared" si="5"/>
        <v>11</v>
      </c>
      <c r="AV60" s="49" cm="1">
        <f t="array" ref="AV60">IF($AU60&lt;=6,SUM($C60:$AR60),SUMPRODUCT(LARGE($C60:$AR60,{1,2,3,4,5,6})))</f>
        <v>105</v>
      </c>
      <c r="AW60" s="38" t="str">
        <f t="shared" si="6"/>
        <v/>
      </c>
      <c r="AX60" s="34" t="str" cm="1">
        <f t="array" ref="AX60">IF(AW60= "","",IFERROR(SUMPRODUCT(LARGE($C60:$AR60,{1,2,3,4})), ""))</f>
        <v/>
      </c>
      <c r="AY60" s="34" t="str" cm="1">
        <f t="array" ref="AY60">IF(AX60&lt;&gt;"",(IFERROR(SUMPRODUCT(LARGE($C60:$AR60,{1,2,3,4,5,6,7})),"")),"")</f>
        <v/>
      </c>
      <c r="AZ60" s="34" t="str" cm="1">
        <f t="array" ref="AZ60">IF(AY60&lt;&gt;"",(IFERROR(SUMPRODUCT(LARGE($C60:$AR60,{1,2,3,4,5,6,7,8})),"")),"")</f>
        <v/>
      </c>
    </row>
    <row r="61" spans="2:52" ht="15" customHeight="1" x14ac:dyDescent="0.2">
      <c r="B61" s="107" t="s">
        <v>6</v>
      </c>
      <c r="C61" s="93"/>
      <c r="D61" s="93"/>
      <c r="E61" s="93">
        <v>9</v>
      </c>
      <c r="F61" s="93">
        <v>11</v>
      </c>
      <c r="G61" s="93">
        <v>6</v>
      </c>
      <c r="H61" s="93"/>
      <c r="I61" s="93"/>
      <c r="J61" s="93"/>
      <c r="K61" s="93"/>
      <c r="L61" s="93"/>
      <c r="M61" s="93">
        <v>3</v>
      </c>
      <c r="N61" s="93"/>
      <c r="O61" s="93"/>
      <c r="P61" s="93"/>
      <c r="Q61" s="93"/>
      <c r="R61" s="93">
        <v>12</v>
      </c>
      <c r="S61" s="93"/>
      <c r="T61" s="93"/>
      <c r="U61" s="93"/>
      <c r="V61" s="93"/>
      <c r="W61" s="93"/>
      <c r="X61" s="93">
        <v>13</v>
      </c>
      <c r="Y61" s="93"/>
      <c r="Z61" s="93"/>
      <c r="AA61" s="93"/>
      <c r="AB61" s="93"/>
      <c r="AC61" s="93"/>
      <c r="AD61" s="93">
        <v>3</v>
      </c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81"/>
      <c r="AS61" s="41"/>
      <c r="AT61" s="42">
        <f t="shared" si="4"/>
        <v>57</v>
      </c>
      <c r="AU61" s="40">
        <f t="shared" si="5"/>
        <v>7</v>
      </c>
      <c r="AV61" s="49" cm="1">
        <f t="array" ref="AV61">IF($AU61&lt;=6,SUM($C61:$AR61),SUMPRODUCT(LARGE($C61:$AR61,{1,2,3,4,5,6})))</f>
        <v>54</v>
      </c>
      <c r="AW61" s="38" t="str">
        <f t="shared" si="6"/>
        <v/>
      </c>
      <c r="AX61" s="34" t="str" cm="1">
        <f t="array" ref="AX61">IF(AW61= "","",IFERROR(SUMPRODUCT(LARGE($C61:$AR61,{1,2,3,4})), ""))</f>
        <v/>
      </c>
      <c r="AY61" s="34" t="str" cm="1">
        <f t="array" ref="AY61">IF(AX61&lt;&gt;"",(IFERROR(SUMPRODUCT(LARGE($C61:$AR61,{1,2,3,4,5,6,7})),"")),"")</f>
        <v/>
      </c>
      <c r="AZ61" s="34" t="str" cm="1">
        <f t="array" ref="AZ61">IF(AY61&lt;&gt;"",(IFERROR(SUMPRODUCT(LARGE($C61:$AR61,{1,2,3,4,5,6,7,8})),"")),"")</f>
        <v/>
      </c>
    </row>
    <row r="62" spans="2:52" ht="15" customHeight="1" x14ac:dyDescent="0.2">
      <c r="B62" s="113" t="s">
        <v>258</v>
      </c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113">
        <v>4</v>
      </c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81"/>
      <c r="AS62" s="41"/>
      <c r="AT62" s="42">
        <f t="shared" si="4"/>
        <v>4</v>
      </c>
      <c r="AU62" s="40">
        <f t="shared" si="5"/>
        <v>1</v>
      </c>
      <c r="AV62" s="49" cm="1">
        <f t="array" ref="AV62">IF($AU62&lt;=6,SUM($C62:$AR62),SUMPRODUCT(LARGE($C62:$AR62,{1,2,3,4,5,6})))</f>
        <v>4</v>
      </c>
      <c r="AW62" s="38" t="str">
        <f t="shared" si="6"/>
        <v/>
      </c>
      <c r="AX62" s="34" t="str" cm="1">
        <f t="array" ref="AX62">IF(AW62= "","",IFERROR(SUMPRODUCT(LARGE($C62:$AR62,{1,2,3,4})), ""))</f>
        <v/>
      </c>
      <c r="AY62" s="34" t="str" cm="1">
        <f t="array" ref="AY62">IF(AX62&lt;&gt;"",(IFERROR(SUMPRODUCT(LARGE($C62:$AR62,{1,2,3,4,5,6,7})),"")),"")</f>
        <v/>
      </c>
      <c r="AZ62" s="34" t="str" cm="1">
        <f t="array" ref="AZ62">IF(AY62&lt;&gt;"",(IFERROR(SUMPRODUCT(LARGE($C62:$AR62,{1,2,3,4,5,6,7,8})),"")),"")</f>
        <v/>
      </c>
    </row>
    <row r="63" spans="2:52" ht="15" customHeight="1" x14ac:dyDescent="0.2">
      <c r="B63" s="107" t="s">
        <v>260</v>
      </c>
      <c r="C63" s="93"/>
      <c r="D63" s="93"/>
      <c r="E63" s="93"/>
      <c r="F63" s="93">
        <v>7</v>
      </c>
      <c r="G63" s="93"/>
      <c r="H63" s="93">
        <v>2</v>
      </c>
      <c r="I63" s="93"/>
      <c r="J63" s="93"/>
      <c r="K63" s="93"/>
      <c r="L63" s="93"/>
      <c r="M63" s="93"/>
      <c r="N63" s="93">
        <v>2</v>
      </c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81"/>
      <c r="AS63" s="41"/>
      <c r="AT63" s="42">
        <f t="shared" si="4"/>
        <v>11</v>
      </c>
      <c r="AU63" s="40">
        <f t="shared" si="5"/>
        <v>3</v>
      </c>
      <c r="AV63" s="49" cm="1">
        <f t="array" ref="AV63">IF($AU63&lt;=6,SUM($C63:$AR63),SUMPRODUCT(LARGE($C63:$AR63,{1,2,3,4,5,6})))</f>
        <v>11</v>
      </c>
      <c r="AW63" s="38" t="str">
        <f t="shared" si="6"/>
        <v/>
      </c>
      <c r="AX63" s="34" t="str" cm="1">
        <f t="array" ref="AX63">IF(AW63= "","",IFERROR(SUMPRODUCT(LARGE($C63:$AR63,{1,2,3,4})), ""))</f>
        <v/>
      </c>
      <c r="AY63" s="34" t="str" cm="1">
        <f t="array" ref="AY63">IF(AX63&lt;&gt;"",(IFERROR(SUMPRODUCT(LARGE($C63:$AR63,{1,2,3,4,5,6,7})),"")),"")</f>
        <v/>
      </c>
      <c r="AZ63" s="34" t="str" cm="1">
        <f t="array" ref="AZ63">IF(AY63&lt;&gt;"",(IFERROR(SUMPRODUCT(LARGE($C63:$AR63,{1,2,3,4,5,6,7,8})),"")),"")</f>
        <v/>
      </c>
    </row>
    <row r="64" spans="2:52" ht="15" customHeight="1" x14ac:dyDescent="0.2">
      <c r="B64" s="107" t="s">
        <v>264</v>
      </c>
      <c r="C64" s="93"/>
      <c r="D64" s="93"/>
      <c r="E64" s="93"/>
      <c r="F64" s="93"/>
      <c r="G64" s="93"/>
      <c r="H64" s="93"/>
      <c r="I64" s="93"/>
      <c r="J64" s="93">
        <v>1</v>
      </c>
      <c r="K64" s="93"/>
      <c r="L64" s="93">
        <v>0</v>
      </c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81"/>
      <c r="AS64" s="41"/>
      <c r="AT64" s="42">
        <f t="shared" si="4"/>
        <v>1</v>
      </c>
      <c r="AU64" s="40">
        <f t="shared" si="5"/>
        <v>2</v>
      </c>
      <c r="AV64" s="49" cm="1">
        <f t="array" ref="AV64">IF($AU64&lt;=6,SUM($C64:$AR64),SUMPRODUCT(LARGE($C64:$AR64,{1,2,3,4,5,6})))</f>
        <v>1</v>
      </c>
      <c r="AW64" s="38" t="str">
        <f t="shared" si="6"/>
        <v/>
      </c>
      <c r="AX64" s="34" t="str" cm="1">
        <f t="array" ref="AX64">IF(AW64= "","",IFERROR(SUMPRODUCT(LARGE($C64:$AR64,{1,2,3,4})), ""))</f>
        <v/>
      </c>
      <c r="AY64" s="34" t="str" cm="1">
        <f t="array" ref="AY64">IF(AX64&lt;&gt;"",(IFERROR(SUMPRODUCT(LARGE($C64:$AR64,{1,2,3,4,5,6,7})),"")),"")</f>
        <v/>
      </c>
      <c r="AZ64" s="34" t="str" cm="1">
        <f t="array" ref="AZ64">IF(AY64&lt;&gt;"",(IFERROR(SUMPRODUCT(LARGE($C64:$AR64,{1,2,3,4,5,6,7,8})),"")),"")</f>
        <v/>
      </c>
    </row>
    <row r="65" spans="2:52" ht="15" customHeight="1" x14ac:dyDescent="0.2">
      <c r="B65" s="107" t="s">
        <v>1701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>
        <v>10</v>
      </c>
      <c r="AF65" s="93"/>
      <c r="AG65" s="93"/>
      <c r="AH65" s="93"/>
      <c r="AI65" s="93">
        <v>10</v>
      </c>
      <c r="AJ65" s="93"/>
      <c r="AK65" s="93"/>
      <c r="AL65" s="93"/>
      <c r="AM65" s="93"/>
      <c r="AN65" s="93"/>
      <c r="AO65" s="93"/>
      <c r="AP65" s="93"/>
      <c r="AQ65" s="93"/>
      <c r="AR65" s="81"/>
      <c r="AS65" s="41"/>
      <c r="AT65" s="42">
        <f t="shared" si="4"/>
        <v>20</v>
      </c>
      <c r="AU65" s="40">
        <f t="shared" si="5"/>
        <v>2</v>
      </c>
      <c r="AV65" s="49" cm="1">
        <f t="array" ref="AV65">IF($AU65&lt;=6,SUM($C65:$AR65),SUMPRODUCT(LARGE($C65:$AR65,{1,2,3,4,5,6})))</f>
        <v>20</v>
      </c>
      <c r="AW65" s="38" t="str">
        <f t="shared" si="6"/>
        <v/>
      </c>
      <c r="AX65" s="34" t="str" cm="1">
        <f t="array" ref="AX65">IF(AW65= "","",IFERROR(SUMPRODUCT(LARGE($C65:$AR65,{1,2,3,4})), ""))</f>
        <v/>
      </c>
      <c r="AY65" s="34" t="str" cm="1">
        <f t="array" ref="AY65">IF(AX65&lt;&gt;"",(IFERROR(SUMPRODUCT(LARGE($C65:$AR65,{1,2,3,4,5,6,7})),"")),"")</f>
        <v/>
      </c>
      <c r="AZ65" s="34" t="str" cm="1">
        <f t="array" ref="AZ65">IF(AY65&lt;&gt;"",(IFERROR(SUMPRODUCT(LARGE($C65:$AR65,{1,2,3,4,5,6,7,8})),"")),"")</f>
        <v/>
      </c>
    </row>
    <row r="66" spans="2:52" ht="15" customHeight="1" x14ac:dyDescent="0.2">
      <c r="B66" s="107" t="s">
        <v>276</v>
      </c>
      <c r="C66" s="93"/>
      <c r="D66" s="93">
        <v>3</v>
      </c>
      <c r="E66" s="93"/>
      <c r="F66" s="93"/>
      <c r="G66" s="93"/>
      <c r="H66" s="93"/>
      <c r="I66" s="93">
        <v>4</v>
      </c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>
        <v>2</v>
      </c>
      <c r="Z66" s="93"/>
      <c r="AA66" s="93">
        <v>4</v>
      </c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81"/>
      <c r="AS66" s="41"/>
      <c r="AT66" s="42">
        <f t="shared" si="4"/>
        <v>13</v>
      </c>
      <c r="AU66" s="40">
        <f t="shared" si="5"/>
        <v>4</v>
      </c>
      <c r="AV66" s="49" cm="1">
        <f t="array" ref="AV66">IF($AU66&lt;=6,SUM($C66:$AR66),SUMPRODUCT(LARGE($C66:$AR66,{1,2,3,4,5,6})))</f>
        <v>13</v>
      </c>
      <c r="AW66" s="38" t="str">
        <f t="shared" si="6"/>
        <v/>
      </c>
      <c r="AX66" s="34" t="str" cm="1">
        <f t="array" ref="AX66">IF(AW66= "","",IFERROR(SUMPRODUCT(LARGE($C66:$AR66,{1,2,3,4})), ""))</f>
        <v/>
      </c>
      <c r="AY66" s="34" t="str" cm="1">
        <f t="array" ref="AY66">IF(AX66&lt;&gt;"",(IFERROR(SUMPRODUCT(LARGE($C66:$AR66,{1,2,3,4,5,6,7})),"")),"")</f>
        <v/>
      </c>
      <c r="AZ66" s="34" t="str" cm="1">
        <f t="array" ref="AZ66">IF(AY66&lt;&gt;"",(IFERROR(SUMPRODUCT(LARGE($C66:$AR66,{1,2,3,4,5,6,7,8})),"")),"")</f>
        <v/>
      </c>
    </row>
    <row r="67" spans="2:52" ht="15" customHeight="1" x14ac:dyDescent="0.2">
      <c r="B67" s="107" t="s">
        <v>517</v>
      </c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>
        <v>6</v>
      </c>
      <c r="AI67" s="93"/>
      <c r="AJ67" s="93"/>
      <c r="AK67" s="93"/>
      <c r="AL67" s="93"/>
      <c r="AM67" s="93"/>
      <c r="AN67" s="93"/>
      <c r="AO67" s="93"/>
      <c r="AP67" s="93"/>
      <c r="AQ67" s="93"/>
      <c r="AR67" s="81"/>
      <c r="AS67" s="41"/>
      <c r="AT67" s="42">
        <f t="shared" si="4"/>
        <v>6</v>
      </c>
      <c r="AU67" s="40">
        <f t="shared" si="5"/>
        <v>1</v>
      </c>
      <c r="AV67" s="49" cm="1">
        <f t="array" ref="AV67">IF($AU67&lt;=6,SUM($C67:$AR67),SUMPRODUCT(LARGE($C67:$AR67,{1,2,3,4,5,6})))</f>
        <v>6</v>
      </c>
      <c r="AW67" s="38" t="str">
        <f t="shared" si="6"/>
        <v/>
      </c>
      <c r="AX67" s="34" t="str" cm="1">
        <f t="array" ref="AX67">IF(AW67= "","",IFERROR(SUMPRODUCT(LARGE($C67:$AR67,{1,2,3,4})), ""))</f>
        <v/>
      </c>
      <c r="AY67" s="34" t="str" cm="1">
        <f t="array" ref="AY67">IF(AX67&lt;&gt;"",(IFERROR(SUMPRODUCT(LARGE($C67:$AR67,{1,2,3,4,5,6,7})),"")),"")</f>
        <v/>
      </c>
      <c r="AZ67" s="34" t="str" cm="1">
        <f t="array" ref="AZ67">IF(AY67&lt;&gt;"",(IFERROR(SUMPRODUCT(LARGE($C67:$AR67,{1,2,3,4,5,6,7,8})),"")),"")</f>
        <v/>
      </c>
    </row>
    <row r="68" spans="2:52" ht="15" customHeight="1" x14ac:dyDescent="0.2">
      <c r="B68" s="107" t="s">
        <v>2</v>
      </c>
      <c r="C68" s="93"/>
      <c r="D68" s="93">
        <v>1</v>
      </c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>
        <v>5</v>
      </c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81"/>
      <c r="AS68" s="41"/>
      <c r="AT68" s="42">
        <f t="shared" ref="AT68:AT104" si="7">SUM($C68:$AS68)</f>
        <v>6</v>
      </c>
      <c r="AU68" s="40">
        <f t="shared" ref="AU68:AU104" si="8">COUNTA(C68:AR68)</f>
        <v>2</v>
      </c>
      <c r="AV68" s="49" cm="1">
        <f t="array" ref="AV68">IF($AU68&lt;=6,SUM($C68:$AR68),SUMPRODUCT(LARGE($C68:$AR68,{1,2,3,4,5,6})))</f>
        <v>6</v>
      </c>
      <c r="AW68" s="38" t="str">
        <f t="shared" si="6"/>
        <v/>
      </c>
      <c r="AX68" s="34" t="str" cm="1">
        <f t="array" ref="AX68">IF(AW68= "","",IFERROR(SUMPRODUCT(LARGE($C68:$AR68,{1,2,3,4})), ""))</f>
        <v/>
      </c>
      <c r="AY68" s="34" t="str" cm="1">
        <f t="array" ref="AY68">IF(AX68&lt;&gt;"",(IFERROR(SUMPRODUCT(LARGE($C68:$AR68,{1,2,3,4,5,6,7})),"")),"")</f>
        <v/>
      </c>
      <c r="AZ68" s="34" t="str" cm="1">
        <f t="array" ref="AZ68">IF(AY68&lt;&gt;"",(IFERROR(SUMPRODUCT(LARGE($C68:$AR68,{1,2,3,4,5,6,7,8})),"")),"")</f>
        <v/>
      </c>
    </row>
    <row r="69" spans="2:52" ht="15" customHeight="1" x14ac:dyDescent="0.2">
      <c r="B69" s="114" t="s">
        <v>284</v>
      </c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>
        <v>16</v>
      </c>
      <c r="AF69" s="93"/>
      <c r="AG69" s="93"/>
      <c r="AH69" s="93">
        <v>13</v>
      </c>
      <c r="AI69" s="93">
        <v>14</v>
      </c>
      <c r="AJ69" s="93"/>
      <c r="AK69" s="93"/>
      <c r="AL69" s="93"/>
      <c r="AM69" s="93"/>
      <c r="AN69" s="93"/>
      <c r="AO69" s="93"/>
      <c r="AP69" s="93"/>
      <c r="AQ69" s="93"/>
      <c r="AR69" s="81"/>
      <c r="AS69" s="41"/>
      <c r="AT69" s="42">
        <f t="shared" si="7"/>
        <v>43</v>
      </c>
      <c r="AU69" s="40">
        <f t="shared" si="8"/>
        <v>3</v>
      </c>
      <c r="AV69" s="49" cm="1">
        <f t="array" ref="AV69">IF($AU69&lt;=6,SUM($C69:$AR69),SUMPRODUCT(LARGE($C69:$AR69,{1,2,3,4,5,6})))</f>
        <v>43</v>
      </c>
      <c r="AW69" s="38" t="str">
        <f t="shared" si="6"/>
        <v/>
      </c>
      <c r="AX69" s="34" t="str" cm="1">
        <f t="array" ref="AX69">IF(AW69= "","",IFERROR(SUMPRODUCT(LARGE($C69:$AR69,{1,2,3,4})), ""))</f>
        <v/>
      </c>
      <c r="AY69" s="34" t="str" cm="1">
        <f t="array" ref="AY69">IF(AX69&lt;&gt;"",(IFERROR(SUMPRODUCT(LARGE($C69:$AR69,{1,2,3,4,5,6,7})),"")),"")</f>
        <v/>
      </c>
      <c r="AZ69" s="34" t="str" cm="1">
        <f t="array" ref="AZ69">IF(AY69&lt;&gt;"",(IFERROR(SUMPRODUCT(LARGE($C69:$AR69,{1,2,3,4,5,6,7,8})),"")),"")</f>
        <v/>
      </c>
    </row>
    <row r="70" spans="2:52" ht="15" customHeight="1" x14ac:dyDescent="0.2">
      <c r="B70" s="114" t="s">
        <v>286</v>
      </c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>
        <v>1</v>
      </c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81"/>
      <c r="AS70" s="41"/>
      <c r="AT70" s="42">
        <f t="shared" si="7"/>
        <v>1</v>
      </c>
      <c r="AU70" s="40">
        <f t="shared" si="8"/>
        <v>1</v>
      </c>
      <c r="AV70" s="49" cm="1">
        <f t="array" ref="AV70">IF($AU70&lt;=6,SUM($C70:$AR70),SUMPRODUCT(LARGE($C70:$AR70,{1,2,3,4,5,6})))</f>
        <v>1</v>
      </c>
      <c r="AW70" s="38" t="str">
        <f t="shared" si="6"/>
        <v/>
      </c>
      <c r="AX70" s="34" t="str" cm="1">
        <f t="array" ref="AX70">IF(AW70= "","",IFERROR(SUMPRODUCT(LARGE($C70:$AR70,{1,2,3,4})), ""))</f>
        <v/>
      </c>
      <c r="AY70" s="34" t="str" cm="1">
        <f t="array" ref="AY70">IF(AX70&lt;&gt;"",(IFERROR(SUMPRODUCT(LARGE($C70:$AR70,{1,2,3,4,5,6,7})),"")),"")</f>
        <v/>
      </c>
      <c r="AZ70" s="34" t="str" cm="1">
        <f t="array" ref="AZ70">IF(AY70&lt;&gt;"",(IFERROR(SUMPRODUCT(LARGE($C70:$AR70,{1,2,3,4,5,6,7,8})),"")),"")</f>
        <v/>
      </c>
    </row>
    <row r="71" spans="2:52" ht="15" customHeight="1" x14ac:dyDescent="0.2">
      <c r="B71" s="107" t="s">
        <v>288</v>
      </c>
      <c r="C71" s="93"/>
      <c r="D71" s="93"/>
      <c r="E71" s="93"/>
      <c r="F71" s="93"/>
      <c r="G71" s="93"/>
      <c r="H71" s="93"/>
      <c r="I71" s="93"/>
      <c r="J71" s="93">
        <v>2</v>
      </c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81"/>
      <c r="AS71" s="41"/>
      <c r="AT71" s="42">
        <f t="shared" si="7"/>
        <v>2</v>
      </c>
      <c r="AU71" s="40">
        <f t="shared" si="8"/>
        <v>1</v>
      </c>
      <c r="AV71" s="49" cm="1">
        <f t="array" ref="AV71">IF($AU71&lt;=6,SUM($C71:$AR71),SUMPRODUCT(LARGE($C71:$AR71,{1,2,3,4,5,6})))</f>
        <v>2</v>
      </c>
      <c r="AW71" s="38" t="str">
        <f t="shared" si="6"/>
        <v/>
      </c>
      <c r="AX71" s="34" t="str" cm="1">
        <f t="array" ref="AX71">IF(AW71= "","",IFERROR(SUMPRODUCT(LARGE($C71:$AR71,{1,2,3,4})), ""))</f>
        <v/>
      </c>
      <c r="AY71" s="34" t="str" cm="1">
        <f t="array" ref="AY71">IF(AX71&lt;&gt;"",(IFERROR(SUMPRODUCT(LARGE($C71:$AR71,{1,2,3,4,5,6,7})),"")),"")</f>
        <v/>
      </c>
      <c r="AZ71" s="34" t="str" cm="1">
        <f t="array" ref="AZ71">IF(AY71&lt;&gt;"",(IFERROR(SUMPRODUCT(LARGE($C71:$AR71,{1,2,3,4,5,6,7,8})),"")),"")</f>
        <v/>
      </c>
    </row>
    <row r="72" spans="2:52" ht="15" customHeight="1" x14ac:dyDescent="0.2">
      <c r="B72" s="107" t="s">
        <v>290</v>
      </c>
      <c r="C72" s="93"/>
      <c r="D72" s="93"/>
      <c r="E72" s="93"/>
      <c r="F72" s="93"/>
      <c r="G72" s="93">
        <v>1</v>
      </c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81"/>
      <c r="AS72" s="41"/>
      <c r="AT72" s="42">
        <f t="shared" si="7"/>
        <v>1</v>
      </c>
      <c r="AU72" s="40">
        <f t="shared" si="8"/>
        <v>1</v>
      </c>
      <c r="AV72" s="49" cm="1">
        <f t="array" ref="AV72">IF($AU72&lt;=6,SUM($C72:$AR72),SUMPRODUCT(LARGE($C72:$AR72,{1,2,3,4,5,6})))</f>
        <v>1</v>
      </c>
      <c r="AW72" s="38" t="str">
        <f t="shared" si="6"/>
        <v/>
      </c>
      <c r="AX72" s="34" t="str" cm="1">
        <f t="array" ref="AX72">IF(AW72= "","",IFERROR(SUMPRODUCT(LARGE($C72:$AR72,{1,2,3,4})), ""))</f>
        <v/>
      </c>
      <c r="AY72" s="34" t="str" cm="1">
        <f t="array" ref="AY72">IF(AX72&lt;&gt;"",(IFERROR(SUMPRODUCT(LARGE($C72:$AR72,{1,2,3,4,5,6,7})),"")),"")</f>
        <v/>
      </c>
      <c r="AZ72" s="34" t="str" cm="1">
        <f t="array" ref="AZ72">IF(AY72&lt;&gt;"",(IFERROR(SUMPRODUCT(LARGE($C72:$AR72,{1,2,3,4,5,6,7,8})),"")),"")</f>
        <v/>
      </c>
    </row>
    <row r="73" spans="2:52" ht="15" customHeight="1" x14ac:dyDescent="0.2">
      <c r="B73" s="107" t="s">
        <v>150</v>
      </c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>
        <v>5</v>
      </c>
      <c r="V73" s="93"/>
      <c r="W73" s="93"/>
      <c r="X73" s="93"/>
      <c r="Y73" s="93">
        <v>5</v>
      </c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81"/>
      <c r="AS73" s="41"/>
      <c r="AT73" s="42">
        <f t="shared" si="7"/>
        <v>10</v>
      </c>
      <c r="AU73" s="40">
        <f t="shared" si="8"/>
        <v>2</v>
      </c>
      <c r="AV73" s="49" cm="1">
        <f t="array" ref="AV73">IF($AU73&lt;=6,SUM($C73:$AR73),SUMPRODUCT(LARGE($C73:$AR73,{1,2,3,4,5,6})))</f>
        <v>10</v>
      </c>
      <c r="AW73" s="38" t="str">
        <f t="shared" si="6"/>
        <v/>
      </c>
      <c r="AX73" s="34" t="str" cm="1">
        <f t="array" ref="AX73">IF(AW73= "","",IFERROR(SUMPRODUCT(LARGE($C73:$AR73,{1,2,3,4})), ""))</f>
        <v/>
      </c>
      <c r="AY73" s="34" t="str" cm="1">
        <f t="array" ref="AY73">IF(AX73&lt;&gt;"",(IFERROR(SUMPRODUCT(LARGE($C73:$AR73,{1,2,3,4,5,6,7})),"")),"")</f>
        <v/>
      </c>
      <c r="AZ73" s="34" t="str" cm="1">
        <f t="array" ref="AZ73">IF(AY73&lt;&gt;"",(IFERROR(SUMPRODUCT(LARGE($C73:$AR73,{1,2,3,4,5,6,7,8})),"")),"")</f>
        <v/>
      </c>
    </row>
    <row r="74" spans="2:52" ht="15" customHeight="1" x14ac:dyDescent="0.2">
      <c r="B74" s="114" t="s">
        <v>294</v>
      </c>
      <c r="C74" s="93"/>
      <c r="D74" s="93"/>
      <c r="E74" s="93"/>
      <c r="F74" s="93"/>
      <c r="G74" s="93"/>
      <c r="H74" s="93"/>
      <c r="I74" s="93"/>
      <c r="J74" s="93"/>
      <c r="K74" s="93"/>
      <c r="L74" s="93">
        <v>4</v>
      </c>
      <c r="M74" s="93"/>
      <c r="N74" s="93"/>
      <c r="O74" s="93"/>
      <c r="P74" s="93"/>
      <c r="Q74" s="93"/>
      <c r="R74" s="93"/>
      <c r="S74" s="93">
        <v>7</v>
      </c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81"/>
      <c r="AS74" s="41"/>
      <c r="AT74" s="42">
        <f t="shared" si="7"/>
        <v>11</v>
      </c>
      <c r="AU74" s="40">
        <f t="shared" si="8"/>
        <v>2</v>
      </c>
      <c r="AV74" s="49" cm="1">
        <f t="array" ref="AV74">IF($AU74&lt;=6,SUM($C74:$AR74),SUMPRODUCT(LARGE($C74:$AR74,{1,2,3,4,5,6})))</f>
        <v>11</v>
      </c>
      <c r="AW74" s="38" t="str">
        <f t="shared" ref="AW74:AW105" si="9">IF(AND($AU74&gt;=6,AV74=AV75),"Manual Calc Needed","")</f>
        <v/>
      </c>
      <c r="AX74" s="34" t="str" cm="1">
        <f t="array" ref="AX74">IF(AW74= "","",IFERROR(SUMPRODUCT(LARGE($C74:$AR74,{1,2,3,4})), ""))</f>
        <v/>
      </c>
      <c r="AY74" s="34" t="str" cm="1">
        <f t="array" ref="AY74">IF(AX74&lt;&gt;"",(IFERROR(SUMPRODUCT(LARGE($C74:$AR74,{1,2,3,4,5,6,7})),"")),"")</f>
        <v/>
      </c>
      <c r="AZ74" s="34" t="str" cm="1">
        <f t="array" ref="AZ74">IF(AY74&lt;&gt;"",(IFERROR(SUMPRODUCT(LARGE($C74:$AR74,{1,2,3,4,5,6,7,8})),"")),"")</f>
        <v/>
      </c>
    </row>
    <row r="75" spans="2:52" ht="15" customHeight="1" x14ac:dyDescent="0.2">
      <c r="B75" s="107" t="s">
        <v>299</v>
      </c>
      <c r="C75" s="93"/>
      <c r="D75" s="93"/>
      <c r="E75" s="93"/>
      <c r="F75" s="93"/>
      <c r="G75" s="93">
        <v>6</v>
      </c>
      <c r="H75" s="93"/>
      <c r="I75" s="93"/>
      <c r="J75" s="93"/>
      <c r="K75" s="93"/>
      <c r="L75" s="93"/>
      <c r="M75" s="93"/>
      <c r="N75" s="93"/>
      <c r="O75" s="93">
        <v>3</v>
      </c>
      <c r="P75" s="93"/>
      <c r="Q75" s="93"/>
      <c r="R75" s="93">
        <v>5</v>
      </c>
      <c r="S75" s="93">
        <v>2</v>
      </c>
      <c r="T75" s="93"/>
      <c r="U75" s="93"/>
      <c r="V75" s="93"/>
      <c r="W75" s="93">
        <v>3</v>
      </c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124"/>
      <c r="AL75" s="124"/>
      <c r="AM75" s="124"/>
      <c r="AN75" s="124"/>
      <c r="AO75" s="124"/>
      <c r="AP75" s="124"/>
      <c r="AQ75" s="124"/>
      <c r="AR75" s="127"/>
      <c r="AS75" s="41"/>
      <c r="AT75" s="42">
        <f t="shared" si="7"/>
        <v>19</v>
      </c>
      <c r="AU75" s="40">
        <f t="shared" si="8"/>
        <v>5</v>
      </c>
      <c r="AV75" s="49" cm="1">
        <f t="array" ref="AV75">IF($AU75&lt;=6,SUM($C75:$AR75),SUMPRODUCT(LARGE($C75:$AR75,{1,2,3,4,5,6})))</f>
        <v>19</v>
      </c>
      <c r="AW75" s="38" t="str">
        <f t="shared" si="9"/>
        <v/>
      </c>
      <c r="AX75" s="34" t="str" cm="1">
        <f t="array" ref="AX75">IF(AW75= "","",IFERROR(SUMPRODUCT(LARGE($C75:$AR75,{1,2,3,4})), ""))</f>
        <v/>
      </c>
      <c r="AY75" s="34" t="str" cm="1">
        <f t="array" ref="AY75">IF(AX75&lt;&gt;"",(IFERROR(SUMPRODUCT(LARGE($C75:$AR75,{1,2,3,4,5,6,7})),"")),"")</f>
        <v/>
      </c>
      <c r="AZ75" s="34" t="str" cm="1">
        <f t="array" ref="AZ75">IF(AY75&lt;&gt;"",(IFERROR(SUMPRODUCT(LARGE($C75:$AR75,{1,2,3,4,5,6,7,8})),"")),"")</f>
        <v/>
      </c>
    </row>
    <row r="76" spans="2:52" ht="15" customHeight="1" x14ac:dyDescent="0.2">
      <c r="B76" s="113" t="s">
        <v>301</v>
      </c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113">
        <v>1</v>
      </c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>
        <v>4</v>
      </c>
      <c r="AI76" s="93">
        <v>2</v>
      </c>
      <c r="AJ76" s="93"/>
      <c r="AK76" s="93"/>
      <c r="AL76" s="93"/>
      <c r="AM76" s="93"/>
      <c r="AN76" s="93"/>
      <c r="AO76" s="93"/>
      <c r="AP76" s="93"/>
      <c r="AQ76" s="93"/>
      <c r="AR76" s="81"/>
      <c r="AS76" s="41"/>
      <c r="AT76" s="42">
        <f t="shared" si="7"/>
        <v>7</v>
      </c>
      <c r="AU76" s="40">
        <f t="shared" si="8"/>
        <v>3</v>
      </c>
      <c r="AV76" s="49" cm="1">
        <f t="array" ref="AV76">IF($AU76&lt;=6,SUM($C76:$AR76),SUMPRODUCT(LARGE($C76:$AR76,{1,2,3,4,5,6})))</f>
        <v>7</v>
      </c>
      <c r="AW76" s="38" t="str">
        <f t="shared" si="9"/>
        <v/>
      </c>
      <c r="AX76" s="34" t="str" cm="1">
        <f t="array" ref="AX76">IF(AW76= "","",IFERROR(SUMPRODUCT(LARGE($C76:$AR76,{1,2,3,4})), ""))</f>
        <v/>
      </c>
      <c r="AY76" s="34" t="str" cm="1">
        <f t="array" ref="AY76">IF(AX76&lt;&gt;"",(IFERROR(SUMPRODUCT(LARGE($C76:$AR76,{1,2,3,4,5,6,7})),"")),"")</f>
        <v/>
      </c>
      <c r="AZ76" s="34" t="str" cm="1">
        <f t="array" ref="AZ76">IF(AY76&lt;&gt;"",(IFERROR(SUMPRODUCT(LARGE($C76:$AR76,{1,2,3,4,5,6,7,8})),"")),"")</f>
        <v/>
      </c>
    </row>
    <row r="77" spans="2:52" ht="15" customHeight="1" x14ac:dyDescent="0.2">
      <c r="B77" s="107" t="s">
        <v>464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>
        <v>1</v>
      </c>
      <c r="AI77" s="93"/>
      <c r="AJ77" s="93"/>
      <c r="AK77" s="93"/>
      <c r="AL77" s="93"/>
      <c r="AM77" s="93"/>
      <c r="AN77" s="93"/>
      <c r="AO77" s="93"/>
      <c r="AP77" s="93"/>
      <c r="AQ77" s="93"/>
      <c r="AR77" s="81"/>
      <c r="AS77" s="41"/>
      <c r="AT77" s="42">
        <f t="shared" si="7"/>
        <v>1</v>
      </c>
      <c r="AU77" s="40">
        <f t="shared" si="8"/>
        <v>1</v>
      </c>
      <c r="AV77" s="49" cm="1">
        <f t="array" ref="AV77">IF($AU77&lt;=6,SUM($C77:$AR77),SUMPRODUCT(LARGE($C77:$AR77,{1,2,3,4,5,6})))</f>
        <v>1</v>
      </c>
      <c r="AW77" s="38" t="str">
        <f t="shared" si="9"/>
        <v/>
      </c>
      <c r="AX77" s="34" t="str" cm="1">
        <f t="array" ref="AX77">IF(AW77= "","",IFERROR(SUMPRODUCT(LARGE($C77:$AR77,{1,2,3,4})), ""))</f>
        <v/>
      </c>
      <c r="AY77" s="34" t="str" cm="1">
        <f t="array" ref="AY77">IF(AX77&lt;&gt;"",(IFERROR(SUMPRODUCT(LARGE($C77:$AR77,{1,2,3,4,5,6,7})),"")),"")</f>
        <v/>
      </c>
      <c r="AZ77" s="34" t="str" cm="1">
        <f t="array" ref="AZ77">IF(AY77&lt;&gt;"",(IFERROR(SUMPRODUCT(LARGE($C77:$AR77,{1,2,3,4,5,6,7,8})),"")),"")</f>
        <v/>
      </c>
    </row>
    <row r="78" spans="2:52" ht="15" customHeight="1" x14ac:dyDescent="0.2">
      <c r="B78" s="113" t="s">
        <v>1493</v>
      </c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113">
        <v>10</v>
      </c>
      <c r="W78" s="93"/>
      <c r="X78" s="93"/>
      <c r="Y78" s="93"/>
      <c r="Z78" s="93"/>
      <c r="AA78" s="93"/>
      <c r="AB78" s="93"/>
      <c r="AC78" s="93"/>
      <c r="AD78" s="93"/>
      <c r="AE78" s="93">
        <v>5</v>
      </c>
      <c r="AF78" s="93">
        <v>10</v>
      </c>
      <c r="AG78" s="93">
        <v>11</v>
      </c>
      <c r="AH78" s="93">
        <v>11</v>
      </c>
      <c r="AI78" s="93"/>
      <c r="AJ78" s="93"/>
      <c r="AK78" s="93"/>
      <c r="AL78" s="93"/>
      <c r="AM78" s="93"/>
      <c r="AN78" s="93"/>
      <c r="AO78" s="93"/>
      <c r="AP78" s="93"/>
      <c r="AQ78" s="93"/>
      <c r="AR78" s="81"/>
      <c r="AS78" s="41"/>
      <c r="AT78" s="42">
        <f t="shared" si="7"/>
        <v>47</v>
      </c>
      <c r="AU78" s="40">
        <f t="shared" si="8"/>
        <v>5</v>
      </c>
      <c r="AV78" s="49" cm="1">
        <f t="array" ref="AV78">IF($AU78&lt;=6,SUM($C78:$AR78),SUMPRODUCT(LARGE($C78:$AR78,{1,2,3,4,5,6})))</f>
        <v>47</v>
      </c>
      <c r="AW78" s="38" t="str">
        <f t="shared" si="9"/>
        <v/>
      </c>
      <c r="AX78" s="34" t="str" cm="1">
        <f t="array" ref="AX78">IF(AW78= "","",IFERROR(SUMPRODUCT(LARGE($C78:$AR78,{1,2,3,4})), ""))</f>
        <v/>
      </c>
      <c r="AY78" s="34" t="str" cm="1">
        <f t="array" ref="AY78">IF(AX78&lt;&gt;"",(IFERROR(SUMPRODUCT(LARGE($C78:$AR78,{1,2,3,4,5,6,7})),"")),"")</f>
        <v/>
      </c>
      <c r="AZ78" s="34" t="str" cm="1">
        <f t="array" ref="AZ78">IF(AY78&lt;&gt;"",(IFERROR(SUMPRODUCT(LARGE($C78:$AR78,{1,2,3,4,5,6,7,8})),"")),"")</f>
        <v/>
      </c>
    </row>
    <row r="79" spans="2:52" ht="15" customHeight="1" x14ac:dyDescent="0.2">
      <c r="B79" s="114" t="s">
        <v>307</v>
      </c>
      <c r="C79" s="93"/>
      <c r="D79" s="93"/>
      <c r="E79" s="93">
        <v>2</v>
      </c>
      <c r="F79" s="93">
        <v>12</v>
      </c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81"/>
      <c r="AS79" s="41"/>
      <c r="AT79" s="42">
        <f t="shared" si="7"/>
        <v>14</v>
      </c>
      <c r="AU79" s="40">
        <f t="shared" si="8"/>
        <v>2</v>
      </c>
      <c r="AV79" s="49" cm="1">
        <f t="array" ref="AV79">IF($AU79&lt;=6,SUM($C79:$AR79),SUMPRODUCT(LARGE($C79:$AR79,{1,2,3,4,5,6})))</f>
        <v>14</v>
      </c>
      <c r="AW79" s="38" t="str">
        <f t="shared" si="9"/>
        <v/>
      </c>
      <c r="AX79" s="34" t="str" cm="1">
        <f t="array" ref="AX79">IF(AW79= "","",IFERROR(SUMPRODUCT(LARGE($C79:$AR79,{1,2,3,4})), ""))</f>
        <v/>
      </c>
      <c r="AY79" s="34" t="str" cm="1">
        <f t="array" ref="AY79">IF(AX79&lt;&gt;"",(IFERROR(SUMPRODUCT(LARGE($C79:$AR79,{1,2,3,4,5,6,7})),"")),"")</f>
        <v/>
      </c>
      <c r="AZ79" s="34" t="str" cm="1">
        <f t="array" ref="AZ79">IF(AY79&lt;&gt;"",(IFERROR(SUMPRODUCT(LARGE($C79:$AR79,{1,2,3,4,5,6,7,8})),"")),"")</f>
        <v/>
      </c>
    </row>
    <row r="80" spans="2:52" ht="15" customHeight="1" x14ac:dyDescent="0.2">
      <c r="B80" s="113" t="s">
        <v>1520</v>
      </c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113">
        <v>3</v>
      </c>
      <c r="W80" s="93"/>
      <c r="X80" s="93"/>
      <c r="Y80" s="93"/>
      <c r="Z80" s="93"/>
      <c r="AA80" s="93"/>
      <c r="AB80" s="93"/>
      <c r="AC80" s="93"/>
      <c r="AD80" s="93"/>
      <c r="AE80" s="93"/>
      <c r="AF80" s="93">
        <v>1</v>
      </c>
      <c r="AG80" s="93"/>
      <c r="AH80" s="93"/>
      <c r="AI80" s="93">
        <v>0</v>
      </c>
      <c r="AJ80" s="93"/>
      <c r="AK80" s="93"/>
      <c r="AL80" s="93"/>
      <c r="AM80" s="93"/>
      <c r="AN80" s="93"/>
      <c r="AO80" s="93"/>
      <c r="AP80" s="93"/>
      <c r="AQ80" s="93"/>
      <c r="AR80" s="81"/>
      <c r="AS80" s="41"/>
      <c r="AT80" s="42">
        <f t="shared" si="7"/>
        <v>4</v>
      </c>
      <c r="AU80" s="40">
        <f t="shared" si="8"/>
        <v>3</v>
      </c>
      <c r="AV80" s="49" cm="1">
        <f t="array" ref="AV80">IF($AU80&lt;=6,SUM($C80:$AR80),SUMPRODUCT(LARGE($C80:$AR80,{1,2,3,4,5,6})))</f>
        <v>4</v>
      </c>
      <c r="AW80" s="38" t="str">
        <f t="shared" si="9"/>
        <v/>
      </c>
      <c r="AX80" s="34" t="str" cm="1">
        <f t="array" ref="AX80">IF(AW80= "","",IFERROR(SUMPRODUCT(LARGE($C80:$AR80,{1,2,3,4})), ""))</f>
        <v/>
      </c>
      <c r="AY80" s="34" t="str" cm="1">
        <f t="array" ref="AY80">IF(AX80&lt;&gt;"",(IFERROR(SUMPRODUCT(LARGE($C80:$AR80,{1,2,3,4,5,6,7})),"")),"")</f>
        <v/>
      </c>
      <c r="AZ80" s="34" t="str" cm="1">
        <f t="array" ref="AZ80">IF(AY80&lt;&gt;"",(IFERROR(SUMPRODUCT(LARGE($C80:$AR80,{1,2,3,4,5,6,7,8})),"")),"")</f>
        <v/>
      </c>
    </row>
    <row r="81" spans="2:52" ht="15" customHeight="1" x14ac:dyDescent="0.2">
      <c r="B81" s="113" t="s">
        <v>311</v>
      </c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113">
        <v>18</v>
      </c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81"/>
      <c r="AS81" s="41"/>
      <c r="AT81" s="42">
        <f t="shared" si="7"/>
        <v>18</v>
      </c>
      <c r="AU81" s="40">
        <f t="shared" si="8"/>
        <v>1</v>
      </c>
      <c r="AV81" s="49" cm="1">
        <f t="array" ref="AV81">IF($AU81&lt;=6,SUM($C81:$AR81),SUMPRODUCT(LARGE($C81:$AR81,{1,2,3,4,5,6})))</f>
        <v>18</v>
      </c>
      <c r="AW81" s="38"/>
      <c r="AX81" s="34"/>
      <c r="AY81" s="34"/>
      <c r="AZ81" s="34"/>
    </row>
    <row r="82" spans="2:52" ht="15" customHeight="1" x14ac:dyDescent="0.2">
      <c r="B82" s="107" t="s">
        <v>440</v>
      </c>
      <c r="C82" s="93"/>
      <c r="D82" s="93"/>
      <c r="E82" s="93"/>
      <c r="F82" s="93"/>
      <c r="G82" s="93"/>
      <c r="H82" s="93"/>
      <c r="I82" s="93"/>
      <c r="J82" s="93">
        <v>0</v>
      </c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81"/>
      <c r="AS82" s="41"/>
      <c r="AT82" s="42">
        <f t="shared" si="7"/>
        <v>0</v>
      </c>
      <c r="AU82" s="40">
        <f t="shared" si="8"/>
        <v>1</v>
      </c>
      <c r="AV82" s="49" cm="1">
        <f t="array" ref="AV82">IF($AU82&lt;=6,SUM($C82:$AR82),SUMPRODUCT(LARGE($C82:$AR82,{1,2,3,4,5,6})))</f>
        <v>0</v>
      </c>
      <c r="AW82" s="38" t="str">
        <f>IF(AND($AU82&gt;=6,AV82=AV83),"Manual Calc Needed","")</f>
        <v/>
      </c>
      <c r="AX82" s="34" t="str" cm="1">
        <f t="array" ref="AX82">IF(AW82= "","",IFERROR(SUMPRODUCT(LARGE($C82:$AR82,{1,2,3,4})), ""))</f>
        <v/>
      </c>
      <c r="AY82" s="34" t="str" cm="1">
        <f t="array" ref="AY82">IF(AX82&lt;&gt;"",(IFERROR(SUMPRODUCT(LARGE($C82:$AR82,{1,2,3,4,5,6,7})),"")),"")</f>
        <v/>
      </c>
      <c r="AZ82" s="34" t="str" cm="1">
        <f t="array" ref="AZ82">IF(AY82&lt;&gt;"",(IFERROR(SUMPRODUCT(LARGE($C82:$AR82,{1,2,3,4,5,6,7,8})),"")),"")</f>
        <v/>
      </c>
    </row>
    <row r="83" spans="2:52" ht="15" customHeight="1" x14ac:dyDescent="0.2">
      <c r="B83" s="107" t="s">
        <v>313</v>
      </c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>
        <v>2</v>
      </c>
      <c r="AI83" s="93">
        <v>2</v>
      </c>
      <c r="AJ83" s="93"/>
      <c r="AK83" s="93"/>
      <c r="AL83" s="93"/>
      <c r="AM83" s="93"/>
      <c r="AN83" s="93"/>
      <c r="AO83" s="93"/>
      <c r="AP83" s="93"/>
      <c r="AQ83" s="93"/>
      <c r="AR83" s="81"/>
      <c r="AS83" s="41"/>
      <c r="AT83" s="42">
        <f t="shared" si="7"/>
        <v>4</v>
      </c>
      <c r="AU83" s="40">
        <f t="shared" si="8"/>
        <v>2</v>
      </c>
      <c r="AV83" s="49" cm="1">
        <f t="array" ref="AV83">IF($AU83&lt;=6,SUM($C83:$AR83),SUMPRODUCT(LARGE($C83:$AR83,{1,2,3,4,5,6})))</f>
        <v>4</v>
      </c>
      <c r="AW83" s="38" t="str">
        <f>IF(AND($AU83&gt;=6,AV83=AV85),"Manual Calc Needed","")</f>
        <v/>
      </c>
      <c r="AX83" s="34" t="str" cm="1">
        <f t="array" ref="AX83">IF(AW83= "","",IFERROR(SUMPRODUCT(LARGE($C83:$AR83,{1,2,3,4})), ""))</f>
        <v/>
      </c>
      <c r="AY83" s="34" t="str" cm="1">
        <f t="array" ref="AY83">IF(AX83&lt;&gt;"",(IFERROR(SUMPRODUCT(LARGE($C83:$AR83,{1,2,3,4,5,6,7})),"")),"")</f>
        <v/>
      </c>
      <c r="AZ83" s="34" t="str" cm="1">
        <f t="array" ref="AZ83">IF(AY83&lt;&gt;"",(IFERROR(SUMPRODUCT(LARGE($C83:$AR83,{1,2,3,4,5,6,7,8})),"")),"")</f>
        <v/>
      </c>
    </row>
    <row r="84" spans="2:52" ht="15" customHeight="1" x14ac:dyDescent="0.2">
      <c r="B84" s="107" t="s">
        <v>319</v>
      </c>
      <c r="C84" s="93"/>
      <c r="D84" s="93"/>
      <c r="E84" s="93"/>
      <c r="F84" s="93">
        <v>14</v>
      </c>
      <c r="G84" s="93"/>
      <c r="H84" s="93"/>
      <c r="I84" s="93"/>
      <c r="J84" s="93"/>
      <c r="K84" s="93"/>
      <c r="L84" s="93">
        <v>3</v>
      </c>
      <c r="M84" s="93"/>
      <c r="N84" s="93"/>
      <c r="O84" s="93"/>
      <c r="P84" s="93"/>
      <c r="Q84" s="93"/>
      <c r="R84" s="93"/>
      <c r="S84" s="93">
        <v>12</v>
      </c>
      <c r="T84" s="93"/>
      <c r="U84" s="93"/>
      <c r="V84" s="93"/>
      <c r="W84" s="93">
        <v>10</v>
      </c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81"/>
      <c r="AS84" s="41"/>
      <c r="AT84" s="42">
        <f t="shared" si="7"/>
        <v>39</v>
      </c>
      <c r="AU84" s="40">
        <f t="shared" si="8"/>
        <v>4</v>
      </c>
      <c r="AV84" s="49" cm="1">
        <f t="array" ref="AV84">IF($AU84&lt;=6,SUM($C84:$AR84),SUMPRODUCT(LARGE($C84:$AR84,{1,2,3,4,5,6})))</f>
        <v>39</v>
      </c>
      <c r="AW84" s="38" t="str">
        <f>IF(AND($AU84&gt;=6,AV84=AV85),"Manual Calc Needed","")</f>
        <v/>
      </c>
      <c r="AX84" s="34" t="str" cm="1">
        <f t="array" ref="AX84">IF(AW84= "","",IFERROR(SUMPRODUCT(LARGE($C84:$AR84,{1,2,3,4})), ""))</f>
        <v/>
      </c>
      <c r="AY84" s="34" t="str" cm="1">
        <f t="array" ref="AY84">IF(AX84&lt;&gt;"",(IFERROR(SUMPRODUCT(LARGE($C84:$AR84,{1,2,3,4,5,6,7})),"")),"")</f>
        <v/>
      </c>
      <c r="AZ84" s="34" t="str" cm="1">
        <f t="array" ref="AZ84">IF(AY84&lt;&gt;"",(IFERROR(SUMPRODUCT(LARGE($C84:$AR84,{1,2,3,4,5,6,7,8})),"")),"")</f>
        <v/>
      </c>
    </row>
    <row r="85" spans="2:52" ht="15" customHeight="1" x14ac:dyDescent="0.2">
      <c r="B85" s="107" t="s">
        <v>321</v>
      </c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>
        <v>1</v>
      </c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81"/>
      <c r="AS85" s="41"/>
      <c r="AT85" s="42">
        <f t="shared" si="7"/>
        <v>1</v>
      </c>
      <c r="AU85" s="40">
        <f t="shared" si="8"/>
        <v>1</v>
      </c>
      <c r="AV85" s="49" cm="1">
        <f t="array" ref="AV85">IF($AU85&lt;=6,SUM($C85:$AR85),SUMPRODUCT(LARGE($C85:$AR85,{1,2,3,4,5,6})))</f>
        <v>1</v>
      </c>
      <c r="AW85" s="38" t="str">
        <f>IF(AND($AU85&gt;=6,AV85=AV86),"Manual Calc Needed","")</f>
        <v/>
      </c>
      <c r="AX85" s="34" t="str" cm="1">
        <f t="array" ref="AX85">IF(AW85= "","",IFERROR(SUMPRODUCT(LARGE($C85:$AR85,{1,2,3,4})), ""))</f>
        <v/>
      </c>
      <c r="AY85" s="34" t="str" cm="1">
        <f t="array" ref="AY85">IF(AX85&lt;&gt;"",(IFERROR(SUMPRODUCT(LARGE($C85:$AR85,{1,2,3,4,5,6,7})),"")),"")</f>
        <v/>
      </c>
      <c r="AZ85" s="34" t="str" cm="1">
        <f t="array" ref="AZ85">IF(AY85&lt;&gt;"",(IFERROR(SUMPRODUCT(LARGE($C85:$AR85,{1,2,3,4,5,6,7,8})),"")),"")</f>
        <v/>
      </c>
    </row>
    <row r="86" spans="2:52" ht="15" customHeight="1" x14ac:dyDescent="0.2">
      <c r="B86" s="107" t="s">
        <v>1688</v>
      </c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>
        <v>4</v>
      </c>
      <c r="AI86" s="93"/>
      <c r="AJ86" s="93"/>
      <c r="AK86" s="93"/>
      <c r="AL86" s="93"/>
      <c r="AM86" s="93"/>
      <c r="AN86" s="93"/>
      <c r="AO86" s="93"/>
      <c r="AP86" s="93"/>
      <c r="AQ86" s="93"/>
      <c r="AR86" s="81"/>
      <c r="AS86" s="41"/>
      <c r="AT86" s="42">
        <f t="shared" si="7"/>
        <v>4</v>
      </c>
      <c r="AU86" s="40">
        <f t="shared" si="8"/>
        <v>1</v>
      </c>
      <c r="AV86" s="49" cm="1">
        <f t="array" ref="AV86">IF($AU86&lt;=6,SUM($C86:$AR86),SUMPRODUCT(LARGE($C86:$AR86,{1,2,3,4,5,6})))</f>
        <v>4</v>
      </c>
      <c r="AW86" s="38"/>
      <c r="AX86" s="34"/>
      <c r="AY86" s="34"/>
      <c r="AZ86" s="34"/>
    </row>
    <row r="87" spans="2:52" ht="15" customHeight="1" x14ac:dyDescent="0.2">
      <c r="B87" s="107" t="s">
        <v>325</v>
      </c>
      <c r="C87" s="93"/>
      <c r="D87" s="93"/>
      <c r="E87" s="93"/>
      <c r="F87" s="93"/>
      <c r="G87" s="93"/>
      <c r="H87" s="93"/>
      <c r="I87" s="93"/>
      <c r="J87" s="93"/>
      <c r="K87" s="93"/>
      <c r="L87" s="93">
        <v>2</v>
      </c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81"/>
      <c r="AS87" s="41"/>
      <c r="AT87" s="42">
        <f t="shared" si="7"/>
        <v>2</v>
      </c>
      <c r="AU87" s="40">
        <f t="shared" si="8"/>
        <v>1</v>
      </c>
      <c r="AV87" s="49" cm="1">
        <f t="array" ref="AV87">IF($AU87&lt;=6,SUM($C87:$AR87),SUMPRODUCT(LARGE($C87:$AR87,{1,2,3,4,5,6})))</f>
        <v>2</v>
      </c>
      <c r="AW87" s="38" t="str">
        <f t="shared" ref="AW87:AW124" si="10">IF(AND($AU87&gt;=6,AV87=AV88),"Manual Calc Needed","")</f>
        <v/>
      </c>
      <c r="AX87" s="34" t="str" cm="1">
        <f t="array" ref="AX87">IF(AW87= "","",IFERROR(SUMPRODUCT(LARGE($C87:$AR87,{1,2,3,4})), ""))</f>
        <v/>
      </c>
      <c r="AY87" s="34" t="str" cm="1">
        <f t="array" ref="AY87">IF(AX87&lt;&gt;"",(IFERROR(SUMPRODUCT(LARGE($C87:$AR87,{1,2,3,4,5,6,7})),"")),"")</f>
        <v/>
      </c>
      <c r="AZ87" s="34" t="str" cm="1">
        <f t="array" ref="AZ87">IF(AY87&lt;&gt;"",(IFERROR(SUMPRODUCT(LARGE($C87:$AR87,{1,2,3,4,5,6,7,8})),"")),"")</f>
        <v/>
      </c>
    </row>
    <row r="88" spans="2:52" ht="15" customHeight="1" x14ac:dyDescent="0.2">
      <c r="B88" s="107" t="s">
        <v>569</v>
      </c>
      <c r="C88" s="93">
        <v>3</v>
      </c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93">
        <v>3</v>
      </c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>
        <v>3</v>
      </c>
      <c r="AD88" s="124"/>
      <c r="AE88" s="124"/>
      <c r="AF88" s="124"/>
      <c r="AG88" s="124"/>
      <c r="AH88" s="124"/>
      <c r="AI88" s="124"/>
      <c r="AJ88" s="124"/>
      <c r="AK88" s="93"/>
      <c r="AL88" s="93"/>
      <c r="AM88" s="93"/>
      <c r="AN88" s="93"/>
      <c r="AO88" s="93"/>
      <c r="AP88" s="93"/>
      <c r="AQ88" s="93"/>
      <c r="AR88" s="81"/>
      <c r="AS88" s="41"/>
      <c r="AT88" s="42">
        <f t="shared" si="7"/>
        <v>9</v>
      </c>
      <c r="AU88" s="40">
        <f t="shared" si="8"/>
        <v>3</v>
      </c>
      <c r="AV88" s="49" cm="1">
        <f t="array" ref="AV88">IF($AU88&lt;=6,SUM($C88:$AR88),SUMPRODUCT(LARGE($C88:$AR88,{1,2,3,4,5,6})))</f>
        <v>9</v>
      </c>
      <c r="AW88" s="38" t="str">
        <f t="shared" si="10"/>
        <v/>
      </c>
      <c r="AX88" s="34" t="str" cm="1">
        <f t="array" ref="AX88">IF(AW88= "","",IFERROR(SUMPRODUCT(LARGE($C88:$AR88,{1,2,3,4})), ""))</f>
        <v/>
      </c>
      <c r="AY88" s="34" t="str" cm="1">
        <f t="array" ref="AY88">IF(AX88&lt;&gt;"",(IFERROR(SUMPRODUCT(LARGE($C88:$AR88,{1,2,3,4,5,6,7})),"")),"")</f>
        <v/>
      </c>
      <c r="AZ88" s="34" t="str" cm="1">
        <f t="array" ref="AZ88">IF(AY88&lt;&gt;"",(IFERROR(SUMPRODUCT(LARGE($C88:$AR88,{1,2,3,4,5,6,7,8})),"")),"")</f>
        <v/>
      </c>
    </row>
    <row r="89" spans="2:52" ht="15" customHeight="1" x14ac:dyDescent="0.2">
      <c r="B89" s="107" t="s">
        <v>719</v>
      </c>
      <c r="C89" s="93"/>
      <c r="D89" s="93"/>
      <c r="E89" s="93">
        <v>6</v>
      </c>
      <c r="F89" s="93">
        <v>15</v>
      </c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81"/>
      <c r="AS89" s="41"/>
      <c r="AT89" s="42">
        <f t="shared" si="7"/>
        <v>21</v>
      </c>
      <c r="AU89" s="40">
        <f t="shared" si="8"/>
        <v>2</v>
      </c>
      <c r="AV89" s="49" cm="1">
        <f t="array" ref="AV89">IF($AU89&lt;=6,SUM($C89:$AR89),SUMPRODUCT(LARGE($C89:$AR89,{1,2,3,4,5,6})))</f>
        <v>21</v>
      </c>
      <c r="AW89" s="38" t="str">
        <f t="shared" si="10"/>
        <v/>
      </c>
      <c r="AX89" s="34" t="str" cm="1">
        <f t="array" ref="AX89">IF(AW89= "","",IFERROR(SUMPRODUCT(LARGE($C89:$AR89,{1,2,3,4})), ""))</f>
        <v/>
      </c>
      <c r="AY89" s="34" t="str" cm="1">
        <f t="array" ref="AY89">IF(AX89&lt;&gt;"",(IFERROR(SUMPRODUCT(LARGE($C89:$AR89,{1,2,3,4,5,6,7})),"")),"")</f>
        <v/>
      </c>
      <c r="AZ89" s="34" t="str" cm="1">
        <f t="array" ref="AZ89">IF(AY89&lt;&gt;"",(IFERROR(SUMPRODUCT(LARGE($C89:$AR89,{1,2,3,4,5,6,7,8})),"")),"")</f>
        <v/>
      </c>
    </row>
    <row r="90" spans="2:52" ht="15" customHeight="1" x14ac:dyDescent="0.2">
      <c r="B90" s="107" t="s">
        <v>70</v>
      </c>
      <c r="C90" s="93">
        <v>8</v>
      </c>
      <c r="D90" s="93"/>
      <c r="E90" s="93"/>
      <c r="F90" s="93"/>
      <c r="G90" s="93"/>
      <c r="H90" s="93"/>
      <c r="I90" s="93"/>
      <c r="J90" s="93"/>
      <c r="K90" s="93">
        <v>2</v>
      </c>
      <c r="L90" s="93"/>
      <c r="M90" s="93"/>
      <c r="N90" s="93"/>
      <c r="O90" s="93">
        <v>11</v>
      </c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>
        <v>10</v>
      </c>
      <c r="AC90" s="93"/>
      <c r="AD90" s="93"/>
      <c r="AE90" s="93"/>
      <c r="AF90" s="93"/>
      <c r="AG90" s="93">
        <v>13</v>
      </c>
      <c r="AH90" s="93"/>
      <c r="AI90" s="93"/>
      <c r="AJ90" s="93">
        <v>12</v>
      </c>
      <c r="AK90" s="93"/>
      <c r="AL90" s="93"/>
      <c r="AM90" s="93"/>
      <c r="AN90" s="93"/>
      <c r="AO90" s="93"/>
      <c r="AP90" s="93"/>
      <c r="AQ90" s="93"/>
      <c r="AR90" s="81"/>
      <c r="AS90" s="41"/>
      <c r="AT90" s="42">
        <f t="shared" si="7"/>
        <v>56</v>
      </c>
      <c r="AU90" s="40">
        <f t="shared" si="8"/>
        <v>6</v>
      </c>
      <c r="AV90" s="49" cm="1">
        <f t="array" ref="AV90">IF($AU90&lt;=6,SUM($C90:$AR90),SUMPRODUCT(LARGE($C90:$AR90,{1,2,3,4,5,6})))</f>
        <v>56</v>
      </c>
      <c r="AW90" s="38" t="str">
        <f t="shared" si="10"/>
        <v/>
      </c>
      <c r="AX90" s="34" t="str" cm="1">
        <f t="array" ref="AX90">IF(AW90= "","",IFERROR(SUMPRODUCT(LARGE($C90:$AR90,{1,2,3,4})), ""))</f>
        <v/>
      </c>
      <c r="AY90" s="34" t="str" cm="1">
        <f t="array" ref="AY90">IF(AX90&lt;&gt;"",(IFERROR(SUMPRODUCT(LARGE($C90:$AR90,{1,2,3,4,5,6,7})),"")),"")</f>
        <v/>
      </c>
      <c r="AZ90" s="34" t="str" cm="1">
        <f t="array" ref="AZ90">IF(AY90&lt;&gt;"",(IFERROR(SUMPRODUCT(LARGE($C90:$AR90,{1,2,3,4,5,6,7,8})),"")),"")</f>
        <v/>
      </c>
    </row>
    <row r="91" spans="2:52" ht="15" customHeight="1" x14ac:dyDescent="0.2">
      <c r="B91" s="107" t="s">
        <v>1013</v>
      </c>
      <c r="C91" s="93"/>
      <c r="D91" s="93"/>
      <c r="E91" s="93"/>
      <c r="F91" s="93"/>
      <c r="G91" s="93"/>
      <c r="H91" s="93"/>
      <c r="I91" s="93"/>
      <c r="J91" s="93"/>
      <c r="K91" s="93"/>
      <c r="L91" s="93">
        <v>5</v>
      </c>
      <c r="M91" s="93"/>
      <c r="N91" s="93"/>
      <c r="O91" s="93"/>
      <c r="P91" s="93"/>
      <c r="Q91" s="93"/>
      <c r="R91" s="93"/>
      <c r="S91" s="93">
        <v>1</v>
      </c>
      <c r="T91" s="93"/>
      <c r="U91" s="93"/>
      <c r="V91" s="93"/>
      <c r="W91" s="93">
        <v>1</v>
      </c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81"/>
      <c r="AS91" s="41"/>
      <c r="AT91" s="42">
        <f t="shared" si="7"/>
        <v>7</v>
      </c>
      <c r="AU91" s="40">
        <f t="shared" si="8"/>
        <v>3</v>
      </c>
      <c r="AV91" s="49" cm="1">
        <f t="array" ref="AV91">IF($AU91&lt;=6,SUM($C91:$AR91),SUMPRODUCT(LARGE($C91:$AR91,{1,2,3,4,5,6})))</f>
        <v>7</v>
      </c>
      <c r="AW91" s="38" t="str">
        <f t="shared" si="10"/>
        <v/>
      </c>
      <c r="AX91" s="34" t="str" cm="1">
        <f t="array" ref="AX91">IF(AW91= "","",IFERROR(SUMPRODUCT(LARGE($C91:$AR91,{1,2,3,4})), ""))</f>
        <v/>
      </c>
      <c r="AY91" s="34" t="str" cm="1">
        <f t="array" ref="AY91">IF(AX91&lt;&gt;"",(IFERROR(SUMPRODUCT(LARGE($C91:$AR91,{1,2,3,4,5,6,7})),"")),"")</f>
        <v/>
      </c>
      <c r="AZ91" s="34" t="str" cm="1">
        <f t="array" ref="AZ91">IF(AY91&lt;&gt;"",(IFERROR(SUMPRODUCT(LARGE($C91:$AR91,{1,2,3,4,5,6,7,8})),"")),"")</f>
        <v/>
      </c>
    </row>
    <row r="92" spans="2:52" ht="15" customHeight="1" x14ac:dyDescent="0.2">
      <c r="B92" s="107" t="s">
        <v>352</v>
      </c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>
        <v>2</v>
      </c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81"/>
      <c r="AS92" s="41"/>
      <c r="AT92" s="42">
        <f t="shared" si="7"/>
        <v>2</v>
      </c>
      <c r="AU92" s="40">
        <f t="shared" si="8"/>
        <v>1</v>
      </c>
      <c r="AV92" s="49" cm="1">
        <f t="array" ref="AV92">IF($AU92&lt;=6,SUM($C92:$AR92),SUMPRODUCT(LARGE($C92:$AR92,{1,2,3,4,5,6})))</f>
        <v>2</v>
      </c>
      <c r="AW92" s="38" t="str">
        <f t="shared" si="10"/>
        <v/>
      </c>
      <c r="AX92" s="34" t="str" cm="1">
        <f t="array" ref="AX92">IF(AW92= "","",IFERROR(SUMPRODUCT(LARGE($C92:$AR92,{1,2,3,4})), ""))</f>
        <v/>
      </c>
      <c r="AY92" s="34" t="str" cm="1">
        <f t="array" ref="AY92">IF(AX92&lt;&gt;"",(IFERROR(SUMPRODUCT(LARGE($C92:$AR92,{1,2,3,4,5,6,7})),"")),"")</f>
        <v/>
      </c>
      <c r="AZ92" s="34" t="str" cm="1">
        <f t="array" ref="AZ92">IF(AY92&lt;&gt;"",(IFERROR(SUMPRODUCT(LARGE($C92:$AR92,{1,2,3,4,5,6,7,8})),"")),"")</f>
        <v/>
      </c>
    </row>
    <row r="93" spans="2:52" ht="15" customHeight="1" x14ac:dyDescent="0.2">
      <c r="B93" s="107" t="s">
        <v>354</v>
      </c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>
        <v>0</v>
      </c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>
        <v>2</v>
      </c>
      <c r="AK93" s="93"/>
      <c r="AL93" s="93"/>
      <c r="AM93" s="93"/>
      <c r="AN93" s="93"/>
      <c r="AO93" s="93"/>
      <c r="AP93" s="93"/>
      <c r="AQ93" s="93"/>
      <c r="AR93" s="81"/>
      <c r="AS93" s="41"/>
      <c r="AT93" s="42">
        <f t="shared" si="7"/>
        <v>2</v>
      </c>
      <c r="AU93" s="40">
        <f t="shared" si="8"/>
        <v>2</v>
      </c>
      <c r="AV93" s="49" cm="1">
        <f t="array" ref="AV93">IF($AU93&lt;=6,SUM($C93:$AR93),SUMPRODUCT(LARGE($C93:$AR93,{1,2,3,4,5,6})))</f>
        <v>2</v>
      </c>
      <c r="AW93" s="38" t="str">
        <f t="shared" si="10"/>
        <v/>
      </c>
      <c r="AX93" s="34" t="str" cm="1">
        <f t="array" ref="AX93">IF(AW93= "","",IFERROR(SUMPRODUCT(LARGE($C93:$AR93,{1,2,3,4})), ""))</f>
        <v/>
      </c>
      <c r="AY93" s="34" t="str" cm="1">
        <f t="array" ref="AY93">IF(AX93&lt;&gt;"",(IFERROR(SUMPRODUCT(LARGE($C93:$AR93,{1,2,3,4,5,6,7})),"")),"")</f>
        <v/>
      </c>
      <c r="AZ93" s="34" t="str" cm="1">
        <f t="array" ref="AZ93">IF(AY93&lt;&gt;"",(IFERROR(SUMPRODUCT(LARGE($C93:$AR93,{1,2,3,4,5,6,7,8})),"")),"")</f>
        <v/>
      </c>
    </row>
    <row r="94" spans="2:52" ht="15" customHeight="1" x14ac:dyDescent="0.2">
      <c r="B94" s="107" t="s">
        <v>356</v>
      </c>
      <c r="C94" s="93"/>
      <c r="D94" s="93"/>
      <c r="E94" s="93"/>
      <c r="F94" s="93">
        <v>1</v>
      </c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81"/>
      <c r="AS94" s="41"/>
      <c r="AT94" s="42">
        <f t="shared" si="7"/>
        <v>1</v>
      </c>
      <c r="AU94" s="40">
        <f t="shared" si="8"/>
        <v>1</v>
      </c>
      <c r="AV94" s="49" cm="1">
        <f t="array" ref="AV94">IF($AU94&lt;=6,SUM($C94:$AR94),SUMPRODUCT(LARGE($C94:$AR94,{1,2,3,4,5,6})))</f>
        <v>1</v>
      </c>
      <c r="AW94" s="38" t="str">
        <f t="shared" si="10"/>
        <v/>
      </c>
      <c r="AX94" s="34" t="str" cm="1">
        <f t="array" ref="AX94">IF(AW94= "","",IFERROR(SUMPRODUCT(LARGE($C94:$AR94,{1,2,3,4})), ""))</f>
        <v/>
      </c>
      <c r="AY94" s="34" t="str" cm="1">
        <f t="array" ref="AY94">IF(AX94&lt;&gt;"",(IFERROR(SUMPRODUCT(LARGE($C94:$AR94,{1,2,3,4,5,6,7})),"")),"")</f>
        <v/>
      </c>
      <c r="AZ94" s="34" t="str" cm="1">
        <f t="array" ref="AZ94">IF(AY94&lt;&gt;"",(IFERROR(SUMPRODUCT(LARGE($C94:$AR94,{1,2,3,4,5,6,7,8})),"")),"")</f>
        <v/>
      </c>
    </row>
    <row r="95" spans="2:52" ht="15" customHeight="1" x14ac:dyDescent="0.2">
      <c r="B95" s="107" t="s">
        <v>360</v>
      </c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>
        <v>17</v>
      </c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81"/>
      <c r="AS95" s="41"/>
      <c r="AT95" s="42">
        <f t="shared" si="7"/>
        <v>17</v>
      </c>
      <c r="AU95" s="40">
        <f t="shared" si="8"/>
        <v>1</v>
      </c>
      <c r="AV95" s="49" cm="1">
        <f t="array" ref="AV95">IF($AU95&lt;=6,SUM($C95:$AR95),SUMPRODUCT(LARGE($C95:$AR95,{1,2,3,4,5,6})))</f>
        <v>17</v>
      </c>
      <c r="AW95" s="38" t="str">
        <f t="shared" si="10"/>
        <v/>
      </c>
      <c r="AX95" s="34" t="str" cm="1">
        <f t="array" ref="AX95">IF(AW95= "","",IFERROR(SUMPRODUCT(LARGE($C95:$AR95,{1,2,3,4})), ""))</f>
        <v/>
      </c>
      <c r="AY95" s="34" t="str" cm="1">
        <f t="array" ref="AY95">IF(AX95&lt;&gt;"",(IFERROR(SUMPRODUCT(LARGE($C95:$AR95,{1,2,3,4,5,6,7})),"")),"")</f>
        <v/>
      </c>
      <c r="AZ95" s="34" t="str" cm="1">
        <f t="array" ref="AZ95">IF(AY95&lt;&gt;"",(IFERROR(SUMPRODUCT(LARGE($C95:$AR95,{1,2,3,4,5,6,7,8})),"")),"")</f>
        <v/>
      </c>
    </row>
    <row r="96" spans="2:52" ht="15" customHeight="1" x14ac:dyDescent="0.2">
      <c r="B96" s="107" t="s">
        <v>370</v>
      </c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>
        <v>3</v>
      </c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81"/>
      <c r="AS96" s="41"/>
      <c r="AT96" s="42">
        <f t="shared" si="7"/>
        <v>3</v>
      </c>
      <c r="AU96" s="40">
        <f t="shared" si="8"/>
        <v>1</v>
      </c>
      <c r="AV96" s="49" cm="1">
        <f t="array" ref="AV96">IF($AU96&lt;=6,SUM($C96:$AR96),SUMPRODUCT(LARGE($C96:$AR96,{1,2,3,4,5,6})))</f>
        <v>3</v>
      </c>
      <c r="AW96" s="38" t="str">
        <f t="shared" si="10"/>
        <v/>
      </c>
      <c r="AX96" s="34" t="str" cm="1">
        <f t="array" ref="AX96">IF(AW96= "","",IFERROR(SUMPRODUCT(LARGE($C96:$AR96,{1,2,3,4})), ""))</f>
        <v/>
      </c>
      <c r="AY96" s="34" t="str" cm="1">
        <f t="array" ref="AY96">IF(AX96&lt;&gt;"",(IFERROR(SUMPRODUCT(LARGE($C96:$AR96,{1,2,3,4,5,6,7})),"")),"")</f>
        <v/>
      </c>
      <c r="AZ96" s="34" t="str" cm="1">
        <f t="array" ref="AZ96">IF(AY96&lt;&gt;"",(IFERROR(SUMPRODUCT(LARGE($C96:$AR96,{1,2,3,4,5,6,7,8})),"")),"")</f>
        <v/>
      </c>
    </row>
    <row r="97" spans="2:52" ht="15" customHeight="1" x14ac:dyDescent="0.2">
      <c r="B97" s="107" t="s">
        <v>374</v>
      </c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>
        <v>1</v>
      </c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81"/>
      <c r="AS97" s="41"/>
      <c r="AT97" s="42">
        <f t="shared" si="7"/>
        <v>1</v>
      </c>
      <c r="AU97" s="40">
        <f t="shared" si="8"/>
        <v>1</v>
      </c>
      <c r="AV97" s="49" cm="1">
        <f t="array" ref="AV97">IF($AU97&lt;=6,SUM($C97:$AR97),SUMPRODUCT(LARGE($C97:$AR97,{1,2,3,4,5,6})))</f>
        <v>1</v>
      </c>
      <c r="AW97" s="38" t="str">
        <f t="shared" si="10"/>
        <v/>
      </c>
      <c r="AX97" s="34" t="str" cm="1">
        <f t="array" ref="AX97">IF(AW97= "","",IFERROR(SUMPRODUCT(LARGE($C97:$AR97,{1,2,3,4})), ""))</f>
        <v/>
      </c>
      <c r="AY97" s="34" t="str" cm="1">
        <f t="array" ref="AY97">IF(AX97&lt;&gt;"",(IFERROR(SUMPRODUCT(LARGE($C97:$AR97,{1,2,3,4,5,6,7})),"")),"")</f>
        <v/>
      </c>
      <c r="AZ97" s="34" t="str" cm="1">
        <f t="array" ref="AZ97">IF(AY97&lt;&gt;"",(IFERROR(SUMPRODUCT(LARGE($C97:$AR97,{1,2,3,4,5,6,7,8})),"")),"")</f>
        <v/>
      </c>
    </row>
    <row r="98" spans="2:52" ht="15" customHeight="1" x14ac:dyDescent="0.2">
      <c r="B98" s="156" t="s">
        <v>376</v>
      </c>
      <c r="C98" s="93"/>
      <c r="D98" s="93"/>
      <c r="E98" s="93"/>
      <c r="F98" s="93">
        <v>1</v>
      </c>
      <c r="G98" s="93"/>
      <c r="H98" s="93"/>
      <c r="I98" s="93"/>
      <c r="J98" s="93">
        <v>2</v>
      </c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>
        <v>1</v>
      </c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81"/>
      <c r="AS98" s="41"/>
      <c r="AT98" s="42">
        <f t="shared" si="7"/>
        <v>4</v>
      </c>
      <c r="AU98" s="40">
        <f t="shared" si="8"/>
        <v>3</v>
      </c>
      <c r="AV98" s="49" cm="1">
        <f t="array" ref="AV98">IF($AU98&lt;=6,SUM($C98:$AR98),SUMPRODUCT(LARGE($C98:$AR98,{1,2,3,4,5,6})))</f>
        <v>4</v>
      </c>
      <c r="AW98" s="38" t="str">
        <f t="shared" si="10"/>
        <v/>
      </c>
      <c r="AX98" s="34" t="str" cm="1">
        <f t="array" ref="AX98">IF(AW98= "","",IFERROR(SUMPRODUCT(LARGE($C98:$AR98,{1,2,3,4})), ""))</f>
        <v/>
      </c>
      <c r="AY98" s="34" t="str" cm="1">
        <f t="array" ref="AY98">IF(AX98&lt;&gt;"",(IFERROR(SUMPRODUCT(LARGE($C98:$AR98,{1,2,3,4,5,6,7})),"")),"")</f>
        <v/>
      </c>
      <c r="AZ98" s="34" t="str" cm="1">
        <f t="array" ref="AZ98">IF(AY98&lt;&gt;"",(IFERROR(SUMPRODUCT(LARGE($C98:$AR98,{1,2,3,4,5,6,7,8})),"")),"")</f>
        <v/>
      </c>
    </row>
    <row r="99" spans="2:52" ht="15" customHeight="1" x14ac:dyDescent="0.2">
      <c r="B99" s="107" t="s">
        <v>73</v>
      </c>
      <c r="C99" s="93"/>
      <c r="D99" s="93"/>
      <c r="E99" s="93"/>
      <c r="F99" s="93"/>
      <c r="G99" s="93">
        <v>9</v>
      </c>
      <c r="H99" s="93"/>
      <c r="I99" s="93"/>
      <c r="J99" s="93"/>
      <c r="K99" s="93">
        <v>2</v>
      </c>
      <c r="L99" s="93"/>
      <c r="M99" s="93"/>
      <c r="N99" s="93"/>
      <c r="O99" s="93">
        <v>9</v>
      </c>
      <c r="P99" s="93"/>
      <c r="Q99" s="93">
        <v>8</v>
      </c>
      <c r="R99" s="93">
        <v>14</v>
      </c>
      <c r="S99" s="93"/>
      <c r="T99" s="93"/>
      <c r="U99" s="93"/>
      <c r="V99" s="93"/>
      <c r="W99" s="93"/>
      <c r="X99" s="93"/>
      <c r="Y99" s="93"/>
      <c r="Z99" s="93"/>
      <c r="AA99" s="93"/>
      <c r="AB99" s="93">
        <v>1</v>
      </c>
      <c r="AC99" s="93"/>
      <c r="AD99" s="93">
        <v>3</v>
      </c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81"/>
      <c r="AS99" s="41"/>
      <c r="AT99" s="42">
        <f t="shared" si="7"/>
        <v>46</v>
      </c>
      <c r="AU99" s="40">
        <f t="shared" si="8"/>
        <v>7</v>
      </c>
      <c r="AV99" s="49" cm="1">
        <f t="array" ref="AV99">IF($AU99&lt;=6,SUM($C99:$AR99),SUMPRODUCT(LARGE($C99:$AR99,{1,2,3,4,5,6})))</f>
        <v>45</v>
      </c>
      <c r="AW99" s="38" t="str">
        <f t="shared" si="10"/>
        <v/>
      </c>
      <c r="AX99" s="34" t="str" cm="1">
        <f t="array" ref="AX99">IF(AW99= "","",IFERROR(SUMPRODUCT(LARGE($C99:$AR99,{1,2,3,4})), ""))</f>
        <v/>
      </c>
      <c r="AY99" s="34" t="str" cm="1">
        <f t="array" ref="AY99">IF(AX99&lt;&gt;"",(IFERROR(SUMPRODUCT(LARGE($C99:$AR99,{1,2,3,4,5,6,7})),"")),"")</f>
        <v/>
      </c>
      <c r="AZ99" s="34" t="str" cm="1">
        <f t="array" ref="AZ99">IF(AY99&lt;&gt;"",(IFERROR(SUMPRODUCT(LARGE($C99:$AR99,{1,2,3,4,5,6,7,8})),"")),"")</f>
        <v/>
      </c>
    </row>
    <row r="100" spans="2:52" ht="15" customHeight="1" x14ac:dyDescent="0.2">
      <c r="B100" s="107" t="s">
        <v>384</v>
      </c>
      <c r="C100" s="93"/>
      <c r="D100" s="93"/>
      <c r="E100" s="93"/>
      <c r="F100" s="93">
        <v>3</v>
      </c>
      <c r="G100" s="93"/>
      <c r="H100" s="93">
        <v>3</v>
      </c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>
        <v>15</v>
      </c>
      <c r="AK100" s="93"/>
      <c r="AL100" s="93"/>
      <c r="AM100" s="93"/>
      <c r="AN100" s="93"/>
      <c r="AO100" s="93"/>
      <c r="AP100" s="93"/>
      <c r="AQ100" s="93"/>
      <c r="AR100" s="81"/>
      <c r="AS100" s="41"/>
      <c r="AT100" s="42">
        <f t="shared" si="7"/>
        <v>21</v>
      </c>
      <c r="AU100" s="40">
        <f t="shared" si="8"/>
        <v>3</v>
      </c>
      <c r="AV100" s="49" cm="1">
        <f t="array" ref="AV100">IF($AU100&lt;=6,SUM($C100:$AR100),SUMPRODUCT(LARGE($C100:$AR100,{1,2,3,4,5,6})))</f>
        <v>21</v>
      </c>
      <c r="AW100" s="38" t="str">
        <f t="shared" si="10"/>
        <v/>
      </c>
      <c r="AX100" s="34" t="str" cm="1">
        <f t="array" ref="AX100">IF(AW100= "","",IFERROR(SUMPRODUCT(LARGE($C100:$AR100,{1,2,3,4})), ""))</f>
        <v/>
      </c>
      <c r="AY100" s="34" t="str" cm="1">
        <f t="array" ref="AY100">IF(AX100&lt;&gt;"",(IFERROR(SUMPRODUCT(LARGE($C100:$AR100,{1,2,3,4,5,6,7})),"")),"")</f>
        <v/>
      </c>
      <c r="AZ100" s="34" t="str" cm="1">
        <f t="array" ref="AZ100">IF(AY100&lt;&gt;"",(IFERROR(SUMPRODUCT(LARGE($C100:$AR100,{1,2,3,4,5,6,7,8})),"")),"")</f>
        <v/>
      </c>
    </row>
    <row r="101" spans="2:52" ht="15" customHeight="1" x14ac:dyDescent="0.2">
      <c r="B101" s="107" t="s">
        <v>161</v>
      </c>
      <c r="C101" s="93"/>
      <c r="D101" s="93"/>
      <c r="E101" s="93"/>
      <c r="F101" s="93"/>
      <c r="G101" s="93"/>
      <c r="H101" s="93">
        <v>7</v>
      </c>
      <c r="I101" s="93"/>
      <c r="J101" s="93"/>
      <c r="K101" s="93"/>
      <c r="L101" s="93"/>
      <c r="M101" s="93"/>
      <c r="N101" s="93"/>
      <c r="O101" s="93">
        <v>7</v>
      </c>
      <c r="P101" s="93"/>
      <c r="Q101" s="93">
        <v>9</v>
      </c>
      <c r="R101" s="93">
        <v>5</v>
      </c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>
        <v>3</v>
      </c>
      <c r="AD101" s="93">
        <v>7</v>
      </c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81"/>
      <c r="AS101" s="41"/>
      <c r="AT101" s="42">
        <f t="shared" si="7"/>
        <v>38</v>
      </c>
      <c r="AU101" s="40">
        <f t="shared" si="8"/>
        <v>6</v>
      </c>
      <c r="AV101" s="49" cm="1">
        <f t="array" ref="AV101">IF($AU101&lt;=6,SUM($C101:$AR101),SUMPRODUCT(LARGE($C101:$AR101,{1,2,3,4,5,6})))</f>
        <v>38</v>
      </c>
      <c r="AW101" s="38" t="str">
        <f t="shared" si="10"/>
        <v/>
      </c>
      <c r="AX101" s="34" t="str" cm="1">
        <f t="array" ref="AX101">IF(AW101= "","",IFERROR(SUMPRODUCT(LARGE($C101:$AR101,{1,2,3,4})), ""))</f>
        <v/>
      </c>
      <c r="AY101" s="34" t="str" cm="1">
        <f t="array" ref="AY101">IF(AX101&lt;&gt;"",(IFERROR(SUMPRODUCT(LARGE($C101:$AR101,{1,2,3,4,5,6,7})),"")),"")</f>
        <v/>
      </c>
      <c r="AZ101" s="34" t="str" cm="1">
        <f t="array" ref="AZ101">IF(AY101&lt;&gt;"",(IFERROR(SUMPRODUCT(LARGE($C101:$AR101,{1,2,3,4,5,6,7,8})),"")),"")</f>
        <v/>
      </c>
    </row>
    <row r="102" spans="2:52" ht="15" customHeight="1" x14ac:dyDescent="0.2">
      <c r="B102" s="107" t="s">
        <v>389</v>
      </c>
      <c r="C102" s="93"/>
      <c r="D102" s="93"/>
      <c r="E102" s="93"/>
      <c r="F102" s="93"/>
      <c r="G102" s="93">
        <v>9</v>
      </c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>
        <v>12</v>
      </c>
      <c r="U102" s="93"/>
      <c r="V102" s="93"/>
      <c r="W102" s="93"/>
      <c r="X102" s="93"/>
      <c r="Y102" s="93">
        <v>10</v>
      </c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81"/>
      <c r="AS102" s="41"/>
      <c r="AT102" s="42">
        <f t="shared" si="7"/>
        <v>31</v>
      </c>
      <c r="AU102" s="40">
        <f t="shared" si="8"/>
        <v>3</v>
      </c>
      <c r="AV102" s="49" cm="1">
        <f t="array" ref="AV102">IF($AU102&lt;=6,SUM($C102:$AR102),SUMPRODUCT(LARGE($C102:$AR102,{1,2,3,4,5,6})))</f>
        <v>31</v>
      </c>
      <c r="AW102" s="38" t="str">
        <f t="shared" si="10"/>
        <v/>
      </c>
      <c r="AX102" s="34" t="str" cm="1">
        <f t="array" ref="AX102">IF(AW102= "","",IFERROR(SUMPRODUCT(LARGE($C102:$AR102,{1,2,3,4})), ""))</f>
        <v/>
      </c>
      <c r="AY102" s="34" t="str" cm="1">
        <f t="array" ref="AY102">IF(AX102&lt;&gt;"",(IFERROR(SUMPRODUCT(LARGE($C102:$AR102,{1,2,3,4,5,6,7})),"")),"")</f>
        <v/>
      </c>
      <c r="AZ102" s="34" t="str" cm="1">
        <f t="array" ref="AZ102">IF(AY102&lt;&gt;"",(IFERROR(SUMPRODUCT(LARGE($C102:$AR102,{1,2,3,4,5,6,7,8})),"")),"")</f>
        <v/>
      </c>
    </row>
    <row r="103" spans="2:52" ht="15" customHeight="1" x14ac:dyDescent="0.2">
      <c r="B103" s="107" t="s">
        <v>391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>
        <v>9</v>
      </c>
      <c r="M103" s="93"/>
      <c r="N103" s="93"/>
      <c r="O103" s="93">
        <v>7</v>
      </c>
      <c r="P103" s="93"/>
      <c r="Q103" s="93"/>
      <c r="R103" s="93"/>
      <c r="S103" s="93"/>
      <c r="T103" s="93"/>
      <c r="U103" s="93"/>
      <c r="V103" s="93"/>
      <c r="W103" s="93">
        <v>16</v>
      </c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81"/>
      <c r="AS103" s="41"/>
      <c r="AT103" s="42">
        <f t="shared" si="7"/>
        <v>32</v>
      </c>
      <c r="AU103" s="40">
        <f t="shared" si="8"/>
        <v>3</v>
      </c>
      <c r="AV103" s="49" cm="1">
        <f t="array" ref="AV103">IF($AU103&lt;=6,SUM($C103:$AR103),SUMPRODUCT(LARGE($C103:$AR103,{1,2,3,4,5,6})))</f>
        <v>32</v>
      </c>
      <c r="AW103" s="38" t="str">
        <f t="shared" si="10"/>
        <v/>
      </c>
      <c r="AX103" s="34" t="str" cm="1">
        <f t="array" ref="AX103">IF(AW103= "","",IFERROR(SUMPRODUCT(LARGE($C103:$AR103,{1,2,3,4})), ""))</f>
        <v/>
      </c>
      <c r="AY103" s="34" t="str" cm="1">
        <f t="array" ref="AY103">IF(AX103&lt;&gt;"",(IFERROR(SUMPRODUCT(LARGE($C103:$AR103,{1,2,3,4,5,6,7})),"")),"")</f>
        <v/>
      </c>
      <c r="AZ103" s="34" t="str" cm="1">
        <f t="array" ref="AZ103">IF(AY103&lt;&gt;"",(IFERROR(SUMPRODUCT(LARGE($C103:$AR103,{1,2,3,4,5,6,7,8})),"")),"")</f>
        <v/>
      </c>
    </row>
    <row r="104" spans="2:52" ht="15" customHeight="1" x14ac:dyDescent="0.2">
      <c r="B104" s="107" t="s">
        <v>393</v>
      </c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>
        <v>3</v>
      </c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81"/>
      <c r="AS104" s="41"/>
      <c r="AT104" s="42">
        <f t="shared" si="7"/>
        <v>3</v>
      </c>
      <c r="AU104" s="40">
        <f t="shared" si="8"/>
        <v>1</v>
      </c>
      <c r="AV104" s="49" cm="1">
        <f t="array" ref="AV104">IF($AU104&lt;=6,SUM($C104:$AR104),SUMPRODUCT(LARGE($C104:$AR104,{1,2,3,4,5,6})))</f>
        <v>3</v>
      </c>
      <c r="AW104" s="38" t="str">
        <f t="shared" si="10"/>
        <v/>
      </c>
      <c r="AX104" s="34" t="str" cm="1">
        <f t="array" ref="AX104">IF(AW104= "","",IFERROR(SUMPRODUCT(LARGE($C104:$AR104,{1,2,3,4})), ""))</f>
        <v/>
      </c>
      <c r="AY104" s="34" t="str" cm="1">
        <f t="array" ref="AY104">IF(AX104&lt;&gt;"",(IFERROR(SUMPRODUCT(LARGE($C104:$AR104,{1,2,3,4,5,6,7})),"")),"")</f>
        <v/>
      </c>
      <c r="AZ104" s="34" t="str" cm="1">
        <f t="array" ref="AZ104">IF(AY104&lt;&gt;"",(IFERROR(SUMPRODUCT(LARGE($C104:$AR104,{1,2,3,4,5,6,7,8})),"")),"")</f>
        <v/>
      </c>
    </row>
    <row r="105" spans="2:52" ht="15" customHeight="1" x14ac:dyDescent="0.2">
      <c r="B105" s="113" t="s">
        <v>395</v>
      </c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113">
        <v>18</v>
      </c>
      <c r="W105" s="93"/>
      <c r="X105" s="93"/>
      <c r="Y105" s="93"/>
      <c r="Z105" s="93"/>
      <c r="AA105" s="93"/>
      <c r="AB105" s="93"/>
      <c r="AC105" s="93"/>
      <c r="AD105" s="93"/>
      <c r="AE105" s="93">
        <v>18</v>
      </c>
      <c r="AF105" s="93">
        <v>26</v>
      </c>
      <c r="AG105" s="93"/>
      <c r="AH105" s="93">
        <v>13</v>
      </c>
      <c r="AI105" s="93"/>
      <c r="AJ105" s="93"/>
      <c r="AK105" s="93"/>
      <c r="AL105" s="93"/>
      <c r="AM105" s="93"/>
      <c r="AN105" s="93"/>
      <c r="AO105" s="93"/>
      <c r="AP105" s="93"/>
      <c r="AQ105" s="93"/>
      <c r="AR105" s="81"/>
      <c r="AS105" s="41"/>
      <c r="AT105" s="42">
        <v>2</v>
      </c>
      <c r="AU105" s="40">
        <v>1</v>
      </c>
      <c r="AV105" s="49">
        <v>2</v>
      </c>
      <c r="AW105" s="38" t="str">
        <f t="shared" si="10"/>
        <v/>
      </c>
      <c r="AX105" s="34" t="str" cm="1">
        <f t="array" ref="AX105">IF(AW105= "","",IFERROR(SUMPRODUCT(LARGE($C105:$AR105,{1,2,3,4})), ""))</f>
        <v/>
      </c>
      <c r="AY105" s="34" t="str" cm="1">
        <f t="array" ref="AY105">IF(AX105&lt;&gt;"",(IFERROR(SUMPRODUCT(LARGE($C105:$AR105,{1,2,3,4,5,6,7})),"")),"")</f>
        <v/>
      </c>
      <c r="AZ105" s="34" t="str" cm="1">
        <f t="array" ref="AZ105">IF(AY105&lt;&gt;"",(IFERROR(SUMPRODUCT(LARGE($C105:$AR105,{1,2,3,4,5,6,7,8})),"")),"")</f>
        <v/>
      </c>
    </row>
    <row r="106" spans="2:52" ht="15" customHeight="1" x14ac:dyDescent="0.2">
      <c r="B106" s="107" t="s">
        <v>1329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>
        <v>1</v>
      </c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81"/>
      <c r="AS106" s="41"/>
      <c r="AT106" s="42">
        <f>SUM($C106:$AS106)</f>
        <v>1</v>
      </c>
      <c r="AU106" s="40">
        <f>COUNTA(C106:AR106)</f>
        <v>1</v>
      </c>
      <c r="AV106" s="49" cm="1">
        <f t="array" ref="AV106">IF($AU106&lt;=6,SUM($C106:$AR106),SUMPRODUCT(LARGE($C106:$AR106,{1,2,3,4,5,6})))</f>
        <v>1</v>
      </c>
      <c r="AW106" s="38" t="str">
        <f t="shared" si="10"/>
        <v/>
      </c>
      <c r="AX106" s="34" t="str" cm="1">
        <f t="array" ref="AX106">IF(AW106= "","",IFERROR(SUMPRODUCT(LARGE($C106:$AR106,{1,2,3,4})), ""))</f>
        <v/>
      </c>
      <c r="AY106" s="34" t="str" cm="1">
        <f t="array" ref="AY106">IF(AX106&lt;&gt;"",(IFERROR(SUMPRODUCT(LARGE($C106:$AR106,{1,2,3,4,5,6,7})),"")),"")</f>
        <v/>
      </c>
      <c r="AZ106" s="34" t="str" cm="1">
        <f t="array" ref="AZ106">IF(AY106&lt;&gt;"",(IFERROR(SUMPRODUCT(LARGE($C106:$AR106,{1,2,3,4,5,6,7,8})),"")),"")</f>
        <v/>
      </c>
    </row>
    <row r="107" spans="2:52" ht="15" customHeight="1" x14ac:dyDescent="0.2">
      <c r="B107" s="107" t="s">
        <v>398</v>
      </c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>
        <v>3</v>
      </c>
      <c r="V107" s="93"/>
      <c r="W107" s="93"/>
      <c r="X107" s="93"/>
      <c r="Y107" s="93">
        <v>7</v>
      </c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81"/>
      <c r="AS107" s="41"/>
      <c r="AT107" s="42">
        <f>SUM($C107:$AS107)</f>
        <v>10</v>
      </c>
      <c r="AU107" s="40">
        <f>COUNTA(C107:AR107)</f>
        <v>2</v>
      </c>
      <c r="AV107" s="49" cm="1">
        <f t="array" ref="AV107">IF($AU107&lt;=6,SUM($C107:$AR107),SUMPRODUCT(LARGE($C107:$AR107,{1,2,3,4,5,6})))</f>
        <v>10</v>
      </c>
      <c r="AW107" s="38" t="str">
        <f t="shared" si="10"/>
        <v/>
      </c>
      <c r="AX107" s="34" t="str" cm="1">
        <f t="array" ref="AX107">IF(AW107= "","",IFERROR(SUMPRODUCT(LARGE($C107:$AR107,{1,2,3,4})), ""))</f>
        <v/>
      </c>
      <c r="AY107" s="34" t="str" cm="1">
        <f t="array" ref="AY107">IF(AX107&lt;&gt;"",(IFERROR(SUMPRODUCT(LARGE($C107:$AR107,{1,2,3,4,5,6,7})),"")),"")</f>
        <v/>
      </c>
      <c r="AZ107" s="34" t="str" cm="1">
        <f t="array" ref="AZ107">IF(AY107&lt;&gt;"",(IFERROR(SUMPRODUCT(LARGE($C107:$AR107,{1,2,3,4,5,6,7,8})),"")),"")</f>
        <v/>
      </c>
    </row>
    <row r="108" spans="2:52" ht="15" customHeight="1" x14ac:dyDescent="0.2">
      <c r="B108" s="107" t="s">
        <v>400</v>
      </c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>
        <v>1</v>
      </c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81"/>
      <c r="AS108" s="41"/>
      <c r="AT108" s="42">
        <v>2</v>
      </c>
      <c r="AU108" s="40">
        <v>1</v>
      </c>
      <c r="AV108" s="49">
        <v>2</v>
      </c>
      <c r="AW108" s="38" t="str">
        <f t="shared" si="10"/>
        <v/>
      </c>
      <c r="AX108" s="34" t="str" cm="1">
        <f t="array" ref="AX108">IF(AW108= "","",IFERROR(SUMPRODUCT(LARGE($C108:$AR108,{1,2,3,4})), ""))</f>
        <v/>
      </c>
      <c r="AY108" s="34" t="str" cm="1">
        <f t="array" ref="AY108">IF(AX108&lt;&gt;"",(IFERROR(SUMPRODUCT(LARGE($C108:$AR108,{1,2,3,4,5,6,7})),"")),"")</f>
        <v/>
      </c>
      <c r="AZ108" s="34" t="str" cm="1">
        <f t="array" ref="AZ108">IF(AY108&lt;&gt;"",(IFERROR(SUMPRODUCT(LARGE($C108:$AR108,{1,2,3,4,5,6,7,8})),"")),"")</f>
        <v/>
      </c>
    </row>
    <row r="109" spans="2:52" ht="15" customHeight="1" x14ac:dyDescent="0.2">
      <c r="B109" s="113" t="s">
        <v>402</v>
      </c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113">
        <v>7</v>
      </c>
      <c r="W109" s="93"/>
      <c r="X109" s="93"/>
      <c r="Y109" s="93">
        <v>2</v>
      </c>
      <c r="Z109" s="93"/>
      <c r="AA109" s="93">
        <v>6</v>
      </c>
      <c r="AB109" s="93"/>
      <c r="AC109" s="93"/>
      <c r="AD109" s="93">
        <v>9</v>
      </c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81"/>
      <c r="AS109" s="41"/>
      <c r="AT109" s="42">
        <f t="shared" ref="AT109:AT124" si="11">SUM($C109:$AS109)</f>
        <v>24</v>
      </c>
      <c r="AU109" s="40">
        <f t="shared" ref="AU109:AU124" si="12">COUNTA(C109:AR109)</f>
        <v>4</v>
      </c>
      <c r="AV109" s="49" cm="1">
        <f t="array" ref="AV109">IF($AU109&lt;=6,SUM($C109:$AR109),SUMPRODUCT(LARGE($C109:$AR109,{1,2,3,4,5,6})))</f>
        <v>24</v>
      </c>
      <c r="AW109" s="38" t="str">
        <f t="shared" si="10"/>
        <v/>
      </c>
      <c r="AX109" s="34" t="str" cm="1">
        <f t="array" ref="AX109">IF(AW109= "","",IFERROR(SUMPRODUCT(LARGE($C109:$AR109,{1,2,3,4})), ""))</f>
        <v/>
      </c>
      <c r="AY109" s="34" t="str" cm="1">
        <f t="array" ref="AY109">IF(AX109&lt;&gt;"",(IFERROR(SUMPRODUCT(LARGE($C109:$AR109,{1,2,3,4,5,6,7})),"")),"")</f>
        <v/>
      </c>
      <c r="AZ109" s="34" t="str" cm="1">
        <f t="array" ref="AZ109">IF(AY109&lt;&gt;"",(IFERROR(SUMPRODUCT(LARGE($C109:$AR109,{1,2,3,4,5,6,7,8})),"")),"")</f>
        <v/>
      </c>
    </row>
    <row r="110" spans="2:52" ht="15" customHeight="1" x14ac:dyDescent="0.2">
      <c r="B110" s="107" t="s">
        <v>80</v>
      </c>
      <c r="C110" s="93"/>
      <c r="D110" s="93"/>
      <c r="E110" s="93"/>
      <c r="F110" s="93">
        <v>3</v>
      </c>
      <c r="G110" s="93"/>
      <c r="H110" s="93"/>
      <c r="I110" s="93"/>
      <c r="J110" s="93">
        <v>11</v>
      </c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>
        <v>5</v>
      </c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81"/>
      <c r="AS110" s="41"/>
      <c r="AT110" s="42">
        <f t="shared" si="11"/>
        <v>19</v>
      </c>
      <c r="AU110" s="40">
        <f t="shared" si="12"/>
        <v>3</v>
      </c>
      <c r="AV110" s="49" cm="1">
        <f t="array" ref="AV110">IF($AU110&lt;=6,SUM($C110:$AR110),SUMPRODUCT(LARGE($C110:$AR110,{1,2,3,4,5,6})))</f>
        <v>19</v>
      </c>
      <c r="AW110" s="38" t="str">
        <f t="shared" si="10"/>
        <v/>
      </c>
      <c r="AX110" s="34" t="str" cm="1">
        <f t="array" ref="AX110">IF(AW110= "","",IFERROR(SUMPRODUCT(LARGE($C110:$AR110,{1,2,3,4})), ""))</f>
        <v/>
      </c>
      <c r="AY110" s="34" t="str" cm="1">
        <f t="array" ref="AY110">IF(AX110&lt;&gt;"",(IFERROR(SUMPRODUCT(LARGE($C110:$AR110,{1,2,3,4,5,6,7})),"")),"")</f>
        <v/>
      </c>
      <c r="AZ110" s="34" t="str" cm="1">
        <f t="array" ref="AZ110">IF(AY110&lt;&gt;"",(IFERROR(SUMPRODUCT(LARGE($C110:$AR110,{1,2,3,4,5,6,7,8})),"")),"")</f>
        <v/>
      </c>
    </row>
    <row r="111" spans="2:52" ht="15" customHeight="1" x14ac:dyDescent="0.2">
      <c r="B111" s="107" t="s">
        <v>0</v>
      </c>
      <c r="C111" s="93"/>
      <c r="D111" s="93"/>
      <c r="E111" s="93"/>
      <c r="F111" s="93"/>
      <c r="G111" s="93">
        <v>6</v>
      </c>
      <c r="H111" s="93"/>
      <c r="I111" s="93"/>
      <c r="J111" s="93"/>
      <c r="K111" s="93"/>
      <c r="L111" s="93"/>
      <c r="M111" s="93"/>
      <c r="N111" s="93">
        <v>8</v>
      </c>
      <c r="O111" s="93">
        <v>6</v>
      </c>
      <c r="P111" s="93">
        <v>9</v>
      </c>
      <c r="Q111" s="93">
        <v>2</v>
      </c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>
        <v>5</v>
      </c>
      <c r="AD111" s="93">
        <v>2</v>
      </c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81"/>
      <c r="AS111" s="41"/>
      <c r="AT111" s="42">
        <f t="shared" si="11"/>
        <v>38</v>
      </c>
      <c r="AU111" s="40">
        <f t="shared" si="12"/>
        <v>7</v>
      </c>
      <c r="AV111" s="49" cm="1">
        <f t="array" ref="AV111">IF($AU111&lt;=6,SUM($C111:$AR111),SUMPRODUCT(LARGE($C111:$AR111,{1,2,3,4,5,6})))</f>
        <v>36</v>
      </c>
      <c r="AW111" s="38" t="str">
        <f t="shared" si="10"/>
        <v/>
      </c>
      <c r="AX111" s="34" t="str" cm="1">
        <f t="array" ref="AX111">IF(AW111= "","",IFERROR(SUMPRODUCT(LARGE($C111:$AR111,{1,2,3,4})), ""))</f>
        <v/>
      </c>
      <c r="AY111" s="34" t="str" cm="1">
        <f t="array" ref="AY111">IF(AX111&lt;&gt;"",(IFERROR(SUMPRODUCT(LARGE($C111:$AR111,{1,2,3,4,5,6,7})),"")),"")</f>
        <v/>
      </c>
      <c r="AZ111" s="34" t="str" cm="1">
        <f t="array" ref="AZ111">IF(AY111&lt;&gt;"",(IFERROR(SUMPRODUCT(LARGE($C111:$AR111,{1,2,3,4,5,6,7,8})),"")),"")</f>
        <v/>
      </c>
    </row>
    <row r="112" spans="2:52" ht="15" customHeight="1" x14ac:dyDescent="0.2">
      <c r="B112" s="107" t="s">
        <v>409</v>
      </c>
      <c r="C112" s="93"/>
      <c r="D112" s="93">
        <v>9</v>
      </c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>
        <v>3</v>
      </c>
      <c r="Q112" s="93"/>
      <c r="R112" s="93"/>
      <c r="S112" s="93"/>
      <c r="T112" s="93"/>
      <c r="U112" s="93">
        <v>7</v>
      </c>
      <c r="V112" s="93"/>
      <c r="W112" s="93"/>
      <c r="X112" s="93"/>
      <c r="Y112" s="93">
        <v>3</v>
      </c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81"/>
      <c r="AS112" s="41"/>
      <c r="AT112" s="42">
        <f t="shared" si="11"/>
        <v>22</v>
      </c>
      <c r="AU112" s="40">
        <f t="shared" si="12"/>
        <v>4</v>
      </c>
      <c r="AV112" s="49" cm="1">
        <f t="array" ref="AV112">IF($AU112&lt;=6,SUM($C112:$AR112),SUMPRODUCT(LARGE($C112:$AR112,{1,2,3,4,5,6})))</f>
        <v>22</v>
      </c>
      <c r="AW112" s="38" t="str">
        <f t="shared" si="10"/>
        <v/>
      </c>
      <c r="AX112" s="34" t="str" cm="1">
        <f t="array" ref="AX112">IF(AW112= "","",IFERROR(SUMPRODUCT(LARGE($C112:$AR112,{1,2,3,4})), ""))</f>
        <v/>
      </c>
      <c r="AY112" s="34" t="str" cm="1">
        <f t="array" ref="AY112">IF(AX112&lt;&gt;"",(IFERROR(SUMPRODUCT(LARGE($C112:$AR112,{1,2,3,4,5,6,7})),"")),"")</f>
        <v/>
      </c>
      <c r="AZ112" s="34" t="str" cm="1">
        <f t="array" ref="AZ112">IF(AY112&lt;&gt;"",(IFERROR(SUMPRODUCT(LARGE($C112:$AR112,{1,2,3,4,5,6,7,8})),"")),"")</f>
        <v/>
      </c>
    </row>
    <row r="113" spans="2:54" ht="15" customHeight="1" x14ac:dyDescent="0.2">
      <c r="B113" s="107" t="s">
        <v>530</v>
      </c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>
        <v>9</v>
      </c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81"/>
      <c r="AS113" s="41"/>
      <c r="AT113" s="42">
        <f t="shared" si="11"/>
        <v>9</v>
      </c>
      <c r="AU113" s="40">
        <f t="shared" si="12"/>
        <v>1</v>
      </c>
      <c r="AV113" s="49" cm="1">
        <f t="array" ref="AV113">IF($AU113&lt;=6,SUM($C113:$AR113),SUMPRODUCT(LARGE($C113:$AR113,{1,2,3,4,5,6})))</f>
        <v>9</v>
      </c>
      <c r="AW113" s="38" t="str">
        <f t="shared" si="10"/>
        <v/>
      </c>
      <c r="AX113" s="34" t="str" cm="1">
        <f t="array" ref="AX113">IF(AW113= "","",IFERROR(SUMPRODUCT(LARGE($C113:$AR113,{1,2,3,4})), ""))</f>
        <v/>
      </c>
      <c r="AY113" s="34" t="str" cm="1">
        <f t="array" ref="AY113">IF(AX113&lt;&gt;"",(IFERROR(SUMPRODUCT(LARGE($C113:$AR113,{1,2,3,4,5,6,7})),"")),"")</f>
        <v/>
      </c>
      <c r="AZ113" s="34" t="str" cm="1">
        <f t="array" ref="AZ113">IF(AY113&lt;&gt;"",(IFERROR(SUMPRODUCT(LARGE($C113:$AR113,{1,2,3,4,5,6,7,8})),"")),"")</f>
        <v/>
      </c>
    </row>
    <row r="114" spans="2:54" ht="15" customHeight="1" x14ac:dyDescent="0.2">
      <c r="B114" s="107" t="s">
        <v>82</v>
      </c>
      <c r="C114" s="93"/>
      <c r="D114" s="93"/>
      <c r="E114" s="93"/>
      <c r="F114" s="93"/>
      <c r="G114" s="93">
        <v>4</v>
      </c>
      <c r="H114" s="93"/>
      <c r="I114" s="93"/>
      <c r="J114" s="93"/>
      <c r="K114" s="93">
        <v>2</v>
      </c>
      <c r="L114" s="93"/>
      <c r="M114" s="93"/>
      <c r="N114" s="93">
        <v>2</v>
      </c>
      <c r="O114" s="93"/>
      <c r="P114" s="93"/>
      <c r="Q114" s="93"/>
      <c r="R114" s="93">
        <v>7</v>
      </c>
      <c r="S114" s="93"/>
      <c r="T114" s="93"/>
      <c r="U114" s="93"/>
      <c r="V114" s="93"/>
      <c r="W114" s="93"/>
      <c r="X114" s="93">
        <v>11</v>
      </c>
      <c r="Y114" s="93"/>
      <c r="Z114" s="93"/>
      <c r="AA114" s="93"/>
      <c r="AB114" s="93"/>
      <c r="AC114" s="93"/>
      <c r="AD114" s="93">
        <v>1</v>
      </c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81"/>
      <c r="AS114" s="41"/>
      <c r="AT114" s="42">
        <f t="shared" si="11"/>
        <v>27</v>
      </c>
      <c r="AU114" s="40">
        <f t="shared" si="12"/>
        <v>6</v>
      </c>
      <c r="AV114" s="49" cm="1">
        <f t="array" ref="AV114">IF($AU114&lt;=6,SUM($C114:$AR114),SUMPRODUCT(LARGE($C114:$AR114,{1,2,3,4,5,6})))</f>
        <v>27</v>
      </c>
      <c r="AW114" s="38" t="str">
        <f t="shared" si="10"/>
        <v/>
      </c>
      <c r="AX114" s="34" t="str" cm="1">
        <f t="array" ref="AX114">IF(AW114= "","",IFERROR(SUMPRODUCT(LARGE($C114:$AR114,{1,2,3,4})), ""))</f>
        <v/>
      </c>
      <c r="AY114" s="34" t="str" cm="1">
        <f t="array" ref="AY114">IF(AX114&lt;&gt;"",(IFERROR(SUMPRODUCT(LARGE($C114:$AR114,{1,2,3,4,5,6,7})),"")),"")</f>
        <v/>
      </c>
      <c r="AZ114" s="34" t="str" cm="1">
        <f t="array" ref="AZ114">IF(AY114&lt;&gt;"",(IFERROR(SUMPRODUCT(LARGE($C114:$AR114,{1,2,3,4,5,6,7,8})),"")),"")</f>
        <v/>
      </c>
    </row>
    <row r="115" spans="2:54" ht="15" customHeight="1" x14ac:dyDescent="0.2">
      <c r="B115" s="107" t="s">
        <v>412</v>
      </c>
      <c r="C115" s="93"/>
      <c r="D115" s="93"/>
      <c r="E115" s="93"/>
      <c r="F115" s="93"/>
      <c r="G115" s="93"/>
      <c r="H115" s="93"/>
      <c r="I115" s="93"/>
      <c r="J115" s="93"/>
      <c r="K115" s="93">
        <v>13</v>
      </c>
      <c r="L115" s="93"/>
      <c r="M115" s="93"/>
      <c r="N115" s="93">
        <v>18</v>
      </c>
      <c r="O115" s="93">
        <v>20</v>
      </c>
      <c r="P115" s="93"/>
      <c r="Q115" s="93">
        <v>19</v>
      </c>
      <c r="R115" s="93">
        <v>16</v>
      </c>
      <c r="S115" s="93"/>
      <c r="T115" s="93"/>
      <c r="U115" s="93"/>
      <c r="V115" s="93"/>
      <c r="W115" s="93"/>
      <c r="X115" s="93">
        <v>19</v>
      </c>
      <c r="Y115" s="93"/>
      <c r="Z115" s="93"/>
      <c r="AA115" s="93"/>
      <c r="AB115" s="93"/>
      <c r="AC115" s="93">
        <v>13</v>
      </c>
      <c r="AD115" s="93">
        <v>18</v>
      </c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81"/>
      <c r="AS115" s="41"/>
      <c r="AT115" s="42">
        <f t="shared" si="11"/>
        <v>136</v>
      </c>
      <c r="AU115" s="40">
        <f t="shared" si="12"/>
        <v>8</v>
      </c>
      <c r="AV115" s="49" cm="1">
        <f t="array" ref="AV115">IF($AU115&lt;=6,SUM($C115:$AR115),SUMPRODUCT(LARGE($C115:$AR115,{1,2,3,4,5,6})))</f>
        <v>110</v>
      </c>
      <c r="AW115" s="38" t="str">
        <f t="shared" si="10"/>
        <v/>
      </c>
      <c r="AX115" s="34" t="str" cm="1">
        <f t="array" ref="AX115">IF(AW115= "","",IFERROR(SUMPRODUCT(LARGE($C115:$AR115,{1,2,3,4})), ""))</f>
        <v/>
      </c>
      <c r="AY115" s="34" t="str" cm="1">
        <f t="array" ref="AY115">IF(AX115&lt;&gt;"",(IFERROR(SUMPRODUCT(LARGE($C115:$AR115,{1,2,3,4,5,6,7})),"")),"")</f>
        <v/>
      </c>
      <c r="AZ115" s="34" t="str" cm="1">
        <f t="array" ref="AZ115">IF(AY115&lt;&gt;"",(IFERROR(SUMPRODUCT(LARGE($C115:$AR115,{1,2,3,4,5,6,7,8})),"")),"")</f>
        <v/>
      </c>
    </row>
    <row r="116" spans="2:54" ht="15" customHeight="1" x14ac:dyDescent="0.2">
      <c r="B116" s="107" t="s">
        <v>414</v>
      </c>
      <c r="C116" s="93"/>
      <c r="D116" s="93">
        <v>9</v>
      </c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>
        <v>6</v>
      </c>
      <c r="AG116" s="93">
        <v>11</v>
      </c>
      <c r="AH116" s="93"/>
      <c r="AI116" s="93">
        <v>10</v>
      </c>
      <c r="AJ116" s="93"/>
      <c r="AK116" s="93"/>
      <c r="AL116" s="93"/>
      <c r="AM116" s="93"/>
      <c r="AN116" s="93"/>
      <c r="AO116" s="93"/>
      <c r="AP116" s="93"/>
      <c r="AQ116" s="93"/>
      <c r="AR116" s="81"/>
      <c r="AS116" s="41"/>
      <c r="AT116" s="42">
        <f t="shared" si="11"/>
        <v>36</v>
      </c>
      <c r="AU116" s="40">
        <f t="shared" si="12"/>
        <v>4</v>
      </c>
      <c r="AV116" s="49" cm="1">
        <f t="array" ref="AV116">IF($AU116&lt;=6,SUM($C116:$AR116),SUMPRODUCT(LARGE($C116:$AR116,{1,2,3,4,5,6})))</f>
        <v>36</v>
      </c>
      <c r="AW116" s="38" t="str">
        <f t="shared" si="10"/>
        <v/>
      </c>
      <c r="AX116" s="34" t="str" cm="1">
        <f t="array" ref="AX116">IF(AW116= "","",IFERROR(SUMPRODUCT(LARGE($C116:$AR116,{1,2,3,4})), ""))</f>
        <v/>
      </c>
      <c r="AY116" s="34" t="str" cm="1">
        <f t="array" ref="AY116">IF(AX116&lt;&gt;"",(IFERROR(SUMPRODUCT(LARGE($C116:$AR116,{1,2,3,4,5,6,7})),"")),"")</f>
        <v/>
      </c>
      <c r="AZ116" s="34" t="str" cm="1">
        <f t="array" ref="AZ116">IF(AY116&lt;&gt;"",(IFERROR(SUMPRODUCT(LARGE($C116:$AR116,{1,2,3,4,5,6,7,8})),"")),"")</f>
        <v/>
      </c>
    </row>
    <row r="117" spans="2:54" ht="15" customHeight="1" x14ac:dyDescent="0.2">
      <c r="B117" s="107" t="s">
        <v>420</v>
      </c>
      <c r="C117" s="93"/>
      <c r="D117" s="93"/>
      <c r="E117" s="93"/>
      <c r="F117" s="93"/>
      <c r="G117" s="93">
        <v>6</v>
      </c>
      <c r="H117" s="93"/>
      <c r="I117" s="93"/>
      <c r="J117" s="93">
        <v>2</v>
      </c>
      <c r="K117" s="93"/>
      <c r="L117" s="93"/>
      <c r="M117" s="93"/>
      <c r="N117" s="93"/>
      <c r="O117" s="93"/>
      <c r="P117" s="93"/>
      <c r="Q117" s="93"/>
      <c r="R117" s="93"/>
      <c r="S117" s="93"/>
      <c r="T117" s="93">
        <v>3</v>
      </c>
      <c r="U117" s="93"/>
      <c r="V117" s="93"/>
      <c r="W117" s="93"/>
      <c r="X117" s="93"/>
      <c r="Y117" s="93">
        <v>1</v>
      </c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81"/>
      <c r="AS117" s="41"/>
      <c r="AT117" s="42">
        <f t="shared" si="11"/>
        <v>12</v>
      </c>
      <c r="AU117" s="40">
        <f t="shared" si="12"/>
        <v>4</v>
      </c>
      <c r="AV117" s="49" cm="1">
        <f t="array" ref="AV117">IF($AU117&lt;=6,SUM($C117:$AR117),SUMPRODUCT(LARGE($C117:$AR117,{1,2,3,4,5,6})))</f>
        <v>12</v>
      </c>
      <c r="AW117" s="38" t="str">
        <f t="shared" si="10"/>
        <v/>
      </c>
      <c r="AX117" s="34" t="str" cm="1">
        <f t="array" ref="AX117">IF(AW117= "","",IFERROR(SUMPRODUCT(LARGE($C117:$AR117,{1,2,3,4})), ""))</f>
        <v/>
      </c>
      <c r="AY117" s="34" t="str" cm="1">
        <f t="array" ref="AY117">IF(AX117&lt;&gt;"",(IFERROR(SUMPRODUCT(LARGE($C117:$AR117,{1,2,3,4,5,6,7})),"")),"")</f>
        <v/>
      </c>
      <c r="AZ117" s="34" t="str" cm="1">
        <f t="array" ref="AZ117">IF(AY117&lt;&gt;"",(IFERROR(SUMPRODUCT(LARGE($C117:$AR117,{1,2,3,4,5,6,7,8})),"")),"")</f>
        <v/>
      </c>
    </row>
    <row r="118" spans="2:54" ht="15" customHeight="1" x14ac:dyDescent="0.2">
      <c r="B118" s="107" t="s">
        <v>1089</v>
      </c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>
        <v>2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81"/>
      <c r="AS118" s="41"/>
      <c r="AT118" s="42">
        <f t="shared" si="11"/>
        <v>2</v>
      </c>
      <c r="AU118" s="40">
        <f t="shared" si="12"/>
        <v>1</v>
      </c>
      <c r="AV118" s="49" cm="1">
        <f t="array" ref="AV118">IF($AU118&lt;=6,SUM($C118:$AR118),SUMPRODUCT(LARGE($C118:$AR118,{1,2,3,4,5,6})))</f>
        <v>2</v>
      </c>
      <c r="AW118" s="38" t="str">
        <f t="shared" si="10"/>
        <v/>
      </c>
      <c r="AX118" s="34" t="str" cm="1">
        <f t="array" ref="AX118">IF(AW118= "","",IFERROR(SUMPRODUCT(LARGE($C118:$AR118,{1,2,3,4})), ""))</f>
        <v/>
      </c>
      <c r="AY118" s="34" t="str" cm="1">
        <f t="array" ref="AY118">IF(AX118&lt;&gt;"",(IFERROR(SUMPRODUCT(LARGE($C118:$AR118,{1,2,3,4,5,6,7})),"")),"")</f>
        <v/>
      </c>
      <c r="AZ118" s="34" t="str" cm="1">
        <f t="array" ref="AZ118">IF(AY118&lt;&gt;"",(IFERROR(SUMPRODUCT(LARGE($C118:$AR118,{1,2,3,4,5,6,7,8})),"")),"")</f>
        <v/>
      </c>
    </row>
    <row r="119" spans="2:54" ht="15" customHeight="1" x14ac:dyDescent="0.2">
      <c r="B119" s="107" t="s">
        <v>87</v>
      </c>
      <c r="C119" s="93">
        <v>8</v>
      </c>
      <c r="D119" s="93"/>
      <c r="E119" s="93"/>
      <c r="F119" s="93"/>
      <c r="G119" s="93"/>
      <c r="H119" s="93">
        <v>3</v>
      </c>
      <c r="I119" s="93"/>
      <c r="J119" s="93"/>
      <c r="K119" s="93">
        <v>11</v>
      </c>
      <c r="L119" s="93"/>
      <c r="M119" s="93"/>
      <c r="N119" s="93"/>
      <c r="O119" s="93"/>
      <c r="P119" s="93"/>
      <c r="Q119" s="93"/>
      <c r="R119" s="93">
        <v>9</v>
      </c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>
        <v>12</v>
      </c>
      <c r="AD119" s="93">
        <v>14</v>
      </c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81"/>
      <c r="AS119" s="41"/>
      <c r="AT119" s="42">
        <f t="shared" si="11"/>
        <v>57</v>
      </c>
      <c r="AU119" s="40">
        <f t="shared" si="12"/>
        <v>6</v>
      </c>
      <c r="AV119" s="49" cm="1">
        <f t="array" ref="AV119">IF($AU119&lt;=6,SUM($C119:$AR119),SUMPRODUCT(LARGE($C119:$AR119,{1,2,3,4,5,6})))</f>
        <v>57</v>
      </c>
      <c r="AW119" s="38" t="str">
        <f t="shared" si="10"/>
        <v/>
      </c>
      <c r="AX119" s="34" t="str" cm="1">
        <f t="array" ref="AX119">IF(AW119= "","",IFERROR(SUMPRODUCT(LARGE($C119:$AR119,{1,2,3,4})), ""))</f>
        <v/>
      </c>
      <c r="AY119" s="34" t="str" cm="1">
        <f t="array" ref="AY119">IF(AX119&lt;&gt;"",(IFERROR(SUMPRODUCT(LARGE($C119:$AR119,{1,2,3,4,5,6,7})),"")),"")</f>
        <v/>
      </c>
      <c r="AZ119" s="34" t="str" cm="1">
        <f t="array" ref="AZ119">IF(AY119&lt;&gt;"",(IFERROR(SUMPRODUCT(LARGE($C119:$AR119,{1,2,3,4,5,6,7,8})),"")),"")</f>
        <v/>
      </c>
    </row>
    <row r="120" spans="2:54" ht="15" customHeight="1" x14ac:dyDescent="0.2">
      <c r="B120" s="107" t="s">
        <v>1249</v>
      </c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>
        <v>8</v>
      </c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81"/>
      <c r="AS120" s="41"/>
      <c r="AT120" s="42">
        <f t="shared" si="11"/>
        <v>8</v>
      </c>
      <c r="AU120" s="40">
        <f t="shared" si="12"/>
        <v>1</v>
      </c>
      <c r="AV120" s="49" cm="1">
        <f t="array" ref="AV120">IF($AU120&lt;=6,SUM($C120:$AR120),SUMPRODUCT(LARGE($C120:$AR120,{1,2,3,4,5,6})))</f>
        <v>8</v>
      </c>
      <c r="AW120" s="38" t="str">
        <f t="shared" si="10"/>
        <v/>
      </c>
      <c r="AX120" s="34" t="str" cm="1">
        <f t="array" ref="AX120">IF(AW120= "","",IFERROR(SUMPRODUCT(LARGE($C120:$AR120,{1,2,3,4})), ""))</f>
        <v/>
      </c>
      <c r="AY120" s="34" t="str" cm="1">
        <f t="array" ref="AY120">IF(AX120&lt;&gt;"",(IFERROR(SUMPRODUCT(LARGE($C120:$AR120,{1,2,3,4,5,6,7})),"")),"")</f>
        <v/>
      </c>
      <c r="AZ120" s="34" t="str" cm="1">
        <f t="array" ref="AZ120">IF(AY120&lt;&gt;"",(IFERROR(SUMPRODUCT(LARGE($C120:$AR120,{1,2,3,4,5,6,7,8})),"")),"")</f>
        <v/>
      </c>
    </row>
    <row r="121" spans="2:54" ht="15" customHeight="1" x14ac:dyDescent="0.2">
      <c r="B121" s="107" t="s">
        <v>423</v>
      </c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>
        <v>8</v>
      </c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81"/>
      <c r="AS121" s="41"/>
      <c r="AT121" s="42">
        <f t="shared" si="11"/>
        <v>8</v>
      </c>
      <c r="AU121" s="40">
        <f t="shared" si="12"/>
        <v>1</v>
      </c>
      <c r="AV121" s="49" cm="1">
        <f t="array" ref="AV121">IF($AU121&lt;=6,SUM($C121:$AR121),SUMPRODUCT(LARGE($C121:$AR121,{1,2,3,4,5,6})))</f>
        <v>8</v>
      </c>
      <c r="AW121" s="38" t="str">
        <f t="shared" si="10"/>
        <v/>
      </c>
      <c r="AX121" s="34" t="str" cm="1">
        <f t="array" ref="AX121">IF(AW121= "","",IFERROR(SUMPRODUCT(LARGE($C121:$AR121,{1,2,3,4})), ""))</f>
        <v/>
      </c>
      <c r="AY121" s="34" t="str" cm="1">
        <f t="array" ref="AY121">IF(AX121&lt;&gt;"",(IFERROR(SUMPRODUCT(LARGE($C121:$AR121,{1,2,3,4,5,6,7})),"")),"")</f>
        <v/>
      </c>
      <c r="AZ121" s="34" t="str" cm="1">
        <f t="array" ref="AZ121">IF(AY121&lt;&gt;"",(IFERROR(SUMPRODUCT(LARGE($C121:$AR121,{1,2,3,4,5,6,7,8})),"")),"")</f>
        <v/>
      </c>
    </row>
    <row r="122" spans="2:54" ht="15" customHeight="1" x14ac:dyDescent="0.2">
      <c r="B122" s="107" t="s">
        <v>1224</v>
      </c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>
        <v>6</v>
      </c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81"/>
      <c r="AS122" s="41"/>
      <c r="AT122" s="42">
        <f t="shared" si="11"/>
        <v>6</v>
      </c>
      <c r="AU122" s="40">
        <f t="shared" si="12"/>
        <v>1</v>
      </c>
      <c r="AV122" s="49" cm="1">
        <f t="array" ref="AV122">IF($AU122&lt;=6,SUM($C122:$AR122),SUMPRODUCT(LARGE($C122:$AR122,{1,2,3,4,5,6})))</f>
        <v>6</v>
      </c>
      <c r="AW122" s="38" t="str">
        <f t="shared" si="10"/>
        <v/>
      </c>
      <c r="AX122" s="34" t="str" cm="1">
        <f t="array" ref="AX122">IF(AW122= "","",IFERROR(SUMPRODUCT(LARGE($C122:$AR122,{1,2,3,4})), ""))</f>
        <v/>
      </c>
      <c r="AY122" s="34" t="str" cm="1">
        <f t="array" ref="AY122">IF(AX122&lt;&gt;"",(IFERROR(SUMPRODUCT(LARGE($C122:$AR122,{1,2,3,4,5,6,7})),"")),"")</f>
        <v/>
      </c>
      <c r="AZ122" s="34" t="str" cm="1">
        <f t="array" ref="AZ122">IF(AY122&lt;&gt;"",(IFERROR(SUMPRODUCT(LARGE($C122:$AR122,{1,2,3,4,5,6,7,8})),"")),"")</f>
        <v/>
      </c>
    </row>
    <row r="123" spans="2:54" ht="15" customHeight="1" x14ac:dyDescent="0.2">
      <c r="B123" s="107" t="s">
        <v>425</v>
      </c>
      <c r="C123" s="93"/>
      <c r="D123" s="93"/>
      <c r="E123" s="93"/>
      <c r="F123" s="93"/>
      <c r="G123" s="93"/>
      <c r="H123" s="93"/>
      <c r="I123" s="93">
        <v>17</v>
      </c>
      <c r="J123" s="93"/>
      <c r="K123" s="93"/>
      <c r="L123" s="93"/>
      <c r="M123" s="93"/>
      <c r="N123" s="93"/>
      <c r="O123" s="93"/>
      <c r="P123" s="93">
        <v>30</v>
      </c>
      <c r="Q123" s="93">
        <v>16</v>
      </c>
      <c r="R123" s="93"/>
      <c r="S123" s="93"/>
      <c r="T123" s="93"/>
      <c r="U123" s="93">
        <v>20</v>
      </c>
      <c r="V123" s="93"/>
      <c r="W123" s="93"/>
      <c r="X123" s="93"/>
      <c r="Y123" s="93">
        <v>19</v>
      </c>
      <c r="Z123" s="93"/>
      <c r="AA123" s="93">
        <v>17</v>
      </c>
      <c r="AB123" s="93"/>
      <c r="AC123" s="93">
        <v>26</v>
      </c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81"/>
      <c r="AS123" s="41"/>
      <c r="AT123" s="42">
        <f t="shared" si="11"/>
        <v>145</v>
      </c>
      <c r="AU123" s="40">
        <f t="shared" si="12"/>
        <v>7</v>
      </c>
      <c r="AV123" s="49" cm="1">
        <f t="array" ref="AV123">IF($AU123&lt;=6,SUM($C123:$AR123),SUMPRODUCT(LARGE($C123:$AR123,{1,2,3,4,5,6})))</f>
        <v>129</v>
      </c>
      <c r="AW123" s="38" t="str">
        <f t="shared" si="10"/>
        <v/>
      </c>
      <c r="AX123" s="34" t="str" cm="1">
        <f t="array" ref="AX123">IF(AW123= "","",IFERROR(SUMPRODUCT(LARGE($C123:$AR123,{1,2,3,4})), ""))</f>
        <v/>
      </c>
      <c r="AY123" s="34" t="str" cm="1">
        <f t="array" ref="AY123">IF(AX123&lt;&gt;"",(IFERROR(SUMPRODUCT(LARGE($C123:$AR123,{1,2,3,4,5,6,7})),"")),"")</f>
        <v/>
      </c>
      <c r="AZ123" s="34" t="str" cm="1">
        <f t="array" ref="AZ123">IF(AY123&lt;&gt;"",(IFERROR(SUMPRODUCT(LARGE($C123:$AR123,{1,2,3,4,5,6,7,8})),"")),"")</f>
        <v/>
      </c>
      <c r="BA123" s="11"/>
      <c r="BB123" s="11"/>
    </row>
    <row r="124" spans="2:54" ht="15" customHeight="1" x14ac:dyDescent="0.2">
      <c r="B124" s="107" t="s">
        <v>427</v>
      </c>
      <c r="C124" s="108"/>
      <c r="D124" s="93">
        <f>6+3+3</f>
        <v>12</v>
      </c>
      <c r="E124" s="93"/>
      <c r="F124" s="93"/>
      <c r="G124" s="93"/>
      <c r="H124" s="93"/>
      <c r="I124" s="93"/>
      <c r="J124" s="93"/>
      <c r="K124" s="93"/>
      <c r="L124" s="93">
        <v>3</v>
      </c>
      <c r="M124" s="93"/>
      <c r="N124" s="93"/>
      <c r="O124" s="93"/>
      <c r="P124" s="93">
        <v>16</v>
      </c>
      <c r="Q124" s="93"/>
      <c r="R124" s="93"/>
      <c r="S124" s="93"/>
      <c r="T124" s="93"/>
      <c r="U124" s="93">
        <v>18</v>
      </c>
      <c r="V124" s="93"/>
      <c r="W124" s="93"/>
      <c r="X124" s="93"/>
      <c r="Y124" s="93"/>
      <c r="Z124" s="93">
        <v>8</v>
      </c>
      <c r="AA124" s="93">
        <v>17</v>
      </c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81"/>
      <c r="AS124" s="41"/>
      <c r="AT124" s="42">
        <f t="shared" si="11"/>
        <v>74</v>
      </c>
      <c r="AU124" s="40">
        <f t="shared" si="12"/>
        <v>6</v>
      </c>
      <c r="AV124" s="49" cm="1">
        <f t="array" ref="AV124">IF($AU124&lt;=6,SUM($C124:$AR124),SUMPRODUCT(LARGE($C124:$AR124,{1,2,3,4,5,6})))</f>
        <v>74</v>
      </c>
      <c r="AW124" s="38" t="str">
        <f t="shared" si="10"/>
        <v/>
      </c>
      <c r="AX124" s="34" t="str" cm="1">
        <f t="array" ref="AX124">IF(AW124= "","",IFERROR(SUMPRODUCT(LARGE($C124:$AR124,{1,2,3,4})), ""))</f>
        <v/>
      </c>
      <c r="AY124" s="34" t="str" cm="1">
        <f t="array" ref="AY124">IF(AX124&lt;&gt;"",(IFERROR(SUMPRODUCT(LARGE($C124:$AR124,{1,2,3,4,5,6,7})),"")),"")</f>
        <v/>
      </c>
      <c r="AZ124" s="34" t="str" cm="1">
        <f t="array" ref="AZ124">IF(AY124&lt;&gt;"",(IFERROR(SUMPRODUCT(LARGE($C124:$AR124,{1,2,3,4,5,6,7,8})),"")),"")</f>
        <v/>
      </c>
    </row>
    <row r="125" spans="2:54" ht="15" customHeight="1" x14ac:dyDescent="0.2">
      <c r="B125" s="107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81"/>
      <c r="AS125" s="41"/>
      <c r="AT125" s="42">
        <f t="shared" ref="AT125:AT155" si="13">SUM($C125:$AS125)</f>
        <v>0</v>
      </c>
      <c r="AU125" s="40">
        <f t="shared" ref="AU125:AU155" si="14">COUNTA(C125:AR125)</f>
        <v>0</v>
      </c>
      <c r="AV125" s="49" cm="1">
        <f t="array" ref="AV125">IF($AU125&lt;=6,SUM($C125:$AR125),SUMPRODUCT(LARGE($C125:$AR125,{1,2,3,4,5,6})))</f>
        <v>0</v>
      </c>
      <c r="AW125" s="38" t="str">
        <f t="shared" ref="AW125:AW134" si="15">IF(AND($AU125&gt;=6,AV125=AV126),"Manual Calc Needed","")</f>
        <v/>
      </c>
      <c r="AX125" s="34" t="str" cm="1">
        <f t="array" ref="AX125">IF(AW125= "","",IFERROR(SUMPRODUCT(LARGE($C125:$AR125,{1,2,3,4})), ""))</f>
        <v/>
      </c>
      <c r="AY125" s="34" t="str" cm="1">
        <f t="array" ref="AY125">IF(AX125&lt;&gt;"",(IFERROR(SUMPRODUCT(LARGE($C125:$AR125,{1,2,3,4,5,6,7})),"")),"")</f>
        <v/>
      </c>
      <c r="AZ125" s="34" t="str" cm="1">
        <f t="array" ref="AZ125">IF(AY125&lt;&gt;"",(IFERROR(SUMPRODUCT(LARGE($C125:$AR125,{1,2,3,4,5,6,7,8})),"")),"")</f>
        <v/>
      </c>
    </row>
    <row r="126" spans="2:54" ht="15" customHeight="1" x14ac:dyDescent="0.2">
      <c r="B126" s="107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81"/>
      <c r="AS126" s="41"/>
      <c r="AT126" s="42">
        <f t="shared" si="13"/>
        <v>0</v>
      </c>
      <c r="AU126" s="40">
        <f t="shared" si="14"/>
        <v>0</v>
      </c>
      <c r="AV126" s="49" cm="1">
        <f t="array" ref="AV126">IF($AU126&lt;=6,SUM($C126:$AR126),SUMPRODUCT(LARGE($C126:$AR126,{1,2,3,4,5,6})))</f>
        <v>0</v>
      </c>
      <c r="AW126" s="38" t="str">
        <f t="shared" si="15"/>
        <v/>
      </c>
      <c r="AX126" s="34" t="str" cm="1">
        <f t="array" ref="AX126">IF(AW126= "","",IFERROR(SUMPRODUCT(LARGE($C126:$AR126,{1,2,3,4})), ""))</f>
        <v/>
      </c>
      <c r="AY126" s="34" t="str" cm="1">
        <f t="array" ref="AY126">IF(AX126&lt;&gt;"",(IFERROR(SUMPRODUCT(LARGE($C126:$AR126,{1,2,3,4,5,6,7})),"")),"")</f>
        <v/>
      </c>
      <c r="AZ126" s="34" t="str" cm="1">
        <f t="array" ref="AZ126">IF(AY126&lt;&gt;"",(IFERROR(SUMPRODUCT(LARGE($C126:$AR126,{1,2,3,4,5,6,7,8})),"")),"")</f>
        <v/>
      </c>
    </row>
    <row r="127" spans="2:54" ht="15" customHeight="1" x14ac:dyDescent="0.2">
      <c r="B127" s="107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81"/>
      <c r="AS127" s="41"/>
      <c r="AT127" s="42">
        <f t="shared" si="13"/>
        <v>0</v>
      </c>
      <c r="AU127" s="40">
        <f t="shared" si="14"/>
        <v>0</v>
      </c>
      <c r="AV127" s="49" cm="1">
        <f t="array" ref="AV127">IF($AU127&lt;=6,SUM($C127:$AR127),SUMPRODUCT(LARGE($C127:$AR127,{1,2,3,4,5,6})))</f>
        <v>0</v>
      </c>
      <c r="AW127" s="38" t="str">
        <f t="shared" si="15"/>
        <v/>
      </c>
      <c r="AX127" s="34" t="str" cm="1">
        <f t="array" ref="AX127">IF(AW127= "","",IFERROR(SUMPRODUCT(LARGE($C127:$AR127,{1,2,3,4})), ""))</f>
        <v/>
      </c>
      <c r="AY127" s="34" t="str" cm="1">
        <f t="array" ref="AY127">IF(AX127&lt;&gt;"",(IFERROR(SUMPRODUCT(LARGE($C127:$AR127,{1,2,3,4,5,6,7})),"")),"")</f>
        <v/>
      </c>
      <c r="AZ127" s="34" t="str" cm="1">
        <f t="array" ref="AZ127">IF(AY127&lt;&gt;"",(IFERROR(SUMPRODUCT(LARGE($C127:$AR127,{1,2,3,4,5,6,7,8})),"")),"")</f>
        <v/>
      </c>
    </row>
    <row r="128" spans="2:54" ht="15" customHeight="1" x14ac:dyDescent="0.2">
      <c r="B128" s="107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81"/>
      <c r="AS128" s="41"/>
      <c r="AT128" s="42">
        <f t="shared" si="13"/>
        <v>0</v>
      </c>
      <c r="AU128" s="40">
        <f t="shared" si="14"/>
        <v>0</v>
      </c>
      <c r="AV128" s="49" cm="1">
        <f t="array" ref="AV128">IF($AU128&lt;=6,SUM($C128:$AR128),SUMPRODUCT(LARGE($C128:$AR128,{1,2,3,4,5,6})))</f>
        <v>0</v>
      </c>
      <c r="AW128" s="38" t="str">
        <f t="shared" si="15"/>
        <v/>
      </c>
      <c r="AX128" s="34" t="str" cm="1">
        <f t="array" ref="AX128">IF(AW128= "","",IFERROR(SUMPRODUCT(LARGE($C128:$AR128,{1,2,3,4})), ""))</f>
        <v/>
      </c>
      <c r="AY128" s="34" t="str" cm="1">
        <f t="array" ref="AY128">IF(AX128&lt;&gt;"",(IFERROR(SUMPRODUCT(LARGE($C128:$AR128,{1,2,3,4,5,6,7})),"")),"")</f>
        <v/>
      </c>
      <c r="AZ128" s="34" t="str" cm="1">
        <f t="array" ref="AZ128">IF(AY128&lt;&gt;"",(IFERROR(SUMPRODUCT(LARGE($C128:$AR128,{1,2,3,4,5,6,7,8})),"")),"")</f>
        <v/>
      </c>
    </row>
    <row r="129" spans="2:52" ht="15" customHeight="1" x14ac:dyDescent="0.2">
      <c r="B129" s="107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81"/>
      <c r="AS129" s="41"/>
      <c r="AT129" s="42">
        <f t="shared" si="13"/>
        <v>0</v>
      </c>
      <c r="AU129" s="40">
        <f t="shared" si="14"/>
        <v>0</v>
      </c>
      <c r="AV129" s="49" cm="1">
        <f t="array" ref="AV129">IF($AU129&lt;=6,SUM($C129:$AR129),SUMPRODUCT(LARGE($C129:$AR129,{1,2,3,4,5,6})))</f>
        <v>0</v>
      </c>
      <c r="AW129" s="38" t="str">
        <f t="shared" si="15"/>
        <v/>
      </c>
      <c r="AX129" s="34" t="str" cm="1">
        <f t="array" ref="AX129">IF(AW129= "","",IFERROR(SUMPRODUCT(LARGE($C129:$AR129,{1,2,3,4})), ""))</f>
        <v/>
      </c>
      <c r="AY129" s="34" t="str" cm="1">
        <f t="array" ref="AY129">IF(AX129&lt;&gt;"",(IFERROR(SUMPRODUCT(LARGE($C129:$AR129,{1,2,3,4,5,6,7})),"")),"")</f>
        <v/>
      </c>
      <c r="AZ129" s="34" t="str" cm="1">
        <f t="array" ref="AZ129">IF(AY129&lt;&gt;"",(IFERROR(SUMPRODUCT(LARGE($C129:$AR129,{1,2,3,4,5,6,7,8})),"")),"")</f>
        <v/>
      </c>
    </row>
    <row r="130" spans="2:52" ht="15" customHeight="1" x14ac:dyDescent="0.2">
      <c r="B130" s="107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81"/>
      <c r="AS130" s="41"/>
      <c r="AT130" s="42">
        <f t="shared" si="13"/>
        <v>0</v>
      </c>
      <c r="AU130" s="40">
        <f t="shared" si="14"/>
        <v>0</v>
      </c>
      <c r="AV130" s="49" cm="1">
        <f t="array" ref="AV130">IF($AU130&lt;=6,SUM($C130:$AR130),SUMPRODUCT(LARGE($C130:$AR130,{1,2,3,4,5,6})))</f>
        <v>0</v>
      </c>
      <c r="AW130" s="38" t="str">
        <f t="shared" si="15"/>
        <v/>
      </c>
      <c r="AX130" s="34" t="str" cm="1">
        <f t="array" ref="AX130">IF(AW130= "","",IFERROR(SUMPRODUCT(LARGE($C130:$AR130,{1,2,3,4})), ""))</f>
        <v/>
      </c>
      <c r="AY130" s="34" t="str" cm="1">
        <f t="array" ref="AY130">IF(AX130&lt;&gt;"",(IFERROR(SUMPRODUCT(LARGE($C130:$AR130,{1,2,3,4,5,6,7})),"")),"")</f>
        <v/>
      </c>
      <c r="AZ130" s="34" t="str" cm="1">
        <f t="array" ref="AZ130">IF(AY130&lt;&gt;"",(IFERROR(SUMPRODUCT(LARGE($C130:$AR130,{1,2,3,4,5,6,7,8})),"")),"")</f>
        <v/>
      </c>
    </row>
    <row r="131" spans="2:52" ht="15" customHeight="1" x14ac:dyDescent="0.2">
      <c r="B131" s="107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81"/>
      <c r="AS131" s="41"/>
      <c r="AT131" s="42">
        <f t="shared" si="13"/>
        <v>0</v>
      </c>
      <c r="AU131" s="40">
        <f t="shared" si="14"/>
        <v>0</v>
      </c>
      <c r="AV131" s="49" cm="1">
        <f t="array" ref="AV131">IF($AU131&lt;=6,SUM($C131:$AR131),SUMPRODUCT(LARGE($C131:$AR131,{1,2,3,4,5,6})))</f>
        <v>0</v>
      </c>
      <c r="AW131" s="38" t="str">
        <f t="shared" si="15"/>
        <v/>
      </c>
      <c r="AX131" s="34" t="str" cm="1">
        <f t="array" ref="AX131">IF(AW131= "","",IFERROR(SUMPRODUCT(LARGE($C131:$AR131,{1,2,3,4})), ""))</f>
        <v/>
      </c>
      <c r="AY131" s="34" t="str" cm="1">
        <f t="array" ref="AY131">IF(AX131&lt;&gt;"",(IFERROR(SUMPRODUCT(LARGE($C131:$AR131,{1,2,3,4,5,6,7})),"")),"")</f>
        <v/>
      </c>
      <c r="AZ131" s="34" t="str" cm="1">
        <f t="array" ref="AZ131">IF(AY131&lt;&gt;"",(IFERROR(SUMPRODUCT(LARGE($C131:$AR131,{1,2,3,4,5,6,7,8})),"")),"")</f>
        <v/>
      </c>
    </row>
    <row r="132" spans="2:52" ht="15" customHeight="1" x14ac:dyDescent="0.2">
      <c r="B132" s="107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81"/>
      <c r="AS132" s="41"/>
      <c r="AT132" s="42">
        <f t="shared" si="13"/>
        <v>0</v>
      </c>
      <c r="AU132" s="40">
        <f t="shared" si="14"/>
        <v>0</v>
      </c>
      <c r="AV132" s="49" cm="1">
        <f t="array" ref="AV132">IF($AU132&lt;=6,SUM($C132:$AR132),SUMPRODUCT(LARGE($C132:$AR132,{1,2,3,4,5,6})))</f>
        <v>0</v>
      </c>
      <c r="AW132" s="38" t="str">
        <f t="shared" si="15"/>
        <v/>
      </c>
      <c r="AX132" s="34" t="str" cm="1">
        <f t="array" ref="AX132">IF(AW132= "","",IFERROR(SUMPRODUCT(LARGE($C132:$AR132,{1,2,3,4})), ""))</f>
        <v/>
      </c>
      <c r="AY132" s="34" t="str" cm="1">
        <f t="array" ref="AY132">IF(AX132&lt;&gt;"",(IFERROR(SUMPRODUCT(LARGE($C132:$AR132,{1,2,3,4,5,6,7})),"")),"")</f>
        <v/>
      </c>
      <c r="AZ132" s="34" t="str" cm="1">
        <f t="array" ref="AZ132">IF(AY132&lt;&gt;"",(IFERROR(SUMPRODUCT(LARGE($C132:$AR132,{1,2,3,4,5,6,7,8})),"")),"")</f>
        <v/>
      </c>
    </row>
    <row r="133" spans="2:52" ht="15" customHeight="1" x14ac:dyDescent="0.2">
      <c r="B133" s="107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81"/>
      <c r="AS133" s="41"/>
      <c r="AT133" s="42">
        <f t="shared" si="13"/>
        <v>0</v>
      </c>
      <c r="AU133" s="40">
        <f t="shared" si="14"/>
        <v>0</v>
      </c>
      <c r="AV133" s="49" cm="1">
        <f t="array" ref="AV133">IF($AU133&lt;=6,SUM($C133:$AR133),SUMPRODUCT(LARGE($C133:$AR133,{1,2,3,4,5,6})))</f>
        <v>0</v>
      </c>
      <c r="AW133" s="38" t="str">
        <f t="shared" si="15"/>
        <v/>
      </c>
      <c r="AX133" s="34" t="str" cm="1">
        <f t="array" ref="AX133">IF(AW133= "","",IFERROR(SUMPRODUCT(LARGE($C133:$AR133,{1,2,3,4})), ""))</f>
        <v/>
      </c>
      <c r="AY133" s="34" t="str" cm="1">
        <f t="array" ref="AY133">IF(AX133&lt;&gt;"",(IFERROR(SUMPRODUCT(LARGE($C133:$AR133,{1,2,3,4,5,6,7})),"")),"")</f>
        <v/>
      </c>
      <c r="AZ133" s="34" t="str" cm="1">
        <f t="array" ref="AZ133">IF(AY133&lt;&gt;"",(IFERROR(SUMPRODUCT(LARGE($C133:$AR133,{1,2,3,4,5,6,7,8})),"")),"")</f>
        <v/>
      </c>
    </row>
    <row r="134" spans="2:52" ht="15" customHeight="1" x14ac:dyDescent="0.2">
      <c r="B134" s="107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81"/>
      <c r="AS134" s="41"/>
      <c r="AT134" s="42">
        <f t="shared" si="13"/>
        <v>0</v>
      </c>
      <c r="AU134" s="40">
        <f t="shared" si="14"/>
        <v>0</v>
      </c>
      <c r="AV134" s="49" cm="1">
        <f t="array" ref="AV134">IF($AU134&lt;=6,SUM($C134:$AR134),SUMPRODUCT(LARGE($C134:$AR134,{1,2,3,4,5,6})))</f>
        <v>0</v>
      </c>
      <c r="AW134" s="38" t="str">
        <f t="shared" si="15"/>
        <v/>
      </c>
      <c r="AX134" s="34" t="str" cm="1">
        <f t="array" ref="AX134">IF(AW134= "","",IFERROR(SUMPRODUCT(LARGE($C134:$AR134,{1,2,3,4})), ""))</f>
        <v/>
      </c>
      <c r="AY134" s="34" t="str" cm="1">
        <f t="array" ref="AY134">IF(AX134&lt;&gt;"",(IFERROR(SUMPRODUCT(LARGE($C134:$AR134,{1,2,3,4,5,6,7})),"")),"")</f>
        <v/>
      </c>
      <c r="AZ134" s="34" t="str" cm="1">
        <f t="array" ref="AZ134">IF(AY134&lt;&gt;"",(IFERROR(SUMPRODUCT(LARGE($C134:$AR134,{1,2,3,4,5,6,7,8})),"")),"")</f>
        <v/>
      </c>
    </row>
    <row r="135" spans="2:52" ht="15" customHeight="1" x14ac:dyDescent="0.2">
      <c r="B135" s="107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81"/>
      <c r="AS135" s="41"/>
      <c r="AT135" s="42">
        <f t="shared" si="13"/>
        <v>0</v>
      </c>
      <c r="AU135" s="40">
        <f t="shared" si="14"/>
        <v>0</v>
      </c>
      <c r="AV135" s="49" cm="1">
        <f t="array" ref="AV135">IF($AU135&lt;=6,SUM($C135:$AR135),SUMPRODUCT(LARGE($C135:$AR135,{1,2,3,4,5,6})))</f>
        <v>0</v>
      </c>
      <c r="AW135" s="38" t="str">
        <f t="shared" ref="AW135:AW198" si="16">IF(AND($AU135&gt;=6,AV135=AV136),"Manual Calc Needed","")</f>
        <v/>
      </c>
      <c r="AX135" s="34" t="str" cm="1">
        <f t="array" ref="AX135">IF(AW135= "","",IFERROR(SUMPRODUCT(LARGE($C135:$AR135,{1,2,3,4})), ""))</f>
        <v/>
      </c>
      <c r="AY135" s="34" t="str" cm="1">
        <f t="array" ref="AY135">IF(AX135&lt;&gt;"",(IFERROR(SUMPRODUCT(LARGE($C135:$AR135,{1,2,3,4,5,6,7})),"")),"")</f>
        <v/>
      </c>
      <c r="AZ135" s="34" t="str" cm="1">
        <f t="array" ref="AZ135">IF(AY135&lt;&gt;"",(IFERROR(SUMPRODUCT(LARGE($C135:$AR135,{1,2,3,4,5,6,7,8})),"")),"")</f>
        <v/>
      </c>
    </row>
    <row r="136" spans="2:52" ht="15" customHeight="1" x14ac:dyDescent="0.2">
      <c r="B136" s="107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81"/>
      <c r="AS136" s="41"/>
      <c r="AT136" s="42">
        <f t="shared" si="13"/>
        <v>0</v>
      </c>
      <c r="AU136" s="40">
        <f t="shared" si="14"/>
        <v>0</v>
      </c>
      <c r="AV136" s="49" cm="1">
        <f t="array" ref="AV136">IF($AU136&lt;=6,SUM($C136:$AR136),SUMPRODUCT(LARGE($C136:$AR136,{1,2,3,4,5,6})))</f>
        <v>0</v>
      </c>
      <c r="AW136" s="38" t="str">
        <f t="shared" si="16"/>
        <v/>
      </c>
      <c r="AX136" s="34" t="str" cm="1">
        <f t="array" ref="AX136">IF(AW136= "","",IFERROR(SUMPRODUCT(LARGE($C136:$AR136,{1,2,3,4})), ""))</f>
        <v/>
      </c>
      <c r="AY136" s="34" t="str" cm="1">
        <f t="array" ref="AY136">IF(AX136&lt;&gt;"",(IFERROR(SUMPRODUCT(LARGE($C136:$AR136,{1,2,3,4,5,6,7})),"")),"")</f>
        <v/>
      </c>
      <c r="AZ136" s="34" t="str" cm="1">
        <f t="array" ref="AZ136">IF(AY136&lt;&gt;"",(IFERROR(SUMPRODUCT(LARGE($C136:$AR136,{1,2,3,4,5,6,7,8})),"")),"")</f>
        <v/>
      </c>
    </row>
    <row r="137" spans="2:52" ht="15" customHeight="1" x14ac:dyDescent="0.2">
      <c r="B137" s="107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81"/>
      <c r="AS137" s="41"/>
      <c r="AT137" s="42">
        <f t="shared" si="13"/>
        <v>0</v>
      </c>
      <c r="AU137" s="40">
        <f t="shared" si="14"/>
        <v>0</v>
      </c>
      <c r="AV137" s="49" cm="1">
        <f t="array" ref="AV137">IF($AU137&lt;=6,SUM($C137:$AR137),SUMPRODUCT(LARGE($C137:$AR137,{1,2,3,4,5,6})))</f>
        <v>0</v>
      </c>
      <c r="AW137" s="38" t="str">
        <f t="shared" si="16"/>
        <v/>
      </c>
      <c r="AX137" s="34" t="str" cm="1">
        <f t="array" ref="AX137">IF(AW137= "","",IFERROR(SUMPRODUCT(LARGE($C137:$AR137,{1,2,3,4})), ""))</f>
        <v/>
      </c>
      <c r="AY137" s="34" t="str" cm="1">
        <f t="array" ref="AY137">IF(AX137&lt;&gt;"",(IFERROR(SUMPRODUCT(LARGE($C137:$AR137,{1,2,3,4,5,6,7})),"")),"")</f>
        <v/>
      </c>
      <c r="AZ137" s="34" t="str" cm="1">
        <f t="array" ref="AZ137">IF(AY137&lt;&gt;"",(IFERROR(SUMPRODUCT(LARGE($C137:$AR137,{1,2,3,4,5,6,7,8})),"")),"")</f>
        <v/>
      </c>
    </row>
    <row r="138" spans="2:52" ht="15" customHeight="1" x14ac:dyDescent="0.2">
      <c r="B138" s="107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81"/>
      <c r="AS138" s="41"/>
      <c r="AT138" s="42">
        <f t="shared" si="13"/>
        <v>0</v>
      </c>
      <c r="AU138" s="40">
        <f t="shared" si="14"/>
        <v>0</v>
      </c>
      <c r="AV138" s="49" cm="1">
        <f t="array" ref="AV138">IF($AU138&lt;=6,SUM($C138:$AR138),SUMPRODUCT(LARGE($C138:$AR138,{1,2,3,4,5,6})))</f>
        <v>0</v>
      </c>
      <c r="AW138" s="38" t="str">
        <f t="shared" si="16"/>
        <v/>
      </c>
      <c r="AX138" s="34" t="str" cm="1">
        <f t="array" ref="AX138">IF(AW138= "","",IFERROR(SUMPRODUCT(LARGE($C138:$AR138,{1,2,3,4})), ""))</f>
        <v/>
      </c>
      <c r="AY138" s="34" t="str" cm="1">
        <f t="array" ref="AY138">IF(AX138&lt;&gt;"",(IFERROR(SUMPRODUCT(LARGE($C138:$AR138,{1,2,3,4,5,6,7})),"")),"")</f>
        <v/>
      </c>
      <c r="AZ138" s="34" t="str" cm="1">
        <f t="array" ref="AZ138">IF(AY138&lt;&gt;"",(IFERROR(SUMPRODUCT(LARGE($C138:$AR138,{1,2,3,4,5,6,7,8})),"")),"")</f>
        <v/>
      </c>
    </row>
    <row r="139" spans="2:52" ht="15" customHeight="1" x14ac:dyDescent="0.2">
      <c r="B139" s="107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81"/>
      <c r="AS139" s="41"/>
      <c r="AT139" s="42">
        <f t="shared" si="13"/>
        <v>0</v>
      </c>
      <c r="AU139" s="40">
        <f t="shared" si="14"/>
        <v>0</v>
      </c>
      <c r="AV139" s="49" cm="1">
        <f t="array" ref="AV139">IF($AU139&lt;=6,SUM($C139:$AR139),SUMPRODUCT(LARGE($C139:$AR139,{1,2,3,4,5,6})))</f>
        <v>0</v>
      </c>
      <c r="AW139" s="38" t="str">
        <f t="shared" si="16"/>
        <v/>
      </c>
      <c r="AX139" s="34" t="str" cm="1">
        <f t="array" ref="AX139">IF(AW139= "","",IFERROR(SUMPRODUCT(LARGE($C139:$AR139,{1,2,3,4})), ""))</f>
        <v/>
      </c>
      <c r="AY139" s="34" t="str" cm="1">
        <f t="array" ref="AY139">IF(AX139&lt;&gt;"",(IFERROR(SUMPRODUCT(LARGE($C139:$AR139,{1,2,3,4,5,6,7})),"")),"")</f>
        <v/>
      </c>
      <c r="AZ139" s="34" t="str" cm="1">
        <f t="array" ref="AZ139">IF(AY139&lt;&gt;"",(IFERROR(SUMPRODUCT(LARGE($C139:$AR139,{1,2,3,4,5,6,7,8})),"")),"")</f>
        <v/>
      </c>
    </row>
    <row r="140" spans="2:52" ht="15" customHeight="1" x14ac:dyDescent="0.2">
      <c r="B140" s="107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81"/>
      <c r="AS140" s="41"/>
      <c r="AT140" s="42">
        <f t="shared" si="13"/>
        <v>0</v>
      </c>
      <c r="AU140" s="40">
        <f t="shared" si="14"/>
        <v>0</v>
      </c>
      <c r="AV140" s="49" cm="1">
        <f t="array" ref="AV140">IF($AU140&lt;=6,SUM($C140:$AR140),SUMPRODUCT(LARGE($C140:$AR140,{1,2,3,4,5,6})))</f>
        <v>0</v>
      </c>
      <c r="AW140" s="38" t="str">
        <f t="shared" si="16"/>
        <v/>
      </c>
      <c r="AX140" s="34" t="str" cm="1">
        <f t="array" ref="AX140">IF(AW140= "","",IFERROR(SUMPRODUCT(LARGE($C140:$AR140,{1,2,3,4})), ""))</f>
        <v/>
      </c>
      <c r="AY140" s="34" t="str" cm="1">
        <f t="array" ref="AY140">IF(AX140&lt;&gt;"",(IFERROR(SUMPRODUCT(LARGE($C140:$AR140,{1,2,3,4,5,6,7})),"")),"")</f>
        <v/>
      </c>
      <c r="AZ140" s="34" t="str" cm="1">
        <f t="array" ref="AZ140">IF(AY140&lt;&gt;"",(IFERROR(SUMPRODUCT(LARGE($C140:$AR140,{1,2,3,4,5,6,7,8})),"")),"")</f>
        <v/>
      </c>
    </row>
    <row r="141" spans="2:52" ht="15" customHeight="1" x14ac:dyDescent="0.2">
      <c r="B141" s="107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81"/>
      <c r="AS141" s="41"/>
      <c r="AT141" s="42">
        <f t="shared" si="13"/>
        <v>0</v>
      </c>
      <c r="AU141" s="40">
        <f t="shared" si="14"/>
        <v>0</v>
      </c>
      <c r="AV141" s="49" cm="1">
        <f t="array" ref="AV141">IF($AU141&lt;=6,SUM($C141:$AR141),SUMPRODUCT(LARGE($C141:$AR141,{1,2,3,4,5,6})))</f>
        <v>0</v>
      </c>
      <c r="AW141" s="38" t="str">
        <f t="shared" si="16"/>
        <v/>
      </c>
      <c r="AX141" s="34" t="str" cm="1">
        <f t="array" ref="AX141">IF(AW141= "","",IFERROR(SUMPRODUCT(LARGE($C141:$AR141,{1,2,3,4})), ""))</f>
        <v/>
      </c>
      <c r="AY141" s="34" t="str" cm="1">
        <f t="array" ref="AY141">IF(AX141&lt;&gt;"",(IFERROR(SUMPRODUCT(LARGE($C141:$AR141,{1,2,3,4,5,6,7})),"")),"")</f>
        <v/>
      </c>
      <c r="AZ141" s="34" t="str" cm="1">
        <f t="array" ref="AZ141">IF(AY141&lt;&gt;"",(IFERROR(SUMPRODUCT(LARGE($C141:$AR141,{1,2,3,4,5,6,7,8})),"")),"")</f>
        <v/>
      </c>
    </row>
    <row r="142" spans="2:52" ht="15" customHeight="1" x14ac:dyDescent="0.2">
      <c r="B142" s="107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81"/>
      <c r="AS142" s="41"/>
      <c r="AT142" s="42">
        <f t="shared" si="13"/>
        <v>0</v>
      </c>
      <c r="AU142" s="40">
        <f t="shared" si="14"/>
        <v>0</v>
      </c>
      <c r="AV142" s="49" cm="1">
        <f t="array" ref="AV142">IF($AU142&lt;=6,SUM($C142:$AR142),SUMPRODUCT(LARGE($C142:$AR142,{1,2,3,4,5,6})))</f>
        <v>0</v>
      </c>
      <c r="AW142" s="38" t="str">
        <f t="shared" si="16"/>
        <v/>
      </c>
      <c r="AX142" s="34" t="str" cm="1">
        <f t="array" ref="AX142">IF(AW142= "","",IFERROR(SUMPRODUCT(LARGE($C142:$AR142,{1,2,3,4})), ""))</f>
        <v/>
      </c>
      <c r="AY142" s="34" t="str" cm="1">
        <f t="array" ref="AY142">IF(AX142&lt;&gt;"",(IFERROR(SUMPRODUCT(LARGE($C142:$AR142,{1,2,3,4,5,6,7})),"")),"")</f>
        <v/>
      </c>
      <c r="AZ142" s="34" t="str" cm="1">
        <f t="array" ref="AZ142">IF(AY142&lt;&gt;"",(IFERROR(SUMPRODUCT(LARGE($C142:$AR142,{1,2,3,4,5,6,7,8})),"")),"")</f>
        <v/>
      </c>
    </row>
    <row r="143" spans="2:52" ht="15" customHeight="1" x14ac:dyDescent="0.2">
      <c r="B143" s="107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81"/>
      <c r="AS143" s="41"/>
      <c r="AT143" s="42">
        <f t="shared" si="13"/>
        <v>0</v>
      </c>
      <c r="AU143" s="40">
        <f t="shared" si="14"/>
        <v>0</v>
      </c>
      <c r="AV143" s="49" cm="1">
        <f t="array" ref="AV143">IF($AU143&lt;=6,SUM($C143:$AR143),SUMPRODUCT(LARGE($C143:$AR143,{1,2,3,4,5,6})))</f>
        <v>0</v>
      </c>
      <c r="AW143" s="38" t="str">
        <f t="shared" si="16"/>
        <v/>
      </c>
      <c r="AX143" s="34" t="str" cm="1">
        <f t="array" ref="AX143">IF(AW143= "","",IFERROR(SUMPRODUCT(LARGE($C143:$AR143,{1,2,3,4})), ""))</f>
        <v/>
      </c>
      <c r="AY143" s="34" t="str" cm="1">
        <f t="array" ref="AY143">IF(AX143&lt;&gt;"",(IFERROR(SUMPRODUCT(LARGE($C143:$AR143,{1,2,3,4,5,6,7})),"")),"")</f>
        <v/>
      </c>
      <c r="AZ143" s="34" t="str" cm="1">
        <f t="array" ref="AZ143">IF(AY143&lt;&gt;"",(IFERROR(SUMPRODUCT(LARGE($C143:$AR143,{1,2,3,4,5,6,7,8})),"")),"")</f>
        <v/>
      </c>
    </row>
    <row r="144" spans="2:52" ht="15" customHeight="1" x14ac:dyDescent="0.2">
      <c r="B144" s="140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81"/>
      <c r="AS144" s="41"/>
      <c r="AT144" s="42">
        <f t="shared" si="13"/>
        <v>0</v>
      </c>
      <c r="AU144" s="40">
        <f t="shared" si="14"/>
        <v>0</v>
      </c>
      <c r="AV144" s="49" cm="1">
        <f t="array" ref="AV144">IF($AU144&lt;=6,SUM($C144:$AR144),SUMPRODUCT(LARGE($C144:$AR144,{1,2,3,4,5,6})))</f>
        <v>0</v>
      </c>
      <c r="AW144" s="38" t="str">
        <f t="shared" si="16"/>
        <v/>
      </c>
      <c r="AX144" s="34" t="str" cm="1">
        <f t="array" ref="AX144">IF(AW144= "","",IFERROR(SUMPRODUCT(LARGE($C144:$AR144,{1,2,3,4})), ""))</f>
        <v/>
      </c>
      <c r="AY144" s="34" t="str" cm="1">
        <f t="array" ref="AY144">IF(AX144&lt;&gt;"",(IFERROR(SUMPRODUCT(LARGE($C144:$AR144,{1,2,3,4,5,6,7})),"")),"")</f>
        <v/>
      </c>
      <c r="AZ144" s="34" t="str" cm="1">
        <f t="array" ref="AZ144">IF(AY144&lt;&gt;"",(IFERROR(SUMPRODUCT(LARGE($C144:$AR144,{1,2,3,4,5,6,7,8})),"")),"")</f>
        <v/>
      </c>
    </row>
    <row r="145" spans="2:52" ht="15" customHeight="1" x14ac:dyDescent="0.2">
      <c r="B145" s="107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81"/>
      <c r="AS145" s="41"/>
      <c r="AT145" s="42">
        <f t="shared" si="13"/>
        <v>0</v>
      </c>
      <c r="AU145" s="40">
        <f t="shared" si="14"/>
        <v>0</v>
      </c>
      <c r="AV145" s="49" cm="1">
        <f t="array" ref="AV145">IF($AU145&lt;=6,SUM($C145:$AR145),SUMPRODUCT(LARGE($C145:$AR145,{1,2,3,4,5,6})))</f>
        <v>0</v>
      </c>
      <c r="AW145" s="38" t="str">
        <f t="shared" si="16"/>
        <v/>
      </c>
      <c r="AX145" s="34" t="str" cm="1">
        <f t="array" ref="AX145">IF(AW145= "","",IFERROR(SUMPRODUCT(LARGE($C145:$AR145,{1,2,3,4})), ""))</f>
        <v/>
      </c>
      <c r="AY145" s="34" t="str" cm="1">
        <f t="array" ref="AY145">IF(AX145&lt;&gt;"",(IFERROR(SUMPRODUCT(LARGE($C145:$AR145,{1,2,3,4,5,6,7})),"")),"")</f>
        <v/>
      </c>
      <c r="AZ145" s="34" t="str" cm="1">
        <f t="array" ref="AZ145">IF(AY145&lt;&gt;"",(IFERROR(SUMPRODUCT(LARGE($C145:$AR145,{1,2,3,4,5,6,7,8})),"")),"")</f>
        <v/>
      </c>
    </row>
    <row r="146" spans="2:52" ht="15" customHeight="1" x14ac:dyDescent="0.2">
      <c r="B146" s="107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81"/>
      <c r="AS146" s="41"/>
      <c r="AT146" s="42">
        <f t="shared" si="13"/>
        <v>0</v>
      </c>
      <c r="AU146" s="40">
        <f t="shared" si="14"/>
        <v>0</v>
      </c>
      <c r="AV146" s="49" cm="1">
        <f t="array" ref="AV146">IF($AU146&lt;=6,SUM($C146:$AR146),SUMPRODUCT(LARGE($C146:$AR146,{1,2,3,4,5,6})))</f>
        <v>0</v>
      </c>
      <c r="AW146" s="38" t="str">
        <f t="shared" si="16"/>
        <v/>
      </c>
      <c r="AX146" s="34" t="str" cm="1">
        <f t="array" ref="AX146">IF(AW146= "","",IFERROR(SUMPRODUCT(LARGE($C146:$AR146,{1,2,3,4})), ""))</f>
        <v/>
      </c>
      <c r="AY146" s="34" t="str" cm="1">
        <f t="array" ref="AY146">IF(AX146&lt;&gt;"",(IFERROR(SUMPRODUCT(LARGE($C146:$AR146,{1,2,3,4,5,6,7})),"")),"")</f>
        <v/>
      </c>
      <c r="AZ146" s="34" t="str" cm="1">
        <f t="array" ref="AZ146">IF(AY146&lt;&gt;"",(IFERROR(SUMPRODUCT(LARGE($C146:$AR146,{1,2,3,4,5,6,7,8})),"")),"")</f>
        <v/>
      </c>
    </row>
    <row r="147" spans="2:52" ht="15" customHeight="1" x14ac:dyDescent="0.2">
      <c r="B147" s="107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81"/>
      <c r="AS147" s="41"/>
      <c r="AT147" s="42">
        <f t="shared" si="13"/>
        <v>0</v>
      </c>
      <c r="AU147" s="40">
        <f t="shared" si="14"/>
        <v>0</v>
      </c>
      <c r="AV147" s="49" cm="1">
        <f t="array" ref="AV147">IF($AU147&lt;=6,SUM($C147:$AR147),SUMPRODUCT(LARGE($C147:$AR147,{1,2,3,4,5,6})))</f>
        <v>0</v>
      </c>
      <c r="AW147" s="38" t="str">
        <f t="shared" si="16"/>
        <v/>
      </c>
      <c r="AX147" s="34" t="str" cm="1">
        <f t="array" ref="AX147">IF(AW147= "","",IFERROR(SUMPRODUCT(LARGE($C147:$AR147,{1,2,3,4})), ""))</f>
        <v/>
      </c>
      <c r="AY147" s="34" t="str" cm="1">
        <f t="array" ref="AY147">IF(AX147&lt;&gt;"",(IFERROR(SUMPRODUCT(LARGE($C147:$AR147,{1,2,3,4,5,6,7})),"")),"")</f>
        <v/>
      </c>
      <c r="AZ147" s="34" t="str" cm="1">
        <f t="array" ref="AZ147">IF(AY147&lt;&gt;"",(IFERROR(SUMPRODUCT(LARGE($C147:$AR147,{1,2,3,4,5,6,7,8})),"")),"")</f>
        <v/>
      </c>
    </row>
    <row r="148" spans="2:52" ht="15" customHeight="1" x14ac:dyDescent="0.2">
      <c r="B148" s="107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81"/>
      <c r="AS148" s="41"/>
      <c r="AT148" s="42">
        <f t="shared" si="13"/>
        <v>0</v>
      </c>
      <c r="AU148" s="40">
        <f t="shared" si="14"/>
        <v>0</v>
      </c>
      <c r="AV148" s="49" cm="1">
        <f t="array" ref="AV148">IF($AU148&lt;=6,SUM($C148:$AR148),SUMPRODUCT(LARGE($C148:$AR148,{1,2,3,4,5,6})))</f>
        <v>0</v>
      </c>
      <c r="AW148" s="38" t="str">
        <f t="shared" si="16"/>
        <v/>
      </c>
      <c r="AX148" s="34" t="str" cm="1">
        <f t="array" ref="AX148">IF(AW148= "","",IFERROR(SUMPRODUCT(LARGE($C148:$AR148,{1,2,3,4})), ""))</f>
        <v/>
      </c>
      <c r="AY148" s="34" t="str" cm="1">
        <f t="array" ref="AY148">IF(AX148&lt;&gt;"",(IFERROR(SUMPRODUCT(LARGE($C148:$AR148,{1,2,3,4,5,6,7})),"")),"")</f>
        <v/>
      </c>
      <c r="AZ148" s="34" t="str" cm="1">
        <f t="array" ref="AZ148">IF(AY148&lt;&gt;"",(IFERROR(SUMPRODUCT(LARGE($C148:$AR148,{1,2,3,4,5,6,7,8})),"")),"")</f>
        <v/>
      </c>
    </row>
    <row r="149" spans="2:52" ht="15" customHeight="1" x14ac:dyDescent="0.2">
      <c r="B149" s="107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81"/>
      <c r="AS149" s="41"/>
      <c r="AT149" s="42">
        <f t="shared" si="13"/>
        <v>0</v>
      </c>
      <c r="AU149" s="40">
        <f t="shared" si="14"/>
        <v>0</v>
      </c>
      <c r="AV149" s="49" cm="1">
        <f t="array" ref="AV149">IF($AU149&lt;=6,SUM($C149:$AR149),SUMPRODUCT(LARGE($C149:$AR149,{1,2,3,4,5,6})))</f>
        <v>0</v>
      </c>
      <c r="AW149" s="38" t="str">
        <f t="shared" si="16"/>
        <v/>
      </c>
      <c r="AX149" s="34" t="str" cm="1">
        <f t="array" ref="AX149">IF(AW149= "","",IFERROR(SUMPRODUCT(LARGE($C149:$AR149,{1,2,3,4})), ""))</f>
        <v/>
      </c>
      <c r="AY149" s="34" t="str" cm="1">
        <f t="array" ref="AY149">IF(AX149&lt;&gt;"",(IFERROR(SUMPRODUCT(LARGE($C149:$AR149,{1,2,3,4,5,6,7})),"")),"")</f>
        <v/>
      </c>
      <c r="AZ149" s="34" t="str" cm="1">
        <f t="array" ref="AZ149">IF(AY149&lt;&gt;"",(IFERROR(SUMPRODUCT(LARGE($C149:$AR149,{1,2,3,4,5,6,7,8})),"")),"")</f>
        <v/>
      </c>
    </row>
    <row r="150" spans="2:52" ht="15" customHeight="1" x14ac:dyDescent="0.2">
      <c r="B150" s="107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81"/>
      <c r="AS150" s="41"/>
      <c r="AT150" s="42">
        <f t="shared" si="13"/>
        <v>0</v>
      </c>
      <c r="AU150" s="40">
        <f t="shared" si="14"/>
        <v>0</v>
      </c>
      <c r="AV150" s="49" cm="1">
        <f t="array" ref="AV150">IF($AU150&lt;=6,SUM($C150:$AR150),SUMPRODUCT(LARGE($C150:$AR150,{1,2,3,4,5,6})))</f>
        <v>0</v>
      </c>
      <c r="AW150" s="38" t="str">
        <f t="shared" si="16"/>
        <v/>
      </c>
      <c r="AX150" s="34" t="str" cm="1">
        <f t="array" ref="AX150">IF(AW150= "","",IFERROR(SUMPRODUCT(LARGE($C150:$AR150,{1,2,3,4})), ""))</f>
        <v/>
      </c>
      <c r="AY150" s="34" t="str" cm="1">
        <f t="array" ref="AY150">IF(AX150&lt;&gt;"",(IFERROR(SUMPRODUCT(LARGE($C150:$AR150,{1,2,3,4,5,6,7})),"")),"")</f>
        <v/>
      </c>
      <c r="AZ150" s="34" t="str" cm="1">
        <f t="array" ref="AZ150">IF(AY150&lt;&gt;"",(IFERROR(SUMPRODUCT(LARGE($C150:$AR150,{1,2,3,4,5,6,7,8})),"")),"")</f>
        <v/>
      </c>
    </row>
    <row r="151" spans="2:52" ht="15" customHeight="1" x14ac:dyDescent="0.2">
      <c r="B151" s="107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81"/>
      <c r="AS151" s="41"/>
      <c r="AT151" s="42">
        <f t="shared" si="13"/>
        <v>0</v>
      </c>
      <c r="AU151" s="40">
        <f t="shared" si="14"/>
        <v>0</v>
      </c>
      <c r="AV151" s="49" cm="1">
        <f t="array" ref="AV151">IF($AU151&lt;=6,SUM($C151:$AR151),SUMPRODUCT(LARGE($C151:$AR151,{1,2,3,4,5,6})))</f>
        <v>0</v>
      </c>
      <c r="AW151" s="38" t="str">
        <f t="shared" si="16"/>
        <v/>
      </c>
      <c r="AX151" s="34" t="str" cm="1">
        <f t="array" ref="AX151">IF(AW151= "","",IFERROR(SUMPRODUCT(LARGE($C151:$AR151,{1,2,3,4})), ""))</f>
        <v/>
      </c>
      <c r="AY151" s="34" t="str" cm="1">
        <f t="array" ref="AY151">IF(AX151&lt;&gt;"",(IFERROR(SUMPRODUCT(LARGE($C151:$AR151,{1,2,3,4,5,6,7})),"")),"")</f>
        <v/>
      </c>
      <c r="AZ151" s="34" t="str" cm="1">
        <f t="array" ref="AZ151">IF(AY151&lt;&gt;"",(IFERROR(SUMPRODUCT(LARGE($C151:$AR151,{1,2,3,4,5,6,7,8})),"")),"")</f>
        <v/>
      </c>
    </row>
    <row r="152" spans="2:52" ht="15" customHeight="1" x14ac:dyDescent="0.2">
      <c r="B152" s="107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81"/>
      <c r="AS152" s="41"/>
      <c r="AT152" s="42">
        <f t="shared" si="13"/>
        <v>0</v>
      </c>
      <c r="AU152" s="40">
        <f t="shared" si="14"/>
        <v>0</v>
      </c>
      <c r="AV152" s="49" cm="1">
        <f t="array" ref="AV152">IF($AU152&lt;=6,SUM($C152:$AR152),SUMPRODUCT(LARGE($C152:$AR152,{1,2,3,4,5,6})))</f>
        <v>0</v>
      </c>
      <c r="AW152" s="38" t="str">
        <f t="shared" si="16"/>
        <v/>
      </c>
      <c r="AX152" s="34" t="str" cm="1">
        <f t="array" ref="AX152">IF(AW152= "","",IFERROR(SUMPRODUCT(LARGE($C152:$AR152,{1,2,3,4})), ""))</f>
        <v/>
      </c>
      <c r="AY152" s="34" t="str" cm="1">
        <f t="array" ref="AY152">IF(AX152&lt;&gt;"",(IFERROR(SUMPRODUCT(LARGE($C152:$AR152,{1,2,3,4,5,6,7})),"")),"")</f>
        <v/>
      </c>
      <c r="AZ152" s="34" t="str" cm="1">
        <f t="array" ref="AZ152">IF(AY152&lt;&gt;"",(IFERROR(SUMPRODUCT(LARGE($C152:$AR152,{1,2,3,4,5,6,7,8})),"")),"")</f>
        <v/>
      </c>
    </row>
    <row r="153" spans="2:52" ht="15" customHeight="1" x14ac:dyDescent="0.2">
      <c r="B153" s="107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81"/>
      <c r="AS153" s="41"/>
      <c r="AT153" s="42">
        <f t="shared" si="13"/>
        <v>0</v>
      </c>
      <c r="AU153" s="40">
        <f t="shared" si="14"/>
        <v>0</v>
      </c>
      <c r="AV153" s="49" cm="1">
        <f t="array" ref="AV153">IF($AU153&lt;=6,SUM($C153:$AR153),SUMPRODUCT(LARGE($C153:$AR153,{1,2,3,4,5,6})))</f>
        <v>0</v>
      </c>
      <c r="AW153" s="38" t="str">
        <f t="shared" si="16"/>
        <v/>
      </c>
      <c r="AX153" s="34" t="str" cm="1">
        <f t="array" ref="AX153">IF(AW153= "","",IFERROR(SUMPRODUCT(LARGE($C153:$AR153,{1,2,3,4})), ""))</f>
        <v/>
      </c>
      <c r="AY153" s="34" t="str" cm="1">
        <f t="array" ref="AY153">IF(AX153&lt;&gt;"",(IFERROR(SUMPRODUCT(LARGE($C153:$AR153,{1,2,3,4,5,6,7})),"")),"")</f>
        <v/>
      </c>
      <c r="AZ153" s="34" t="str" cm="1">
        <f t="array" ref="AZ153">IF(AY153&lt;&gt;"",(IFERROR(SUMPRODUCT(LARGE($C153:$AR153,{1,2,3,4,5,6,7,8})),"")),"")</f>
        <v/>
      </c>
    </row>
    <row r="154" spans="2:52" ht="15" customHeight="1" x14ac:dyDescent="0.2">
      <c r="B154" s="140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81"/>
      <c r="AS154" s="41"/>
      <c r="AT154" s="42">
        <f t="shared" si="13"/>
        <v>0</v>
      </c>
      <c r="AU154" s="40">
        <f t="shared" si="14"/>
        <v>0</v>
      </c>
      <c r="AV154" s="49" cm="1">
        <f t="array" ref="AV154">IF($AU154&lt;=6,SUM($C154:$AR154),SUMPRODUCT(LARGE($C154:$AR154,{1,2,3,4,5,6})))</f>
        <v>0</v>
      </c>
      <c r="AW154" s="38" t="str">
        <f t="shared" si="16"/>
        <v/>
      </c>
      <c r="AX154" s="34" t="str" cm="1">
        <f t="array" ref="AX154">IF(AW154= "","",IFERROR(SUMPRODUCT(LARGE($C154:$AR154,{1,2,3,4})), ""))</f>
        <v/>
      </c>
      <c r="AY154" s="34" t="str" cm="1">
        <f t="array" ref="AY154">IF(AX154&lt;&gt;"",(IFERROR(SUMPRODUCT(LARGE($C154:$AR154,{1,2,3,4,5,6,7})),"")),"")</f>
        <v/>
      </c>
      <c r="AZ154" s="34" t="str" cm="1">
        <f t="array" ref="AZ154">IF(AY154&lt;&gt;"",(IFERROR(SUMPRODUCT(LARGE($C154:$AR154,{1,2,3,4,5,6,7,8})),"")),"")</f>
        <v/>
      </c>
    </row>
    <row r="155" spans="2:52" ht="15" customHeight="1" x14ac:dyDescent="0.2">
      <c r="B155" s="107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81"/>
      <c r="AS155" s="41"/>
      <c r="AT155" s="42">
        <f t="shared" si="13"/>
        <v>0</v>
      </c>
      <c r="AU155" s="40">
        <f t="shared" si="14"/>
        <v>0</v>
      </c>
      <c r="AV155" s="49" cm="1">
        <f t="array" ref="AV155">IF($AU155&lt;=6,SUM($C155:$AR155),SUMPRODUCT(LARGE($C155:$AR155,{1,2,3,4,5,6})))</f>
        <v>0</v>
      </c>
      <c r="AW155" s="38" t="str">
        <f t="shared" si="16"/>
        <v/>
      </c>
      <c r="AX155" s="34" t="str" cm="1">
        <f t="array" ref="AX155">IF(AW155= "","",IFERROR(SUMPRODUCT(LARGE($C155:$AR155,{1,2,3,4})), ""))</f>
        <v/>
      </c>
      <c r="AY155" s="34" t="str" cm="1">
        <f t="array" ref="AY155">IF(AX155&lt;&gt;"",(IFERROR(SUMPRODUCT(LARGE($C155:$AR155,{1,2,3,4,5,6,7})),"")),"")</f>
        <v/>
      </c>
      <c r="AZ155" s="34" t="str" cm="1">
        <f t="array" ref="AZ155">IF(AY155&lt;&gt;"",(IFERROR(SUMPRODUCT(LARGE($C155:$AR155,{1,2,3,4,5,6,7,8})),"")),"")</f>
        <v/>
      </c>
    </row>
    <row r="156" spans="2:52" ht="15" customHeight="1" x14ac:dyDescent="0.2">
      <c r="B156" s="107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81"/>
      <c r="AS156" s="41"/>
      <c r="AT156" s="42">
        <f t="shared" ref="AT156:AT219" si="17">SUM($C156:$AS156)</f>
        <v>0</v>
      </c>
      <c r="AU156" s="40">
        <f t="shared" ref="AU156:AU187" si="18">COUNTA(C156:AR156)</f>
        <v>0</v>
      </c>
      <c r="AV156" s="49" cm="1">
        <f t="array" ref="AV156">IF($AU156&lt;=6,SUM($C156:$AR156),SUMPRODUCT(LARGE($C156:$AR156,{1,2,3,4,5,6})))</f>
        <v>0</v>
      </c>
      <c r="AW156" s="38" t="str">
        <f t="shared" si="16"/>
        <v/>
      </c>
      <c r="AX156" s="34" t="str" cm="1">
        <f t="array" ref="AX156">IF(AW156= "","",IFERROR(SUMPRODUCT(LARGE($C156:$AR156,{1,2,3,4})), ""))</f>
        <v/>
      </c>
      <c r="AY156" s="34" t="str" cm="1">
        <f t="array" ref="AY156">IF(AX156&lt;&gt;"",(IFERROR(SUMPRODUCT(LARGE($C156:$AR156,{1,2,3,4,5,6,7})),"")),"")</f>
        <v/>
      </c>
      <c r="AZ156" s="34" t="str" cm="1">
        <f t="array" ref="AZ156">IF(AY156&lt;&gt;"",(IFERROR(SUMPRODUCT(LARGE($C156:$AR156,{1,2,3,4,5,6,7,8})),"")),"")</f>
        <v/>
      </c>
    </row>
    <row r="157" spans="2:52" ht="15" customHeight="1" x14ac:dyDescent="0.2">
      <c r="B157" s="107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81"/>
      <c r="AS157" s="41"/>
      <c r="AT157" s="42">
        <f t="shared" si="17"/>
        <v>0</v>
      </c>
      <c r="AU157" s="40">
        <f t="shared" si="18"/>
        <v>0</v>
      </c>
      <c r="AV157" s="49" cm="1">
        <f t="array" ref="AV157">IF($AU157&lt;=6,SUM($C157:$AR157),SUMPRODUCT(LARGE($C157:$AR157,{1,2,3,4,5,6})))</f>
        <v>0</v>
      </c>
      <c r="AW157" s="38" t="str">
        <f t="shared" si="16"/>
        <v/>
      </c>
      <c r="AX157" s="34" t="str" cm="1">
        <f t="array" ref="AX157">IF(AW157= "","",IFERROR(SUMPRODUCT(LARGE($C157:$AR157,{1,2,3,4})), ""))</f>
        <v/>
      </c>
      <c r="AY157" s="34" t="str" cm="1">
        <f t="array" ref="AY157">IF(AX157&lt;&gt;"",(IFERROR(SUMPRODUCT(LARGE($C157:$AR157,{1,2,3,4,5,6,7})),"")),"")</f>
        <v/>
      </c>
      <c r="AZ157" s="34" t="str" cm="1">
        <f t="array" ref="AZ157">IF(AY157&lt;&gt;"",(IFERROR(SUMPRODUCT(LARGE($C157:$AR157,{1,2,3,4,5,6,7,8})),"")),"")</f>
        <v/>
      </c>
    </row>
    <row r="158" spans="2:52" ht="15" customHeight="1" x14ac:dyDescent="0.2">
      <c r="B158" s="107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81"/>
      <c r="AS158" s="41"/>
      <c r="AT158" s="42">
        <f t="shared" si="17"/>
        <v>0</v>
      </c>
      <c r="AU158" s="40">
        <f t="shared" si="18"/>
        <v>0</v>
      </c>
      <c r="AV158" s="49" cm="1">
        <f t="array" ref="AV158">IF($AU158&lt;=6,SUM($C158:$AR158),SUMPRODUCT(LARGE($C158:$AR158,{1,2,3,4,5,6})))</f>
        <v>0</v>
      </c>
      <c r="AW158" s="38" t="str">
        <f t="shared" si="16"/>
        <v/>
      </c>
      <c r="AX158" s="34" t="str" cm="1">
        <f t="array" ref="AX158">IF(AW158= "","",IFERROR(SUMPRODUCT(LARGE($C158:$AR158,{1,2,3,4})), ""))</f>
        <v/>
      </c>
      <c r="AY158" s="34" t="str" cm="1">
        <f t="array" ref="AY158">IF(AX158&lt;&gt;"",(IFERROR(SUMPRODUCT(LARGE($C158:$AR158,{1,2,3,4,5,6,7})),"")),"")</f>
        <v/>
      </c>
      <c r="AZ158" s="34" t="str" cm="1">
        <f t="array" ref="AZ158">IF(AY158&lt;&gt;"",(IFERROR(SUMPRODUCT(LARGE($C158:$AR158,{1,2,3,4,5,6,7,8})),"")),"")</f>
        <v/>
      </c>
    </row>
    <row r="159" spans="2:52" ht="15" customHeight="1" x14ac:dyDescent="0.2">
      <c r="B159" s="107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81"/>
      <c r="AS159" s="41"/>
      <c r="AT159" s="42">
        <f t="shared" si="17"/>
        <v>0</v>
      </c>
      <c r="AU159" s="40">
        <f t="shared" si="18"/>
        <v>0</v>
      </c>
      <c r="AV159" s="49" cm="1">
        <f t="array" ref="AV159">IF($AU159&lt;=6,SUM($C159:$AR159),SUMPRODUCT(LARGE($C159:$AR159,{1,2,3,4,5,6})))</f>
        <v>0</v>
      </c>
      <c r="AW159" s="38" t="str">
        <f t="shared" si="16"/>
        <v/>
      </c>
      <c r="AX159" s="34" t="str" cm="1">
        <f t="array" ref="AX159">IF(AW159= "","",IFERROR(SUMPRODUCT(LARGE($C159:$AR159,{1,2,3,4})), ""))</f>
        <v/>
      </c>
      <c r="AY159" s="34" t="str" cm="1">
        <f t="array" ref="AY159">IF(AX159&lt;&gt;"",(IFERROR(SUMPRODUCT(LARGE($C159:$AR159,{1,2,3,4,5,6,7})),"")),"")</f>
        <v/>
      </c>
      <c r="AZ159" s="34" t="str" cm="1">
        <f t="array" ref="AZ159">IF(AY159&lt;&gt;"",(IFERROR(SUMPRODUCT(LARGE($C159:$AR159,{1,2,3,4,5,6,7,8})),"")),"")</f>
        <v/>
      </c>
    </row>
    <row r="160" spans="2:52" ht="15" customHeight="1" x14ac:dyDescent="0.2">
      <c r="B160" s="107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81"/>
      <c r="AS160" s="41"/>
      <c r="AT160" s="42">
        <f t="shared" si="17"/>
        <v>0</v>
      </c>
      <c r="AU160" s="40">
        <f t="shared" si="18"/>
        <v>0</v>
      </c>
      <c r="AV160" s="49" cm="1">
        <f t="array" ref="AV160">IF($AU160&lt;=6,SUM($C160:$AR160),SUMPRODUCT(LARGE($C160:$AR160,{1,2,3,4,5,6})))</f>
        <v>0</v>
      </c>
      <c r="AW160" s="38" t="str">
        <f t="shared" si="16"/>
        <v/>
      </c>
      <c r="AX160" s="34" t="str" cm="1">
        <f t="array" ref="AX160">IF(AW160= "","",IFERROR(SUMPRODUCT(LARGE($C160:$AR160,{1,2,3,4})), ""))</f>
        <v/>
      </c>
      <c r="AY160" s="34" t="str" cm="1">
        <f t="array" ref="AY160">IF(AX160&lt;&gt;"",(IFERROR(SUMPRODUCT(LARGE($C160:$AR160,{1,2,3,4,5,6,7})),"")),"")</f>
        <v/>
      </c>
      <c r="AZ160" s="34" t="str" cm="1">
        <f t="array" ref="AZ160">IF(AY160&lt;&gt;"",(IFERROR(SUMPRODUCT(LARGE($C160:$AR160,{1,2,3,4,5,6,7,8})),"")),"")</f>
        <v/>
      </c>
    </row>
    <row r="161" spans="2:54" ht="15" customHeight="1" x14ac:dyDescent="0.2">
      <c r="B161" s="107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81"/>
      <c r="AS161" s="41"/>
      <c r="AT161" s="42">
        <f t="shared" si="17"/>
        <v>0</v>
      </c>
      <c r="AU161" s="40">
        <f t="shared" si="18"/>
        <v>0</v>
      </c>
      <c r="AV161" s="49" cm="1">
        <f t="array" ref="AV161">IF($AU161&lt;=6,SUM($C161:$AR161),SUMPRODUCT(LARGE($C161:$AR161,{1,2,3,4,5,6})))</f>
        <v>0</v>
      </c>
      <c r="AW161" s="38" t="str">
        <f t="shared" si="16"/>
        <v/>
      </c>
      <c r="AX161" s="34" t="str" cm="1">
        <f t="array" ref="AX161">IF(AW161= "","",IFERROR(SUMPRODUCT(LARGE($C161:$AR161,{1,2,3,4})), ""))</f>
        <v/>
      </c>
      <c r="AY161" s="34" t="str" cm="1">
        <f t="array" ref="AY161">IF(AX161&lt;&gt;"",(IFERROR(SUMPRODUCT(LARGE($C161:$AR161,{1,2,3,4,5,6,7})),"")),"")</f>
        <v/>
      </c>
      <c r="AZ161" s="34" t="str" cm="1">
        <f t="array" ref="AZ161">IF(AY161&lt;&gt;"",(IFERROR(SUMPRODUCT(LARGE($C161:$AR161,{1,2,3,4,5,6,7,8})),"")),"")</f>
        <v/>
      </c>
    </row>
    <row r="162" spans="2:54" ht="15" customHeight="1" x14ac:dyDescent="0.2">
      <c r="B162" s="107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81"/>
      <c r="AS162" s="41"/>
      <c r="AT162" s="42">
        <f t="shared" si="17"/>
        <v>0</v>
      </c>
      <c r="AU162" s="40">
        <f t="shared" si="18"/>
        <v>0</v>
      </c>
      <c r="AV162" s="49" cm="1">
        <f t="array" ref="AV162">IF($AU162&lt;=6,SUM($C162:$AR162),SUMPRODUCT(LARGE($C162:$AR162,{1,2,3,4,5,6})))</f>
        <v>0</v>
      </c>
      <c r="AW162" s="38" t="str">
        <f t="shared" si="16"/>
        <v/>
      </c>
      <c r="AX162" s="34" t="str" cm="1">
        <f t="array" ref="AX162">IF(AW162= "","",IFERROR(SUMPRODUCT(LARGE($C162:$AR162,{1,2,3,4})), ""))</f>
        <v/>
      </c>
      <c r="AY162" s="34" t="str" cm="1">
        <f t="array" ref="AY162">IF(AX162&lt;&gt;"",(IFERROR(SUMPRODUCT(LARGE($C162:$AR162,{1,2,3,4,5,6,7})),"")),"")</f>
        <v/>
      </c>
      <c r="AZ162" s="34" t="str" cm="1">
        <f t="array" ref="AZ162">IF(AY162&lt;&gt;"",(IFERROR(SUMPRODUCT(LARGE($C162:$AR162,{1,2,3,4,5,6,7,8})),"")),"")</f>
        <v/>
      </c>
    </row>
    <row r="163" spans="2:54" ht="15" customHeight="1" x14ac:dyDescent="0.2">
      <c r="B163" s="107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81"/>
      <c r="AS163" s="41"/>
      <c r="AT163" s="42">
        <f t="shared" si="17"/>
        <v>0</v>
      </c>
      <c r="AU163" s="40">
        <f t="shared" si="18"/>
        <v>0</v>
      </c>
      <c r="AV163" s="49" cm="1">
        <f t="array" ref="AV163">IF($AU163&lt;=6,SUM($C163:$AR163),SUMPRODUCT(LARGE($C163:$AR163,{1,2,3,4,5,6})))</f>
        <v>0</v>
      </c>
      <c r="AW163" s="38" t="str">
        <f t="shared" si="16"/>
        <v/>
      </c>
      <c r="AX163" s="34" t="str" cm="1">
        <f t="array" ref="AX163">IF(AW163= "","",IFERROR(SUMPRODUCT(LARGE($C163:$AR163,{1,2,3,4})), ""))</f>
        <v/>
      </c>
      <c r="AY163" s="34" t="str" cm="1">
        <f t="array" ref="AY163">IF(AX163&lt;&gt;"",(IFERROR(SUMPRODUCT(LARGE($C163:$AR163,{1,2,3,4,5,6,7})),"")),"")</f>
        <v/>
      </c>
      <c r="AZ163" s="34" t="str" cm="1">
        <f t="array" ref="AZ163">IF(AY163&lt;&gt;"",(IFERROR(SUMPRODUCT(LARGE($C163:$AR163,{1,2,3,4,5,6,7,8})),"")),"")</f>
        <v/>
      </c>
    </row>
    <row r="164" spans="2:54" ht="15" customHeight="1" x14ac:dyDescent="0.2">
      <c r="B164" s="107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81"/>
      <c r="AS164" s="41"/>
      <c r="AT164" s="42">
        <f t="shared" si="17"/>
        <v>0</v>
      </c>
      <c r="AU164" s="40">
        <f t="shared" si="18"/>
        <v>0</v>
      </c>
      <c r="AV164" s="49" cm="1">
        <f t="array" ref="AV164">IF($AU164&lt;=6,SUM($C164:$AR164),SUMPRODUCT(LARGE($C164:$AR164,{1,2,3,4,5,6})))</f>
        <v>0</v>
      </c>
      <c r="AW164" s="38" t="str">
        <f t="shared" si="16"/>
        <v/>
      </c>
      <c r="AX164" s="34" t="str" cm="1">
        <f t="array" ref="AX164">IF(AW164= "","",IFERROR(SUMPRODUCT(LARGE($C164:$AR164,{1,2,3,4})), ""))</f>
        <v/>
      </c>
      <c r="AY164" s="34" t="str" cm="1">
        <f t="array" ref="AY164">IF(AX164&lt;&gt;"",(IFERROR(SUMPRODUCT(LARGE($C164:$AR164,{1,2,3,4,5,6,7})),"")),"")</f>
        <v/>
      </c>
      <c r="AZ164" s="34" t="str" cm="1">
        <f t="array" ref="AZ164">IF(AY164&lt;&gt;"",(IFERROR(SUMPRODUCT(LARGE($C164:$AR164,{1,2,3,4,5,6,7,8})),"")),"")</f>
        <v/>
      </c>
    </row>
    <row r="165" spans="2:54" ht="15" customHeight="1" x14ac:dyDescent="0.2">
      <c r="B165" s="107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81"/>
      <c r="AS165" s="41"/>
      <c r="AT165" s="42">
        <f t="shared" si="17"/>
        <v>0</v>
      </c>
      <c r="AU165" s="40">
        <f t="shared" si="18"/>
        <v>0</v>
      </c>
      <c r="AV165" s="49" cm="1">
        <f t="array" ref="AV165">IF($AU165&lt;=6,SUM($C165:$AR165),SUMPRODUCT(LARGE($C165:$AR165,{1,2,3,4,5,6})))</f>
        <v>0</v>
      </c>
      <c r="AW165" s="38" t="str">
        <f t="shared" si="16"/>
        <v/>
      </c>
      <c r="AX165" s="34" t="str" cm="1">
        <f t="array" ref="AX165">IF(AW165= "","",IFERROR(SUMPRODUCT(LARGE($C165:$AR165,{1,2,3,4})), ""))</f>
        <v/>
      </c>
      <c r="AY165" s="34" t="str" cm="1">
        <f t="array" ref="AY165">IF(AX165&lt;&gt;"",(IFERROR(SUMPRODUCT(LARGE($C165:$AR165,{1,2,3,4,5,6,7})),"")),"")</f>
        <v/>
      </c>
      <c r="AZ165" s="34" t="str" cm="1">
        <f t="array" ref="AZ165">IF(AY165&lt;&gt;"",(IFERROR(SUMPRODUCT(LARGE($C165:$AR165,{1,2,3,4,5,6,7,8})),"")),"")</f>
        <v/>
      </c>
      <c r="BA165" s="11"/>
      <c r="BB165" s="11"/>
    </row>
    <row r="166" spans="2:54" ht="15" customHeight="1" x14ac:dyDescent="0.2">
      <c r="B166" s="107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81"/>
      <c r="AS166" s="41"/>
      <c r="AT166" s="42">
        <f t="shared" si="17"/>
        <v>0</v>
      </c>
      <c r="AU166" s="40">
        <f t="shared" si="18"/>
        <v>0</v>
      </c>
      <c r="AV166" s="49" cm="1">
        <f t="array" ref="AV166">IF($AU166&lt;=6,SUM($C166:$AR166),SUMPRODUCT(LARGE($C166:$AR166,{1,2,3,4,5,6})))</f>
        <v>0</v>
      </c>
      <c r="AW166" s="38" t="str">
        <f t="shared" si="16"/>
        <v/>
      </c>
      <c r="AX166" s="34" t="str" cm="1">
        <f t="array" ref="AX166">IF(AW166= "","",IFERROR(SUMPRODUCT(LARGE($C166:$AR166,{1,2,3,4})), ""))</f>
        <v/>
      </c>
      <c r="AY166" s="34" t="str" cm="1">
        <f t="array" ref="AY166">IF(AX166&lt;&gt;"",(IFERROR(SUMPRODUCT(LARGE($C166:$AR166,{1,2,3,4,5,6,7})),"")),"")</f>
        <v/>
      </c>
      <c r="AZ166" s="34" t="str" cm="1">
        <f t="array" ref="AZ166">IF(AY166&lt;&gt;"",(IFERROR(SUMPRODUCT(LARGE($C166:$AR166,{1,2,3,4,5,6,7,8})),"")),"")</f>
        <v/>
      </c>
    </row>
    <row r="167" spans="2:54" ht="15" customHeight="1" x14ac:dyDescent="0.2">
      <c r="B167" s="107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81"/>
      <c r="AS167" s="41"/>
      <c r="AT167" s="42">
        <f t="shared" si="17"/>
        <v>0</v>
      </c>
      <c r="AU167" s="40">
        <f t="shared" si="18"/>
        <v>0</v>
      </c>
      <c r="AV167" s="49" cm="1">
        <f t="array" ref="AV167">IF($AU167&lt;=6,SUM($C167:$AR167),SUMPRODUCT(LARGE($C167:$AR167,{1,2,3,4,5,6})))</f>
        <v>0</v>
      </c>
      <c r="AW167" s="38" t="str">
        <f t="shared" si="16"/>
        <v/>
      </c>
      <c r="AX167" s="34" t="str" cm="1">
        <f t="array" ref="AX167">IF(AW167= "","",IFERROR(SUMPRODUCT(LARGE($C167:$AR167,{1,2,3,4})), ""))</f>
        <v/>
      </c>
      <c r="AY167" s="34" t="str" cm="1">
        <f t="array" ref="AY167">IF(AX167&lt;&gt;"",(IFERROR(SUMPRODUCT(LARGE($C167:$AR167,{1,2,3,4,5,6,7})),"")),"")</f>
        <v/>
      </c>
      <c r="AZ167" s="34" t="str" cm="1">
        <f t="array" ref="AZ167">IF(AY167&lt;&gt;"",(IFERROR(SUMPRODUCT(LARGE($C167:$AR167,{1,2,3,4,5,6,7,8})),"")),"")</f>
        <v/>
      </c>
    </row>
    <row r="168" spans="2:54" ht="15" customHeight="1" x14ac:dyDescent="0.2">
      <c r="B168" s="107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81"/>
      <c r="AS168" s="41"/>
      <c r="AT168" s="42">
        <f t="shared" si="17"/>
        <v>0</v>
      </c>
      <c r="AU168" s="40">
        <f t="shared" si="18"/>
        <v>0</v>
      </c>
      <c r="AV168" s="49" cm="1">
        <f t="array" ref="AV168">IF($AU168&lt;=6,SUM($C168:$AR168),SUMPRODUCT(LARGE($C168:$AR168,{1,2,3,4,5,6})))</f>
        <v>0</v>
      </c>
      <c r="AW168" s="38" t="str">
        <f t="shared" si="16"/>
        <v/>
      </c>
      <c r="AX168" s="34" t="str" cm="1">
        <f t="array" ref="AX168">IF(AW168= "","",IFERROR(SUMPRODUCT(LARGE($C168:$AR168,{1,2,3,4})), ""))</f>
        <v/>
      </c>
      <c r="AY168" s="34" t="str" cm="1">
        <f t="array" ref="AY168">IF(AX168&lt;&gt;"",(IFERROR(SUMPRODUCT(LARGE($C168:$AR168,{1,2,3,4,5,6,7})),"")),"")</f>
        <v/>
      </c>
      <c r="AZ168" s="34" t="str" cm="1">
        <f t="array" ref="AZ168">IF(AY168&lt;&gt;"",(IFERROR(SUMPRODUCT(LARGE($C168:$AR168,{1,2,3,4,5,6,7,8})),"")),"")</f>
        <v/>
      </c>
    </row>
    <row r="169" spans="2:54" ht="15" customHeight="1" x14ac:dyDescent="0.2">
      <c r="B169" s="107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81"/>
      <c r="AS169" s="41"/>
      <c r="AT169" s="42">
        <f t="shared" si="17"/>
        <v>0</v>
      </c>
      <c r="AU169" s="40">
        <f t="shared" si="18"/>
        <v>0</v>
      </c>
      <c r="AV169" s="49" cm="1">
        <f t="array" ref="AV169">IF($AU169&lt;=6,SUM($C169:$AR169),SUMPRODUCT(LARGE($C169:$AR169,{1,2,3,4,5,6})))</f>
        <v>0</v>
      </c>
      <c r="AW169" s="38" t="str">
        <f t="shared" si="16"/>
        <v/>
      </c>
      <c r="AX169" s="34" t="str" cm="1">
        <f t="array" ref="AX169">IF(AW169= "","",IFERROR(SUMPRODUCT(LARGE($C169:$AR169,{1,2,3,4})), ""))</f>
        <v/>
      </c>
      <c r="AY169" s="34" t="str" cm="1">
        <f t="array" ref="AY169">IF(AX169&lt;&gt;"",(IFERROR(SUMPRODUCT(LARGE($C169:$AR169,{1,2,3,4,5,6,7})),"")),"")</f>
        <v/>
      </c>
      <c r="AZ169" s="34" t="str" cm="1">
        <f t="array" ref="AZ169">IF(AY169&lt;&gt;"",(IFERROR(SUMPRODUCT(LARGE($C169:$AR169,{1,2,3,4,5,6,7,8})),"")),"")</f>
        <v/>
      </c>
    </row>
    <row r="170" spans="2:54" ht="15" customHeight="1" x14ac:dyDescent="0.2">
      <c r="B170" s="107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81"/>
      <c r="AS170" s="41"/>
      <c r="AT170" s="42">
        <f t="shared" si="17"/>
        <v>0</v>
      </c>
      <c r="AU170" s="40">
        <f t="shared" si="18"/>
        <v>0</v>
      </c>
      <c r="AV170" s="49" cm="1">
        <f t="array" ref="AV170">IF($AU170&lt;=6,SUM($C170:$AR170),SUMPRODUCT(LARGE($C170:$AR170,{1,2,3,4,5,6})))</f>
        <v>0</v>
      </c>
      <c r="AW170" s="38" t="str">
        <f t="shared" si="16"/>
        <v/>
      </c>
      <c r="AX170" s="34" t="str" cm="1">
        <f t="array" ref="AX170">IF(AW170= "","",IFERROR(SUMPRODUCT(LARGE($C170:$AR170,{1,2,3,4})), ""))</f>
        <v/>
      </c>
      <c r="AY170" s="34" t="str" cm="1">
        <f t="array" ref="AY170">IF(AX170&lt;&gt;"",(IFERROR(SUMPRODUCT(LARGE($C170:$AR170,{1,2,3,4,5,6,7})),"")),"")</f>
        <v/>
      </c>
      <c r="AZ170" s="34" t="str" cm="1">
        <f t="array" ref="AZ170">IF(AY170&lt;&gt;"",(IFERROR(SUMPRODUCT(LARGE($C170:$AR170,{1,2,3,4,5,6,7,8})),"")),"")</f>
        <v/>
      </c>
    </row>
    <row r="171" spans="2:54" ht="15" customHeight="1" x14ac:dyDescent="0.2">
      <c r="B171" s="140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81"/>
      <c r="AS171" s="41"/>
      <c r="AT171" s="42">
        <f t="shared" si="17"/>
        <v>0</v>
      </c>
      <c r="AU171" s="40">
        <f t="shared" si="18"/>
        <v>0</v>
      </c>
      <c r="AV171" s="49" cm="1">
        <f t="array" ref="AV171">IF($AU171&lt;=6,SUM($C171:$AR171),SUMPRODUCT(LARGE($C171:$AR171,{1,2,3,4,5,6})))</f>
        <v>0</v>
      </c>
      <c r="AW171" s="38" t="str">
        <f t="shared" si="16"/>
        <v/>
      </c>
      <c r="AX171" s="34" t="str" cm="1">
        <f t="array" ref="AX171">IF(AW171= "","",IFERROR(SUMPRODUCT(LARGE($C171:$AR171,{1,2,3,4})), ""))</f>
        <v/>
      </c>
      <c r="AY171" s="34" t="str" cm="1">
        <f t="array" ref="AY171">IF(AX171&lt;&gt;"",(IFERROR(SUMPRODUCT(LARGE($C171:$AR171,{1,2,3,4,5,6,7})),"")),"")</f>
        <v/>
      </c>
      <c r="AZ171" s="34" t="str" cm="1">
        <f t="array" ref="AZ171">IF(AY171&lt;&gt;"",(IFERROR(SUMPRODUCT(LARGE($C171:$AR171,{1,2,3,4,5,6,7,8})),"")),"")</f>
        <v/>
      </c>
    </row>
    <row r="172" spans="2:54" ht="15" customHeight="1" x14ac:dyDescent="0.2">
      <c r="B172" s="107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81"/>
      <c r="AS172" s="41"/>
      <c r="AT172" s="42">
        <f t="shared" si="17"/>
        <v>0</v>
      </c>
      <c r="AU172" s="40">
        <f t="shared" si="18"/>
        <v>0</v>
      </c>
      <c r="AV172" s="49" cm="1">
        <f t="array" ref="AV172">IF($AU172&lt;=6,SUM($C172:$AR172),SUMPRODUCT(LARGE($C172:$AR172,{1,2,3,4,5,6})))</f>
        <v>0</v>
      </c>
      <c r="AW172" s="38" t="str">
        <f t="shared" si="16"/>
        <v/>
      </c>
      <c r="AX172" s="34" t="str" cm="1">
        <f t="array" ref="AX172">IF(AW172= "","",IFERROR(SUMPRODUCT(LARGE($C172:$AR172,{1,2,3,4})), ""))</f>
        <v/>
      </c>
      <c r="AY172" s="34" t="str" cm="1">
        <f t="array" ref="AY172">IF(AX172&lt;&gt;"",(IFERROR(SUMPRODUCT(LARGE($C172:$AR172,{1,2,3,4,5,6,7})),"")),"")</f>
        <v/>
      </c>
      <c r="AZ172" s="34" t="str" cm="1">
        <f t="array" ref="AZ172">IF(AY172&lt;&gt;"",(IFERROR(SUMPRODUCT(LARGE($C172:$AR172,{1,2,3,4,5,6,7,8})),"")),"")</f>
        <v/>
      </c>
    </row>
    <row r="173" spans="2:54" ht="15" customHeight="1" x14ac:dyDescent="0.2">
      <c r="B173" s="140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81"/>
      <c r="AS173" s="41"/>
      <c r="AT173" s="42">
        <f t="shared" si="17"/>
        <v>0</v>
      </c>
      <c r="AU173" s="40">
        <f t="shared" si="18"/>
        <v>0</v>
      </c>
      <c r="AV173" s="49" cm="1">
        <f t="array" ref="AV173">IF($AU173&lt;=6,SUM($C173:$AR173),SUMPRODUCT(LARGE($C173:$AR173,{1,2,3,4,5,6})))</f>
        <v>0</v>
      </c>
      <c r="AW173" s="38" t="str">
        <f t="shared" si="16"/>
        <v/>
      </c>
      <c r="AX173" s="34" t="str" cm="1">
        <f t="array" ref="AX173">IF(AW173= "","",IFERROR(SUMPRODUCT(LARGE($C173:$AR173,{1,2,3,4})), ""))</f>
        <v/>
      </c>
      <c r="AY173" s="34" t="str" cm="1">
        <f t="array" ref="AY173">IF(AX173&lt;&gt;"",(IFERROR(SUMPRODUCT(LARGE($C173:$AR173,{1,2,3,4,5,6,7})),"")),"")</f>
        <v/>
      </c>
      <c r="AZ173" s="34" t="str" cm="1">
        <f t="array" ref="AZ173">IF(AY173&lt;&gt;"",(IFERROR(SUMPRODUCT(LARGE($C173:$AR173,{1,2,3,4,5,6,7,8})),"")),"")</f>
        <v/>
      </c>
    </row>
    <row r="174" spans="2:54" ht="15" customHeight="1" x14ac:dyDescent="0.2">
      <c r="B174" s="107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81"/>
      <c r="AS174" s="41"/>
      <c r="AT174" s="42">
        <f t="shared" si="17"/>
        <v>0</v>
      </c>
      <c r="AU174" s="40">
        <f t="shared" si="18"/>
        <v>0</v>
      </c>
      <c r="AV174" s="49" cm="1">
        <f t="array" ref="AV174">IF($AU174&lt;=6,SUM($C174:$AR174),SUMPRODUCT(LARGE($C174:$AR174,{1,2,3,4,5,6})))</f>
        <v>0</v>
      </c>
      <c r="AW174" s="38" t="str">
        <f t="shared" si="16"/>
        <v/>
      </c>
      <c r="AX174" s="34" t="str" cm="1">
        <f t="array" ref="AX174">IF(AW174= "","",IFERROR(SUMPRODUCT(LARGE($C174:$AR174,{1,2,3,4})), ""))</f>
        <v/>
      </c>
      <c r="AY174" s="34" t="str" cm="1">
        <f t="array" ref="AY174">IF(AX174&lt;&gt;"",(IFERROR(SUMPRODUCT(LARGE($C174:$AR174,{1,2,3,4,5,6,7})),"")),"")</f>
        <v/>
      </c>
      <c r="AZ174" s="34" t="str" cm="1">
        <f t="array" ref="AZ174">IF(AY174&lt;&gt;"",(IFERROR(SUMPRODUCT(LARGE($C174:$AR174,{1,2,3,4,5,6,7,8})),"")),"")</f>
        <v/>
      </c>
    </row>
    <row r="175" spans="2:54" ht="15" customHeight="1" x14ac:dyDescent="0.2">
      <c r="B175" s="107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81"/>
      <c r="AS175" s="41"/>
      <c r="AT175" s="42">
        <f t="shared" si="17"/>
        <v>0</v>
      </c>
      <c r="AU175" s="40">
        <f t="shared" si="18"/>
        <v>0</v>
      </c>
      <c r="AV175" s="49" cm="1">
        <f t="array" ref="AV175">IF($AU175&lt;=6,SUM($C175:$AR175),SUMPRODUCT(LARGE($C175:$AR175,{1,2,3,4,5,6})))</f>
        <v>0</v>
      </c>
      <c r="AW175" s="38" t="str">
        <f t="shared" si="16"/>
        <v/>
      </c>
      <c r="AX175" s="34" t="str" cm="1">
        <f t="array" ref="AX175">IF(AW175= "","",IFERROR(SUMPRODUCT(LARGE($C175:$AR175,{1,2,3,4})), ""))</f>
        <v/>
      </c>
      <c r="AY175" s="34" t="str" cm="1">
        <f t="array" ref="AY175">IF(AX175&lt;&gt;"",(IFERROR(SUMPRODUCT(LARGE($C175:$AR175,{1,2,3,4,5,6,7})),"")),"")</f>
        <v/>
      </c>
      <c r="AZ175" s="34" t="str" cm="1">
        <f t="array" ref="AZ175">IF(AY175&lt;&gt;"",(IFERROR(SUMPRODUCT(LARGE($C175:$AR175,{1,2,3,4,5,6,7,8})),"")),"")</f>
        <v/>
      </c>
      <c r="BA175" s="11"/>
      <c r="BB175" s="11"/>
    </row>
    <row r="176" spans="2:54" ht="15" customHeight="1" x14ac:dyDescent="0.2">
      <c r="B176" s="107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81"/>
      <c r="AS176" s="41"/>
      <c r="AT176" s="42">
        <f t="shared" si="17"/>
        <v>0</v>
      </c>
      <c r="AU176" s="40">
        <f t="shared" si="18"/>
        <v>0</v>
      </c>
      <c r="AV176" s="49" cm="1">
        <f t="array" ref="AV176">IF($AU176&lt;=6,SUM($C176:$AR176),SUMPRODUCT(LARGE($C176:$AR176,{1,2,3,4,5,6})))</f>
        <v>0</v>
      </c>
      <c r="AW176" s="38" t="str">
        <f t="shared" si="16"/>
        <v/>
      </c>
      <c r="AX176" s="34" t="str" cm="1">
        <f t="array" ref="AX176">IF(AW176= "","",IFERROR(SUMPRODUCT(LARGE($C176:$AR176,{1,2,3,4})), ""))</f>
        <v/>
      </c>
      <c r="AY176" s="34" t="str" cm="1">
        <f t="array" ref="AY176">IF(AX176&lt;&gt;"",(IFERROR(SUMPRODUCT(LARGE($C176:$AR176,{1,2,3,4,5,6,7})),"")),"")</f>
        <v/>
      </c>
      <c r="AZ176" s="34" t="str" cm="1">
        <f t="array" ref="AZ176">IF(AY176&lt;&gt;"",(IFERROR(SUMPRODUCT(LARGE($C176:$AR176,{1,2,3,4,5,6,7,8})),"")),"")</f>
        <v/>
      </c>
    </row>
    <row r="177" spans="2:52" ht="15" customHeight="1" x14ac:dyDescent="0.2">
      <c r="B177" s="107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81"/>
      <c r="AS177" s="41"/>
      <c r="AT177" s="42">
        <f t="shared" si="17"/>
        <v>0</v>
      </c>
      <c r="AU177" s="40">
        <f t="shared" si="18"/>
        <v>0</v>
      </c>
      <c r="AV177" s="49" cm="1">
        <f t="array" ref="AV177">IF($AU177&lt;=6,SUM($C177:$AR177),SUMPRODUCT(LARGE($C177:$AR177,{1,2,3,4,5,6})))</f>
        <v>0</v>
      </c>
      <c r="AW177" s="38" t="str">
        <f t="shared" si="16"/>
        <v/>
      </c>
      <c r="AX177" s="34" t="str" cm="1">
        <f t="array" ref="AX177">IF(AW177= "","",IFERROR(SUMPRODUCT(LARGE($C177:$AR177,{1,2,3,4})), ""))</f>
        <v/>
      </c>
      <c r="AY177" s="34" t="str" cm="1">
        <f t="array" ref="AY177">IF(AX177&lt;&gt;"",(IFERROR(SUMPRODUCT(LARGE($C177:$AR177,{1,2,3,4,5,6,7})),"")),"")</f>
        <v/>
      </c>
      <c r="AZ177" s="34" t="str" cm="1">
        <f t="array" ref="AZ177">IF(AY177&lt;&gt;"",(IFERROR(SUMPRODUCT(LARGE($C177:$AR177,{1,2,3,4,5,6,7,8})),"")),"")</f>
        <v/>
      </c>
    </row>
    <row r="178" spans="2:52" ht="15" customHeight="1" x14ac:dyDescent="0.2">
      <c r="B178" s="107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81"/>
      <c r="AS178" s="41"/>
      <c r="AT178" s="42">
        <f t="shared" si="17"/>
        <v>0</v>
      </c>
      <c r="AU178" s="40">
        <f t="shared" si="18"/>
        <v>0</v>
      </c>
      <c r="AV178" s="49" cm="1">
        <f t="array" ref="AV178">IF($AU178&lt;=6,SUM($C178:$AR178),SUMPRODUCT(LARGE($C178:$AR178,{1,2,3,4,5,6})))</f>
        <v>0</v>
      </c>
      <c r="AW178" s="38" t="str">
        <f t="shared" si="16"/>
        <v/>
      </c>
      <c r="AX178" s="34" t="str" cm="1">
        <f t="array" ref="AX178">IF(AW178= "","",IFERROR(SUMPRODUCT(LARGE($C178:$AR178,{1,2,3,4})), ""))</f>
        <v/>
      </c>
      <c r="AY178" s="34" t="str" cm="1">
        <f t="array" ref="AY178">IF(AX178&lt;&gt;"",(IFERROR(SUMPRODUCT(LARGE($C178:$AR178,{1,2,3,4,5,6,7})),"")),"")</f>
        <v/>
      </c>
      <c r="AZ178" s="34" t="str" cm="1">
        <f t="array" ref="AZ178">IF(AY178&lt;&gt;"",(IFERROR(SUMPRODUCT(LARGE($C178:$AR178,{1,2,3,4,5,6,7,8})),"")),"")</f>
        <v/>
      </c>
    </row>
    <row r="179" spans="2:52" ht="15" customHeight="1" x14ac:dyDescent="0.2">
      <c r="B179" s="107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81"/>
      <c r="AS179" s="41"/>
      <c r="AT179" s="42">
        <f t="shared" si="17"/>
        <v>0</v>
      </c>
      <c r="AU179" s="40">
        <f t="shared" si="18"/>
        <v>0</v>
      </c>
      <c r="AV179" s="49" cm="1">
        <f t="array" ref="AV179">IF($AU179&lt;=6,SUM($C179:$AR179),SUMPRODUCT(LARGE($C179:$AR179,{1,2,3,4,5,6})))</f>
        <v>0</v>
      </c>
      <c r="AW179" s="38" t="str">
        <f t="shared" si="16"/>
        <v/>
      </c>
      <c r="AX179" s="34" t="str" cm="1">
        <f t="array" ref="AX179">IF(AW179= "","",IFERROR(SUMPRODUCT(LARGE($C179:$AR179,{1,2,3,4})), ""))</f>
        <v/>
      </c>
      <c r="AY179" s="34" t="str" cm="1">
        <f t="array" ref="AY179">IF(AX179&lt;&gt;"",(IFERROR(SUMPRODUCT(LARGE($C179:$AR179,{1,2,3,4,5,6,7})),"")),"")</f>
        <v/>
      </c>
      <c r="AZ179" s="34" t="str" cm="1">
        <f t="array" ref="AZ179">IF(AY179&lt;&gt;"",(IFERROR(SUMPRODUCT(LARGE($C179:$AR179,{1,2,3,4,5,6,7,8})),"")),"")</f>
        <v/>
      </c>
    </row>
    <row r="180" spans="2:52" ht="15" customHeight="1" x14ac:dyDescent="0.2">
      <c r="B180" s="107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81"/>
      <c r="AS180" s="41"/>
      <c r="AT180" s="42">
        <f t="shared" si="17"/>
        <v>0</v>
      </c>
      <c r="AU180" s="40">
        <f t="shared" si="18"/>
        <v>0</v>
      </c>
      <c r="AV180" s="49" cm="1">
        <f t="array" ref="AV180">IF($AU180&lt;=6,SUM($C180:$AR180),SUMPRODUCT(LARGE($C180:$AR180,{1,2,3,4,5,6})))</f>
        <v>0</v>
      </c>
      <c r="AW180" s="38" t="str">
        <f t="shared" si="16"/>
        <v/>
      </c>
      <c r="AX180" s="34" t="str" cm="1">
        <f t="array" ref="AX180">IF(AW180= "","",IFERROR(SUMPRODUCT(LARGE($C180:$AR180,{1,2,3,4})), ""))</f>
        <v/>
      </c>
      <c r="AY180" s="34" t="str" cm="1">
        <f t="array" ref="AY180">IF(AX180&lt;&gt;"",(IFERROR(SUMPRODUCT(LARGE($C180:$AR180,{1,2,3,4,5,6,7})),"")),"")</f>
        <v/>
      </c>
      <c r="AZ180" s="34" t="str" cm="1">
        <f t="array" ref="AZ180">IF(AY180&lt;&gt;"",(IFERROR(SUMPRODUCT(LARGE($C180:$AR180,{1,2,3,4,5,6,7,8})),"")),"")</f>
        <v/>
      </c>
    </row>
    <row r="181" spans="2:52" ht="15" customHeight="1" x14ac:dyDescent="0.2">
      <c r="B181" s="107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81"/>
      <c r="AS181" s="41"/>
      <c r="AT181" s="42">
        <f t="shared" si="17"/>
        <v>0</v>
      </c>
      <c r="AU181" s="40">
        <f t="shared" si="18"/>
        <v>0</v>
      </c>
      <c r="AV181" s="49" cm="1">
        <f t="array" ref="AV181">IF($AU181&lt;=6,SUM($C181:$AR181),SUMPRODUCT(LARGE($C181:$AR181,{1,2,3,4,5,6})))</f>
        <v>0</v>
      </c>
      <c r="AW181" s="38" t="str">
        <f t="shared" si="16"/>
        <v/>
      </c>
      <c r="AX181" s="34" t="str" cm="1">
        <f t="array" ref="AX181">IF(AW181= "","",IFERROR(SUMPRODUCT(LARGE($C181:$AR181,{1,2,3,4})), ""))</f>
        <v/>
      </c>
      <c r="AY181" s="34" t="str" cm="1">
        <f t="array" ref="AY181">IF(AX181&lt;&gt;"",(IFERROR(SUMPRODUCT(LARGE($C181:$AR181,{1,2,3,4,5,6,7})),"")),"")</f>
        <v/>
      </c>
      <c r="AZ181" s="34" t="str" cm="1">
        <f t="array" ref="AZ181">IF(AY181&lt;&gt;"",(IFERROR(SUMPRODUCT(LARGE($C181:$AR181,{1,2,3,4,5,6,7,8})),"")),"")</f>
        <v/>
      </c>
    </row>
    <row r="182" spans="2:52" ht="15" customHeight="1" x14ac:dyDescent="0.2">
      <c r="B182" s="107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81"/>
      <c r="AS182" s="41"/>
      <c r="AT182" s="42">
        <f t="shared" si="17"/>
        <v>0</v>
      </c>
      <c r="AU182" s="40">
        <f t="shared" si="18"/>
        <v>0</v>
      </c>
      <c r="AV182" s="49" cm="1">
        <f t="array" ref="AV182">IF($AU182&lt;=6,SUM($C182:$AR182),SUMPRODUCT(LARGE($C182:$AR182,{1,2,3,4,5,6})))</f>
        <v>0</v>
      </c>
      <c r="AW182" s="38" t="str">
        <f t="shared" si="16"/>
        <v/>
      </c>
      <c r="AX182" s="34" t="str" cm="1">
        <f t="array" ref="AX182">IF(AW182= "","",IFERROR(SUMPRODUCT(LARGE($C182:$AR182,{1,2,3,4})), ""))</f>
        <v/>
      </c>
      <c r="AY182" s="34" t="str" cm="1">
        <f t="array" ref="AY182">IF(AX182&lt;&gt;"",(IFERROR(SUMPRODUCT(LARGE($C182:$AR182,{1,2,3,4,5,6,7})),"")),"")</f>
        <v/>
      </c>
      <c r="AZ182" s="34" t="str" cm="1">
        <f t="array" ref="AZ182">IF(AY182&lt;&gt;"",(IFERROR(SUMPRODUCT(LARGE($C182:$AR182,{1,2,3,4,5,6,7,8})),"")),"")</f>
        <v/>
      </c>
    </row>
    <row r="183" spans="2:52" ht="15" customHeight="1" x14ac:dyDescent="0.2">
      <c r="B183" s="107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81"/>
      <c r="AS183" s="41"/>
      <c r="AT183" s="42">
        <f t="shared" si="17"/>
        <v>0</v>
      </c>
      <c r="AU183" s="40">
        <f t="shared" si="18"/>
        <v>0</v>
      </c>
      <c r="AV183" s="49" cm="1">
        <f t="array" ref="AV183">IF($AU183&lt;=6,SUM($C183:$AR183),SUMPRODUCT(LARGE($C183:$AR183,{1,2,3,4,5,6})))</f>
        <v>0</v>
      </c>
      <c r="AW183" s="38" t="str">
        <f t="shared" si="16"/>
        <v/>
      </c>
      <c r="AX183" s="34" t="str" cm="1">
        <f t="array" ref="AX183">IF(AW183= "","",IFERROR(SUMPRODUCT(LARGE($C183:$AR183,{1,2,3,4})), ""))</f>
        <v/>
      </c>
      <c r="AY183" s="34" t="str" cm="1">
        <f t="array" ref="AY183">IF(AX183&lt;&gt;"",(IFERROR(SUMPRODUCT(LARGE($C183:$AR183,{1,2,3,4,5,6,7})),"")),"")</f>
        <v/>
      </c>
      <c r="AZ183" s="34" t="str" cm="1">
        <f t="array" ref="AZ183">IF(AY183&lt;&gt;"",(IFERROR(SUMPRODUCT(LARGE($C183:$AR183,{1,2,3,4,5,6,7,8})),"")),"")</f>
        <v/>
      </c>
    </row>
    <row r="184" spans="2:52" ht="15" customHeight="1" x14ac:dyDescent="0.2">
      <c r="B184" s="107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81"/>
      <c r="AS184" s="41"/>
      <c r="AT184" s="42">
        <f t="shared" si="17"/>
        <v>0</v>
      </c>
      <c r="AU184" s="40">
        <f t="shared" si="18"/>
        <v>0</v>
      </c>
      <c r="AV184" s="49" cm="1">
        <f t="array" ref="AV184">IF($AU184&lt;=6,SUM($C184:$AR184),SUMPRODUCT(LARGE($C184:$AR184,{1,2,3,4,5,6})))</f>
        <v>0</v>
      </c>
      <c r="AW184" s="38" t="str">
        <f t="shared" si="16"/>
        <v/>
      </c>
      <c r="AX184" s="34" t="str" cm="1">
        <f t="array" ref="AX184">IF(AW184= "","",IFERROR(SUMPRODUCT(LARGE($C184:$AR184,{1,2,3,4})), ""))</f>
        <v/>
      </c>
      <c r="AY184" s="34" t="str" cm="1">
        <f t="array" ref="AY184">IF(AX184&lt;&gt;"",(IFERROR(SUMPRODUCT(LARGE($C184:$AR184,{1,2,3,4,5,6,7})),"")),"")</f>
        <v/>
      </c>
      <c r="AZ184" s="34" t="str" cm="1">
        <f t="array" ref="AZ184">IF(AY184&lt;&gt;"",(IFERROR(SUMPRODUCT(LARGE($C184:$AR184,{1,2,3,4,5,6,7,8})),"")),"")</f>
        <v/>
      </c>
    </row>
    <row r="185" spans="2:52" ht="15" customHeight="1" x14ac:dyDescent="0.2">
      <c r="B185" s="107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81"/>
      <c r="AS185" s="41"/>
      <c r="AT185" s="42">
        <f t="shared" si="17"/>
        <v>0</v>
      </c>
      <c r="AU185" s="40">
        <f t="shared" si="18"/>
        <v>0</v>
      </c>
      <c r="AV185" s="49" cm="1">
        <f t="array" ref="AV185">IF($AU185&lt;=6,SUM($C185:$AR185),SUMPRODUCT(LARGE($C185:$AR185,{1,2,3,4,5,6})))</f>
        <v>0</v>
      </c>
      <c r="AW185" s="38" t="str">
        <f t="shared" si="16"/>
        <v/>
      </c>
      <c r="AX185" s="34" t="str" cm="1">
        <f t="array" ref="AX185">IF(AW185= "","",IFERROR(SUMPRODUCT(LARGE($C185:$AR185,{1,2,3,4})), ""))</f>
        <v/>
      </c>
      <c r="AY185" s="34" t="str" cm="1">
        <f t="array" ref="AY185">IF(AX185&lt;&gt;"",(IFERROR(SUMPRODUCT(LARGE($C185:$AR185,{1,2,3,4,5,6,7})),"")),"")</f>
        <v/>
      </c>
      <c r="AZ185" s="34" t="str" cm="1">
        <f t="array" ref="AZ185">IF(AY185&lt;&gt;"",(IFERROR(SUMPRODUCT(LARGE($C185:$AR185,{1,2,3,4,5,6,7,8})),"")),"")</f>
        <v/>
      </c>
    </row>
    <row r="186" spans="2:52" ht="15" customHeight="1" x14ac:dyDescent="0.2">
      <c r="B186" s="107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81"/>
      <c r="AS186" s="41"/>
      <c r="AT186" s="42">
        <f t="shared" si="17"/>
        <v>0</v>
      </c>
      <c r="AU186" s="40">
        <f t="shared" si="18"/>
        <v>0</v>
      </c>
      <c r="AV186" s="49" cm="1">
        <f t="array" ref="AV186">IF($AU186&lt;=6,SUM($C186:$AR186),SUMPRODUCT(LARGE($C186:$AR186,{1,2,3,4,5,6})))</f>
        <v>0</v>
      </c>
      <c r="AW186" s="38" t="str">
        <f t="shared" si="16"/>
        <v/>
      </c>
      <c r="AX186" s="34" t="str" cm="1">
        <f t="array" ref="AX186">IF(AW186= "","",IFERROR(SUMPRODUCT(LARGE($C186:$AR186,{1,2,3,4})), ""))</f>
        <v/>
      </c>
      <c r="AY186" s="34" t="str" cm="1">
        <f t="array" ref="AY186">IF(AX186&lt;&gt;"",(IFERROR(SUMPRODUCT(LARGE($C186:$AR186,{1,2,3,4,5,6,7})),"")),"")</f>
        <v/>
      </c>
      <c r="AZ186" s="34" t="str" cm="1">
        <f t="array" ref="AZ186">IF(AY186&lt;&gt;"",(IFERROR(SUMPRODUCT(LARGE($C186:$AR186,{1,2,3,4,5,6,7,8})),"")),"")</f>
        <v/>
      </c>
    </row>
    <row r="187" spans="2:52" ht="15" customHeight="1" x14ac:dyDescent="0.2">
      <c r="B187" s="107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81"/>
      <c r="AS187" s="41"/>
      <c r="AT187" s="42">
        <f t="shared" si="17"/>
        <v>0</v>
      </c>
      <c r="AU187" s="40">
        <f t="shared" si="18"/>
        <v>0</v>
      </c>
      <c r="AV187" s="49" cm="1">
        <f t="array" ref="AV187">IF($AU187&lt;=6,SUM($C187:$AR187),SUMPRODUCT(LARGE($C187:$AR187,{1,2,3,4,5,6})))</f>
        <v>0</v>
      </c>
      <c r="AW187" s="38" t="str">
        <f t="shared" si="16"/>
        <v/>
      </c>
      <c r="AX187" s="34" t="str" cm="1">
        <f t="array" ref="AX187">IF(AW187= "","",IFERROR(SUMPRODUCT(LARGE($C187:$AR187,{1,2,3,4})), ""))</f>
        <v/>
      </c>
      <c r="AY187" s="34" t="str" cm="1">
        <f t="array" ref="AY187">IF(AX187&lt;&gt;"",(IFERROR(SUMPRODUCT(LARGE($C187:$AR187,{1,2,3,4,5,6,7})),"")),"")</f>
        <v/>
      </c>
      <c r="AZ187" s="34" t="str" cm="1">
        <f t="array" ref="AZ187">IF(AY187&lt;&gt;"",(IFERROR(SUMPRODUCT(LARGE($C187:$AR187,{1,2,3,4,5,6,7,8})),"")),"")</f>
        <v/>
      </c>
    </row>
    <row r="188" spans="2:52" ht="15" customHeight="1" x14ac:dyDescent="0.2">
      <c r="B188" s="107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81"/>
      <c r="AS188" s="41"/>
      <c r="AT188" s="42">
        <f t="shared" si="17"/>
        <v>0</v>
      </c>
      <c r="AU188" s="40">
        <f t="shared" ref="AU188:AU219" si="19">COUNTA(C188:AR188)</f>
        <v>0</v>
      </c>
      <c r="AV188" s="49" cm="1">
        <f t="array" ref="AV188">IF($AU188&lt;=6,SUM($C188:$AR188),SUMPRODUCT(LARGE($C188:$AR188,{1,2,3,4,5,6})))</f>
        <v>0</v>
      </c>
      <c r="AW188" s="38" t="str">
        <f t="shared" si="16"/>
        <v/>
      </c>
      <c r="AX188" s="34" t="str" cm="1">
        <f t="array" ref="AX188">IF(AW188= "","",IFERROR(SUMPRODUCT(LARGE($C188:$AR188,{1,2,3,4})), ""))</f>
        <v/>
      </c>
      <c r="AY188" s="34" t="str" cm="1">
        <f t="array" ref="AY188">IF(AX188&lt;&gt;"",(IFERROR(SUMPRODUCT(LARGE($C188:$AR188,{1,2,3,4,5,6,7})),"")),"")</f>
        <v/>
      </c>
      <c r="AZ188" s="34" t="str" cm="1">
        <f t="array" ref="AZ188">IF(AY188&lt;&gt;"",(IFERROR(SUMPRODUCT(LARGE($C188:$AR188,{1,2,3,4,5,6,7,8})),"")),"")</f>
        <v/>
      </c>
    </row>
    <row r="189" spans="2:52" ht="15" customHeight="1" x14ac:dyDescent="0.2">
      <c r="B189" s="107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81"/>
      <c r="AS189" s="41"/>
      <c r="AT189" s="42">
        <f t="shared" si="17"/>
        <v>0</v>
      </c>
      <c r="AU189" s="40">
        <f t="shared" si="19"/>
        <v>0</v>
      </c>
      <c r="AV189" s="49" cm="1">
        <f t="array" ref="AV189">IF($AU189&lt;=6,SUM($C189:$AR189),SUMPRODUCT(LARGE($C189:$AR189,{1,2,3,4,5,6})))</f>
        <v>0</v>
      </c>
      <c r="AW189" s="38" t="str">
        <f t="shared" si="16"/>
        <v/>
      </c>
      <c r="AX189" s="34" t="str" cm="1">
        <f t="array" ref="AX189">IF(AW189= "","",IFERROR(SUMPRODUCT(LARGE($C189:$AR189,{1,2,3,4})), ""))</f>
        <v/>
      </c>
      <c r="AY189" s="34" t="str" cm="1">
        <f t="array" ref="AY189">IF(AX189&lt;&gt;"",(IFERROR(SUMPRODUCT(LARGE($C189:$AR189,{1,2,3,4,5,6,7})),"")),"")</f>
        <v/>
      </c>
      <c r="AZ189" s="34" t="str" cm="1">
        <f t="array" ref="AZ189">IF(AY189&lt;&gt;"",(IFERROR(SUMPRODUCT(LARGE($C189:$AR189,{1,2,3,4,5,6,7,8})),"")),"")</f>
        <v/>
      </c>
    </row>
    <row r="190" spans="2:52" ht="15" customHeight="1" x14ac:dyDescent="0.2">
      <c r="B190" s="107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81"/>
      <c r="AS190" s="41"/>
      <c r="AT190" s="42">
        <f t="shared" si="17"/>
        <v>0</v>
      </c>
      <c r="AU190" s="40">
        <f t="shared" si="19"/>
        <v>0</v>
      </c>
      <c r="AV190" s="49" cm="1">
        <f t="array" ref="AV190">IF($AU190&lt;=6,SUM($C190:$AR190),SUMPRODUCT(LARGE($C190:$AR190,{1,2,3,4,5,6})))</f>
        <v>0</v>
      </c>
      <c r="AW190" s="38" t="str">
        <f t="shared" si="16"/>
        <v/>
      </c>
      <c r="AX190" s="34" t="str" cm="1">
        <f t="array" ref="AX190">IF(AW190= "","",IFERROR(SUMPRODUCT(LARGE($C190:$AR190,{1,2,3,4})), ""))</f>
        <v/>
      </c>
      <c r="AY190" s="34" t="str" cm="1">
        <f t="array" ref="AY190">IF(AX190&lt;&gt;"",(IFERROR(SUMPRODUCT(LARGE($C190:$AR190,{1,2,3,4,5,6,7})),"")),"")</f>
        <v/>
      </c>
      <c r="AZ190" s="34" t="str" cm="1">
        <f t="array" ref="AZ190">IF(AY190&lt;&gt;"",(IFERROR(SUMPRODUCT(LARGE($C190:$AR190,{1,2,3,4,5,6,7,8})),"")),"")</f>
        <v/>
      </c>
    </row>
    <row r="191" spans="2:52" ht="15" customHeight="1" x14ac:dyDescent="0.2">
      <c r="B191" s="107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81"/>
      <c r="AS191" s="41"/>
      <c r="AT191" s="42">
        <f t="shared" si="17"/>
        <v>0</v>
      </c>
      <c r="AU191" s="40">
        <f t="shared" si="19"/>
        <v>0</v>
      </c>
      <c r="AV191" s="49" cm="1">
        <f t="array" ref="AV191">IF($AU191&lt;=6,SUM($C191:$AR191),SUMPRODUCT(LARGE($C191:$AR191,{1,2,3,4,5,6})))</f>
        <v>0</v>
      </c>
      <c r="AW191" s="38" t="str">
        <f t="shared" si="16"/>
        <v/>
      </c>
      <c r="AX191" s="34" t="str" cm="1">
        <f t="array" ref="AX191">IF(AW191= "","",IFERROR(SUMPRODUCT(LARGE($C191:$AR191,{1,2,3,4})), ""))</f>
        <v/>
      </c>
      <c r="AY191" s="34" t="str" cm="1">
        <f t="array" ref="AY191">IF(AX191&lt;&gt;"",(IFERROR(SUMPRODUCT(LARGE($C191:$AR191,{1,2,3,4,5,6,7})),"")),"")</f>
        <v/>
      </c>
      <c r="AZ191" s="34" t="str" cm="1">
        <f t="array" ref="AZ191">IF(AY191&lt;&gt;"",(IFERROR(SUMPRODUCT(LARGE($C191:$AR191,{1,2,3,4,5,6,7,8})),"")),"")</f>
        <v/>
      </c>
    </row>
    <row r="192" spans="2:52" ht="15" customHeight="1" x14ac:dyDescent="0.2">
      <c r="B192" s="107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81"/>
      <c r="AS192" s="41"/>
      <c r="AT192" s="42">
        <f t="shared" si="17"/>
        <v>0</v>
      </c>
      <c r="AU192" s="40">
        <f t="shared" si="19"/>
        <v>0</v>
      </c>
      <c r="AV192" s="49" cm="1">
        <f t="array" ref="AV192">IF($AU192&lt;=6,SUM($C192:$AR192),SUMPRODUCT(LARGE($C192:$AR192,{1,2,3,4,5,6})))</f>
        <v>0</v>
      </c>
      <c r="AW192" s="38" t="str">
        <f t="shared" si="16"/>
        <v/>
      </c>
      <c r="AX192" s="34" t="str" cm="1">
        <f t="array" ref="AX192">IF(AW192= "","",IFERROR(SUMPRODUCT(LARGE($C192:$AR192,{1,2,3,4})), ""))</f>
        <v/>
      </c>
      <c r="AY192" s="34" t="str" cm="1">
        <f t="array" ref="AY192">IF(AX192&lt;&gt;"",(IFERROR(SUMPRODUCT(LARGE($C192:$AR192,{1,2,3,4,5,6,7})),"")),"")</f>
        <v/>
      </c>
      <c r="AZ192" s="34" t="str" cm="1">
        <f t="array" ref="AZ192">IF(AY192&lt;&gt;"",(IFERROR(SUMPRODUCT(LARGE($C192:$AR192,{1,2,3,4,5,6,7,8})),"")),"")</f>
        <v/>
      </c>
    </row>
    <row r="193" spans="2:52" ht="15" customHeight="1" x14ac:dyDescent="0.2">
      <c r="B193" s="107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81"/>
      <c r="AS193" s="41"/>
      <c r="AT193" s="42">
        <f t="shared" si="17"/>
        <v>0</v>
      </c>
      <c r="AU193" s="40">
        <f t="shared" si="19"/>
        <v>0</v>
      </c>
      <c r="AV193" s="49" cm="1">
        <f t="array" ref="AV193">IF($AU193&lt;=6,SUM($C193:$AR193),SUMPRODUCT(LARGE($C193:$AR193,{1,2,3,4,5,6})))</f>
        <v>0</v>
      </c>
      <c r="AW193" s="38" t="str">
        <f t="shared" si="16"/>
        <v/>
      </c>
      <c r="AX193" s="34" t="str" cm="1">
        <f t="array" ref="AX193">IF(AW193= "","",IFERROR(SUMPRODUCT(LARGE($C193:$AR193,{1,2,3,4})), ""))</f>
        <v/>
      </c>
      <c r="AY193" s="34" t="str" cm="1">
        <f t="array" ref="AY193">IF(AX193&lt;&gt;"",(IFERROR(SUMPRODUCT(LARGE($C193:$AR193,{1,2,3,4,5,6,7})),"")),"")</f>
        <v/>
      </c>
      <c r="AZ193" s="34" t="str" cm="1">
        <f t="array" ref="AZ193">IF(AY193&lt;&gt;"",(IFERROR(SUMPRODUCT(LARGE($C193:$AR193,{1,2,3,4,5,6,7,8})),"")),"")</f>
        <v/>
      </c>
    </row>
    <row r="194" spans="2:52" ht="15" customHeight="1" x14ac:dyDescent="0.2">
      <c r="B194" s="107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81"/>
      <c r="AS194" s="41"/>
      <c r="AT194" s="42">
        <f t="shared" si="17"/>
        <v>0</v>
      </c>
      <c r="AU194" s="40">
        <f t="shared" si="19"/>
        <v>0</v>
      </c>
      <c r="AV194" s="49" cm="1">
        <f t="array" ref="AV194">IF($AU194&lt;=6,SUM($C194:$AR194),SUMPRODUCT(LARGE($C194:$AR194,{1,2,3,4,5,6})))</f>
        <v>0</v>
      </c>
      <c r="AW194" s="38" t="str">
        <f t="shared" si="16"/>
        <v/>
      </c>
      <c r="AX194" s="34" t="str" cm="1">
        <f t="array" ref="AX194">IF(AW194= "","",IFERROR(SUMPRODUCT(LARGE($C194:$AR194,{1,2,3,4})), ""))</f>
        <v/>
      </c>
      <c r="AY194" s="34" t="str" cm="1">
        <f t="array" ref="AY194">IF(AX194&lt;&gt;"",(IFERROR(SUMPRODUCT(LARGE($C194:$AR194,{1,2,3,4,5,6,7})),"")),"")</f>
        <v/>
      </c>
      <c r="AZ194" s="34" t="str" cm="1">
        <f t="array" ref="AZ194">IF(AY194&lt;&gt;"",(IFERROR(SUMPRODUCT(LARGE($C194:$AR194,{1,2,3,4,5,6,7,8})),"")),"")</f>
        <v/>
      </c>
    </row>
    <row r="195" spans="2:52" ht="15" customHeight="1" x14ac:dyDescent="0.2">
      <c r="B195" s="107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81"/>
      <c r="AS195" s="41"/>
      <c r="AT195" s="42">
        <f t="shared" si="17"/>
        <v>0</v>
      </c>
      <c r="AU195" s="40">
        <f t="shared" si="19"/>
        <v>0</v>
      </c>
      <c r="AV195" s="49" cm="1">
        <f t="array" ref="AV195">IF($AU195&lt;=6,SUM($C195:$AR195),SUMPRODUCT(LARGE($C195:$AR195,{1,2,3,4,5,6})))</f>
        <v>0</v>
      </c>
      <c r="AW195" s="38" t="str">
        <f t="shared" si="16"/>
        <v/>
      </c>
      <c r="AX195" s="34" t="str" cm="1">
        <f t="array" ref="AX195">IF(AW195= "","",IFERROR(SUMPRODUCT(LARGE($C195:$AR195,{1,2,3,4})), ""))</f>
        <v/>
      </c>
      <c r="AY195" s="34" t="str" cm="1">
        <f t="array" ref="AY195">IF(AX195&lt;&gt;"",(IFERROR(SUMPRODUCT(LARGE($C195:$AR195,{1,2,3,4,5,6,7})),"")),"")</f>
        <v/>
      </c>
      <c r="AZ195" s="34" t="str" cm="1">
        <f t="array" ref="AZ195">IF(AY195&lt;&gt;"",(IFERROR(SUMPRODUCT(LARGE($C195:$AR195,{1,2,3,4,5,6,7,8})),"")),"")</f>
        <v/>
      </c>
    </row>
    <row r="196" spans="2:52" ht="15" customHeight="1" x14ac:dyDescent="0.2">
      <c r="B196" s="107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81"/>
      <c r="AS196" s="41"/>
      <c r="AT196" s="42">
        <f t="shared" si="17"/>
        <v>0</v>
      </c>
      <c r="AU196" s="40">
        <f t="shared" si="19"/>
        <v>0</v>
      </c>
      <c r="AV196" s="49" cm="1">
        <f t="array" ref="AV196">IF($AU196&lt;=6,SUM($C196:$AR196),SUMPRODUCT(LARGE($C196:$AR196,{1,2,3,4,5,6})))</f>
        <v>0</v>
      </c>
      <c r="AW196" s="38" t="str">
        <f t="shared" si="16"/>
        <v/>
      </c>
      <c r="AX196" s="34" t="str" cm="1">
        <f t="array" ref="AX196">IF(AW196= "","",IFERROR(SUMPRODUCT(LARGE($C196:$AR196,{1,2,3,4})), ""))</f>
        <v/>
      </c>
      <c r="AY196" s="34" t="str" cm="1">
        <f t="array" ref="AY196">IF(AX196&lt;&gt;"",(IFERROR(SUMPRODUCT(LARGE($C196:$AR196,{1,2,3,4,5,6,7})),"")),"")</f>
        <v/>
      </c>
      <c r="AZ196" s="34" t="str" cm="1">
        <f t="array" ref="AZ196">IF(AY196&lt;&gt;"",(IFERROR(SUMPRODUCT(LARGE($C196:$AR196,{1,2,3,4,5,6,7,8})),"")),"")</f>
        <v/>
      </c>
    </row>
    <row r="197" spans="2:52" ht="15" customHeight="1" x14ac:dyDescent="0.2">
      <c r="B197" s="107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81"/>
      <c r="AS197" s="41"/>
      <c r="AT197" s="42">
        <f t="shared" si="17"/>
        <v>0</v>
      </c>
      <c r="AU197" s="40">
        <f t="shared" si="19"/>
        <v>0</v>
      </c>
      <c r="AV197" s="49" cm="1">
        <f t="array" ref="AV197">IF($AU197&lt;=6,SUM($C197:$AR197),SUMPRODUCT(LARGE($C197:$AR197,{1,2,3,4,5,6})))</f>
        <v>0</v>
      </c>
      <c r="AW197" s="38" t="str">
        <f t="shared" si="16"/>
        <v/>
      </c>
      <c r="AX197" s="34" t="str" cm="1">
        <f t="array" ref="AX197">IF(AW197= "","",IFERROR(SUMPRODUCT(LARGE($C197:$AR197,{1,2,3,4})), ""))</f>
        <v/>
      </c>
      <c r="AY197" s="34" t="str" cm="1">
        <f t="array" ref="AY197">IF(AX197&lt;&gt;"",(IFERROR(SUMPRODUCT(LARGE($C197:$AR197,{1,2,3,4,5,6,7})),"")),"")</f>
        <v/>
      </c>
      <c r="AZ197" s="34" t="str" cm="1">
        <f t="array" ref="AZ197">IF(AY197&lt;&gt;"",(IFERROR(SUMPRODUCT(LARGE($C197:$AR197,{1,2,3,4,5,6,7,8})),"")),"")</f>
        <v/>
      </c>
    </row>
    <row r="198" spans="2:52" ht="15" customHeight="1" x14ac:dyDescent="0.2">
      <c r="B198" s="107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81"/>
      <c r="AS198" s="41"/>
      <c r="AT198" s="42">
        <f t="shared" si="17"/>
        <v>0</v>
      </c>
      <c r="AU198" s="40">
        <f t="shared" si="19"/>
        <v>0</v>
      </c>
      <c r="AV198" s="49" cm="1">
        <f t="array" ref="AV198">IF($AU198&lt;=6,SUM($C198:$AR198),SUMPRODUCT(LARGE($C198:$AR198,{1,2,3,4,5,6})))</f>
        <v>0</v>
      </c>
      <c r="AW198" s="38" t="str">
        <f t="shared" si="16"/>
        <v/>
      </c>
      <c r="AX198" s="34" t="str" cm="1">
        <f t="array" ref="AX198">IF(AW198= "","",IFERROR(SUMPRODUCT(LARGE($C198:$AR198,{1,2,3,4})), ""))</f>
        <v/>
      </c>
      <c r="AY198" s="34" t="str" cm="1">
        <f t="array" ref="AY198">IF(AX198&lt;&gt;"",(IFERROR(SUMPRODUCT(LARGE($C198:$AR198,{1,2,3,4,5,6,7})),"")),"")</f>
        <v/>
      </c>
      <c r="AZ198" s="34" t="str" cm="1">
        <f t="array" ref="AZ198">IF(AY198&lt;&gt;"",(IFERROR(SUMPRODUCT(LARGE($C198:$AR198,{1,2,3,4,5,6,7,8})),"")),"")</f>
        <v/>
      </c>
    </row>
    <row r="199" spans="2:52" ht="15" customHeight="1" x14ac:dyDescent="0.2">
      <c r="B199" s="107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81"/>
      <c r="AS199" s="41"/>
      <c r="AT199" s="42">
        <f t="shared" si="17"/>
        <v>0</v>
      </c>
      <c r="AU199" s="40">
        <f t="shared" si="19"/>
        <v>0</v>
      </c>
      <c r="AV199" s="49" cm="1">
        <f t="array" ref="AV199">IF($AU199&lt;=6,SUM($C199:$AR199),SUMPRODUCT(LARGE($C199:$AR199,{1,2,3,4,5,6})))</f>
        <v>0</v>
      </c>
      <c r="AW199" s="38" t="str">
        <f t="shared" ref="AW199:AW262" si="20">IF(AND($AU199&gt;=6,AV199=AV200),"Manual Calc Needed","")</f>
        <v/>
      </c>
      <c r="AX199" s="34" t="str" cm="1">
        <f t="array" ref="AX199">IF(AW199= "","",IFERROR(SUMPRODUCT(LARGE($C199:$AR199,{1,2,3,4})), ""))</f>
        <v/>
      </c>
      <c r="AY199" s="34" t="str" cm="1">
        <f t="array" ref="AY199">IF(AX199&lt;&gt;"",(IFERROR(SUMPRODUCT(LARGE($C199:$AR199,{1,2,3,4,5,6,7})),"")),"")</f>
        <v/>
      </c>
      <c r="AZ199" s="34" t="str" cm="1">
        <f t="array" ref="AZ199">IF(AY199&lt;&gt;"",(IFERROR(SUMPRODUCT(LARGE($C199:$AR199,{1,2,3,4,5,6,7,8})),"")),"")</f>
        <v/>
      </c>
    </row>
    <row r="200" spans="2:52" ht="15" customHeight="1" x14ac:dyDescent="0.2">
      <c r="B200" s="107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81"/>
      <c r="AS200" s="41"/>
      <c r="AT200" s="42">
        <f t="shared" si="17"/>
        <v>0</v>
      </c>
      <c r="AU200" s="40">
        <f t="shared" si="19"/>
        <v>0</v>
      </c>
      <c r="AV200" s="49" cm="1">
        <f t="array" ref="AV200">IF($AU200&lt;=6,SUM($C200:$AR200),SUMPRODUCT(LARGE($C200:$AR200,{1,2,3,4,5,6})))</f>
        <v>0</v>
      </c>
      <c r="AW200" s="38" t="str">
        <f t="shared" si="20"/>
        <v/>
      </c>
      <c r="AX200" s="34" t="str" cm="1">
        <f t="array" ref="AX200">IF(AW200= "","",IFERROR(SUMPRODUCT(LARGE($C200:$AR200,{1,2,3,4})), ""))</f>
        <v/>
      </c>
      <c r="AY200" s="34" t="str" cm="1">
        <f t="array" ref="AY200">IF(AX200&lt;&gt;"",(IFERROR(SUMPRODUCT(LARGE($C200:$AR200,{1,2,3,4,5,6,7})),"")),"")</f>
        <v/>
      </c>
      <c r="AZ200" s="34" t="str" cm="1">
        <f t="array" ref="AZ200">IF(AY200&lt;&gt;"",(IFERROR(SUMPRODUCT(LARGE($C200:$AR200,{1,2,3,4,5,6,7,8})),"")),"")</f>
        <v/>
      </c>
    </row>
    <row r="201" spans="2:52" ht="15" customHeight="1" x14ac:dyDescent="0.2">
      <c r="B201" s="107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81"/>
      <c r="AS201" s="41"/>
      <c r="AT201" s="42">
        <f t="shared" si="17"/>
        <v>0</v>
      </c>
      <c r="AU201" s="40">
        <f t="shared" si="19"/>
        <v>0</v>
      </c>
      <c r="AV201" s="49" cm="1">
        <f t="array" ref="AV201">IF($AU201&lt;=6,SUM($C201:$AR201),SUMPRODUCT(LARGE($C201:$AR201,{1,2,3,4,5,6})))</f>
        <v>0</v>
      </c>
      <c r="AW201" s="38" t="str">
        <f t="shared" si="20"/>
        <v/>
      </c>
      <c r="AX201" s="34" t="str" cm="1">
        <f t="array" ref="AX201">IF(AW201= "","",IFERROR(SUMPRODUCT(LARGE($C201:$AR201,{1,2,3,4})), ""))</f>
        <v/>
      </c>
      <c r="AY201" s="34" t="str" cm="1">
        <f t="array" ref="AY201">IF(AX201&lt;&gt;"",(IFERROR(SUMPRODUCT(LARGE($C201:$AR201,{1,2,3,4,5,6,7})),"")),"")</f>
        <v/>
      </c>
      <c r="AZ201" s="34" t="str" cm="1">
        <f t="array" ref="AZ201">IF(AY201&lt;&gt;"",(IFERROR(SUMPRODUCT(LARGE($C201:$AR201,{1,2,3,4,5,6,7,8})),"")),"")</f>
        <v/>
      </c>
    </row>
    <row r="202" spans="2:52" ht="15" customHeight="1" x14ac:dyDescent="0.2">
      <c r="B202" s="107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81"/>
      <c r="AS202" s="41"/>
      <c r="AT202" s="42">
        <f t="shared" si="17"/>
        <v>0</v>
      </c>
      <c r="AU202" s="40">
        <f t="shared" si="19"/>
        <v>0</v>
      </c>
      <c r="AV202" s="49" cm="1">
        <f t="array" ref="AV202">IF($AU202&lt;=6,SUM($C202:$AR202),SUMPRODUCT(LARGE($C202:$AR202,{1,2,3,4,5,6})))</f>
        <v>0</v>
      </c>
      <c r="AW202" s="38" t="str">
        <f t="shared" si="20"/>
        <v/>
      </c>
      <c r="AX202" s="34" t="str" cm="1">
        <f t="array" ref="AX202">IF(AW202= "","",IFERROR(SUMPRODUCT(LARGE($C202:$AR202,{1,2,3,4})), ""))</f>
        <v/>
      </c>
      <c r="AY202" s="34" t="str" cm="1">
        <f t="array" ref="AY202">IF(AX202&lt;&gt;"",(IFERROR(SUMPRODUCT(LARGE($C202:$AR202,{1,2,3,4,5,6,7})),"")),"")</f>
        <v/>
      </c>
      <c r="AZ202" s="34" t="str" cm="1">
        <f t="array" ref="AZ202">IF(AY202&lt;&gt;"",(IFERROR(SUMPRODUCT(LARGE($C202:$AR202,{1,2,3,4,5,6,7,8})),"")),"")</f>
        <v/>
      </c>
    </row>
    <row r="203" spans="2:52" ht="15" customHeight="1" x14ac:dyDescent="0.2">
      <c r="B203" s="107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81"/>
      <c r="AS203" s="41"/>
      <c r="AT203" s="42">
        <f t="shared" si="17"/>
        <v>0</v>
      </c>
      <c r="AU203" s="40">
        <f t="shared" si="19"/>
        <v>0</v>
      </c>
      <c r="AV203" s="49" cm="1">
        <f t="array" ref="AV203">IF($AU203&lt;=6,SUM($C203:$AR203),SUMPRODUCT(LARGE($C203:$AR203,{1,2,3,4,5,6})))</f>
        <v>0</v>
      </c>
      <c r="AW203" s="38" t="str">
        <f t="shared" si="20"/>
        <v/>
      </c>
      <c r="AX203" s="34" t="str" cm="1">
        <f t="array" ref="AX203">IF(AW203= "","",IFERROR(SUMPRODUCT(LARGE($C203:$AR203,{1,2,3,4})), ""))</f>
        <v/>
      </c>
      <c r="AY203" s="34" t="str" cm="1">
        <f t="array" ref="AY203">IF(AX203&lt;&gt;"",(IFERROR(SUMPRODUCT(LARGE($C203:$AR203,{1,2,3,4,5,6,7})),"")),"")</f>
        <v/>
      </c>
      <c r="AZ203" s="34" t="str" cm="1">
        <f t="array" ref="AZ203">IF(AY203&lt;&gt;"",(IFERROR(SUMPRODUCT(LARGE($C203:$AR203,{1,2,3,4,5,6,7,8})),"")),"")</f>
        <v/>
      </c>
    </row>
    <row r="204" spans="2:52" ht="15" customHeight="1" x14ac:dyDescent="0.2">
      <c r="B204" s="107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81"/>
      <c r="AS204" s="41"/>
      <c r="AT204" s="42">
        <f t="shared" si="17"/>
        <v>0</v>
      </c>
      <c r="AU204" s="40">
        <f t="shared" si="19"/>
        <v>0</v>
      </c>
      <c r="AV204" s="49" cm="1">
        <f t="array" ref="AV204">IF($AU204&lt;=6,SUM($C204:$AR204),SUMPRODUCT(LARGE($C204:$AR204,{1,2,3,4,5,6})))</f>
        <v>0</v>
      </c>
      <c r="AW204" s="38" t="str">
        <f t="shared" si="20"/>
        <v/>
      </c>
      <c r="AX204" s="34" t="str" cm="1">
        <f t="array" ref="AX204">IF(AW204= "","",IFERROR(SUMPRODUCT(LARGE($C204:$AR204,{1,2,3,4})), ""))</f>
        <v/>
      </c>
      <c r="AY204" s="34" t="str" cm="1">
        <f t="array" ref="AY204">IF(AX204&lt;&gt;"",(IFERROR(SUMPRODUCT(LARGE($C204:$AR204,{1,2,3,4,5,6,7})),"")),"")</f>
        <v/>
      </c>
      <c r="AZ204" s="34" t="str" cm="1">
        <f t="array" ref="AZ204">IF(AY204&lt;&gt;"",(IFERROR(SUMPRODUCT(LARGE($C204:$AR204,{1,2,3,4,5,6,7,8})),"")),"")</f>
        <v/>
      </c>
    </row>
    <row r="205" spans="2:52" ht="15" customHeight="1" x14ac:dyDescent="0.2">
      <c r="B205" s="107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81"/>
      <c r="AS205" s="41"/>
      <c r="AT205" s="42">
        <f t="shared" si="17"/>
        <v>0</v>
      </c>
      <c r="AU205" s="40">
        <f t="shared" si="19"/>
        <v>0</v>
      </c>
      <c r="AV205" s="49" cm="1">
        <f t="array" ref="AV205">IF($AU205&lt;=6,SUM($C205:$AR205),SUMPRODUCT(LARGE($C205:$AR205,{1,2,3,4,5,6})))</f>
        <v>0</v>
      </c>
      <c r="AW205" s="38" t="str">
        <f t="shared" si="20"/>
        <v/>
      </c>
      <c r="AX205" s="34" t="str" cm="1">
        <f t="array" ref="AX205">IF(AW205= "","",IFERROR(SUMPRODUCT(LARGE($C205:$AR205,{1,2,3,4})), ""))</f>
        <v/>
      </c>
      <c r="AY205" s="34" t="str" cm="1">
        <f t="array" ref="AY205">IF(AX205&lt;&gt;"",(IFERROR(SUMPRODUCT(LARGE($C205:$AR205,{1,2,3,4,5,6,7})),"")),"")</f>
        <v/>
      </c>
      <c r="AZ205" s="34" t="str" cm="1">
        <f t="array" ref="AZ205">IF(AY205&lt;&gt;"",(IFERROR(SUMPRODUCT(LARGE($C205:$AR205,{1,2,3,4,5,6,7,8})),"")),"")</f>
        <v/>
      </c>
    </row>
    <row r="206" spans="2:52" ht="15" customHeight="1" x14ac:dyDescent="0.2">
      <c r="B206" s="107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81"/>
      <c r="AS206" s="41"/>
      <c r="AT206" s="42">
        <f t="shared" si="17"/>
        <v>0</v>
      </c>
      <c r="AU206" s="40">
        <f t="shared" si="19"/>
        <v>0</v>
      </c>
      <c r="AV206" s="49" cm="1">
        <f t="array" ref="AV206">IF($AU206&lt;=6,SUM($C206:$AR206),SUMPRODUCT(LARGE($C206:$AR206,{1,2,3,4,5,6})))</f>
        <v>0</v>
      </c>
      <c r="AW206" s="38" t="str">
        <f t="shared" si="20"/>
        <v/>
      </c>
      <c r="AX206" s="34" t="str" cm="1">
        <f t="array" ref="AX206">IF(AW206= "","",IFERROR(SUMPRODUCT(LARGE($C206:$AR206,{1,2,3,4})), ""))</f>
        <v/>
      </c>
      <c r="AY206" s="34" t="str" cm="1">
        <f t="array" ref="AY206">IF(AX206&lt;&gt;"",(IFERROR(SUMPRODUCT(LARGE($C206:$AR206,{1,2,3,4,5,6,7})),"")),"")</f>
        <v/>
      </c>
      <c r="AZ206" s="34" t="str" cm="1">
        <f t="array" ref="AZ206">IF(AY206&lt;&gt;"",(IFERROR(SUMPRODUCT(LARGE($C206:$AR206,{1,2,3,4,5,6,7,8})),"")),"")</f>
        <v/>
      </c>
    </row>
    <row r="207" spans="2:52" ht="15" customHeight="1" x14ac:dyDescent="0.2">
      <c r="B207" s="107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81"/>
      <c r="AS207" s="41"/>
      <c r="AT207" s="42">
        <f t="shared" si="17"/>
        <v>0</v>
      </c>
      <c r="AU207" s="40">
        <f t="shared" si="19"/>
        <v>0</v>
      </c>
      <c r="AV207" s="49" cm="1">
        <f t="array" ref="AV207">IF($AU207&lt;=6,SUM($C207:$AR207),SUMPRODUCT(LARGE($C207:$AR207,{1,2,3,4,5,6})))</f>
        <v>0</v>
      </c>
      <c r="AW207" s="38" t="str">
        <f t="shared" si="20"/>
        <v/>
      </c>
      <c r="AX207" s="34" t="str" cm="1">
        <f t="array" ref="AX207">IF(AW207= "","",IFERROR(SUMPRODUCT(LARGE($C207:$AR207,{1,2,3,4})), ""))</f>
        <v/>
      </c>
      <c r="AY207" s="34" t="str" cm="1">
        <f t="array" ref="AY207">IF(AX207&lt;&gt;"",(IFERROR(SUMPRODUCT(LARGE($C207:$AR207,{1,2,3,4,5,6,7})),"")),"")</f>
        <v/>
      </c>
      <c r="AZ207" s="34" t="str" cm="1">
        <f t="array" ref="AZ207">IF(AY207&lt;&gt;"",(IFERROR(SUMPRODUCT(LARGE($C207:$AR207,{1,2,3,4,5,6,7,8})),"")),"")</f>
        <v/>
      </c>
    </row>
    <row r="208" spans="2:52" ht="15" customHeight="1" x14ac:dyDescent="0.2">
      <c r="B208" s="107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81"/>
      <c r="AS208" s="41"/>
      <c r="AT208" s="42">
        <f t="shared" si="17"/>
        <v>0</v>
      </c>
      <c r="AU208" s="40">
        <f t="shared" si="19"/>
        <v>0</v>
      </c>
      <c r="AV208" s="49" cm="1">
        <f t="array" ref="AV208">IF($AU208&lt;=6,SUM($C208:$AR208),SUMPRODUCT(LARGE($C208:$AR208,{1,2,3,4,5,6})))</f>
        <v>0</v>
      </c>
      <c r="AW208" s="38" t="str">
        <f t="shared" si="20"/>
        <v/>
      </c>
      <c r="AX208" s="34" t="str" cm="1">
        <f t="array" ref="AX208">IF(AW208= "","",IFERROR(SUMPRODUCT(LARGE($C208:$AR208,{1,2,3,4})), ""))</f>
        <v/>
      </c>
      <c r="AY208" s="34" t="str" cm="1">
        <f t="array" ref="AY208">IF(AX208&lt;&gt;"",(IFERROR(SUMPRODUCT(LARGE($C208:$AR208,{1,2,3,4,5,6,7})),"")),"")</f>
        <v/>
      </c>
      <c r="AZ208" s="34" t="str" cm="1">
        <f t="array" ref="AZ208">IF(AY208&lt;&gt;"",(IFERROR(SUMPRODUCT(LARGE($C208:$AR208,{1,2,3,4,5,6,7,8})),"")),"")</f>
        <v/>
      </c>
    </row>
    <row r="209" spans="2:52" ht="15" customHeight="1" x14ac:dyDescent="0.2">
      <c r="B209" s="107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81"/>
      <c r="AS209" s="41"/>
      <c r="AT209" s="42">
        <f t="shared" si="17"/>
        <v>0</v>
      </c>
      <c r="AU209" s="40">
        <f t="shared" si="19"/>
        <v>0</v>
      </c>
      <c r="AV209" s="49" cm="1">
        <f t="array" ref="AV209">IF($AU209&lt;=6,SUM($C209:$AR209),SUMPRODUCT(LARGE($C209:$AR209,{1,2,3,4,5,6})))</f>
        <v>0</v>
      </c>
      <c r="AW209" s="38" t="str">
        <f t="shared" si="20"/>
        <v/>
      </c>
      <c r="AX209" s="34" t="str" cm="1">
        <f t="array" ref="AX209">IF(AW209= "","",IFERROR(SUMPRODUCT(LARGE($C209:$AR209,{1,2,3,4})), ""))</f>
        <v/>
      </c>
      <c r="AY209" s="34" t="str" cm="1">
        <f t="array" ref="AY209">IF(AX209&lt;&gt;"",(IFERROR(SUMPRODUCT(LARGE($C209:$AR209,{1,2,3,4,5,6,7})),"")),"")</f>
        <v/>
      </c>
      <c r="AZ209" s="34" t="str" cm="1">
        <f t="array" ref="AZ209">IF(AY209&lt;&gt;"",(IFERROR(SUMPRODUCT(LARGE($C209:$AR209,{1,2,3,4,5,6,7,8})),"")),"")</f>
        <v/>
      </c>
    </row>
    <row r="210" spans="2:52" ht="15" customHeight="1" x14ac:dyDescent="0.2">
      <c r="B210" s="107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81"/>
      <c r="AS210" s="41"/>
      <c r="AT210" s="42">
        <f t="shared" si="17"/>
        <v>0</v>
      </c>
      <c r="AU210" s="40">
        <f t="shared" si="19"/>
        <v>0</v>
      </c>
      <c r="AV210" s="49" cm="1">
        <f t="array" ref="AV210">IF($AU210&lt;=6,SUM($C210:$AR210),SUMPRODUCT(LARGE($C210:$AR210,{1,2,3,4,5,6})))</f>
        <v>0</v>
      </c>
      <c r="AW210" s="38" t="str">
        <f t="shared" si="20"/>
        <v/>
      </c>
      <c r="AX210" s="34" t="str" cm="1">
        <f t="array" ref="AX210">IF(AW210= "","",IFERROR(SUMPRODUCT(LARGE($C210:$AR210,{1,2,3,4})), ""))</f>
        <v/>
      </c>
      <c r="AY210" s="34" t="str" cm="1">
        <f t="array" ref="AY210">IF(AX210&lt;&gt;"",(IFERROR(SUMPRODUCT(LARGE($C210:$AR210,{1,2,3,4,5,6,7})),"")),"")</f>
        <v/>
      </c>
      <c r="AZ210" s="34" t="str" cm="1">
        <f t="array" ref="AZ210">IF(AY210&lt;&gt;"",(IFERROR(SUMPRODUCT(LARGE($C210:$AR210,{1,2,3,4,5,6,7,8})),"")),"")</f>
        <v/>
      </c>
    </row>
    <row r="211" spans="2:52" ht="15" customHeight="1" x14ac:dyDescent="0.2">
      <c r="B211" s="107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81"/>
      <c r="AS211" s="41"/>
      <c r="AT211" s="42">
        <f t="shared" si="17"/>
        <v>0</v>
      </c>
      <c r="AU211" s="40">
        <f t="shared" si="19"/>
        <v>0</v>
      </c>
      <c r="AV211" s="49" cm="1">
        <f t="array" ref="AV211">IF($AU211&lt;=6,SUM($C211:$AR211),SUMPRODUCT(LARGE($C211:$AR211,{1,2,3,4,5,6})))</f>
        <v>0</v>
      </c>
      <c r="AW211" s="38" t="str">
        <f t="shared" si="20"/>
        <v/>
      </c>
      <c r="AX211" s="34" t="str" cm="1">
        <f t="array" ref="AX211">IF(AW211= "","",IFERROR(SUMPRODUCT(LARGE($C211:$AR211,{1,2,3,4})), ""))</f>
        <v/>
      </c>
      <c r="AY211" s="34" t="str" cm="1">
        <f t="array" ref="AY211">IF(AX211&lt;&gt;"",(IFERROR(SUMPRODUCT(LARGE($C211:$AR211,{1,2,3,4,5,6,7})),"")),"")</f>
        <v/>
      </c>
      <c r="AZ211" s="34" t="str" cm="1">
        <f t="array" ref="AZ211">IF(AY211&lt;&gt;"",(IFERROR(SUMPRODUCT(LARGE($C211:$AR211,{1,2,3,4,5,6,7,8})),"")),"")</f>
        <v/>
      </c>
    </row>
    <row r="212" spans="2:52" ht="15" customHeight="1" x14ac:dyDescent="0.2">
      <c r="B212" s="107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81"/>
      <c r="AS212" s="41"/>
      <c r="AT212" s="42">
        <f t="shared" si="17"/>
        <v>0</v>
      </c>
      <c r="AU212" s="40">
        <f t="shared" si="19"/>
        <v>0</v>
      </c>
      <c r="AV212" s="49" cm="1">
        <f t="array" ref="AV212">IF($AU212&lt;=6,SUM($C212:$AR212),SUMPRODUCT(LARGE($C212:$AR212,{1,2,3,4,5,6})))</f>
        <v>0</v>
      </c>
      <c r="AW212" s="38" t="str">
        <f t="shared" si="20"/>
        <v/>
      </c>
      <c r="AX212" s="34" t="str" cm="1">
        <f t="array" ref="AX212">IF(AW212= "","",IFERROR(SUMPRODUCT(LARGE($C212:$AR212,{1,2,3,4})), ""))</f>
        <v/>
      </c>
      <c r="AY212" s="34" t="str" cm="1">
        <f t="array" ref="AY212">IF(AX212&lt;&gt;"",(IFERROR(SUMPRODUCT(LARGE($C212:$AR212,{1,2,3,4,5,6,7})),"")),"")</f>
        <v/>
      </c>
      <c r="AZ212" s="34" t="str" cm="1">
        <f t="array" ref="AZ212">IF(AY212&lt;&gt;"",(IFERROR(SUMPRODUCT(LARGE($C212:$AR212,{1,2,3,4,5,6,7,8})),"")),"")</f>
        <v/>
      </c>
    </row>
    <row r="213" spans="2:52" ht="15" customHeight="1" x14ac:dyDescent="0.2">
      <c r="B213" s="107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81"/>
      <c r="AS213" s="41"/>
      <c r="AT213" s="42">
        <f t="shared" si="17"/>
        <v>0</v>
      </c>
      <c r="AU213" s="40">
        <f t="shared" si="19"/>
        <v>0</v>
      </c>
      <c r="AV213" s="49" cm="1">
        <f t="array" ref="AV213">IF($AU213&lt;=6,SUM($C213:$AR213),SUMPRODUCT(LARGE($C213:$AR213,{1,2,3,4,5,6})))</f>
        <v>0</v>
      </c>
      <c r="AW213" s="38" t="str">
        <f t="shared" si="20"/>
        <v/>
      </c>
      <c r="AX213" s="34" t="str" cm="1">
        <f t="array" ref="AX213">IF(AW213= "","",IFERROR(SUMPRODUCT(LARGE($C213:$AR213,{1,2,3,4})), ""))</f>
        <v/>
      </c>
      <c r="AY213" s="34" t="str" cm="1">
        <f t="array" ref="AY213">IF(AX213&lt;&gt;"",(IFERROR(SUMPRODUCT(LARGE($C213:$AR213,{1,2,3,4,5,6,7})),"")),"")</f>
        <v/>
      </c>
      <c r="AZ213" s="34" t="str" cm="1">
        <f t="array" ref="AZ213">IF(AY213&lt;&gt;"",(IFERROR(SUMPRODUCT(LARGE($C213:$AR213,{1,2,3,4,5,6,7,8})),"")),"")</f>
        <v/>
      </c>
    </row>
    <row r="214" spans="2:52" ht="15" customHeight="1" x14ac:dyDescent="0.2">
      <c r="B214" s="107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81"/>
      <c r="AS214" s="41"/>
      <c r="AT214" s="42">
        <f t="shared" si="17"/>
        <v>0</v>
      </c>
      <c r="AU214" s="40">
        <f t="shared" si="19"/>
        <v>0</v>
      </c>
      <c r="AV214" s="49" cm="1">
        <f t="array" ref="AV214">IF($AU214&lt;=6,SUM($C214:$AR214),SUMPRODUCT(LARGE($C214:$AR214,{1,2,3,4,5,6})))</f>
        <v>0</v>
      </c>
      <c r="AW214" s="38" t="str">
        <f t="shared" si="20"/>
        <v/>
      </c>
      <c r="AX214" s="34" t="str" cm="1">
        <f t="array" ref="AX214">IF(AW214= "","",IFERROR(SUMPRODUCT(LARGE($C214:$AR214,{1,2,3,4})), ""))</f>
        <v/>
      </c>
      <c r="AY214" s="34" t="str" cm="1">
        <f t="array" ref="AY214">IF(AX214&lt;&gt;"",(IFERROR(SUMPRODUCT(LARGE($C214:$AR214,{1,2,3,4,5,6,7})),"")),"")</f>
        <v/>
      </c>
      <c r="AZ214" s="34" t="str" cm="1">
        <f t="array" ref="AZ214">IF(AY214&lt;&gt;"",(IFERROR(SUMPRODUCT(LARGE($C214:$AR214,{1,2,3,4,5,6,7,8})),"")),"")</f>
        <v/>
      </c>
    </row>
    <row r="215" spans="2:52" ht="15" customHeight="1" x14ac:dyDescent="0.2">
      <c r="B215" s="107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81"/>
      <c r="AS215" s="41"/>
      <c r="AT215" s="42">
        <f t="shared" si="17"/>
        <v>0</v>
      </c>
      <c r="AU215" s="40">
        <f t="shared" si="19"/>
        <v>0</v>
      </c>
      <c r="AV215" s="49" cm="1">
        <f t="array" ref="AV215">IF($AU215&lt;=6,SUM($C215:$AR215),SUMPRODUCT(LARGE($C215:$AR215,{1,2,3,4,5,6})))</f>
        <v>0</v>
      </c>
      <c r="AW215" s="38" t="str">
        <f t="shared" si="20"/>
        <v/>
      </c>
      <c r="AX215" s="34" t="str" cm="1">
        <f t="array" ref="AX215">IF(AW215= "","",IFERROR(SUMPRODUCT(LARGE($C215:$AR215,{1,2,3,4})), ""))</f>
        <v/>
      </c>
      <c r="AY215" s="34" t="str" cm="1">
        <f t="array" ref="AY215">IF(AX215&lt;&gt;"",(IFERROR(SUMPRODUCT(LARGE($C215:$AR215,{1,2,3,4,5,6,7})),"")),"")</f>
        <v/>
      </c>
      <c r="AZ215" s="34" t="str" cm="1">
        <f t="array" ref="AZ215">IF(AY215&lt;&gt;"",(IFERROR(SUMPRODUCT(LARGE($C215:$AR215,{1,2,3,4,5,6,7,8})),"")),"")</f>
        <v/>
      </c>
    </row>
    <row r="216" spans="2:52" ht="15" customHeight="1" x14ac:dyDescent="0.2">
      <c r="B216" s="107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81"/>
      <c r="AS216" s="41"/>
      <c r="AT216" s="42">
        <f t="shared" si="17"/>
        <v>0</v>
      </c>
      <c r="AU216" s="40">
        <f t="shared" si="19"/>
        <v>0</v>
      </c>
      <c r="AV216" s="49" cm="1">
        <f t="array" ref="AV216">IF($AU216&lt;=6,SUM($C216:$AR216),SUMPRODUCT(LARGE($C216:$AR216,{1,2,3,4,5,6})))</f>
        <v>0</v>
      </c>
      <c r="AW216" s="38" t="str">
        <f t="shared" si="20"/>
        <v/>
      </c>
      <c r="AX216" s="34" t="str" cm="1">
        <f t="array" ref="AX216">IF(AW216= "","",IFERROR(SUMPRODUCT(LARGE($C216:$AR216,{1,2,3,4})), ""))</f>
        <v/>
      </c>
      <c r="AY216" s="34" t="str" cm="1">
        <f t="array" ref="AY216">IF(AX216&lt;&gt;"",(IFERROR(SUMPRODUCT(LARGE($C216:$AR216,{1,2,3,4,5,6,7})),"")),"")</f>
        <v/>
      </c>
      <c r="AZ216" s="34" t="str" cm="1">
        <f t="array" ref="AZ216">IF(AY216&lt;&gt;"",(IFERROR(SUMPRODUCT(LARGE($C216:$AR216,{1,2,3,4,5,6,7,8})),"")),"")</f>
        <v/>
      </c>
    </row>
    <row r="217" spans="2:52" ht="15" customHeight="1" x14ac:dyDescent="0.2">
      <c r="B217" s="107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81"/>
      <c r="AS217" s="41"/>
      <c r="AT217" s="42">
        <f t="shared" si="17"/>
        <v>0</v>
      </c>
      <c r="AU217" s="40">
        <f t="shared" si="19"/>
        <v>0</v>
      </c>
      <c r="AV217" s="49" cm="1">
        <f t="array" ref="AV217">IF($AU217&lt;=6,SUM($C217:$AR217),SUMPRODUCT(LARGE($C217:$AR217,{1,2,3,4,5,6})))</f>
        <v>0</v>
      </c>
      <c r="AW217" s="38" t="str">
        <f t="shared" si="20"/>
        <v/>
      </c>
      <c r="AX217" s="34" t="str" cm="1">
        <f t="array" ref="AX217">IF(AW217= "","",IFERROR(SUMPRODUCT(LARGE($C217:$AR217,{1,2,3,4})), ""))</f>
        <v/>
      </c>
      <c r="AY217" s="34" t="str" cm="1">
        <f t="array" ref="AY217">IF(AX217&lt;&gt;"",(IFERROR(SUMPRODUCT(LARGE($C217:$AR217,{1,2,3,4,5,6,7})),"")),"")</f>
        <v/>
      </c>
      <c r="AZ217" s="34" t="str" cm="1">
        <f t="array" ref="AZ217">IF(AY217&lt;&gt;"",(IFERROR(SUMPRODUCT(LARGE($C217:$AR217,{1,2,3,4,5,6,7,8})),"")),"")</f>
        <v/>
      </c>
    </row>
    <row r="218" spans="2:52" ht="15" customHeight="1" x14ac:dyDescent="0.2">
      <c r="B218" s="107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81"/>
      <c r="AS218" s="41"/>
      <c r="AT218" s="42">
        <f t="shared" si="17"/>
        <v>0</v>
      </c>
      <c r="AU218" s="40">
        <f t="shared" si="19"/>
        <v>0</v>
      </c>
      <c r="AV218" s="49" cm="1">
        <f t="array" ref="AV218">IF($AU218&lt;=6,SUM($C218:$AR218),SUMPRODUCT(LARGE($C218:$AR218,{1,2,3,4,5,6})))</f>
        <v>0</v>
      </c>
      <c r="AW218" s="38" t="str">
        <f t="shared" si="20"/>
        <v/>
      </c>
      <c r="AX218" s="34" t="str" cm="1">
        <f t="array" ref="AX218">IF(AW218= "","",IFERROR(SUMPRODUCT(LARGE($C218:$AR218,{1,2,3,4})), ""))</f>
        <v/>
      </c>
      <c r="AY218" s="34" t="str" cm="1">
        <f t="array" ref="AY218">IF(AX218&lt;&gt;"",(IFERROR(SUMPRODUCT(LARGE($C218:$AR218,{1,2,3,4,5,6,7})),"")),"")</f>
        <v/>
      </c>
      <c r="AZ218" s="34" t="str" cm="1">
        <f t="array" ref="AZ218">IF(AY218&lt;&gt;"",(IFERROR(SUMPRODUCT(LARGE($C218:$AR218,{1,2,3,4,5,6,7,8})),"")),"")</f>
        <v/>
      </c>
    </row>
    <row r="219" spans="2:52" ht="15" customHeight="1" x14ac:dyDescent="0.2">
      <c r="B219" s="107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81"/>
      <c r="AS219" s="41"/>
      <c r="AT219" s="42">
        <f t="shared" si="17"/>
        <v>0</v>
      </c>
      <c r="AU219" s="40">
        <f t="shared" si="19"/>
        <v>0</v>
      </c>
      <c r="AV219" s="49" cm="1">
        <f t="array" ref="AV219">IF($AU219&lt;=6,SUM($C219:$AR219),SUMPRODUCT(LARGE($C219:$AR219,{1,2,3,4,5,6})))</f>
        <v>0</v>
      </c>
      <c r="AW219" s="38" t="str">
        <f t="shared" si="20"/>
        <v/>
      </c>
      <c r="AX219" s="34" t="str" cm="1">
        <f t="array" ref="AX219">IF(AW219= "","",IFERROR(SUMPRODUCT(LARGE($C219:$AR219,{1,2,3,4})), ""))</f>
        <v/>
      </c>
      <c r="AY219" s="34" t="str" cm="1">
        <f t="array" ref="AY219">IF(AX219&lt;&gt;"",(IFERROR(SUMPRODUCT(LARGE($C219:$AR219,{1,2,3,4,5,6,7})),"")),"")</f>
        <v/>
      </c>
      <c r="AZ219" s="34" t="str" cm="1">
        <f t="array" ref="AZ219">IF(AY219&lt;&gt;"",(IFERROR(SUMPRODUCT(LARGE($C219:$AR219,{1,2,3,4,5,6,7,8})),"")),"")</f>
        <v/>
      </c>
    </row>
    <row r="220" spans="2:52" ht="15" customHeight="1" x14ac:dyDescent="0.2">
      <c r="B220" s="107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81"/>
      <c r="AS220" s="41"/>
      <c r="AT220" s="42">
        <f t="shared" ref="AT220:AT283" si="21">SUM($C220:$AS220)</f>
        <v>0</v>
      </c>
      <c r="AU220" s="40">
        <f t="shared" ref="AU220:AU251" si="22">COUNTA(C220:AR220)</f>
        <v>0</v>
      </c>
      <c r="AV220" s="49" cm="1">
        <f t="array" ref="AV220">IF($AU220&lt;=6,SUM($C220:$AR220),SUMPRODUCT(LARGE($C220:$AR220,{1,2,3,4,5,6})))</f>
        <v>0</v>
      </c>
      <c r="AW220" s="38" t="str">
        <f t="shared" si="20"/>
        <v/>
      </c>
      <c r="AX220" s="34" t="str" cm="1">
        <f t="array" ref="AX220">IF(AW220= "","",IFERROR(SUMPRODUCT(LARGE($C220:$AR220,{1,2,3,4})), ""))</f>
        <v/>
      </c>
      <c r="AY220" s="34" t="str" cm="1">
        <f t="array" ref="AY220">IF(AX220&lt;&gt;"",(IFERROR(SUMPRODUCT(LARGE($C220:$AR220,{1,2,3,4,5,6,7})),"")),"")</f>
        <v/>
      </c>
      <c r="AZ220" s="34" t="str" cm="1">
        <f t="array" ref="AZ220">IF(AY220&lt;&gt;"",(IFERROR(SUMPRODUCT(LARGE($C220:$AR220,{1,2,3,4,5,6,7,8})),"")),"")</f>
        <v/>
      </c>
    </row>
    <row r="221" spans="2:52" ht="15" customHeight="1" x14ac:dyDescent="0.2">
      <c r="B221" s="107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81"/>
      <c r="AS221" s="41"/>
      <c r="AT221" s="42">
        <f t="shared" si="21"/>
        <v>0</v>
      </c>
      <c r="AU221" s="40">
        <f t="shared" si="22"/>
        <v>0</v>
      </c>
      <c r="AV221" s="49" cm="1">
        <f t="array" ref="AV221">IF($AU221&lt;=6,SUM($C221:$AR221),SUMPRODUCT(LARGE($C221:$AR221,{1,2,3,4,5,6})))</f>
        <v>0</v>
      </c>
      <c r="AW221" s="38" t="str">
        <f t="shared" si="20"/>
        <v/>
      </c>
      <c r="AX221" s="34" t="str" cm="1">
        <f t="array" ref="AX221">IF(AW221= "","",IFERROR(SUMPRODUCT(LARGE($C221:$AR221,{1,2,3,4})), ""))</f>
        <v/>
      </c>
      <c r="AY221" s="34" t="str" cm="1">
        <f t="array" ref="AY221">IF(AX221&lt;&gt;"",(IFERROR(SUMPRODUCT(LARGE($C221:$AR221,{1,2,3,4,5,6,7})),"")),"")</f>
        <v/>
      </c>
      <c r="AZ221" s="34" t="str" cm="1">
        <f t="array" ref="AZ221">IF(AY221&lt;&gt;"",(IFERROR(SUMPRODUCT(LARGE($C221:$AR221,{1,2,3,4,5,6,7,8})),"")),"")</f>
        <v/>
      </c>
    </row>
    <row r="222" spans="2:52" ht="15" customHeight="1" x14ac:dyDescent="0.2">
      <c r="B222" s="107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81"/>
      <c r="AS222" s="41"/>
      <c r="AT222" s="42">
        <f t="shared" si="21"/>
        <v>0</v>
      </c>
      <c r="AU222" s="40">
        <f t="shared" si="22"/>
        <v>0</v>
      </c>
      <c r="AV222" s="49" cm="1">
        <f t="array" ref="AV222">IF($AU222&lt;=6,SUM($C222:$AR222),SUMPRODUCT(LARGE($C222:$AR222,{1,2,3,4,5,6})))</f>
        <v>0</v>
      </c>
      <c r="AW222" s="38" t="str">
        <f t="shared" si="20"/>
        <v/>
      </c>
      <c r="AX222" s="34" t="str" cm="1">
        <f t="array" ref="AX222">IF(AW222= "","",IFERROR(SUMPRODUCT(LARGE($C222:$AR222,{1,2,3,4})), ""))</f>
        <v/>
      </c>
      <c r="AY222" s="34" t="str" cm="1">
        <f t="array" ref="AY222">IF(AX222&lt;&gt;"",(IFERROR(SUMPRODUCT(LARGE($C222:$AR222,{1,2,3,4,5,6,7})),"")),"")</f>
        <v/>
      </c>
      <c r="AZ222" s="34" t="str" cm="1">
        <f t="array" ref="AZ222">IF(AY222&lt;&gt;"",(IFERROR(SUMPRODUCT(LARGE($C222:$AR222,{1,2,3,4,5,6,7,8})),"")),"")</f>
        <v/>
      </c>
    </row>
    <row r="223" spans="2:52" ht="15" customHeight="1" x14ac:dyDescent="0.2">
      <c r="B223" s="107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81"/>
      <c r="AS223" s="41"/>
      <c r="AT223" s="42">
        <f t="shared" si="21"/>
        <v>0</v>
      </c>
      <c r="AU223" s="40">
        <f t="shared" si="22"/>
        <v>0</v>
      </c>
      <c r="AV223" s="49" cm="1">
        <f t="array" ref="AV223">IF($AU223&lt;=6,SUM($C223:$AR223),SUMPRODUCT(LARGE($C223:$AR223,{1,2,3,4,5,6})))</f>
        <v>0</v>
      </c>
      <c r="AW223" s="38" t="str">
        <f t="shared" si="20"/>
        <v/>
      </c>
      <c r="AX223" s="34" t="str" cm="1">
        <f t="array" ref="AX223">IF(AW223= "","",IFERROR(SUMPRODUCT(LARGE($C223:$AR223,{1,2,3,4})), ""))</f>
        <v/>
      </c>
      <c r="AY223" s="34" t="str" cm="1">
        <f t="array" ref="AY223">IF(AX223&lt;&gt;"",(IFERROR(SUMPRODUCT(LARGE($C223:$AR223,{1,2,3,4,5,6,7})),"")),"")</f>
        <v/>
      </c>
      <c r="AZ223" s="34" t="str" cm="1">
        <f t="array" ref="AZ223">IF(AY223&lt;&gt;"",(IFERROR(SUMPRODUCT(LARGE($C223:$AR223,{1,2,3,4,5,6,7,8})),"")),"")</f>
        <v/>
      </c>
    </row>
    <row r="224" spans="2:52" ht="15" customHeight="1" x14ac:dyDescent="0.2">
      <c r="B224" s="107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81"/>
      <c r="AS224" s="41"/>
      <c r="AT224" s="42">
        <f t="shared" si="21"/>
        <v>0</v>
      </c>
      <c r="AU224" s="40">
        <f t="shared" si="22"/>
        <v>0</v>
      </c>
      <c r="AV224" s="49" cm="1">
        <f t="array" ref="AV224">IF($AU224&lt;=6,SUM($C224:$AR224),SUMPRODUCT(LARGE($C224:$AR224,{1,2,3,4,5,6})))</f>
        <v>0</v>
      </c>
      <c r="AW224" s="38" t="str">
        <f t="shared" si="20"/>
        <v/>
      </c>
      <c r="AX224" s="34" t="str" cm="1">
        <f t="array" ref="AX224">IF(AW224= "","",IFERROR(SUMPRODUCT(LARGE($C224:$AR224,{1,2,3,4})), ""))</f>
        <v/>
      </c>
      <c r="AY224" s="34" t="str" cm="1">
        <f t="array" ref="AY224">IF(AX224&lt;&gt;"",(IFERROR(SUMPRODUCT(LARGE($C224:$AR224,{1,2,3,4,5,6,7})),"")),"")</f>
        <v/>
      </c>
      <c r="AZ224" s="34" t="str" cm="1">
        <f t="array" ref="AZ224">IF(AY224&lt;&gt;"",(IFERROR(SUMPRODUCT(LARGE($C224:$AR224,{1,2,3,4,5,6,7,8})),"")),"")</f>
        <v/>
      </c>
    </row>
    <row r="225" spans="2:52" ht="15" customHeight="1" x14ac:dyDescent="0.2">
      <c r="B225" s="107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81"/>
      <c r="AS225" s="41"/>
      <c r="AT225" s="42">
        <f t="shared" si="21"/>
        <v>0</v>
      </c>
      <c r="AU225" s="40">
        <f t="shared" si="22"/>
        <v>0</v>
      </c>
      <c r="AV225" s="49" cm="1">
        <f t="array" ref="AV225">IF($AU225&lt;=6,SUM($C225:$AR225),SUMPRODUCT(LARGE($C225:$AR225,{1,2,3,4,5,6})))</f>
        <v>0</v>
      </c>
      <c r="AW225" s="38" t="str">
        <f t="shared" si="20"/>
        <v/>
      </c>
      <c r="AX225" s="34" t="str" cm="1">
        <f t="array" ref="AX225">IF(AW225= "","",IFERROR(SUMPRODUCT(LARGE($C225:$AR225,{1,2,3,4})), ""))</f>
        <v/>
      </c>
      <c r="AY225" s="34" t="str" cm="1">
        <f t="array" ref="AY225">IF(AX225&lt;&gt;"",(IFERROR(SUMPRODUCT(LARGE($C225:$AR225,{1,2,3,4,5,6,7})),"")),"")</f>
        <v/>
      </c>
      <c r="AZ225" s="34" t="str" cm="1">
        <f t="array" ref="AZ225">IF(AY225&lt;&gt;"",(IFERROR(SUMPRODUCT(LARGE($C225:$AR225,{1,2,3,4,5,6,7,8})),"")),"")</f>
        <v/>
      </c>
    </row>
    <row r="226" spans="2:52" ht="15" customHeight="1" x14ac:dyDescent="0.2">
      <c r="B226" s="107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81"/>
      <c r="AS226" s="41"/>
      <c r="AT226" s="42">
        <f t="shared" si="21"/>
        <v>0</v>
      </c>
      <c r="AU226" s="40">
        <f t="shared" si="22"/>
        <v>0</v>
      </c>
      <c r="AV226" s="49" cm="1">
        <f t="array" ref="AV226">IF($AU226&lt;=6,SUM($C226:$AR226),SUMPRODUCT(LARGE($C226:$AR226,{1,2,3,4,5,6})))</f>
        <v>0</v>
      </c>
      <c r="AW226" s="38" t="str">
        <f t="shared" si="20"/>
        <v/>
      </c>
      <c r="AX226" s="34" t="str" cm="1">
        <f t="array" ref="AX226">IF(AW226= "","",IFERROR(SUMPRODUCT(LARGE($C226:$AR226,{1,2,3,4})), ""))</f>
        <v/>
      </c>
      <c r="AY226" s="34" t="str" cm="1">
        <f t="array" ref="AY226">IF(AX226&lt;&gt;"",(IFERROR(SUMPRODUCT(LARGE($C226:$AR226,{1,2,3,4,5,6,7})),"")),"")</f>
        <v/>
      </c>
      <c r="AZ226" s="34" t="str" cm="1">
        <f t="array" ref="AZ226">IF(AY226&lt;&gt;"",(IFERROR(SUMPRODUCT(LARGE($C226:$AR226,{1,2,3,4,5,6,7,8})),"")),"")</f>
        <v/>
      </c>
    </row>
    <row r="227" spans="2:52" ht="15" customHeight="1" x14ac:dyDescent="0.2">
      <c r="B227" s="107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81"/>
      <c r="AS227" s="41"/>
      <c r="AT227" s="42">
        <f t="shared" si="21"/>
        <v>0</v>
      </c>
      <c r="AU227" s="40">
        <f t="shared" si="22"/>
        <v>0</v>
      </c>
      <c r="AV227" s="49" cm="1">
        <f t="array" ref="AV227">IF($AU227&lt;=6,SUM($C227:$AR227),SUMPRODUCT(LARGE($C227:$AR227,{1,2,3,4,5,6})))</f>
        <v>0</v>
      </c>
      <c r="AW227" s="38" t="str">
        <f t="shared" si="20"/>
        <v/>
      </c>
      <c r="AX227" s="34" t="str" cm="1">
        <f t="array" ref="AX227">IF(AW227= "","",IFERROR(SUMPRODUCT(LARGE($C227:$AR227,{1,2,3,4})), ""))</f>
        <v/>
      </c>
      <c r="AY227" s="34" t="str" cm="1">
        <f t="array" ref="AY227">IF(AX227&lt;&gt;"",(IFERROR(SUMPRODUCT(LARGE($C227:$AR227,{1,2,3,4,5,6,7})),"")),"")</f>
        <v/>
      </c>
      <c r="AZ227" s="34" t="str" cm="1">
        <f t="array" ref="AZ227">IF(AY227&lt;&gt;"",(IFERROR(SUMPRODUCT(LARGE($C227:$AR227,{1,2,3,4,5,6,7,8})),"")),"")</f>
        <v/>
      </c>
    </row>
    <row r="228" spans="2:52" ht="15" customHeight="1" x14ac:dyDescent="0.2">
      <c r="B228" s="107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81"/>
      <c r="AS228" s="41"/>
      <c r="AT228" s="42">
        <f t="shared" si="21"/>
        <v>0</v>
      </c>
      <c r="AU228" s="40">
        <f t="shared" si="22"/>
        <v>0</v>
      </c>
      <c r="AV228" s="49" cm="1">
        <f t="array" ref="AV228">IF($AU228&lt;=6,SUM($C228:$AR228),SUMPRODUCT(LARGE($C228:$AR228,{1,2,3,4,5,6})))</f>
        <v>0</v>
      </c>
      <c r="AW228" s="38" t="str">
        <f t="shared" si="20"/>
        <v/>
      </c>
      <c r="AX228" s="34" t="str" cm="1">
        <f t="array" ref="AX228">IF(AW228= "","",IFERROR(SUMPRODUCT(LARGE($C228:$AR228,{1,2,3,4})), ""))</f>
        <v/>
      </c>
      <c r="AY228" s="34" t="str" cm="1">
        <f t="array" ref="AY228">IF(AX228&lt;&gt;"",(IFERROR(SUMPRODUCT(LARGE($C228:$AR228,{1,2,3,4,5,6,7})),"")),"")</f>
        <v/>
      </c>
      <c r="AZ228" s="34" t="str" cm="1">
        <f t="array" ref="AZ228">IF(AY228&lt;&gt;"",(IFERROR(SUMPRODUCT(LARGE($C228:$AR228,{1,2,3,4,5,6,7,8})),"")),"")</f>
        <v/>
      </c>
    </row>
    <row r="229" spans="2:52" ht="15" customHeight="1" x14ac:dyDescent="0.2">
      <c r="B229" s="107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81"/>
      <c r="AS229" s="41"/>
      <c r="AT229" s="42">
        <f t="shared" si="21"/>
        <v>0</v>
      </c>
      <c r="AU229" s="40">
        <f t="shared" si="22"/>
        <v>0</v>
      </c>
      <c r="AV229" s="49" cm="1">
        <f t="array" ref="AV229">IF($AU229&lt;=6,SUM($C229:$AR229),SUMPRODUCT(LARGE($C229:$AR229,{1,2,3,4,5,6})))</f>
        <v>0</v>
      </c>
      <c r="AW229" s="38" t="str">
        <f t="shared" si="20"/>
        <v/>
      </c>
      <c r="AX229" s="34" t="str" cm="1">
        <f t="array" ref="AX229">IF(AW229= "","",IFERROR(SUMPRODUCT(LARGE($C229:$AR229,{1,2,3,4})), ""))</f>
        <v/>
      </c>
      <c r="AY229" s="34" t="str" cm="1">
        <f t="array" ref="AY229">IF(AX229&lt;&gt;"",(IFERROR(SUMPRODUCT(LARGE($C229:$AR229,{1,2,3,4,5,6,7})),"")),"")</f>
        <v/>
      </c>
      <c r="AZ229" s="34" t="str" cm="1">
        <f t="array" ref="AZ229">IF(AY229&lt;&gt;"",(IFERROR(SUMPRODUCT(LARGE($C229:$AR229,{1,2,3,4,5,6,7,8})),"")),"")</f>
        <v/>
      </c>
    </row>
    <row r="230" spans="2:52" ht="15" customHeight="1" x14ac:dyDescent="0.2">
      <c r="B230" s="107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81"/>
      <c r="AS230" s="41"/>
      <c r="AT230" s="42">
        <f t="shared" si="21"/>
        <v>0</v>
      </c>
      <c r="AU230" s="40">
        <f t="shared" si="22"/>
        <v>0</v>
      </c>
      <c r="AV230" s="49" cm="1">
        <f t="array" ref="AV230">IF($AU230&lt;=6,SUM($C230:$AR230),SUMPRODUCT(LARGE($C230:$AR230,{1,2,3,4,5,6})))</f>
        <v>0</v>
      </c>
      <c r="AW230" s="38" t="str">
        <f t="shared" si="20"/>
        <v/>
      </c>
      <c r="AX230" s="34" t="str" cm="1">
        <f t="array" ref="AX230">IF(AW230= "","",IFERROR(SUMPRODUCT(LARGE($C230:$AR230,{1,2,3,4})), ""))</f>
        <v/>
      </c>
      <c r="AY230" s="34" t="str" cm="1">
        <f t="array" ref="AY230">IF(AX230&lt;&gt;"",(IFERROR(SUMPRODUCT(LARGE($C230:$AR230,{1,2,3,4,5,6,7})),"")),"")</f>
        <v/>
      </c>
      <c r="AZ230" s="34" t="str" cm="1">
        <f t="array" ref="AZ230">IF(AY230&lt;&gt;"",(IFERROR(SUMPRODUCT(LARGE($C230:$AR230,{1,2,3,4,5,6,7,8})),"")),"")</f>
        <v/>
      </c>
    </row>
    <row r="231" spans="2:52" ht="15" customHeight="1" x14ac:dyDescent="0.2">
      <c r="B231" s="107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81"/>
      <c r="AS231" s="41"/>
      <c r="AT231" s="42">
        <f t="shared" si="21"/>
        <v>0</v>
      </c>
      <c r="AU231" s="40">
        <f t="shared" si="22"/>
        <v>0</v>
      </c>
      <c r="AV231" s="49" cm="1">
        <f t="array" ref="AV231">IF($AU231&lt;=6,SUM($C231:$AR231),SUMPRODUCT(LARGE($C231:$AR231,{1,2,3,4,5,6})))</f>
        <v>0</v>
      </c>
      <c r="AW231" s="38" t="str">
        <f t="shared" si="20"/>
        <v/>
      </c>
      <c r="AX231" s="34" t="str" cm="1">
        <f t="array" ref="AX231">IF(AW231= "","",IFERROR(SUMPRODUCT(LARGE($C231:$AR231,{1,2,3,4})), ""))</f>
        <v/>
      </c>
      <c r="AY231" s="34" t="str" cm="1">
        <f t="array" ref="AY231">IF(AX231&lt;&gt;"",(IFERROR(SUMPRODUCT(LARGE($C231:$AR231,{1,2,3,4,5,6,7})),"")),"")</f>
        <v/>
      </c>
      <c r="AZ231" s="34" t="str" cm="1">
        <f t="array" ref="AZ231">IF(AY231&lt;&gt;"",(IFERROR(SUMPRODUCT(LARGE($C231:$AR231,{1,2,3,4,5,6,7,8})),"")),"")</f>
        <v/>
      </c>
    </row>
    <row r="232" spans="2:52" ht="15" customHeight="1" x14ac:dyDescent="0.2">
      <c r="B232" s="107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81"/>
      <c r="AS232" s="41"/>
      <c r="AT232" s="42">
        <f t="shared" si="21"/>
        <v>0</v>
      </c>
      <c r="AU232" s="40">
        <f t="shared" si="22"/>
        <v>0</v>
      </c>
      <c r="AV232" s="49" cm="1">
        <f t="array" ref="AV232">IF($AU232&lt;=6,SUM($C232:$AR232),SUMPRODUCT(LARGE($C232:$AR232,{1,2,3,4,5,6})))</f>
        <v>0</v>
      </c>
      <c r="AW232" s="38" t="str">
        <f t="shared" si="20"/>
        <v/>
      </c>
      <c r="AX232" s="34" t="str" cm="1">
        <f t="array" ref="AX232">IF(AW232= "","",IFERROR(SUMPRODUCT(LARGE($C232:$AR232,{1,2,3,4})), ""))</f>
        <v/>
      </c>
      <c r="AY232" s="34" t="str" cm="1">
        <f t="array" ref="AY232">IF(AX232&lt;&gt;"",(IFERROR(SUMPRODUCT(LARGE($C232:$AR232,{1,2,3,4,5,6,7})),"")),"")</f>
        <v/>
      </c>
      <c r="AZ232" s="34" t="str" cm="1">
        <f t="array" ref="AZ232">IF(AY232&lt;&gt;"",(IFERROR(SUMPRODUCT(LARGE($C232:$AR232,{1,2,3,4,5,6,7,8})),"")),"")</f>
        <v/>
      </c>
    </row>
    <row r="233" spans="2:52" ht="15" customHeight="1" x14ac:dyDescent="0.2">
      <c r="B233" s="107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81"/>
      <c r="AS233" s="41"/>
      <c r="AT233" s="42">
        <f t="shared" si="21"/>
        <v>0</v>
      </c>
      <c r="AU233" s="40">
        <f t="shared" si="22"/>
        <v>0</v>
      </c>
      <c r="AV233" s="49" cm="1">
        <f t="array" ref="AV233">IF($AU233&lt;=6,SUM($C233:$AR233),SUMPRODUCT(LARGE($C233:$AR233,{1,2,3,4,5,6})))</f>
        <v>0</v>
      </c>
      <c r="AW233" s="38" t="str">
        <f t="shared" si="20"/>
        <v/>
      </c>
      <c r="AX233" s="34" t="str" cm="1">
        <f t="array" ref="AX233">IF(AW233= "","",IFERROR(SUMPRODUCT(LARGE($C233:$AR233,{1,2,3,4})), ""))</f>
        <v/>
      </c>
      <c r="AY233" s="34" t="str" cm="1">
        <f t="array" ref="AY233">IF(AX233&lt;&gt;"",(IFERROR(SUMPRODUCT(LARGE($C233:$AR233,{1,2,3,4,5,6,7})),"")),"")</f>
        <v/>
      </c>
      <c r="AZ233" s="34" t="str" cm="1">
        <f t="array" ref="AZ233">IF(AY233&lt;&gt;"",(IFERROR(SUMPRODUCT(LARGE($C233:$AR233,{1,2,3,4,5,6,7,8})),"")),"")</f>
        <v/>
      </c>
    </row>
    <row r="234" spans="2:52" ht="15" customHeight="1" x14ac:dyDescent="0.2">
      <c r="B234" s="107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81"/>
      <c r="AS234" s="41"/>
      <c r="AT234" s="42">
        <f t="shared" si="21"/>
        <v>0</v>
      </c>
      <c r="AU234" s="40">
        <f t="shared" si="22"/>
        <v>0</v>
      </c>
      <c r="AV234" s="49" cm="1">
        <f t="array" ref="AV234">IF($AU234&lt;=6,SUM($C234:$AR234),SUMPRODUCT(LARGE($C234:$AR234,{1,2,3,4,5,6})))</f>
        <v>0</v>
      </c>
      <c r="AW234" s="38" t="str">
        <f t="shared" si="20"/>
        <v/>
      </c>
      <c r="AX234" s="34" t="str" cm="1">
        <f t="array" ref="AX234">IF(AW234= "","",IFERROR(SUMPRODUCT(LARGE($C234:$AR234,{1,2,3,4})), ""))</f>
        <v/>
      </c>
      <c r="AY234" s="34" t="str" cm="1">
        <f t="array" ref="AY234">IF(AX234&lt;&gt;"",(IFERROR(SUMPRODUCT(LARGE($C234:$AR234,{1,2,3,4,5,6,7})),"")),"")</f>
        <v/>
      </c>
      <c r="AZ234" s="34" t="str" cm="1">
        <f t="array" ref="AZ234">IF(AY234&lt;&gt;"",(IFERROR(SUMPRODUCT(LARGE($C234:$AR234,{1,2,3,4,5,6,7,8})),"")),"")</f>
        <v/>
      </c>
    </row>
    <row r="235" spans="2:52" ht="15" customHeight="1" x14ac:dyDescent="0.2">
      <c r="B235" s="107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81"/>
      <c r="AS235" s="41"/>
      <c r="AT235" s="42">
        <f t="shared" si="21"/>
        <v>0</v>
      </c>
      <c r="AU235" s="40">
        <f t="shared" si="22"/>
        <v>0</v>
      </c>
      <c r="AV235" s="49" cm="1">
        <f t="array" ref="AV235">IF($AU235&lt;=6,SUM($C235:$AR235),SUMPRODUCT(LARGE($C235:$AR235,{1,2,3,4,5,6})))</f>
        <v>0</v>
      </c>
      <c r="AW235" s="38" t="str">
        <f t="shared" si="20"/>
        <v/>
      </c>
      <c r="AX235" s="34" t="str" cm="1">
        <f t="array" ref="AX235">IF(AW235= "","",IFERROR(SUMPRODUCT(LARGE($C235:$AR235,{1,2,3,4})), ""))</f>
        <v/>
      </c>
      <c r="AY235" s="34" t="str" cm="1">
        <f t="array" ref="AY235">IF(AX235&lt;&gt;"",(IFERROR(SUMPRODUCT(LARGE($C235:$AR235,{1,2,3,4,5,6,7})),"")),"")</f>
        <v/>
      </c>
      <c r="AZ235" s="34" t="str" cm="1">
        <f t="array" ref="AZ235">IF(AY235&lt;&gt;"",(IFERROR(SUMPRODUCT(LARGE($C235:$AR235,{1,2,3,4,5,6,7,8})),"")),"")</f>
        <v/>
      </c>
    </row>
    <row r="236" spans="2:52" ht="15" customHeight="1" x14ac:dyDescent="0.2">
      <c r="B236" s="107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81"/>
      <c r="AS236" s="41"/>
      <c r="AT236" s="42">
        <f t="shared" si="21"/>
        <v>0</v>
      </c>
      <c r="AU236" s="40">
        <f t="shared" si="22"/>
        <v>0</v>
      </c>
      <c r="AV236" s="49" cm="1">
        <f t="array" ref="AV236">IF($AU236&lt;=6,SUM($C236:$AR236),SUMPRODUCT(LARGE($C236:$AR236,{1,2,3,4,5,6})))</f>
        <v>0</v>
      </c>
      <c r="AW236" s="38" t="str">
        <f t="shared" si="20"/>
        <v/>
      </c>
      <c r="AX236" s="34" t="str" cm="1">
        <f t="array" ref="AX236">IF(AW236= "","",IFERROR(SUMPRODUCT(LARGE($C236:$AR236,{1,2,3,4})), ""))</f>
        <v/>
      </c>
      <c r="AY236" s="34" t="str" cm="1">
        <f t="array" ref="AY236">IF(AX236&lt;&gt;"",(IFERROR(SUMPRODUCT(LARGE($C236:$AR236,{1,2,3,4,5,6,7})),"")),"")</f>
        <v/>
      </c>
      <c r="AZ236" s="34" t="str" cm="1">
        <f t="array" ref="AZ236">IF(AY236&lt;&gt;"",(IFERROR(SUMPRODUCT(LARGE($C236:$AR236,{1,2,3,4,5,6,7,8})),"")),"")</f>
        <v/>
      </c>
    </row>
    <row r="237" spans="2:52" ht="15" customHeight="1" x14ac:dyDescent="0.2">
      <c r="B237" s="107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81"/>
      <c r="AS237" s="41"/>
      <c r="AT237" s="42">
        <f t="shared" si="21"/>
        <v>0</v>
      </c>
      <c r="AU237" s="40">
        <f t="shared" si="22"/>
        <v>0</v>
      </c>
      <c r="AV237" s="49" cm="1">
        <f t="array" ref="AV237">IF($AU237&lt;=6,SUM($C237:$AR237),SUMPRODUCT(LARGE($C237:$AR237,{1,2,3,4,5,6})))</f>
        <v>0</v>
      </c>
      <c r="AW237" s="38" t="str">
        <f t="shared" si="20"/>
        <v/>
      </c>
      <c r="AX237" s="34" t="str" cm="1">
        <f t="array" ref="AX237">IF(AW237= "","",IFERROR(SUMPRODUCT(LARGE($C237:$AR237,{1,2,3,4})), ""))</f>
        <v/>
      </c>
      <c r="AY237" s="34" t="str" cm="1">
        <f t="array" ref="AY237">IF(AX237&lt;&gt;"",(IFERROR(SUMPRODUCT(LARGE($C237:$AR237,{1,2,3,4,5,6,7})),"")),"")</f>
        <v/>
      </c>
      <c r="AZ237" s="34" t="str" cm="1">
        <f t="array" ref="AZ237">IF(AY237&lt;&gt;"",(IFERROR(SUMPRODUCT(LARGE($C237:$AR237,{1,2,3,4,5,6,7,8})),"")),"")</f>
        <v/>
      </c>
    </row>
    <row r="238" spans="2:52" ht="15" customHeight="1" x14ac:dyDescent="0.2">
      <c r="B238" s="107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81"/>
      <c r="AS238" s="41"/>
      <c r="AT238" s="42">
        <f t="shared" si="21"/>
        <v>0</v>
      </c>
      <c r="AU238" s="40">
        <f t="shared" si="22"/>
        <v>0</v>
      </c>
      <c r="AV238" s="49" cm="1">
        <f t="array" ref="AV238">IF($AU238&lt;=6,SUM($C238:$AR238),SUMPRODUCT(LARGE($C238:$AR238,{1,2,3,4,5,6})))</f>
        <v>0</v>
      </c>
      <c r="AW238" s="38" t="str">
        <f t="shared" si="20"/>
        <v/>
      </c>
      <c r="AX238" s="34" t="str" cm="1">
        <f t="array" ref="AX238">IF(AW238= "","",IFERROR(SUMPRODUCT(LARGE($C238:$AR238,{1,2,3,4})), ""))</f>
        <v/>
      </c>
      <c r="AY238" s="34" t="str" cm="1">
        <f t="array" ref="AY238">IF(AX238&lt;&gt;"",(IFERROR(SUMPRODUCT(LARGE($C238:$AR238,{1,2,3,4,5,6,7})),"")),"")</f>
        <v/>
      </c>
      <c r="AZ238" s="34" t="str" cm="1">
        <f t="array" ref="AZ238">IF(AY238&lt;&gt;"",(IFERROR(SUMPRODUCT(LARGE($C238:$AR238,{1,2,3,4,5,6,7,8})),"")),"")</f>
        <v/>
      </c>
    </row>
    <row r="239" spans="2:52" ht="15" customHeight="1" x14ac:dyDescent="0.2">
      <c r="B239" s="107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81"/>
      <c r="AS239" s="41"/>
      <c r="AT239" s="42">
        <f t="shared" si="21"/>
        <v>0</v>
      </c>
      <c r="AU239" s="40">
        <f t="shared" si="22"/>
        <v>0</v>
      </c>
      <c r="AV239" s="49" cm="1">
        <f t="array" ref="AV239">IF($AU239&lt;=6,SUM($C239:$AR239),SUMPRODUCT(LARGE($C239:$AR239,{1,2,3,4,5,6})))</f>
        <v>0</v>
      </c>
      <c r="AW239" s="38" t="str">
        <f t="shared" si="20"/>
        <v/>
      </c>
      <c r="AX239" s="34" t="str" cm="1">
        <f t="array" ref="AX239">IF(AW239= "","",IFERROR(SUMPRODUCT(LARGE($C239:$AR239,{1,2,3,4})), ""))</f>
        <v/>
      </c>
      <c r="AY239" s="34" t="str" cm="1">
        <f t="array" ref="AY239">IF(AX239&lt;&gt;"",(IFERROR(SUMPRODUCT(LARGE($C239:$AR239,{1,2,3,4,5,6,7})),"")),"")</f>
        <v/>
      </c>
      <c r="AZ239" s="34" t="str" cm="1">
        <f t="array" ref="AZ239">IF(AY239&lt;&gt;"",(IFERROR(SUMPRODUCT(LARGE($C239:$AR239,{1,2,3,4,5,6,7,8})),"")),"")</f>
        <v/>
      </c>
    </row>
    <row r="240" spans="2:52" ht="15" customHeight="1" x14ac:dyDescent="0.2">
      <c r="B240" s="107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81"/>
      <c r="AS240" s="41"/>
      <c r="AT240" s="42">
        <f t="shared" si="21"/>
        <v>0</v>
      </c>
      <c r="AU240" s="40">
        <f t="shared" si="22"/>
        <v>0</v>
      </c>
      <c r="AV240" s="49" cm="1">
        <f t="array" ref="AV240">IF($AU240&lt;=6,SUM($C240:$AR240),SUMPRODUCT(LARGE($C240:$AR240,{1,2,3,4,5,6})))</f>
        <v>0</v>
      </c>
      <c r="AW240" s="38" t="str">
        <f t="shared" si="20"/>
        <v/>
      </c>
      <c r="AX240" s="34" t="str" cm="1">
        <f t="array" ref="AX240">IF(AW240= "","",IFERROR(SUMPRODUCT(LARGE($C240:$AR240,{1,2,3,4})), ""))</f>
        <v/>
      </c>
      <c r="AY240" s="34" t="str" cm="1">
        <f t="array" ref="AY240">IF(AX240&lt;&gt;"",(IFERROR(SUMPRODUCT(LARGE($C240:$AR240,{1,2,3,4,5,6,7})),"")),"")</f>
        <v/>
      </c>
      <c r="AZ240" s="34" t="str" cm="1">
        <f t="array" ref="AZ240">IF(AY240&lt;&gt;"",(IFERROR(SUMPRODUCT(LARGE($C240:$AR240,{1,2,3,4,5,6,7,8})),"")),"")</f>
        <v/>
      </c>
    </row>
    <row r="241" spans="2:52" ht="15" customHeight="1" x14ac:dyDescent="0.2">
      <c r="B241" s="107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81"/>
      <c r="AS241" s="41"/>
      <c r="AT241" s="42">
        <f t="shared" si="21"/>
        <v>0</v>
      </c>
      <c r="AU241" s="40">
        <f t="shared" si="22"/>
        <v>0</v>
      </c>
      <c r="AV241" s="49" cm="1">
        <f t="array" ref="AV241">IF($AU241&lt;=6,SUM($C241:$AR241),SUMPRODUCT(LARGE($C241:$AR241,{1,2,3,4,5,6})))</f>
        <v>0</v>
      </c>
      <c r="AW241" s="38" t="str">
        <f t="shared" si="20"/>
        <v/>
      </c>
      <c r="AX241" s="34" t="str" cm="1">
        <f t="array" ref="AX241">IF(AW241= "","",IFERROR(SUMPRODUCT(LARGE($C241:$AR241,{1,2,3,4})), ""))</f>
        <v/>
      </c>
      <c r="AY241" s="34" t="str" cm="1">
        <f t="array" ref="AY241">IF(AX241&lt;&gt;"",(IFERROR(SUMPRODUCT(LARGE($C241:$AR241,{1,2,3,4,5,6,7})),"")),"")</f>
        <v/>
      </c>
      <c r="AZ241" s="34" t="str" cm="1">
        <f t="array" ref="AZ241">IF(AY241&lt;&gt;"",(IFERROR(SUMPRODUCT(LARGE($C241:$AR241,{1,2,3,4,5,6,7,8})),"")),"")</f>
        <v/>
      </c>
    </row>
    <row r="242" spans="2:52" ht="15" customHeight="1" x14ac:dyDescent="0.2">
      <c r="B242" s="107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81"/>
      <c r="AS242" s="41"/>
      <c r="AT242" s="42">
        <f t="shared" si="21"/>
        <v>0</v>
      </c>
      <c r="AU242" s="40">
        <f t="shared" si="22"/>
        <v>0</v>
      </c>
      <c r="AV242" s="49" cm="1">
        <f t="array" ref="AV242">IF($AU242&lt;=6,SUM($C242:$AR242),SUMPRODUCT(LARGE($C242:$AR242,{1,2,3,4,5,6})))</f>
        <v>0</v>
      </c>
      <c r="AW242" s="38" t="str">
        <f t="shared" si="20"/>
        <v/>
      </c>
      <c r="AX242" s="34" t="str" cm="1">
        <f t="array" ref="AX242">IF(AW242= "","",IFERROR(SUMPRODUCT(LARGE($C242:$AR242,{1,2,3,4})), ""))</f>
        <v/>
      </c>
      <c r="AY242" s="34" t="str" cm="1">
        <f t="array" ref="AY242">IF(AX242&lt;&gt;"",(IFERROR(SUMPRODUCT(LARGE($C242:$AR242,{1,2,3,4,5,6,7})),"")),"")</f>
        <v/>
      </c>
      <c r="AZ242" s="34" t="str" cm="1">
        <f t="array" ref="AZ242">IF(AY242&lt;&gt;"",(IFERROR(SUMPRODUCT(LARGE($C242:$AR242,{1,2,3,4,5,6,7,8})),"")),"")</f>
        <v/>
      </c>
    </row>
    <row r="243" spans="2:52" ht="15" customHeight="1" x14ac:dyDescent="0.2">
      <c r="B243" s="107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81"/>
      <c r="AS243" s="41"/>
      <c r="AT243" s="42">
        <f t="shared" si="21"/>
        <v>0</v>
      </c>
      <c r="AU243" s="40">
        <f t="shared" si="22"/>
        <v>0</v>
      </c>
      <c r="AV243" s="49" cm="1">
        <f t="array" ref="AV243">IF($AU243&lt;=6,SUM($C243:$AR243),SUMPRODUCT(LARGE($C243:$AR243,{1,2,3,4,5,6})))</f>
        <v>0</v>
      </c>
      <c r="AW243" s="38" t="str">
        <f t="shared" si="20"/>
        <v/>
      </c>
      <c r="AX243" s="34" t="str" cm="1">
        <f t="array" ref="AX243">IF(AW243= "","",IFERROR(SUMPRODUCT(LARGE($C243:$AR243,{1,2,3,4})), ""))</f>
        <v/>
      </c>
      <c r="AY243" s="34" t="str" cm="1">
        <f t="array" ref="AY243">IF(AX243&lt;&gt;"",(IFERROR(SUMPRODUCT(LARGE($C243:$AR243,{1,2,3,4,5,6,7})),"")),"")</f>
        <v/>
      </c>
      <c r="AZ243" s="34" t="str" cm="1">
        <f t="array" ref="AZ243">IF(AY243&lt;&gt;"",(IFERROR(SUMPRODUCT(LARGE($C243:$AR243,{1,2,3,4,5,6,7,8})),"")),"")</f>
        <v/>
      </c>
    </row>
    <row r="244" spans="2:52" ht="15" customHeight="1" x14ac:dyDescent="0.2">
      <c r="B244" s="107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81"/>
      <c r="AS244" s="41"/>
      <c r="AT244" s="42">
        <f t="shared" si="21"/>
        <v>0</v>
      </c>
      <c r="AU244" s="40">
        <f t="shared" si="22"/>
        <v>0</v>
      </c>
      <c r="AV244" s="49" cm="1">
        <f t="array" ref="AV244">IF($AU244&lt;=6,SUM($C244:$AR244),SUMPRODUCT(LARGE($C244:$AR244,{1,2,3,4,5,6})))</f>
        <v>0</v>
      </c>
      <c r="AW244" s="38" t="str">
        <f t="shared" si="20"/>
        <v/>
      </c>
      <c r="AX244" s="34" t="str" cm="1">
        <f t="array" ref="AX244">IF(AW244= "","",IFERROR(SUMPRODUCT(LARGE($C244:$AR244,{1,2,3,4})), ""))</f>
        <v/>
      </c>
      <c r="AY244" s="34" t="str" cm="1">
        <f t="array" ref="AY244">IF(AX244&lt;&gt;"",(IFERROR(SUMPRODUCT(LARGE($C244:$AR244,{1,2,3,4,5,6,7})),"")),"")</f>
        <v/>
      </c>
      <c r="AZ244" s="34" t="str" cm="1">
        <f t="array" ref="AZ244">IF(AY244&lt;&gt;"",(IFERROR(SUMPRODUCT(LARGE($C244:$AR244,{1,2,3,4,5,6,7,8})),"")),"")</f>
        <v/>
      </c>
    </row>
    <row r="245" spans="2:52" ht="15" customHeight="1" x14ac:dyDescent="0.2">
      <c r="B245" s="107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81"/>
      <c r="AS245" s="41"/>
      <c r="AT245" s="42">
        <f t="shared" si="21"/>
        <v>0</v>
      </c>
      <c r="AU245" s="40">
        <f t="shared" si="22"/>
        <v>0</v>
      </c>
      <c r="AV245" s="49" cm="1">
        <f t="array" ref="AV245">IF($AU245&lt;=6,SUM($C245:$AR245),SUMPRODUCT(LARGE($C245:$AR245,{1,2,3,4,5,6})))</f>
        <v>0</v>
      </c>
      <c r="AW245" s="38" t="str">
        <f t="shared" si="20"/>
        <v/>
      </c>
      <c r="AX245" s="34" t="str" cm="1">
        <f t="array" ref="AX245">IF(AW245= "","",IFERROR(SUMPRODUCT(LARGE($C245:$AR245,{1,2,3,4})), ""))</f>
        <v/>
      </c>
      <c r="AY245" s="34" t="str" cm="1">
        <f t="array" ref="AY245">IF(AX245&lt;&gt;"",(IFERROR(SUMPRODUCT(LARGE($C245:$AR245,{1,2,3,4,5,6,7})),"")),"")</f>
        <v/>
      </c>
      <c r="AZ245" s="34" t="str" cm="1">
        <f t="array" ref="AZ245">IF(AY245&lt;&gt;"",(IFERROR(SUMPRODUCT(LARGE($C245:$AR245,{1,2,3,4,5,6,7,8})),"")),"")</f>
        <v/>
      </c>
    </row>
    <row r="246" spans="2:52" ht="15" customHeight="1" x14ac:dyDescent="0.2">
      <c r="B246" s="107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81"/>
      <c r="AS246" s="41"/>
      <c r="AT246" s="42">
        <f t="shared" si="21"/>
        <v>0</v>
      </c>
      <c r="AU246" s="40">
        <f t="shared" si="22"/>
        <v>0</v>
      </c>
      <c r="AV246" s="49" cm="1">
        <f t="array" ref="AV246">IF($AU246&lt;=6,SUM($C246:$AR246),SUMPRODUCT(LARGE($C246:$AR246,{1,2,3,4,5,6})))</f>
        <v>0</v>
      </c>
      <c r="AW246" s="38" t="str">
        <f t="shared" si="20"/>
        <v/>
      </c>
      <c r="AX246" s="34" t="str" cm="1">
        <f t="array" ref="AX246">IF(AW246= "","",IFERROR(SUMPRODUCT(LARGE($C246:$AR246,{1,2,3,4})), ""))</f>
        <v/>
      </c>
      <c r="AY246" s="34" t="str" cm="1">
        <f t="array" ref="AY246">IF(AX246&lt;&gt;"",(IFERROR(SUMPRODUCT(LARGE($C246:$AR246,{1,2,3,4,5,6,7})),"")),"")</f>
        <v/>
      </c>
      <c r="AZ246" s="34" t="str" cm="1">
        <f t="array" ref="AZ246">IF(AY246&lt;&gt;"",(IFERROR(SUMPRODUCT(LARGE($C246:$AR246,{1,2,3,4,5,6,7,8})),"")),"")</f>
        <v/>
      </c>
    </row>
    <row r="247" spans="2:52" ht="15" customHeight="1" x14ac:dyDescent="0.2">
      <c r="B247" s="107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81"/>
      <c r="AS247" s="41"/>
      <c r="AT247" s="42">
        <f t="shared" si="21"/>
        <v>0</v>
      </c>
      <c r="AU247" s="40">
        <f t="shared" si="22"/>
        <v>0</v>
      </c>
      <c r="AV247" s="49" cm="1">
        <f t="array" ref="AV247">IF($AU247&lt;=6,SUM($C247:$AR247),SUMPRODUCT(LARGE($C247:$AR247,{1,2,3,4,5,6})))</f>
        <v>0</v>
      </c>
      <c r="AW247" s="38" t="str">
        <f t="shared" si="20"/>
        <v/>
      </c>
      <c r="AX247" s="34" t="str" cm="1">
        <f t="array" ref="AX247">IF(AW247= "","",IFERROR(SUMPRODUCT(LARGE($C247:$AR247,{1,2,3,4})), ""))</f>
        <v/>
      </c>
      <c r="AY247" s="34" t="str" cm="1">
        <f t="array" ref="AY247">IF(AX247&lt;&gt;"",(IFERROR(SUMPRODUCT(LARGE($C247:$AR247,{1,2,3,4,5,6,7})),"")),"")</f>
        <v/>
      </c>
      <c r="AZ247" s="34" t="str" cm="1">
        <f t="array" ref="AZ247">IF(AY247&lt;&gt;"",(IFERROR(SUMPRODUCT(LARGE($C247:$AR247,{1,2,3,4,5,6,7,8})),"")),"")</f>
        <v/>
      </c>
    </row>
    <row r="248" spans="2:52" ht="15" customHeight="1" x14ac:dyDescent="0.2">
      <c r="B248" s="107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81"/>
      <c r="AS248" s="41"/>
      <c r="AT248" s="42">
        <f t="shared" si="21"/>
        <v>0</v>
      </c>
      <c r="AU248" s="40">
        <f t="shared" si="22"/>
        <v>0</v>
      </c>
      <c r="AV248" s="49" cm="1">
        <f t="array" ref="AV248">IF($AU248&lt;=6,SUM($C248:$AR248),SUMPRODUCT(LARGE($C248:$AR248,{1,2,3,4,5,6})))</f>
        <v>0</v>
      </c>
      <c r="AW248" s="38" t="str">
        <f t="shared" si="20"/>
        <v/>
      </c>
      <c r="AX248" s="34" t="str" cm="1">
        <f t="array" ref="AX248">IF(AW248= "","",IFERROR(SUMPRODUCT(LARGE($C248:$AR248,{1,2,3,4})), ""))</f>
        <v/>
      </c>
      <c r="AY248" s="34" t="str" cm="1">
        <f t="array" ref="AY248">IF(AX248&lt;&gt;"",(IFERROR(SUMPRODUCT(LARGE($C248:$AR248,{1,2,3,4,5,6,7})),"")),"")</f>
        <v/>
      </c>
      <c r="AZ248" s="34" t="str" cm="1">
        <f t="array" ref="AZ248">IF(AY248&lt;&gt;"",(IFERROR(SUMPRODUCT(LARGE($C248:$AR248,{1,2,3,4,5,6,7,8})),"")),"")</f>
        <v/>
      </c>
    </row>
    <row r="249" spans="2:52" ht="15" customHeight="1" x14ac:dyDescent="0.2">
      <c r="B249" s="107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81"/>
      <c r="AS249" s="41"/>
      <c r="AT249" s="42">
        <f t="shared" si="21"/>
        <v>0</v>
      </c>
      <c r="AU249" s="40">
        <f t="shared" si="22"/>
        <v>0</v>
      </c>
      <c r="AV249" s="49" cm="1">
        <f t="array" ref="AV249">IF($AU249&lt;=6,SUM($C249:$AR249),SUMPRODUCT(LARGE($C249:$AR249,{1,2,3,4,5,6})))</f>
        <v>0</v>
      </c>
      <c r="AW249" s="38" t="str">
        <f t="shared" si="20"/>
        <v/>
      </c>
      <c r="AX249" s="34" t="str" cm="1">
        <f t="array" ref="AX249">IF(AW249= "","",IFERROR(SUMPRODUCT(LARGE($C249:$AR249,{1,2,3,4})), ""))</f>
        <v/>
      </c>
      <c r="AY249" s="34" t="str" cm="1">
        <f t="array" ref="AY249">IF(AX249&lt;&gt;"",(IFERROR(SUMPRODUCT(LARGE($C249:$AR249,{1,2,3,4,5,6,7})),"")),"")</f>
        <v/>
      </c>
      <c r="AZ249" s="34" t="str" cm="1">
        <f t="array" ref="AZ249">IF(AY249&lt;&gt;"",(IFERROR(SUMPRODUCT(LARGE($C249:$AR249,{1,2,3,4,5,6,7,8})),"")),"")</f>
        <v/>
      </c>
    </row>
    <row r="250" spans="2:52" ht="15" customHeight="1" x14ac:dyDescent="0.2">
      <c r="B250" s="107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81"/>
      <c r="AS250" s="41"/>
      <c r="AT250" s="42">
        <f t="shared" si="21"/>
        <v>0</v>
      </c>
      <c r="AU250" s="40">
        <f t="shared" si="22"/>
        <v>0</v>
      </c>
      <c r="AV250" s="49" cm="1">
        <f t="array" ref="AV250">IF($AU250&lt;=6,SUM($C250:$AR250),SUMPRODUCT(LARGE($C250:$AR250,{1,2,3,4,5,6})))</f>
        <v>0</v>
      </c>
      <c r="AW250" s="38" t="str">
        <f t="shared" si="20"/>
        <v/>
      </c>
      <c r="AX250" s="34" t="str" cm="1">
        <f t="array" ref="AX250">IF(AW250= "","",IFERROR(SUMPRODUCT(LARGE($C250:$AR250,{1,2,3,4})), ""))</f>
        <v/>
      </c>
      <c r="AY250" s="34" t="str" cm="1">
        <f t="array" ref="AY250">IF(AX250&lt;&gt;"",(IFERROR(SUMPRODUCT(LARGE($C250:$AR250,{1,2,3,4,5,6,7})),"")),"")</f>
        <v/>
      </c>
      <c r="AZ250" s="34" t="str" cm="1">
        <f t="array" ref="AZ250">IF(AY250&lt;&gt;"",(IFERROR(SUMPRODUCT(LARGE($C250:$AR250,{1,2,3,4,5,6,7,8})),"")),"")</f>
        <v/>
      </c>
    </row>
    <row r="251" spans="2:52" ht="15" customHeight="1" x14ac:dyDescent="0.2">
      <c r="B251" s="107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81"/>
      <c r="AS251" s="41"/>
      <c r="AT251" s="42">
        <f t="shared" si="21"/>
        <v>0</v>
      </c>
      <c r="AU251" s="40">
        <f t="shared" si="22"/>
        <v>0</v>
      </c>
      <c r="AV251" s="49" cm="1">
        <f t="array" ref="AV251">IF($AU251&lt;=6,SUM($C251:$AR251),SUMPRODUCT(LARGE($C251:$AR251,{1,2,3,4,5,6})))</f>
        <v>0</v>
      </c>
      <c r="AW251" s="38" t="str">
        <f t="shared" si="20"/>
        <v/>
      </c>
      <c r="AX251" s="34" t="str" cm="1">
        <f t="array" ref="AX251">IF(AW251= "","",IFERROR(SUMPRODUCT(LARGE($C251:$AR251,{1,2,3,4})), ""))</f>
        <v/>
      </c>
      <c r="AY251" s="34" t="str" cm="1">
        <f t="array" ref="AY251">IF(AX251&lt;&gt;"",(IFERROR(SUMPRODUCT(LARGE($C251:$AR251,{1,2,3,4,5,6,7})),"")),"")</f>
        <v/>
      </c>
      <c r="AZ251" s="34" t="str" cm="1">
        <f t="array" ref="AZ251">IF(AY251&lt;&gt;"",(IFERROR(SUMPRODUCT(LARGE($C251:$AR251,{1,2,3,4,5,6,7,8})),"")),"")</f>
        <v/>
      </c>
    </row>
    <row r="252" spans="2:52" ht="15" customHeight="1" x14ac:dyDescent="0.2">
      <c r="B252" s="107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81"/>
      <c r="AS252" s="41"/>
      <c r="AT252" s="42">
        <f t="shared" si="21"/>
        <v>0</v>
      </c>
      <c r="AU252" s="40">
        <f t="shared" ref="AU252:AU283" si="23">COUNTA(C252:AR252)</f>
        <v>0</v>
      </c>
      <c r="AV252" s="49" cm="1">
        <f t="array" ref="AV252">IF($AU252&lt;=6,SUM($C252:$AR252),SUMPRODUCT(LARGE($C252:$AR252,{1,2,3,4,5,6})))</f>
        <v>0</v>
      </c>
      <c r="AW252" s="38" t="str">
        <f t="shared" si="20"/>
        <v/>
      </c>
      <c r="AX252" s="34" t="str" cm="1">
        <f t="array" ref="AX252">IF(AW252= "","",IFERROR(SUMPRODUCT(LARGE($C252:$AR252,{1,2,3,4})), ""))</f>
        <v/>
      </c>
      <c r="AY252" s="34" t="str" cm="1">
        <f t="array" ref="AY252">IF(AX252&lt;&gt;"",(IFERROR(SUMPRODUCT(LARGE($C252:$AR252,{1,2,3,4,5,6,7})),"")),"")</f>
        <v/>
      </c>
      <c r="AZ252" s="34" t="str" cm="1">
        <f t="array" ref="AZ252">IF(AY252&lt;&gt;"",(IFERROR(SUMPRODUCT(LARGE($C252:$AR252,{1,2,3,4,5,6,7,8})),"")),"")</f>
        <v/>
      </c>
    </row>
    <row r="253" spans="2:52" ht="15" customHeight="1" x14ac:dyDescent="0.2">
      <c r="B253" s="107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81"/>
      <c r="AS253" s="41"/>
      <c r="AT253" s="42">
        <f t="shared" si="21"/>
        <v>0</v>
      </c>
      <c r="AU253" s="40">
        <f t="shared" si="23"/>
        <v>0</v>
      </c>
      <c r="AV253" s="49" cm="1">
        <f t="array" ref="AV253">IF($AU253&lt;=6,SUM($C253:$AR253),SUMPRODUCT(LARGE($C253:$AR253,{1,2,3,4,5,6})))</f>
        <v>0</v>
      </c>
      <c r="AW253" s="38" t="str">
        <f t="shared" si="20"/>
        <v/>
      </c>
      <c r="AX253" s="34" t="str" cm="1">
        <f t="array" ref="AX253">IF(AW253= "","",IFERROR(SUMPRODUCT(LARGE($C253:$AR253,{1,2,3,4})), ""))</f>
        <v/>
      </c>
      <c r="AY253" s="34" t="str" cm="1">
        <f t="array" ref="AY253">IF(AX253&lt;&gt;"",(IFERROR(SUMPRODUCT(LARGE($C253:$AR253,{1,2,3,4,5,6,7})),"")),"")</f>
        <v/>
      </c>
      <c r="AZ253" s="34" t="str" cm="1">
        <f t="array" ref="AZ253">IF(AY253&lt;&gt;"",(IFERROR(SUMPRODUCT(LARGE($C253:$AR253,{1,2,3,4,5,6,7,8})),"")),"")</f>
        <v/>
      </c>
    </row>
    <row r="254" spans="2:52" ht="15" customHeight="1" x14ac:dyDescent="0.2">
      <c r="B254" s="107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81"/>
      <c r="AS254" s="41"/>
      <c r="AT254" s="42">
        <f t="shared" si="21"/>
        <v>0</v>
      </c>
      <c r="AU254" s="40">
        <f t="shared" si="23"/>
        <v>0</v>
      </c>
      <c r="AV254" s="49" cm="1">
        <f t="array" ref="AV254">IF($AU254&lt;=6,SUM($C254:$AR254),SUMPRODUCT(LARGE($C254:$AR254,{1,2,3,4,5,6})))</f>
        <v>0</v>
      </c>
      <c r="AW254" s="38" t="str">
        <f t="shared" si="20"/>
        <v/>
      </c>
      <c r="AX254" s="34" t="str" cm="1">
        <f t="array" ref="AX254">IF(AW254= "","",IFERROR(SUMPRODUCT(LARGE($C254:$AR254,{1,2,3,4})), ""))</f>
        <v/>
      </c>
      <c r="AY254" s="34" t="str" cm="1">
        <f t="array" ref="AY254">IF(AX254&lt;&gt;"",(IFERROR(SUMPRODUCT(LARGE($C254:$AR254,{1,2,3,4,5,6,7})),"")),"")</f>
        <v/>
      </c>
      <c r="AZ254" s="34" t="str" cm="1">
        <f t="array" ref="AZ254">IF(AY254&lt;&gt;"",(IFERROR(SUMPRODUCT(LARGE($C254:$AR254,{1,2,3,4,5,6,7,8})),"")),"")</f>
        <v/>
      </c>
    </row>
    <row r="255" spans="2:52" ht="15" customHeight="1" x14ac:dyDescent="0.2">
      <c r="B255" s="107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81"/>
      <c r="AS255" s="41"/>
      <c r="AT255" s="42">
        <f t="shared" si="21"/>
        <v>0</v>
      </c>
      <c r="AU255" s="40">
        <f t="shared" si="23"/>
        <v>0</v>
      </c>
      <c r="AV255" s="49" cm="1">
        <f t="array" ref="AV255">IF($AU255&lt;=6,SUM($C255:$AR255),SUMPRODUCT(LARGE($C255:$AR255,{1,2,3,4,5,6})))</f>
        <v>0</v>
      </c>
      <c r="AW255" s="38" t="str">
        <f t="shared" si="20"/>
        <v/>
      </c>
      <c r="AX255" s="34" t="str" cm="1">
        <f t="array" ref="AX255">IF(AW255= "","",IFERROR(SUMPRODUCT(LARGE($C255:$AR255,{1,2,3,4})), ""))</f>
        <v/>
      </c>
      <c r="AY255" s="34" t="str" cm="1">
        <f t="array" ref="AY255">IF(AX255&lt;&gt;"",(IFERROR(SUMPRODUCT(LARGE($C255:$AR255,{1,2,3,4,5,6,7})),"")),"")</f>
        <v/>
      </c>
      <c r="AZ255" s="34" t="str" cm="1">
        <f t="array" ref="AZ255">IF(AY255&lt;&gt;"",(IFERROR(SUMPRODUCT(LARGE($C255:$AR255,{1,2,3,4,5,6,7,8})),"")),"")</f>
        <v/>
      </c>
    </row>
    <row r="256" spans="2:52" ht="15" customHeight="1" x14ac:dyDescent="0.2">
      <c r="B256" s="107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81"/>
      <c r="AS256" s="41"/>
      <c r="AT256" s="42">
        <f t="shared" si="21"/>
        <v>0</v>
      </c>
      <c r="AU256" s="40">
        <f t="shared" si="23"/>
        <v>0</v>
      </c>
      <c r="AV256" s="49" cm="1">
        <f t="array" ref="AV256">IF($AU256&lt;=6,SUM($C256:$AR256),SUMPRODUCT(LARGE($C256:$AR256,{1,2,3,4,5,6})))</f>
        <v>0</v>
      </c>
      <c r="AW256" s="38" t="str">
        <f t="shared" si="20"/>
        <v/>
      </c>
      <c r="AX256" s="34" t="str" cm="1">
        <f t="array" ref="AX256">IF(AW256= "","",IFERROR(SUMPRODUCT(LARGE($C256:$AR256,{1,2,3,4})), ""))</f>
        <v/>
      </c>
      <c r="AY256" s="34" t="str" cm="1">
        <f t="array" ref="AY256">IF(AX256&lt;&gt;"",(IFERROR(SUMPRODUCT(LARGE($C256:$AR256,{1,2,3,4,5,6,7})),"")),"")</f>
        <v/>
      </c>
      <c r="AZ256" s="34" t="str" cm="1">
        <f t="array" ref="AZ256">IF(AY256&lt;&gt;"",(IFERROR(SUMPRODUCT(LARGE($C256:$AR256,{1,2,3,4,5,6,7,8})),"")),"")</f>
        <v/>
      </c>
    </row>
    <row r="257" spans="2:52" ht="15" customHeight="1" x14ac:dyDescent="0.2">
      <c r="B257" s="107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81"/>
      <c r="AS257" s="41"/>
      <c r="AT257" s="42">
        <f t="shared" si="21"/>
        <v>0</v>
      </c>
      <c r="AU257" s="40">
        <f t="shared" si="23"/>
        <v>0</v>
      </c>
      <c r="AV257" s="49" cm="1">
        <f t="array" ref="AV257">IF($AU257&lt;=6,SUM($C257:$AR257),SUMPRODUCT(LARGE($C257:$AR257,{1,2,3,4,5,6})))</f>
        <v>0</v>
      </c>
      <c r="AW257" s="38" t="str">
        <f t="shared" si="20"/>
        <v/>
      </c>
      <c r="AX257" s="34" t="str" cm="1">
        <f t="array" ref="AX257">IF(AW257= "","",IFERROR(SUMPRODUCT(LARGE($C257:$AR257,{1,2,3,4})), ""))</f>
        <v/>
      </c>
      <c r="AY257" s="34" t="str" cm="1">
        <f t="array" ref="AY257">IF(AX257&lt;&gt;"",(IFERROR(SUMPRODUCT(LARGE($C257:$AR257,{1,2,3,4,5,6,7})),"")),"")</f>
        <v/>
      </c>
      <c r="AZ257" s="34" t="str" cm="1">
        <f t="array" ref="AZ257">IF(AY257&lt;&gt;"",(IFERROR(SUMPRODUCT(LARGE($C257:$AR257,{1,2,3,4,5,6,7,8})),"")),"")</f>
        <v/>
      </c>
    </row>
    <row r="258" spans="2:52" ht="15" customHeight="1" x14ac:dyDescent="0.2">
      <c r="B258" s="107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81"/>
      <c r="AS258" s="41"/>
      <c r="AT258" s="42">
        <f t="shared" si="21"/>
        <v>0</v>
      </c>
      <c r="AU258" s="40">
        <f t="shared" si="23"/>
        <v>0</v>
      </c>
      <c r="AV258" s="49" cm="1">
        <f t="array" ref="AV258">IF($AU258&lt;=6,SUM($C258:$AR258),SUMPRODUCT(LARGE($C258:$AR258,{1,2,3,4,5,6})))</f>
        <v>0</v>
      </c>
      <c r="AW258" s="38" t="str">
        <f t="shared" si="20"/>
        <v/>
      </c>
      <c r="AX258" s="34" t="str" cm="1">
        <f t="array" ref="AX258">IF(AW258= "","",IFERROR(SUMPRODUCT(LARGE($C258:$AR258,{1,2,3,4})), ""))</f>
        <v/>
      </c>
      <c r="AY258" s="34" t="str" cm="1">
        <f t="array" ref="AY258">IF(AX258&lt;&gt;"",(IFERROR(SUMPRODUCT(LARGE($C258:$AR258,{1,2,3,4,5,6,7})),"")),"")</f>
        <v/>
      </c>
      <c r="AZ258" s="34" t="str" cm="1">
        <f t="array" ref="AZ258">IF(AY258&lt;&gt;"",(IFERROR(SUMPRODUCT(LARGE($C258:$AR258,{1,2,3,4,5,6,7,8})),"")),"")</f>
        <v/>
      </c>
    </row>
    <row r="259" spans="2:52" ht="15" customHeight="1" x14ac:dyDescent="0.2">
      <c r="B259" s="107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81"/>
      <c r="AS259" s="41"/>
      <c r="AT259" s="42">
        <f t="shared" si="21"/>
        <v>0</v>
      </c>
      <c r="AU259" s="40">
        <f t="shared" si="23"/>
        <v>0</v>
      </c>
      <c r="AV259" s="49" cm="1">
        <f t="array" ref="AV259">IF($AU259&lt;=6,SUM($C259:$AR259),SUMPRODUCT(LARGE($C259:$AR259,{1,2,3,4,5,6})))</f>
        <v>0</v>
      </c>
      <c r="AW259" s="38" t="str">
        <f t="shared" si="20"/>
        <v/>
      </c>
      <c r="AX259" s="34" t="str" cm="1">
        <f t="array" ref="AX259">IF(AW259= "","",IFERROR(SUMPRODUCT(LARGE($C259:$AR259,{1,2,3,4})), ""))</f>
        <v/>
      </c>
      <c r="AY259" s="34" t="str" cm="1">
        <f t="array" ref="AY259">IF(AX259&lt;&gt;"",(IFERROR(SUMPRODUCT(LARGE($C259:$AR259,{1,2,3,4,5,6,7})),"")),"")</f>
        <v/>
      </c>
      <c r="AZ259" s="34" t="str" cm="1">
        <f t="array" ref="AZ259">IF(AY259&lt;&gt;"",(IFERROR(SUMPRODUCT(LARGE($C259:$AR259,{1,2,3,4,5,6,7,8})),"")),"")</f>
        <v/>
      </c>
    </row>
    <row r="260" spans="2:52" ht="15" customHeight="1" x14ac:dyDescent="0.2">
      <c r="B260" s="107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81"/>
      <c r="AS260" s="41"/>
      <c r="AT260" s="42">
        <f t="shared" si="21"/>
        <v>0</v>
      </c>
      <c r="AU260" s="40">
        <f t="shared" si="23"/>
        <v>0</v>
      </c>
      <c r="AV260" s="49" cm="1">
        <f t="array" ref="AV260">IF($AU260&lt;=6,SUM($C260:$AR260),SUMPRODUCT(LARGE($C260:$AR260,{1,2,3,4,5,6})))</f>
        <v>0</v>
      </c>
      <c r="AW260" s="38" t="str">
        <f t="shared" si="20"/>
        <v/>
      </c>
      <c r="AX260" s="34" t="str" cm="1">
        <f t="array" ref="AX260">IF(AW260= "","",IFERROR(SUMPRODUCT(LARGE($C260:$AR260,{1,2,3,4})), ""))</f>
        <v/>
      </c>
      <c r="AY260" s="34" t="str" cm="1">
        <f t="array" ref="AY260">IF(AX260&lt;&gt;"",(IFERROR(SUMPRODUCT(LARGE($C260:$AR260,{1,2,3,4,5,6,7})),"")),"")</f>
        <v/>
      </c>
      <c r="AZ260" s="34" t="str" cm="1">
        <f t="array" ref="AZ260">IF(AY260&lt;&gt;"",(IFERROR(SUMPRODUCT(LARGE($C260:$AR260,{1,2,3,4,5,6,7,8})),"")),"")</f>
        <v/>
      </c>
    </row>
    <row r="261" spans="2:52" ht="15" customHeight="1" x14ac:dyDescent="0.2">
      <c r="B261" s="107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81"/>
      <c r="AS261" s="41"/>
      <c r="AT261" s="42">
        <f t="shared" si="21"/>
        <v>0</v>
      </c>
      <c r="AU261" s="40">
        <f t="shared" si="23"/>
        <v>0</v>
      </c>
      <c r="AV261" s="49" cm="1">
        <f t="array" ref="AV261">IF($AU261&lt;=6,SUM($C261:$AR261),SUMPRODUCT(LARGE($C261:$AR261,{1,2,3,4,5,6})))</f>
        <v>0</v>
      </c>
      <c r="AW261" s="38" t="str">
        <f t="shared" si="20"/>
        <v/>
      </c>
      <c r="AX261" s="34" t="str" cm="1">
        <f t="array" ref="AX261">IF(AW261= "","",IFERROR(SUMPRODUCT(LARGE($C261:$AR261,{1,2,3,4})), ""))</f>
        <v/>
      </c>
      <c r="AY261" s="34" t="str" cm="1">
        <f t="array" ref="AY261">IF(AX261&lt;&gt;"",(IFERROR(SUMPRODUCT(LARGE($C261:$AR261,{1,2,3,4,5,6,7})),"")),"")</f>
        <v/>
      </c>
      <c r="AZ261" s="34" t="str" cm="1">
        <f t="array" ref="AZ261">IF(AY261&lt;&gt;"",(IFERROR(SUMPRODUCT(LARGE($C261:$AR261,{1,2,3,4,5,6,7,8})),"")),"")</f>
        <v/>
      </c>
    </row>
    <row r="262" spans="2:52" ht="15" customHeight="1" x14ac:dyDescent="0.2">
      <c r="B262" s="107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81"/>
      <c r="AS262" s="41"/>
      <c r="AT262" s="42">
        <f t="shared" si="21"/>
        <v>0</v>
      </c>
      <c r="AU262" s="40">
        <f t="shared" si="23"/>
        <v>0</v>
      </c>
      <c r="AV262" s="49" cm="1">
        <f t="array" ref="AV262">IF($AU262&lt;=6,SUM($C262:$AR262),SUMPRODUCT(LARGE($C262:$AR262,{1,2,3,4,5,6})))</f>
        <v>0</v>
      </c>
      <c r="AW262" s="38" t="str">
        <f t="shared" si="20"/>
        <v/>
      </c>
      <c r="AX262" s="34" t="str" cm="1">
        <f t="array" ref="AX262">IF(AW262= "","",IFERROR(SUMPRODUCT(LARGE($C262:$AR262,{1,2,3,4})), ""))</f>
        <v/>
      </c>
      <c r="AY262" s="34" t="str" cm="1">
        <f t="array" ref="AY262">IF(AX262&lt;&gt;"",(IFERROR(SUMPRODUCT(LARGE($C262:$AR262,{1,2,3,4,5,6,7})),"")),"")</f>
        <v/>
      </c>
      <c r="AZ262" s="34" t="str" cm="1">
        <f t="array" ref="AZ262">IF(AY262&lt;&gt;"",(IFERROR(SUMPRODUCT(LARGE($C262:$AR262,{1,2,3,4,5,6,7,8})),"")),"")</f>
        <v/>
      </c>
    </row>
    <row r="263" spans="2:52" ht="15" customHeight="1" x14ac:dyDescent="0.2">
      <c r="B263" s="107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81"/>
      <c r="AS263" s="41"/>
      <c r="AT263" s="42">
        <f t="shared" si="21"/>
        <v>0</v>
      </c>
      <c r="AU263" s="40">
        <f t="shared" si="23"/>
        <v>0</v>
      </c>
      <c r="AV263" s="49" cm="1">
        <f t="array" ref="AV263">IF($AU263&lt;=6,SUM($C263:$AR263),SUMPRODUCT(LARGE($C263:$AR263,{1,2,3,4,5,6})))</f>
        <v>0</v>
      </c>
      <c r="AW263" s="38" t="str">
        <f t="shared" ref="AW263:AW303" si="24">IF(AND($AU263&gt;=6,AV263=AV264),"Manual Calc Needed","")</f>
        <v/>
      </c>
      <c r="AX263" s="34" t="str" cm="1">
        <f t="array" ref="AX263">IF(AW263= "","",IFERROR(SUMPRODUCT(LARGE($C263:$AR263,{1,2,3,4})), ""))</f>
        <v/>
      </c>
      <c r="AY263" s="34" t="str" cm="1">
        <f t="array" ref="AY263">IF(AX263&lt;&gt;"",(IFERROR(SUMPRODUCT(LARGE($C263:$AR263,{1,2,3,4,5,6,7})),"")),"")</f>
        <v/>
      </c>
      <c r="AZ263" s="34" t="str" cm="1">
        <f t="array" ref="AZ263">IF(AY263&lt;&gt;"",(IFERROR(SUMPRODUCT(LARGE($C263:$AR263,{1,2,3,4,5,6,7,8})),"")),"")</f>
        <v/>
      </c>
    </row>
    <row r="264" spans="2:52" ht="15" customHeight="1" x14ac:dyDescent="0.2">
      <c r="B264" s="107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81"/>
      <c r="AS264" s="41"/>
      <c r="AT264" s="42">
        <f t="shared" si="21"/>
        <v>0</v>
      </c>
      <c r="AU264" s="40">
        <f t="shared" si="23"/>
        <v>0</v>
      </c>
      <c r="AV264" s="49" cm="1">
        <f t="array" ref="AV264">IF($AU264&lt;=6,SUM($C264:$AR264),SUMPRODUCT(LARGE($C264:$AR264,{1,2,3,4,5,6})))</f>
        <v>0</v>
      </c>
      <c r="AW264" s="38" t="str">
        <f t="shared" si="24"/>
        <v/>
      </c>
      <c r="AX264" s="34" t="str" cm="1">
        <f t="array" ref="AX264">IF(AW264= "","",IFERROR(SUMPRODUCT(LARGE($C264:$AR264,{1,2,3,4})), ""))</f>
        <v/>
      </c>
      <c r="AY264" s="34" t="str" cm="1">
        <f t="array" ref="AY264">IF(AX264&lt;&gt;"",(IFERROR(SUMPRODUCT(LARGE($C264:$AR264,{1,2,3,4,5,6,7})),"")),"")</f>
        <v/>
      </c>
      <c r="AZ264" s="34" t="str" cm="1">
        <f t="array" ref="AZ264">IF(AY264&lt;&gt;"",(IFERROR(SUMPRODUCT(LARGE($C264:$AR264,{1,2,3,4,5,6,7,8})),"")),"")</f>
        <v/>
      </c>
    </row>
    <row r="265" spans="2:52" ht="15" customHeight="1" x14ac:dyDescent="0.2">
      <c r="B265" s="107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81"/>
      <c r="AS265" s="41"/>
      <c r="AT265" s="42">
        <f t="shared" si="21"/>
        <v>0</v>
      </c>
      <c r="AU265" s="40">
        <f t="shared" si="23"/>
        <v>0</v>
      </c>
      <c r="AV265" s="49" cm="1">
        <f t="array" ref="AV265">IF($AU265&lt;=6,SUM($C265:$AR265),SUMPRODUCT(LARGE($C265:$AR265,{1,2,3,4,5,6})))</f>
        <v>0</v>
      </c>
      <c r="AW265" s="38" t="str">
        <f t="shared" si="24"/>
        <v/>
      </c>
      <c r="AX265" s="34" t="str" cm="1">
        <f t="array" ref="AX265">IF(AW265= "","",IFERROR(SUMPRODUCT(LARGE($C265:$AR265,{1,2,3,4})), ""))</f>
        <v/>
      </c>
      <c r="AY265" s="34" t="str" cm="1">
        <f t="array" ref="AY265">IF(AX265&lt;&gt;"",(IFERROR(SUMPRODUCT(LARGE($C265:$AR265,{1,2,3,4,5,6,7})),"")),"")</f>
        <v/>
      </c>
      <c r="AZ265" s="34" t="str" cm="1">
        <f t="array" ref="AZ265">IF(AY265&lt;&gt;"",(IFERROR(SUMPRODUCT(LARGE($C265:$AR265,{1,2,3,4,5,6,7,8})),"")),"")</f>
        <v/>
      </c>
    </row>
    <row r="266" spans="2:52" ht="15" customHeight="1" x14ac:dyDescent="0.2">
      <c r="B266" s="107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81"/>
      <c r="AS266" s="41"/>
      <c r="AT266" s="42">
        <f t="shared" si="21"/>
        <v>0</v>
      </c>
      <c r="AU266" s="40">
        <f t="shared" si="23"/>
        <v>0</v>
      </c>
      <c r="AV266" s="49" cm="1">
        <f t="array" ref="AV266">IF($AU266&lt;=6,SUM($C266:$AR266),SUMPRODUCT(LARGE($C266:$AR266,{1,2,3,4,5,6})))</f>
        <v>0</v>
      </c>
      <c r="AW266" s="38" t="str">
        <f t="shared" si="24"/>
        <v/>
      </c>
      <c r="AX266" s="34" t="str" cm="1">
        <f t="array" ref="AX266">IF(AW266= "","",IFERROR(SUMPRODUCT(LARGE($C266:$AR266,{1,2,3,4})), ""))</f>
        <v/>
      </c>
      <c r="AY266" s="34" t="str" cm="1">
        <f t="array" ref="AY266">IF(AX266&lt;&gt;"",(IFERROR(SUMPRODUCT(LARGE($C266:$AR266,{1,2,3,4,5,6,7})),"")),"")</f>
        <v/>
      </c>
      <c r="AZ266" s="34" t="str" cm="1">
        <f t="array" ref="AZ266">IF(AY266&lt;&gt;"",(IFERROR(SUMPRODUCT(LARGE($C266:$AR266,{1,2,3,4,5,6,7,8})),"")),"")</f>
        <v/>
      </c>
    </row>
    <row r="267" spans="2:52" ht="15" customHeight="1" x14ac:dyDescent="0.2">
      <c r="B267" s="107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81"/>
      <c r="AS267" s="41"/>
      <c r="AT267" s="42">
        <f t="shared" si="21"/>
        <v>0</v>
      </c>
      <c r="AU267" s="40">
        <f t="shared" si="23"/>
        <v>0</v>
      </c>
      <c r="AV267" s="49" cm="1">
        <f t="array" ref="AV267">IF($AU267&lt;=6,SUM($C267:$AR267),SUMPRODUCT(LARGE($C267:$AR267,{1,2,3,4,5,6})))</f>
        <v>0</v>
      </c>
      <c r="AW267" s="38" t="str">
        <f t="shared" si="24"/>
        <v/>
      </c>
      <c r="AX267" s="34" t="str" cm="1">
        <f t="array" ref="AX267">IF(AW267= "","",IFERROR(SUMPRODUCT(LARGE($C267:$AR267,{1,2,3,4})), ""))</f>
        <v/>
      </c>
      <c r="AY267" s="34" t="str" cm="1">
        <f t="array" ref="AY267">IF(AX267&lt;&gt;"",(IFERROR(SUMPRODUCT(LARGE($C267:$AR267,{1,2,3,4,5,6,7})),"")),"")</f>
        <v/>
      </c>
      <c r="AZ267" s="34" t="str" cm="1">
        <f t="array" ref="AZ267">IF(AY267&lt;&gt;"",(IFERROR(SUMPRODUCT(LARGE($C267:$AR267,{1,2,3,4,5,6,7,8})),"")),"")</f>
        <v/>
      </c>
    </row>
    <row r="268" spans="2:52" ht="15" customHeight="1" x14ac:dyDescent="0.2">
      <c r="B268" s="107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81"/>
      <c r="AS268" s="41"/>
      <c r="AT268" s="42">
        <f t="shared" si="21"/>
        <v>0</v>
      </c>
      <c r="AU268" s="40">
        <f t="shared" si="23"/>
        <v>0</v>
      </c>
      <c r="AV268" s="49" cm="1">
        <f t="array" ref="AV268">IF($AU268&lt;=6,SUM($C268:$AR268),SUMPRODUCT(LARGE($C268:$AR268,{1,2,3,4,5,6})))</f>
        <v>0</v>
      </c>
      <c r="AW268" s="38" t="str">
        <f t="shared" si="24"/>
        <v/>
      </c>
      <c r="AX268" s="34" t="str" cm="1">
        <f t="array" ref="AX268">IF(AW268= "","",IFERROR(SUMPRODUCT(LARGE($C268:$AR268,{1,2,3,4})), ""))</f>
        <v/>
      </c>
      <c r="AY268" s="34" t="str" cm="1">
        <f t="array" ref="AY268">IF(AX268&lt;&gt;"",(IFERROR(SUMPRODUCT(LARGE($C268:$AR268,{1,2,3,4,5,6,7})),"")),"")</f>
        <v/>
      </c>
      <c r="AZ268" s="34" t="str" cm="1">
        <f t="array" ref="AZ268">IF(AY268&lt;&gt;"",(IFERROR(SUMPRODUCT(LARGE($C268:$AR268,{1,2,3,4,5,6,7,8})),"")),"")</f>
        <v/>
      </c>
    </row>
    <row r="269" spans="2:52" ht="15" customHeight="1" x14ac:dyDescent="0.2">
      <c r="B269" s="107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81"/>
      <c r="AS269" s="41"/>
      <c r="AT269" s="42">
        <f t="shared" si="21"/>
        <v>0</v>
      </c>
      <c r="AU269" s="40">
        <f t="shared" si="23"/>
        <v>0</v>
      </c>
      <c r="AV269" s="49" cm="1">
        <f t="array" ref="AV269">IF($AU269&lt;=6,SUM($C269:$AR269),SUMPRODUCT(LARGE($C269:$AR269,{1,2,3,4,5,6})))</f>
        <v>0</v>
      </c>
      <c r="AW269" s="38" t="str">
        <f t="shared" si="24"/>
        <v/>
      </c>
      <c r="AX269" s="34" t="str" cm="1">
        <f t="array" ref="AX269">IF(AW269= "","",IFERROR(SUMPRODUCT(LARGE($C269:$AR269,{1,2,3,4})), ""))</f>
        <v/>
      </c>
      <c r="AY269" s="34" t="str" cm="1">
        <f t="array" ref="AY269">IF(AX269&lt;&gt;"",(IFERROR(SUMPRODUCT(LARGE($C269:$AR269,{1,2,3,4,5,6,7})),"")),"")</f>
        <v/>
      </c>
      <c r="AZ269" s="34" t="str" cm="1">
        <f t="array" ref="AZ269">IF(AY269&lt;&gt;"",(IFERROR(SUMPRODUCT(LARGE($C269:$AR269,{1,2,3,4,5,6,7,8})),"")),"")</f>
        <v/>
      </c>
    </row>
    <row r="270" spans="2:52" ht="15" customHeight="1" x14ac:dyDescent="0.2">
      <c r="B270" s="107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81"/>
      <c r="AS270" s="41"/>
      <c r="AT270" s="42">
        <f t="shared" si="21"/>
        <v>0</v>
      </c>
      <c r="AU270" s="40">
        <f t="shared" si="23"/>
        <v>0</v>
      </c>
      <c r="AV270" s="49" cm="1">
        <f t="array" ref="AV270">IF($AU270&lt;=6,SUM($C270:$AR270),SUMPRODUCT(LARGE($C270:$AR270,{1,2,3,4,5,6})))</f>
        <v>0</v>
      </c>
      <c r="AW270" s="38" t="str">
        <f t="shared" si="24"/>
        <v/>
      </c>
      <c r="AX270" s="34" t="str" cm="1">
        <f t="array" ref="AX270">IF(AW270= "","",IFERROR(SUMPRODUCT(LARGE($C270:$AR270,{1,2,3,4})), ""))</f>
        <v/>
      </c>
      <c r="AY270" s="34" t="str" cm="1">
        <f t="array" ref="AY270">IF(AX270&lt;&gt;"",(IFERROR(SUMPRODUCT(LARGE($C270:$AR270,{1,2,3,4,5,6,7})),"")),"")</f>
        <v/>
      </c>
      <c r="AZ270" s="34" t="str" cm="1">
        <f t="array" ref="AZ270">IF(AY270&lt;&gt;"",(IFERROR(SUMPRODUCT(LARGE($C270:$AR270,{1,2,3,4,5,6,7,8})),"")),"")</f>
        <v/>
      </c>
    </row>
    <row r="271" spans="2:52" ht="15" customHeight="1" x14ac:dyDescent="0.2">
      <c r="B271" s="107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81"/>
      <c r="AS271" s="41"/>
      <c r="AT271" s="42">
        <f t="shared" si="21"/>
        <v>0</v>
      </c>
      <c r="AU271" s="40">
        <f t="shared" si="23"/>
        <v>0</v>
      </c>
      <c r="AV271" s="49" cm="1">
        <f t="array" ref="AV271">IF($AU271&lt;=6,SUM($C271:$AR271),SUMPRODUCT(LARGE($C271:$AR271,{1,2,3,4,5,6})))</f>
        <v>0</v>
      </c>
      <c r="AW271" s="38" t="str">
        <f t="shared" si="24"/>
        <v/>
      </c>
      <c r="AX271" s="34" t="str" cm="1">
        <f t="array" ref="AX271">IF(AW271= "","",IFERROR(SUMPRODUCT(LARGE($C271:$AR271,{1,2,3,4})), ""))</f>
        <v/>
      </c>
      <c r="AY271" s="34" t="str" cm="1">
        <f t="array" ref="AY271">IF(AX271&lt;&gt;"",(IFERROR(SUMPRODUCT(LARGE($C271:$AR271,{1,2,3,4,5,6,7})),"")),"")</f>
        <v/>
      </c>
      <c r="AZ271" s="34" t="str" cm="1">
        <f t="array" ref="AZ271">IF(AY271&lt;&gt;"",(IFERROR(SUMPRODUCT(LARGE($C271:$AR271,{1,2,3,4,5,6,7,8})),"")),"")</f>
        <v/>
      </c>
    </row>
    <row r="272" spans="2:52" ht="15" customHeight="1" x14ac:dyDescent="0.2">
      <c r="B272" s="107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81"/>
      <c r="AS272" s="41"/>
      <c r="AT272" s="42">
        <f t="shared" si="21"/>
        <v>0</v>
      </c>
      <c r="AU272" s="40">
        <f t="shared" si="23"/>
        <v>0</v>
      </c>
      <c r="AV272" s="49" cm="1">
        <f t="array" ref="AV272">IF($AU272&lt;=6,SUM($C272:$AR272),SUMPRODUCT(LARGE($C272:$AR272,{1,2,3,4,5,6})))</f>
        <v>0</v>
      </c>
      <c r="AW272" s="38" t="str">
        <f t="shared" si="24"/>
        <v/>
      </c>
      <c r="AX272" s="34" t="str" cm="1">
        <f t="array" ref="AX272">IF(AW272= "","",IFERROR(SUMPRODUCT(LARGE($C272:$AR272,{1,2,3,4})), ""))</f>
        <v/>
      </c>
      <c r="AY272" s="34" t="str" cm="1">
        <f t="array" ref="AY272">IF(AX272&lt;&gt;"",(IFERROR(SUMPRODUCT(LARGE($C272:$AR272,{1,2,3,4,5,6,7})),"")),"")</f>
        <v/>
      </c>
      <c r="AZ272" s="34" t="str" cm="1">
        <f t="array" ref="AZ272">IF(AY272&lt;&gt;"",(IFERROR(SUMPRODUCT(LARGE($C272:$AR272,{1,2,3,4,5,6,7,8})),"")),"")</f>
        <v/>
      </c>
    </row>
    <row r="273" spans="2:52" ht="15" customHeight="1" x14ac:dyDescent="0.2">
      <c r="B273" s="107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81"/>
      <c r="AS273" s="41"/>
      <c r="AT273" s="42">
        <f t="shared" si="21"/>
        <v>0</v>
      </c>
      <c r="AU273" s="40">
        <f t="shared" si="23"/>
        <v>0</v>
      </c>
      <c r="AV273" s="49" cm="1">
        <f t="array" ref="AV273">IF($AU273&lt;=6,SUM($C273:$AR273),SUMPRODUCT(LARGE($C273:$AR273,{1,2,3,4,5,6})))</f>
        <v>0</v>
      </c>
      <c r="AW273" s="38" t="str">
        <f t="shared" si="24"/>
        <v/>
      </c>
      <c r="AX273" s="34" t="str" cm="1">
        <f t="array" ref="AX273">IF(AW273= "","",IFERROR(SUMPRODUCT(LARGE($C273:$AR273,{1,2,3,4})), ""))</f>
        <v/>
      </c>
      <c r="AY273" s="34" t="str" cm="1">
        <f t="array" ref="AY273">IF(AX273&lt;&gt;"",(IFERROR(SUMPRODUCT(LARGE($C273:$AR273,{1,2,3,4,5,6,7})),"")),"")</f>
        <v/>
      </c>
      <c r="AZ273" s="34" t="str" cm="1">
        <f t="array" ref="AZ273">IF(AY273&lt;&gt;"",(IFERROR(SUMPRODUCT(LARGE($C273:$AR273,{1,2,3,4,5,6,7,8})),"")),"")</f>
        <v/>
      </c>
    </row>
    <row r="274" spans="2:52" ht="15" customHeight="1" x14ac:dyDescent="0.2">
      <c r="B274" s="107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81"/>
      <c r="AS274" s="41"/>
      <c r="AT274" s="42">
        <f t="shared" si="21"/>
        <v>0</v>
      </c>
      <c r="AU274" s="40">
        <f t="shared" si="23"/>
        <v>0</v>
      </c>
      <c r="AV274" s="49" cm="1">
        <f t="array" ref="AV274">IF($AU274&lt;=6,SUM($C274:$AR274),SUMPRODUCT(LARGE($C274:$AR274,{1,2,3,4,5,6})))</f>
        <v>0</v>
      </c>
      <c r="AW274" s="38" t="str">
        <f t="shared" si="24"/>
        <v/>
      </c>
      <c r="AX274" s="34" t="str" cm="1">
        <f t="array" ref="AX274">IF(AW274= "","",IFERROR(SUMPRODUCT(LARGE($C274:$AR274,{1,2,3,4})), ""))</f>
        <v/>
      </c>
      <c r="AY274" s="34" t="str" cm="1">
        <f t="array" ref="AY274">IF(AX274&lt;&gt;"",(IFERROR(SUMPRODUCT(LARGE($C274:$AR274,{1,2,3,4,5,6,7})),"")),"")</f>
        <v/>
      </c>
      <c r="AZ274" s="34" t="str" cm="1">
        <f t="array" ref="AZ274">IF(AY274&lt;&gt;"",(IFERROR(SUMPRODUCT(LARGE($C274:$AR274,{1,2,3,4,5,6,7,8})),"")),"")</f>
        <v/>
      </c>
    </row>
    <row r="275" spans="2:52" ht="15" customHeight="1" x14ac:dyDescent="0.2">
      <c r="B275" s="107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81"/>
      <c r="AS275" s="41"/>
      <c r="AT275" s="42">
        <f t="shared" si="21"/>
        <v>0</v>
      </c>
      <c r="AU275" s="40">
        <f t="shared" si="23"/>
        <v>0</v>
      </c>
      <c r="AV275" s="49" cm="1">
        <f t="array" ref="AV275">IF($AU275&lt;=6,SUM($C275:$AR275),SUMPRODUCT(LARGE($C275:$AR275,{1,2,3,4,5,6})))</f>
        <v>0</v>
      </c>
      <c r="AW275" s="38" t="str">
        <f t="shared" si="24"/>
        <v/>
      </c>
      <c r="AX275" s="34" t="str" cm="1">
        <f t="array" ref="AX275">IF(AW275= "","",IFERROR(SUMPRODUCT(LARGE($C275:$AR275,{1,2,3,4})), ""))</f>
        <v/>
      </c>
      <c r="AY275" s="34" t="str" cm="1">
        <f t="array" ref="AY275">IF(AX275&lt;&gt;"",(IFERROR(SUMPRODUCT(LARGE($C275:$AR275,{1,2,3,4,5,6,7})),"")),"")</f>
        <v/>
      </c>
      <c r="AZ275" s="34" t="str" cm="1">
        <f t="array" ref="AZ275">IF(AY275&lt;&gt;"",(IFERROR(SUMPRODUCT(LARGE($C275:$AR275,{1,2,3,4,5,6,7,8})),"")),"")</f>
        <v/>
      </c>
    </row>
    <row r="276" spans="2:52" ht="15" customHeight="1" x14ac:dyDescent="0.2">
      <c r="B276" s="107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81"/>
      <c r="AS276" s="41"/>
      <c r="AT276" s="42">
        <f t="shared" si="21"/>
        <v>0</v>
      </c>
      <c r="AU276" s="40">
        <f t="shared" si="23"/>
        <v>0</v>
      </c>
      <c r="AV276" s="49" cm="1">
        <f t="array" ref="AV276">IF($AU276&lt;=6,SUM($C276:$AR276),SUMPRODUCT(LARGE($C276:$AR276,{1,2,3,4,5,6})))</f>
        <v>0</v>
      </c>
      <c r="AW276" s="38" t="str">
        <f t="shared" si="24"/>
        <v/>
      </c>
      <c r="AX276" s="34" t="str" cm="1">
        <f t="array" ref="AX276">IF(AW276= "","",IFERROR(SUMPRODUCT(LARGE($C276:$AR276,{1,2,3,4})), ""))</f>
        <v/>
      </c>
      <c r="AY276" s="34" t="str" cm="1">
        <f t="array" ref="AY276">IF(AX276&lt;&gt;"",(IFERROR(SUMPRODUCT(LARGE($C276:$AR276,{1,2,3,4,5,6,7})),"")),"")</f>
        <v/>
      </c>
      <c r="AZ276" s="34" t="str" cm="1">
        <f t="array" ref="AZ276">IF(AY276&lt;&gt;"",(IFERROR(SUMPRODUCT(LARGE($C276:$AR276,{1,2,3,4,5,6,7,8})),"")),"")</f>
        <v/>
      </c>
    </row>
    <row r="277" spans="2:52" ht="15" customHeight="1" x14ac:dyDescent="0.2">
      <c r="B277" s="107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81"/>
      <c r="AS277" s="41"/>
      <c r="AT277" s="42">
        <f t="shared" si="21"/>
        <v>0</v>
      </c>
      <c r="AU277" s="40">
        <f t="shared" si="23"/>
        <v>0</v>
      </c>
      <c r="AV277" s="49" cm="1">
        <f t="array" ref="AV277">IF($AU277&lt;=6,SUM($C277:$AR277),SUMPRODUCT(LARGE($C277:$AR277,{1,2,3,4,5,6})))</f>
        <v>0</v>
      </c>
      <c r="AW277" s="38" t="str">
        <f t="shared" si="24"/>
        <v/>
      </c>
      <c r="AX277" s="34" t="str" cm="1">
        <f t="array" ref="AX277">IF(AW277= "","",IFERROR(SUMPRODUCT(LARGE($C277:$AR277,{1,2,3,4})), ""))</f>
        <v/>
      </c>
      <c r="AY277" s="34" t="str" cm="1">
        <f t="array" ref="AY277">IF(AX277&lt;&gt;"",(IFERROR(SUMPRODUCT(LARGE($C277:$AR277,{1,2,3,4,5,6,7})),"")),"")</f>
        <v/>
      </c>
      <c r="AZ277" s="34" t="str" cm="1">
        <f t="array" ref="AZ277">IF(AY277&lt;&gt;"",(IFERROR(SUMPRODUCT(LARGE($C277:$AR277,{1,2,3,4,5,6,7,8})),"")),"")</f>
        <v/>
      </c>
    </row>
    <row r="278" spans="2:52" ht="15" customHeight="1" x14ac:dyDescent="0.2">
      <c r="B278" s="107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81"/>
      <c r="AS278" s="41"/>
      <c r="AT278" s="42">
        <f t="shared" si="21"/>
        <v>0</v>
      </c>
      <c r="AU278" s="40">
        <f t="shared" si="23"/>
        <v>0</v>
      </c>
      <c r="AV278" s="49" cm="1">
        <f t="array" ref="AV278">IF($AU278&lt;=6,SUM($C278:$AR278),SUMPRODUCT(LARGE($C278:$AR278,{1,2,3,4,5,6})))</f>
        <v>0</v>
      </c>
      <c r="AW278" s="38" t="str">
        <f t="shared" si="24"/>
        <v/>
      </c>
      <c r="AX278" s="34" t="str" cm="1">
        <f t="array" ref="AX278">IF(AW278= "","",IFERROR(SUMPRODUCT(LARGE($C278:$AR278,{1,2,3,4})), ""))</f>
        <v/>
      </c>
      <c r="AY278" s="34" t="str" cm="1">
        <f t="array" ref="AY278">IF(AX278&lt;&gt;"",(IFERROR(SUMPRODUCT(LARGE($C278:$AR278,{1,2,3,4,5,6,7})),"")),"")</f>
        <v/>
      </c>
      <c r="AZ278" s="34" t="str" cm="1">
        <f t="array" ref="AZ278">IF(AY278&lt;&gt;"",(IFERROR(SUMPRODUCT(LARGE($C278:$AR278,{1,2,3,4,5,6,7,8})),"")),"")</f>
        <v/>
      </c>
    </row>
    <row r="279" spans="2:52" ht="15" customHeight="1" x14ac:dyDescent="0.2">
      <c r="B279" s="107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81"/>
      <c r="AS279" s="41"/>
      <c r="AT279" s="42">
        <f t="shared" si="21"/>
        <v>0</v>
      </c>
      <c r="AU279" s="40">
        <f t="shared" si="23"/>
        <v>0</v>
      </c>
      <c r="AV279" s="49" cm="1">
        <f t="array" ref="AV279">IF($AU279&lt;=6,SUM($C279:$AR279),SUMPRODUCT(LARGE($C279:$AR279,{1,2,3,4,5,6})))</f>
        <v>0</v>
      </c>
      <c r="AW279" s="38" t="str">
        <f t="shared" si="24"/>
        <v/>
      </c>
      <c r="AX279" s="34" t="str" cm="1">
        <f t="array" ref="AX279">IF(AW279= "","",IFERROR(SUMPRODUCT(LARGE($C279:$AR279,{1,2,3,4})), ""))</f>
        <v/>
      </c>
      <c r="AY279" s="34" t="str" cm="1">
        <f t="array" ref="AY279">IF(AX279&lt;&gt;"",(IFERROR(SUMPRODUCT(LARGE($C279:$AR279,{1,2,3,4,5,6,7})),"")),"")</f>
        <v/>
      </c>
      <c r="AZ279" s="34" t="str" cm="1">
        <f t="array" ref="AZ279">IF(AY279&lt;&gt;"",(IFERROR(SUMPRODUCT(LARGE($C279:$AR279,{1,2,3,4,5,6,7,8})),"")),"")</f>
        <v/>
      </c>
    </row>
    <row r="280" spans="2:52" ht="15" customHeight="1" x14ac:dyDescent="0.2">
      <c r="B280" s="107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81"/>
      <c r="AS280" s="41"/>
      <c r="AT280" s="42">
        <f t="shared" si="21"/>
        <v>0</v>
      </c>
      <c r="AU280" s="40">
        <f t="shared" si="23"/>
        <v>0</v>
      </c>
      <c r="AV280" s="49" cm="1">
        <f t="array" ref="AV280">IF($AU280&lt;=6,SUM($C280:$AR280),SUMPRODUCT(LARGE($C280:$AR280,{1,2,3,4,5,6})))</f>
        <v>0</v>
      </c>
      <c r="AW280" s="38" t="str">
        <f t="shared" si="24"/>
        <v/>
      </c>
      <c r="AX280" s="34" t="str" cm="1">
        <f t="array" ref="AX280">IF(AW280= "","",IFERROR(SUMPRODUCT(LARGE($C280:$AR280,{1,2,3,4})), ""))</f>
        <v/>
      </c>
      <c r="AY280" s="34" t="str" cm="1">
        <f t="array" ref="AY280">IF(AX280&lt;&gt;"",(IFERROR(SUMPRODUCT(LARGE($C280:$AR280,{1,2,3,4,5,6,7})),"")),"")</f>
        <v/>
      </c>
      <c r="AZ280" s="34" t="str" cm="1">
        <f t="array" ref="AZ280">IF(AY280&lt;&gt;"",(IFERROR(SUMPRODUCT(LARGE($C280:$AR280,{1,2,3,4,5,6,7,8})),"")),"")</f>
        <v/>
      </c>
    </row>
    <row r="281" spans="2:52" ht="15" customHeight="1" x14ac:dyDescent="0.2">
      <c r="B281" s="107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81"/>
      <c r="AS281" s="41"/>
      <c r="AT281" s="42">
        <f t="shared" si="21"/>
        <v>0</v>
      </c>
      <c r="AU281" s="40">
        <f t="shared" si="23"/>
        <v>0</v>
      </c>
      <c r="AV281" s="49" cm="1">
        <f t="array" ref="AV281">IF($AU281&lt;=6,SUM($C281:$AR281),SUMPRODUCT(LARGE($C281:$AR281,{1,2,3,4,5,6})))</f>
        <v>0</v>
      </c>
      <c r="AW281" s="38" t="str">
        <f t="shared" si="24"/>
        <v/>
      </c>
      <c r="AX281" s="34" t="str" cm="1">
        <f t="array" ref="AX281">IF(AW281= "","",IFERROR(SUMPRODUCT(LARGE($C281:$AR281,{1,2,3,4})), ""))</f>
        <v/>
      </c>
      <c r="AY281" s="34" t="str" cm="1">
        <f t="array" ref="AY281">IF(AX281&lt;&gt;"",(IFERROR(SUMPRODUCT(LARGE($C281:$AR281,{1,2,3,4,5,6,7})),"")),"")</f>
        <v/>
      </c>
      <c r="AZ281" s="34" t="str" cm="1">
        <f t="array" ref="AZ281">IF(AY281&lt;&gt;"",(IFERROR(SUMPRODUCT(LARGE($C281:$AR281,{1,2,3,4,5,6,7,8})),"")),"")</f>
        <v/>
      </c>
    </row>
    <row r="282" spans="2:52" ht="15" customHeight="1" x14ac:dyDescent="0.2">
      <c r="B282" s="107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81"/>
      <c r="AS282" s="41"/>
      <c r="AT282" s="42">
        <f t="shared" si="21"/>
        <v>0</v>
      </c>
      <c r="AU282" s="40">
        <f t="shared" si="23"/>
        <v>0</v>
      </c>
      <c r="AV282" s="49" cm="1">
        <f t="array" ref="AV282">IF($AU282&lt;=6,SUM($C282:$AR282),SUMPRODUCT(LARGE($C282:$AR282,{1,2,3,4,5,6})))</f>
        <v>0</v>
      </c>
      <c r="AW282" s="38" t="str">
        <f t="shared" si="24"/>
        <v/>
      </c>
      <c r="AX282" s="34" t="str" cm="1">
        <f t="array" ref="AX282">IF(AW282= "","",IFERROR(SUMPRODUCT(LARGE($C282:$AR282,{1,2,3,4})), ""))</f>
        <v/>
      </c>
      <c r="AY282" s="34" t="str" cm="1">
        <f t="array" ref="AY282">IF(AX282&lt;&gt;"",(IFERROR(SUMPRODUCT(LARGE($C282:$AR282,{1,2,3,4,5,6,7})),"")),"")</f>
        <v/>
      </c>
      <c r="AZ282" s="34" t="str" cm="1">
        <f t="array" ref="AZ282">IF(AY282&lt;&gt;"",(IFERROR(SUMPRODUCT(LARGE($C282:$AR282,{1,2,3,4,5,6,7,8})),"")),"")</f>
        <v/>
      </c>
    </row>
    <row r="283" spans="2:52" ht="15" customHeight="1" x14ac:dyDescent="0.2">
      <c r="B283" s="107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81"/>
      <c r="AS283" s="41"/>
      <c r="AT283" s="42">
        <f t="shared" si="21"/>
        <v>0</v>
      </c>
      <c r="AU283" s="40">
        <f t="shared" si="23"/>
        <v>0</v>
      </c>
      <c r="AV283" s="49" cm="1">
        <f t="array" ref="AV283">IF($AU283&lt;=6,SUM($C283:$AR283),SUMPRODUCT(LARGE($C283:$AR283,{1,2,3,4,5,6})))</f>
        <v>0</v>
      </c>
      <c r="AW283" s="38" t="str">
        <f t="shared" si="24"/>
        <v/>
      </c>
      <c r="AX283" s="34" t="str" cm="1">
        <f t="array" ref="AX283">IF(AW283= "","",IFERROR(SUMPRODUCT(LARGE($C283:$AR283,{1,2,3,4})), ""))</f>
        <v/>
      </c>
      <c r="AY283" s="34" t="str" cm="1">
        <f t="array" ref="AY283">IF(AX283&lt;&gt;"",(IFERROR(SUMPRODUCT(LARGE($C283:$AR283,{1,2,3,4,5,6,7})),"")),"")</f>
        <v/>
      </c>
      <c r="AZ283" s="34" t="str" cm="1">
        <f t="array" ref="AZ283">IF(AY283&lt;&gt;"",(IFERROR(SUMPRODUCT(LARGE($C283:$AR283,{1,2,3,4,5,6,7,8})),"")),"")</f>
        <v/>
      </c>
    </row>
    <row r="284" spans="2:52" ht="15" customHeight="1" x14ac:dyDescent="0.2">
      <c r="B284" s="107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81"/>
      <c r="AS284" s="41"/>
      <c r="AT284" s="42">
        <f t="shared" ref="AT284:AT303" si="25">SUM($C284:$AS284)</f>
        <v>0</v>
      </c>
      <c r="AU284" s="40">
        <f t="shared" ref="AU284:AU303" si="26">COUNTA(C284:AR284)</f>
        <v>0</v>
      </c>
      <c r="AV284" s="49" cm="1">
        <f t="array" ref="AV284">IF($AU284&lt;=6,SUM($C284:$AR284),SUMPRODUCT(LARGE($C284:$AR284,{1,2,3,4,5,6})))</f>
        <v>0</v>
      </c>
      <c r="AW284" s="38" t="str">
        <f t="shared" si="24"/>
        <v/>
      </c>
      <c r="AX284" s="34" t="str" cm="1">
        <f t="array" ref="AX284">IF(AW284= "","",IFERROR(SUMPRODUCT(LARGE($C284:$AR284,{1,2,3,4})), ""))</f>
        <v/>
      </c>
      <c r="AY284" s="34" t="str" cm="1">
        <f t="array" ref="AY284">IF(AX284&lt;&gt;"",(IFERROR(SUMPRODUCT(LARGE($C284:$AR284,{1,2,3,4,5,6,7})),"")),"")</f>
        <v/>
      </c>
      <c r="AZ284" s="34" t="str" cm="1">
        <f t="array" ref="AZ284">IF(AY284&lt;&gt;"",(IFERROR(SUMPRODUCT(LARGE($C284:$AR284,{1,2,3,4,5,6,7,8})),"")),"")</f>
        <v/>
      </c>
    </row>
    <row r="285" spans="2:52" ht="15" customHeight="1" x14ac:dyDescent="0.2">
      <c r="B285" s="107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81"/>
      <c r="AS285" s="41"/>
      <c r="AT285" s="42">
        <f t="shared" si="25"/>
        <v>0</v>
      </c>
      <c r="AU285" s="40">
        <f t="shared" si="26"/>
        <v>0</v>
      </c>
      <c r="AV285" s="49" cm="1">
        <f t="array" ref="AV285">IF($AU285&lt;=6,SUM($C285:$AR285),SUMPRODUCT(LARGE($C285:$AR285,{1,2,3,4,5,6})))</f>
        <v>0</v>
      </c>
      <c r="AW285" s="38" t="str">
        <f t="shared" si="24"/>
        <v/>
      </c>
      <c r="AX285" s="34" t="str" cm="1">
        <f t="array" ref="AX285">IF(AW285= "","",IFERROR(SUMPRODUCT(LARGE($C285:$AR285,{1,2,3,4})), ""))</f>
        <v/>
      </c>
      <c r="AY285" s="34" t="str" cm="1">
        <f t="array" ref="AY285">IF(AX285&lt;&gt;"",(IFERROR(SUMPRODUCT(LARGE($C285:$AR285,{1,2,3,4,5,6,7})),"")),"")</f>
        <v/>
      </c>
      <c r="AZ285" s="34" t="str" cm="1">
        <f t="array" ref="AZ285">IF(AY285&lt;&gt;"",(IFERROR(SUMPRODUCT(LARGE($C285:$AR285,{1,2,3,4,5,6,7,8})),"")),"")</f>
        <v/>
      </c>
    </row>
    <row r="286" spans="2:52" ht="15" customHeight="1" x14ac:dyDescent="0.2">
      <c r="B286" s="107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81"/>
      <c r="AS286" s="41"/>
      <c r="AT286" s="42">
        <f t="shared" si="25"/>
        <v>0</v>
      </c>
      <c r="AU286" s="40">
        <f t="shared" si="26"/>
        <v>0</v>
      </c>
      <c r="AV286" s="49" cm="1">
        <f t="array" ref="AV286">IF($AU286&lt;=6,SUM($C286:$AR286),SUMPRODUCT(LARGE($C286:$AR286,{1,2,3,4,5,6})))</f>
        <v>0</v>
      </c>
      <c r="AW286" s="38" t="str">
        <f t="shared" si="24"/>
        <v/>
      </c>
      <c r="AX286" s="34" t="str" cm="1">
        <f t="array" ref="AX286">IF(AW286= "","",IFERROR(SUMPRODUCT(LARGE($C286:$AR286,{1,2,3,4})), ""))</f>
        <v/>
      </c>
      <c r="AY286" s="34" t="str" cm="1">
        <f t="array" ref="AY286">IF(AX286&lt;&gt;"",(IFERROR(SUMPRODUCT(LARGE($C286:$AR286,{1,2,3,4,5,6,7})),"")),"")</f>
        <v/>
      </c>
      <c r="AZ286" s="34" t="str" cm="1">
        <f t="array" ref="AZ286">IF(AY286&lt;&gt;"",(IFERROR(SUMPRODUCT(LARGE($C286:$AR286,{1,2,3,4,5,6,7,8})),"")),"")</f>
        <v/>
      </c>
    </row>
    <row r="287" spans="2:52" ht="15" customHeight="1" x14ac:dyDescent="0.2">
      <c r="B287" s="107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81"/>
      <c r="AS287" s="41"/>
      <c r="AT287" s="42">
        <f t="shared" si="25"/>
        <v>0</v>
      </c>
      <c r="AU287" s="40">
        <f t="shared" si="26"/>
        <v>0</v>
      </c>
      <c r="AV287" s="49" cm="1">
        <f t="array" ref="AV287">IF($AU287&lt;=6,SUM($C287:$AR287),SUMPRODUCT(LARGE($C287:$AR287,{1,2,3,4,5,6})))</f>
        <v>0</v>
      </c>
      <c r="AW287" s="38" t="str">
        <f t="shared" si="24"/>
        <v/>
      </c>
      <c r="AX287" s="34" t="str" cm="1">
        <f t="array" ref="AX287">IF(AW287= "","",IFERROR(SUMPRODUCT(LARGE($C287:$AR287,{1,2,3,4})), ""))</f>
        <v/>
      </c>
      <c r="AY287" s="34" t="str" cm="1">
        <f t="array" ref="AY287">IF(AX287&lt;&gt;"",(IFERROR(SUMPRODUCT(LARGE($C287:$AR287,{1,2,3,4,5,6,7})),"")),"")</f>
        <v/>
      </c>
      <c r="AZ287" s="34" t="str" cm="1">
        <f t="array" ref="AZ287">IF(AY287&lt;&gt;"",(IFERROR(SUMPRODUCT(LARGE($C287:$AR287,{1,2,3,4,5,6,7,8})),"")),"")</f>
        <v/>
      </c>
    </row>
    <row r="288" spans="2:52" ht="15" customHeight="1" x14ac:dyDescent="0.2">
      <c r="B288" s="107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81"/>
      <c r="AS288" s="41"/>
      <c r="AT288" s="42">
        <f t="shared" si="25"/>
        <v>0</v>
      </c>
      <c r="AU288" s="40">
        <f t="shared" si="26"/>
        <v>0</v>
      </c>
      <c r="AV288" s="49" cm="1">
        <f t="array" ref="AV288">IF($AU288&lt;=6,SUM($C288:$AR288),SUMPRODUCT(LARGE($C288:$AR288,{1,2,3,4,5,6})))</f>
        <v>0</v>
      </c>
      <c r="AW288" s="38" t="str">
        <f t="shared" si="24"/>
        <v/>
      </c>
      <c r="AX288" s="34" t="str" cm="1">
        <f t="array" ref="AX288">IF(AW288= "","",IFERROR(SUMPRODUCT(LARGE($C288:$AR288,{1,2,3,4})), ""))</f>
        <v/>
      </c>
      <c r="AY288" s="34" t="str" cm="1">
        <f t="array" ref="AY288">IF(AX288&lt;&gt;"",(IFERROR(SUMPRODUCT(LARGE($C288:$AR288,{1,2,3,4,5,6,7})),"")),"")</f>
        <v/>
      </c>
      <c r="AZ288" s="34" t="str" cm="1">
        <f t="array" ref="AZ288">IF(AY288&lt;&gt;"",(IFERROR(SUMPRODUCT(LARGE($C288:$AR288,{1,2,3,4,5,6,7,8})),"")),"")</f>
        <v/>
      </c>
    </row>
    <row r="289" spans="2:52" ht="15" customHeight="1" x14ac:dyDescent="0.2">
      <c r="B289" s="107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81"/>
      <c r="AS289" s="41"/>
      <c r="AT289" s="42">
        <f t="shared" si="25"/>
        <v>0</v>
      </c>
      <c r="AU289" s="40">
        <f t="shared" si="26"/>
        <v>0</v>
      </c>
      <c r="AV289" s="49" cm="1">
        <f t="array" ref="AV289">IF($AU289&lt;=6,SUM($C289:$AR289),SUMPRODUCT(LARGE($C289:$AR289,{1,2,3,4,5,6})))</f>
        <v>0</v>
      </c>
      <c r="AW289" s="38" t="str">
        <f t="shared" si="24"/>
        <v/>
      </c>
      <c r="AX289" s="34" t="str" cm="1">
        <f t="array" ref="AX289">IF(AW289= "","",IFERROR(SUMPRODUCT(LARGE($C289:$AR289,{1,2,3,4})), ""))</f>
        <v/>
      </c>
      <c r="AY289" s="34" t="str" cm="1">
        <f t="array" ref="AY289">IF(AX289&lt;&gt;"",(IFERROR(SUMPRODUCT(LARGE($C289:$AR289,{1,2,3,4,5,6,7})),"")),"")</f>
        <v/>
      </c>
      <c r="AZ289" s="34" t="str" cm="1">
        <f t="array" ref="AZ289">IF(AY289&lt;&gt;"",(IFERROR(SUMPRODUCT(LARGE($C289:$AR289,{1,2,3,4,5,6,7,8})),"")),"")</f>
        <v/>
      </c>
    </row>
    <row r="290" spans="2:52" ht="15" customHeight="1" x14ac:dyDescent="0.2">
      <c r="B290" s="107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81"/>
      <c r="AS290" s="41"/>
      <c r="AT290" s="42">
        <f t="shared" si="25"/>
        <v>0</v>
      </c>
      <c r="AU290" s="40">
        <f t="shared" si="26"/>
        <v>0</v>
      </c>
      <c r="AV290" s="49" cm="1">
        <f t="array" ref="AV290">IF($AU290&lt;=6,SUM($C290:$AR290),SUMPRODUCT(LARGE($C290:$AR290,{1,2,3,4,5,6})))</f>
        <v>0</v>
      </c>
      <c r="AW290" s="38" t="str">
        <f t="shared" si="24"/>
        <v/>
      </c>
      <c r="AX290" s="34" t="str" cm="1">
        <f t="array" ref="AX290">IF(AW290= "","",IFERROR(SUMPRODUCT(LARGE($C290:$AR290,{1,2,3,4})), ""))</f>
        <v/>
      </c>
      <c r="AY290" s="34" t="str" cm="1">
        <f t="array" ref="AY290">IF(AX290&lt;&gt;"",(IFERROR(SUMPRODUCT(LARGE($C290:$AR290,{1,2,3,4,5,6,7})),"")),"")</f>
        <v/>
      </c>
      <c r="AZ290" s="34" t="str" cm="1">
        <f t="array" ref="AZ290">IF(AY290&lt;&gt;"",(IFERROR(SUMPRODUCT(LARGE($C290:$AR290,{1,2,3,4,5,6,7,8})),"")),"")</f>
        <v/>
      </c>
    </row>
    <row r="291" spans="2:52" ht="15" customHeight="1" x14ac:dyDescent="0.2">
      <c r="B291" s="107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81"/>
      <c r="AS291" s="41"/>
      <c r="AT291" s="42">
        <f t="shared" si="25"/>
        <v>0</v>
      </c>
      <c r="AU291" s="40">
        <f t="shared" si="26"/>
        <v>0</v>
      </c>
      <c r="AV291" s="49" cm="1">
        <f t="array" ref="AV291">IF($AU291&lt;=6,SUM($C291:$AR291),SUMPRODUCT(LARGE($C291:$AR291,{1,2,3,4,5,6})))</f>
        <v>0</v>
      </c>
      <c r="AW291" s="38" t="str">
        <f t="shared" si="24"/>
        <v/>
      </c>
      <c r="AX291" s="34" t="str" cm="1">
        <f t="array" ref="AX291">IF(AW291= "","",IFERROR(SUMPRODUCT(LARGE($C291:$AR291,{1,2,3,4})), ""))</f>
        <v/>
      </c>
      <c r="AY291" s="34" t="str" cm="1">
        <f t="array" ref="AY291">IF(AX291&lt;&gt;"",(IFERROR(SUMPRODUCT(LARGE($C291:$AR291,{1,2,3,4,5,6,7})),"")),"")</f>
        <v/>
      </c>
      <c r="AZ291" s="34" t="str" cm="1">
        <f t="array" ref="AZ291">IF(AY291&lt;&gt;"",(IFERROR(SUMPRODUCT(LARGE($C291:$AR291,{1,2,3,4,5,6,7,8})),"")),"")</f>
        <v/>
      </c>
    </row>
    <row r="292" spans="2:52" ht="15" customHeight="1" x14ac:dyDescent="0.2">
      <c r="B292" s="107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81"/>
      <c r="AS292" s="41"/>
      <c r="AT292" s="42">
        <f t="shared" si="25"/>
        <v>0</v>
      </c>
      <c r="AU292" s="40">
        <f t="shared" si="26"/>
        <v>0</v>
      </c>
      <c r="AV292" s="49" cm="1">
        <f t="array" ref="AV292">IF($AU292&lt;=6,SUM($C292:$AR292),SUMPRODUCT(LARGE($C292:$AR292,{1,2,3,4,5,6})))</f>
        <v>0</v>
      </c>
      <c r="AW292" s="38" t="str">
        <f t="shared" si="24"/>
        <v/>
      </c>
      <c r="AX292" s="34" t="str" cm="1">
        <f t="array" ref="AX292">IF(AW292= "","",IFERROR(SUMPRODUCT(LARGE($C292:$AR292,{1,2,3,4})), ""))</f>
        <v/>
      </c>
      <c r="AY292" s="34" t="str" cm="1">
        <f t="array" ref="AY292">IF(AX292&lt;&gt;"",(IFERROR(SUMPRODUCT(LARGE($C292:$AR292,{1,2,3,4,5,6,7})),"")),"")</f>
        <v/>
      </c>
      <c r="AZ292" s="34" t="str" cm="1">
        <f t="array" ref="AZ292">IF(AY292&lt;&gt;"",(IFERROR(SUMPRODUCT(LARGE($C292:$AR292,{1,2,3,4,5,6,7,8})),"")),"")</f>
        <v/>
      </c>
    </row>
    <row r="293" spans="2:52" ht="15" customHeight="1" x14ac:dyDescent="0.2">
      <c r="B293" s="107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81"/>
      <c r="AS293" s="41"/>
      <c r="AT293" s="42">
        <f t="shared" si="25"/>
        <v>0</v>
      </c>
      <c r="AU293" s="40">
        <f t="shared" si="26"/>
        <v>0</v>
      </c>
      <c r="AV293" s="49" cm="1">
        <f t="array" ref="AV293">IF($AU293&lt;=6,SUM($C293:$AR293),SUMPRODUCT(LARGE($C293:$AR293,{1,2,3,4,5,6})))</f>
        <v>0</v>
      </c>
      <c r="AW293" s="38" t="str">
        <f t="shared" si="24"/>
        <v/>
      </c>
      <c r="AX293" s="34" t="str" cm="1">
        <f t="array" ref="AX293">IF(AW293= "","",IFERROR(SUMPRODUCT(LARGE($C293:$AR293,{1,2,3,4})), ""))</f>
        <v/>
      </c>
      <c r="AY293" s="34" t="str" cm="1">
        <f t="array" ref="AY293">IF(AX293&lt;&gt;"",(IFERROR(SUMPRODUCT(LARGE($C293:$AR293,{1,2,3,4,5,6,7})),"")),"")</f>
        <v/>
      </c>
      <c r="AZ293" s="34" t="str" cm="1">
        <f t="array" ref="AZ293">IF(AY293&lt;&gt;"",(IFERROR(SUMPRODUCT(LARGE($C293:$AR293,{1,2,3,4,5,6,7,8})),"")),"")</f>
        <v/>
      </c>
    </row>
    <row r="294" spans="2:52" ht="15" customHeight="1" x14ac:dyDescent="0.2">
      <c r="B294" s="107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81"/>
      <c r="AS294" s="41"/>
      <c r="AT294" s="42">
        <f t="shared" si="25"/>
        <v>0</v>
      </c>
      <c r="AU294" s="40">
        <f t="shared" si="26"/>
        <v>0</v>
      </c>
      <c r="AV294" s="49" cm="1">
        <f t="array" ref="AV294">IF($AU294&lt;=6,SUM($C294:$AR294),SUMPRODUCT(LARGE($C294:$AR294,{1,2,3,4,5,6})))</f>
        <v>0</v>
      </c>
      <c r="AW294" s="38" t="str">
        <f t="shared" si="24"/>
        <v/>
      </c>
      <c r="AX294" s="34" t="str" cm="1">
        <f t="array" ref="AX294">IF(AW294= "","",IFERROR(SUMPRODUCT(LARGE($C294:$AR294,{1,2,3,4})), ""))</f>
        <v/>
      </c>
      <c r="AY294" s="34" t="str" cm="1">
        <f t="array" ref="AY294">IF(AX294&lt;&gt;"",(IFERROR(SUMPRODUCT(LARGE($C294:$AR294,{1,2,3,4,5,6,7})),"")),"")</f>
        <v/>
      </c>
      <c r="AZ294" s="34" t="str" cm="1">
        <f t="array" ref="AZ294">IF(AY294&lt;&gt;"",(IFERROR(SUMPRODUCT(LARGE($C294:$AR294,{1,2,3,4,5,6,7,8})),"")),"")</f>
        <v/>
      </c>
    </row>
    <row r="295" spans="2:52" ht="15" customHeight="1" x14ac:dyDescent="0.2">
      <c r="B295" s="107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81"/>
      <c r="AS295" s="41"/>
      <c r="AT295" s="42">
        <f t="shared" si="25"/>
        <v>0</v>
      </c>
      <c r="AU295" s="40">
        <f t="shared" si="26"/>
        <v>0</v>
      </c>
      <c r="AV295" s="49" cm="1">
        <f t="array" ref="AV295">IF($AU295&lt;=6,SUM($C295:$AR295),SUMPRODUCT(LARGE($C295:$AR295,{1,2,3,4,5,6})))</f>
        <v>0</v>
      </c>
      <c r="AW295" s="38" t="str">
        <f t="shared" si="24"/>
        <v/>
      </c>
      <c r="AX295" s="34" t="str" cm="1">
        <f t="array" ref="AX295">IF(AW295= "","",IFERROR(SUMPRODUCT(LARGE($C295:$AR295,{1,2,3,4})), ""))</f>
        <v/>
      </c>
      <c r="AY295" s="34" t="str" cm="1">
        <f t="array" ref="AY295">IF(AX295&lt;&gt;"",(IFERROR(SUMPRODUCT(LARGE($C295:$AR295,{1,2,3,4,5,6,7})),"")),"")</f>
        <v/>
      </c>
      <c r="AZ295" s="34" t="str" cm="1">
        <f t="array" ref="AZ295">IF(AY295&lt;&gt;"",(IFERROR(SUMPRODUCT(LARGE($C295:$AR295,{1,2,3,4,5,6,7,8})),"")),"")</f>
        <v/>
      </c>
    </row>
    <row r="296" spans="2:52" ht="15" customHeight="1" x14ac:dyDescent="0.2">
      <c r="B296" s="107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81"/>
      <c r="AS296" s="41"/>
      <c r="AT296" s="42">
        <f t="shared" si="25"/>
        <v>0</v>
      </c>
      <c r="AU296" s="40">
        <f t="shared" si="26"/>
        <v>0</v>
      </c>
      <c r="AV296" s="49" cm="1">
        <f t="array" ref="AV296">IF($AU296&lt;=6,SUM($C296:$AR296),SUMPRODUCT(LARGE($C296:$AR296,{1,2,3,4,5,6})))</f>
        <v>0</v>
      </c>
      <c r="AW296" s="38" t="str">
        <f t="shared" si="24"/>
        <v/>
      </c>
      <c r="AX296" s="34" t="str" cm="1">
        <f t="array" ref="AX296">IF(AW296= "","",IFERROR(SUMPRODUCT(LARGE($C296:$AR296,{1,2,3,4})), ""))</f>
        <v/>
      </c>
      <c r="AY296" s="34" t="str" cm="1">
        <f t="array" ref="AY296">IF(AX296&lt;&gt;"",(IFERROR(SUMPRODUCT(LARGE($C296:$AR296,{1,2,3,4,5,6,7})),"")),"")</f>
        <v/>
      </c>
      <c r="AZ296" s="34" t="str" cm="1">
        <f t="array" ref="AZ296">IF(AY296&lt;&gt;"",(IFERROR(SUMPRODUCT(LARGE($C296:$AR296,{1,2,3,4,5,6,7,8})),"")),"")</f>
        <v/>
      </c>
    </row>
    <row r="297" spans="2:52" ht="15" customHeight="1" x14ac:dyDescent="0.2">
      <c r="B297" s="107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81"/>
      <c r="AS297" s="41"/>
      <c r="AT297" s="42">
        <f t="shared" si="25"/>
        <v>0</v>
      </c>
      <c r="AU297" s="40">
        <f t="shared" si="26"/>
        <v>0</v>
      </c>
      <c r="AV297" s="49" cm="1">
        <f t="array" ref="AV297">IF($AU297&lt;=6,SUM($C297:$AR297),SUMPRODUCT(LARGE($C297:$AR297,{1,2,3,4,5,6})))</f>
        <v>0</v>
      </c>
      <c r="AW297" s="38" t="str">
        <f t="shared" si="24"/>
        <v/>
      </c>
      <c r="AX297" s="34" t="str" cm="1">
        <f t="array" ref="AX297">IF(AW297= "","",IFERROR(SUMPRODUCT(LARGE($C297:$AR297,{1,2,3,4})), ""))</f>
        <v/>
      </c>
      <c r="AY297" s="34" t="str" cm="1">
        <f t="array" ref="AY297">IF(AX297&lt;&gt;"",(IFERROR(SUMPRODUCT(LARGE($C297:$AR297,{1,2,3,4,5,6,7})),"")),"")</f>
        <v/>
      </c>
      <c r="AZ297" s="34" t="str" cm="1">
        <f t="array" ref="AZ297">IF(AY297&lt;&gt;"",(IFERROR(SUMPRODUCT(LARGE($C297:$AR297,{1,2,3,4,5,6,7,8})),"")),"")</f>
        <v/>
      </c>
    </row>
    <row r="298" spans="2:52" ht="15" customHeight="1" x14ac:dyDescent="0.2">
      <c r="B298" s="107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81"/>
      <c r="AS298" s="41"/>
      <c r="AT298" s="42">
        <f t="shared" si="25"/>
        <v>0</v>
      </c>
      <c r="AU298" s="40">
        <f t="shared" si="26"/>
        <v>0</v>
      </c>
      <c r="AV298" s="49" cm="1">
        <f t="array" ref="AV298">IF($AU298&lt;=6,SUM($C298:$AR298),SUMPRODUCT(LARGE($C298:$AR298,{1,2,3,4,5,6})))</f>
        <v>0</v>
      </c>
      <c r="AW298" s="38" t="str">
        <f t="shared" si="24"/>
        <v/>
      </c>
      <c r="AX298" s="34" t="str" cm="1">
        <f t="array" ref="AX298">IF(AW298= "","",IFERROR(SUMPRODUCT(LARGE($C298:$AR298,{1,2,3,4})), ""))</f>
        <v/>
      </c>
      <c r="AY298" s="34" t="str" cm="1">
        <f t="array" ref="AY298">IF(AX298&lt;&gt;"",(IFERROR(SUMPRODUCT(LARGE($C298:$AR298,{1,2,3,4,5,6,7})),"")),"")</f>
        <v/>
      </c>
      <c r="AZ298" s="34" t="str" cm="1">
        <f t="array" ref="AZ298">IF(AY298&lt;&gt;"",(IFERROR(SUMPRODUCT(LARGE($C298:$AR298,{1,2,3,4,5,6,7,8})),"")),"")</f>
        <v/>
      </c>
    </row>
    <row r="299" spans="2:52" ht="15" customHeight="1" x14ac:dyDescent="0.2">
      <c r="B299" s="107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81"/>
      <c r="AS299" s="41"/>
      <c r="AT299" s="42">
        <f t="shared" si="25"/>
        <v>0</v>
      </c>
      <c r="AU299" s="40">
        <f t="shared" si="26"/>
        <v>0</v>
      </c>
      <c r="AV299" s="49" cm="1">
        <f t="array" ref="AV299">IF($AU299&lt;=6,SUM($C299:$AR299),SUMPRODUCT(LARGE($C299:$AR299,{1,2,3,4,5,6})))</f>
        <v>0</v>
      </c>
      <c r="AW299" s="38" t="str">
        <f t="shared" si="24"/>
        <v/>
      </c>
      <c r="AX299" s="34" t="str" cm="1">
        <f t="array" ref="AX299">IF(AW299= "","",IFERROR(SUMPRODUCT(LARGE($C299:$AR299,{1,2,3,4})), ""))</f>
        <v/>
      </c>
      <c r="AY299" s="34" t="str" cm="1">
        <f t="array" ref="AY299">IF(AX299&lt;&gt;"",(IFERROR(SUMPRODUCT(LARGE($C299:$AR299,{1,2,3,4,5,6,7})),"")),"")</f>
        <v/>
      </c>
      <c r="AZ299" s="34" t="str" cm="1">
        <f t="array" ref="AZ299">IF(AY299&lt;&gt;"",(IFERROR(SUMPRODUCT(LARGE($C299:$AR299,{1,2,3,4,5,6,7,8})),"")),"")</f>
        <v/>
      </c>
    </row>
    <row r="300" spans="2:52" ht="15" customHeight="1" x14ac:dyDescent="0.2">
      <c r="B300" s="107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81"/>
      <c r="AS300" s="41"/>
      <c r="AT300" s="42">
        <f t="shared" si="25"/>
        <v>0</v>
      </c>
      <c r="AU300" s="40">
        <f t="shared" si="26"/>
        <v>0</v>
      </c>
      <c r="AV300" s="49" cm="1">
        <f t="array" ref="AV300">IF($AU300&lt;=6,SUM($C300:$AR300),SUMPRODUCT(LARGE($C300:$AR300,{1,2,3,4,5,6})))</f>
        <v>0</v>
      </c>
      <c r="AW300" s="38" t="str">
        <f t="shared" si="24"/>
        <v/>
      </c>
      <c r="AX300" s="34" t="str" cm="1">
        <f t="array" ref="AX300">IF(AW300= "","",IFERROR(SUMPRODUCT(LARGE($C300:$AR300,{1,2,3,4})), ""))</f>
        <v/>
      </c>
      <c r="AY300" s="34" t="str" cm="1">
        <f t="array" ref="AY300">IF(AX300&lt;&gt;"",(IFERROR(SUMPRODUCT(LARGE($C300:$AR300,{1,2,3,4,5,6,7})),"")),"")</f>
        <v/>
      </c>
      <c r="AZ300" s="34" t="str" cm="1">
        <f t="array" ref="AZ300">IF(AY300&lt;&gt;"",(IFERROR(SUMPRODUCT(LARGE($C300:$AR300,{1,2,3,4,5,6,7,8})),"")),"")</f>
        <v/>
      </c>
    </row>
    <row r="301" spans="2:52" ht="15" customHeight="1" x14ac:dyDescent="0.2">
      <c r="B301" s="107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81"/>
      <c r="AS301" s="41"/>
      <c r="AT301" s="42">
        <f t="shared" si="25"/>
        <v>0</v>
      </c>
      <c r="AU301" s="40">
        <f t="shared" si="26"/>
        <v>0</v>
      </c>
      <c r="AV301" s="49" cm="1">
        <f t="array" ref="AV301">IF($AU301&lt;=6,SUM($C301:$AR301),SUMPRODUCT(LARGE($C301:$AR301,{1,2,3,4,5,6})))</f>
        <v>0</v>
      </c>
      <c r="AW301" s="38" t="str">
        <f t="shared" si="24"/>
        <v/>
      </c>
      <c r="AX301" s="34" t="str" cm="1">
        <f t="array" ref="AX301">IF(AW301= "","",IFERROR(SUMPRODUCT(LARGE($C301:$AR301,{1,2,3,4})), ""))</f>
        <v/>
      </c>
      <c r="AY301" s="34" t="str" cm="1">
        <f t="array" ref="AY301">IF(AX301&lt;&gt;"",(IFERROR(SUMPRODUCT(LARGE($C301:$AR301,{1,2,3,4,5,6,7})),"")),"")</f>
        <v/>
      </c>
      <c r="AZ301" s="34" t="str" cm="1">
        <f t="array" ref="AZ301">IF(AY301&lt;&gt;"",(IFERROR(SUMPRODUCT(LARGE($C301:$AR301,{1,2,3,4,5,6,7,8})),"")),"")</f>
        <v/>
      </c>
    </row>
    <row r="302" spans="2:52" ht="15" customHeight="1" x14ac:dyDescent="0.2">
      <c r="B302" s="107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81"/>
      <c r="AS302" s="41"/>
      <c r="AT302" s="42">
        <f t="shared" si="25"/>
        <v>0</v>
      </c>
      <c r="AU302" s="40">
        <f t="shared" si="26"/>
        <v>0</v>
      </c>
      <c r="AV302" s="49" cm="1">
        <f t="array" ref="AV302">IF($AU302&lt;=6,SUM($C302:$AR302),SUMPRODUCT(LARGE($C302:$AR302,{1,2,3,4,5,6})))</f>
        <v>0</v>
      </c>
      <c r="AW302" s="38" t="str">
        <f t="shared" si="24"/>
        <v/>
      </c>
      <c r="AX302" s="34" t="str" cm="1">
        <f t="array" ref="AX302">IF(AW302= "","",IFERROR(SUMPRODUCT(LARGE($C302:$AR302,{1,2,3,4})), ""))</f>
        <v/>
      </c>
      <c r="AY302" s="34" t="str" cm="1">
        <f t="array" ref="AY302">IF(AX302&lt;&gt;"",(IFERROR(SUMPRODUCT(LARGE($C302:$AR302,{1,2,3,4,5,6,7})),"")),"")</f>
        <v/>
      </c>
      <c r="AZ302" s="34" t="str" cm="1">
        <f t="array" ref="AZ302">IF(AY302&lt;&gt;"",(IFERROR(SUMPRODUCT(LARGE($C302:$AR302,{1,2,3,4,5,6,7,8})),"")),"")</f>
        <v/>
      </c>
    </row>
    <row r="303" spans="2:52" ht="15" customHeight="1" x14ac:dyDescent="0.2">
      <c r="B303" s="107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81"/>
      <c r="AS303" s="41"/>
      <c r="AT303" s="42">
        <f t="shared" si="25"/>
        <v>0</v>
      </c>
      <c r="AU303" s="40">
        <f t="shared" si="26"/>
        <v>0</v>
      </c>
      <c r="AV303" s="49" cm="1">
        <f t="array" ref="AV303">IF($AU303&lt;=6,SUM($C303:$AR303),SUMPRODUCT(LARGE($C303:$AR303,{1,2,3,4,5,6})))</f>
        <v>0</v>
      </c>
      <c r="AW303" s="38" t="str">
        <f t="shared" si="24"/>
        <v/>
      </c>
      <c r="AX303" s="34" t="str" cm="1">
        <f t="array" ref="AX303">IF(AW303= "","",IFERROR(SUMPRODUCT(LARGE($C303:$AR303,{1,2,3,4})), ""))</f>
        <v/>
      </c>
      <c r="AY303" s="34" t="str" cm="1">
        <f t="array" ref="AY303">IF(AX303&lt;&gt;"",(IFERROR(SUMPRODUCT(LARGE($C303:$AR303,{1,2,3,4,5,6,7})),"")),"")</f>
        <v/>
      </c>
      <c r="AZ303" s="34" t="str" cm="1">
        <f t="array" ref="AZ303">IF(AY303&lt;&gt;"",(IFERROR(SUMPRODUCT(LARGE($C303:$AR303,{1,2,3,4,5,6,7,8})),"")),"")</f>
        <v/>
      </c>
    </row>
  </sheetData>
  <autoFilter ref="B3:AR132"/>
  <sortState ref="B4:AZ124">
    <sortCondition ref="B4:B124"/>
  </sortState>
  <phoneticPr fontId="1" type="noConversion"/>
  <conditionalFormatting sqref="AU4:AU303">
    <cfRule type="cellIs" dxfId="7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AO305"/>
  <sheetViews>
    <sheetView zoomScaleNormal="100" workbookViewId="0">
      <pane xSplit="2" ySplit="3" topLeftCell="C23" activePane="bottomRight" state="frozen"/>
      <selection activeCell="T2" sqref="T2:AA2"/>
      <selection pane="topRight" activeCell="T2" sqref="T2:AA2"/>
      <selection pane="bottomLeft" activeCell="T2" sqref="T2:AA2"/>
      <selection pane="bottomRight" activeCell="M59" sqref="M59"/>
    </sheetView>
  </sheetViews>
  <sheetFormatPr defaultColWidth="11.42578125" defaultRowHeight="15" customHeight="1" x14ac:dyDescent="0.2"/>
  <cols>
    <col min="1" max="1" width="6.7109375" style="3" customWidth="1"/>
    <col min="2" max="2" width="25.7109375" style="159" customWidth="1"/>
    <col min="3" max="3" width="5.7109375" style="110" customWidth="1"/>
    <col min="4" max="13" width="5.7109375" style="145" customWidth="1"/>
    <col min="14" max="22" width="5.7109375" style="145" hidden="1" customWidth="1"/>
    <col min="23" max="32" width="5.42578125" style="145" hidden="1" customWidth="1"/>
    <col min="33" max="33" width="5.28515625" style="141" customWidth="1"/>
    <col min="34" max="34" width="5.7109375" style="141" customWidth="1"/>
    <col min="35" max="35" width="5.7109375" style="139" customWidth="1"/>
    <col min="36" max="36" width="9.7109375" style="162" customWidth="1"/>
    <col min="37" max="37" width="10.7109375" style="164" customWidth="1"/>
    <col min="38" max="41" width="10.7109375" style="162" customWidth="1"/>
    <col min="42" max="70" width="3" style="3" customWidth="1"/>
    <col min="71" max="16384" width="11.42578125" style="3"/>
  </cols>
  <sheetData>
    <row r="1" spans="1:41" ht="21" customHeight="1" x14ac:dyDescent="0.2">
      <c r="A1" s="4"/>
      <c r="B1" s="154"/>
      <c r="C1" s="130" t="s">
        <v>222</v>
      </c>
      <c r="D1" s="130" t="s">
        <v>412</v>
      </c>
      <c r="E1" s="130" t="s">
        <v>0</v>
      </c>
      <c r="F1" s="130" t="s">
        <v>53</v>
      </c>
      <c r="G1" s="131" t="s">
        <v>6</v>
      </c>
      <c r="H1" s="131" t="s">
        <v>49</v>
      </c>
      <c r="I1" s="131" t="s">
        <v>539</v>
      </c>
      <c r="J1" s="131" t="s">
        <v>140</v>
      </c>
      <c r="K1" s="131" t="s">
        <v>37</v>
      </c>
      <c r="L1" s="131" t="s">
        <v>115</v>
      </c>
      <c r="M1" s="130" t="s">
        <v>161</v>
      </c>
      <c r="N1" s="131"/>
      <c r="O1" s="131"/>
      <c r="P1" s="130"/>
      <c r="Q1" s="130"/>
      <c r="R1" s="130"/>
      <c r="S1" s="130"/>
      <c r="T1" s="130"/>
      <c r="U1" s="130"/>
      <c r="V1" s="130"/>
      <c r="W1" s="130"/>
      <c r="X1" s="130"/>
      <c r="Y1" s="131"/>
      <c r="Z1" s="131"/>
      <c r="AA1" s="131"/>
      <c r="AB1" s="131"/>
      <c r="AC1" s="131"/>
      <c r="AD1" s="131"/>
      <c r="AE1" s="131"/>
      <c r="AF1" s="131"/>
      <c r="AG1" s="43"/>
      <c r="AH1" s="47"/>
      <c r="AI1" s="48"/>
      <c r="AJ1" s="160" t="s">
        <v>433</v>
      </c>
      <c r="AK1" s="134" t="s">
        <v>8</v>
      </c>
      <c r="AL1" s="134" t="s">
        <v>481</v>
      </c>
      <c r="AM1" s="134" t="s">
        <v>9</v>
      </c>
      <c r="AN1" s="134" t="s">
        <v>10</v>
      </c>
      <c r="AO1" s="134" t="s">
        <v>11</v>
      </c>
    </row>
    <row r="2" spans="1:41" ht="21" customHeight="1" x14ac:dyDescent="0.2">
      <c r="A2" s="4"/>
      <c r="B2" s="154" t="s">
        <v>547</v>
      </c>
      <c r="C2" s="130">
        <f>IF(COUNTIFS(C$4:C$1000,"&lt;&gt;"),COUNTIFS(C$4:C$1000,"&lt;&gt;")," ")</f>
        <v>10</v>
      </c>
      <c r="D2" s="130">
        <f t="shared" ref="D2:I2" si="0">IF(COUNTIFS(D$4:D$1000,"&lt;&gt;"),COUNTIFS(D$4:D$1000,"&lt;&gt;")," ")</f>
        <v>11</v>
      </c>
      <c r="E2" s="130">
        <f t="shared" si="0"/>
        <v>3</v>
      </c>
      <c r="F2" s="130">
        <f t="shared" si="0"/>
        <v>15</v>
      </c>
      <c r="G2" s="130">
        <f t="shared" si="0"/>
        <v>11</v>
      </c>
      <c r="H2" s="130">
        <f t="shared" si="0"/>
        <v>23</v>
      </c>
      <c r="I2" s="130">
        <f t="shared" si="0"/>
        <v>16</v>
      </c>
      <c r="J2" s="130">
        <v>21</v>
      </c>
      <c r="K2" s="130"/>
      <c r="L2" s="130"/>
      <c r="M2" s="131"/>
      <c r="N2" s="131"/>
      <c r="O2" s="131"/>
      <c r="P2" s="130"/>
      <c r="Q2" s="130"/>
      <c r="R2" s="130"/>
      <c r="S2" s="130"/>
      <c r="T2" s="130"/>
      <c r="U2" s="130"/>
      <c r="V2" s="130"/>
      <c r="W2" s="130"/>
      <c r="X2" s="130"/>
      <c r="Y2" s="131"/>
      <c r="Z2" s="131"/>
      <c r="AA2" s="131"/>
      <c r="AB2" s="131"/>
      <c r="AC2" s="131"/>
      <c r="AD2" s="131"/>
      <c r="AE2" s="131"/>
      <c r="AF2" s="131"/>
      <c r="AG2" s="43"/>
      <c r="AH2" s="47"/>
      <c r="AI2" s="48"/>
      <c r="AJ2" s="160"/>
      <c r="AK2" s="134"/>
      <c r="AL2" s="134"/>
      <c r="AM2" s="134"/>
      <c r="AN2" s="134"/>
      <c r="AO2" s="134"/>
    </row>
    <row r="3" spans="1:41" s="16" customFormat="1" ht="144.94999999999999" customHeight="1" x14ac:dyDescent="0.25">
      <c r="A3" s="29" t="s">
        <v>550</v>
      </c>
      <c r="B3" s="132" t="s">
        <v>492</v>
      </c>
      <c r="C3" s="124" t="s">
        <v>546</v>
      </c>
      <c r="D3" s="124" t="s">
        <v>676</v>
      </c>
      <c r="E3" s="124" t="s">
        <v>870</v>
      </c>
      <c r="F3" s="124" t="s">
        <v>907</v>
      </c>
      <c r="G3" s="124" t="s">
        <v>1016</v>
      </c>
      <c r="H3" s="124" t="s">
        <v>1015</v>
      </c>
      <c r="I3" s="124" t="s">
        <v>1119</v>
      </c>
      <c r="J3" s="124" t="s">
        <v>1118</v>
      </c>
      <c r="K3" s="124" t="s">
        <v>1593</v>
      </c>
      <c r="L3" s="124" t="s">
        <v>1594</v>
      </c>
      <c r="M3" s="124" t="s">
        <v>1595</v>
      </c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108"/>
      <c r="AG3" s="39" t="s">
        <v>21</v>
      </c>
      <c r="AH3" s="39" t="s">
        <v>22</v>
      </c>
      <c r="AI3" s="39" t="s">
        <v>23</v>
      </c>
      <c r="AJ3" s="161" t="s">
        <v>435</v>
      </c>
      <c r="AK3" s="135" t="s">
        <v>25</v>
      </c>
      <c r="AL3" s="135" t="s">
        <v>26</v>
      </c>
      <c r="AM3" s="135" t="s">
        <v>27</v>
      </c>
      <c r="AN3" s="135" t="s">
        <v>28</v>
      </c>
      <c r="AO3" s="135" t="s">
        <v>29</v>
      </c>
    </row>
    <row r="4" spans="1:41" ht="15" customHeight="1" x14ac:dyDescent="0.2">
      <c r="A4" s="46" t="str">
        <f>IF(ISBLANK(B4)," ",(LEFT(B4,FIND("@",SUBSTITUTE(B4,"-","@",LEN(B4)-LEN(SUBSTITUTE(B4,"-",""))))-1)))</f>
        <v>ACU</v>
      </c>
      <c r="B4" s="82" t="s">
        <v>960</v>
      </c>
      <c r="C4" s="93">
        <v>2</v>
      </c>
      <c r="D4" s="93">
        <v>9</v>
      </c>
      <c r="E4" s="93"/>
      <c r="F4" s="93">
        <v>4</v>
      </c>
      <c r="G4" s="93"/>
      <c r="H4" s="93">
        <v>7</v>
      </c>
      <c r="I4" s="93">
        <v>12</v>
      </c>
      <c r="J4" s="93"/>
      <c r="K4" s="93">
        <v>7</v>
      </c>
      <c r="L4" s="93">
        <v>9</v>
      </c>
      <c r="M4" s="93">
        <v>3</v>
      </c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108"/>
      <c r="AG4" s="41"/>
      <c r="AH4" s="42">
        <f t="shared" ref="AH4:AH35" si="1">SUM($C4:$AG4)</f>
        <v>53</v>
      </c>
      <c r="AI4" s="40">
        <f t="shared" ref="AI4:AI35" si="2">COUNTA(C4:AF4)</f>
        <v>8</v>
      </c>
      <c r="AJ4" s="129" cm="1">
        <f t="array" ref="AJ4">IF($AI4&lt;=6,SUM($C4:$AF4),SUMPRODUCT(LARGE($C4:$AF4,{1,2,3,4,5,6})))</f>
        <v>48</v>
      </c>
      <c r="AK4" s="163" t="str">
        <f t="shared" ref="AK4:AK35" si="3">IF(AND($AI4&gt;=6,AJ4=AJ5),"Manual Calc Needed","")</f>
        <v/>
      </c>
      <c r="AL4" s="163" t="str">
        <f t="shared" ref="AL4:AL35" si="4">IF(AND($AI4&gt;=6,$AK4="Tie"),"Manual Calc Needed"," ")</f>
        <v xml:space="preserve"> </v>
      </c>
      <c r="AM4" s="136" cm="1">
        <f t="array" ref="AM4">IFERROR(SUMPRODUCT(LARGE($C4:$AF4,{1,2,3,4})), "")</f>
        <v>37</v>
      </c>
      <c r="AN4" s="136" cm="1">
        <f t="array" ref="AN4">IFERROR(SUMPRODUCT(LARGE($C4:$AF4,{1,2,3,4,5,6,7})), "")</f>
        <v>51</v>
      </c>
      <c r="AO4" s="136" cm="1">
        <f t="array" ref="AO4">IFERROR(SUMPRODUCT(LARGE($C4:$AF4,{1,2,3,4,5,6,7,8})), "")</f>
        <v>53</v>
      </c>
    </row>
    <row r="5" spans="1:41" ht="15" customHeight="1" x14ac:dyDescent="0.2">
      <c r="A5" s="46" t="str">
        <f>IF(ISBLANK(B5)," ",(LEFT(B5,FIND("@",SUBSTITUTE(B5,"-","@",LEN(B5)-LEN(SUBSTITUTE(B5,"-",""))))-1)))</f>
        <v>ACU</v>
      </c>
      <c r="B5" s="82" t="s">
        <v>646</v>
      </c>
      <c r="C5" s="93">
        <v>3</v>
      </c>
      <c r="D5" s="93"/>
      <c r="E5" s="93"/>
      <c r="F5" s="108"/>
      <c r="G5" s="108"/>
      <c r="H5" s="108">
        <v>5</v>
      </c>
      <c r="I5" s="108">
        <v>6</v>
      </c>
      <c r="J5" s="108"/>
      <c r="K5" s="108">
        <v>2</v>
      </c>
      <c r="L5" s="108"/>
      <c r="M5" s="108">
        <v>3</v>
      </c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41"/>
      <c r="AH5" s="42">
        <f t="shared" si="1"/>
        <v>19</v>
      </c>
      <c r="AI5" s="40">
        <f t="shared" si="2"/>
        <v>5</v>
      </c>
      <c r="AJ5" s="129" cm="1">
        <f t="array" ref="AJ5">IF($AI5&lt;=6,SUM($C5:$AF5),SUMPRODUCT(LARGE($C5:$AF5,{1,2,3,4,5,6})))</f>
        <v>19</v>
      </c>
      <c r="AK5" s="163" t="str">
        <f t="shared" si="3"/>
        <v/>
      </c>
      <c r="AL5" s="163" t="str">
        <f t="shared" si="4"/>
        <v xml:space="preserve"> </v>
      </c>
      <c r="AM5" s="136" cm="1">
        <f t="array" ref="AM5">IFERROR(SUMPRODUCT(LARGE($C5:$AF5,{1,2,3,4})), "")</f>
        <v>17</v>
      </c>
      <c r="AN5" s="136" t="str" cm="1">
        <f t="array" ref="AN5">IFERROR(SUMPRODUCT(LARGE($C5:$AF5,{1,2,3,4,5,6,7})), "")</f>
        <v/>
      </c>
      <c r="AO5" s="136" t="str" cm="1">
        <f t="array" ref="AO5">IFERROR(SUMPRODUCT(LARGE($C5:$AF5,{1,2,3,4,5,6,7,8})), "")</f>
        <v/>
      </c>
    </row>
    <row r="6" spans="1:41" ht="15" customHeight="1" x14ac:dyDescent="0.2">
      <c r="A6" s="46" t="str">
        <f>IF(ISBLANK(B6)," ",(LEFT(B6,FIND("@",SUBSTITUTE(B6,"-","@",LEN(B6)-LEN(SUBSTITUTE(B6,"-",""))))-1)))</f>
        <v>ACU</v>
      </c>
      <c r="B6" s="82" t="s">
        <v>961</v>
      </c>
      <c r="C6" s="93"/>
      <c r="D6" s="93"/>
      <c r="E6" s="93"/>
      <c r="F6" s="93">
        <v>2</v>
      </c>
      <c r="G6" s="93"/>
      <c r="H6" s="93">
        <v>6</v>
      </c>
      <c r="I6" s="93"/>
      <c r="J6" s="93"/>
      <c r="K6" s="93"/>
      <c r="L6" s="93">
        <v>2</v>
      </c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108"/>
      <c r="AG6" s="41"/>
      <c r="AH6" s="42">
        <f t="shared" si="1"/>
        <v>10</v>
      </c>
      <c r="AI6" s="40">
        <f t="shared" si="2"/>
        <v>3</v>
      </c>
      <c r="AJ6" s="129" cm="1">
        <f t="array" ref="AJ6">IF($AI6&lt;=6,SUM($C6:$AF6),SUMPRODUCT(LARGE($C6:$AF6,{1,2,3,4,5,6})))</f>
        <v>10</v>
      </c>
      <c r="AK6" s="163" t="str">
        <f t="shared" si="3"/>
        <v/>
      </c>
      <c r="AL6" s="163" t="str">
        <f t="shared" si="4"/>
        <v xml:space="preserve"> </v>
      </c>
      <c r="AM6" s="136" t="str" cm="1">
        <f t="array" ref="AM6">IFERROR(SUMPRODUCT(LARGE($C6:$AF6,{1,2,3,4})), "")</f>
        <v/>
      </c>
      <c r="AN6" s="136" t="str" cm="1">
        <f t="array" ref="AN6">IFERROR(SUMPRODUCT(LARGE($C6:$AF6,{1,2,3,4,5,6,7})), "")</f>
        <v/>
      </c>
      <c r="AO6" s="136" t="str" cm="1">
        <f t="array" ref="AO6">IFERROR(SUMPRODUCT(LARGE($C6:$AF6,{1,2,3,4,5,6,7,8})), "")</f>
        <v/>
      </c>
    </row>
    <row r="7" spans="1:41" ht="12" customHeight="1" x14ac:dyDescent="0.2">
      <c r="A7" s="52" t="str">
        <f>IF(ISBLANK(B7)," ",(LEFT(B7,FIND("@",SUBSTITUTE(B7,"-","@",LEN(B7)-LEN(SUBSTITUTE(B7,"-",""))))-1)))</f>
        <v>ACU</v>
      </c>
      <c r="B7" s="82" t="s">
        <v>1648</v>
      </c>
      <c r="C7" s="93"/>
      <c r="D7" s="93"/>
      <c r="E7" s="93"/>
      <c r="F7" s="108"/>
      <c r="G7" s="108"/>
      <c r="H7" s="108"/>
      <c r="I7" s="108"/>
      <c r="J7" s="108"/>
      <c r="K7" s="108">
        <v>3</v>
      </c>
      <c r="L7" s="108">
        <v>2</v>
      </c>
      <c r="M7" s="108">
        <v>1</v>
      </c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41"/>
      <c r="AH7" s="42">
        <f t="shared" si="1"/>
        <v>6</v>
      </c>
      <c r="AI7" s="40">
        <f t="shared" si="2"/>
        <v>3</v>
      </c>
      <c r="AJ7" s="129" cm="1">
        <f t="array" ref="AJ7">IF($AI7&lt;=6,SUM($C7:$AF7),SUMPRODUCT(LARGE($C7:$AF7,{1,2,3,4,5,6})))</f>
        <v>6</v>
      </c>
      <c r="AK7" s="163" t="str">
        <f t="shared" si="3"/>
        <v/>
      </c>
      <c r="AL7" s="163" t="str">
        <f t="shared" si="4"/>
        <v xml:space="preserve"> </v>
      </c>
      <c r="AM7" s="136" t="str" cm="1">
        <f t="array" ref="AM7">IFERROR(SUMPRODUCT(LARGE($C7:$AF7,{1,2,3,4})), "")</f>
        <v/>
      </c>
      <c r="AN7" s="136" t="str" cm="1">
        <f t="array" ref="AN7">IFERROR(SUMPRODUCT(LARGE($C7:$AF7,{1,2,3,4,5,6,7})), "")</f>
        <v/>
      </c>
      <c r="AO7" s="136" t="str" cm="1">
        <f t="array" ref="AO7">IFERROR(SUMPRODUCT(LARGE($C7:$AF7,{1,2,3,4,5,6,7,8})), "")</f>
        <v/>
      </c>
    </row>
    <row r="8" spans="1:41" ht="15" customHeight="1" x14ac:dyDescent="0.2">
      <c r="A8" s="46" t="str">
        <f>IF(ISBLANK(B8)," ",(LEFT(B8,FIND("@",SUBSTITUTE(B8,"-","@",LEN(B8)-LEN(SUBSTITUTE(B8,"-",""))))-1)))</f>
        <v>ACU</v>
      </c>
      <c r="B8" s="82" t="s">
        <v>864</v>
      </c>
      <c r="C8" s="124"/>
      <c r="D8" s="93">
        <v>5</v>
      </c>
      <c r="E8" s="93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41"/>
      <c r="AH8" s="42">
        <f t="shared" si="1"/>
        <v>5</v>
      </c>
      <c r="AI8" s="40">
        <f t="shared" si="2"/>
        <v>1</v>
      </c>
      <c r="AJ8" s="129" cm="1">
        <f t="array" ref="AJ8">IF($AI8&lt;=6,SUM($C8:$AF8),SUMPRODUCT(LARGE($C8:$AF8,{1,2,3,4,5,6})))</f>
        <v>5</v>
      </c>
      <c r="AK8" s="163" t="str">
        <f t="shared" si="3"/>
        <v/>
      </c>
      <c r="AL8" s="163" t="str">
        <f t="shared" si="4"/>
        <v xml:space="preserve"> </v>
      </c>
      <c r="AM8" s="136" t="str" cm="1">
        <f t="array" ref="AM8">IFERROR(SUMPRODUCT(LARGE($C8:$AF8,{1,2,3,4})), "")</f>
        <v/>
      </c>
      <c r="AN8" s="136" t="str" cm="1">
        <f t="array" ref="AN8">IFERROR(SUMPRODUCT(LARGE($C8:$AF8,{1,2,3,4,5,6,7})), "")</f>
        <v/>
      </c>
      <c r="AO8" s="136" t="str" cm="1">
        <f t="array" ref="AO8">IFERROR(SUMPRODUCT(LARGE($C8:$AF8,{1,2,3,4,5,6,7,8})), "")</f>
        <v/>
      </c>
    </row>
    <row r="9" spans="1:41" ht="15" customHeight="1" x14ac:dyDescent="0.2">
      <c r="A9" s="52" t="s">
        <v>30</v>
      </c>
      <c r="B9" s="82" t="s">
        <v>1370</v>
      </c>
      <c r="C9" s="93"/>
      <c r="D9" s="93"/>
      <c r="E9" s="93"/>
      <c r="F9" s="108"/>
      <c r="G9" s="108"/>
      <c r="H9" s="108"/>
      <c r="I9" s="108">
        <v>3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41"/>
      <c r="AH9" s="42">
        <f t="shared" si="1"/>
        <v>3</v>
      </c>
      <c r="AI9" s="40">
        <f t="shared" si="2"/>
        <v>1</v>
      </c>
      <c r="AJ9" s="129" cm="1">
        <f t="array" ref="AJ9">IF($AI9&lt;=6,SUM($C9:$AF9),SUMPRODUCT(LARGE($C9:$AF9,{1,2,3,4,5,6})))</f>
        <v>3</v>
      </c>
      <c r="AK9" s="163" t="str">
        <f t="shared" si="3"/>
        <v/>
      </c>
      <c r="AL9" s="163" t="str">
        <f t="shared" si="4"/>
        <v xml:space="preserve"> </v>
      </c>
      <c r="AM9" s="136" t="str" cm="1">
        <f t="array" ref="AM9">IFERROR(SUMPRODUCT(LARGE($C9:$AF9,{1,2,3,4})), "")</f>
        <v/>
      </c>
      <c r="AN9" s="136" t="str" cm="1">
        <f t="array" ref="AN9">IFERROR(SUMPRODUCT(LARGE($C9:$AF9,{1,2,3,4,5,6,7})), "")</f>
        <v/>
      </c>
      <c r="AO9" s="136" t="str" cm="1">
        <f t="array" ref="AO9">IFERROR(SUMPRODUCT(LARGE($C9:$AF9,{1,2,3,4,5,6,7,8})), "")</f>
        <v/>
      </c>
    </row>
    <row r="10" spans="1:41" ht="15" hidden="1" customHeight="1" x14ac:dyDescent="0.2">
      <c r="A10" s="52" t="str">
        <f t="shared" ref="A10:A15" si="5">IF(ISBLANK(B10)," ",(LEFT(B10,FIND("@",SUBSTITUTE(B10,"-","@",LEN(B10)-LEN(SUBSTITUTE(B10,"-",""))))-1)))</f>
        <v>MSU</v>
      </c>
      <c r="B10" s="82" t="s">
        <v>865</v>
      </c>
      <c r="C10" s="93"/>
      <c r="D10" s="93">
        <v>5</v>
      </c>
      <c r="E10" s="93">
        <v>2</v>
      </c>
      <c r="F10" s="108">
        <v>6</v>
      </c>
      <c r="G10" s="108">
        <v>3</v>
      </c>
      <c r="H10" s="108">
        <v>5</v>
      </c>
      <c r="I10" s="108"/>
      <c r="J10" s="108">
        <v>1</v>
      </c>
      <c r="K10" s="108">
        <v>11</v>
      </c>
      <c r="L10" s="108">
        <v>5</v>
      </c>
      <c r="M10" s="108">
        <v>2</v>
      </c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41"/>
      <c r="AH10" s="42">
        <f t="shared" si="1"/>
        <v>40</v>
      </c>
      <c r="AI10" s="40">
        <f t="shared" si="2"/>
        <v>9</v>
      </c>
      <c r="AJ10" s="129" cm="1">
        <f t="array" ref="AJ10">IF($AI10&lt;=6,SUM($C10:$AF10),SUMPRODUCT(LARGE($C10:$AF10,{1,2,3,4,5,6})))</f>
        <v>35</v>
      </c>
      <c r="AK10" s="163" t="str">
        <f t="shared" si="3"/>
        <v/>
      </c>
      <c r="AL10" s="163" t="str">
        <f t="shared" si="4"/>
        <v xml:space="preserve"> </v>
      </c>
      <c r="AM10" s="136" cm="1">
        <f t="array" ref="AM10">IFERROR(SUMPRODUCT(LARGE($C10:$AF10,{1,2,3,4})), "")</f>
        <v>27</v>
      </c>
      <c r="AN10" s="136" cm="1">
        <f t="array" ref="AN10">IFERROR(SUMPRODUCT(LARGE($C10:$AF10,{1,2,3,4,5,6,7})), "")</f>
        <v>37</v>
      </c>
      <c r="AO10" s="136" cm="1">
        <f t="array" ref="AO10">IFERROR(SUMPRODUCT(LARGE($C10:$AF10,{1,2,3,4,5,6,7,8})), "")</f>
        <v>39</v>
      </c>
    </row>
    <row r="11" spans="1:41" ht="15" hidden="1" customHeight="1" x14ac:dyDescent="0.2">
      <c r="A11" s="46" t="str">
        <f t="shared" si="5"/>
        <v>Ind.</v>
      </c>
      <c r="B11" s="82" t="s">
        <v>648</v>
      </c>
      <c r="C11" s="93">
        <v>7</v>
      </c>
      <c r="D11" s="93"/>
      <c r="E11" s="93"/>
      <c r="F11" s="108"/>
      <c r="G11" s="108"/>
      <c r="H11" s="108">
        <v>5</v>
      </c>
      <c r="I11" s="108"/>
      <c r="J11" s="108"/>
      <c r="K11" s="108">
        <v>12</v>
      </c>
      <c r="L11" s="108">
        <v>8</v>
      </c>
      <c r="M11" s="108">
        <v>2</v>
      </c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41"/>
      <c r="AH11" s="42">
        <f t="shared" si="1"/>
        <v>34</v>
      </c>
      <c r="AI11" s="40">
        <f t="shared" si="2"/>
        <v>5</v>
      </c>
      <c r="AJ11" s="129" cm="1">
        <f t="array" ref="AJ11">IF($AI11&lt;=6,SUM($C11:$AF11),SUMPRODUCT(LARGE($C11:$AF11,{1,2,3,4,5,6})))</f>
        <v>34</v>
      </c>
      <c r="AK11" s="163" t="str">
        <f t="shared" si="3"/>
        <v/>
      </c>
      <c r="AL11" s="163" t="str">
        <f t="shared" si="4"/>
        <v xml:space="preserve"> </v>
      </c>
      <c r="AM11" s="136" cm="1">
        <f t="array" ref="AM11">IFERROR(SUMPRODUCT(LARGE($C11:$AF11,{1,2,3,4})), "")</f>
        <v>32</v>
      </c>
      <c r="AN11" s="136" t="str" cm="1">
        <f t="array" ref="AN11">IFERROR(SUMPRODUCT(LARGE($C11:$AF11,{1,2,3,4,5,6,7})), "")</f>
        <v/>
      </c>
      <c r="AO11" s="136" t="str" cm="1">
        <f t="array" ref="AO11">IFERROR(SUMPRODUCT(LARGE($C11:$AF11,{1,2,3,4,5,6,7,8})), "")</f>
        <v/>
      </c>
    </row>
    <row r="12" spans="1:41" ht="15" hidden="1" customHeight="1" x14ac:dyDescent="0.2">
      <c r="A12" s="52" t="str">
        <f t="shared" si="5"/>
        <v>UU</v>
      </c>
      <c r="B12" s="82" t="s">
        <v>1017</v>
      </c>
      <c r="C12" s="93"/>
      <c r="D12" s="93"/>
      <c r="E12" s="93"/>
      <c r="F12" s="108"/>
      <c r="G12" s="108">
        <v>3</v>
      </c>
      <c r="H12" s="108">
        <v>12</v>
      </c>
      <c r="I12" s="108">
        <v>4</v>
      </c>
      <c r="J12" s="108">
        <v>5</v>
      </c>
      <c r="K12" s="108"/>
      <c r="L12" s="108">
        <v>3</v>
      </c>
      <c r="M12" s="108">
        <v>5</v>
      </c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41"/>
      <c r="AH12" s="42">
        <f t="shared" si="1"/>
        <v>32</v>
      </c>
      <c r="AI12" s="40">
        <f t="shared" si="2"/>
        <v>6</v>
      </c>
      <c r="AJ12" s="129" cm="1">
        <f t="array" ref="AJ12">IF($AI12&lt;=6,SUM($C12:$AF12),SUMPRODUCT(LARGE($C12:$AF12,{1,2,3,4,5,6})))</f>
        <v>32</v>
      </c>
      <c r="AK12" s="163" t="str">
        <f t="shared" si="3"/>
        <v/>
      </c>
      <c r="AL12" s="163" t="str">
        <f t="shared" si="4"/>
        <v xml:space="preserve"> </v>
      </c>
      <c r="AM12" s="136" cm="1">
        <f t="array" ref="AM12">IFERROR(SUMPRODUCT(LARGE($C12:$AF12,{1,2,3,4})), "")</f>
        <v>26</v>
      </c>
      <c r="AN12" s="136" t="str" cm="1">
        <f t="array" ref="AN12">IFERROR(SUMPRODUCT(LARGE($C12:$AF12,{1,2,3,4,5,6,7})), "")</f>
        <v/>
      </c>
      <c r="AO12" s="136" t="str" cm="1">
        <f t="array" ref="AO12">IFERROR(SUMPRODUCT(LARGE($C12:$AF12,{1,2,3,4,5,6,7,8})), "")</f>
        <v/>
      </c>
    </row>
    <row r="13" spans="1:41" ht="15" hidden="1" customHeight="1" x14ac:dyDescent="0.2">
      <c r="A13" s="52" t="str">
        <f t="shared" si="5"/>
        <v>UU</v>
      </c>
      <c r="B13" s="82" t="s">
        <v>51</v>
      </c>
      <c r="C13" s="93"/>
      <c r="D13" s="93"/>
      <c r="E13" s="93"/>
      <c r="F13" s="108">
        <v>3</v>
      </c>
      <c r="G13" s="108"/>
      <c r="H13" s="108">
        <v>3</v>
      </c>
      <c r="I13" s="108">
        <v>6</v>
      </c>
      <c r="J13" s="108">
        <v>11</v>
      </c>
      <c r="K13" s="108"/>
      <c r="L13" s="108">
        <v>3</v>
      </c>
      <c r="M13" s="108">
        <v>5</v>
      </c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41"/>
      <c r="AH13" s="42">
        <f t="shared" si="1"/>
        <v>31</v>
      </c>
      <c r="AI13" s="40">
        <f t="shared" si="2"/>
        <v>6</v>
      </c>
      <c r="AJ13" s="129" cm="1">
        <f t="array" ref="AJ13">IF($AI13&lt;=6,SUM($C13:$AF13),SUMPRODUCT(LARGE($C13:$AF13,{1,2,3,4,5,6})))</f>
        <v>31</v>
      </c>
      <c r="AK13" s="163" t="str">
        <f t="shared" si="3"/>
        <v/>
      </c>
      <c r="AL13" s="163" t="str">
        <f t="shared" si="4"/>
        <v xml:space="preserve"> </v>
      </c>
      <c r="AM13" s="136" cm="1">
        <f t="array" ref="AM13">IFERROR(SUMPRODUCT(LARGE($C13:$AF13,{1,2,3,4})), "")</f>
        <v>25</v>
      </c>
      <c r="AN13" s="136" t="str" cm="1">
        <f t="array" ref="AN13">IFERROR(SUMPRODUCT(LARGE($C13:$AF13,{1,2,3,4,5,6,7})), "")</f>
        <v/>
      </c>
      <c r="AO13" s="136" t="str" cm="1">
        <f t="array" ref="AO13">IFERROR(SUMPRODUCT(LARGE($C13:$AF13,{1,2,3,4,5,6,7,8})), "")</f>
        <v/>
      </c>
    </row>
    <row r="14" spans="1:41" ht="15" customHeight="1" x14ac:dyDescent="0.2">
      <c r="A14" s="46" t="str">
        <f t="shared" si="5"/>
        <v>ACU</v>
      </c>
      <c r="B14" s="82" t="s">
        <v>1048</v>
      </c>
      <c r="C14" s="93"/>
      <c r="D14" s="93"/>
      <c r="E14" s="93"/>
      <c r="F14" s="108"/>
      <c r="G14" s="108"/>
      <c r="H14" s="108">
        <v>2</v>
      </c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41"/>
      <c r="AH14" s="42">
        <f t="shared" si="1"/>
        <v>2</v>
      </c>
      <c r="AI14" s="40">
        <f t="shared" si="2"/>
        <v>1</v>
      </c>
      <c r="AJ14" s="129" cm="1">
        <f t="array" ref="AJ14">IF($AI14&lt;=6,SUM($C14:$AF14),SUMPRODUCT(LARGE($C14:$AF14,{1,2,3,4,5,6})))</f>
        <v>2</v>
      </c>
      <c r="AK14" s="163" t="str">
        <f t="shared" si="3"/>
        <v/>
      </c>
      <c r="AL14" s="163" t="str">
        <f t="shared" si="4"/>
        <v xml:space="preserve"> </v>
      </c>
      <c r="AM14" s="136" t="str" cm="1">
        <f t="array" ref="AM14">IFERROR(SUMPRODUCT(LARGE($C14:$AF14,{1,2,3,4})), "")</f>
        <v/>
      </c>
      <c r="AN14" s="136" t="str" cm="1">
        <f t="array" ref="AN14">IFERROR(SUMPRODUCT(LARGE($C14:$AF14,{1,2,3,4,5,6,7})), "")</f>
        <v/>
      </c>
      <c r="AO14" s="136" t="str" cm="1">
        <f t="array" ref="AO14">IFERROR(SUMPRODUCT(LARGE($C14:$AF14,{1,2,3,4,5,6,7,8})), "")</f>
        <v/>
      </c>
    </row>
    <row r="15" spans="1:41" ht="15" customHeight="1" x14ac:dyDescent="0.2">
      <c r="A15" s="46" t="str">
        <f t="shared" si="5"/>
        <v>ACU</v>
      </c>
      <c r="B15" s="82" t="s">
        <v>647</v>
      </c>
      <c r="C15" s="93">
        <v>1</v>
      </c>
      <c r="D15" s="93">
        <v>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108"/>
      <c r="AG15" s="41"/>
      <c r="AH15" s="42">
        <f t="shared" si="1"/>
        <v>2</v>
      </c>
      <c r="AI15" s="40">
        <f t="shared" si="2"/>
        <v>2</v>
      </c>
      <c r="AJ15" s="129" cm="1">
        <f t="array" ref="AJ15">IF($AI15&lt;=6,SUM($C15:$AF15),SUMPRODUCT(LARGE($C15:$AF15,{1,2,3,4,5,6})))</f>
        <v>2</v>
      </c>
      <c r="AK15" s="163" t="str">
        <f t="shared" si="3"/>
        <v/>
      </c>
      <c r="AL15" s="163" t="str">
        <f t="shared" si="4"/>
        <v xml:space="preserve"> </v>
      </c>
      <c r="AM15" s="136" t="str" cm="1">
        <f t="array" ref="AM15">IFERROR(SUMPRODUCT(LARGE($C15:$AF15,{1,2,3,4})), "")</f>
        <v/>
      </c>
      <c r="AN15" s="136" t="str" cm="1">
        <f t="array" ref="AN15">IFERROR(SUMPRODUCT(LARGE($C15:$AF15,{1,2,3,4,5,6,7})), "")</f>
        <v/>
      </c>
      <c r="AO15" s="136" t="str" cm="1">
        <f t="array" ref="AO15">IFERROR(SUMPRODUCT(LARGE($C15:$AF15,{1,2,3,4,5,6,7,8})), "")</f>
        <v/>
      </c>
    </row>
    <row r="16" spans="1:41" ht="15" customHeight="1" x14ac:dyDescent="0.2">
      <c r="A16" s="52" t="s">
        <v>104</v>
      </c>
      <c r="B16" s="82" t="s">
        <v>995</v>
      </c>
      <c r="C16" s="93"/>
      <c r="D16" s="93"/>
      <c r="E16" s="93"/>
      <c r="F16" s="93"/>
      <c r="G16" s="93"/>
      <c r="H16" s="93"/>
      <c r="I16" s="93">
        <v>7</v>
      </c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108"/>
      <c r="AG16" s="41"/>
      <c r="AH16" s="42">
        <f t="shared" si="1"/>
        <v>7</v>
      </c>
      <c r="AI16" s="40">
        <f t="shared" si="2"/>
        <v>1</v>
      </c>
      <c r="AJ16" s="129" cm="1">
        <f t="array" ref="AJ16">IF($AI16&lt;=6,SUM($C16:$AF16),SUMPRODUCT(LARGE($C16:$AF16,{1,2,3,4,5,6})))</f>
        <v>7</v>
      </c>
      <c r="AK16" s="163" t="str">
        <f t="shared" si="3"/>
        <v/>
      </c>
      <c r="AL16" s="163" t="str">
        <f t="shared" si="4"/>
        <v xml:space="preserve"> </v>
      </c>
      <c r="AM16" s="136" t="str" cm="1">
        <f t="array" ref="AM16">IFERROR(SUMPRODUCT(LARGE($C16:$AF16,{1,2,3,4})), "")</f>
        <v/>
      </c>
      <c r="AN16" s="136" t="str" cm="1">
        <f t="array" ref="AN16">IFERROR(SUMPRODUCT(LARGE($C16:$AF16,{1,2,3,4,5,6,7})), "")</f>
        <v/>
      </c>
      <c r="AO16" s="136" t="str" cm="1">
        <f t="array" ref="AO16">IFERROR(SUMPRODUCT(LARGE($C16:$AF16,{1,2,3,4,5,6,7,8})), "")</f>
        <v/>
      </c>
    </row>
    <row r="17" spans="1:41" ht="15" customHeight="1" x14ac:dyDescent="0.2">
      <c r="A17" s="52" t="str">
        <f t="shared" ref="A17:A52" si="6">IF(ISBLANK(B17)," ",(LEFT(B17,FIND("@",SUBSTITUTE(B17,"-","@",LEN(B17)-LEN(SUBSTITUTE(B17,"-",""))))-1)))</f>
        <v>DBU</v>
      </c>
      <c r="B17" s="82" t="s">
        <v>1672</v>
      </c>
      <c r="C17" s="93"/>
      <c r="D17" s="108"/>
      <c r="E17" s="108"/>
      <c r="F17" s="93"/>
      <c r="G17" s="93"/>
      <c r="H17" s="93"/>
      <c r="I17" s="93"/>
      <c r="J17" s="93"/>
      <c r="K17" s="93"/>
      <c r="L17" s="93">
        <v>3</v>
      </c>
      <c r="M17" s="93">
        <v>8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108"/>
      <c r="AG17" s="41"/>
      <c r="AH17" s="42">
        <f t="shared" si="1"/>
        <v>11</v>
      </c>
      <c r="AI17" s="40">
        <f t="shared" si="2"/>
        <v>2</v>
      </c>
      <c r="AJ17" s="129" cm="1">
        <f t="array" ref="AJ17">IF($AI17&lt;=6,SUM($C17:$AF17),SUMPRODUCT(LARGE($C17:$AF17,{1,2,3,4,5,6})))</f>
        <v>11</v>
      </c>
      <c r="AK17" s="163" t="str">
        <f t="shared" si="3"/>
        <v/>
      </c>
      <c r="AL17" s="163" t="str">
        <f t="shared" si="4"/>
        <v xml:space="preserve"> </v>
      </c>
      <c r="AM17" s="136" t="str" cm="1">
        <f t="array" ref="AM17">IFERROR(SUMPRODUCT(LARGE($C17:$AF17,{1,2,3,4})), "")</f>
        <v/>
      </c>
      <c r="AN17" s="136" t="str" cm="1">
        <f t="array" ref="AN17">IFERROR(SUMPRODUCT(LARGE($C17:$AF17,{1,2,3,4,5,6,7})), "")</f>
        <v/>
      </c>
      <c r="AO17" s="136" t="str" cm="1">
        <f t="array" ref="AO17">IFERROR(SUMPRODUCT(LARGE($C17:$AF17,{1,2,3,4,5,6,7,8})), "")</f>
        <v/>
      </c>
    </row>
    <row r="18" spans="1:41" ht="15" customHeight="1" x14ac:dyDescent="0.2">
      <c r="A18" s="46" t="str">
        <f t="shared" si="6"/>
        <v>DBU</v>
      </c>
      <c r="B18" s="82" t="s">
        <v>1072</v>
      </c>
      <c r="C18" s="93"/>
      <c r="D18" s="93"/>
      <c r="E18" s="93"/>
      <c r="F18" s="93"/>
      <c r="G18" s="93">
        <v>6</v>
      </c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108"/>
      <c r="AG18" s="41"/>
      <c r="AH18" s="42">
        <f t="shared" si="1"/>
        <v>6</v>
      </c>
      <c r="AI18" s="40">
        <f t="shared" si="2"/>
        <v>1</v>
      </c>
      <c r="AJ18" s="129" cm="1">
        <f t="array" ref="AJ18">IF($AI18&lt;=6,SUM($C18:$AF18),SUMPRODUCT(LARGE($C18:$AF18,{1,2,3,4,5,6})))</f>
        <v>6</v>
      </c>
      <c r="AK18" s="163" t="str">
        <f t="shared" si="3"/>
        <v/>
      </c>
      <c r="AL18" s="163" t="str">
        <f t="shared" si="4"/>
        <v xml:space="preserve"> </v>
      </c>
      <c r="AM18" s="136" t="str" cm="1">
        <f t="array" ref="AM18">IFERROR(SUMPRODUCT(LARGE($C18:$AF18,{1,2,3,4})), "")</f>
        <v/>
      </c>
      <c r="AN18" s="136" t="str" cm="1">
        <f t="array" ref="AN18">IFERROR(SUMPRODUCT(LARGE($C18:$AF18,{1,2,3,4,5,6,7})), "")</f>
        <v/>
      </c>
      <c r="AO18" s="136" t="str" cm="1">
        <f t="array" ref="AO18">IFERROR(SUMPRODUCT(LARGE($C18:$AF18,{1,2,3,4,5,6,7,8})), "")</f>
        <v/>
      </c>
    </row>
    <row r="19" spans="1:41" ht="15" customHeight="1" x14ac:dyDescent="0.2">
      <c r="A19" s="52" t="str">
        <f t="shared" si="6"/>
        <v>Ind.</v>
      </c>
      <c r="B19" s="82" t="s">
        <v>1437</v>
      </c>
      <c r="C19" s="93"/>
      <c r="D19" s="108"/>
      <c r="E19" s="108"/>
      <c r="F19" s="93"/>
      <c r="G19" s="93"/>
      <c r="H19" s="93"/>
      <c r="I19" s="93"/>
      <c r="J19" s="93">
        <v>5</v>
      </c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108"/>
      <c r="AG19" s="41"/>
      <c r="AH19" s="42">
        <f t="shared" si="1"/>
        <v>5</v>
      </c>
      <c r="AI19" s="40">
        <f t="shared" si="2"/>
        <v>1</v>
      </c>
      <c r="AJ19" s="129" cm="1">
        <f t="array" ref="AJ19">IF($AI19&lt;=6,SUM($C19:$AF19),SUMPRODUCT(LARGE($C19:$AF19,{1,2,3,4,5,6})))</f>
        <v>5</v>
      </c>
      <c r="AK19" s="163" t="str">
        <f t="shared" si="3"/>
        <v/>
      </c>
      <c r="AL19" s="163" t="str">
        <f t="shared" si="4"/>
        <v xml:space="preserve"> </v>
      </c>
      <c r="AM19" s="136" t="str" cm="1">
        <f t="array" ref="AM19">IFERROR(SUMPRODUCT(LARGE($C19:$AF19,{1,2,3,4})), "")</f>
        <v/>
      </c>
      <c r="AN19" s="136" t="str" cm="1">
        <f t="array" ref="AN19">IFERROR(SUMPRODUCT(LARGE($C19:$AF19,{1,2,3,4,5,6,7})), "")</f>
        <v/>
      </c>
      <c r="AO19" s="136" t="str" cm="1">
        <f t="array" ref="AO19">IFERROR(SUMPRODUCT(LARGE($C19:$AF19,{1,2,3,4,5,6,7,8})), "")</f>
        <v/>
      </c>
    </row>
    <row r="20" spans="1:41" ht="15" customHeight="1" x14ac:dyDescent="0.2">
      <c r="A20" s="46" t="str">
        <f t="shared" si="6"/>
        <v>JSCC</v>
      </c>
      <c r="B20" s="82" t="s">
        <v>1073</v>
      </c>
      <c r="C20" s="93"/>
      <c r="D20" s="108"/>
      <c r="E20" s="108"/>
      <c r="F20" s="108"/>
      <c r="G20" s="108">
        <v>2</v>
      </c>
      <c r="H20" s="108"/>
      <c r="I20" s="108">
        <v>2</v>
      </c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41"/>
      <c r="AH20" s="42">
        <f t="shared" si="1"/>
        <v>4</v>
      </c>
      <c r="AI20" s="40">
        <f t="shared" si="2"/>
        <v>2</v>
      </c>
      <c r="AJ20" s="129" cm="1">
        <f t="array" ref="AJ20">IF($AI20&lt;=6,SUM($C20:$AF20),SUMPRODUCT(LARGE($C20:$AF20,{1,2,3,4,5,6})))</f>
        <v>4</v>
      </c>
      <c r="AK20" s="163" t="str">
        <f t="shared" si="3"/>
        <v/>
      </c>
      <c r="AL20" s="163" t="str">
        <f t="shared" si="4"/>
        <v xml:space="preserve"> </v>
      </c>
      <c r="AM20" s="136" t="str" cm="1">
        <f t="array" ref="AM20">IFERROR(SUMPRODUCT(LARGE($C20:$AF20,{1,2,3,4})), "")</f>
        <v/>
      </c>
      <c r="AN20" s="136" t="str" cm="1">
        <f t="array" ref="AN20">IFERROR(SUMPRODUCT(LARGE($C20:$AF20,{1,2,3,4,5,6,7})), "")</f>
        <v/>
      </c>
      <c r="AO20" s="136" t="str" cm="1">
        <f t="array" ref="AO20">IFERROR(SUMPRODUCT(LARGE($C20:$AF20,{1,2,3,4,5,6,7,8})), "")</f>
        <v/>
      </c>
    </row>
    <row r="21" spans="1:41" ht="15" customHeight="1" x14ac:dyDescent="0.2">
      <c r="A21" s="52" t="str">
        <f t="shared" si="6"/>
        <v>JSCC</v>
      </c>
      <c r="B21" s="82" t="s">
        <v>500</v>
      </c>
      <c r="C21" s="93"/>
      <c r="D21" s="108"/>
      <c r="E21" s="108"/>
      <c r="F21" s="93"/>
      <c r="G21" s="93"/>
      <c r="H21" s="93"/>
      <c r="I21" s="93">
        <v>2</v>
      </c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108"/>
      <c r="AG21" s="41"/>
      <c r="AH21" s="42">
        <f t="shared" si="1"/>
        <v>2</v>
      </c>
      <c r="AI21" s="40">
        <f t="shared" si="2"/>
        <v>1</v>
      </c>
      <c r="AJ21" s="129" cm="1">
        <f t="array" ref="AJ21">IF($AI21&lt;=6,SUM($C21:$AF21),SUMPRODUCT(LARGE($C21:$AF21,{1,2,3,4,5,6})))</f>
        <v>2</v>
      </c>
      <c r="AK21" s="163" t="str">
        <f t="shared" si="3"/>
        <v/>
      </c>
      <c r="AL21" s="163" t="str">
        <f t="shared" si="4"/>
        <v xml:space="preserve"> </v>
      </c>
      <c r="AM21" s="136" t="str" cm="1">
        <f t="array" ref="AM21">IFERROR(SUMPRODUCT(LARGE($C21:$AF21,{1,2,3,4})), "")</f>
        <v/>
      </c>
      <c r="AN21" s="136" t="str" cm="1">
        <f t="array" ref="AN21">IFERROR(SUMPRODUCT(LARGE($C21:$AF21,{1,2,3,4,5,6,7})), "")</f>
        <v/>
      </c>
      <c r="AO21" s="136" t="str" cm="1">
        <f t="array" ref="AO21">IFERROR(SUMPRODUCT(LARGE($C21:$AF21,{1,2,3,4,5,6,7,8})), "")</f>
        <v/>
      </c>
    </row>
    <row r="22" spans="1:41" ht="15" customHeight="1" x14ac:dyDescent="0.2">
      <c r="A22" s="46" t="str">
        <f t="shared" si="6"/>
        <v>Lee</v>
      </c>
      <c r="B22" s="82" t="s">
        <v>1049</v>
      </c>
      <c r="C22" s="93"/>
      <c r="D22" s="93"/>
      <c r="E22" s="93"/>
      <c r="F22" s="93"/>
      <c r="G22" s="93"/>
      <c r="H22" s="93">
        <v>6</v>
      </c>
      <c r="I22" s="93"/>
      <c r="J22" s="93">
        <v>7</v>
      </c>
      <c r="K22" s="93"/>
      <c r="L22" s="93">
        <v>3</v>
      </c>
      <c r="M22" s="93">
        <v>5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108"/>
      <c r="AG22" s="41"/>
      <c r="AH22" s="42">
        <f t="shared" si="1"/>
        <v>21</v>
      </c>
      <c r="AI22" s="40">
        <f t="shared" si="2"/>
        <v>4</v>
      </c>
      <c r="AJ22" s="129" cm="1">
        <f t="array" ref="AJ22">IF($AI22&lt;=6,SUM($C22:$AF22),SUMPRODUCT(LARGE($C22:$AF22,{1,2,3,4,5,6})))</f>
        <v>21</v>
      </c>
      <c r="AK22" s="163" t="str">
        <f t="shared" si="3"/>
        <v/>
      </c>
      <c r="AL22" s="163" t="str">
        <f t="shared" si="4"/>
        <v xml:space="preserve"> </v>
      </c>
      <c r="AM22" s="136" cm="1">
        <f t="array" ref="AM22">IFERROR(SUMPRODUCT(LARGE($C22:$AF22,{1,2,3,4})), "")</f>
        <v>21</v>
      </c>
      <c r="AN22" s="136" t="str" cm="1">
        <f t="array" ref="AN22">IFERROR(SUMPRODUCT(LARGE($C22:$AF22,{1,2,3,4,5,6,7})), "")</f>
        <v/>
      </c>
      <c r="AO22" s="136" t="str" cm="1">
        <f t="array" ref="AO22">IFERROR(SUMPRODUCT(LARGE($C22:$AF22,{1,2,3,4,5,6,7,8})), "")</f>
        <v/>
      </c>
    </row>
    <row r="23" spans="1:41" ht="15" customHeight="1" x14ac:dyDescent="0.2">
      <c r="A23" s="52" t="str">
        <f t="shared" si="6"/>
        <v>Lee</v>
      </c>
      <c r="B23" s="82" t="s">
        <v>852</v>
      </c>
      <c r="C23" s="93"/>
      <c r="D23" s="93"/>
      <c r="E23" s="93"/>
      <c r="F23" s="108"/>
      <c r="G23" s="108"/>
      <c r="H23" s="108"/>
      <c r="I23" s="108"/>
      <c r="J23" s="108">
        <v>2</v>
      </c>
      <c r="K23" s="108">
        <v>1</v>
      </c>
      <c r="L23" s="108">
        <v>3</v>
      </c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41"/>
      <c r="AH23" s="42">
        <f t="shared" si="1"/>
        <v>6</v>
      </c>
      <c r="AI23" s="40">
        <f t="shared" si="2"/>
        <v>3</v>
      </c>
      <c r="AJ23" s="129" cm="1">
        <f t="array" ref="AJ23">IF($AI23&lt;=6,SUM($C23:$AF23),SUMPRODUCT(LARGE($C23:$AF23,{1,2,3,4,5,6})))</f>
        <v>6</v>
      </c>
      <c r="AK23" s="163" t="str">
        <f t="shared" si="3"/>
        <v/>
      </c>
      <c r="AL23" s="163" t="str">
        <f t="shared" si="4"/>
        <v xml:space="preserve"> </v>
      </c>
      <c r="AM23" s="136" t="str" cm="1">
        <f t="array" ref="AM23">IFERROR(SUMPRODUCT(LARGE($C23:$AF23,{1,2,3,4})), "")</f>
        <v/>
      </c>
      <c r="AN23" s="136" t="str" cm="1">
        <f t="array" ref="AN23">IFERROR(SUMPRODUCT(LARGE($C23:$AF23,{1,2,3,4,5,6,7})), "")</f>
        <v/>
      </c>
      <c r="AO23" s="136" t="str" cm="1">
        <f t="array" ref="AO23">IFERROR(SUMPRODUCT(LARGE($C23:$AF23,{1,2,3,4,5,6,7,8})), "")</f>
        <v/>
      </c>
    </row>
    <row r="24" spans="1:41" ht="15" customHeight="1" x14ac:dyDescent="0.2">
      <c r="A24" s="52" t="str">
        <f t="shared" si="6"/>
        <v>Lee</v>
      </c>
      <c r="B24" s="82" t="s">
        <v>1649</v>
      </c>
      <c r="C24" s="93"/>
      <c r="D24" s="93"/>
      <c r="E24" s="93"/>
      <c r="F24" s="108"/>
      <c r="G24" s="108"/>
      <c r="H24" s="108"/>
      <c r="I24" s="108"/>
      <c r="J24" s="108"/>
      <c r="K24" s="108">
        <v>2</v>
      </c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41"/>
      <c r="AH24" s="42">
        <f t="shared" si="1"/>
        <v>2</v>
      </c>
      <c r="AI24" s="40">
        <f t="shared" si="2"/>
        <v>1</v>
      </c>
      <c r="AJ24" s="129" cm="1">
        <f t="array" ref="AJ24">IF($AI24&lt;=6,SUM($C24:$AF24),SUMPRODUCT(LARGE($C24:$AF24,{1,2,3,4,5,6})))</f>
        <v>2</v>
      </c>
      <c r="AK24" s="163" t="str">
        <f t="shared" si="3"/>
        <v/>
      </c>
      <c r="AL24" s="163" t="str">
        <f t="shared" si="4"/>
        <v xml:space="preserve"> </v>
      </c>
      <c r="AM24" s="136" t="str" cm="1">
        <f t="array" ref="AM24">IFERROR(SUMPRODUCT(LARGE($C24:$AF24,{1,2,3,4})), "")</f>
        <v/>
      </c>
      <c r="AN24" s="136" t="str" cm="1">
        <f t="array" ref="AN24">IFERROR(SUMPRODUCT(LARGE($C24:$AF24,{1,2,3,4,5,6,7})), "")</f>
        <v/>
      </c>
      <c r="AO24" s="136" t="str" cm="1">
        <f t="array" ref="AO24">IFERROR(SUMPRODUCT(LARGE($C24:$AF24,{1,2,3,4,5,6,7,8})), "")</f>
        <v/>
      </c>
    </row>
    <row r="25" spans="1:41" ht="15" customHeight="1" x14ac:dyDescent="0.2">
      <c r="A25" s="46" t="str">
        <f t="shared" si="6"/>
        <v>Lee</v>
      </c>
      <c r="B25" s="82" t="s">
        <v>675</v>
      </c>
      <c r="C25" s="93">
        <v>1</v>
      </c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41"/>
      <c r="AH25" s="42">
        <f t="shared" si="1"/>
        <v>1</v>
      </c>
      <c r="AI25" s="40">
        <f t="shared" si="2"/>
        <v>1</v>
      </c>
      <c r="AJ25" s="129" cm="1">
        <f t="array" ref="AJ25">IF($AI25&lt;=6,SUM($C25:$AF25),SUMPRODUCT(LARGE($C25:$AF25,{1,2,3,4,5,6})))</f>
        <v>1</v>
      </c>
      <c r="AK25" s="163" t="str">
        <f t="shared" si="3"/>
        <v/>
      </c>
      <c r="AL25" s="163" t="str">
        <f t="shared" si="4"/>
        <v xml:space="preserve"> </v>
      </c>
      <c r="AM25" s="136" t="str" cm="1">
        <f t="array" ref="AM25">IFERROR(SUMPRODUCT(LARGE($C25:$AF25,{1,2,3,4})), "")</f>
        <v/>
      </c>
      <c r="AN25" s="136" t="str" cm="1">
        <f t="array" ref="AN25">IFERROR(SUMPRODUCT(LARGE($C25:$AF25,{1,2,3,4,5,6,7})), "")</f>
        <v/>
      </c>
      <c r="AO25" s="136" t="str" cm="1">
        <f t="array" ref="AO25">IFERROR(SUMPRODUCT(LARGE($C25:$AF25,{1,2,3,4,5,6,7,8})), "")</f>
        <v/>
      </c>
    </row>
    <row r="26" spans="1:41" ht="15" customHeight="1" x14ac:dyDescent="0.2">
      <c r="A26" s="46" t="str">
        <f t="shared" si="6"/>
        <v>LPDA</v>
      </c>
      <c r="B26" s="82" t="s">
        <v>650</v>
      </c>
      <c r="C26" s="93">
        <v>9</v>
      </c>
      <c r="D26" s="93">
        <v>10</v>
      </c>
      <c r="E26" s="93"/>
      <c r="F26" s="108">
        <v>9</v>
      </c>
      <c r="G26" s="108">
        <v>1</v>
      </c>
      <c r="H26" s="108"/>
      <c r="I26" s="108">
        <v>2</v>
      </c>
      <c r="J26" s="108">
        <v>3</v>
      </c>
      <c r="K26" s="108"/>
      <c r="L26" s="108">
        <v>4</v>
      </c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41"/>
      <c r="AH26" s="42">
        <f t="shared" si="1"/>
        <v>38</v>
      </c>
      <c r="AI26" s="40">
        <f t="shared" si="2"/>
        <v>7</v>
      </c>
      <c r="AJ26" s="129" cm="1">
        <f t="array" ref="AJ26">IF($AI26&lt;=6,SUM($C26:$AF26),SUMPRODUCT(LARGE($C26:$AF26,{1,2,3,4,5,6})))</f>
        <v>37</v>
      </c>
      <c r="AK26" s="163" t="str">
        <f t="shared" si="3"/>
        <v>Manual Calc Needed</v>
      </c>
      <c r="AL26" s="163" t="str">
        <f t="shared" si="4"/>
        <v xml:space="preserve"> </v>
      </c>
      <c r="AM26" s="136" cm="1">
        <f t="array" ref="AM26">IFERROR(SUMPRODUCT(LARGE($C26:$AF26,{1,2,3,4})), "")</f>
        <v>32</v>
      </c>
      <c r="AN26" s="136" cm="1">
        <f t="array" ref="AN26">IFERROR(SUMPRODUCT(LARGE($C26:$AF26,{1,2,3,4,5,6,7})), "")</f>
        <v>38</v>
      </c>
      <c r="AO26" s="136" t="str" cm="1">
        <f t="array" ref="AO26">IFERROR(SUMPRODUCT(LARGE($C26:$AF26,{1,2,3,4,5,6,7,8})), "")</f>
        <v/>
      </c>
    </row>
    <row r="27" spans="1:41" ht="15" customHeight="1" x14ac:dyDescent="0.2">
      <c r="A27" s="52" t="str">
        <f t="shared" si="6"/>
        <v>LSUS</v>
      </c>
      <c r="B27" s="82" t="s">
        <v>493</v>
      </c>
      <c r="C27" s="93">
        <v>5</v>
      </c>
      <c r="D27" s="93">
        <v>4</v>
      </c>
      <c r="E27" s="93"/>
      <c r="F27" s="108">
        <v>7</v>
      </c>
      <c r="G27" s="108"/>
      <c r="H27" s="108"/>
      <c r="I27" s="108">
        <v>0</v>
      </c>
      <c r="J27" s="108">
        <v>3</v>
      </c>
      <c r="K27" s="108">
        <v>6</v>
      </c>
      <c r="L27" s="108">
        <v>12</v>
      </c>
      <c r="M27" s="108">
        <v>1</v>
      </c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41"/>
      <c r="AH27" s="42">
        <f t="shared" si="1"/>
        <v>38</v>
      </c>
      <c r="AI27" s="40">
        <f t="shared" si="2"/>
        <v>8</v>
      </c>
      <c r="AJ27" s="129" cm="1">
        <f t="array" ref="AJ27">IF($AI27&lt;=6,SUM($C27:$AF27),SUMPRODUCT(LARGE($C27:$AF27,{1,2,3,4,5,6})))</f>
        <v>37</v>
      </c>
      <c r="AK27" s="163" t="str">
        <f t="shared" si="3"/>
        <v/>
      </c>
      <c r="AL27" s="163" t="str">
        <f t="shared" si="4"/>
        <v xml:space="preserve"> </v>
      </c>
      <c r="AM27" s="136" cm="1">
        <f t="array" ref="AM27">IFERROR(SUMPRODUCT(LARGE($C27:$AF27,{1,2,3,4})), "")</f>
        <v>30</v>
      </c>
      <c r="AN27" s="136" cm="1">
        <f t="array" ref="AN27">IFERROR(SUMPRODUCT(LARGE($C27:$AF27,{1,2,3,4,5,6,7})), "")</f>
        <v>38</v>
      </c>
      <c r="AO27" s="136" cm="1">
        <f t="array" ref="AO27">IFERROR(SUMPRODUCT(LARGE($C27:$AF27,{1,2,3,4,5,6,7,8})), "")</f>
        <v>38</v>
      </c>
    </row>
    <row r="28" spans="1:41" ht="15" customHeight="1" x14ac:dyDescent="0.2">
      <c r="A28" s="52" t="str">
        <f t="shared" si="6"/>
        <v>LSUS</v>
      </c>
      <c r="B28" s="82" t="s">
        <v>494</v>
      </c>
      <c r="C28" s="93"/>
      <c r="D28" s="93"/>
      <c r="E28" s="93"/>
      <c r="F28" s="93">
        <v>3</v>
      </c>
      <c r="G28" s="93"/>
      <c r="H28" s="93"/>
      <c r="I28" s="93"/>
      <c r="J28" s="93">
        <v>3</v>
      </c>
      <c r="K28" s="93">
        <v>2</v>
      </c>
      <c r="L28" s="93">
        <v>10</v>
      </c>
      <c r="M28" s="93">
        <v>3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108"/>
      <c r="AG28" s="41"/>
      <c r="AH28" s="42">
        <f t="shared" si="1"/>
        <v>21</v>
      </c>
      <c r="AI28" s="40">
        <f t="shared" si="2"/>
        <v>5</v>
      </c>
      <c r="AJ28" s="129" cm="1">
        <f t="array" ref="AJ28">IF($AI28&lt;=6,SUM($C28:$AF28),SUMPRODUCT(LARGE($C28:$AF28,{1,2,3,4,5,6})))</f>
        <v>21</v>
      </c>
      <c r="AK28" s="163" t="str">
        <f t="shared" si="3"/>
        <v/>
      </c>
      <c r="AL28" s="163" t="str">
        <f t="shared" si="4"/>
        <v xml:space="preserve"> </v>
      </c>
      <c r="AM28" s="136" cm="1">
        <f t="array" ref="AM28">IFERROR(SUMPRODUCT(LARGE($C28:$AF28,{1,2,3,4})), "")</f>
        <v>19</v>
      </c>
      <c r="AN28" s="136" t="str" cm="1">
        <f t="array" ref="AN28">IFERROR(SUMPRODUCT(LARGE($C28:$AF28,{1,2,3,4,5,6,7})), "")</f>
        <v/>
      </c>
      <c r="AO28" s="136" t="str" cm="1">
        <f t="array" ref="AO28">IFERROR(SUMPRODUCT(LARGE($C28:$AF28,{1,2,3,4,5,6,7,8})), "")</f>
        <v/>
      </c>
    </row>
    <row r="29" spans="1:41" ht="15" customHeight="1" x14ac:dyDescent="0.2">
      <c r="A29" s="52" t="str">
        <f t="shared" si="6"/>
        <v>LSUS</v>
      </c>
      <c r="B29" s="82" t="s">
        <v>670</v>
      </c>
      <c r="C29" s="93">
        <v>5</v>
      </c>
      <c r="D29" s="93"/>
      <c r="E29" s="93"/>
      <c r="F29" s="108">
        <v>4</v>
      </c>
      <c r="G29" s="108"/>
      <c r="H29" s="108"/>
      <c r="I29" s="108"/>
      <c r="J29" s="108">
        <v>3</v>
      </c>
      <c r="K29" s="108"/>
      <c r="L29" s="108">
        <v>5</v>
      </c>
      <c r="M29" s="108">
        <v>1</v>
      </c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41"/>
      <c r="AH29" s="42">
        <f t="shared" si="1"/>
        <v>18</v>
      </c>
      <c r="AI29" s="40">
        <f t="shared" si="2"/>
        <v>5</v>
      </c>
      <c r="AJ29" s="129" cm="1">
        <f t="array" ref="AJ29">IF($AI29&lt;=6,SUM($C29:$AF29),SUMPRODUCT(LARGE($C29:$AF29,{1,2,3,4,5,6})))</f>
        <v>18</v>
      </c>
      <c r="AK29" s="163" t="str">
        <f t="shared" si="3"/>
        <v/>
      </c>
      <c r="AL29" s="163" t="str">
        <f t="shared" si="4"/>
        <v xml:space="preserve"> </v>
      </c>
      <c r="AM29" s="136" cm="1">
        <f t="array" ref="AM29">IFERROR(SUMPRODUCT(LARGE($C29:$AF29,{1,2,3,4})), "")</f>
        <v>17</v>
      </c>
      <c r="AN29" s="136" t="str" cm="1">
        <f t="array" ref="AN29">IFERROR(SUMPRODUCT(LARGE($C29:$AF29,{1,2,3,4,5,6,7})), "")</f>
        <v/>
      </c>
      <c r="AO29" s="136" t="str" cm="1">
        <f t="array" ref="AO29">IFERROR(SUMPRODUCT(LARGE($C29:$AF29,{1,2,3,4,5,6,7,8})), "")</f>
        <v/>
      </c>
    </row>
    <row r="30" spans="1:41" ht="15" customHeight="1" x14ac:dyDescent="0.2">
      <c r="A30" s="52" t="str">
        <f t="shared" si="6"/>
        <v>LSUS</v>
      </c>
      <c r="B30" s="82" t="s">
        <v>1050</v>
      </c>
      <c r="C30" s="93"/>
      <c r="D30" s="108"/>
      <c r="E30" s="108"/>
      <c r="F30" s="93"/>
      <c r="G30" s="93"/>
      <c r="H30" s="93">
        <v>5</v>
      </c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108"/>
      <c r="AG30" s="41"/>
      <c r="AH30" s="42">
        <f t="shared" si="1"/>
        <v>5</v>
      </c>
      <c r="AI30" s="40">
        <f t="shared" si="2"/>
        <v>1</v>
      </c>
      <c r="AJ30" s="129" cm="1">
        <f t="array" ref="AJ30">IF($AI30&lt;=6,SUM($C30:$AF30),SUMPRODUCT(LARGE($C30:$AF30,{1,2,3,4,5,6})))</f>
        <v>5</v>
      </c>
      <c r="AK30" s="163" t="str">
        <f t="shared" si="3"/>
        <v/>
      </c>
      <c r="AL30" s="163" t="str">
        <f t="shared" si="4"/>
        <v xml:space="preserve"> </v>
      </c>
      <c r="AM30" s="136" t="str" cm="1">
        <f t="array" ref="AM30">IFERROR(SUMPRODUCT(LARGE($C30:$AF30,{1,2,3,4})), "")</f>
        <v/>
      </c>
      <c r="AN30" s="136" t="str" cm="1">
        <f t="array" ref="AN30">IFERROR(SUMPRODUCT(LARGE($C30:$AF30,{1,2,3,4,5,6,7})), "")</f>
        <v/>
      </c>
      <c r="AO30" s="136" t="str" cm="1">
        <f t="array" ref="AO30">IFERROR(SUMPRODUCT(LARGE($C30:$AF30,{1,2,3,4,5,6,7,8})), "")</f>
        <v/>
      </c>
    </row>
    <row r="31" spans="1:41" ht="15.75" customHeight="1" x14ac:dyDescent="0.2">
      <c r="A31" s="52" t="str">
        <f t="shared" si="6"/>
        <v>LTU</v>
      </c>
      <c r="B31" s="82" t="s">
        <v>1051</v>
      </c>
      <c r="C31" s="93"/>
      <c r="D31" s="93"/>
      <c r="E31" s="93"/>
      <c r="F31" s="108"/>
      <c r="G31" s="108"/>
      <c r="H31" s="108">
        <v>6</v>
      </c>
      <c r="I31" s="108">
        <v>2</v>
      </c>
      <c r="J31" s="108">
        <v>9</v>
      </c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41"/>
      <c r="AH31" s="42">
        <f t="shared" si="1"/>
        <v>17</v>
      </c>
      <c r="AI31" s="40">
        <f t="shared" si="2"/>
        <v>3</v>
      </c>
      <c r="AJ31" s="129" cm="1">
        <f t="array" ref="AJ31">IF($AI31&lt;=6,SUM($C31:$AF31),SUMPRODUCT(LARGE($C31:$AF31,{1,2,3,4,5,6})))</f>
        <v>17</v>
      </c>
      <c r="AK31" s="163" t="str">
        <f t="shared" si="3"/>
        <v/>
      </c>
      <c r="AL31" s="163" t="str">
        <f t="shared" si="4"/>
        <v xml:space="preserve"> </v>
      </c>
      <c r="AM31" s="136" t="str" cm="1">
        <f t="array" ref="AM31">IFERROR(SUMPRODUCT(LARGE($C31:$AF31,{1,2,3,4})), "")</f>
        <v/>
      </c>
      <c r="AN31" s="136" t="str" cm="1">
        <f t="array" ref="AN31">IFERROR(SUMPRODUCT(LARGE($C31:$AF31,{1,2,3,4,5,6,7})), "")</f>
        <v/>
      </c>
      <c r="AO31" s="136" t="str" cm="1">
        <f t="array" ref="AO31">IFERROR(SUMPRODUCT(LARGE($C31:$AF31,{1,2,3,4,5,6,7,8})), "")</f>
        <v/>
      </c>
    </row>
    <row r="32" spans="1:41" ht="15" customHeight="1" x14ac:dyDescent="0.2">
      <c r="A32" s="52" t="str">
        <f t="shared" si="6"/>
        <v>LTU</v>
      </c>
      <c r="B32" s="82" t="s">
        <v>866</v>
      </c>
      <c r="C32" s="93"/>
      <c r="D32" s="108">
        <v>4</v>
      </c>
      <c r="E32" s="108"/>
      <c r="F32" s="93"/>
      <c r="G32" s="93"/>
      <c r="H32" s="93">
        <v>3</v>
      </c>
      <c r="I32" s="93">
        <v>2</v>
      </c>
      <c r="J32" s="93"/>
      <c r="K32" s="93"/>
      <c r="L32" s="93">
        <v>4</v>
      </c>
      <c r="M32" s="93">
        <v>1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108"/>
      <c r="AG32" s="41"/>
      <c r="AH32" s="42">
        <f t="shared" si="1"/>
        <v>14</v>
      </c>
      <c r="AI32" s="40">
        <f t="shared" si="2"/>
        <v>5</v>
      </c>
      <c r="AJ32" s="129" cm="1">
        <f t="array" ref="AJ32">IF($AI32&lt;=6,SUM($C32:$AF32),SUMPRODUCT(LARGE($C32:$AF32,{1,2,3,4,5,6})))</f>
        <v>14</v>
      </c>
      <c r="AK32" s="163" t="str">
        <f t="shared" si="3"/>
        <v/>
      </c>
      <c r="AL32" s="163" t="str">
        <f t="shared" si="4"/>
        <v xml:space="preserve"> </v>
      </c>
      <c r="AM32" s="136" cm="1">
        <f t="array" ref="AM32">IFERROR(SUMPRODUCT(LARGE($C32:$AF32,{1,2,3,4})), "")</f>
        <v>13</v>
      </c>
      <c r="AN32" s="136" t="str" cm="1">
        <f t="array" ref="AN32">IFERROR(SUMPRODUCT(LARGE($C32:$AF32,{1,2,3,4,5,6,7})), "")</f>
        <v/>
      </c>
      <c r="AO32" s="136" t="str" cm="1">
        <f t="array" ref="AO32">IFERROR(SUMPRODUCT(LARGE($C32:$AF32,{1,2,3,4,5,6,7,8})), "")</f>
        <v/>
      </c>
    </row>
    <row r="33" spans="1:41" ht="15" customHeight="1" x14ac:dyDescent="0.2">
      <c r="A33" s="52" t="str">
        <f t="shared" si="6"/>
        <v>LTU</v>
      </c>
      <c r="B33" s="82" t="s">
        <v>46</v>
      </c>
      <c r="C33" s="93"/>
      <c r="D33" s="93">
        <v>1</v>
      </c>
      <c r="E33" s="93"/>
      <c r="F33" s="108">
        <v>3</v>
      </c>
      <c r="G33" s="108"/>
      <c r="H33" s="108">
        <v>2</v>
      </c>
      <c r="I33" s="108">
        <v>3</v>
      </c>
      <c r="J33" s="108">
        <v>1</v>
      </c>
      <c r="K33" s="108"/>
      <c r="L33" s="108">
        <v>3</v>
      </c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41"/>
      <c r="AH33" s="42">
        <f t="shared" si="1"/>
        <v>13</v>
      </c>
      <c r="AI33" s="40">
        <f t="shared" si="2"/>
        <v>6</v>
      </c>
      <c r="AJ33" s="129" cm="1">
        <f t="array" ref="AJ33">IF($AI33&lt;=6,SUM($C33:$AF33),SUMPRODUCT(LARGE($C33:$AF33,{1,2,3,4,5,6})))</f>
        <v>13</v>
      </c>
      <c r="AK33" s="163" t="str">
        <f t="shared" si="3"/>
        <v/>
      </c>
      <c r="AL33" s="163" t="str">
        <f t="shared" si="4"/>
        <v xml:space="preserve"> </v>
      </c>
      <c r="AM33" s="136" cm="1">
        <f t="array" ref="AM33">IFERROR(SUMPRODUCT(LARGE($C33:$AF33,{1,2,3,4})), "")</f>
        <v>11</v>
      </c>
      <c r="AN33" s="136" t="str" cm="1">
        <f t="array" ref="AN33">IFERROR(SUMPRODUCT(LARGE($C33:$AF33,{1,2,3,4,5,6,7})), "")</f>
        <v/>
      </c>
      <c r="AO33" s="136" t="str" cm="1">
        <f t="array" ref="AO33">IFERROR(SUMPRODUCT(LARGE($C33:$AF33,{1,2,3,4,5,6,7,8})), "")</f>
        <v/>
      </c>
    </row>
    <row r="34" spans="1:41" ht="15" customHeight="1" x14ac:dyDescent="0.2">
      <c r="A34" s="52" t="str">
        <f t="shared" si="6"/>
        <v>LTU</v>
      </c>
      <c r="B34" s="82" t="s">
        <v>1673</v>
      </c>
      <c r="C34" s="93"/>
      <c r="D34" s="108"/>
      <c r="E34" s="108"/>
      <c r="F34" s="93"/>
      <c r="G34" s="93"/>
      <c r="H34" s="93"/>
      <c r="I34" s="93"/>
      <c r="J34" s="93"/>
      <c r="K34" s="93"/>
      <c r="L34" s="93">
        <v>3</v>
      </c>
      <c r="M34" s="93">
        <v>2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108"/>
      <c r="AG34" s="41"/>
      <c r="AH34" s="42">
        <f t="shared" si="1"/>
        <v>5</v>
      </c>
      <c r="AI34" s="40">
        <f t="shared" si="2"/>
        <v>2</v>
      </c>
      <c r="AJ34" s="129" cm="1">
        <f t="array" ref="AJ34">IF($AI34&lt;=6,SUM($C34:$AF34),SUMPRODUCT(LARGE($C34:$AF34,{1,2,3,4,5,6})))</f>
        <v>5</v>
      </c>
      <c r="AK34" s="163" t="str">
        <f t="shared" si="3"/>
        <v/>
      </c>
      <c r="AL34" s="163" t="str">
        <f t="shared" si="4"/>
        <v xml:space="preserve"> </v>
      </c>
      <c r="AM34" s="136" t="str" cm="1">
        <f t="array" ref="AM34">IFERROR(SUMPRODUCT(LARGE($C34:$AF34,{1,2,3,4})), "")</f>
        <v/>
      </c>
      <c r="AN34" s="136" t="str" cm="1">
        <f t="array" ref="AN34">IFERROR(SUMPRODUCT(LARGE($C34:$AF34,{1,2,3,4,5,6,7})), "")</f>
        <v/>
      </c>
      <c r="AO34" s="136" t="str" cm="1">
        <f t="array" ref="AO34">IFERROR(SUMPRODUCT(LARGE($C34:$AF34,{1,2,3,4,5,6,7,8})), "")</f>
        <v/>
      </c>
    </row>
    <row r="35" spans="1:41" ht="15" customHeight="1" x14ac:dyDescent="0.2">
      <c r="A35" s="52" t="str">
        <f t="shared" si="6"/>
        <v>LTU</v>
      </c>
      <c r="B35" s="82" t="s">
        <v>853</v>
      </c>
      <c r="C35" s="93"/>
      <c r="D35" s="93"/>
      <c r="E35" s="93"/>
      <c r="F35" s="93"/>
      <c r="G35" s="93"/>
      <c r="H35" s="93">
        <v>1</v>
      </c>
      <c r="I35" s="93"/>
      <c r="J35" s="93">
        <v>0</v>
      </c>
      <c r="K35" s="93"/>
      <c r="L35" s="93">
        <v>1</v>
      </c>
      <c r="M35" s="93">
        <v>2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108"/>
      <c r="AG35" s="41"/>
      <c r="AH35" s="42">
        <f t="shared" si="1"/>
        <v>4</v>
      </c>
      <c r="AI35" s="40">
        <f t="shared" si="2"/>
        <v>4</v>
      </c>
      <c r="AJ35" s="129" cm="1">
        <f t="array" ref="AJ35">IF($AI35&lt;=6,SUM($C35:$AF35),SUMPRODUCT(LARGE($C35:$AF35,{1,2,3,4,5,6})))</f>
        <v>4</v>
      </c>
      <c r="AK35" s="163" t="str">
        <f t="shared" si="3"/>
        <v/>
      </c>
      <c r="AL35" s="163" t="str">
        <f t="shared" si="4"/>
        <v xml:space="preserve"> </v>
      </c>
      <c r="AM35" s="136" cm="1">
        <f t="array" ref="AM35">IFERROR(SUMPRODUCT(LARGE($C35:$AF35,{1,2,3,4})), "")</f>
        <v>4</v>
      </c>
      <c r="AN35" s="136" t="str" cm="1">
        <f t="array" ref="AN35">IFERROR(SUMPRODUCT(LARGE($C35:$AF35,{1,2,3,4,5,6,7})), "")</f>
        <v/>
      </c>
      <c r="AO35" s="136" t="str" cm="1">
        <f t="array" ref="AO35">IFERROR(SUMPRODUCT(LARGE($C35:$AF35,{1,2,3,4,5,6,7,8})), "")</f>
        <v/>
      </c>
    </row>
    <row r="36" spans="1:41" ht="15" customHeight="1" x14ac:dyDescent="0.2">
      <c r="A36" s="52" t="str">
        <f t="shared" si="6"/>
        <v>MSU</v>
      </c>
      <c r="B36" s="82" t="s">
        <v>867</v>
      </c>
      <c r="C36" s="93"/>
      <c r="D36" s="93">
        <v>3</v>
      </c>
      <c r="E36" s="93">
        <v>9</v>
      </c>
      <c r="F36" s="93">
        <v>5</v>
      </c>
      <c r="G36" s="93">
        <v>7</v>
      </c>
      <c r="H36" s="93">
        <v>3</v>
      </c>
      <c r="I36" s="93"/>
      <c r="J36" s="93">
        <v>7</v>
      </c>
      <c r="K36" s="93"/>
      <c r="L36" s="93">
        <v>4</v>
      </c>
      <c r="M36" s="93">
        <v>8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108"/>
      <c r="AG36" s="41"/>
      <c r="AH36" s="42">
        <f t="shared" ref="AH36:AH52" si="7">SUM($C36:$AG36)</f>
        <v>46</v>
      </c>
      <c r="AI36" s="40">
        <f t="shared" ref="AI36:AI52" si="8">COUNTA(C36:AF36)</f>
        <v>8</v>
      </c>
      <c r="AJ36" s="129" cm="1">
        <f t="array" ref="AJ36">IF($AI36&lt;=6,SUM($C36:$AF36),SUMPRODUCT(LARGE($C36:$AF36,{1,2,3,4,5,6})))</f>
        <v>40</v>
      </c>
      <c r="AK36" s="163" t="str">
        <f t="shared" ref="AK36:AK67" si="9">IF(AND($AI36&gt;=6,AJ36=AJ37),"Manual Calc Needed","")</f>
        <v/>
      </c>
      <c r="AL36" s="163" t="str">
        <f t="shared" ref="AL36:AL52" si="10">IF(AND($AI36&gt;=6,$AK36="Tie"),"Manual Calc Needed"," ")</f>
        <v xml:space="preserve"> </v>
      </c>
      <c r="AM36" s="136" cm="1">
        <f t="array" ref="AM36">IFERROR(SUMPRODUCT(LARGE($C36:$AF36,{1,2,3,4})), "")</f>
        <v>31</v>
      </c>
      <c r="AN36" s="136" cm="1">
        <f t="array" ref="AN36">IFERROR(SUMPRODUCT(LARGE($C36:$AF36,{1,2,3,4,5,6,7})), "")</f>
        <v>43</v>
      </c>
      <c r="AO36" s="136" cm="1">
        <f t="array" ref="AO36">IFERROR(SUMPRODUCT(LARGE($C36:$AF36,{1,2,3,4,5,6,7,8})), "")</f>
        <v>46</v>
      </c>
    </row>
    <row r="37" spans="1:41" ht="15" customHeight="1" x14ac:dyDescent="0.2">
      <c r="A37" s="52" t="str">
        <f t="shared" si="6"/>
        <v>MSU</v>
      </c>
      <c r="B37" s="82" t="s">
        <v>1052</v>
      </c>
      <c r="C37" s="93"/>
      <c r="D37" s="93"/>
      <c r="E37" s="93"/>
      <c r="F37" s="93"/>
      <c r="G37" s="93">
        <v>3</v>
      </c>
      <c r="H37" s="93">
        <v>1</v>
      </c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108"/>
      <c r="AG37" s="41"/>
      <c r="AH37" s="42">
        <f t="shared" si="7"/>
        <v>4</v>
      </c>
      <c r="AI37" s="40">
        <f t="shared" si="8"/>
        <v>2</v>
      </c>
      <c r="AJ37" s="129" cm="1">
        <f t="array" ref="AJ37">IF($AI37&lt;=6,SUM($C37:$AF37),SUMPRODUCT(LARGE($C37:$AF37,{1,2,3,4,5,6})))</f>
        <v>4</v>
      </c>
      <c r="AK37" s="163" t="str">
        <f t="shared" si="9"/>
        <v/>
      </c>
      <c r="AL37" s="163" t="str">
        <f t="shared" si="10"/>
        <v xml:space="preserve"> </v>
      </c>
      <c r="AM37" s="136" t="str" cm="1">
        <f t="array" ref="AM37">IFERROR(SUMPRODUCT(LARGE($C37:$AF37,{1,2,3,4})), "")</f>
        <v/>
      </c>
      <c r="AN37" s="136" t="str" cm="1">
        <f t="array" ref="AN37">IFERROR(SUMPRODUCT(LARGE($C37:$AF37,{1,2,3,4,5,6,7})), "")</f>
        <v/>
      </c>
      <c r="AO37" s="136" t="str" cm="1">
        <f t="array" ref="AO37">IFERROR(SUMPRODUCT(LARGE($C37:$AF37,{1,2,3,4,5,6,7,8})), "")</f>
        <v/>
      </c>
    </row>
    <row r="38" spans="1:41" ht="15" customHeight="1" x14ac:dyDescent="0.2">
      <c r="A38" s="52" t="str">
        <f t="shared" si="6"/>
        <v>MSU</v>
      </c>
      <c r="B38" s="82" t="s">
        <v>868</v>
      </c>
      <c r="C38" s="93"/>
      <c r="D38" s="93">
        <v>2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108"/>
      <c r="AG38" s="41"/>
      <c r="AH38" s="42">
        <f t="shared" si="7"/>
        <v>2</v>
      </c>
      <c r="AI38" s="40">
        <f t="shared" si="8"/>
        <v>1</v>
      </c>
      <c r="AJ38" s="129" cm="1">
        <f t="array" ref="AJ38">IF($AI38&lt;=6,SUM($C38:$AF38),SUMPRODUCT(LARGE($C38:$AF38,{1,2,3,4,5,6})))</f>
        <v>2</v>
      </c>
      <c r="AK38" s="163" t="str">
        <f t="shared" si="9"/>
        <v/>
      </c>
      <c r="AL38" s="163" t="str">
        <f t="shared" si="10"/>
        <v xml:space="preserve"> </v>
      </c>
      <c r="AM38" s="136" t="str" cm="1">
        <f t="array" ref="AM38">IFERROR(SUMPRODUCT(LARGE($C38:$AF38,{1,2,3,4})), "")</f>
        <v/>
      </c>
      <c r="AN38" s="136" t="str" cm="1">
        <f t="array" ref="AN38">IFERROR(SUMPRODUCT(LARGE($C38:$AF38,{1,2,3,4,5,6,7})), "")</f>
        <v/>
      </c>
      <c r="AO38" s="136" t="str" cm="1">
        <f t="array" ref="AO38">IFERROR(SUMPRODUCT(LARGE($C38:$AF38,{1,2,3,4,5,6,7,8})), "")</f>
        <v/>
      </c>
    </row>
    <row r="39" spans="1:41" ht="15" customHeight="1" x14ac:dyDescent="0.2">
      <c r="A39" s="52" t="str">
        <f t="shared" si="6"/>
        <v>NSU</v>
      </c>
      <c r="B39" s="82" t="s">
        <v>869</v>
      </c>
      <c r="C39" s="93"/>
      <c r="D39" s="93">
        <v>2</v>
      </c>
      <c r="E39" s="93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41"/>
      <c r="AH39" s="42">
        <f t="shared" si="7"/>
        <v>2</v>
      </c>
      <c r="AI39" s="40">
        <f t="shared" si="8"/>
        <v>1</v>
      </c>
      <c r="AJ39" s="129" cm="1">
        <f t="array" ref="AJ39">IF($AI39&lt;=6,SUM($C39:$AF39),SUMPRODUCT(LARGE($C39:$AF39,{1,2,3,4,5,6})))</f>
        <v>2</v>
      </c>
      <c r="AK39" s="163" t="str">
        <f t="shared" si="9"/>
        <v/>
      </c>
      <c r="AL39" s="163" t="str">
        <f t="shared" si="10"/>
        <v xml:space="preserve"> </v>
      </c>
      <c r="AM39" s="136" t="str" cm="1">
        <f t="array" ref="AM39">IFERROR(SUMPRODUCT(LARGE($C39:$AF39,{1,2,3,4})), "")</f>
        <v/>
      </c>
      <c r="AN39" s="136" t="str" cm="1">
        <f t="array" ref="AN39">IFERROR(SUMPRODUCT(LARGE($C39:$AF39,{1,2,3,4,5,6,7})), "")</f>
        <v/>
      </c>
      <c r="AO39" s="136" t="str" cm="1">
        <f t="array" ref="AO39">IFERROR(SUMPRODUCT(LARGE($C39:$AF39,{1,2,3,4,5,6,7,8})), "")</f>
        <v/>
      </c>
    </row>
    <row r="40" spans="1:41" ht="15" customHeight="1" x14ac:dyDescent="0.2">
      <c r="A40" s="52" t="str">
        <f t="shared" si="6"/>
        <v>OCU</v>
      </c>
      <c r="B40" s="82" t="s">
        <v>1438</v>
      </c>
      <c r="C40" s="93"/>
      <c r="D40" s="108"/>
      <c r="E40" s="108"/>
      <c r="F40" s="93"/>
      <c r="G40" s="93"/>
      <c r="H40" s="93"/>
      <c r="I40" s="93"/>
      <c r="J40" s="93">
        <v>2</v>
      </c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108"/>
      <c r="AG40" s="41"/>
      <c r="AH40" s="42">
        <f t="shared" si="7"/>
        <v>2</v>
      </c>
      <c r="AI40" s="40">
        <f t="shared" si="8"/>
        <v>1</v>
      </c>
      <c r="AJ40" s="129" cm="1">
        <f t="array" ref="AJ40">IF($AI40&lt;=6,SUM($C40:$AF40),SUMPRODUCT(LARGE($C40:$AF40,{1,2,3,4,5,6})))</f>
        <v>2</v>
      </c>
      <c r="AK40" s="163" t="str">
        <f t="shared" si="9"/>
        <v/>
      </c>
      <c r="AL40" s="163" t="str">
        <f t="shared" si="10"/>
        <v xml:space="preserve"> </v>
      </c>
      <c r="AM40" s="136" t="str" cm="1">
        <f t="array" ref="AM40">IFERROR(SUMPRODUCT(LARGE($C40:$AF40,{1,2,3,4})), "")</f>
        <v/>
      </c>
      <c r="AN40" s="136" t="str" cm="1">
        <f t="array" ref="AN40">IFERROR(SUMPRODUCT(LARGE($C40:$AF40,{1,2,3,4,5,6,7})), "")</f>
        <v/>
      </c>
      <c r="AO40" s="136" t="str" cm="1">
        <f t="array" ref="AO40">IFERROR(SUMPRODUCT(LARGE($C40:$AF40,{1,2,3,4,5,6,7,8})), "")</f>
        <v/>
      </c>
    </row>
    <row r="41" spans="1:41" ht="15" customHeight="1" x14ac:dyDescent="0.2">
      <c r="A41" s="52" t="str">
        <f t="shared" si="6"/>
        <v>SMU</v>
      </c>
      <c r="B41" s="82" t="s">
        <v>651</v>
      </c>
      <c r="C41" s="93">
        <v>4</v>
      </c>
      <c r="D41" s="93"/>
      <c r="E41" s="93"/>
      <c r="F41" s="108"/>
      <c r="G41" s="108"/>
      <c r="H41" s="108">
        <v>9</v>
      </c>
      <c r="I41" s="108"/>
      <c r="J41" s="165"/>
      <c r="K41" s="108">
        <v>4</v>
      </c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41"/>
      <c r="AH41" s="42">
        <f t="shared" si="7"/>
        <v>17</v>
      </c>
      <c r="AI41" s="40">
        <f t="shared" si="8"/>
        <v>3</v>
      </c>
      <c r="AJ41" s="129" cm="1">
        <f t="array" ref="AJ41">IF($AI41&lt;=6,SUM($C41:$AF41),SUMPRODUCT(LARGE($C41:$AF41,{1,2,3,4,5,6})))</f>
        <v>17</v>
      </c>
      <c r="AK41" s="163" t="str">
        <f t="shared" si="9"/>
        <v/>
      </c>
      <c r="AL41" s="163" t="str">
        <f t="shared" si="10"/>
        <v xml:space="preserve"> </v>
      </c>
      <c r="AM41" s="136" t="str" cm="1">
        <f t="array" ref="AM41">IFERROR(SUMPRODUCT(LARGE($C41:$AF41,{1,2,3,4})), "")</f>
        <v/>
      </c>
      <c r="AN41" s="136" t="str" cm="1">
        <f t="array" ref="AN41">IFERROR(SUMPRODUCT(LARGE($C41:$AF41,{1,2,3,4,5,6,7})), "")</f>
        <v/>
      </c>
      <c r="AO41" s="136" t="str" cm="1">
        <f t="array" ref="AO41">IFERROR(SUMPRODUCT(LARGE($C41:$AF41,{1,2,3,4,5,6,7,8})), "")</f>
        <v/>
      </c>
    </row>
    <row r="42" spans="1:41" ht="15" customHeight="1" x14ac:dyDescent="0.2">
      <c r="A42" s="52" t="str">
        <f t="shared" si="6"/>
        <v>SMU</v>
      </c>
      <c r="B42" s="82" t="s">
        <v>649</v>
      </c>
      <c r="C42" s="93">
        <v>3</v>
      </c>
      <c r="D42" s="93"/>
      <c r="E42" s="93"/>
      <c r="F42" s="93"/>
      <c r="G42" s="93"/>
      <c r="H42" s="93">
        <v>3</v>
      </c>
      <c r="I42" s="93"/>
      <c r="J42" s="93"/>
      <c r="K42" s="93">
        <v>3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108"/>
      <c r="AG42" s="41"/>
      <c r="AH42" s="42">
        <f t="shared" si="7"/>
        <v>9</v>
      </c>
      <c r="AI42" s="40">
        <f t="shared" si="8"/>
        <v>3</v>
      </c>
      <c r="AJ42" s="129" cm="1">
        <f t="array" ref="AJ42">IF($AI42&lt;=6,SUM($C42:$AF42),SUMPRODUCT(LARGE($C42:$AF42,{1,2,3,4,5,6})))</f>
        <v>9</v>
      </c>
      <c r="AK42" s="163" t="str">
        <f t="shared" si="9"/>
        <v/>
      </c>
      <c r="AL42" s="163" t="str">
        <f t="shared" si="10"/>
        <v xml:space="preserve"> </v>
      </c>
      <c r="AM42" s="136" t="str" cm="1">
        <f t="array" ref="AM42">IFERROR(SUMPRODUCT(LARGE($C42:$AF42,{1,2,3,4})), "")</f>
        <v/>
      </c>
      <c r="AN42" s="136" t="str" cm="1">
        <f t="array" ref="AN42">IFERROR(SUMPRODUCT(LARGE($C42:$AF42,{1,2,3,4,5,6,7})), "")</f>
        <v/>
      </c>
      <c r="AO42" s="136" t="str" cm="1">
        <f t="array" ref="AO42">IFERROR(SUMPRODUCT(LARGE($C42:$AF42,{1,2,3,4,5,6,7,8})), "")</f>
        <v/>
      </c>
    </row>
    <row r="43" spans="1:41" ht="15" customHeight="1" x14ac:dyDescent="0.2">
      <c r="A43" s="52" t="str">
        <f t="shared" si="6"/>
        <v>SMU</v>
      </c>
      <c r="B43" s="82" t="s">
        <v>1650</v>
      </c>
      <c r="C43" s="93"/>
      <c r="D43" s="108"/>
      <c r="E43" s="108"/>
      <c r="F43" s="93"/>
      <c r="G43" s="93"/>
      <c r="H43" s="93"/>
      <c r="I43" s="93"/>
      <c r="J43" s="93"/>
      <c r="K43" s="93">
        <v>1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108"/>
      <c r="AG43" s="41"/>
      <c r="AH43" s="42">
        <f t="shared" si="7"/>
        <v>1</v>
      </c>
      <c r="AI43" s="40">
        <f t="shared" si="8"/>
        <v>1</v>
      </c>
      <c r="AJ43" s="129" cm="1">
        <f t="array" ref="AJ43">IF($AI43&lt;=6,SUM($C43:$AF43),SUMPRODUCT(LARGE($C43:$AF43,{1,2,3,4,5,6})))</f>
        <v>1</v>
      </c>
      <c r="AK43" s="163" t="str">
        <f t="shared" si="9"/>
        <v/>
      </c>
      <c r="AL43" s="163" t="str">
        <f t="shared" si="10"/>
        <v xml:space="preserve"> </v>
      </c>
      <c r="AM43" s="136" t="str" cm="1">
        <f t="array" ref="AM43">IFERROR(SUMPRODUCT(LARGE($C43:$AF43,{1,2,3,4})), "")</f>
        <v/>
      </c>
      <c r="AN43" s="136" t="str" cm="1">
        <f t="array" ref="AN43">IFERROR(SUMPRODUCT(LARGE($C43:$AF43,{1,2,3,4,5,6,7})), "")</f>
        <v/>
      </c>
      <c r="AO43" s="136" t="str" cm="1">
        <f t="array" ref="AO43">IFERROR(SUMPRODUCT(LARGE($C43:$AF43,{1,2,3,4,5,6,7,8})), "")</f>
        <v/>
      </c>
    </row>
    <row r="44" spans="1:41" ht="15" customHeight="1" x14ac:dyDescent="0.2">
      <c r="A44" s="52" t="str">
        <f t="shared" si="6"/>
        <v>UA</v>
      </c>
      <c r="B44" s="82" t="s">
        <v>1651</v>
      </c>
      <c r="C44" s="93"/>
      <c r="D44" s="108"/>
      <c r="E44" s="108"/>
      <c r="F44" s="93"/>
      <c r="G44" s="93"/>
      <c r="H44" s="93"/>
      <c r="I44" s="93"/>
      <c r="J44" s="93"/>
      <c r="K44" s="93">
        <v>7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108"/>
      <c r="AG44" s="41"/>
      <c r="AH44" s="42">
        <f t="shared" si="7"/>
        <v>7</v>
      </c>
      <c r="AI44" s="40">
        <f t="shared" si="8"/>
        <v>1</v>
      </c>
      <c r="AJ44" s="129" cm="1">
        <f t="array" ref="AJ44">IF($AI44&lt;=6,SUM($C44:$AF44),SUMPRODUCT(LARGE($C44:$AF44,{1,2,3,4,5,6})))</f>
        <v>7</v>
      </c>
      <c r="AK44" s="163" t="str">
        <f t="shared" si="9"/>
        <v/>
      </c>
      <c r="AL44" s="163" t="str">
        <f t="shared" si="10"/>
        <v xml:space="preserve"> </v>
      </c>
      <c r="AM44" s="136" t="str" cm="1">
        <f t="array" ref="AM44">IFERROR(SUMPRODUCT(LARGE($C44:$AF44,{1,2,3,4})), "")</f>
        <v/>
      </c>
      <c r="AN44" s="136" t="str" cm="1">
        <f t="array" ref="AN44">IFERROR(SUMPRODUCT(LARGE($C44:$AF44,{1,2,3,4,5,6,7})), "")</f>
        <v/>
      </c>
      <c r="AO44" s="136" t="str" cm="1">
        <f t="array" ref="AO44">IFERROR(SUMPRODUCT(LARGE($C44:$AF44,{1,2,3,4,5,6,7,8})), "")</f>
        <v/>
      </c>
    </row>
    <row r="45" spans="1:41" ht="15" customHeight="1" x14ac:dyDescent="0.2">
      <c r="A45" s="52" t="str">
        <f t="shared" si="6"/>
        <v>UA</v>
      </c>
      <c r="B45" s="82" t="s">
        <v>1439</v>
      </c>
      <c r="C45" s="93"/>
      <c r="D45" s="108"/>
      <c r="E45" s="108"/>
      <c r="F45" s="93"/>
      <c r="G45" s="93"/>
      <c r="H45" s="93"/>
      <c r="I45" s="93"/>
      <c r="J45" s="93">
        <v>3</v>
      </c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108"/>
      <c r="AG45" s="41"/>
      <c r="AH45" s="42">
        <f t="shared" si="7"/>
        <v>3</v>
      </c>
      <c r="AI45" s="40">
        <f t="shared" si="8"/>
        <v>1</v>
      </c>
      <c r="AJ45" s="129" cm="1">
        <f t="array" ref="AJ45">IF($AI45&lt;=6,SUM($C45:$AF45),SUMPRODUCT(LARGE($C45:$AF45,{1,2,3,4,5,6})))</f>
        <v>3</v>
      </c>
      <c r="AK45" s="163" t="str">
        <f t="shared" si="9"/>
        <v/>
      </c>
      <c r="AL45" s="163" t="str">
        <f t="shared" si="10"/>
        <v xml:space="preserve"> </v>
      </c>
      <c r="AM45" s="136" t="str" cm="1">
        <f t="array" ref="AM45">IFERROR(SUMPRODUCT(LARGE($C45:$AF45,{1,2,3,4})), "")</f>
        <v/>
      </c>
      <c r="AN45" s="136" t="str" cm="1">
        <f t="array" ref="AN45">IFERROR(SUMPRODUCT(LARGE($C45:$AF45,{1,2,3,4,5,6,7})), "")</f>
        <v/>
      </c>
      <c r="AO45" s="136" t="str" cm="1">
        <f t="array" ref="AO45">IFERROR(SUMPRODUCT(LARGE($C45:$AF45,{1,2,3,4,5,6,7,8})), "")</f>
        <v/>
      </c>
    </row>
    <row r="46" spans="1:41" ht="15" customHeight="1" x14ac:dyDescent="0.2">
      <c r="A46" s="52" t="str">
        <f t="shared" si="6"/>
        <v>UAM</v>
      </c>
      <c r="B46" s="82" t="s">
        <v>965</v>
      </c>
      <c r="C46" s="93"/>
      <c r="D46" s="93"/>
      <c r="E46" s="93"/>
      <c r="F46" s="108">
        <v>3</v>
      </c>
      <c r="G46" s="108"/>
      <c r="H46" s="108">
        <v>3</v>
      </c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41"/>
      <c r="AH46" s="42">
        <f t="shared" si="7"/>
        <v>6</v>
      </c>
      <c r="AI46" s="40">
        <f t="shared" si="8"/>
        <v>2</v>
      </c>
      <c r="AJ46" s="129" cm="1">
        <f t="array" ref="AJ46">IF($AI46&lt;=6,SUM($C46:$AF46),SUMPRODUCT(LARGE($C46:$AF46,{1,2,3,4,5,6})))</f>
        <v>6</v>
      </c>
      <c r="AK46" s="163" t="str">
        <f t="shared" si="9"/>
        <v/>
      </c>
      <c r="AL46" s="163" t="str">
        <f t="shared" si="10"/>
        <v xml:space="preserve"> </v>
      </c>
      <c r="AM46" s="136" t="str" cm="1">
        <f t="array" ref="AM46">IFERROR(SUMPRODUCT(LARGE($C46:$AF46,{1,2,3,4})), "")</f>
        <v/>
      </c>
      <c r="AN46" s="136" t="str" cm="1">
        <f t="array" ref="AN46">IFERROR(SUMPRODUCT(LARGE($C46:$AF46,{1,2,3,4,5,6,7})), "")</f>
        <v/>
      </c>
      <c r="AO46" s="136" t="str" cm="1">
        <f t="array" ref="AO46">IFERROR(SUMPRODUCT(LARGE($C46:$AF46,{1,2,3,4,5,6,7,8})), "")</f>
        <v/>
      </c>
    </row>
    <row r="47" spans="1:41" ht="15" customHeight="1" x14ac:dyDescent="0.2">
      <c r="A47" s="52" t="str">
        <f t="shared" si="6"/>
        <v>UCA</v>
      </c>
      <c r="B47" s="82" t="s">
        <v>881</v>
      </c>
      <c r="C47" s="93"/>
      <c r="D47" s="93"/>
      <c r="E47" s="93">
        <v>5</v>
      </c>
      <c r="F47" s="93"/>
      <c r="G47" s="93"/>
      <c r="H47" s="93"/>
      <c r="I47" s="93"/>
      <c r="J47" s="93">
        <v>5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108"/>
      <c r="AG47" s="41"/>
      <c r="AH47" s="42">
        <f t="shared" si="7"/>
        <v>10</v>
      </c>
      <c r="AI47" s="40">
        <f t="shared" si="8"/>
        <v>2</v>
      </c>
      <c r="AJ47" s="129" cm="1">
        <f t="array" ref="AJ47">IF($AI47&lt;=6,SUM($C47:$AF47),SUMPRODUCT(LARGE($C47:$AF47,{1,2,3,4,5,6})))</f>
        <v>10</v>
      </c>
      <c r="AK47" s="163" t="str">
        <f t="shared" si="9"/>
        <v/>
      </c>
      <c r="AL47" s="163" t="str">
        <f t="shared" si="10"/>
        <v xml:space="preserve"> </v>
      </c>
      <c r="AM47" s="136" t="str" cm="1">
        <f t="array" ref="AM47">IFERROR(SUMPRODUCT(LARGE($C47:$AF47,{1,2,3,4})), "")</f>
        <v/>
      </c>
      <c r="AN47" s="136" t="str" cm="1">
        <f t="array" ref="AN47">IFERROR(SUMPRODUCT(LARGE($C47:$AF47,{1,2,3,4,5,6,7})), "")</f>
        <v/>
      </c>
      <c r="AO47" s="136" t="str" cm="1">
        <f t="array" ref="AO47">IFERROR(SUMPRODUCT(LARGE($C47:$AF47,{1,2,3,4,5,6,7,8})), "")</f>
        <v/>
      </c>
    </row>
    <row r="48" spans="1:41" ht="15" customHeight="1" x14ac:dyDescent="0.2">
      <c r="A48" s="52" t="str">
        <f t="shared" si="6"/>
        <v>UTK</v>
      </c>
      <c r="B48" s="82" t="s">
        <v>1074</v>
      </c>
      <c r="C48" s="93"/>
      <c r="D48" s="108"/>
      <c r="E48" s="108"/>
      <c r="F48" s="93"/>
      <c r="G48" s="93">
        <v>8</v>
      </c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108"/>
      <c r="AG48" s="41"/>
      <c r="AH48" s="42">
        <f t="shared" si="7"/>
        <v>8</v>
      </c>
      <c r="AI48" s="40">
        <f t="shared" si="8"/>
        <v>1</v>
      </c>
      <c r="AJ48" s="129" cm="1">
        <f t="array" ref="AJ48">IF($AI48&lt;=6,SUM($C48:$AF48),SUMPRODUCT(LARGE($C48:$AF48,{1,2,3,4,5,6})))</f>
        <v>8</v>
      </c>
      <c r="AK48" s="163" t="str">
        <f t="shared" si="9"/>
        <v/>
      </c>
      <c r="AL48" s="163" t="str">
        <f t="shared" si="10"/>
        <v xml:space="preserve"> </v>
      </c>
      <c r="AM48" s="136" t="str" cm="1">
        <f t="array" ref="AM48">IFERROR(SUMPRODUCT(LARGE($C48:$AF48,{1,2,3,4})), "")</f>
        <v/>
      </c>
      <c r="AN48" s="136" t="str" cm="1">
        <f t="array" ref="AN48">IFERROR(SUMPRODUCT(LARGE($C48:$AF48,{1,2,3,4,5,6,7})), "")</f>
        <v/>
      </c>
      <c r="AO48" s="136" t="str" cm="1">
        <f t="array" ref="AO48">IFERROR(SUMPRODUCT(LARGE($C48:$AF48,{1,2,3,4,5,6,7,8})), "")</f>
        <v/>
      </c>
    </row>
    <row r="49" spans="1:41" ht="15" customHeight="1" x14ac:dyDescent="0.25">
      <c r="A49" s="52" t="str">
        <f t="shared" si="6"/>
        <v>UU</v>
      </c>
      <c r="B49" s="82" t="s">
        <v>959</v>
      </c>
      <c r="C49" s="93"/>
      <c r="D49" s="158"/>
      <c r="E49" s="93"/>
      <c r="F49" s="108">
        <v>12</v>
      </c>
      <c r="G49" s="108">
        <v>3</v>
      </c>
      <c r="H49" s="108">
        <v>9</v>
      </c>
      <c r="I49" s="108">
        <v>4</v>
      </c>
      <c r="J49" s="108">
        <v>3</v>
      </c>
      <c r="K49" s="108"/>
      <c r="L49" s="108">
        <v>5</v>
      </c>
      <c r="M49" s="108">
        <v>12</v>
      </c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41"/>
      <c r="AH49" s="42">
        <f t="shared" si="7"/>
        <v>48</v>
      </c>
      <c r="AI49" s="40">
        <f t="shared" si="8"/>
        <v>7</v>
      </c>
      <c r="AJ49" s="129" cm="1">
        <f t="array" ref="AJ49">IF($AI49&lt;=6,SUM($C49:$AF49),SUMPRODUCT(LARGE($C49:$AF49,{1,2,3,4,5,6})))</f>
        <v>45</v>
      </c>
      <c r="AK49" s="163" t="str">
        <f t="shared" si="9"/>
        <v/>
      </c>
      <c r="AL49" s="163" t="str">
        <f t="shared" si="10"/>
        <v xml:space="preserve"> </v>
      </c>
      <c r="AM49" s="136" cm="1">
        <f t="array" ref="AM49">IFERROR(SUMPRODUCT(LARGE($C49:$AF49,{1,2,3,4})), "")</f>
        <v>38</v>
      </c>
      <c r="AN49" s="136" cm="1">
        <f t="array" ref="AN49">IFERROR(SUMPRODUCT(LARGE($C49:$AF49,{1,2,3,4,5,6,7})), "")</f>
        <v>48</v>
      </c>
      <c r="AO49" s="136" t="str" cm="1">
        <f t="array" ref="AO49">IFERROR(SUMPRODUCT(LARGE($C49:$AF49,{1,2,3,4,5,6,7,8})), "")</f>
        <v/>
      </c>
    </row>
    <row r="50" spans="1:41" ht="15" customHeight="1" x14ac:dyDescent="0.2">
      <c r="A50" s="52" t="str">
        <f t="shared" si="6"/>
        <v>UU</v>
      </c>
      <c r="B50" s="82" t="s">
        <v>962</v>
      </c>
      <c r="C50" s="93"/>
      <c r="D50" s="108"/>
      <c r="E50" s="108"/>
      <c r="F50" s="108">
        <v>4</v>
      </c>
      <c r="G50" s="108">
        <v>6</v>
      </c>
      <c r="H50" s="108">
        <v>1</v>
      </c>
      <c r="I50" s="108">
        <v>10</v>
      </c>
      <c r="J50" s="108">
        <v>6</v>
      </c>
      <c r="K50" s="108"/>
      <c r="L50" s="108">
        <v>3</v>
      </c>
      <c r="M50" s="108">
        <v>10</v>
      </c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41"/>
      <c r="AH50" s="42">
        <f t="shared" si="7"/>
        <v>40</v>
      </c>
      <c r="AI50" s="40">
        <f t="shared" si="8"/>
        <v>7</v>
      </c>
      <c r="AJ50" s="129" cm="1">
        <f t="array" ref="AJ50">IF($AI50&lt;=6,SUM($C50:$AF50),SUMPRODUCT(LARGE($C50:$AF50,{1,2,3,4,5,6})))</f>
        <v>39</v>
      </c>
      <c r="AK50" s="163" t="str">
        <f t="shared" si="9"/>
        <v/>
      </c>
      <c r="AL50" s="163" t="str">
        <f t="shared" si="10"/>
        <v xml:space="preserve"> </v>
      </c>
      <c r="AM50" s="136" cm="1">
        <f t="array" ref="AM50">IFERROR(SUMPRODUCT(LARGE($C50:$AF50,{1,2,3,4})), "")</f>
        <v>32</v>
      </c>
      <c r="AN50" s="136" cm="1">
        <f t="array" ref="AN50">IFERROR(SUMPRODUCT(LARGE($C50:$AF50,{1,2,3,4,5,6,7})), "")</f>
        <v>40</v>
      </c>
      <c r="AO50" s="136" t="str" cm="1">
        <f t="array" ref="AO50">IFERROR(SUMPRODUCT(LARGE($C50:$AF50,{1,2,3,4,5,6,7,8})), "")</f>
        <v/>
      </c>
    </row>
    <row r="51" spans="1:41" ht="15" customHeight="1" x14ac:dyDescent="0.2">
      <c r="A51" s="52" t="str">
        <f t="shared" si="6"/>
        <v>UU</v>
      </c>
      <c r="B51" s="82" t="s">
        <v>963</v>
      </c>
      <c r="C51" s="93"/>
      <c r="D51" s="93"/>
      <c r="E51" s="93"/>
      <c r="F51" s="108">
        <v>2</v>
      </c>
      <c r="G51" s="108">
        <v>2</v>
      </c>
      <c r="H51" s="108">
        <v>5</v>
      </c>
      <c r="I51" s="108">
        <v>5</v>
      </c>
      <c r="J51" s="108">
        <v>3</v>
      </c>
      <c r="K51" s="108"/>
      <c r="L51" s="108">
        <v>6</v>
      </c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41">
        <v>3</v>
      </c>
      <c r="AH51" s="42">
        <f t="shared" si="7"/>
        <v>26</v>
      </c>
      <c r="AI51" s="40">
        <f t="shared" si="8"/>
        <v>6</v>
      </c>
      <c r="AJ51" s="129" cm="1">
        <f t="array" ref="AJ51">IF($AI51&lt;=6,SUM($C51:$AF51),SUMPRODUCT(LARGE($C51:$AF51,{1,2,3,4,5,6})))</f>
        <v>23</v>
      </c>
      <c r="AK51" s="163" t="str">
        <f t="shared" si="9"/>
        <v>Manual Calc Needed</v>
      </c>
      <c r="AL51" s="163" t="str">
        <f t="shared" si="10"/>
        <v xml:space="preserve"> </v>
      </c>
      <c r="AM51" s="136" cm="1">
        <f t="array" ref="AM51">IFERROR(SUMPRODUCT(LARGE($C51:$AF51,{1,2,3,4})), "")</f>
        <v>19</v>
      </c>
      <c r="AN51" s="136" t="str" cm="1">
        <f t="array" ref="AN51">IFERROR(SUMPRODUCT(LARGE($C51:$AF51,{1,2,3,4,5,6,7})), "")</f>
        <v/>
      </c>
      <c r="AO51" s="136" t="str" cm="1">
        <f t="array" ref="AO51">IFERROR(SUMPRODUCT(LARGE($C51:$AF51,{1,2,3,4,5,6,7,8})), "")</f>
        <v/>
      </c>
    </row>
    <row r="52" spans="1:41" ht="15" customHeight="1" x14ac:dyDescent="0.2">
      <c r="A52" s="52" t="str">
        <f t="shared" si="6"/>
        <v>UU</v>
      </c>
      <c r="B52" s="82" t="s">
        <v>964</v>
      </c>
      <c r="C52" s="93"/>
      <c r="D52" s="93"/>
      <c r="E52" s="93"/>
      <c r="F52" s="93">
        <v>3</v>
      </c>
      <c r="G52" s="93"/>
      <c r="H52" s="93">
        <v>8</v>
      </c>
      <c r="I52" s="93"/>
      <c r="J52" s="93">
        <v>4</v>
      </c>
      <c r="K52" s="93"/>
      <c r="L52" s="93">
        <v>3</v>
      </c>
      <c r="M52" s="93">
        <v>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108"/>
      <c r="AG52" s="41"/>
      <c r="AH52" s="42">
        <f t="shared" si="7"/>
        <v>23</v>
      </c>
      <c r="AI52" s="40">
        <f t="shared" si="8"/>
        <v>5</v>
      </c>
      <c r="AJ52" s="129" cm="1">
        <f t="array" ref="AJ52">IF($AI52&lt;=6,SUM($C52:$AF52),SUMPRODUCT(LARGE($C52:$AF52,{1,2,3,4,5,6})))</f>
        <v>23</v>
      </c>
      <c r="AK52" s="163" t="str">
        <f t="shared" si="9"/>
        <v/>
      </c>
      <c r="AL52" s="163" t="str">
        <f t="shared" si="10"/>
        <v xml:space="preserve"> </v>
      </c>
      <c r="AM52" s="136" cm="1">
        <f t="array" ref="AM52">IFERROR(SUMPRODUCT(LARGE($C52:$AF52,{1,2,3,4})), "")</f>
        <v>20</v>
      </c>
      <c r="AN52" s="136" t="str" cm="1">
        <f t="array" ref="AN52">IFERROR(SUMPRODUCT(LARGE($C52:$AF52,{1,2,3,4,5,6,7})), "")</f>
        <v/>
      </c>
      <c r="AO52" s="136" t="str" cm="1">
        <f t="array" ref="AO52">IFERROR(SUMPRODUCT(LARGE($C52:$AF52,{1,2,3,4,5,6,7,8})), "")</f>
        <v/>
      </c>
    </row>
    <row r="53" spans="1:41" ht="15" customHeight="1" x14ac:dyDescent="0.2">
      <c r="A53" s="54" t="str">
        <f t="shared" ref="A53:A67" si="11">IF(ISBLANK(B53)," ",(LEFT(B53,FIND("@",SUBSTITUTE(B53,"-","@",LEN(B53)-LEN(SUBSTITUTE(B53,"-",""))))-1)))</f>
        <v xml:space="preserve"> </v>
      </c>
      <c r="B53" s="82"/>
      <c r="C53" s="93"/>
      <c r="D53" s="108"/>
      <c r="E53" s="108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108"/>
      <c r="AG53" s="41"/>
      <c r="AH53" s="42">
        <f t="shared" ref="AH53:AH67" si="12">SUM($C53:$AG53)</f>
        <v>0</v>
      </c>
      <c r="AI53" s="40">
        <f t="shared" ref="AI53:AI67" si="13">COUNTA(C53:AF53)</f>
        <v>0</v>
      </c>
      <c r="AJ53" s="129" cm="1">
        <f t="array" ref="AJ53">IF($AI53&lt;=6,SUM($C53:$AF53),SUMPRODUCT(LARGE($C53:$AF53,{1,2,3,4,5,6})))</f>
        <v>0</v>
      </c>
      <c r="AK53" s="163" t="str">
        <f t="shared" ref="AK53:AK68" si="14">IF(AND($AI53&gt;=6,AJ53=AJ54),"Manual Calc Needed","")</f>
        <v/>
      </c>
      <c r="AL53" s="163" t="str">
        <f t="shared" ref="AL53:AL68" si="15">IF(AND($AI53&gt;=6,$AK53="Tie"),"Manual Calc Needed"," ")</f>
        <v xml:space="preserve"> </v>
      </c>
      <c r="AM53" s="136" t="str" cm="1">
        <f t="array" ref="AM53">IFERROR(SUMPRODUCT(LARGE($C53:$AF53,{1,2,3,4})), "")</f>
        <v/>
      </c>
      <c r="AN53" s="136" t="str" cm="1">
        <f t="array" ref="AN53">IFERROR(SUMPRODUCT(LARGE($C53:$AF53,{1,2,3,4,5,6,7})), "")</f>
        <v/>
      </c>
      <c r="AO53" s="136" t="str" cm="1">
        <f t="array" ref="AO53">IFERROR(SUMPRODUCT(LARGE($C53:$AF53,{1,2,3,4,5,6,7,8})), "")</f>
        <v/>
      </c>
    </row>
    <row r="54" spans="1:41" ht="15" customHeight="1" x14ac:dyDescent="0.2">
      <c r="A54" s="46" t="str">
        <f t="shared" si="11"/>
        <v xml:space="preserve"> </v>
      </c>
      <c r="B54" s="82"/>
      <c r="C54" s="93"/>
      <c r="D54" s="108"/>
      <c r="E54" s="108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108"/>
      <c r="AG54" s="41"/>
      <c r="AH54" s="42">
        <f t="shared" si="12"/>
        <v>0</v>
      </c>
      <c r="AI54" s="40">
        <f t="shared" si="13"/>
        <v>0</v>
      </c>
      <c r="AJ54" s="129" cm="1">
        <f t="array" ref="AJ54">IF($AI54&lt;=6,SUM($C54:$AF54),SUMPRODUCT(LARGE($C54:$AF54,{1,2,3,4,5,6})))</f>
        <v>0</v>
      </c>
      <c r="AK54" s="163" t="str">
        <f t="shared" si="14"/>
        <v/>
      </c>
      <c r="AL54" s="163" t="str">
        <f t="shared" si="15"/>
        <v xml:space="preserve"> </v>
      </c>
      <c r="AM54" s="136" t="str" cm="1">
        <f t="array" ref="AM54">IFERROR(SUMPRODUCT(LARGE($C54:$AF54,{1,2,3,4})), "")</f>
        <v/>
      </c>
      <c r="AN54" s="136" t="str" cm="1">
        <f t="array" ref="AN54">IFERROR(SUMPRODUCT(LARGE($C54:$AF54,{1,2,3,4,5,6,7})), "")</f>
        <v/>
      </c>
      <c r="AO54" s="136" t="str" cm="1">
        <f t="array" ref="AO54">IFERROR(SUMPRODUCT(LARGE($C54:$AF54,{1,2,3,4,5,6,7,8})), "")</f>
        <v/>
      </c>
    </row>
    <row r="55" spans="1:41" ht="15" customHeight="1" x14ac:dyDescent="0.2">
      <c r="A55" s="46" t="str">
        <f t="shared" si="11"/>
        <v xml:space="preserve"> </v>
      </c>
      <c r="B55" s="82"/>
      <c r="C55" s="93"/>
      <c r="D55" s="108"/>
      <c r="E55" s="108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108"/>
      <c r="AG55" s="41"/>
      <c r="AH55" s="42">
        <f t="shared" si="12"/>
        <v>0</v>
      </c>
      <c r="AI55" s="40">
        <f t="shared" si="13"/>
        <v>0</v>
      </c>
      <c r="AJ55" s="129" cm="1">
        <f t="array" ref="AJ55">IF($AI55&lt;=6,SUM($C55:$AF55),SUMPRODUCT(LARGE($C55:$AF55,{1,2,3,4,5,6})))</f>
        <v>0</v>
      </c>
      <c r="AK55" s="163" t="str">
        <f t="shared" si="14"/>
        <v/>
      </c>
      <c r="AL55" s="163" t="str">
        <f t="shared" si="15"/>
        <v xml:space="preserve"> </v>
      </c>
      <c r="AM55" s="136" t="str" cm="1">
        <f t="array" ref="AM55">IFERROR(SUMPRODUCT(LARGE($C55:$AF55,{1,2,3,4})), "")</f>
        <v/>
      </c>
      <c r="AN55" s="136" t="str" cm="1">
        <f t="array" ref="AN55">IFERROR(SUMPRODUCT(LARGE($C55:$AF55,{1,2,3,4,5,6,7})), "")</f>
        <v/>
      </c>
      <c r="AO55" s="136" t="str" cm="1">
        <f t="array" ref="AO55">IFERROR(SUMPRODUCT(LARGE($C55:$AF55,{1,2,3,4,5,6,7,8})), "")</f>
        <v/>
      </c>
    </row>
    <row r="56" spans="1:41" ht="15" customHeight="1" x14ac:dyDescent="0.25">
      <c r="A56" s="56" t="str">
        <f t="shared" si="11"/>
        <v xml:space="preserve"> </v>
      </c>
      <c r="B56" s="82"/>
      <c r="C56" s="93"/>
      <c r="D56" s="108"/>
      <c r="E56" s="108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108"/>
      <c r="AG56" s="41"/>
      <c r="AH56" s="42">
        <f t="shared" si="12"/>
        <v>0</v>
      </c>
      <c r="AI56" s="40">
        <f t="shared" si="13"/>
        <v>0</v>
      </c>
      <c r="AJ56" s="129" cm="1">
        <f t="array" ref="AJ56">IF($AI56&lt;=6,SUM($C56:$AF56),SUMPRODUCT(LARGE($C56:$AF56,{1,2,3,4,5,6})))</f>
        <v>0</v>
      </c>
      <c r="AK56" s="163" t="str">
        <f t="shared" si="14"/>
        <v/>
      </c>
      <c r="AL56" s="163" t="str">
        <f t="shared" si="15"/>
        <v xml:space="preserve"> </v>
      </c>
      <c r="AM56" s="136" t="str" cm="1">
        <f t="array" ref="AM56">IFERROR(SUMPRODUCT(LARGE($C56:$AF56,{1,2,3,4})), "")</f>
        <v/>
      </c>
      <c r="AN56" s="136" t="str" cm="1">
        <f t="array" ref="AN56">IFERROR(SUMPRODUCT(LARGE($C56:$AF56,{1,2,3,4,5,6,7})), "")</f>
        <v/>
      </c>
      <c r="AO56" s="136" t="str" cm="1">
        <f t="array" ref="AO56">IFERROR(SUMPRODUCT(LARGE($C56:$AF56,{1,2,3,4,5,6,7,8})), "")</f>
        <v/>
      </c>
    </row>
    <row r="57" spans="1:41" ht="15" customHeight="1" x14ac:dyDescent="0.25">
      <c r="A57" s="56" t="str">
        <f t="shared" si="11"/>
        <v xml:space="preserve"> </v>
      </c>
      <c r="B57" s="82"/>
      <c r="C57" s="93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41"/>
      <c r="AH57" s="42">
        <f t="shared" si="12"/>
        <v>0</v>
      </c>
      <c r="AI57" s="40">
        <f t="shared" si="13"/>
        <v>0</v>
      </c>
      <c r="AJ57" s="129" cm="1">
        <f t="array" ref="AJ57">IF($AI57&lt;=6,SUM($C57:$AF57),SUMPRODUCT(LARGE($C57:$AF57,{1,2,3,4,5,6})))</f>
        <v>0</v>
      </c>
      <c r="AK57" s="163" t="str">
        <f t="shared" si="14"/>
        <v/>
      </c>
      <c r="AL57" s="163" t="str">
        <f t="shared" si="15"/>
        <v xml:space="preserve"> </v>
      </c>
      <c r="AM57" s="136" t="str" cm="1">
        <f t="array" ref="AM57">IFERROR(SUMPRODUCT(LARGE($C57:$AF57,{1,2,3,4})), "")</f>
        <v/>
      </c>
      <c r="AN57" s="136" t="str" cm="1">
        <f t="array" ref="AN57">IFERROR(SUMPRODUCT(LARGE($C57:$AF57,{1,2,3,4,5,6,7})), "")</f>
        <v/>
      </c>
      <c r="AO57" s="136" t="str" cm="1">
        <f t="array" ref="AO57">IFERROR(SUMPRODUCT(LARGE($C57:$AF57,{1,2,3,4,5,6,7,8})), "")</f>
        <v/>
      </c>
    </row>
    <row r="58" spans="1:41" ht="15" customHeight="1" x14ac:dyDescent="0.2">
      <c r="A58" s="46" t="str">
        <f t="shared" si="11"/>
        <v xml:space="preserve"> </v>
      </c>
      <c r="B58" s="82"/>
      <c r="C58" s="93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41"/>
      <c r="AH58" s="42">
        <f t="shared" si="12"/>
        <v>0</v>
      </c>
      <c r="AI58" s="40">
        <f t="shared" si="13"/>
        <v>0</v>
      </c>
      <c r="AJ58" s="129" cm="1">
        <f t="array" ref="AJ58">IF($AI58&lt;=6,SUM($C58:$AF58),SUMPRODUCT(LARGE($C58:$AF58,{1,2,3,4,5,6})))</f>
        <v>0</v>
      </c>
      <c r="AK58" s="163" t="str">
        <f t="shared" si="14"/>
        <v/>
      </c>
      <c r="AL58" s="163" t="str">
        <f t="shared" si="15"/>
        <v xml:space="preserve"> </v>
      </c>
      <c r="AM58" s="136" t="str" cm="1">
        <f t="array" ref="AM58">IFERROR(SUMPRODUCT(LARGE($C58:$AF58,{1,2,3,4})), "")</f>
        <v/>
      </c>
      <c r="AN58" s="136" t="str" cm="1">
        <f t="array" ref="AN58">IFERROR(SUMPRODUCT(LARGE($C58:$AF58,{1,2,3,4,5,6,7})), "")</f>
        <v/>
      </c>
      <c r="AO58" s="136" t="str" cm="1">
        <f t="array" ref="AO58">IFERROR(SUMPRODUCT(LARGE($C58:$AF58,{1,2,3,4,5,6,7,8})), "")</f>
        <v/>
      </c>
    </row>
    <row r="59" spans="1:41" ht="15" customHeight="1" x14ac:dyDescent="0.2">
      <c r="A59" s="46" t="str">
        <f t="shared" si="11"/>
        <v xml:space="preserve"> </v>
      </c>
      <c r="B59" s="82"/>
      <c r="C59" s="93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41"/>
      <c r="AH59" s="42">
        <f t="shared" si="12"/>
        <v>0</v>
      </c>
      <c r="AI59" s="40">
        <f t="shared" si="13"/>
        <v>0</v>
      </c>
      <c r="AJ59" s="129" cm="1">
        <f t="array" ref="AJ59">IF($AI59&lt;=6,SUM($C59:$AF59),SUMPRODUCT(LARGE($C59:$AF59,{1,2,3,4,5,6})))</f>
        <v>0</v>
      </c>
      <c r="AK59" s="163" t="str">
        <f t="shared" si="14"/>
        <v/>
      </c>
      <c r="AL59" s="163" t="str">
        <f t="shared" si="15"/>
        <v xml:space="preserve"> </v>
      </c>
      <c r="AM59" s="136" t="str" cm="1">
        <f t="array" ref="AM59">IFERROR(SUMPRODUCT(LARGE($C59:$AF59,{1,2,3,4})), "")</f>
        <v/>
      </c>
      <c r="AN59" s="136" t="str" cm="1">
        <f t="array" ref="AN59">IFERROR(SUMPRODUCT(LARGE($C59:$AF59,{1,2,3,4,5,6,7})), "")</f>
        <v/>
      </c>
      <c r="AO59" s="136" t="str" cm="1">
        <f t="array" ref="AO59">IFERROR(SUMPRODUCT(LARGE($C59:$AF59,{1,2,3,4,5,6,7,8})), "")</f>
        <v/>
      </c>
    </row>
    <row r="60" spans="1:41" ht="15" customHeight="1" x14ac:dyDescent="0.25">
      <c r="A60" s="56" t="str">
        <f t="shared" si="11"/>
        <v xml:space="preserve"> </v>
      </c>
      <c r="B60" s="82"/>
      <c r="C60" s="93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41"/>
      <c r="AH60" s="42">
        <f t="shared" si="12"/>
        <v>0</v>
      </c>
      <c r="AI60" s="40">
        <f t="shared" si="13"/>
        <v>0</v>
      </c>
      <c r="AJ60" s="129" cm="1">
        <f t="array" ref="AJ60">IF($AI60&lt;=6,SUM($C60:$AF60),SUMPRODUCT(LARGE($C60:$AF60,{1,2,3,4,5,6})))</f>
        <v>0</v>
      </c>
      <c r="AK60" s="163" t="str">
        <f t="shared" si="14"/>
        <v/>
      </c>
      <c r="AL60" s="163" t="str">
        <f t="shared" si="15"/>
        <v xml:space="preserve"> </v>
      </c>
      <c r="AM60" s="136" t="str" cm="1">
        <f t="array" ref="AM60">IFERROR(SUMPRODUCT(LARGE($C60:$AF60,{1,2,3,4})), "")</f>
        <v/>
      </c>
      <c r="AN60" s="136" t="str" cm="1">
        <f t="array" ref="AN60">IFERROR(SUMPRODUCT(LARGE($C60:$AF60,{1,2,3,4,5,6,7})), "")</f>
        <v/>
      </c>
      <c r="AO60" s="136" t="str" cm="1">
        <f t="array" ref="AO60">IFERROR(SUMPRODUCT(LARGE($C60:$AF60,{1,2,3,4,5,6,7,8})), "")</f>
        <v/>
      </c>
    </row>
    <row r="61" spans="1:41" ht="15" customHeight="1" x14ac:dyDescent="0.25">
      <c r="A61" s="56" t="str">
        <f t="shared" si="11"/>
        <v xml:space="preserve"> </v>
      </c>
      <c r="B61" s="82"/>
      <c r="C61" s="93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41"/>
      <c r="AH61" s="42">
        <f t="shared" si="12"/>
        <v>0</v>
      </c>
      <c r="AI61" s="40">
        <f t="shared" si="13"/>
        <v>0</v>
      </c>
      <c r="AJ61" s="129" cm="1">
        <f t="array" ref="AJ61">IF($AI61&lt;=6,SUM($C61:$AF61),SUMPRODUCT(LARGE($C61:$AF61,{1,2,3,4,5,6})))</f>
        <v>0</v>
      </c>
      <c r="AK61" s="163" t="str">
        <f t="shared" si="14"/>
        <v/>
      </c>
      <c r="AL61" s="163" t="str">
        <f t="shared" si="15"/>
        <v xml:space="preserve"> </v>
      </c>
      <c r="AM61" s="136" t="str" cm="1">
        <f t="array" ref="AM61">IFERROR(SUMPRODUCT(LARGE($C61:$AF61,{1,2,3,4})), "")</f>
        <v/>
      </c>
      <c r="AN61" s="136" t="str" cm="1">
        <f t="array" ref="AN61">IFERROR(SUMPRODUCT(LARGE($C61:$AF61,{1,2,3,4,5,6,7})), "")</f>
        <v/>
      </c>
      <c r="AO61" s="136" t="str" cm="1">
        <f t="array" ref="AO61">IFERROR(SUMPRODUCT(LARGE($C61:$AF61,{1,2,3,4,5,6,7,8})), "")</f>
        <v/>
      </c>
    </row>
    <row r="62" spans="1:41" ht="15" customHeight="1" x14ac:dyDescent="0.2">
      <c r="A62" s="46" t="str">
        <f t="shared" si="11"/>
        <v xml:space="preserve"> </v>
      </c>
      <c r="B62" s="82"/>
      <c r="C62" s="93"/>
      <c r="D62" s="108"/>
      <c r="E62" s="108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108"/>
      <c r="AG62" s="41"/>
      <c r="AH62" s="42">
        <f t="shared" si="12"/>
        <v>0</v>
      </c>
      <c r="AI62" s="40">
        <f t="shared" si="13"/>
        <v>0</v>
      </c>
      <c r="AJ62" s="129" cm="1">
        <f t="array" ref="AJ62">IF($AI62&lt;=6,SUM($C62:$AF62),SUMPRODUCT(LARGE($C62:$AF62,{1,2,3,4,5,6})))</f>
        <v>0</v>
      </c>
      <c r="AK62" s="163" t="str">
        <f t="shared" si="14"/>
        <v/>
      </c>
      <c r="AL62" s="163" t="str">
        <f t="shared" si="15"/>
        <v xml:space="preserve"> </v>
      </c>
      <c r="AM62" s="136" t="str" cm="1">
        <f t="array" ref="AM62">IFERROR(SUMPRODUCT(LARGE($C62:$AF62,{1,2,3,4})), "")</f>
        <v/>
      </c>
      <c r="AN62" s="136" t="str" cm="1">
        <f t="array" ref="AN62">IFERROR(SUMPRODUCT(LARGE($C62:$AF62,{1,2,3,4,5,6,7})), "")</f>
        <v/>
      </c>
      <c r="AO62" s="136" t="str" cm="1">
        <f t="array" ref="AO62">IFERROR(SUMPRODUCT(LARGE($C62:$AF62,{1,2,3,4,5,6,7,8})), "")</f>
        <v/>
      </c>
    </row>
    <row r="63" spans="1:41" ht="15" customHeight="1" x14ac:dyDescent="0.2">
      <c r="A63" s="46" t="str">
        <f t="shared" si="11"/>
        <v xml:space="preserve"> </v>
      </c>
      <c r="B63" s="82"/>
      <c r="C63" s="93"/>
      <c r="D63" s="93"/>
      <c r="E63" s="93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41"/>
      <c r="AH63" s="42">
        <f t="shared" si="12"/>
        <v>0</v>
      </c>
      <c r="AI63" s="40">
        <f t="shared" si="13"/>
        <v>0</v>
      </c>
      <c r="AJ63" s="129" cm="1">
        <f t="array" ref="AJ63">IF($AI63&lt;=6,SUM($C63:$AF63),SUMPRODUCT(LARGE($C63:$AF63,{1,2,3,4,5,6})))</f>
        <v>0</v>
      </c>
      <c r="AK63" s="163" t="str">
        <f t="shared" si="14"/>
        <v/>
      </c>
      <c r="AL63" s="163" t="str">
        <f t="shared" si="15"/>
        <v xml:space="preserve"> </v>
      </c>
      <c r="AM63" s="136" t="str" cm="1">
        <f t="array" ref="AM63">IFERROR(SUMPRODUCT(LARGE($C63:$AF63,{1,2,3,4})), "")</f>
        <v/>
      </c>
      <c r="AN63" s="136" t="str" cm="1">
        <f t="array" ref="AN63">IFERROR(SUMPRODUCT(LARGE($C63:$AF63,{1,2,3,4,5,6,7})), "")</f>
        <v/>
      </c>
      <c r="AO63" s="136" t="str" cm="1">
        <f t="array" ref="AO63">IFERROR(SUMPRODUCT(LARGE($C63:$AF63,{1,2,3,4,5,6,7,8})), "")</f>
        <v/>
      </c>
    </row>
    <row r="64" spans="1:41" ht="15" customHeight="1" x14ac:dyDescent="0.2">
      <c r="A64" s="52" t="str">
        <f t="shared" si="11"/>
        <v xml:space="preserve"> </v>
      </c>
      <c r="B64" s="82"/>
      <c r="C64" s="93"/>
      <c r="D64" s="93"/>
      <c r="E64" s="93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41"/>
      <c r="AH64" s="42">
        <f t="shared" si="12"/>
        <v>0</v>
      </c>
      <c r="AI64" s="40">
        <f t="shared" si="13"/>
        <v>0</v>
      </c>
      <c r="AJ64" s="129" cm="1">
        <f t="array" ref="AJ64">IF($AI64&lt;=6,SUM($C64:$AF64),SUMPRODUCT(LARGE($C64:$AF64,{1,2,3,4,5,6})))</f>
        <v>0</v>
      </c>
      <c r="AK64" s="163" t="str">
        <f t="shared" si="14"/>
        <v/>
      </c>
      <c r="AL64" s="163" t="str">
        <f t="shared" si="15"/>
        <v xml:space="preserve"> </v>
      </c>
      <c r="AM64" s="136" t="str" cm="1">
        <f t="array" ref="AM64">IFERROR(SUMPRODUCT(LARGE($C64:$AF64,{1,2,3,4})), "")</f>
        <v/>
      </c>
      <c r="AN64" s="136" t="str" cm="1">
        <f t="array" ref="AN64">IFERROR(SUMPRODUCT(LARGE($C64:$AF64,{1,2,3,4,5,6,7})), "")</f>
        <v/>
      </c>
      <c r="AO64" s="136" t="str" cm="1">
        <f t="array" ref="AO64">IFERROR(SUMPRODUCT(LARGE($C64:$AF64,{1,2,3,4,5,6,7,8})), "")</f>
        <v/>
      </c>
    </row>
    <row r="65" spans="1:41" ht="15" customHeight="1" x14ac:dyDescent="0.2">
      <c r="A65" s="52" t="str">
        <f t="shared" si="11"/>
        <v xml:space="preserve"> </v>
      </c>
      <c r="B65" s="82"/>
      <c r="C65" s="93"/>
      <c r="D65" s="93"/>
      <c r="E65" s="93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41"/>
      <c r="AH65" s="42">
        <f t="shared" si="12"/>
        <v>0</v>
      </c>
      <c r="AI65" s="40">
        <f t="shared" si="13"/>
        <v>0</v>
      </c>
      <c r="AJ65" s="129" cm="1">
        <f t="array" ref="AJ65">IF($AI65&lt;=6,SUM($C65:$AF65),SUMPRODUCT(LARGE($C65:$AF65,{1,2,3,4,5,6})))</f>
        <v>0</v>
      </c>
      <c r="AK65" s="163" t="str">
        <f t="shared" si="14"/>
        <v/>
      </c>
      <c r="AL65" s="163" t="str">
        <f t="shared" si="15"/>
        <v xml:space="preserve"> </v>
      </c>
      <c r="AM65" s="136" t="str" cm="1">
        <f t="array" ref="AM65">IFERROR(SUMPRODUCT(LARGE($C65:$AF65,{1,2,3,4})), "")</f>
        <v/>
      </c>
      <c r="AN65" s="136" t="str" cm="1">
        <f t="array" ref="AN65">IFERROR(SUMPRODUCT(LARGE($C65:$AF65,{1,2,3,4,5,6,7})), "")</f>
        <v/>
      </c>
      <c r="AO65" s="136" t="str" cm="1">
        <f t="array" ref="AO65">IFERROR(SUMPRODUCT(LARGE($C65:$AF65,{1,2,3,4,5,6,7,8})), "")</f>
        <v/>
      </c>
    </row>
    <row r="66" spans="1:41" ht="15" customHeight="1" x14ac:dyDescent="0.2">
      <c r="A66" s="52" t="str">
        <f t="shared" si="11"/>
        <v xml:space="preserve"> </v>
      </c>
      <c r="B66" s="82"/>
      <c r="C66" s="93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41"/>
      <c r="AH66" s="42">
        <f t="shared" si="12"/>
        <v>0</v>
      </c>
      <c r="AI66" s="40">
        <f t="shared" si="13"/>
        <v>0</v>
      </c>
      <c r="AJ66" s="129" cm="1">
        <f t="array" ref="AJ66">IF($AI66&lt;=6,SUM($C66:$AF66),SUMPRODUCT(LARGE($C66:$AF66,{1,2,3,4,5,6})))</f>
        <v>0</v>
      </c>
      <c r="AK66" s="163" t="str">
        <f t="shared" si="14"/>
        <v/>
      </c>
      <c r="AL66" s="163" t="str">
        <f t="shared" si="15"/>
        <v xml:space="preserve"> </v>
      </c>
      <c r="AM66" s="136" t="str" cm="1">
        <f t="array" ref="AM66">IFERROR(SUMPRODUCT(LARGE($C66:$AF66,{1,2,3,4})), "")</f>
        <v/>
      </c>
      <c r="AN66" s="136" t="str" cm="1">
        <f t="array" ref="AN66">IFERROR(SUMPRODUCT(LARGE($C66:$AF66,{1,2,3,4,5,6,7})), "")</f>
        <v/>
      </c>
      <c r="AO66" s="136" t="str" cm="1">
        <f t="array" ref="AO66">IFERROR(SUMPRODUCT(LARGE($C66:$AF66,{1,2,3,4,5,6,7,8})), "")</f>
        <v/>
      </c>
    </row>
    <row r="67" spans="1:41" ht="15" customHeight="1" x14ac:dyDescent="0.2">
      <c r="A67" s="52" t="str">
        <f t="shared" si="11"/>
        <v xml:space="preserve"> </v>
      </c>
      <c r="B67" s="82"/>
      <c r="C67" s="93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41"/>
      <c r="AH67" s="42">
        <f t="shared" si="12"/>
        <v>0</v>
      </c>
      <c r="AI67" s="40">
        <f t="shared" si="13"/>
        <v>0</v>
      </c>
      <c r="AJ67" s="129" cm="1">
        <f t="array" ref="AJ67">IF($AI67&lt;=6,SUM($C67:$AF67),SUMPRODUCT(LARGE($C67:$AF67,{1,2,3,4,5,6})))</f>
        <v>0</v>
      </c>
      <c r="AK67" s="163" t="str">
        <f t="shared" si="14"/>
        <v/>
      </c>
      <c r="AL67" s="163" t="str">
        <f t="shared" si="15"/>
        <v xml:space="preserve"> </v>
      </c>
      <c r="AM67" s="136" t="str" cm="1">
        <f t="array" ref="AM67">IFERROR(SUMPRODUCT(LARGE($C67:$AF67,{1,2,3,4})), "")</f>
        <v/>
      </c>
      <c r="AN67" s="136" t="str" cm="1">
        <f t="array" ref="AN67">IFERROR(SUMPRODUCT(LARGE($C67:$AF67,{1,2,3,4,5,6,7})), "")</f>
        <v/>
      </c>
      <c r="AO67" s="136" t="str" cm="1">
        <f t="array" ref="AO67">IFERROR(SUMPRODUCT(LARGE($C67:$AF67,{1,2,3,4,5,6,7,8})), "")</f>
        <v/>
      </c>
    </row>
    <row r="68" spans="1:41" ht="15" customHeight="1" x14ac:dyDescent="0.2">
      <c r="A68" s="52" t="str">
        <f t="shared" ref="A68:A131" si="16">IF(ISBLANK(B68)," ",(LEFT(B68,FIND("@",SUBSTITUTE(B68,"-","@",LEN(B68)-LEN(SUBSTITUTE(B68,"-",""))))-1)))</f>
        <v xml:space="preserve"> </v>
      </c>
      <c r="B68" s="82"/>
      <c r="C68" s="93"/>
      <c r="D68" s="108"/>
      <c r="E68" s="108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108"/>
      <c r="AG68" s="41"/>
      <c r="AH68" s="42">
        <f t="shared" ref="AH68:AH131" si="17">SUM($C68:$AG68)</f>
        <v>0</v>
      </c>
      <c r="AI68" s="40">
        <f t="shared" ref="AI68:AI131" si="18">COUNTA(C68:AF68)</f>
        <v>0</v>
      </c>
      <c r="AJ68" s="129" cm="1">
        <f t="array" ref="AJ68">IF($AI68&lt;=6,SUM($C68:$AF68),SUMPRODUCT(LARGE($C68:$AF68,{1,2,3,4,5,6})))</f>
        <v>0</v>
      </c>
      <c r="AK68" s="163" t="str">
        <f t="shared" si="14"/>
        <v/>
      </c>
      <c r="AL68" s="163" t="str">
        <f t="shared" si="15"/>
        <v xml:space="preserve"> </v>
      </c>
      <c r="AM68" s="136" t="str" cm="1">
        <f t="array" ref="AM68">IFERROR(SUMPRODUCT(LARGE($C68:$AF68,{1,2,3,4})), "")</f>
        <v/>
      </c>
      <c r="AN68" s="136" t="str" cm="1">
        <f t="array" ref="AN68">IFERROR(SUMPRODUCT(LARGE($C68:$AF68,{1,2,3,4,5,6,7})), "")</f>
        <v/>
      </c>
      <c r="AO68" s="136" t="str" cm="1">
        <f t="array" ref="AO68">IFERROR(SUMPRODUCT(LARGE($C68:$AF68,{1,2,3,4,5,6,7,8})), "")</f>
        <v/>
      </c>
    </row>
    <row r="69" spans="1:41" ht="15" customHeight="1" x14ac:dyDescent="0.2">
      <c r="A69" s="52" t="str">
        <f t="shared" si="16"/>
        <v xml:space="preserve"> </v>
      </c>
      <c r="B69" s="154"/>
      <c r="C69" s="93"/>
      <c r="D69" s="108"/>
      <c r="E69" s="108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108"/>
      <c r="AG69" s="41"/>
      <c r="AH69" s="42">
        <f t="shared" si="17"/>
        <v>0</v>
      </c>
      <c r="AI69" s="40">
        <f t="shared" si="18"/>
        <v>0</v>
      </c>
      <c r="AJ69" s="129" cm="1">
        <f t="array" ref="AJ69">IF($AI69&lt;=6,SUM($C69:$AF69),SUMPRODUCT(LARGE($C69:$AF69,{1,2,3,4,5,6})))</f>
        <v>0</v>
      </c>
      <c r="AK69" s="163" t="str">
        <f t="shared" ref="AK69:AK132" si="19">IF(AND($AI69&gt;=6,AJ69=AJ70),"Manual Calc Needed","")</f>
        <v/>
      </c>
      <c r="AL69" s="163" t="str">
        <f t="shared" ref="AL69:AL132" si="20">IF(AND($AI69&gt;=6,$AK69="Tie"),"Manual Calc Needed"," ")</f>
        <v xml:space="preserve"> </v>
      </c>
      <c r="AM69" s="136" t="str" cm="1">
        <f t="array" ref="AM69">IFERROR(SUMPRODUCT(LARGE($C69:$AF69,{1,2,3,4})), "")</f>
        <v/>
      </c>
      <c r="AN69" s="136" t="str" cm="1">
        <f t="array" ref="AN69">IFERROR(SUMPRODUCT(LARGE($C69:$AF69,{1,2,3,4,5,6,7})), "")</f>
        <v/>
      </c>
      <c r="AO69" s="136" t="str" cm="1">
        <f t="array" ref="AO69">IFERROR(SUMPRODUCT(LARGE($C69:$AF69,{1,2,3,4,5,6,7,8})), "")</f>
        <v/>
      </c>
    </row>
    <row r="70" spans="1:41" ht="15" customHeight="1" x14ac:dyDescent="0.2">
      <c r="A70" s="52" t="str">
        <f t="shared" si="16"/>
        <v xml:space="preserve"> </v>
      </c>
      <c r="B70" s="154"/>
      <c r="C70" s="93"/>
      <c r="D70" s="108"/>
      <c r="E70" s="108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108"/>
      <c r="AG70" s="41"/>
      <c r="AH70" s="42">
        <f t="shared" si="17"/>
        <v>0</v>
      </c>
      <c r="AI70" s="40">
        <f t="shared" si="18"/>
        <v>0</v>
      </c>
      <c r="AJ70" s="129" cm="1">
        <f t="array" ref="AJ70">IF($AI70&lt;=6,SUM($C70:$AF70),SUMPRODUCT(LARGE($C70:$AF70,{1,2,3,4,5,6})))</f>
        <v>0</v>
      </c>
      <c r="AK70" s="163" t="str">
        <f t="shared" si="19"/>
        <v/>
      </c>
      <c r="AL70" s="163" t="str">
        <f t="shared" si="20"/>
        <v xml:space="preserve"> </v>
      </c>
      <c r="AM70" s="136" t="str" cm="1">
        <f t="array" ref="AM70">IFERROR(SUMPRODUCT(LARGE($C70:$AF70,{1,2,3,4})), "")</f>
        <v/>
      </c>
      <c r="AN70" s="136" t="str" cm="1">
        <f t="array" ref="AN70">IFERROR(SUMPRODUCT(LARGE($C70:$AF70,{1,2,3,4,5,6,7})), "")</f>
        <v/>
      </c>
      <c r="AO70" s="136" t="str" cm="1">
        <f t="array" ref="AO70">IFERROR(SUMPRODUCT(LARGE($C70:$AF70,{1,2,3,4,5,6,7,8})), "")</f>
        <v/>
      </c>
    </row>
    <row r="71" spans="1:41" ht="15" customHeight="1" x14ac:dyDescent="0.2">
      <c r="A71" s="52" t="str">
        <f t="shared" si="16"/>
        <v xml:space="preserve"> </v>
      </c>
      <c r="B71" s="154"/>
      <c r="C71" s="93"/>
      <c r="D71" s="108"/>
      <c r="E71" s="108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108"/>
      <c r="AG71" s="41"/>
      <c r="AH71" s="42">
        <f t="shared" si="17"/>
        <v>0</v>
      </c>
      <c r="AI71" s="40">
        <f t="shared" si="18"/>
        <v>0</v>
      </c>
      <c r="AJ71" s="129" cm="1">
        <f t="array" ref="AJ71">IF($AI71&lt;=6,SUM($C71:$AF71),SUMPRODUCT(LARGE($C71:$AF71,{1,2,3,4,5,6})))</f>
        <v>0</v>
      </c>
      <c r="AK71" s="163" t="str">
        <f t="shared" si="19"/>
        <v/>
      </c>
      <c r="AL71" s="163" t="str">
        <f t="shared" si="20"/>
        <v xml:space="preserve"> </v>
      </c>
      <c r="AM71" s="136" t="str" cm="1">
        <f t="array" ref="AM71">IFERROR(SUMPRODUCT(LARGE($C71:$AF71,{1,2,3,4})), "")</f>
        <v/>
      </c>
      <c r="AN71" s="136" t="str" cm="1">
        <f t="array" ref="AN71">IFERROR(SUMPRODUCT(LARGE($C71:$AF71,{1,2,3,4,5,6,7})), "")</f>
        <v/>
      </c>
      <c r="AO71" s="136" t="str" cm="1">
        <f t="array" ref="AO71">IFERROR(SUMPRODUCT(LARGE($C71:$AF71,{1,2,3,4,5,6,7,8})), "")</f>
        <v/>
      </c>
    </row>
    <row r="72" spans="1:41" ht="15" customHeight="1" x14ac:dyDescent="0.2">
      <c r="A72" s="52" t="str">
        <f t="shared" si="16"/>
        <v xml:space="preserve"> </v>
      </c>
      <c r="B72" s="154"/>
      <c r="C72" s="93"/>
      <c r="D72" s="108"/>
      <c r="E72" s="108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108"/>
      <c r="AG72" s="41"/>
      <c r="AH72" s="42">
        <f t="shared" si="17"/>
        <v>0</v>
      </c>
      <c r="AI72" s="40">
        <f t="shared" si="18"/>
        <v>0</v>
      </c>
      <c r="AJ72" s="129" cm="1">
        <f t="array" ref="AJ72">IF($AI72&lt;=6,SUM($C72:$AF72),SUMPRODUCT(LARGE($C72:$AF72,{1,2,3,4,5,6})))</f>
        <v>0</v>
      </c>
      <c r="AK72" s="163" t="str">
        <f t="shared" si="19"/>
        <v/>
      </c>
      <c r="AL72" s="163" t="str">
        <f t="shared" si="20"/>
        <v xml:space="preserve"> </v>
      </c>
      <c r="AM72" s="136" t="str" cm="1">
        <f t="array" ref="AM72">IFERROR(SUMPRODUCT(LARGE($C72:$AF72,{1,2,3,4})), "")</f>
        <v/>
      </c>
      <c r="AN72" s="136" t="str" cm="1">
        <f t="array" ref="AN72">IFERROR(SUMPRODUCT(LARGE($C72:$AF72,{1,2,3,4,5,6,7})), "")</f>
        <v/>
      </c>
      <c r="AO72" s="136" t="str" cm="1">
        <f t="array" ref="AO72">IFERROR(SUMPRODUCT(LARGE($C72:$AF72,{1,2,3,4,5,6,7,8})), "")</f>
        <v/>
      </c>
    </row>
    <row r="73" spans="1:41" ht="15" customHeight="1" x14ac:dyDescent="0.2">
      <c r="A73" s="52" t="str">
        <f t="shared" si="16"/>
        <v xml:space="preserve"> </v>
      </c>
      <c r="B73" s="154"/>
      <c r="C73" s="93"/>
      <c r="D73" s="108"/>
      <c r="E73" s="108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108"/>
      <c r="AG73" s="41"/>
      <c r="AH73" s="42">
        <f t="shared" si="17"/>
        <v>0</v>
      </c>
      <c r="AI73" s="40">
        <f t="shared" si="18"/>
        <v>0</v>
      </c>
      <c r="AJ73" s="129" cm="1">
        <f t="array" ref="AJ73">IF($AI73&lt;=6,SUM($C73:$AF73),SUMPRODUCT(LARGE($C73:$AF73,{1,2,3,4,5,6})))</f>
        <v>0</v>
      </c>
      <c r="AK73" s="163" t="str">
        <f t="shared" si="19"/>
        <v/>
      </c>
      <c r="AL73" s="163" t="str">
        <f t="shared" si="20"/>
        <v xml:space="preserve"> </v>
      </c>
      <c r="AM73" s="136" t="str" cm="1">
        <f t="array" ref="AM73">IFERROR(SUMPRODUCT(LARGE($C73:$AF73,{1,2,3,4})), "")</f>
        <v/>
      </c>
      <c r="AN73" s="136" t="str" cm="1">
        <f t="array" ref="AN73">IFERROR(SUMPRODUCT(LARGE($C73:$AF73,{1,2,3,4,5,6,7})), "")</f>
        <v/>
      </c>
      <c r="AO73" s="136" t="str" cm="1">
        <f t="array" ref="AO73">IFERROR(SUMPRODUCT(LARGE($C73:$AF73,{1,2,3,4,5,6,7,8})), "")</f>
        <v/>
      </c>
    </row>
    <row r="74" spans="1:41" ht="15" customHeight="1" x14ac:dyDescent="0.2">
      <c r="A74" s="52" t="str">
        <f t="shared" si="16"/>
        <v xml:space="preserve"> </v>
      </c>
      <c r="B74" s="154"/>
      <c r="C74" s="93"/>
      <c r="D74" s="108"/>
      <c r="E74" s="108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108"/>
      <c r="AG74" s="41"/>
      <c r="AH74" s="42">
        <f t="shared" si="17"/>
        <v>0</v>
      </c>
      <c r="AI74" s="40">
        <f t="shared" si="18"/>
        <v>0</v>
      </c>
      <c r="AJ74" s="129" cm="1">
        <f t="array" ref="AJ74">IF($AI74&lt;=6,SUM($C74:$AF74),SUMPRODUCT(LARGE($C74:$AF74,{1,2,3,4,5,6})))</f>
        <v>0</v>
      </c>
      <c r="AK74" s="163" t="str">
        <f t="shared" si="19"/>
        <v/>
      </c>
      <c r="AL74" s="163" t="str">
        <f t="shared" si="20"/>
        <v xml:space="preserve"> </v>
      </c>
      <c r="AM74" s="136" t="str" cm="1">
        <f t="array" ref="AM74">IFERROR(SUMPRODUCT(LARGE($C74:$AF74,{1,2,3,4})), "")</f>
        <v/>
      </c>
      <c r="AN74" s="136" t="str" cm="1">
        <f t="array" ref="AN74">IFERROR(SUMPRODUCT(LARGE($C74:$AF74,{1,2,3,4,5,6,7})), "")</f>
        <v/>
      </c>
      <c r="AO74" s="136" t="str" cm="1">
        <f t="array" ref="AO74">IFERROR(SUMPRODUCT(LARGE($C74:$AF74,{1,2,3,4,5,6,7,8})), "")</f>
        <v/>
      </c>
    </row>
    <row r="75" spans="1:41" ht="15" customHeight="1" x14ac:dyDescent="0.2">
      <c r="A75" s="52" t="str">
        <f t="shared" si="16"/>
        <v xml:space="preserve"> </v>
      </c>
      <c r="B75" s="154"/>
      <c r="C75" s="93"/>
      <c r="D75" s="108"/>
      <c r="E75" s="108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108"/>
      <c r="AG75" s="41"/>
      <c r="AH75" s="42">
        <f t="shared" si="17"/>
        <v>0</v>
      </c>
      <c r="AI75" s="40">
        <f t="shared" si="18"/>
        <v>0</v>
      </c>
      <c r="AJ75" s="129" cm="1">
        <f t="array" ref="AJ75">IF($AI75&lt;=6,SUM($C75:$AF75),SUMPRODUCT(LARGE($C75:$AF75,{1,2,3,4,5,6})))</f>
        <v>0</v>
      </c>
      <c r="AK75" s="163" t="str">
        <f t="shared" si="19"/>
        <v/>
      </c>
      <c r="AL75" s="163" t="str">
        <f t="shared" si="20"/>
        <v xml:space="preserve"> </v>
      </c>
      <c r="AM75" s="136" t="str" cm="1">
        <f t="array" ref="AM75">IFERROR(SUMPRODUCT(LARGE($C75:$AF75,{1,2,3,4})), "")</f>
        <v/>
      </c>
      <c r="AN75" s="136" t="str" cm="1">
        <f t="array" ref="AN75">IFERROR(SUMPRODUCT(LARGE($C75:$AF75,{1,2,3,4,5,6,7})), "")</f>
        <v/>
      </c>
      <c r="AO75" s="136" t="str" cm="1">
        <f t="array" ref="AO75">IFERROR(SUMPRODUCT(LARGE($C75:$AF75,{1,2,3,4,5,6,7,8})), "")</f>
        <v/>
      </c>
    </row>
    <row r="76" spans="1:41" ht="15" customHeight="1" x14ac:dyDescent="0.2">
      <c r="A76" s="52" t="str">
        <f t="shared" si="16"/>
        <v xml:space="preserve"> </v>
      </c>
      <c r="B76" s="154"/>
      <c r="C76" s="93"/>
      <c r="D76" s="108"/>
      <c r="E76" s="108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108"/>
      <c r="AG76" s="41"/>
      <c r="AH76" s="42">
        <f t="shared" si="17"/>
        <v>0</v>
      </c>
      <c r="AI76" s="40">
        <f t="shared" si="18"/>
        <v>0</v>
      </c>
      <c r="AJ76" s="129" cm="1">
        <f t="array" ref="AJ76">IF($AI76&lt;=6,SUM($C76:$AF76),SUMPRODUCT(LARGE($C76:$AF76,{1,2,3,4,5,6})))</f>
        <v>0</v>
      </c>
      <c r="AK76" s="163" t="str">
        <f t="shared" si="19"/>
        <v/>
      </c>
      <c r="AL76" s="163" t="str">
        <f t="shared" si="20"/>
        <v xml:space="preserve"> </v>
      </c>
      <c r="AM76" s="136" t="str" cm="1">
        <f t="array" ref="AM76">IFERROR(SUMPRODUCT(LARGE($C76:$AF76,{1,2,3,4})), "")</f>
        <v/>
      </c>
      <c r="AN76" s="136" t="str" cm="1">
        <f t="array" ref="AN76">IFERROR(SUMPRODUCT(LARGE($C76:$AF76,{1,2,3,4,5,6,7})), "")</f>
        <v/>
      </c>
      <c r="AO76" s="136" t="str" cm="1">
        <f t="array" ref="AO76">IFERROR(SUMPRODUCT(LARGE($C76:$AF76,{1,2,3,4,5,6,7,8})), "")</f>
        <v/>
      </c>
    </row>
    <row r="77" spans="1:41" ht="15" customHeight="1" x14ac:dyDescent="0.2">
      <c r="A77" s="52" t="str">
        <f t="shared" si="16"/>
        <v xml:space="preserve"> </v>
      </c>
      <c r="B77" s="107"/>
      <c r="C77" s="93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41"/>
      <c r="AH77" s="42">
        <f t="shared" si="17"/>
        <v>0</v>
      </c>
      <c r="AI77" s="40">
        <f t="shared" si="18"/>
        <v>0</v>
      </c>
      <c r="AJ77" s="129" cm="1">
        <f t="array" ref="AJ77">IF($AI77&lt;=6,SUM($C77:$AF77),SUMPRODUCT(LARGE($C77:$AF77,{1,2,3,4,5,6})))</f>
        <v>0</v>
      </c>
      <c r="AK77" s="163" t="str">
        <f t="shared" si="19"/>
        <v/>
      </c>
      <c r="AL77" s="163" t="str">
        <f t="shared" si="20"/>
        <v xml:space="preserve"> </v>
      </c>
      <c r="AM77" s="136" t="str" cm="1">
        <f t="array" ref="AM77">IFERROR(SUMPRODUCT(LARGE($C77:$AF77,{1,2,3,4})), "")</f>
        <v/>
      </c>
      <c r="AN77" s="136" t="str" cm="1">
        <f t="array" ref="AN77">IFERROR(SUMPRODUCT(LARGE($C77:$AF77,{1,2,3,4,5,6,7})), "")</f>
        <v/>
      </c>
      <c r="AO77" s="136" t="str" cm="1">
        <f t="array" ref="AO77">IFERROR(SUMPRODUCT(LARGE($C77:$AF77,{1,2,3,4,5,6,7,8})), "")</f>
        <v/>
      </c>
    </row>
    <row r="78" spans="1:41" ht="15" customHeight="1" x14ac:dyDescent="0.2">
      <c r="A78" s="52" t="str">
        <f t="shared" si="16"/>
        <v xml:space="preserve"> </v>
      </c>
      <c r="B78" s="154"/>
      <c r="C78" s="93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41"/>
      <c r="AH78" s="42">
        <f t="shared" si="17"/>
        <v>0</v>
      </c>
      <c r="AI78" s="40">
        <f t="shared" si="18"/>
        <v>0</v>
      </c>
      <c r="AJ78" s="129" cm="1">
        <f t="array" ref="AJ78">IF($AI78&lt;=6,SUM($C78:$AF78),SUMPRODUCT(LARGE($C78:$AF78,{1,2,3,4,5,6})))</f>
        <v>0</v>
      </c>
      <c r="AK78" s="163" t="str">
        <f t="shared" si="19"/>
        <v/>
      </c>
      <c r="AL78" s="163" t="str">
        <f t="shared" si="20"/>
        <v xml:space="preserve"> </v>
      </c>
      <c r="AM78" s="136" t="str" cm="1">
        <f t="array" ref="AM78">IFERROR(SUMPRODUCT(LARGE($C78:$AF78,{1,2,3,4})), "")</f>
        <v/>
      </c>
      <c r="AN78" s="136" t="str" cm="1">
        <f t="array" ref="AN78">IFERROR(SUMPRODUCT(LARGE($C78:$AF78,{1,2,3,4,5,6,7})), "")</f>
        <v/>
      </c>
      <c r="AO78" s="136" t="str" cm="1">
        <f t="array" ref="AO78">IFERROR(SUMPRODUCT(LARGE($C78:$AF78,{1,2,3,4,5,6,7,8})), "")</f>
        <v/>
      </c>
    </row>
    <row r="79" spans="1:41" ht="15" customHeight="1" x14ac:dyDescent="0.2">
      <c r="A79" s="52" t="str">
        <f t="shared" si="16"/>
        <v xml:space="preserve"> </v>
      </c>
      <c r="B79" s="154"/>
      <c r="C79" s="93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41"/>
      <c r="AH79" s="42">
        <f t="shared" si="17"/>
        <v>0</v>
      </c>
      <c r="AI79" s="40">
        <f t="shared" si="18"/>
        <v>0</v>
      </c>
      <c r="AJ79" s="129" cm="1">
        <f t="array" ref="AJ79">IF($AI79&lt;=6,SUM($C79:$AF79),SUMPRODUCT(LARGE($C79:$AF79,{1,2,3,4,5,6})))</f>
        <v>0</v>
      </c>
      <c r="AK79" s="163" t="str">
        <f t="shared" si="19"/>
        <v/>
      </c>
      <c r="AL79" s="163" t="str">
        <f t="shared" si="20"/>
        <v xml:space="preserve"> </v>
      </c>
      <c r="AM79" s="136" t="str" cm="1">
        <f t="array" ref="AM79">IFERROR(SUMPRODUCT(LARGE($C79:$AF79,{1,2,3,4})), "")</f>
        <v/>
      </c>
      <c r="AN79" s="136" t="str" cm="1">
        <f t="array" ref="AN79">IFERROR(SUMPRODUCT(LARGE($C79:$AF79,{1,2,3,4,5,6,7})), "")</f>
        <v/>
      </c>
      <c r="AO79" s="136" t="str" cm="1">
        <f t="array" ref="AO79">IFERROR(SUMPRODUCT(LARGE($C79:$AF79,{1,2,3,4,5,6,7,8})), "")</f>
        <v/>
      </c>
    </row>
    <row r="80" spans="1:41" ht="15" customHeight="1" x14ac:dyDescent="0.2">
      <c r="A80" s="52" t="str">
        <f t="shared" si="16"/>
        <v xml:space="preserve"> </v>
      </c>
      <c r="B80" s="154"/>
      <c r="C80" s="93"/>
      <c r="D80" s="108"/>
      <c r="E80" s="108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108"/>
      <c r="AG80" s="41"/>
      <c r="AH80" s="42">
        <f t="shared" si="17"/>
        <v>0</v>
      </c>
      <c r="AI80" s="40">
        <f t="shared" si="18"/>
        <v>0</v>
      </c>
      <c r="AJ80" s="129" cm="1">
        <f t="array" ref="AJ80">IF($AI80&lt;=6,SUM($C80:$AF80),SUMPRODUCT(LARGE($C80:$AF80,{1,2,3,4,5,6})))</f>
        <v>0</v>
      </c>
      <c r="AK80" s="163" t="str">
        <f t="shared" si="19"/>
        <v/>
      </c>
      <c r="AL80" s="163" t="str">
        <f t="shared" si="20"/>
        <v xml:space="preserve"> </v>
      </c>
      <c r="AM80" s="136" t="str" cm="1">
        <f t="array" ref="AM80">IFERROR(SUMPRODUCT(LARGE($C80:$AF80,{1,2,3,4})), "")</f>
        <v/>
      </c>
      <c r="AN80" s="136" t="str" cm="1">
        <f t="array" ref="AN80">IFERROR(SUMPRODUCT(LARGE($C80:$AF80,{1,2,3,4,5,6,7})), "")</f>
        <v/>
      </c>
      <c r="AO80" s="136" t="str" cm="1">
        <f t="array" ref="AO80">IFERROR(SUMPRODUCT(LARGE($C80:$AF80,{1,2,3,4,5,6,7,8})), "")</f>
        <v/>
      </c>
    </row>
    <row r="81" spans="1:41" ht="15" customHeight="1" x14ac:dyDescent="0.2">
      <c r="A81" s="52" t="str">
        <f t="shared" si="16"/>
        <v xml:space="preserve"> </v>
      </c>
      <c r="B81" s="154"/>
      <c r="C81" s="93"/>
      <c r="D81" s="108"/>
      <c r="E81" s="108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108"/>
      <c r="AG81" s="41"/>
      <c r="AH81" s="42">
        <f t="shared" si="17"/>
        <v>0</v>
      </c>
      <c r="AI81" s="40">
        <f t="shared" si="18"/>
        <v>0</v>
      </c>
      <c r="AJ81" s="129" cm="1">
        <f t="array" ref="AJ81">IF($AI81&lt;=6,SUM($C81:$AF81),SUMPRODUCT(LARGE($C81:$AF81,{1,2,3,4,5,6})))</f>
        <v>0</v>
      </c>
      <c r="AK81" s="163" t="str">
        <f t="shared" si="19"/>
        <v/>
      </c>
      <c r="AL81" s="163" t="str">
        <f t="shared" si="20"/>
        <v xml:space="preserve"> </v>
      </c>
      <c r="AM81" s="136" t="str" cm="1">
        <f t="array" ref="AM81">IFERROR(SUMPRODUCT(LARGE($C81:$AF81,{1,2,3,4})), "")</f>
        <v/>
      </c>
      <c r="AN81" s="136" t="str" cm="1">
        <f t="array" ref="AN81">IFERROR(SUMPRODUCT(LARGE($C81:$AF81,{1,2,3,4,5,6,7})), "")</f>
        <v/>
      </c>
      <c r="AO81" s="136" t="str" cm="1">
        <f t="array" ref="AO81">IFERROR(SUMPRODUCT(LARGE($C81:$AF81,{1,2,3,4,5,6,7,8})), "")</f>
        <v/>
      </c>
    </row>
    <row r="82" spans="1:41" ht="15" customHeight="1" x14ac:dyDescent="0.2">
      <c r="A82" s="52" t="str">
        <f t="shared" si="16"/>
        <v xml:space="preserve"> </v>
      </c>
      <c r="B82" s="154"/>
      <c r="C82" s="93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41"/>
      <c r="AH82" s="42">
        <f t="shared" si="17"/>
        <v>0</v>
      </c>
      <c r="AI82" s="40">
        <f t="shared" si="18"/>
        <v>0</v>
      </c>
      <c r="AJ82" s="129" cm="1">
        <f t="array" ref="AJ82">IF($AI82&lt;=6,SUM($C82:$AF82),SUMPRODUCT(LARGE($C82:$AF82,{1,2,3,4,5,6})))</f>
        <v>0</v>
      </c>
      <c r="AK82" s="163" t="str">
        <f t="shared" si="19"/>
        <v/>
      </c>
      <c r="AL82" s="163" t="str">
        <f t="shared" si="20"/>
        <v xml:space="preserve"> </v>
      </c>
      <c r="AM82" s="136" t="str" cm="1">
        <f t="array" ref="AM82">IFERROR(SUMPRODUCT(LARGE($C82:$AF82,{1,2,3,4})), "")</f>
        <v/>
      </c>
      <c r="AN82" s="136" t="str" cm="1">
        <f t="array" ref="AN82">IFERROR(SUMPRODUCT(LARGE($C82:$AF82,{1,2,3,4,5,6,7})), "")</f>
        <v/>
      </c>
      <c r="AO82" s="136" t="str" cm="1">
        <f t="array" ref="AO82">IFERROR(SUMPRODUCT(LARGE($C82:$AF82,{1,2,3,4,5,6,7,8})), "")</f>
        <v/>
      </c>
    </row>
    <row r="83" spans="1:41" ht="15" customHeight="1" x14ac:dyDescent="0.2">
      <c r="A83" s="52" t="str">
        <f t="shared" si="16"/>
        <v xml:space="preserve"> </v>
      </c>
      <c r="B83" s="154"/>
      <c r="C83" s="93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41"/>
      <c r="AH83" s="42">
        <f t="shared" si="17"/>
        <v>0</v>
      </c>
      <c r="AI83" s="40">
        <f t="shared" si="18"/>
        <v>0</v>
      </c>
      <c r="AJ83" s="129" cm="1">
        <f t="array" ref="AJ83">IF($AI83&lt;=6,SUM($C83:$AF83),SUMPRODUCT(LARGE($C83:$AF83,{1,2,3,4,5,6})))</f>
        <v>0</v>
      </c>
      <c r="AK83" s="163" t="str">
        <f t="shared" si="19"/>
        <v/>
      </c>
      <c r="AL83" s="163" t="str">
        <f t="shared" si="20"/>
        <v xml:space="preserve"> </v>
      </c>
      <c r="AM83" s="136" t="str" cm="1">
        <f t="array" ref="AM83">IFERROR(SUMPRODUCT(LARGE($C83:$AF83,{1,2,3,4})), "")</f>
        <v/>
      </c>
      <c r="AN83" s="136" t="str" cm="1">
        <f t="array" ref="AN83">IFERROR(SUMPRODUCT(LARGE($C83:$AF83,{1,2,3,4,5,6,7})), "")</f>
        <v/>
      </c>
      <c r="AO83" s="136" t="str" cm="1">
        <f t="array" ref="AO83">IFERROR(SUMPRODUCT(LARGE($C83:$AF83,{1,2,3,4,5,6,7,8})), "")</f>
        <v/>
      </c>
    </row>
    <row r="84" spans="1:41" ht="15" customHeight="1" x14ac:dyDescent="0.2">
      <c r="A84" s="52" t="str">
        <f t="shared" si="16"/>
        <v xml:space="preserve"> </v>
      </c>
      <c r="B84" s="154"/>
      <c r="C84" s="93"/>
      <c r="D84" s="108"/>
      <c r="E84" s="108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108"/>
      <c r="AG84" s="41"/>
      <c r="AH84" s="42">
        <f t="shared" si="17"/>
        <v>0</v>
      </c>
      <c r="AI84" s="40">
        <f t="shared" si="18"/>
        <v>0</v>
      </c>
      <c r="AJ84" s="129" cm="1">
        <f t="array" ref="AJ84">IF($AI84&lt;=6,SUM($C84:$AF84),SUMPRODUCT(LARGE($C84:$AF84,{1,2,3,4,5,6})))</f>
        <v>0</v>
      </c>
      <c r="AK84" s="163" t="str">
        <f t="shared" si="19"/>
        <v/>
      </c>
      <c r="AL84" s="163" t="str">
        <f t="shared" si="20"/>
        <v xml:space="preserve"> </v>
      </c>
      <c r="AM84" s="136" t="str" cm="1">
        <f t="array" ref="AM84">IFERROR(SUMPRODUCT(LARGE($C84:$AF84,{1,2,3,4})), "")</f>
        <v/>
      </c>
      <c r="AN84" s="136" t="str" cm="1">
        <f t="array" ref="AN84">IFERROR(SUMPRODUCT(LARGE($C84:$AF84,{1,2,3,4,5,6,7})), "")</f>
        <v/>
      </c>
      <c r="AO84" s="136" t="str" cm="1">
        <f t="array" ref="AO84">IFERROR(SUMPRODUCT(LARGE($C84:$AF84,{1,2,3,4,5,6,7,8})), "")</f>
        <v/>
      </c>
    </row>
    <row r="85" spans="1:41" ht="15" customHeight="1" x14ac:dyDescent="0.2">
      <c r="A85" s="52" t="str">
        <f t="shared" si="16"/>
        <v xml:space="preserve"> </v>
      </c>
      <c r="B85" s="154"/>
      <c r="C85" s="93"/>
      <c r="D85" s="108"/>
      <c r="E85" s="108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108"/>
      <c r="AG85" s="41"/>
      <c r="AH85" s="42">
        <f t="shared" si="17"/>
        <v>0</v>
      </c>
      <c r="AI85" s="40">
        <f t="shared" si="18"/>
        <v>0</v>
      </c>
      <c r="AJ85" s="129" cm="1">
        <f t="array" ref="AJ85">IF($AI85&lt;=6,SUM($C85:$AF85),SUMPRODUCT(LARGE($C85:$AF85,{1,2,3,4,5,6})))</f>
        <v>0</v>
      </c>
      <c r="AK85" s="163" t="str">
        <f t="shared" si="19"/>
        <v/>
      </c>
      <c r="AL85" s="163" t="str">
        <f t="shared" si="20"/>
        <v xml:space="preserve"> </v>
      </c>
      <c r="AM85" s="136" t="str" cm="1">
        <f t="array" ref="AM85">IFERROR(SUMPRODUCT(LARGE($C85:$AF85,{1,2,3,4})), "")</f>
        <v/>
      </c>
      <c r="AN85" s="136" t="str" cm="1">
        <f t="array" ref="AN85">IFERROR(SUMPRODUCT(LARGE($C85:$AF85,{1,2,3,4,5,6,7})), "")</f>
        <v/>
      </c>
      <c r="AO85" s="136" t="str" cm="1">
        <f t="array" ref="AO85">IFERROR(SUMPRODUCT(LARGE($C85:$AF85,{1,2,3,4,5,6,7,8})), "")</f>
        <v/>
      </c>
    </row>
    <row r="86" spans="1:41" ht="15" customHeight="1" x14ac:dyDescent="0.2">
      <c r="A86" s="52" t="str">
        <f t="shared" si="16"/>
        <v xml:space="preserve"> </v>
      </c>
      <c r="B86" s="154"/>
      <c r="C86" s="93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41"/>
      <c r="AH86" s="42">
        <f t="shared" si="17"/>
        <v>0</v>
      </c>
      <c r="AI86" s="40">
        <f t="shared" si="18"/>
        <v>0</v>
      </c>
      <c r="AJ86" s="129" cm="1">
        <f t="array" ref="AJ86">IF($AI86&lt;=6,SUM($C86:$AF86),SUMPRODUCT(LARGE($C86:$AF86,{1,2,3,4,5,6})))</f>
        <v>0</v>
      </c>
      <c r="AK86" s="163" t="str">
        <f t="shared" si="19"/>
        <v/>
      </c>
      <c r="AL86" s="163" t="str">
        <f t="shared" si="20"/>
        <v xml:space="preserve"> </v>
      </c>
      <c r="AM86" s="136" t="str" cm="1">
        <f t="array" ref="AM86">IFERROR(SUMPRODUCT(LARGE($C86:$AF86,{1,2,3,4})), "")</f>
        <v/>
      </c>
      <c r="AN86" s="136" t="str" cm="1">
        <f t="array" ref="AN86">IFERROR(SUMPRODUCT(LARGE($C86:$AF86,{1,2,3,4,5,6,7})), "")</f>
        <v/>
      </c>
      <c r="AO86" s="136" t="str" cm="1">
        <f t="array" ref="AO86">IFERROR(SUMPRODUCT(LARGE($C86:$AF86,{1,2,3,4,5,6,7,8})), "")</f>
        <v/>
      </c>
    </row>
    <row r="87" spans="1:41" ht="15" customHeight="1" x14ac:dyDescent="0.2">
      <c r="A87" s="52" t="str">
        <f t="shared" si="16"/>
        <v xml:space="preserve"> </v>
      </c>
      <c r="B87" s="154"/>
      <c r="C87" s="93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41"/>
      <c r="AH87" s="42">
        <f t="shared" si="17"/>
        <v>0</v>
      </c>
      <c r="AI87" s="40">
        <f t="shared" si="18"/>
        <v>0</v>
      </c>
      <c r="AJ87" s="129" cm="1">
        <f t="array" ref="AJ87">IF($AI87&lt;=6,SUM($C87:$AF87),SUMPRODUCT(LARGE($C87:$AF87,{1,2,3,4,5,6})))</f>
        <v>0</v>
      </c>
      <c r="AK87" s="163" t="str">
        <f t="shared" si="19"/>
        <v/>
      </c>
      <c r="AL87" s="163" t="str">
        <f t="shared" si="20"/>
        <v xml:space="preserve"> </v>
      </c>
      <c r="AM87" s="136" t="str" cm="1">
        <f t="array" ref="AM87">IFERROR(SUMPRODUCT(LARGE($C87:$AF87,{1,2,3,4})), "")</f>
        <v/>
      </c>
      <c r="AN87" s="136" t="str" cm="1">
        <f t="array" ref="AN87">IFERROR(SUMPRODUCT(LARGE($C87:$AF87,{1,2,3,4,5,6,7})), "")</f>
        <v/>
      </c>
      <c r="AO87" s="136" t="str" cm="1">
        <f t="array" ref="AO87">IFERROR(SUMPRODUCT(LARGE($C87:$AF87,{1,2,3,4,5,6,7,8})), "")</f>
        <v/>
      </c>
    </row>
    <row r="88" spans="1:41" ht="15" customHeight="1" x14ac:dyDescent="0.2">
      <c r="A88" s="52" t="str">
        <f t="shared" si="16"/>
        <v xml:space="preserve"> </v>
      </c>
      <c r="B88" s="154"/>
      <c r="C88" s="93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41"/>
      <c r="AH88" s="42">
        <f t="shared" si="17"/>
        <v>0</v>
      </c>
      <c r="AI88" s="40">
        <f t="shared" si="18"/>
        <v>0</v>
      </c>
      <c r="AJ88" s="129" cm="1">
        <f t="array" ref="AJ88">IF($AI88&lt;=6,SUM($C88:$AF88),SUMPRODUCT(LARGE($C88:$AF88,{1,2,3,4,5,6})))</f>
        <v>0</v>
      </c>
      <c r="AK88" s="163" t="str">
        <f t="shared" si="19"/>
        <v/>
      </c>
      <c r="AL88" s="163" t="str">
        <f t="shared" si="20"/>
        <v xml:space="preserve"> </v>
      </c>
      <c r="AM88" s="136" t="str" cm="1">
        <f t="array" ref="AM88">IFERROR(SUMPRODUCT(LARGE($C88:$AF88,{1,2,3,4})), "")</f>
        <v/>
      </c>
      <c r="AN88" s="136" t="str" cm="1">
        <f t="array" ref="AN88">IFERROR(SUMPRODUCT(LARGE($C88:$AF88,{1,2,3,4,5,6,7})), "")</f>
        <v/>
      </c>
      <c r="AO88" s="136" t="str" cm="1">
        <f t="array" ref="AO88">IFERROR(SUMPRODUCT(LARGE($C88:$AF88,{1,2,3,4,5,6,7,8})), "")</f>
        <v/>
      </c>
    </row>
    <row r="89" spans="1:41" ht="15" customHeight="1" x14ac:dyDescent="0.2">
      <c r="A89" s="52" t="str">
        <f t="shared" si="16"/>
        <v xml:space="preserve"> </v>
      </c>
      <c r="B89" s="154"/>
      <c r="C89" s="93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41"/>
      <c r="AH89" s="42">
        <f t="shared" si="17"/>
        <v>0</v>
      </c>
      <c r="AI89" s="40">
        <f t="shared" si="18"/>
        <v>0</v>
      </c>
      <c r="AJ89" s="129" cm="1">
        <f t="array" ref="AJ89">IF($AI89&lt;=6,SUM($C89:$AF89),SUMPRODUCT(LARGE($C89:$AF89,{1,2,3,4,5,6})))</f>
        <v>0</v>
      </c>
      <c r="AK89" s="163" t="str">
        <f t="shared" si="19"/>
        <v/>
      </c>
      <c r="AL89" s="163" t="str">
        <f t="shared" si="20"/>
        <v xml:space="preserve"> </v>
      </c>
      <c r="AM89" s="136" t="str" cm="1">
        <f t="array" ref="AM89">IFERROR(SUMPRODUCT(LARGE($C89:$AF89,{1,2,3,4})), "")</f>
        <v/>
      </c>
      <c r="AN89" s="136" t="str" cm="1">
        <f t="array" ref="AN89">IFERROR(SUMPRODUCT(LARGE($C89:$AF89,{1,2,3,4,5,6,7})), "")</f>
        <v/>
      </c>
      <c r="AO89" s="136" t="str" cm="1">
        <f t="array" ref="AO89">IFERROR(SUMPRODUCT(LARGE($C89:$AF89,{1,2,3,4,5,6,7,8})), "")</f>
        <v/>
      </c>
    </row>
    <row r="90" spans="1:41" ht="15" customHeight="1" x14ac:dyDescent="0.2">
      <c r="A90" s="52" t="str">
        <f t="shared" si="16"/>
        <v xml:space="preserve"> </v>
      </c>
      <c r="B90" s="154"/>
      <c r="C90" s="93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41"/>
      <c r="AH90" s="42">
        <f t="shared" si="17"/>
        <v>0</v>
      </c>
      <c r="AI90" s="40">
        <f t="shared" si="18"/>
        <v>0</v>
      </c>
      <c r="AJ90" s="129" cm="1">
        <f t="array" ref="AJ90">IF($AI90&lt;=6,SUM($C90:$AF90),SUMPRODUCT(LARGE($C90:$AF90,{1,2,3,4,5,6})))</f>
        <v>0</v>
      </c>
      <c r="AK90" s="163" t="str">
        <f t="shared" si="19"/>
        <v/>
      </c>
      <c r="AL90" s="163" t="str">
        <f t="shared" si="20"/>
        <v xml:space="preserve"> </v>
      </c>
      <c r="AM90" s="136" t="str" cm="1">
        <f t="array" ref="AM90">IFERROR(SUMPRODUCT(LARGE($C90:$AF90,{1,2,3,4})), "")</f>
        <v/>
      </c>
      <c r="AN90" s="136" t="str" cm="1">
        <f t="array" ref="AN90">IFERROR(SUMPRODUCT(LARGE($C90:$AF90,{1,2,3,4,5,6,7})), "")</f>
        <v/>
      </c>
      <c r="AO90" s="136" t="str" cm="1">
        <f t="array" ref="AO90">IFERROR(SUMPRODUCT(LARGE($C90:$AF90,{1,2,3,4,5,6,7,8})), "")</f>
        <v/>
      </c>
    </row>
    <row r="91" spans="1:41" ht="15" customHeight="1" x14ac:dyDescent="0.2">
      <c r="A91" s="52" t="str">
        <f t="shared" si="16"/>
        <v xml:space="preserve"> </v>
      </c>
      <c r="B91" s="154"/>
      <c r="C91" s="93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41"/>
      <c r="AH91" s="42">
        <f t="shared" si="17"/>
        <v>0</v>
      </c>
      <c r="AI91" s="40">
        <f t="shared" si="18"/>
        <v>0</v>
      </c>
      <c r="AJ91" s="129" cm="1">
        <f t="array" ref="AJ91">IF($AI91&lt;=6,SUM($C91:$AF91),SUMPRODUCT(LARGE($C91:$AF91,{1,2,3,4,5,6})))</f>
        <v>0</v>
      </c>
      <c r="AK91" s="163" t="str">
        <f t="shared" si="19"/>
        <v/>
      </c>
      <c r="AL91" s="163" t="str">
        <f t="shared" si="20"/>
        <v xml:space="preserve"> </v>
      </c>
      <c r="AM91" s="136" t="str" cm="1">
        <f t="array" ref="AM91">IFERROR(SUMPRODUCT(LARGE($C91:$AF91,{1,2,3,4})), "")</f>
        <v/>
      </c>
      <c r="AN91" s="136" t="str" cm="1">
        <f t="array" ref="AN91">IFERROR(SUMPRODUCT(LARGE($C91:$AF91,{1,2,3,4,5,6,7})), "")</f>
        <v/>
      </c>
      <c r="AO91" s="136" t="str" cm="1">
        <f t="array" ref="AO91">IFERROR(SUMPRODUCT(LARGE($C91:$AF91,{1,2,3,4,5,6,7,8})), "")</f>
        <v/>
      </c>
    </row>
    <row r="92" spans="1:41" ht="15" customHeight="1" x14ac:dyDescent="0.2">
      <c r="A92" s="52" t="str">
        <f t="shared" si="16"/>
        <v xml:space="preserve"> </v>
      </c>
      <c r="B92" s="107"/>
      <c r="C92" s="93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41"/>
      <c r="AH92" s="42">
        <f t="shared" si="17"/>
        <v>0</v>
      </c>
      <c r="AI92" s="40">
        <f t="shared" si="18"/>
        <v>0</v>
      </c>
      <c r="AJ92" s="129" cm="1">
        <f t="array" ref="AJ92">IF($AI92&lt;=6,SUM($C92:$AF92),SUMPRODUCT(LARGE($C92:$AF92,{1,2,3,4,5,6})))</f>
        <v>0</v>
      </c>
      <c r="AK92" s="163" t="str">
        <f t="shared" si="19"/>
        <v/>
      </c>
      <c r="AL92" s="163" t="str">
        <f t="shared" si="20"/>
        <v xml:space="preserve"> </v>
      </c>
      <c r="AM92" s="136" t="str" cm="1">
        <f t="array" ref="AM92">IFERROR(SUMPRODUCT(LARGE($C92:$AF92,{1,2,3,4})), "")</f>
        <v/>
      </c>
      <c r="AN92" s="136" t="str" cm="1">
        <f t="array" ref="AN92">IFERROR(SUMPRODUCT(LARGE($C92:$AF92,{1,2,3,4,5,6,7})), "")</f>
        <v/>
      </c>
      <c r="AO92" s="136" t="str" cm="1">
        <f t="array" ref="AO92">IFERROR(SUMPRODUCT(LARGE($C92:$AF92,{1,2,3,4,5,6,7,8})), "")</f>
        <v/>
      </c>
    </row>
    <row r="93" spans="1:41" ht="15" customHeight="1" x14ac:dyDescent="0.2">
      <c r="A93" s="52" t="str">
        <f t="shared" si="16"/>
        <v xml:space="preserve"> </v>
      </c>
      <c r="B93" s="154"/>
      <c r="C93" s="93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41"/>
      <c r="AH93" s="42">
        <f t="shared" si="17"/>
        <v>0</v>
      </c>
      <c r="AI93" s="40">
        <f t="shared" si="18"/>
        <v>0</v>
      </c>
      <c r="AJ93" s="129" cm="1">
        <f t="array" ref="AJ93">IF($AI93&lt;=6,SUM($C93:$AF93),SUMPRODUCT(LARGE($C93:$AF93,{1,2,3,4,5,6})))</f>
        <v>0</v>
      </c>
      <c r="AK93" s="163" t="str">
        <f t="shared" si="19"/>
        <v/>
      </c>
      <c r="AL93" s="163" t="str">
        <f t="shared" si="20"/>
        <v xml:space="preserve"> </v>
      </c>
      <c r="AM93" s="136" t="str" cm="1">
        <f t="array" ref="AM93">IFERROR(SUMPRODUCT(LARGE($C93:$AF93,{1,2,3,4})), "")</f>
        <v/>
      </c>
      <c r="AN93" s="136" t="str" cm="1">
        <f t="array" ref="AN93">IFERROR(SUMPRODUCT(LARGE($C93:$AF93,{1,2,3,4,5,6,7})), "")</f>
        <v/>
      </c>
      <c r="AO93" s="136" t="str" cm="1">
        <f t="array" ref="AO93">IFERROR(SUMPRODUCT(LARGE($C93:$AF93,{1,2,3,4,5,6,7,8})), "")</f>
        <v/>
      </c>
    </row>
    <row r="94" spans="1:41" ht="15" customHeight="1" x14ac:dyDescent="0.2">
      <c r="A94" s="52" t="str">
        <f t="shared" si="16"/>
        <v xml:space="preserve"> </v>
      </c>
      <c r="B94" s="154"/>
      <c r="C94" s="93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41"/>
      <c r="AH94" s="42">
        <f t="shared" si="17"/>
        <v>0</v>
      </c>
      <c r="AI94" s="40">
        <f t="shared" si="18"/>
        <v>0</v>
      </c>
      <c r="AJ94" s="129" cm="1">
        <f t="array" ref="AJ94">IF($AI94&lt;=6,SUM($C94:$AF94),SUMPRODUCT(LARGE($C94:$AF94,{1,2,3,4,5,6})))</f>
        <v>0</v>
      </c>
      <c r="AK94" s="163" t="str">
        <f t="shared" si="19"/>
        <v/>
      </c>
      <c r="AL94" s="163" t="str">
        <f t="shared" si="20"/>
        <v xml:space="preserve"> </v>
      </c>
      <c r="AM94" s="136" t="str" cm="1">
        <f t="array" ref="AM94">IFERROR(SUMPRODUCT(LARGE($C94:$AF94,{1,2,3,4})), "")</f>
        <v/>
      </c>
      <c r="AN94" s="136" t="str" cm="1">
        <f t="array" ref="AN94">IFERROR(SUMPRODUCT(LARGE($C94:$AF94,{1,2,3,4,5,6,7})), "")</f>
        <v/>
      </c>
      <c r="AO94" s="136" t="str" cm="1">
        <f t="array" ref="AO94">IFERROR(SUMPRODUCT(LARGE($C94:$AF94,{1,2,3,4,5,6,7,8})), "")</f>
        <v/>
      </c>
    </row>
    <row r="95" spans="1:41" ht="15" customHeight="1" x14ac:dyDescent="0.2">
      <c r="A95" s="52" t="str">
        <f t="shared" si="16"/>
        <v xml:space="preserve"> </v>
      </c>
      <c r="B95" s="154"/>
      <c r="C95" s="93"/>
      <c r="D95" s="108"/>
      <c r="E95" s="108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108"/>
      <c r="AG95" s="41"/>
      <c r="AH95" s="42">
        <f t="shared" si="17"/>
        <v>0</v>
      </c>
      <c r="AI95" s="40">
        <f t="shared" si="18"/>
        <v>0</v>
      </c>
      <c r="AJ95" s="129" cm="1">
        <f t="array" ref="AJ95">IF($AI95&lt;=6,SUM($C95:$AF95),SUMPRODUCT(LARGE($C95:$AF95,{1,2,3,4,5,6})))</f>
        <v>0</v>
      </c>
      <c r="AK95" s="163" t="str">
        <f t="shared" si="19"/>
        <v/>
      </c>
      <c r="AL95" s="163" t="str">
        <f t="shared" si="20"/>
        <v xml:space="preserve"> </v>
      </c>
      <c r="AM95" s="136" t="str" cm="1">
        <f t="array" ref="AM95">IFERROR(SUMPRODUCT(LARGE($C95:$AF95,{1,2,3,4})), "")</f>
        <v/>
      </c>
      <c r="AN95" s="136" t="str" cm="1">
        <f t="array" ref="AN95">IFERROR(SUMPRODUCT(LARGE($C95:$AF95,{1,2,3,4,5,6,7})), "")</f>
        <v/>
      </c>
      <c r="AO95" s="136" t="str" cm="1">
        <f t="array" ref="AO95">IFERROR(SUMPRODUCT(LARGE($C95:$AF95,{1,2,3,4,5,6,7,8})), "")</f>
        <v/>
      </c>
    </row>
    <row r="96" spans="1:41" ht="15" customHeight="1" x14ac:dyDescent="0.2">
      <c r="A96" s="52" t="str">
        <f t="shared" si="16"/>
        <v xml:space="preserve"> </v>
      </c>
      <c r="B96" s="154"/>
      <c r="C96" s="93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41"/>
      <c r="AH96" s="42">
        <f t="shared" si="17"/>
        <v>0</v>
      </c>
      <c r="AI96" s="40">
        <f t="shared" si="18"/>
        <v>0</v>
      </c>
      <c r="AJ96" s="129" cm="1">
        <f t="array" ref="AJ96">IF($AI96&lt;=6,SUM($C96:$AF96),SUMPRODUCT(LARGE($C96:$AF96,{1,2,3,4,5,6})))</f>
        <v>0</v>
      </c>
      <c r="AK96" s="163" t="str">
        <f t="shared" si="19"/>
        <v/>
      </c>
      <c r="AL96" s="163" t="str">
        <f t="shared" si="20"/>
        <v xml:space="preserve"> </v>
      </c>
      <c r="AM96" s="136" t="str" cm="1">
        <f t="array" ref="AM96">IFERROR(SUMPRODUCT(LARGE($C96:$AF96,{1,2,3,4})), "")</f>
        <v/>
      </c>
      <c r="AN96" s="136" t="str" cm="1">
        <f t="array" ref="AN96">IFERROR(SUMPRODUCT(LARGE($C96:$AF96,{1,2,3,4,5,6,7})), "")</f>
        <v/>
      </c>
      <c r="AO96" s="136" t="str" cm="1">
        <f t="array" ref="AO96">IFERROR(SUMPRODUCT(LARGE($C96:$AF96,{1,2,3,4,5,6,7,8})), "")</f>
        <v/>
      </c>
    </row>
    <row r="97" spans="1:41" ht="15" customHeight="1" x14ac:dyDescent="0.2">
      <c r="A97" s="52" t="str">
        <f t="shared" si="16"/>
        <v xml:space="preserve"> </v>
      </c>
      <c r="B97" s="154"/>
      <c r="C97" s="93"/>
      <c r="D97" s="108"/>
      <c r="E97" s="108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108"/>
      <c r="AG97" s="41"/>
      <c r="AH97" s="42">
        <f t="shared" si="17"/>
        <v>0</v>
      </c>
      <c r="AI97" s="40">
        <f t="shared" si="18"/>
        <v>0</v>
      </c>
      <c r="AJ97" s="129" cm="1">
        <f t="array" ref="AJ97">IF($AI97&lt;=6,SUM($C97:$AF97),SUMPRODUCT(LARGE($C97:$AF97,{1,2,3,4,5,6})))</f>
        <v>0</v>
      </c>
      <c r="AK97" s="163" t="str">
        <f t="shared" si="19"/>
        <v/>
      </c>
      <c r="AL97" s="163" t="str">
        <f t="shared" si="20"/>
        <v xml:space="preserve"> </v>
      </c>
      <c r="AM97" s="136" t="str" cm="1">
        <f t="array" ref="AM97">IFERROR(SUMPRODUCT(LARGE($C97:$AF97,{1,2,3,4})), "")</f>
        <v/>
      </c>
      <c r="AN97" s="136" t="str" cm="1">
        <f t="array" ref="AN97">IFERROR(SUMPRODUCT(LARGE($C97:$AF97,{1,2,3,4,5,6,7})), "")</f>
        <v/>
      </c>
      <c r="AO97" s="136" t="str" cm="1">
        <f t="array" ref="AO97">IFERROR(SUMPRODUCT(LARGE($C97:$AF97,{1,2,3,4,5,6,7,8})), "")</f>
        <v/>
      </c>
    </row>
    <row r="98" spans="1:41" ht="15" customHeight="1" x14ac:dyDescent="0.2">
      <c r="A98" s="52" t="str">
        <f t="shared" si="16"/>
        <v xml:space="preserve"> </v>
      </c>
      <c r="B98" s="154"/>
      <c r="C98" s="93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41"/>
      <c r="AH98" s="42">
        <f t="shared" si="17"/>
        <v>0</v>
      </c>
      <c r="AI98" s="40">
        <f t="shared" si="18"/>
        <v>0</v>
      </c>
      <c r="AJ98" s="129" cm="1">
        <f t="array" ref="AJ98">IF($AI98&lt;=6,SUM($C98:$AF98),SUMPRODUCT(LARGE($C98:$AF98,{1,2,3,4,5,6})))</f>
        <v>0</v>
      </c>
      <c r="AK98" s="163" t="str">
        <f t="shared" si="19"/>
        <v/>
      </c>
      <c r="AL98" s="163" t="str">
        <f t="shared" si="20"/>
        <v xml:space="preserve"> </v>
      </c>
      <c r="AM98" s="136" t="str" cm="1">
        <f t="array" ref="AM98">IFERROR(SUMPRODUCT(LARGE($C98:$AF98,{1,2,3,4})), "")</f>
        <v/>
      </c>
      <c r="AN98" s="136" t="str" cm="1">
        <f t="array" ref="AN98">IFERROR(SUMPRODUCT(LARGE($C98:$AF98,{1,2,3,4,5,6,7})), "")</f>
        <v/>
      </c>
      <c r="AO98" s="136" t="str" cm="1">
        <f t="array" ref="AO98">IFERROR(SUMPRODUCT(LARGE($C98:$AF98,{1,2,3,4,5,6,7,8})), "")</f>
        <v/>
      </c>
    </row>
    <row r="99" spans="1:41" ht="15" customHeight="1" x14ac:dyDescent="0.2">
      <c r="A99" s="52" t="str">
        <f t="shared" si="16"/>
        <v xml:space="preserve"> </v>
      </c>
      <c r="B99" s="154"/>
      <c r="C99" s="93"/>
      <c r="D99" s="108"/>
      <c r="E99" s="108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108"/>
      <c r="AG99" s="41"/>
      <c r="AH99" s="42">
        <f t="shared" si="17"/>
        <v>0</v>
      </c>
      <c r="AI99" s="40">
        <f t="shared" si="18"/>
        <v>0</v>
      </c>
      <c r="AJ99" s="129" cm="1">
        <f t="array" ref="AJ99">IF($AI99&lt;=6,SUM($C99:$AF99),SUMPRODUCT(LARGE($C99:$AF99,{1,2,3,4,5,6})))</f>
        <v>0</v>
      </c>
      <c r="AK99" s="163" t="str">
        <f t="shared" si="19"/>
        <v/>
      </c>
      <c r="AL99" s="163" t="str">
        <f t="shared" si="20"/>
        <v xml:space="preserve"> </v>
      </c>
      <c r="AM99" s="136" t="str" cm="1">
        <f t="array" ref="AM99">IFERROR(SUMPRODUCT(LARGE($C99:$AF99,{1,2,3,4})), "")</f>
        <v/>
      </c>
      <c r="AN99" s="136" t="str" cm="1">
        <f t="array" ref="AN99">IFERROR(SUMPRODUCT(LARGE($C99:$AF99,{1,2,3,4,5,6,7})), "")</f>
        <v/>
      </c>
      <c r="AO99" s="136" t="str" cm="1">
        <f t="array" ref="AO99">IFERROR(SUMPRODUCT(LARGE($C99:$AF99,{1,2,3,4,5,6,7,8})), "")</f>
        <v/>
      </c>
    </row>
    <row r="100" spans="1:41" ht="15" customHeight="1" x14ac:dyDescent="0.2">
      <c r="A100" s="52" t="str">
        <f t="shared" si="16"/>
        <v xml:space="preserve"> </v>
      </c>
      <c r="B100" s="154"/>
      <c r="C100" s="93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41"/>
      <c r="AH100" s="42">
        <f t="shared" si="17"/>
        <v>0</v>
      </c>
      <c r="AI100" s="40">
        <f t="shared" si="18"/>
        <v>0</v>
      </c>
      <c r="AJ100" s="129" cm="1">
        <f t="array" ref="AJ100">IF($AI100&lt;=6,SUM($C100:$AF100),SUMPRODUCT(LARGE($C100:$AF100,{1,2,3,4,5,6})))</f>
        <v>0</v>
      </c>
      <c r="AK100" s="163" t="str">
        <f t="shared" si="19"/>
        <v/>
      </c>
      <c r="AL100" s="163" t="str">
        <f t="shared" si="20"/>
        <v xml:space="preserve"> </v>
      </c>
      <c r="AM100" s="136" t="str" cm="1">
        <f t="array" ref="AM100">IFERROR(SUMPRODUCT(LARGE($C100:$AF100,{1,2,3,4})), "")</f>
        <v/>
      </c>
      <c r="AN100" s="136" t="str" cm="1">
        <f t="array" ref="AN100">IFERROR(SUMPRODUCT(LARGE($C100:$AF100,{1,2,3,4,5,6,7})), "")</f>
        <v/>
      </c>
      <c r="AO100" s="136" t="str" cm="1">
        <f t="array" ref="AO100">IFERROR(SUMPRODUCT(LARGE($C100:$AF100,{1,2,3,4,5,6,7,8})), "")</f>
        <v/>
      </c>
    </row>
    <row r="101" spans="1:41" ht="15" customHeight="1" x14ac:dyDescent="0.2">
      <c r="A101" s="52" t="str">
        <f t="shared" si="16"/>
        <v xml:space="preserve"> </v>
      </c>
      <c r="B101" s="154"/>
      <c r="C101" s="93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41"/>
      <c r="AH101" s="42">
        <f t="shared" si="17"/>
        <v>0</v>
      </c>
      <c r="AI101" s="40">
        <f t="shared" si="18"/>
        <v>0</v>
      </c>
      <c r="AJ101" s="129" cm="1">
        <f t="array" ref="AJ101">IF($AI101&lt;=6,SUM($C101:$AF101),SUMPRODUCT(LARGE($C101:$AF101,{1,2,3,4,5,6})))</f>
        <v>0</v>
      </c>
      <c r="AK101" s="163" t="str">
        <f t="shared" si="19"/>
        <v/>
      </c>
      <c r="AL101" s="163" t="str">
        <f t="shared" si="20"/>
        <v xml:space="preserve"> </v>
      </c>
      <c r="AM101" s="136" t="str" cm="1">
        <f t="array" ref="AM101">IFERROR(SUMPRODUCT(LARGE($C101:$AF101,{1,2,3,4})), "")</f>
        <v/>
      </c>
      <c r="AN101" s="136" t="str" cm="1">
        <f t="array" ref="AN101">IFERROR(SUMPRODUCT(LARGE($C101:$AF101,{1,2,3,4,5,6,7})), "")</f>
        <v/>
      </c>
      <c r="AO101" s="136" t="str" cm="1">
        <f t="array" ref="AO101">IFERROR(SUMPRODUCT(LARGE($C101:$AF101,{1,2,3,4,5,6,7,8})), "")</f>
        <v/>
      </c>
    </row>
    <row r="102" spans="1:41" ht="15" customHeight="1" x14ac:dyDescent="0.2">
      <c r="A102" s="52" t="str">
        <f t="shared" si="16"/>
        <v xml:space="preserve"> </v>
      </c>
      <c r="B102" s="154"/>
      <c r="C102" s="93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41"/>
      <c r="AH102" s="42">
        <f t="shared" si="17"/>
        <v>0</v>
      </c>
      <c r="AI102" s="40">
        <f t="shared" si="18"/>
        <v>0</v>
      </c>
      <c r="AJ102" s="129" cm="1">
        <f t="array" ref="AJ102">IF($AI102&lt;=6,SUM($C102:$AF102),SUMPRODUCT(LARGE($C102:$AF102,{1,2,3,4,5,6})))</f>
        <v>0</v>
      </c>
      <c r="AK102" s="163" t="str">
        <f t="shared" si="19"/>
        <v/>
      </c>
      <c r="AL102" s="163" t="str">
        <f t="shared" si="20"/>
        <v xml:space="preserve"> </v>
      </c>
      <c r="AM102" s="136" t="str" cm="1">
        <f t="array" ref="AM102">IFERROR(SUMPRODUCT(LARGE($C102:$AF102,{1,2,3,4})), "")</f>
        <v/>
      </c>
      <c r="AN102" s="136" t="str" cm="1">
        <f t="array" ref="AN102">IFERROR(SUMPRODUCT(LARGE($C102:$AF102,{1,2,3,4,5,6,7})), "")</f>
        <v/>
      </c>
      <c r="AO102" s="136" t="str" cm="1">
        <f t="array" ref="AO102">IFERROR(SUMPRODUCT(LARGE($C102:$AF102,{1,2,3,4,5,6,7,8})), "")</f>
        <v/>
      </c>
    </row>
    <row r="103" spans="1:41" ht="15" customHeight="1" x14ac:dyDescent="0.2">
      <c r="A103" s="54" t="str">
        <f t="shared" si="16"/>
        <v xml:space="preserve"> </v>
      </c>
      <c r="B103" s="154"/>
      <c r="C103" s="93"/>
      <c r="D103" s="108"/>
      <c r="E103" s="108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108"/>
      <c r="AG103" s="41"/>
      <c r="AH103" s="42">
        <f t="shared" si="17"/>
        <v>0</v>
      </c>
      <c r="AI103" s="40">
        <f t="shared" si="18"/>
        <v>0</v>
      </c>
      <c r="AJ103" s="129" cm="1">
        <f t="array" ref="AJ103">IF($AI103&lt;=6,SUM($C103:$AF103),SUMPRODUCT(LARGE($C103:$AF103,{1,2,3,4,5,6})))</f>
        <v>0</v>
      </c>
      <c r="AK103" s="163" t="str">
        <f t="shared" si="19"/>
        <v/>
      </c>
      <c r="AL103" s="163" t="str">
        <f t="shared" si="20"/>
        <v xml:space="preserve"> </v>
      </c>
      <c r="AM103" s="136" t="str" cm="1">
        <f t="array" ref="AM103">IFERROR(SUMPRODUCT(LARGE($C103:$AF103,{1,2,3,4})), "")</f>
        <v/>
      </c>
      <c r="AN103" s="136" t="str" cm="1">
        <f t="array" ref="AN103">IFERROR(SUMPRODUCT(LARGE($C103:$AF103,{1,2,3,4,5,6,7})), "")</f>
        <v/>
      </c>
      <c r="AO103" s="136" t="str" cm="1">
        <f t="array" ref="AO103">IFERROR(SUMPRODUCT(LARGE($C103:$AF103,{1,2,3,4,5,6,7,8})), "")</f>
        <v/>
      </c>
    </row>
    <row r="104" spans="1:41" ht="15" customHeight="1" x14ac:dyDescent="0.2">
      <c r="A104" s="46" t="str">
        <f t="shared" si="16"/>
        <v xml:space="preserve"> </v>
      </c>
      <c r="B104" s="154"/>
      <c r="C104" s="93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41"/>
      <c r="AH104" s="42">
        <f t="shared" si="17"/>
        <v>0</v>
      </c>
      <c r="AI104" s="40">
        <f t="shared" si="18"/>
        <v>0</v>
      </c>
      <c r="AJ104" s="129" cm="1">
        <f t="array" ref="AJ104">IF($AI104&lt;=6,SUM($C104:$AF104),SUMPRODUCT(LARGE($C104:$AF104,{1,2,3,4,5,6})))</f>
        <v>0</v>
      </c>
      <c r="AK104" s="163" t="str">
        <f t="shared" si="19"/>
        <v/>
      </c>
      <c r="AL104" s="163" t="str">
        <f t="shared" si="20"/>
        <v xml:space="preserve"> </v>
      </c>
      <c r="AM104" s="136" t="str" cm="1">
        <f t="array" ref="AM104">IFERROR(SUMPRODUCT(LARGE($C104:$AF104,{1,2,3,4})), "")</f>
        <v/>
      </c>
      <c r="AN104" s="136" t="str" cm="1">
        <f t="array" ref="AN104">IFERROR(SUMPRODUCT(LARGE($C104:$AF104,{1,2,3,4,5,6,7})), "")</f>
        <v/>
      </c>
      <c r="AO104" s="136" t="str" cm="1">
        <f t="array" ref="AO104">IFERROR(SUMPRODUCT(LARGE($C104:$AF104,{1,2,3,4,5,6,7,8})), "")</f>
        <v/>
      </c>
    </row>
    <row r="105" spans="1:41" ht="15" customHeight="1" x14ac:dyDescent="0.2">
      <c r="A105" s="46" t="str">
        <f t="shared" si="16"/>
        <v xml:space="preserve"> </v>
      </c>
      <c r="B105" s="154"/>
      <c r="C105" s="93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41"/>
      <c r="AH105" s="42">
        <f t="shared" si="17"/>
        <v>0</v>
      </c>
      <c r="AI105" s="40">
        <f t="shared" si="18"/>
        <v>0</v>
      </c>
      <c r="AJ105" s="129" cm="1">
        <f t="array" ref="AJ105">IF($AI105&lt;=6,SUM($C105:$AF105),SUMPRODUCT(LARGE($C105:$AF105,{1,2,3,4,5,6})))</f>
        <v>0</v>
      </c>
      <c r="AK105" s="163" t="str">
        <f t="shared" si="19"/>
        <v/>
      </c>
      <c r="AL105" s="163" t="str">
        <f t="shared" si="20"/>
        <v xml:space="preserve"> </v>
      </c>
      <c r="AM105" s="136" t="str" cm="1">
        <f t="array" ref="AM105">IFERROR(SUMPRODUCT(LARGE($C105:$AF105,{1,2,3,4})), "")</f>
        <v/>
      </c>
      <c r="AN105" s="136" t="str" cm="1">
        <f t="array" ref="AN105">IFERROR(SUMPRODUCT(LARGE($C105:$AF105,{1,2,3,4,5,6,7})), "")</f>
        <v/>
      </c>
      <c r="AO105" s="136" t="str" cm="1">
        <f t="array" ref="AO105">IFERROR(SUMPRODUCT(LARGE($C105:$AF105,{1,2,3,4,5,6,7,8})), "")</f>
        <v/>
      </c>
    </row>
    <row r="106" spans="1:41" ht="15" customHeight="1" x14ac:dyDescent="0.25">
      <c r="A106" s="56" t="str">
        <f t="shared" si="16"/>
        <v xml:space="preserve"> </v>
      </c>
      <c r="B106" s="154"/>
      <c r="C106" s="93"/>
      <c r="D106" s="108"/>
      <c r="E106" s="108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108"/>
      <c r="AG106" s="41"/>
      <c r="AH106" s="42">
        <f t="shared" si="17"/>
        <v>0</v>
      </c>
      <c r="AI106" s="40">
        <f t="shared" si="18"/>
        <v>0</v>
      </c>
      <c r="AJ106" s="129" cm="1">
        <f t="array" ref="AJ106">IF($AI106&lt;=6,SUM($C106:$AF106),SUMPRODUCT(LARGE($C106:$AF106,{1,2,3,4,5,6})))</f>
        <v>0</v>
      </c>
      <c r="AK106" s="163" t="str">
        <f t="shared" si="19"/>
        <v/>
      </c>
      <c r="AL106" s="163" t="str">
        <f t="shared" si="20"/>
        <v xml:space="preserve"> </v>
      </c>
      <c r="AM106" s="136" t="str" cm="1">
        <f t="array" ref="AM106">IFERROR(SUMPRODUCT(LARGE($C106:$AF106,{1,2,3,4})), "")</f>
        <v/>
      </c>
      <c r="AN106" s="136" t="str" cm="1">
        <f t="array" ref="AN106">IFERROR(SUMPRODUCT(LARGE($C106:$AF106,{1,2,3,4,5,6,7})), "")</f>
        <v/>
      </c>
      <c r="AO106" s="136" t="str" cm="1">
        <f t="array" ref="AO106">IFERROR(SUMPRODUCT(LARGE($C106:$AF106,{1,2,3,4,5,6,7,8})), "")</f>
        <v/>
      </c>
    </row>
    <row r="107" spans="1:41" ht="15" customHeight="1" x14ac:dyDescent="0.25">
      <c r="A107" s="56" t="str">
        <f t="shared" si="16"/>
        <v xml:space="preserve"> </v>
      </c>
      <c r="B107" s="154"/>
      <c r="C107" s="93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41"/>
      <c r="AH107" s="42">
        <f t="shared" si="17"/>
        <v>0</v>
      </c>
      <c r="AI107" s="40">
        <f t="shared" si="18"/>
        <v>0</v>
      </c>
      <c r="AJ107" s="129" cm="1">
        <f t="array" ref="AJ107">IF($AI107&lt;=6,SUM($C107:$AF107),SUMPRODUCT(LARGE($C107:$AF107,{1,2,3,4,5,6})))</f>
        <v>0</v>
      </c>
      <c r="AK107" s="163" t="str">
        <f t="shared" si="19"/>
        <v/>
      </c>
      <c r="AL107" s="163" t="str">
        <f t="shared" si="20"/>
        <v xml:space="preserve"> </v>
      </c>
      <c r="AM107" s="136" t="str" cm="1">
        <f t="array" ref="AM107">IFERROR(SUMPRODUCT(LARGE($C107:$AF107,{1,2,3,4})), "")</f>
        <v/>
      </c>
      <c r="AN107" s="136" t="str" cm="1">
        <f t="array" ref="AN107">IFERROR(SUMPRODUCT(LARGE($C107:$AF107,{1,2,3,4,5,6,7})), "")</f>
        <v/>
      </c>
      <c r="AO107" s="136" t="str" cm="1">
        <f t="array" ref="AO107">IFERROR(SUMPRODUCT(LARGE($C107:$AF107,{1,2,3,4,5,6,7,8})), "")</f>
        <v/>
      </c>
    </row>
    <row r="108" spans="1:41" ht="15" customHeight="1" x14ac:dyDescent="0.2">
      <c r="A108" s="46" t="str">
        <f t="shared" si="16"/>
        <v xml:space="preserve"> </v>
      </c>
      <c r="B108" s="154"/>
      <c r="C108" s="93"/>
      <c r="D108" s="108"/>
      <c r="E108" s="108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108"/>
      <c r="AG108" s="41"/>
      <c r="AH108" s="42">
        <f t="shared" si="17"/>
        <v>0</v>
      </c>
      <c r="AI108" s="40">
        <f t="shared" si="18"/>
        <v>0</v>
      </c>
      <c r="AJ108" s="129" cm="1">
        <f t="array" ref="AJ108">IF($AI108&lt;=6,SUM($C108:$AF108),SUMPRODUCT(LARGE($C108:$AF108,{1,2,3,4,5,6})))</f>
        <v>0</v>
      </c>
      <c r="AK108" s="163" t="str">
        <f t="shared" si="19"/>
        <v/>
      </c>
      <c r="AL108" s="163" t="str">
        <f t="shared" si="20"/>
        <v xml:space="preserve"> </v>
      </c>
      <c r="AM108" s="136" t="str" cm="1">
        <f t="array" ref="AM108">IFERROR(SUMPRODUCT(LARGE($C108:$AF108,{1,2,3,4})), "")</f>
        <v/>
      </c>
      <c r="AN108" s="136" t="str" cm="1">
        <f t="array" ref="AN108">IFERROR(SUMPRODUCT(LARGE($C108:$AF108,{1,2,3,4,5,6,7})), "")</f>
        <v/>
      </c>
      <c r="AO108" s="136" t="str" cm="1">
        <f t="array" ref="AO108">IFERROR(SUMPRODUCT(LARGE($C108:$AF108,{1,2,3,4,5,6,7,8})), "")</f>
        <v/>
      </c>
    </row>
    <row r="109" spans="1:41" ht="15" customHeight="1" x14ac:dyDescent="0.2">
      <c r="A109" s="46" t="str">
        <f t="shared" si="16"/>
        <v xml:space="preserve"> </v>
      </c>
      <c r="B109" s="154"/>
      <c r="C109" s="93"/>
      <c r="D109" s="108"/>
      <c r="E109" s="108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108"/>
      <c r="AG109" s="41"/>
      <c r="AH109" s="42">
        <f t="shared" si="17"/>
        <v>0</v>
      </c>
      <c r="AI109" s="40">
        <f t="shared" si="18"/>
        <v>0</v>
      </c>
      <c r="AJ109" s="129" cm="1">
        <f t="array" ref="AJ109">IF($AI109&lt;=6,SUM($C109:$AF109),SUMPRODUCT(LARGE($C109:$AF109,{1,2,3,4,5,6})))</f>
        <v>0</v>
      </c>
      <c r="AK109" s="163" t="str">
        <f t="shared" si="19"/>
        <v/>
      </c>
      <c r="AL109" s="163" t="str">
        <f t="shared" si="20"/>
        <v xml:space="preserve"> </v>
      </c>
      <c r="AM109" s="136" t="str" cm="1">
        <f t="array" ref="AM109">IFERROR(SUMPRODUCT(LARGE($C109:$AF109,{1,2,3,4})), "")</f>
        <v/>
      </c>
      <c r="AN109" s="136" t="str" cm="1">
        <f t="array" ref="AN109">IFERROR(SUMPRODUCT(LARGE($C109:$AF109,{1,2,3,4,5,6,7})), "")</f>
        <v/>
      </c>
      <c r="AO109" s="136" t="str" cm="1">
        <f t="array" ref="AO109">IFERROR(SUMPRODUCT(LARGE($C109:$AF109,{1,2,3,4,5,6,7,8})), "")</f>
        <v/>
      </c>
    </row>
    <row r="110" spans="1:41" ht="15" customHeight="1" x14ac:dyDescent="0.25">
      <c r="A110" s="56" t="str">
        <f t="shared" si="16"/>
        <v xml:space="preserve"> </v>
      </c>
      <c r="B110" s="154"/>
      <c r="C110" s="93"/>
      <c r="D110" s="108"/>
      <c r="E110" s="108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108"/>
      <c r="AG110" s="41"/>
      <c r="AH110" s="42">
        <f t="shared" si="17"/>
        <v>0</v>
      </c>
      <c r="AI110" s="40">
        <f t="shared" si="18"/>
        <v>0</v>
      </c>
      <c r="AJ110" s="129" cm="1">
        <f t="array" ref="AJ110">IF($AI110&lt;=6,SUM($C110:$AF110),SUMPRODUCT(LARGE($C110:$AF110,{1,2,3,4,5,6})))</f>
        <v>0</v>
      </c>
      <c r="AK110" s="163" t="str">
        <f t="shared" si="19"/>
        <v/>
      </c>
      <c r="AL110" s="163" t="str">
        <f t="shared" si="20"/>
        <v xml:space="preserve"> </v>
      </c>
      <c r="AM110" s="136" t="str" cm="1">
        <f t="array" ref="AM110">IFERROR(SUMPRODUCT(LARGE($C110:$AF110,{1,2,3,4})), "")</f>
        <v/>
      </c>
      <c r="AN110" s="136" t="str" cm="1">
        <f t="array" ref="AN110">IFERROR(SUMPRODUCT(LARGE($C110:$AF110,{1,2,3,4,5,6,7})), "")</f>
        <v/>
      </c>
      <c r="AO110" s="136" t="str" cm="1">
        <f t="array" ref="AO110">IFERROR(SUMPRODUCT(LARGE($C110:$AF110,{1,2,3,4,5,6,7,8})), "")</f>
        <v/>
      </c>
    </row>
    <row r="111" spans="1:41" ht="15" customHeight="1" x14ac:dyDescent="0.25">
      <c r="A111" s="56" t="str">
        <f t="shared" si="16"/>
        <v xml:space="preserve"> </v>
      </c>
      <c r="B111" s="154"/>
      <c r="C111" s="93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41"/>
      <c r="AH111" s="42">
        <f t="shared" si="17"/>
        <v>0</v>
      </c>
      <c r="AI111" s="40">
        <f t="shared" si="18"/>
        <v>0</v>
      </c>
      <c r="AJ111" s="129" cm="1">
        <f t="array" ref="AJ111">IF($AI111&lt;=6,SUM($C111:$AF111),SUMPRODUCT(LARGE($C111:$AF111,{1,2,3,4,5,6})))</f>
        <v>0</v>
      </c>
      <c r="AK111" s="163" t="str">
        <f t="shared" si="19"/>
        <v/>
      </c>
      <c r="AL111" s="163" t="str">
        <f t="shared" si="20"/>
        <v xml:space="preserve"> </v>
      </c>
      <c r="AM111" s="136" t="str" cm="1">
        <f t="array" ref="AM111">IFERROR(SUMPRODUCT(LARGE($C111:$AF111,{1,2,3,4})), "")</f>
        <v/>
      </c>
      <c r="AN111" s="136" t="str" cm="1">
        <f t="array" ref="AN111">IFERROR(SUMPRODUCT(LARGE($C111:$AF111,{1,2,3,4,5,6,7})), "")</f>
        <v/>
      </c>
      <c r="AO111" s="136" t="str" cm="1">
        <f t="array" ref="AO111">IFERROR(SUMPRODUCT(LARGE($C111:$AF111,{1,2,3,4,5,6,7,8})), "")</f>
        <v/>
      </c>
    </row>
    <row r="112" spans="1:41" ht="15" customHeight="1" x14ac:dyDescent="0.2">
      <c r="A112" s="46" t="str">
        <f t="shared" si="16"/>
        <v xml:space="preserve"> </v>
      </c>
      <c r="B112" s="154"/>
      <c r="C112" s="93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41"/>
      <c r="AH112" s="42">
        <f t="shared" si="17"/>
        <v>0</v>
      </c>
      <c r="AI112" s="40">
        <f t="shared" si="18"/>
        <v>0</v>
      </c>
      <c r="AJ112" s="129" cm="1">
        <f t="array" ref="AJ112">IF($AI112&lt;=6,SUM($C112:$AF112),SUMPRODUCT(LARGE($C112:$AF112,{1,2,3,4,5,6})))</f>
        <v>0</v>
      </c>
      <c r="AK112" s="163" t="str">
        <f t="shared" si="19"/>
        <v/>
      </c>
      <c r="AL112" s="163" t="str">
        <f t="shared" si="20"/>
        <v xml:space="preserve"> </v>
      </c>
      <c r="AM112" s="136" t="str" cm="1">
        <f t="array" ref="AM112">IFERROR(SUMPRODUCT(LARGE($C112:$AF112,{1,2,3,4})), "")</f>
        <v/>
      </c>
      <c r="AN112" s="136" t="str" cm="1">
        <f t="array" ref="AN112">IFERROR(SUMPRODUCT(LARGE($C112:$AF112,{1,2,3,4,5,6,7})), "")</f>
        <v/>
      </c>
      <c r="AO112" s="136" t="str" cm="1">
        <f t="array" ref="AO112">IFERROR(SUMPRODUCT(LARGE($C112:$AF112,{1,2,3,4,5,6,7,8})), "")</f>
        <v/>
      </c>
    </row>
    <row r="113" spans="1:41" ht="15" customHeight="1" x14ac:dyDescent="0.2">
      <c r="A113" s="46" t="str">
        <f t="shared" si="16"/>
        <v xml:space="preserve"> </v>
      </c>
      <c r="B113" s="154"/>
      <c r="C113" s="93"/>
      <c r="D113" s="108"/>
      <c r="E113" s="108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108"/>
      <c r="AG113" s="41"/>
      <c r="AH113" s="42">
        <f t="shared" si="17"/>
        <v>0</v>
      </c>
      <c r="AI113" s="40">
        <f t="shared" si="18"/>
        <v>0</v>
      </c>
      <c r="AJ113" s="129" cm="1">
        <f t="array" ref="AJ113">IF($AI113&lt;=6,SUM($C113:$AF113),SUMPRODUCT(LARGE($C113:$AF113,{1,2,3,4,5,6})))</f>
        <v>0</v>
      </c>
      <c r="AK113" s="163" t="str">
        <f t="shared" si="19"/>
        <v/>
      </c>
      <c r="AL113" s="163" t="str">
        <f t="shared" si="20"/>
        <v xml:space="preserve"> </v>
      </c>
      <c r="AM113" s="136" t="str" cm="1">
        <f t="array" ref="AM113">IFERROR(SUMPRODUCT(LARGE($C113:$AF113,{1,2,3,4})), "")</f>
        <v/>
      </c>
      <c r="AN113" s="136" t="str" cm="1">
        <f t="array" ref="AN113">IFERROR(SUMPRODUCT(LARGE($C113:$AF113,{1,2,3,4,5,6,7})), "")</f>
        <v/>
      </c>
      <c r="AO113" s="136" t="str" cm="1">
        <f t="array" ref="AO113">IFERROR(SUMPRODUCT(LARGE($C113:$AF113,{1,2,3,4,5,6,7,8})), "")</f>
        <v/>
      </c>
    </row>
    <row r="114" spans="1:41" ht="15" customHeight="1" x14ac:dyDescent="0.2">
      <c r="A114" s="52" t="str">
        <f t="shared" si="16"/>
        <v xml:space="preserve"> </v>
      </c>
      <c r="B114" s="154"/>
      <c r="C114" s="93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41"/>
      <c r="AH114" s="42">
        <f t="shared" si="17"/>
        <v>0</v>
      </c>
      <c r="AI114" s="40">
        <f t="shared" si="18"/>
        <v>0</v>
      </c>
      <c r="AJ114" s="129" cm="1">
        <f t="array" ref="AJ114">IF($AI114&lt;=6,SUM($C114:$AF114),SUMPRODUCT(LARGE($C114:$AF114,{1,2,3,4,5,6})))</f>
        <v>0</v>
      </c>
      <c r="AK114" s="163" t="str">
        <f t="shared" si="19"/>
        <v/>
      </c>
      <c r="AL114" s="163" t="str">
        <f t="shared" si="20"/>
        <v xml:space="preserve"> </v>
      </c>
      <c r="AM114" s="136" t="str" cm="1">
        <f t="array" ref="AM114">IFERROR(SUMPRODUCT(LARGE($C114:$AF114,{1,2,3,4})), "")</f>
        <v/>
      </c>
      <c r="AN114" s="136" t="str" cm="1">
        <f t="array" ref="AN114">IFERROR(SUMPRODUCT(LARGE($C114:$AF114,{1,2,3,4,5,6,7})), "")</f>
        <v/>
      </c>
      <c r="AO114" s="136" t="str" cm="1">
        <f t="array" ref="AO114">IFERROR(SUMPRODUCT(LARGE($C114:$AF114,{1,2,3,4,5,6,7,8})), "")</f>
        <v/>
      </c>
    </row>
    <row r="115" spans="1:41" ht="15" customHeight="1" x14ac:dyDescent="0.2">
      <c r="A115" s="52" t="str">
        <f t="shared" si="16"/>
        <v xml:space="preserve"> </v>
      </c>
      <c r="B115" s="107"/>
      <c r="C115" s="93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41"/>
      <c r="AH115" s="42">
        <f t="shared" si="17"/>
        <v>0</v>
      </c>
      <c r="AI115" s="40">
        <f t="shared" si="18"/>
        <v>0</v>
      </c>
      <c r="AJ115" s="129" cm="1">
        <f t="array" ref="AJ115">IF($AI115&lt;=6,SUM($C115:$AF115),SUMPRODUCT(LARGE($C115:$AF115,{1,2,3,4,5,6})))</f>
        <v>0</v>
      </c>
      <c r="AK115" s="163" t="str">
        <f t="shared" si="19"/>
        <v/>
      </c>
      <c r="AL115" s="163" t="str">
        <f t="shared" si="20"/>
        <v xml:space="preserve"> </v>
      </c>
      <c r="AM115" s="136" t="str" cm="1">
        <f t="array" ref="AM115">IFERROR(SUMPRODUCT(LARGE($C115:$AF115,{1,2,3,4})), "")</f>
        <v/>
      </c>
      <c r="AN115" s="136" t="str" cm="1">
        <f t="array" ref="AN115">IFERROR(SUMPRODUCT(LARGE($C115:$AF115,{1,2,3,4,5,6,7})), "")</f>
        <v/>
      </c>
      <c r="AO115" s="136" t="str" cm="1">
        <f t="array" ref="AO115">IFERROR(SUMPRODUCT(LARGE($C115:$AF115,{1,2,3,4,5,6,7,8})), "")</f>
        <v/>
      </c>
    </row>
    <row r="116" spans="1:41" ht="15" customHeight="1" x14ac:dyDescent="0.2">
      <c r="A116" s="52" t="str">
        <f t="shared" si="16"/>
        <v xml:space="preserve"> </v>
      </c>
      <c r="B116" s="154"/>
      <c r="C116" s="93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41"/>
      <c r="AH116" s="42">
        <f t="shared" si="17"/>
        <v>0</v>
      </c>
      <c r="AI116" s="40">
        <f t="shared" si="18"/>
        <v>0</v>
      </c>
      <c r="AJ116" s="129" cm="1">
        <f t="array" ref="AJ116">IF($AI116&lt;=6,SUM($C116:$AF116),SUMPRODUCT(LARGE($C116:$AF116,{1,2,3,4,5,6})))</f>
        <v>0</v>
      </c>
      <c r="AK116" s="163" t="str">
        <f t="shared" si="19"/>
        <v/>
      </c>
      <c r="AL116" s="163" t="str">
        <f t="shared" si="20"/>
        <v xml:space="preserve"> </v>
      </c>
      <c r="AM116" s="136" t="str" cm="1">
        <f t="array" ref="AM116">IFERROR(SUMPRODUCT(LARGE($C116:$AF116,{1,2,3,4})), "")</f>
        <v/>
      </c>
      <c r="AN116" s="136" t="str" cm="1">
        <f t="array" ref="AN116">IFERROR(SUMPRODUCT(LARGE($C116:$AF116,{1,2,3,4,5,6,7})), "")</f>
        <v/>
      </c>
      <c r="AO116" s="136" t="str" cm="1">
        <f t="array" ref="AO116">IFERROR(SUMPRODUCT(LARGE($C116:$AF116,{1,2,3,4,5,6,7,8})), "")</f>
        <v/>
      </c>
    </row>
    <row r="117" spans="1:41" ht="15" customHeight="1" x14ac:dyDescent="0.2">
      <c r="A117" s="52" t="str">
        <f t="shared" si="16"/>
        <v xml:space="preserve"> </v>
      </c>
      <c r="B117" s="154"/>
      <c r="C117" s="93"/>
      <c r="D117" s="108"/>
      <c r="E117" s="108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108"/>
      <c r="AG117" s="41"/>
      <c r="AH117" s="42">
        <f t="shared" si="17"/>
        <v>0</v>
      </c>
      <c r="AI117" s="40">
        <f t="shared" si="18"/>
        <v>0</v>
      </c>
      <c r="AJ117" s="129" cm="1">
        <f t="array" ref="AJ117">IF($AI117&lt;=6,SUM($C117:$AF117),SUMPRODUCT(LARGE($C117:$AF117,{1,2,3,4,5,6})))</f>
        <v>0</v>
      </c>
      <c r="AK117" s="163" t="str">
        <f t="shared" si="19"/>
        <v/>
      </c>
      <c r="AL117" s="163" t="str">
        <f t="shared" si="20"/>
        <v xml:space="preserve"> </v>
      </c>
      <c r="AM117" s="136" t="str" cm="1">
        <f t="array" ref="AM117">IFERROR(SUMPRODUCT(LARGE($C117:$AF117,{1,2,3,4})), "")</f>
        <v/>
      </c>
      <c r="AN117" s="136" t="str" cm="1">
        <f t="array" ref="AN117">IFERROR(SUMPRODUCT(LARGE($C117:$AF117,{1,2,3,4,5,6,7})), "")</f>
        <v/>
      </c>
      <c r="AO117" s="136" t="str" cm="1">
        <f t="array" ref="AO117">IFERROR(SUMPRODUCT(LARGE($C117:$AF117,{1,2,3,4,5,6,7,8})), "")</f>
        <v/>
      </c>
    </row>
    <row r="118" spans="1:41" ht="15" customHeight="1" x14ac:dyDescent="0.2">
      <c r="A118" s="52" t="str">
        <f t="shared" si="16"/>
        <v xml:space="preserve"> </v>
      </c>
      <c r="B118" s="154"/>
      <c r="C118" s="93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41"/>
      <c r="AH118" s="42">
        <f t="shared" si="17"/>
        <v>0</v>
      </c>
      <c r="AI118" s="40">
        <f t="shared" si="18"/>
        <v>0</v>
      </c>
      <c r="AJ118" s="129" cm="1">
        <f t="array" ref="AJ118">IF($AI118&lt;=6,SUM($C118:$AF118),SUMPRODUCT(LARGE($C118:$AF118,{1,2,3,4,5,6})))</f>
        <v>0</v>
      </c>
      <c r="AK118" s="163" t="str">
        <f t="shared" si="19"/>
        <v/>
      </c>
      <c r="AL118" s="163" t="str">
        <f t="shared" si="20"/>
        <v xml:space="preserve"> </v>
      </c>
      <c r="AM118" s="136" t="str" cm="1">
        <f t="array" ref="AM118">IFERROR(SUMPRODUCT(LARGE($C118:$AF118,{1,2,3,4})), "")</f>
        <v/>
      </c>
      <c r="AN118" s="136" t="str" cm="1">
        <f t="array" ref="AN118">IFERROR(SUMPRODUCT(LARGE($C118:$AF118,{1,2,3,4,5,6,7})), "")</f>
        <v/>
      </c>
      <c r="AO118" s="136" t="str" cm="1">
        <f t="array" ref="AO118">IFERROR(SUMPRODUCT(LARGE($C118:$AF118,{1,2,3,4,5,6,7,8})), "")</f>
        <v/>
      </c>
    </row>
    <row r="119" spans="1:41" ht="15" customHeight="1" x14ac:dyDescent="0.2">
      <c r="A119" s="52" t="str">
        <f t="shared" si="16"/>
        <v xml:space="preserve"> </v>
      </c>
      <c r="B119" s="154"/>
      <c r="C119" s="93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41"/>
      <c r="AH119" s="42">
        <f t="shared" si="17"/>
        <v>0</v>
      </c>
      <c r="AI119" s="40">
        <f t="shared" si="18"/>
        <v>0</v>
      </c>
      <c r="AJ119" s="129" cm="1">
        <f t="array" ref="AJ119">IF($AI119&lt;=6,SUM($C119:$AF119),SUMPRODUCT(LARGE($C119:$AF119,{1,2,3,4,5,6})))</f>
        <v>0</v>
      </c>
      <c r="AK119" s="163" t="str">
        <f t="shared" si="19"/>
        <v/>
      </c>
      <c r="AL119" s="163" t="str">
        <f t="shared" si="20"/>
        <v xml:space="preserve"> </v>
      </c>
      <c r="AM119" s="136" t="str" cm="1">
        <f t="array" ref="AM119">IFERROR(SUMPRODUCT(LARGE($C119:$AF119,{1,2,3,4})), "")</f>
        <v/>
      </c>
      <c r="AN119" s="136" t="str" cm="1">
        <f t="array" ref="AN119">IFERROR(SUMPRODUCT(LARGE($C119:$AF119,{1,2,3,4,5,6,7})), "")</f>
        <v/>
      </c>
      <c r="AO119" s="136" t="str" cm="1">
        <f t="array" ref="AO119">IFERROR(SUMPRODUCT(LARGE($C119:$AF119,{1,2,3,4,5,6,7,8})), "")</f>
        <v/>
      </c>
    </row>
    <row r="120" spans="1:41" ht="15" customHeight="1" x14ac:dyDescent="0.2">
      <c r="A120" s="52" t="str">
        <f t="shared" si="16"/>
        <v xml:space="preserve"> </v>
      </c>
      <c r="B120" s="154"/>
      <c r="C120" s="93"/>
      <c r="D120" s="108"/>
      <c r="E120" s="108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108"/>
      <c r="AG120" s="41"/>
      <c r="AH120" s="42">
        <f t="shared" si="17"/>
        <v>0</v>
      </c>
      <c r="AI120" s="40">
        <f t="shared" si="18"/>
        <v>0</v>
      </c>
      <c r="AJ120" s="129" cm="1">
        <f t="array" ref="AJ120">IF($AI120&lt;=6,SUM($C120:$AF120),SUMPRODUCT(LARGE($C120:$AF120,{1,2,3,4,5,6})))</f>
        <v>0</v>
      </c>
      <c r="AK120" s="163" t="str">
        <f t="shared" si="19"/>
        <v/>
      </c>
      <c r="AL120" s="163" t="str">
        <f t="shared" si="20"/>
        <v xml:space="preserve"> </v>
      </c>
      <c r="AM120" s="136" t="str" cm="1">
        <f t="array" ref="AM120">IFERROR(SUMPRODUCT(LARGE($C120:$AF120,{1,2,3,4})), "")</f>
        <v/>
      </c>
      <c r="AN120" s="136" t="str" cm="1">
        <f t="array" ref="AN120">IFERROR(SUMPRODUCT(LARGE($C120:$AF120,{1,2,3,4,5,6,7})), "")</f>
        <v/>
      </c>
      <c r="AO120" s="136" t="str" cm="1">
        <f t="array" ref="AO120">IFERROR(SUMPRODUCT(LARGE($C120:$AF120,{1,2,3,4,5,6,7,8})), "")</f>
        <v/>
      </c>
    </row>
    <row r="121" spans="1:41" ht="15" customHeight="1" x14ac:dyDescent="0.2">
      <c r="A121" s="52" t="str">
        <f t="shared" si="16"/>
        <v xml:space="preserve"> </v>
      </c>
      <c r="B121" s="154"/>
      <c r="C121" s="93"/>
      <c r="D121" s="108"/>
      <c r="E121" s="108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108"/>
      <c r="AG121" s="41"/>
      <c r="AH121" s="42">
        <f t="shared" si="17"/>
        <v>0</v>
      </c>
      <c r="AI121" s="40">
        <f t="shared" si="18"/>
        <v>0</v>
      </c>
      <c r="AJ121" s="129" cm="1">
        <f t="array" ref="AJ121">IF($AI121&lt;=6,SUM($C121:$AF121),SUMPRODUCT(LARGE($C121:$AF121,{1,2,3,4,5,6})))</f>
        <v>0</v>
      </c>
      <c r="AK121" s="163" t="str">
        <f t="shared" si="19"/>
        <v/>
      </c>
      <c r="AL121" s="163" t="str">
        <f t="shared" si="20"/>
        <v xml:space="preserve"> </v>
      </c>
      <c r="AM121" s="136" t="str" cm="1">
        <f t="array" ref="AM121">IFERROR(SUMPRODUCT(LARGE($C121:$AF121,{1,2,3,4})), "")</f>
        <v/>
      </c>
      <c r="AN121" s="136" t="str" cm="1">
        <f t="array" ref="AN121">IFERROR(SUMPRODUCT(LARGE($C121:$AF121,{1,2,3,4,5,6,7})), "")</f>
        <v/>
      </c>
      <c r="AO121" s="136" t="str" cm="1">
        <f t="array" ref="AO121">IFERROR(SUMPRODUCT(LARGE($C121:$AF121,{1,2,3,4,5,6,7,8})), "")</f>
        <v/>
      </c>
    </row>
    <row r="122" spans="1:41" ht="15" customHeight="1" x14ac:dyDescent="0.2">
      <c r="A122" s="52" t="str">
        <f t="shared" si="16"/>
        <v xml:space="preserve"> </v>
      </c>
      <c r="B122" s="154"/>
      <c r="C122" s="93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41"/>
      <c r="AH122" s="42">
        <f t="shared" si="17"/>
        <v>0</v>
      </c>
      <c r="AI122" s="40">
        <f t="shared" si="18"/>
        <v>0</v>
      </c>
      <c r="AJ122" s="129" cm="1">
        <f t="array" ref="AJ122">IF($AI122&lt;=6,SUM($C122:$AF122),SUMPRODUCT(LARGE($C122:$AF122,{1,2,3,4,5,6})))</f>
        <v>0</v>
      </c>
      <c r="AK122" s="163" t="str">
        <f t="shared" si="19"/>
        <v/>
      </c>
      <c r="AL122" s="163" t="str">
        <f t="shared" si="20"/>
        <v xml:space="preserve"> </v>
      </c>
      <c r="AM122" s="136" t="str" cm="1">
        <f t="array" ref="AM122">IFERROR(SUMPRODUCT(LARGE($C122:$AF122,{1,2,3,4})), "")</f>
        <v/>
      </c>
      <c r="AN122" s="136" t="str" cm="1">
        <f t="array" ref="AN122">IFERROR(SUMPRODUCT(LARGE($C122:$AF122,{1,2,3,4,5,6,7})), "")</f>
        <v/>
      </c>
      <c r="AO122" s="136" t="str" cm="1">
        <f t="array" ref="AO122">IFERROR(SUMPRODUCT(LARGE($C122:$AF122,{1,2,3,4,5,6,7,8})), "")</f>
        <v/>
      </c>
    </row>
    <row r="123" spans="1:41" ht="15" customHeight="1" x14ac:dyDescent="0.2">
      <c r="A123" s="52" t="str">
        <f t="shared" si="16"/>
        <v xml:space="preserve"> </v>
      </c>
      <c r="B123" s="154"/>
      <c r="C123" s="93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41"/>
      <c r="AH123" s="42">
        <f t="shared" si="17"/>
        <v>0</v>
      </c>
      <c r="AI123" s="40">
        <f t="shared" si="18"/>
        <v>0</v>
      </c>
      <c r="AJ123" s="129" cm="1">
        <f t="array" ref="AJ123">IF($AI123&lt;=6,SUM($C123:$AF123),SUMPRODUCT(LARGE($C123:$AF123,{1,2,3,4,5,6})))</f>
        <v>0</v>
      </c>
      <c r="AK123" s="163" t="str">
        <f t="shared" si="19"/>
        <v/>
      </c>
      <c r="AL123" s="163" t="str">
        <f t="shared" si="20"/>
        <v xml:space="preserve"> </v>
      </c>
      <c r="AM123" s="136" t="str" cm="1">
        <f t="array" ref="AM123">IFERROR(SUMPRODUCT(LARGE($C123:$AF123,{1,2,3,4})), "")</f>
        <v/>
      </c>
      <c r="AN123" s="136" t="str" cm="1">
        <f t="array" ref="AN123">IFERROR(SUMPRODUCT(LARGE($C123:$AF123,{1,2,3,4,5,6,7})), "")</f>
        <v/>
      </c>
      <c r="AO123" s="136" t="str" cm="1">
        <f t="array" ref="AO123">IFERROR(SUMPRODUCT(LARGE($C123:$AF123,{1,2,3,4,5,6,7,8})), "")</f>
        <v/>
      </c>
    </row>
    <row r="124" spans="1:41" ht="15" customHeight="1" x14ac:dyDescent="0.2">
      <c r="A124" s="52" t="str">
        <f t="shared" si="16"/>
        <v xml:space="preserve"> </v>
      </c>
      <c r="B124" s="154"/>
      <c r="C124" s="93"/>
      <c r="D124" s="108"/>
      <c r="E124" s="108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108"/>
      <c r="AG124" s="41"/>
      <c r="AH124" s="42">
        <f t="shared" si="17"/>
        <v>0</v>
      </c>
      <c r="AI124" s="40">
        <f t="shared" si="18"/>
        <v>0</v>
      </c>
      <c r="AJ124" s="129" cm="1">
        <f t="array" ref="AJ124">IF($AI124&lt;=6,SUM($C124:$AF124),SUMPRODUCT(LARGE($C124:$AF124,{1,2,3,4,5,6})))</f>
        <v>0</v>
      </c>
      <c r="AK124" s="163" t="str">
        <f t="shared" si="19"/>
        <v/>
      </c>
      <c r="AL124" s="163" t="str">
        <f t="shared" si="20"/>
        <v xml:space="preserve"> </v>
      </c>
      <c r="AM124" s="136" t="str" cm="1">
        <f t="array" ref="AM124">IFERROR(SUMPRODUCT(LARGE($C124:$AF124,{1,2,3,4})), "")</f>
        <v/>
      </c>
      <c r="AN124" s="136" t="str" cm="1">
        <f t="array" ref="AN124">IFERROR(SUMPRODUCT(LARGE($C124:$AF124,{1,2,3,4,5,6,7})), "")</f>
        <v/>
      </c>
      <c r="AO124" s="136" t="str" cm="1">
        <f t="array" ref="AO124">IFERROR(SUMPRODUCT(LARGE($C124:$AF124,{1,2,3,4,5,6,7,8})), "")</f>
        <v/>
      </c>
    </row>
    <row r="125" spans="1:41" ht="15" customHeight="1" x14ac:dyDescent="0.2">
      <c r="A125" s="52" t="str">
        <f t="shared" si="16"/>
        <v xml:space="preserve"> </v>
      </c>
      <c r="B125" s="154"/>
      <c r="C125" s="93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41"/>
      <c r="AH125" s="42">
        <f t="shared" si="17"/>
        <v>0</v>
      </c>
      <c r="AI125" s="40">
        <f t="shared" si="18"/>
        <v>0</v>
      </c>
      <c r="AJ125" s="129" cm="1">
        <f t="array" ref="AJ125">IF($AI125&lt;=6,SUM($C125:$AF125),SUMPRODUCT(LARGE($C125:$AF125,{1,2,3,4,5,6})))</f>
        <v>0</v>
      </c>
      <c r="AK125" s="163" t="str">
        <f t="shared" si="19"/>
        <v/>
      </c>
      <c r="AL125" s="163" t="str">
        <f t="shared" si="20"/>
        <v xml:space="preserve"> </v>
      </c>
      <c r="AM125" s="136" t="str" cm="1">
        <f t="array" ref="AM125">IFERROR(SUMPRODUCT(LARGE($C125:$AF125,{1,2,3,4})), "")</f>
        <v/>
      </c>
      <c r="AN125" s="136" t="str" cm="1">
        <f t="array" ref="AN125">IFERROR(SUMPRODUCT(LARGE($C125:$AF125,{1,2,3,4,5,6,7})), "")</f>
        <v/>
      </c>
      <c r="AO125" s="136" t="str" cm="1">
        <f t="array" ref="AO125">IFERROR(SUMPRODUCT(LARGE($C125:$AF125,{1,2,3,4,5,6,7,8})), "")</f>
        <v/>
      </c>
    </row>
    <row r="126" spans="1:41" ht="15" customHeight="1" x14ac:dyDescent="0.2">
      <c r="A126" s="52" t="str">
        <f t="shared" si="16"/>
        <v xml:space="preserve"> </v>
      </c>
      <c r="B126" s="154"/>
      <c r="C126" s="93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41"/>
      <c r="AH126" s="42">
        <f t="shared" si="17"/>
        <v>0</v>
      </c>
      <c r="AI126" s="40">
        <f t="shared" si="18"/>
        <v>0</v>
      </c>
      <c r="AJ126" s="129" cm="1">
        <f t="array" ref="AJ126">IF($AI126&lt;=6,SUM($C126:$AF126),SUMPRODUCT(LARGE($C126:$AF126,{1,2,3,4,5,6})))</f>
        <v>0</v>
      </c>
      <c r="AK126" s="163" t="str">
        <f t="shared" si="19"/>
        <v/>
      </c>
      <c r="AL126" s="163" t="str">
        <f t="shared" si="20"/>
        <v xml:space="preserve"> </v>
      </c>
      <c r="AM126" s="136" t="str" cm="1">
        <f t="array" ref="AM126">IFERROR(SUMPRODUCT(LARGE($C126:$AF126,{1,2,3,4})), "")</f>
        <v/>
      </c>
      <c r="AN126" s="136" t="str" cm="1">
        <f t="array" ref="AN126">IFERROR(SUMPRODUCT(LARGE($C126:$AF126,{1,2,3,4,5,6,7})), "")</f>
        <v/>
      </c>
      <c r="AO126" s="136" t="str" cm="1">
        <f t="array" ref="AO126">IFERROR(SUMPRODUCT(LARGE($C126:$AF126,{1,2,3,4,5,6,7,8})), "")</f>
        <v/>
      </c>
    </row>
    <row r="127" spans="1:41" ht="15" customHeight="1" x14ac:dyDescent="0.2">
      <c r="A127" s="52" t="str">
        <f t="shared" si="16"/>
        <v xml:space="preserve"> </v>
      </c>
      <c r="B127" s="154"/>
      <c r="C127" s="93"/>
      <c r="D127" s="108"/>
      <c r="E127" s="108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108"/>
      <c r="AG127" s="41"/>
      <c r="AH127" s="42">
        <f t="shared" si="17"/>
        <v>0</v>
      </c>
      <c r="AI127" s="40">
        <f t="shared" si="18"/>
        <v>0</v>
      </c>
      <c r="AJ127" s="129" cm="1">
        <f t="array" ref="AJ127">IF($AI127&lt;=6,SUM($C127:$AF127),SUMPRODUCT(LARGE($C127:$AF127,{1,2,3,4,5,6})))</f>
        <v>0</v>
      </c>
      <c r="AK127" s="163" t="str">
        <f t="shared" si="19"/>
        <v/>
      </c>
      <c r="AL127" s="163" t="str">
        <f t="shared" si="20"/>
        <v xml:space="preserve"> </v>
      </c>
      <c r="AM127" s="136" t="str" cm="1">
        <f t="array" ref="AM127">IFERROR(SUMPRODUCT(LARGE($C127:$AF127,{1,2,3,4})), "")</f>
        <v/>
      </c>
      <c r="AN127" s="136" t="str" cm="1">
        <f t="array" ref="AN127">IFERROR(SUMPRODUCT(LARGE($C127:$AF127,{1,2,3,4,5,6,7})), "")</f>
        <v/>
      </c>
      <c r="AO127" s="136" t="str" cm="1">
        <f t="array" ref="AO127">IFERROR(SUMPRODUCT(LARGE($C127:$AF127,{1,2,3,4,5,6,7,8})), "")</f>
        <v/>
      </c>
    </row>
    <row r="128" spans="1:41" ht="15" customHeight="1" x14ac:dyDescent="0.2">
      <c r="A128" s="52" t="str">
        <f t="shared" si="16"/>
        <v xml:space="preserve"> </v>
      </c>
      <c r="B128" s="154"/>
      <c r="C128" s="93"/>
      <c r="D128" s="108"/>
      <c r="E128" s="108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108"/>
      <c r="AG128" s="41"/>
      <c r="AH128" s="42">
        <f t="shared" si="17"/>
        <v>0</v>
      </c>
      <c r="AI128" s="40">
        <f t="shared" si="18"/>
        <v>0</v>
      </c>
      <c r="AJ128" s="129" cm="1">
        <f t="array" ref="AJ128">IF($AI128&lt;=6,SUM($C128:$AF128),SUMPRODUCT(LARGE($C128:$AF128,{1,2,3,4,5,6})))</f>
        <v>0</v>
      </c>
      <c r="AK128" s="163" t="str">
        <f t="shared" si="19"/>
        <v/>
      </c>
      <c r="AL128" s="163" t="str">
        <f t="shared" si="20"/>
        <v xml:space="preserve"> </v>
      </c>
      <c r="AM128" s="136" t="str" cm="1">
        <f t="array" ref="AM128">IFERROR(SUMPRODUCT(LARGE($C128:$AF128,{1,2,3,4})), "")</f>
        <v/>
      </c>
      <c r="AN128" s="136" t="str" cm="1">
        <f t="array" ref="AN128">IFERROR(SUMPRODUCT(LARGE($C128:$AF128,{1,2,3,4,5,6,7})), "")</f>
        <v/>
      </c>
      <c r="AO128" s="136" t="str" cm="1">
        <f t="array" ref="AO128">IFERROR(SUMPRODUCT(LARGE($C128:$AF128,{1,2,3,4,5,6,7,8})), "")</f>
        <v/>
      </c>
    </row>
    <row r="129" spans="1:41" ht="15" customHeight="1" x14ac:dyDescent="0.2">
      <c r="A129" s="52" t="str">
        <f t="shared" si="16"/>
        <v xml:space="preserve"> </v>
      </c>
      <c r="B129" s="154"/>
      <c r="C129" s="93"/>
      <c r="D129" s="108"/>
      <c r="E129" s="108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108"/>
      <c r="AG129" s="41"/>
      <c r="AH129" s="42">
        <f t="shared" si="17"/>
        <v>0</v>
      </c>
      <c r="AI129" s="40">
        <f t="shared" si="18"/>
        <v>0</v>
      </c>
      <c r="AJ129" s="129" cm="1">
        <f t="array" ref="AJ129">IF($AI129&lt;=6,SUM($C129:$AF129),SUMPRODUCT(LARGE($C129:$AF129,{1,2,3,4,5,6})))</f>
        <v>0</v>
      </c>
      <c r="AK129" s="163" t="str">
        <f t="shared" si="19"/>
        <v/>
      </c>
      <c r="AL129" s="163" t="str">
        <f t="shared" si="20"/>
        <v xml:space="preserve"> </v>
      </c>
      <c r="AM129" s="136" t="str" cm="1">
        <f t="array" ref="AM129">IFERROR(SUMPRODUCT(LARGE($C129:$AF129,{1,2,3,4})), "")</f>
        <v/>
      </c>
      <c r="AN129" s="136" t="str" cm="1">
        <f t="array" ref="AN129">IFERROR(SUMPRODUCT(LARGE($C129:$AF129,{1,2,3,4,5,6,7})), "")</f>
        <v/>
      </c>
      <c r="AO129" s="136" t="str" cm="1">
        <f t="array" ref="AO129">IFERROR(SUMPRODUCT(LARGE($C129:$AF129,{1,2,3,4,5,6,7,8})), "")</f>
        <v/>
      </c>
    </row>
    <row r="130" spans="1:41" ht="15" customHeight="1" x14ac:dyDescent="0.2">
      <c r="A130" s="52" t="str">
        <f t="shared" si="16"/>
        <v xml:space="preserve"> </v>
      </c>
      <c r="B130" s="154"/>
      <c r="C130" s="93"/>
      <c r="D130" s="108"/>
      <c r="E130" s="108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108"/>
      <c r="AG130" s="41"/>
      <c r="AH130" s="42">
        <f t="shared" si="17"/>
        <v>0</v>
      </c>
      <c r="AI130" s="40">
        <f t="shared" si="18"/>
        <v>0</v>
      </c>
      <c r="AJ130" s="129" cm="1">
        <f t="array" ref="AJ130">IF($AI130&lt;=6,SUM($C130:$AF130),SUMPRODUCT(LARGE($C130:$AF130,{1,2,3,4,5,6})))</f>
        <v>0</v>
      </c>
      <c r="AK130" s="163" t="str">
        <f t="shared" si="19"/>
        <v/>
      </c>
      <c r="AL130" s="163" t="str">
        <f t="shared" si="20"/>
        <v xml:space="preserve"> </v>
      </c>
      <c r="AM130" s="136" t="str" cm="1">
        <f t="array" ref="AM130">IFERROR(SUMPRODUCT(LARGE($C130:$AF130,{1,2,3,4})), "")</f>
        <v/>
      </c>
      <c r="AN130" s="136" t="str" cm="1">
        <f t="array" ref="AN130">IFERROR(SUMPRODUCT(LARGE($C130:$AF130,{1,2,3,4,5,6,7})), "")</f>
        <v/>
      </c>
      <c r="AO130" s="136" t="str" cm="1">
        <f t="array" ref="AO130">IFERROR(SUMPRODUCT(LARGE($C130:$AF130,{1,2,3,4,5,6,7,8})), "")</f>
        <v/>
      </c>
    </row>
    <row r="131" spans="1:41" ht="15" customHeight="1" x14ac:dyDescent="0.2">
      <c r="A131" s="52" t="str">
        <f t="shared" si="16"/>
        <v xml:space="preserve"> </v>
      </c>
      <c r="B131" s="154"/>
      <c r="C131" s="93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41"/>
      <c r="AH131" s="42">
        <f t="shared" si="17"/>
        <v>0</v>
      </c>
      <c r="AI131" s="40">
        <f t="shared" si="18"/>
        <v>0</v>
      </c>
      <c r="AJ131" s="129" cm="1">
        <f t="array" ref="AJ131">IF($AI131&lt;=6,SUM($C131:$AF131),SUMPRODUCT(LARGE($C131:$AF131,{1,2,3,4,5,6})))</f>
        <v>0</v>
      </c>
      <c r="AK131" s="163" t="str">
        <f t="shared" si="19"/>
        <v/>
      </c>
      <c r="AL131" s="163" t="str">
        <f t="shared" si="20"/>
        <v xml:space="preserve"> </v>
      </c>
      <c r="AM131" s="136" t="str" cm="1">
        <f t="array" ref="AM131">IFERROR(SUMPRODUCT(LARGE($C131:$AF131,{1,2,3,4})), "")</f>
        <v/>
      </c>
      <c r="AN131" s="136" t="str" cm="1">
        <f t="array" ref="AN131">IFERROR(SUMPRODUCT(LARGE($C131:$AF131,{1,2,3,4,5,6,7})), "")</f>
        <v/>
      </c>
      <c r="AO131" s="136" t="str" cm="1">
        <f t="array" ref="AO131">IFERROR(SUMPRODUCT(LARGE($C131:$AF131,{1,2,3,4,5,6,7,8})), "")</f>
        <v/>
      </c>
    </row>
    <row r="132" spans="1:41" ht="15" customHeight="1" x14ac:dyDescent="0.2">
      <c r="A132" s="52" t="str">
        <f t="shared" ref="A132:A195" si="21">IF(ISBLANK(B132)," ",(LEFT(B132,FIND("@",SUBSTITUTE(B132,"-","@",LEN(B132)-LEN(SUBSTITUTE(B132,"-",""))))-1)))</f>
        <v xml:space="preserve"> </v>
      </c>
      <c r="B132" s="154"/>
      <c r="C132" s="93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41"/>
      <c r="AH132" s="42">
        <f t="shared" ref="AH132:AH195" si="22">SUM($C132:$AG132)</f>
        <v>0</v>
      </c>
      <c r="AI132" s="40">
        <f t="shared" ref="AI132:AI163" si="23">COUNTA(C132:AF132)</f>
        <v>0</v>
      </c>
      <c r="AJ132" s="129" cm="1">
        <f t="array" ref="AJ132">IF($AI132&lt;=6,SUM($C132:$AF132),SUMPRODUCT(LARGE($C132:$AF132,{1,2,3,4,5,6})))</f>
        <v>0</v>
      </c>
      <c r="AK132" s="163" t="str">
        <f t="shared" si="19"/>
        <v/>
      </c>
      <c r="AL132" s="163" t="str">
        <f t="shared" si="20"/>
        <v xml:space="preserve"> </v>
      </c>
      <c r="AM132" s="136" t="str" cm="1">
        <f t="array" ref="AM132">IFERROR(SUMPRODUCT(LARGE($C132:$AF132,{1,2,3,4})), "")</f>
        <v/>
      </c>
      <c r="AN132" s="136" t="str" cm="1">
        <f t="array" ref="AN132">IFERROR(SUMPRODUCT(LARGE($C132:$AF132,{1,2,3,4,5,6,7})), "")</f>
        <v/>
      </c>
      <c r="AO132" s="136" t="str" cm="1">
        <f t="array" ref="AO132">IFERROR(SUMPRODUCT(LARGE($C132:$AF132,{1,2,3,4,5,6,7,8})), "")</f>
        <v/>
      </c>
    </row>
    <row r="133" spans="1:41" ht="15" customHeight="1" x14ac:dyDescent="0.2">
      <c r="A133" s="52" t="str">
        <f t="shared" si="21"/>
        <v xml:space="preserve"> </v>
      </c>
      <c r="B133" s="154"/>
      <c r="C133" s="93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41"/>
      <c r="AH133" s="42">
        <f t="shared" si="22"/>
        <v>0</v>
      </c>
      <c r="AI133" s="40">
        <f t="shared" si="23"/>
        <v>0</v>
      </c>
      <c r="AJ133" s="129" cm="1">
        <f t="array" ref="AJ133">IF($AI133&lt;=6,SUM($C133:$AF133),SUMPRODUCT(LARGE($C133:$AF133,{1,2,3,4,5,6})))</f>
        <v>0</v>
      </c>
      <c r="AK133" s="163" t="str">
        <f t="shared" ref="AK133:AK196" si="24">IF(AND($AI133&gt;=6,AJ133=AJ134),"Manual Calc Needed","")</f>
        <v/>
      </c>
      <c r="AL133" s="163" t="str">
        <f t="shared" ref="AL133:AL196" si="25">IF(AND($AI133&gt;=6,$AK133="Tie"),"Manual Calc Needed"," ")</f>
        <v xml:space="preserve"> </v>
      </c>
      <c r="AM133" s="136" t="str" cm="1">
        <f t="array" ref="AM133">IFERROR(SUMPRODUCT(LARGE($C133:$AF133,{1,2,3,4})), "")</f>
        <v/>
      </c>
      <c r="AN133" s="136" t="str" cm="1">
        <f t="array" ref="AN133">IFERROR(SUMPRODUCT(LARGE($C133:$AF133,{1,2,3,4,5,6,7})), "")</f>
        <v/>
      </c>
      <c r="AO133" s="136" t="str" cm="1">
        <f t="array" ref="AO133">IFERROR(SUMPRODUCT(LARGE($C133:$AF133,{1,2,3,4,5,6,7,8})), "")</f>
        <v/>
      </c>
    </row>
    <row r="134" spans="1:41" ht="15" customHeight="1" x14ac:dyDescent="0.2">
      <c r="A134" s="52" t="str">
        <f t="shared" si="21"/>
        <v xml:space="preserve"> </v>
      </c>
      <c r="B134" s="154"/>
      <c r="C134" s="93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41"/>
      <c r="AH134" s="42">
        <f t="shared" si="22"/>
        <v>0</v>
      </c>
      <c r="AI134" s="40">
        <f t="shared" si="23"/>
        <v>0</v>
      </c>
      <c r="AJ134" s="129" cm="1">
        <f t="array" ref="AJ134">IF($AI134&lt;=6,SUM($C134:$AF134),SUMPRODUCT(LARGE($C134:$AF134,{1,2,3,4,5,6})))</f>
        <v>0</v>
      </c>
      <c r="AK134" s="163" t="str">
        <f t="shared" si="24"/>
        <v/>
      </c>
      <c r="AL134" s="163" t="str">
        <f t="shared" si="25"/>
        <v xml:space="preserve"> </v>
      </c>
      <c r="AM134" s="136" t="str" cm="1">
        <f t="array" ref="AM134">IFERROR(SUMPRODUCT(LARGE($C134:$AF134,{1,2,3,4})), "")</f>
        <v/>
      </c>
      <c r="AN134" s="136" t="str" cm="1">
        <f t="array" ref="AN134">IFERROR(SUMPRODUCT(LARGE($C134:$AF134,{1,2,3,4,5,6,7})), "")</f>
        <v/>
      </c>
      <c r="AO134" s="136" t="str" cm="1">
        <f t="array" ref="AO134">IFERROR(SUMPRODUCT(LARGE($C134:$AF134,{1,2,3,4,5,6,7,8})), "")</f>
        <v/>
      </c>
    </row>
    <row r="135" spans="1:41" ht="15" customHeight="1" x14ac:dyDescent="0.2">
      <c r="A135" s="52" t="str">
        <f t="shared" si="21"/>
        <v xml:space="preserve"> </v>
      </c>
      <c r="B135" s="154"/>
      <c r="C135" s="93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41"/>
      <c r="AH135" s="42">
        <f t="shared" si="22"/>
        <v>0</v>
      </c>
      <c r="AI135" s="40">
        <f t="shared" si="23"/>
        <v>0</v>
      </c>
      <c r="AJ135" s="129" cm="1">
        <f t="array" ref="AJ135">IF($AI135&lt;=6,SUM($C135:$AF135),SUMPRODUCT(LARGE($C135:$AF135,{1,2,3,4,5,6})))</f>
        <v>0</v>
      </c>
      <c r="AK135" s="163" t="str">
        <f t="shared" si="24"/>
        <v/>
      </c>
      <c r="AL135" s="163" t="str">
        <f t="shared" si="25"/>
        <v xml:space="preserve"> </v>
      </c>
      <c r="AM135" s="136" t="str" cm="1">
        <f t="array" ref="AM135">IFERROR(SUMPRODUCT(LARGE($C135:$AF135,{1,2,3,4})), "")</f>
        <v/>
      </c>
      <c r="AN135" s="136" t="str" cm="1">
        <f t="array" ref="AN135">IFERROR(SUMPRODUCT(LARGE($C135:$AF135,{1,2,3,4,5,6,7})), "")</f>
        <v/>
      </c>
      <c r="AO135" s="136" t="str" cm="1">
        <f t="array" ref="AO135">IFERROR(SUMPRODUCT(LARGE($C135:$AF135,{1,2,3,4,5,6,7,8})), "")</f>
        <v/>
      </c>
    </row>
    <row r="136" spans="1:41" ht="15" customHeight="1" x14ac:dyDescent="0.2">
      <c r="A136" s="52" t="str">
        <f t="shared" si="21"/>
        <v xml:space="preserve"> </v>
      </c>
      <c r="B136" s="154"/>
      <c r="C136" s="93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41"/>
      <c r="AH136" s="42">
        <f t="shared" si="22"/>
        <v>0</v>
      </c>
      <c r="AI136" s="40">
        <f t="shared" si="23"/>
        <v>0</v>
      </c>
      <c r="AJ136" s="129" cm="1">
        <f t="array" ref="AJ136">IF($AI136&lt;=6,SUM($C136:$AF136),SUMPRODUCT(LARGE($C136:$AF136,{1,2,3,4,5,6})))</f>
        <v>0</v>
      </c>
      <c r="AK136" s="163" t="str">
        <f t="shared" si="24"/>
        <v/>
      </c>
      <c r="AL136" s="163" t="str">
        <f t="shared" si="25"/>
        <v xml:space="preserve"> </v>
      </c>
      <c r="AM136" s="136" t="str" cm="1">
        <f t="array" ref="AM136">IFERROR(SUMPRODUCT(LARGE($C136:$AF136,{1,2,3,4})), "")</f>
        <v/>
      </c>
      <c r="AN136" s="136" t="str" cm="1">
        <f t="array" ref="AN136">IFERROR(SUMPRODUCT(LARGE($C136:$AF136,{1,2,3,4,5,6,7})), "")</f>
        <v/>
      </c>
      <c r="AO136" s="136" t="str" cm="1">
        <f t="array" ref="AO136">IFERROR(SUMPRODUCT(LARGE($C136:$AF136,{1,2,3,4,5,6,7,8})), "")</f>
        <v/>
      </c>
    </row>
    <row r="137" spans="1:41" ht="15" customHeight="1" x14ac:dyDescent="0.2">
      <c r="A137" s="52" t="str">
        <f t="shared" si="21"/>
        <v xml:space="preserve"> </v>
      </c>
      <c r="B137" s="154"/>
      <c r="C137" s="93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41"/>
      <c r="AH137" s="42">
        <f t="shared" si="22"/>
        <v>0</v>
      </c>
      <c r="AI137" s="40">
        <f t="shared" si="23"/>
        <v>0</v>
      </c>
      <c r="AJ137" s="129" cm="1">
        <f t="array" ref="AJ137">IF($AI137&lt;=6,SUM($C137:$AF137),SUMPRODUCT(LARGE($C137:$AF137,{1,2,3,4,5,6})))</f>
        <v>0</v>
      </c>
      <c r="AK137" s="163" t="str">
        <f t="shared" si="24"/>
        <v/>
      </c>
      <c r="AL137" s="163" t="str">
        <f t="shared" si="25"/>
        <v xml:space="preserve"> </v>
      </c>
      <c r="AM137" s="136" t="str" cm="1">
        <f t="array" ref="AM137">IFERROR(SUMPRODUCT(LARGE($C137:$AF137,{1,2,3,4})), "")</f>
        <v/>
      </c>
      <c r="AN137" s="136" t="str" cm="1">
        <f t="array" ref="AN137">IFERROR(SUMPRODUCT(LARGE($C137:$AF137,{1,2,3,4,5,6,7})), "")</f>
        <v/>
      </c>
      <c r="AO137" s="136" t="str" cm="1">
        <f t="array" ref="AO137">IFERROR(SUMPRODUCT(LARGE($C137:$AF137,{1,2,3,4,5,6,7,8})), "")</f>
        <v/>
      </c>
    </row>
    <row r="138" spans="1:41" ht="15" customHeight="1" x14ac:dyDescent="0.2">
      <c r="A138" s="52" t="str">
        <f t="shared" si="21"/>
        <v xml:space="preserve"> </v>
      </c>
      <c r="B138" s="154"/>
      <c r="C138" s="93"/>
      <c r="D138" s="108"/>
      <c r="E138" s="108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108"/>
      <c r="AG138" s="41"/>
      <c r="AH138" s="42">
        <f t="shared" si="22"/>
        <v>0</v>
      </c>
      <c r="AI138" s="40">
        <f t="shared" si="23"/>
        <v>0</v>
      </c>
      <c r="AJ138" s="129" cm="1">
        <f t="array" ref="AJ138">IF($AI138&lt;=6,SUM($C138:$AF138),SUMPRODUCT(LARGE($C138:$AF138,{1,2,3,4,5,6})))</f>
        <v>0</v>
      </c>
      <c r="AK138" s="163" t="str">
        <f t="shared" si="24"/>
        <v/>
      </c>
      <c r="AL138" s="163" t="str">
        <f t="shared" si="25"/>
        <v xml:space="preserve"> </v>
      </c>
      <c r="AM138" s="136" t="str" cm="1">
        <f t="array" ref="AM138">IFERROR(SUMPRODUCT(LARGE($C138:$AF138,{1,2,3,4})), "")</f>
        <v/>
      </c>
      <c r="AN138" s="136" t="str" cm="1">
        <f t="array" ref="AN138">IFERROR(SUMPRODUCT(LARGE($C138:$AF138,{1,2,3,4,5,6,7})), "")</f>
        <v/>
      </c>
      <c r="AO138" s="136" t="str" cm="1">
        <f t="array" ref="AO138">IFERROR(SUMPRODUCT(LARGE($C138:$AF138,{1,2,3,4,5,6,7,8})), "")</f>
        <v/>
      </c>
    </row>
    <row r="139" spans="1:41" ht="15" customHeight="1" x14ac:dyDescent="0.2">
      <c r="A139" s="52" t="str">
        <f t="shared" si="21"/>
        <v xml:space="preserve"> </v>
      </c>
      <c r="B139" s="154"/>
      <c r="C139" s="93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41"/>
      <c r="AH139" s="42">
        <f t="shared" si="22"/>
        <v>0</v>
      </c>
      <c r="AI139" s="40">
        <f t="shared" si="23"/>
        <v>0</v>
      </c>
      <c r="AJ139" s="129" cm="1">
        <f t="array" ref="AJ139">IF($AI139&lt;=6,SUM($C139:$AF139),SUMPRODUCT(LARGE($C139:$AF139,{1,2,3,4,5,6})))</f>
        <v>0</v>
      </c>
      <c r="AK139" s="163" t="str">
        <f t="shared" si="24"/>
        <v/>
      </c>
      <c r="AL139" s="163" t="str">
        <f t="shared" si="25"/>
        <v xml:space="preserve"> </v>
      </c>
      <c r="AM139" s="136" t="str" cm="1">
        <f t="array" ref="AM139">IFERROR(SUMPRODUCT(LARGE($C139:$AF139,{1,2,3,4})), "")</f>
        <v/>
      </c>
      <c r="AN139" s="136" t="str" cm="1">
        <f t="array" ref="AN139">IFERROR(SUMPRODUCT(LARGE($C139:$AF139,{1,2,3,4,5,6,7})), "")</f>
        <v/>
      </c>
      <c r="AO139" s="136" t="str" cm="1">
        <f t="array" ref="AO139">IFERROR(SUMPRODUCT(LARGE($C139:$AF139,{1,2,3,4,5,6,7,8})), "")</f>
        <v/>
      </c>
    </row>
    <row r="140" spans="1:41" ht="15" customHeight="1" x14ac:dyDescent="0.2">
      <c r="A140" s="52" t="str">
        <f t="shared" si="21"/>
        <v xml:space="preserve"> </v>
      </c>
      <c r="B140" s="154"/>
      <c r="C140" s="93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41"/>
      <c r="AH140" s="42">
        <f t="shared" si="22"/>
        <v>0</v>
      </c>
      <c r="AI140" s="40">
        <f t="shared" si="23"/>
        <v>0</v>
      </c>
      <c r="AJ140" s="129" cm="1">
        <f t="array" ref="AJ140">IF($AI140&lt;=6,SUM($C140:$AF140),SUMPRODUCT(LARGE($C140:$AF140,{1,2,3,4,5,6})))</f>
        <v>0</v>
      </c>
      <c r="AK140" s="163" t="str">
        <f t="shared" si="24"/>
        <v/>
      </c>
      <c r="AL140" s="163" t="str">
        <f t="shared" si="25"/>
        <v xml:space="preserve"> </v>
      </c>
      <c r="AM140" s="136" t="str" cm="1">
        <f t="array" ref="AM140">IFERROR(SUMPRODUCT(LARGE($C140:$AF140,{1,2,3,4})), "")</f>
        <v/>
      </c>
      <c r="AN140" s="136" t="str" cm="1">
        <f t="array" ref="AN140">IFERROR(SUMPRODUCT(LARGE($C140:$AF140,{1,2,3,4,5,6,7})), "")</f>
        <v/>
      </c>
      <c r="AO140" s="136" t="str" cm="1">
        <f t="array" ref="AO140">IFERROR(SUMPRODUCT(LARGE($C140:$AF140,{1,2,3,4,5,6,7,8})), "")</f>
        <v/>
      </c>
    </row>
    <row r="141" spans="1:41" ht="15" customHeight="1" x14ac:dyDescent="0.2">
      <c r="A141" s="52" t="str">
        <f t="shared" si="21"/>
        <v xml:space="preserve"> </v>
      </c>
      <c r="B141" s="154"/>
      <c r="C141" s="93"/>
      <c r="D141" s="108"/>
      <c r="E141" s="108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108"/>
      <c r="AG141" s="41"/>
      <c r="AH141" s="42">
        <f t="shared" si="22"/>
        <v>0</v>
      </c>
      <c r="AI141" s="40">
        <f t="shared" si="23"/>
        <v>0</v>
      </c>
      <c r="AJ141" s="129" cm="1">
        <f t="array" ref="AJ141">IF($AI141&lt;=6,SUM($C141:$AF141),SUMPRODUCT(LARGE($C141:$AF141,{1,2,3,4,5,6})))</f>
        <v>0</v>
      </c>
      <c r="AK141" s="163" t="str">
        <f t="shared" si="24"/>
        <v/>
      </c>
      <c r="AL141" s="163" t="str">
        <f t="shared" si="25"/>
        <v xml:space="preserve"> </v>
      </c>
      <c r="AM141" s="136" t="str" cm="1">
        <f t="array" ref="AM141">IFERROR(SUMPRODUCT(LARGE($C141:$AF141,{1,2,3,4})), "")</f>
        <v/>
      </c>
      <c r="AN141" s="136" t="str" cm="1">
        <f t="array" ref="AN141">IFERROR(SUMPRODUCT(LARGE($C141:$AF141,{1,2,3,4,5,6,7})), "")</f>
        <v/>
      </c>
      <c r="AO141" s="136" t="str" cm="1">
        <f t="array" ref="AO141">IFERROR(SUMPRODUCT(LARGE($C141:$AF141,{1,2,3,4,5,6,7,8})), "")</f>
        <v/>
      </c>
    </row>
    <row r="142" spans="1:41" ht="15" customHeight="1" x14ac:dyDescent="0.2">
      <c r="A142" s="52" t="str">
        <f t="shared" si="21"/>
        <v xml:space="preserve"> </v>
      </c>
      <c r="B142" s="154"/>
      <c r="C142" s="93"/>
      <c r="D142" s="108"/>
      <c r="E142" s="108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108"/>
      <c r="AG142" s="41"/>
      <c r="AH142" s="42">
        <f t="shared" si="22"/>
        <v>0</v>
      </c>
      <c r="AI142" s="40">
        <f t="shared" si="23"/>
        <v>0</v>
      </c>
      <c r="AJ142" s="129" cm="1">
        <f t="array" ref="AJ142">IF($AI142&lt;=6,SUM($C142:$AF142),SUMPRODUCT(LARGE($C142:$AF142,{1,2,3,4,5,6})))</f>
        <v>0</v>
      </c>
      <c r="AK142" s="163" t="str">
        <f t="shared" si="24"/>
        <v/>
      </c>
      <c r="AL142" s="163" t="str">
        <f t="shared" si="25"/>
        <v xml:space="preserve"> </v>
      </c>
      <c r="AM142" s="136" t="str" cm="1">
        <f t="array" ref="AM142">IFERROR(SUMPRODUCT(LARGE($C142:$AF142,{1,2,3,4})), "")</f>
        <v/>
      </c>
      <c r="AN142" s="136" t="str" cm="1">
        <f t="array" ref="AN142">IFERROR(SUMPRODUCT(LARGE($C142:$AF142,{1,2,3,4,5,6,7})), "")</f>
        <v/>
      </c>
      <c r="AO142" s="136" t="str" cm="1">
        <f t="array" ref="AO142">IFERROR(SUMPRODUCT(LARGE($C142:$AF142,{1,2,3,4,5,6,7,8})), "")</f>
        <v/>
      </c>
    </row>
    <row r="143" spans="1:41" ht="15" customHeight="1" x14ac:dyDescent="0.2">
      <c r="A143" s="52" t="str">
        <f t="shared" si="21"/>
        <v xml:space="preserve"> </v>
      </c>
      <c r="B143" s="154"/>
      <c r="C143" s="93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41"/>
      <c r="AH143" s="42">
        <f t="shared" si="22"/>
        <v>0</v>
      </c>
      <c r="AI143" s="40">
        <f t="shared" si="23"/>
        <v>0</v>
      </c>
      <c r="AJ143" s="129" cm="1">
        <f t="array" ref="AJ143">IF($AI143&lt;=6,SUM($C143:$AF143),SUMPRODUCT(LARGE($C143:$AF143,{1,2,3,4,5,6})))</f>
        <v>0</v>
      </c>
      <c r="AK143" s="163" t="str">
        <f t="shared" si="24"/>
        <v/>
      </c>
      <c r="AL143" s="163" t="str">
        <f t="shared" si="25"/>
        <v xml:space="preserve"> </v>
      </c>
      <c r="AM143" s="136" t="str" cm="1">
        <f t="array" ref="AM143">IFERROR(SUMPRODUCT(LARGE($C143:$AF143,{1,2,3,4})), "")</f>
        <v/>
      </c>
      <c r="AN143" s="136" t="str" cm="1">
        <f t="array" ref="AN143">IFERROR(SUMPRODUCT(LARGE($C143:$AF143,{1,2,3,4,5,6,7})), "")</f>
        <v/>
      </c>
      <c r="AO143" s="136" t="str" cm="1">
        <f t="array" ref="AO143">IFERROR(SUMPRODUCT(LARGE($C143:$AF143,{1,2,3,4,5,6,7,8})), "")</f>
        <v/>
      </c>
    </row>
    <row r="144" spans="1:41" ht="15" customHeight="1" x14ac:dyDescent="0.2">
      <c r="A144" s="52" t="str">
        <f t="shared" si="21"/>
        <v xml:space="preserve"> </v>
      </c>
      <c r="B144" s="154"/>
      <c r="C144" s="93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41"/>
      <c r="AH144" s="42">
        <f t="shared" si="22"/>
        <v>0</v>
      </c>
      <c r="AI144" s="40">
        <f t="shared" si="23"/>
        <v>0</v>
      </c>
      <c r="AJ144" s="129" cm="1">
        <f t="array" ref="AJ144">IF($AI144&lt;=6,SUM($C144:$AF144),SUMPRODUCT(LARGE($C144:$AF144,{1,2,3,4,5,6})))</f>
        <v>0</v>
      </c>
      <c r="AK144" s="163" t="str">
        <f t="shared" si="24"/>
        <v/>
      </c>
      <c r="AL144" s="163" t="str">
        <f t="shared" si="25"/>
        <v xml:space="preserve"> </v>
      </c>
      <c r="AM144" s="136" t="str" cm="1">
        <f t="array" ref="AM144">IFERROR(SUMPRODUCT(LARGE($C144:$AF144,{1,2,3,4})), "")</f>
        <v/>
      </c>
      <c r="AN144" s="136" t="str" cm="1">
        <f t="array" ref="AN144">IFERROR(SUMPRODUCT(LARGE($C144:$AF144,{1,2,3,4,5,6,7})), "")</f>
        <v/>
      </c>
      <c r="AO144" s="136" t="str" cm="1">
        <f t="array" ref="AO144">IFERROR(SUMPRODUCT(LARGE($C144:$AF144,{1,2,3,4,5,6,7,8})), "")</f>
        <v/>
      </c>
    </row>
    <row r="145" spans="1:41" ht="15" customHeight="1" x14ac:dyDescent="0.2">
      <c r="A145" s="52" t="str">
        <f t="shared" si="21"/>
        <v xml:space="preserve"> </v>
      </c>
      <c r="B145" s="154"/>
      <c r="C145" s="93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41"/>
      <c r="AH145" s="42">
        <f t="shared" si="22"/>
        <v>0</v>
      </c>
      <c r="AI145" s="40">
        <f t="shared" si="23"/>
        <v>0</v>
      </c>
      <c r="AJ145" s="129" cm="1">
        <f t="array" ref="AJ145">IF($AI145&lt;=6,SUM($C145:$AF145),SUMPRODUCT(LARGE($C145:$AF145,{1,2,3,4,5,6})))</f>
        <v>0</v>
      </c>
      <c r="AK145" s="163" t="str">
        <f t="shared" si="24"/>
        <v/>
      </c>
      <c r="AL145" s="163" t="str">
        <f t="shared" si="25"/>
        <v xml:space="preserve"> </v>
      </c>
      <c r="AM145" s="136" t="str" cm="1">
        <f t="array" ref="AM145">IFERROR(SUMPRODUCT(LARGE($C145:$AF145,{1,2,3,4})), "")</f>
        <v/>
      </c>
      <c r="AN145" s="136" t="str" cm="1">
        <f t="array" ref="AN145">IFERROR(SUMPRODUCT(LARGE($C145:$AF145,{1,2,3,4,5,6,7})), "")</f>
        <v/>
      </c>
      <c r="AO145" s="136" t="str" cm="1">
        <f t="array" ref="AO145">IFERROR(SUMPRODUCT(LARGE($C145:$AF145,{1,2,3,4,5,6,7,8})), "")</f>
        <v/>
      </c>
    </row>
    <row r="146" spans="1:41" ht="15" customHeight="1" x14ac:dyDescent="0.2">
      <c r="A146" s="52" t="str">
        <f t="shared" si="21"/>
        <v xml:space="preserve"> </v>
      </c>
      <c r="B146" s="154"/>
      <c r="C146" s="93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41"/>
      <c r="AH146" s="42">
        <f t="shared" si="22"/>
        <v>0</v>
      </c>
      <c r="AI146" s="40">
        <f t="shared" si="23"/>
        <v>0</v>
      </c>
      <c r="AJ146" s="129" cm="1">
        <f t="array" ref="AJ146">IF($AI146&lt;=6,SUM($C146:$AF146),SUMPRODUCT(LARGE($C146:$AF146,{1,2,3,4,5,6})))</f>
        <v>0</v>
      </c>
      <c r="AK146" s="163" t="str">
        <f t="shared" si="24"/>
        <v/>
      </c>
      <c r="AL146" s="163" t="str">
        <f t="shared" si="25"/>
        <v xml:space="preserve"> </v>
      </c>
      <c r="AM146" s="136" t="str" cm="1">
        <f t="array" ref="AM146">IFERROR(SUMPRODUCT(LARGE($C146:$AF146,{1,2,3,4})), "")</f>
        <v/>
      </c>
      <c r="AN146" s="136" t="str" cm="1">
        <f t="array" ref="AN146">IFERROR(SUMPRODUCT(LARGE($C146:$AF146,{1,2,3,4,5,6,7})), "")</f>
        <v/>
      </c>
      <c r="AO146" s="136" t="str" cm="1">
        <f t="array" ref="AO146">IFERROR(SUMPRODUCT(LARGE($C146:$AF146,{1,2,3,4,5,6,7,8})), "")</f>
        <v/>
      </c>
    </row>
    <row r="147" spans="1:41" ht="15" customHeight="1" x14ac:dyDescent="0.2">
      <c r="A147" s="52" t="str">
        <f t="shared" si="21"/>
        <v xml:space="preserve"> </v>
      </c>
      <c r="B147" s="154"/>
      <c r="C147" s="93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41"/>
      <c r="AH147" s="42">
        <f t="shared" si="22"/>
        <v>0</v>
      </c>
      <c r="AI147" s="40">
        <f t="shared" si="23"/>
        <v>0</v>
      </c>
      <c r="AJ147" s="129" cm="1">
        <f t="array" ref="AJ147">IF($AI147&lt;=6,SUM($C147:$AF147),SUMPRODUCT(LARGE($C147:$AF147,{1,2,3,4,5,6})))</f>
        <v>0</v>
      </c>
      <c r="AK147" s="163" t="str">
        <f t="shared" si="24"/>
        <v/>
      </c>
      <c r="AL147" s="163" t="str">
        <f t="shared" si="25"/>
        <v xml:space="preserve"> </v>
      </c>
      <c r="AM147" s="136" t="str" cm="1">
        <f t="array" ref="AM147">IFERROR(SUMPRODUCT(LARGE($C147:$AF147,{1,2,3,4})), "")</f>
        <v/>
      </c>
      <c r="AN147" s="136" t="str" cm="1">
        <f t="array" ref="AN147">IFERROR(SUMPRODUCT(LARGE($C147:$AF147,{1,2,3,4,5,6,7})), "")</f>
        <v/>
      </c>
      <c r="AO147" s="136" t="str" cm="1">
        <f t="array" ref="AO147">IFERROR(SUMPRODUCT(LARGE($C147:$AF147,{1,2,3,4,5,6,7,8})), "")</f>
        <v/>
      </c>
    </row>
    <row r="148" spans="1:41" ht="15" customHeight="1" x14ac:dyDescent="0.2">
      <c r="A148" s="52" t="str">
        <f t="shared" si="21"/>
        <v xml:space="preserve"> </v>
      </c>
      <c r="B148" s="154"/>
      <c r="C148" s="93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41"/>
      <c r="AH148" s="42">
        <f t="shared" si="22"/>
        <v>0</v>
      </c>
      <c r="AI148" s="40">
        <f t="shared" si="23"/>
        <v>0</v>
      </c>
      <c r="AJ148" s="129" cm="1">
        <f t="array" ref="AJ148">IF($AI148&lt;=6,SUM($C148:$AF148),SUMPRODUCT(LARGE($C148:$AF148,{1,2,3,4,5,6})))</f>
        <v>0</v>
      </c>
      <c r="AK148" s="163" t="str">
        <f t="shared" si="24"/>
        <v/>
      </c>
      <c r="AL148" s="163" t="str">
        <f t="shared" si="25"/>
        <v xml:space="preserve"> </v>
      </c>
      <c r="AM148" s="136" t="str" cm="1">
        <f t="array" ref="AM148">IFERROR(SUMPRODUCT(LARGE($C148:$AF148,{1,2,3,4})), "")</f>
        <v/>
      </c>
      <c r="AN148" s="136" t="str" cm="1">
        <f t="array" ref="AN148">IFERROR(SUMPRODUCT(LARGE($C148:$AF148,{1,2,3,4,5,6,7})), "")</f>
        <v/>
      </c>
      <c r="AO148" s="136" t="str" cm="1">
        <f t="array" ref="AO148">IFERROR(SUMPRODUCT(LARGE($C148:$AF148,{1,2,3,4,5,6,7,8})), "")</f>
        <v/>
      </c>
    </row>
    <row r="149" spans="1:41" ht="15" customHeight="1" x14ac:dyDescent="0.2">
      <c r="A149" s="52" t="str">
        <f t="shared" si="21"/>
        <v xml:space="preserve"> </v>
      </c>
      <c r="B149" s="154"/>
      <c r="C149" s="93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41"/>
      <c r="AH149" s="42">
        <f t="shared" si="22"/>
        <v>0</v>
      </c>
      <c r="AI149" s="40">
        <f t="shared" si="23"/>
        <v>0</v>
      </c>
      <c r="AJ149" s="129" cm="1">
        <f t="array" ref="AJ149">IF($AI149&lt;=6,SUM($C149:$AF149),SUMPRODUCT(LARGE($C149:$AF149,{1,2,3,4,5,6})))</f>
        <v>0</v>
      </c>
      <c r="AK149" s="163" t="str">
        <f t="shared" si="24"/>
        <v/>
      </c>
      <c r="AL149" s="163" t="str">
        <f t="shared" si="25"/>
        <v xml:space="preserve"> </v>
      </c>
      <c r="AM149" s="136" t="str" cm="1">
        <f t="array" ref="AM149">IFERROR(SUMPRODUCT(LARGE($C149:$AF149,{1,2,3,4})), "")</f>
        <v/>
      </c>
      <c r="AN149" s="136" t="str" cm="1">
        <f t="array" ref="AN149">IFERROR(SUMPRODUCT(LARGE($C149:$AF149,{1,2,3,4,5,6,7})), "")</f>
        <v/>
      </c>
      <c r="AO149" s="136" t="str" cm="1">
        <f t="array" ref="AO149">IFERROR(SUMPRODUCT(LARGE($C149:$AF149,{1,2,3,4,5,6,7,8})), "")</f>
        <v/>
      </c>
    </row>
    <row r="150" spans="1:41" ht="15" customHeight="1" x14ac:dyDescent="0.2">
      <c r="A150" s="52" t="str">
        <f t="shared" si="21"/>
        <v xml:space="preserve"> </v>
      </c>
      <c r="B150" s="154"/>
      <c r="C150" s="93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41"/>
      <c r="AH150" s="42">
        <f t="shared" si="22"/>
        <v>0</v>
      </c>
      <c r="AI150" s="40">
        <f t="shared" si="23"/>
        <v>0</v>
      </c>
      <c r="AJ150" s="129" cm="1">
        <f t="array" ref="AJ150">IF($AI150&lt;=6,SUM($C150:$AF150),SUMPRODUCT(LARGE($C150:$AF150,{1,2,3,4,5,6})))</f>
        <v>0</v>
      </c>
      <c r="AK150" s="163" t="str">
        <f t="shared" si="24"/>
        <v/>
      </c>
      <c r="AL150" s="163" t="str">
        <f t="shared" si="25"/>
        <v xml:space="preserve"> </v>
      </c>
      <c r="AM150" s="136" t="str" cm="1">
        <f t="array" ref="AM150">IFERROR(SUMPRODUCT(LARGE($C150:$AF150,{1,2,3,4})), "")</f>
        <v/>
      </c>
      <c r="AN150" s="136" t="str" cm="1">
        <f t="array" ref="AN150">IFERROR(SUMPRODUCT(LARGE($C150:$AF150,{1,2,3,4,5,6,7})), "")</f>
        <v/>
      </c>
      <c r="AO150" s="136" t="str" cm="1">
        <f t="array" ref="AO150">IFERROR(SUMPRODUCT(LARGE($C150:$AF150,{1,2,3,4,5,6,7,8})), "")</f>
        <v/>
      </c>
    </row>
    <row r="151" spans="1:41" ht="15" customHeight="1" x14ac:dyDescent="0.2">
      <c r="A151" s="52" t="str">
        <f t="shared" si="21"/>
        <v xml:space="preserve"> </v>
      </c>
      <c r="B151" s="154"/>
      <c r="C151" s="93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41"/>
      <c r="AH151" s="42">
        <f t="shared" si="22"/>
        <v>0</v>
      </c>
      <c r="AI151" s="40">
        <f t="shared" si="23"/>
        <v>0</v>
      </c>
      <c r="AJ151" s="129" cm="1">
        <f t="array" ref="AJ151">IF($AI151&lt;=6,SUM($C151:$AF151),SUMPRODUCT(LARGE($C151:$AF151,{1,2,3,4,5,6})))</f>
        <v>0</v>
      </c>
      <c r="AK151" s="163" t="str">
        <f t="shared" si="24"/>
        <v/>
      </c>
      <c r="AL151" s="163" t="str">
        <f t="shared" si="25"/>
        <v xml:space="preserve"> </v>
      </c>
      <c r="AM151" s="136" t="str" cm="1">
        <f t="array" ref="AM151">IFERROR(SUMPRODUCT(LARGE($C151:$AF151,{1,2,3,4})), "")</f>
        <v/>
      </c>
      <c r="AN151" s="136" t="str" cm="1">
        <f t="array" ref="AN151">IFERROR(SUMPRODUCT(LARGE($C151:$AF151,{1,2,3,4,5,6,7})), "")</f>
        <v/>
      </c>
      <c r="AO151" s="136" t="str" cm="1">
        <f t="array" ref="AO151">IFERROR(SUMPRODUCT(LARGE($C151:$AF151,{1,2,3,4,5,6,7,8})), "")</f>
        <v/>
      </c>
    </row>
    <row r="152" spans="1:41" ht="15" customHeight="1" x14ac:dyDescent="0.2">
      <c r="A152" s="52" t="str">
        <f t="shared" si="21"/>
        <v xml:space="preserve"> </v>
      </c>
      <c r="B152" s="154"/>
      <c r="C152" s="93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41"/>
      <c r="AH152" s="42">
        <f t="shared" si="22"/>
        <v>0</v>
      </c>
      <c r="AI152" s="40">
        <f t="shared" si="23"/>
        <v>0</v>
      </c>
      <c r="AJ152" s="129" cm="1">
        <f t="array" ref="AJ152">IF($AI152&lt;=6,SUM($C152:$AF152),SUMPRODUCT(LARGE($C152:$AF152,{1,2,3,4,5,6})))</f>
        <v>0</v>
      </c>
      <c r="AK152" s="163" t="str">
        <f t="shared" si="24"/>
        <v/>
      </c>
      <c r="AL152" s="163" t="str">
        <f t="shared" si="25"/>
        <v xml:space="preserve"> </v>
      </c>
      <c r="AM152" s="136" t="str" cm="1">
        <f t="array" ref="AM152">IFERROR(SUMPRODUCT(LARGE($C152:$AF152,{1,2,3,4})), "")</f>
        <v/>
      </c>
      <c r="AN152" s="136" t="str" cm="1">
        <f t="array" ref="AN152">IFERROR(SUMPRODUCT(LARGE($C152:$AF152,{1,2,3,4,5,6,7})), "")</f>
        <v/>
      </c>
      <c r="AO152" s="136" t="str" cm="1">
        <f t="array" ref="AO152">IFERROR(SUMPRODUCT(LARGE($C152:$AF152,{1,2,3,4,5,6,7,8})), "")</f>
        <v/>
      </c>
    </row>
    <row r="153" spans="1:41" ht="15" customHeight="1" x14ac:dyDescent="0.2">
      <c r="A153" s="54" t="str">
        <f t="shared" si="21"/>
        <v xml:space="preserve"> </v>
      </c>
      <c r="B153" s="154"/>
      <c r="C153" s="93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41"/>
      <c r="AH153" s="42">
        <f t="shared" si="22"/>
        <v>0</v>
      </c>
      <c r="AI153" s="40">
        <f t="shared" si="23"/>
        <v>0</v>
      </c>
      <c r="AJ153" s="129" cm="1">
        <f t="array" ref="AJ153">IF($AI153&lt;=6,SUM($C153:$AF153),SUMPRODUCT(LARGE($C153:$AF153,{1,2,3,4,5,6})))</f>
        <v>0</v>
      </c>
      <c r="AK153" s="163" t="str">
        <f t="shared" si="24"/>
        <v/>
      </c>
      <c r="AL153" s="163" t="str">
        <f t="shared" si="25"/>
        <v xml:space="preserve"> </v>
      </c>
      <c r="AM153" s="136" t="str" cm="1">
        <f t="array" ref="AM153">IFERROR(SUMPRODUCT(LARGE($C153:$AF153,{1,2,3,4})), "")</f>
        <v/>
      </c>
      <c r="AN153" s="136" t="str" cm="1">
        <f t="array" ref="AN153">IFERROR(SUMPRODUCT(LARGE($C153:$AF153,{1,2,3,4,5,6,7})), "")</f>
        <v/>
      </c>
      <c r="AO153" s="136" t="str" cm="1">
        <f t="array" ref="AO153">IFERROR(SUMPRODUCT(LARGE($C153:$AF153,{1,2,3,4,5,6,7,8})), "")</f>
        <v/>
      </c>
    </row>
    <row r="154" spans="1:41" ht="15" customHeight="1" x14ac:dyDescent="0.2">
      <c r="A154" s="46" t="str">
        <f t="shared" si="21"/>
        <v xml:space="preserve"> </v>
      </c>
      <c r="B154" s="154"/>
      <c r="C154" s="93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41"/>
      <c r="AH154" s="42">
        <f t="shared" si="22"/>
        <v>0</v>
      </c>
      <c r="AI154" s="40">
        <f t="shared" si="23"/>
        <v>0</v>
      </c>
      <c r="AJ154" s="129" cm="1">
        <f t="array" ref="AJ154">IF($AI154&lt;=6,SUM($C154:$AF154),SUMPRODUCT(LARGE($C154:$AF154,{1,2,3,4,5,6})))</f>
        <v>0</v>
      </c>
      <c r="AK154" s="163" t="str">
        <f t="shared" si="24"/>
        <v/>
      </c>
      <c r="AL154" s="163" t="str">
        <f t="shared" si="25"/>
        <v xml:space="preserve"> </v>
      </c>
      <c r="AM154" s="136" t="str" cm="1">
        <f t="array" ref="AM154">IFERROR(SUMPRODUCT(LARGE($C154:$AF154,{1,2,3,4})), "")</f>
        <v/>
      </c>
      <c r="AN154" s="136" t="str" cm="1">
        <f t="array" ref="AN154">IFERROR(SUMPRODUCT(LARGE($C154:$AF154,{1,2,3,4,5,6,7})), "")</f>
        <v/>
      </c>
      <c r="AO154" s="136" t="str" cm="1">
        <f t="array" ref="AO154">IFERROR(SUMPRODUCT(LARGE($C154:$AF154,{1,2,3,4,5,6,7,8})), "")</f>
        <v/>
      </c>
    </row>
    <row r="155" spans="1:41" ht="15" customHeight="1" x14ac:dyDescent="0.2">
      <c r="A155" s="46" t="str">
        <f t="shared" si="21"/>
        <v xml:space="preserve"> </v>
      </c>
      <c r="B155" s="154"/>
      <c r="C155" s="93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41"/>
      <c r="AH155" s="42">
        <f t="shared" si="22"/>
        <v>0</v>
      </c>
      <c r="AI155" s="40">
        <f t="shared" si="23"/>
        <v>0</v>
      </c>
      <c r="AJ155" s="129" cm="1">
        <f t="array" ref="AJ155">IF($AI155&lt;=6,SUM($C155:$AF155),SUMPRODUCT(LARGE($C155:$AF155,{1,2,3,4,5,6})))</f>
        <v>0</v>
      </c>
      <c r="AK155" s="163" t="str">
        <f t="shared" si="24"/>
        <v/>
      </c>
      <c r="AL155" s="163" t="str">
        <f t="shared" si="25"/>
        <v xml:space="preserve"> </v>
      </c>
      <c r="AM155" s="136" t="str" cm="1">
        <f t="array" ref="AM155">IFERROR(SUMPRODUCT(LARGE($C155:$AF155,{1,2,3,4})), "")</f>
        <v/>
      </c>
      <c r="AN155" s="136" t="str" cm="1">
        <f t="array" ref="AN155">IFERROR(SUMPRODUCT(LARGE($C155:$AF155,{1,2,3,4,5,6,7})), "")</f>
        <v/>
      </c>
      <c r="AO155" s="136" t="str" cm="1">
        <f t="array" ref="AO155">IFERROR(SUMPRODUCT(LARGE($C155:$AF155,{1,2,3,4,5,6,7,8})), "")</f>
        <v/>
      </c>
    </row>
    <row r="156" spans="1:41" ht="15" customHeight="1" x14ac:dyDescent="0.25">
      <c r="A156" s="56" t="str">
        <f t="shared" si="21"/>
        <v xml:space="preserve"> </v>
      </c>
      <c r="B156" s="154"/>
      <c r="C156" s="93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41"/>
      <c r="AH156" s="42">
        <f t="shared" si="22"/>
        <v>0</v>
      </c>
      <c r="AI156" s="40">
        <f t="shared" si="23"/>
        <v>0</v>
      </c>
      <c r="AJ156" s="129" cm="1">
        <f t="array" ref="AJ156">IF($AI156&lt;=6,SUM($C156:$AF156),SUMPRODUCT(LARGE($C156:$AF156,{1,2,3,4,5,6})))</f>
        <v>0</v>
      </c>
      <c r="AK156" s="163" t="str">
        <f t="shared" si="24"/>
        <v/>
      </c>
      <c r="AL156" s="163" t="str">
        <f t="shared" si="25"/>
        <v xml:space="preserve"> </v>
      </c>
      <c r="AM156" s="136" t="str" cm="1">
        <f t="array" ref="AM156">IFERROR(SUMPRODUCT(LARGE($C156:$AF156,{1,2,3,4})), "")</f>
        <v/>
      </c>
      <c r="AN156" s="136" t="str" cm="1">
        <f t="array" ref="AN156">IFERROR(SUMPRODUCT(LARGE($C156:$AF156,{1,2,3,4,5,6,7})), "")</f>
        <v/>
      </c>
      <c r="AO156" s="136" t="str" cm="1">
        <f t="array" ref="AO156">IFERROR(SUMPRODUCT(LARGE($C156:$AF156,{1,2,3,4,5,6,7,8})), "")</f>
        <v/>
      </c>
    </row>
    <row r="157" spans="1:41" ht="15" customHeight="1" x14ac:dyDescent="0.25">
      <c r="A157" s="56" t="str">
        <f t="shared" si="21"/>
        <v xml:space="preserve"> </v>
      </c>
      <c r="B157" s="154"/>
      <c r="C157" s="93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41"/>
      <c r="AH157" s="42">
        <f t="shared" si="22"/>
        <v>0</v>
      </c>
      <c r="AI157" s="40">
        <f t="shared" si="23"/>
        <v>0</v>
      </c>
      <c r="AJ157" s="129" cm="1">
        <f t="array" ref="AJ157">IF($AI157&lt;=6,SUM($C157:$AF157),SUMPRODUCT(LARGE($C157:$AF157,{1,2,3,4,5,6})))</f>
        <v>0</v>
      </c>
      <c r="AK157" s="163" t="str">
        <f t="shared" si="24"/>
        <v/>
      </c>
      <c r="AL157" s="163" t="str">
        <f t="shared" si="25"/>
        <v xml:space="preserve"> </v>
      </c>
      <c r="AM157" s="136" t="str" cm="1">
        <f t="array" ref="AM157">IFERROR(SUMPRODUCT(LARGE($C157:$AF157,{1,2,3,4})), "")</f>
        <v/>
      </c>
      <c r="AN157" s="136" t="str" cm="1">
        <f t="array" ref="AN157">IFERROR(SUMPRODUCT(LARGE($C157:$AF157,{1,2,3,4,5,6,7})), "")</f>
        <v/>
      </c>
      <c r="AO157" s="136" t="str" cm="1">
        <f t="array" ref="AO157">IFERROR(SUMPRODUCT(LARGE($C157:$AF157,{1,2,3,4,5,6,7,8})), "")</f>
        <v/>
      </c>
    </row>
    <row r="158" spans="1:41" ht="15" customHeight="1" x14ac:dyDescent="0.2">
      <c r="A158" s="46" t="str">
        <f t="shared" si="21"/>
        <v xml:space="preserve"> </v>
      </c>
      <c r="B158" s="154"/>
      <c r="C158" s="93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41"/>
      <c r="AH158" s="42">
        <f t="shared" si="22"/>
        <v>0</v>
      </c>
      <c r="AI158" s="40">
        <f t="shared" si="23"/>
        <v>0</v>
      </c>
      <c r="AJ158" s="129" cm="1">
        <f t="array" ref="AJ158">IF($AI158&lt;=6,SUM($C158:$AF158),SUMPRODUCT(LARGE($C158:$AF158,{1,2,3,4,5,6})))</f>
        <v>0</v>
      </c>
      <c r="AK158" s="163" t="str">
        <f t="shared" si="24"/>
        <v/>
      </c>
      <c r="AL158" s="163" t="str">
        <f t="shared" si="25"/>
        <v xml:space="preserve"> </v>
      </c>
      <c r="AM158" s="136" t="str" cm="1">
        <f t="array" ref="AM158">IFERROR(SUMPRODUCT(LARGE($C158:$AF158,{1,2,3,4})), "")</f>
        <v/>
      </c>
      <c r="AN158" s="136" t="str" cm="1">
        <f t="array" ref="AN158">IFERROR(SUMPRODUCT(LARGE($C158:$AF158,{1,2,3,4,5,6,7})), "")</f>
        <v/>
      </c>
      <c r="AO158" s="136" t="str" cm="1">
        <f t="array" ref="AO158">IFERROR(SUMPRODUCT(LARGE($C158:$AF158,{1,2,3,4,5,6,7,8})), "")</f>
        <v/>
      </c>
    </row>
    <row r="159" spans="1:41" ht="15" customHeight="1" x14ac:dyDescent="0.2">
      <c r="A159" s="46" t="str">
        <f t="shared" si="21"/>
        <v xml:space="preserve"> </v>
      </c>
      <c r="B159" s="154"/>
      <c r="C159" s="93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41"/>
      <c r="AH159" s="42">
        <f t="shared" si="22"/>
        <v>0</v>
      </c>
      <c r="AI159" s="40">
        <f t="shared" si="23"/>
        <v>0</v>
      </c>
      <c r="AJ159" s="129" cm="1">
        <f t="array" ref="AJ159">IF($AI159&lt;=6,SUM($C159:$AF159),SUMPRODUCT(LARGE($C159:$AF159,{1,2,3,4,5,6})))</f>
        <v>0</v>
      </c>
      <c r="AK159" s="163" t="str">
        <f t="shared" si="24"/>
        <v/>
      </c>
      <c r="AL159" s="163" t="str">
        <f t="shared" si="25"/>
        <v xml:space="preserve"> </v>
      </c>
      <c r="AM159" s="136" t="str" cm="1">
        <f t="array" ref="AM159">IFERROR(SUMPRODUCT(LARGE($C159:$AF159,{1,2,3,4})), "")</f>
        <v/>
      </c>
      <c r="AN159" s="136" t="str" cm="1">
        <f t="array" ref="AN159">IFERROR(SUMPRODUCT(LARGE($C159:$AF159,{1,2,3,4,5,6,7})), "")</f>
        <v/>
      </c>
      <c r="AO159" s="136" t="str" cm="1">
        <f t="array" ref="AO159">IFERROR(SUMPRODUCT(LARGE($C159:$AF159,{1,2,3,4,5,6,7,8})), "")</f>
        <v/>
      </c>
    </row>
    <row r="160" spans="1:41" ht="15" customHeight="1" x14ac:dyDescent="0.25">
      <c r="A160" s="56" t="str">
        <f t="shared" si="21"/>
        <v xml:space="preserve"> </v>
      </c>
      <c r="B160" s="154"/>
      <c r="C160" s="93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41"/>
      <c r="AH160" s="42">
        <f t="shared" si="22"/>
        <v>0</v>
      </c>
      <c r="AI160" s="40">
        <f t="shared" si="23"/>
        <v>0</v>
      </c>
      <c r="AJ160" s="129" cm="1">
        <f t="array" ref="AJ160">IF($AI160&lt;=6,SUM($C160:$AF160),SUMPRODUCT(LARGE($C160:$AF160,{1,2,3,4,5,6})))</f>
        <v>0</v>
      </c>
      <c r="AK160" s="163" t="str">
        <f t="shared" si="24"/>
        <v/>
      </c>
      <c r="AL160" s="163" t="str">
        <f t="shared" si="25"/>
        <v xml:space="preserve"> </v>
      </c>
      <c r="AM160" s="136" t="str" cm="1">
        <f t="array" ref="AM160">IFERROR(SUMPRODUCT(LARGE($C160:$AF160,{1,2,3,4})), "")</f>
        <v/>
      </c>
      <c r="AN160" s="136" t="str" cm="1">
        <f t="array" ref="AN160">IFERROR(SUMPRODUCT(LARGE($C160:$AF160,{1,2,3,4,5,6,7})), "")</f>
        <v/>
      </c>
      <c r="AO160" s="136" t="str" cm="1">
        <f t="array" ref="AO160">IFERROR(SUMPRODUCT(LARGE($C160:$AF160,{1,2,3,4,5,6,7,8})), "")</f>
        <v/>
      </c>
    </row>
    <row r="161" spans="1:41" ht="15" customHeight="1" x14ac:dyDescent="0.25">
      <c r="A161" s="56" t="str">
        <f t="shared" si="21"/>
        <v xml:space="preserve"> </v>
      </c>
      <c r="B161" s="154"/>
      <c r="C161" s="93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41"/>
      <c r="AH161" s="42">
        <f t="shared" si="22"/>
        <v>0</v>
      </c>
      <c r="AI161" s="40">
        <f t="shared" si="23"/>
        <v>0</v>
      </c>
      <c r="AJ161" s="129" cm="1">
        <f t="array" ref="AJ161">IF($AI161&lt;=6,SUM($C161:$AF161),SUMPRODUCT(LARGE($C161:$AF161,{1,2,3,4,5,6})))</f>
        <v>0</v>
      </c>
      <c r="AK161" s="163" t="str">
        <f t="shared" si="24"/>
        <v/>
      </c>
      <c r="AL161" s="163" t="str">
        <f t="shared" si="25"/>
        <v xml:space="preserve"> </v>
      </c>
      <c r="AM161" s="136" t="str" cm="1">
        <f t="array" ref="AM161">IFERROR(SUMPRODUCT(LARGE($C161:$AF161,{1,2,3,4})), "")</f>
        <v/>
      </c>
      <c r="AN161" s="136" t="str" cm="1">
        <f t="array" ref="AN161">IFERROR(SUMPRODUCT(LARGE($C161:$AF161,{1,2,3,4,5,6,7})), "")</f>
        <v/>
      </c>
      <c r="AO161" s="136" t="str" cm="1">
        <f t="array" ref="AO161">IFERROR(SUMPRODUCT(LARGE($C161:$AF161,{1,2,3,4,5,6,7,8})), "")</f>
        <v/>
      </c>
    </row>
    <row r="162" spans="1:41" ht="15" customHeight="1" x14ac:dyDescent="0.2">
      <c r="A162" s="46" t="str">
        <f t="shared" si="21"/>
        <v xml:space="preserve"> </v>
      </c>
      <c r="B162" s="154"/>
      <c r="C162" s="93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41"/>
      <c r="AH162" s="42">
        <f t="shared" si="22"/>
        <v>0</v>
      </c>
      <c r="AI162" s="40">
        <f t="shared" si="23"/>
        <v>0</v>
      </c>
      <c r="AJ162" s="129" cm="1">
        <f t="array" ref="AJ162">IF($AI162&lt;=6,SUM($C162:$AF162),SUMPRODUCT(LARGE($C162:$AF162,{1,2,3,4,5,6})))</f>
        <v>0</v>
      </c>
      <c r="AK162" s="163" t="str">
        <f t="shared" si="24"/>
        <v/>
      </c>
      <c r="AL162" s="163" t="str">
        <f t="shared" si="25"/>
        <v xml:space="preserve"> </v>
      </c>
      <c r="AM162" s="136" t="str" cm="1">
        <f t="array" ref="AM162">IFERROR(SUMPRODUCT(LARGE($C162:$AF162,{1,2,3,4})), "")</f>
        <v/>
      </c>
      <c r="AN162" s="136" t="str" cm="1">
        <f t="array" ref="AN162">IFERROR(SUMPRODUCT(LARGE($C162:$AF162,{1,2,3,4,5,6,7})), "")</f>
        <v/>
      </c>
      <c r="AO162" s="136" t="str" cm="1">
        <f t="array" ref="AO162">IFERROR(SUMPRODUCT(LARGE($C162:$AF162,{1,2,3,4,5,6,7,8})), "")</f>
        <v/>
      </c>
    </row>
    <row r="163" spans="1:41" ht="15" customHeight="1" x14ac:dyDescent="0.2">
      <c r="A163" s="46" t="str">
        <f t="shared" si="21"/>
        <v xml:space="preserve"> </v>
      </c>
      <c r="B163" s="154"/>
      <c r="C163" s="93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41"/>
      <c r="AH163" s="42">
        <f t="shared" si="22"/>
        <v>0</v>
      </c>
      <c r="AI163" s="40">
        <f t="shared" si="23"/>
        <v>0</v>
      </c>
      <c r="AJ163" s="129" cm="1">
        <f t="array" ref="AJ163">IF($AI163&lt;=6,SUM($C163:$AF163),SUMPRODUCT(LARGE($C163:$AF163,{1,2,3,4,5,6})))</f>
        <v>0</v>
      </c>
      <c r="AK163" s="163" t="str">
        <f t="shared" si="24"/>
        <v/>
      </c>
      <c r="AL163" s="163" t="str">
        <f t="shared" si="25"/>
        <v xml:space="preserve"> </v>
      </c>
      <c r="AM163" s="136" t="str" cm="1">
        <f t="array" ref="AM163">IFERROR(SUMPRODUCT(LARGE($C163:$AF163,{1,2,3,4})), "")</f>
        <v/>
      </c>
      <c r="AN163" s="136" t="str" cm="1">
        <f t="array" ref="AN163">IFERROR(SUMPRODUCT(LARGE($C163:$AF163,{1,2,3,4,5,6,7})), "")</f>
        <v/>
      </c>
      <c r="AO163" s="136" t="str" cm="1">
        <f t="array" ref="AO163">IFERROR(SUMPRODUCT(LARGE($C163:$AF163,{1,2,3,4,5,6,7,8})), "")</f>
        <v/>
      </c>
    </row>
    <row r="164" spans="1:41" ht="15" customHeight="1" x14ac:dyDescent="0.2">
      <c r="A164" s="52" t="str">
        <f t="shared" si="21"/>
        <v xml:space="preserve"> </v>
      </c>
      <c r="B164" s="154"/>
      <c r="C164" s="93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41"/>
      <c r="AH164" s="42">
        <f t="shared" si="22"/>
        <v>0</v>
      </c>
      <c r="AI164" s="40">
        <f t="shared" ref="AI164:AI195" si="26">COUNTA(C164:AF164)</f>
        <v>0</v>
      </c>
      <c r="AJ164" s="129" cm="1">
        <f t="array" ref="AJ164">IF($AI164&lt;=6,SUM($C164:$AF164),SUMPRODUCT(LARGE($C164:$AF164,{1,2,3,4,5,6})))</f>
        <v>0</v>
      </c>
      <c r="AK164" s="163" t="str">
        <f t="shared" si="24"/>
        <v/>
      </c>
      <c r="AL164" s="163" t="str">
        <f t="shared" si="25"/>
        <v xml:space="preserve"> </v>
      </c>
      <c r="AM164" s="136" t="str" cm="1">
        <f t="array" ref="AM164">IFERROR(SUMPRODUCT(LARGE($C164:$AF164,{1,2,3,4})), "")</f>
        <v/>
      </c>
      <c r="AN164" s="136" t="str" cm="1">
        <f t="array" ref="AN164">IFERROR(SUMPRODUCT(LARGE($C164:$AF164,{1,2,3,4,5,6,7})), "")</f>
        <v/>
      </c>
      <c r="AO164" s="136" t="str" cm="1">
        <f t="array" ref="AO164">IFERROR(SUMPRODUCT(LARGE($C164:$AF164,{1,2,3,4,5,6,7,8})), "")</f>
        <v/>
      </c>
    </row>
    <row r="165" spans="1:41" ht="15" customHeight="1" x14ac:dyDescent="0.2">
      <c r="A165" s="52" t="str">
        <f t="shared" si="21"/>
        <v xml:space="preserve"> </v>
      </c>
      <c r="B165" s="154"/>
      <c r="C165" s="93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41"/>
      <c r="AH165" s="42">
        <f t="shared" si="22"/>
        <v>0</v>
      </c>
      <c r="AI165" s="40">
        <f t="shared" si="26"/>
        <v>0</v>
      </c>
      <c r="AJ165" s="129" cm="1">
        <f t="array" ref="AJ165">IF($AI165&lt;=6,SUM($C165:$AF165),SUMPRODUCT(LARGE($C165:$AF165,{1,2,3,4,5,6})))</f>
        <v>0</v>
      </c>
      <c r="AK165" s="163" t="str">
        <f t="shared" si="24"/>
        <v/>
      </c>
      <c r="AL165" s="163" t="str">
        <f t="shared" si="25"/>
        <v xml:space="preserve"> </v>
      </c>
      <c r="AM165" s="136" t="str" cm="1">
        <f t="array" ref="AM165">IFERROR(SUMPRODUCT(LARGE($C165:$AF165,{1,2,3,4})), "")</f>
        <v/>
      </c>
      <c r="AN165" s="136" t="str" cm="1">
        <f t="array" ref="AN165">IFERROR(SUMPRODUCT(LARGE($C165:$AF165,{1,2,3,4,5,6,7})), "")</f>
        <v/>
      </c>
      <c r="AO165" s="136" t="str" cm="1">
        <f t="array" ref="AO165">IFERROR(SUMPRODUCT(LARGE($C165:$AF165,{1,2,3,4,5,6,7,8})), "")</f>
        <v/>
      </c>
    </row>
    <row r="166" spans="1:41" ht="15" customHeight="1" x14ac:dyDescent="0.2">
      <c r="A166" s="52" t="str">
        <f t="shared" si="21"/>
        <v xml:space="preserve"> </v>
      </c>
      <c r="B166" s="154"/>
      <c r="C166" s="93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41"/>
      <c r="AH166" s="42">
        <f t="shared" si="22"/>
        <v>0</v>
      </c>
      <c r="AI166" s="40">
        <f t="shared" si="26"/>
        <v>0</v>
      </c>
      <c r="AJ166" s="129" cm="1">
        <f t="array" ref="AJ166">IF($AI166&lt;=6,SUM($C166:$AF166),SUMPRODUCT(LARGE($C166:$AF166,{1,2,3,4,5,6})))</f>
        <v>0</v>
      </c>
      <c r="AK166" s="163" t="str">
        <f t="shared" si="24"/>
        <v/>
      </c>
      <c r="AL166" s="163" t="str">
        <f t="shared" si="25"/>
        <v xml:space="preserve"> </v>
      </c>
      <c r="AM166" s="136" t="str" cm="1">
        <f t="array" ref="AM166">IFERROR(SUMPRODUCT(LARGE($C166:$AF166,{1,2,3,4})), "")</f>
        <v/>
      </c>
      <c r="AN166" s="136" t="str" cm="1">
        <f t="array" ref="AN166">IFERROR(SUMPRODUCT(LARGE($C166:$AF166,{1,2,3,4,5,6,7})), "")</f>
        <v/>
      </c>
      <c r="AO166" s="136" t="str" cm="1">
        <f t="array" ref="AO166">IFERROR(SUMPRODUCT(LARGE($C166:$AF166,{1,2,3,4,5,6,7,8})), "")</f>
        <v/>
      </c>
    </row>
    <row r="167" spans="1:41" ht="15" customHeight="1" x14ac:dyDescent="0.2">
      <c r="A167" s="52" t="str">
        <f t="shared" si="21"/>
        <v xml:space="preserve"> </v>
      </c>
      <c r="B167" s="154"/>
      <c r="C167" s="93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41"/>
      <c r="AH167" s="42">
        <f t="shared" si="22"/>
        <v>0</v>
      </c>
      <c r="AI167" s="40">
        <f t="shared" si="26"/>
        <v>0</v>
      </c>
      <c r="AJ167" s="129" cm="1">
        <f t="array" ref="AJ167">IF($AI167&lt;=6,SUM($C167:$AF167),SUMPRODUCT(LARGE($C167:$AF167,{1,2,3,4,5,6})))</f>
        <v>0</v>
      </c>
      <c r="AK167" s="163" t="str">
        <f t="shared" si="24"/>
        <v/>
      </c>
      <c r="AL167" s="163" t="str">
        <f t="shared" si="25"/>
        <v xml:space="preserve"> </v>
      </c>
      <c r="AM167" s="136" t="str" cm="1">
        <f t="array" ref="AM167">IFERROR(SUMPRODUCT(LARGE($C167:$AF167,{1,2,3,4})), "")</f>
        <v/>
      </c>
      <c r="AN167" s="136" t="str" cm="1">
        <f t="array" ref="AN167">IFERROR(SUMPRODUCT(LARGE($C167:$AF167,{1,2,3,4,5,6,7})), "")</f>
        <v/>
      </c>
      <c r="AO167" s="136" t="str" cm="1">
        <f t="array" ref="AO167">IFERROR(SUMPRODUCT(LARGE($C167:$AF167,{1,2,3,4,5,6,7,8})), "")</f>
        <v/>
      </c>
    </row>
    <row r="168" spans="1:41" ht="15" customHeight="1" x14ac:dyDescent="0.2">
      <c r="A168" s="52" t="str">
        <f t="shared" si="21"/>
        <v xml:space="preserve"> </v>
      </c>
      <c r="B168" s="154"/>
      <c r="C168" s="93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41"/>
      <c r="AH168" s="42">
        <f t="shared" si="22"/>
        <v>0</v>
      </c>
      <c r="AI168" s="40">
        <f t="shared" si="26"/>
        <v>0</v>
      </c>
      <c r="AJ168" s="129" cm="1">
        <f t="array" ref="AJ168">IF($AI168&lt;=6,SUM($C168:$AF168),SUMPRODUCT(LARGE($C168:$AF168,{1,2,3,4,5,6})))</f>
        <v>0</v>
      </c>
      <c r="AK168" s="163" t="str">
        <f t="shared" si="24"/>
        <v/>
      </c>
      <c r="AL168" s="163" t="str">
        <f t="shared" si="25"/>
        <v xml:space="preserve"> </v>
      </c>
      <c r="AM168" s="136" t="str" cm="1">
        <f t="array" ref="AM168">IFERROR(SUMPRODUCT(LARGE($C168:$AF168,{1,2,3,4})), "")</f>
        <v/>
      </c>
      <c r="AN168" s="136" t="str" cm="1">
        <f t="array" ref="AN168">IFERROR(SUMPRODUCT(LARGE($C168:$AF168,{1,2,3,4,5,6,7})), "")</f>
        <v/>
      </c>
      <c r="AO168" s="136" t="str" cm="1">
        <f t="array" ref="AO168">IFERROR(SUMPRODUCT(LARGE($C168:$AF168,{1,2,3,4,5,6,7,8})), "")</f>
        <v/>
      </c>
    </row>
    <row r="169" spans="1:41" ht="15" customHeight="1" x14ac:dyDescent="0.2">
      <c r="A169" s="52" t="str">
        <f t="shared" si="21"/>
        <v xml:space="preserve"> </v>
      </c>
      <c r="B169" s="154"/>
      <c r="C169" s="93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41"/>
      <c r="AH169" s="42">
        <f t="shared" si="22"/>
        <v>0</v>
      </c>
      <c r="AI169" s="40">
        <f t="shared" si="26"/>
        <v>0</v>
      </c>
      <c r="AJ169" s="129" cm="1">
        <f t="array" ref="AJ169">IF($AI169&lt;=6,SUM($C169:$AF169),SUMPRODUCT(LARGE($C169:$AF169,{1,2,3,4,5,6})))</f>
        <v>0</v>
      </c>
      <c r="AK169" s="163" t="str">
        <f t="shared" si="24"/>
        <v/>
      </c>
      <c r="AL169" s="163" t="str">
        <f t="shared" si="25"/>
        <v xml:space="preserve"> </v>
      </c>
      <c r="AM169" s="136" t="str" cm="1">
        <f t="array" ref="AM169">IFERROR(SUMPRODUCT(LARGE($C169:$AF169,{1,2,3,4})), "")</f>
        <v/>
      </c>
      <c r="AN169" s="136" t="str" cm="1">
        <f t="array" ref="AN169">IFERROR(SUMPRODUCT(LARGE($C169:$AF169,{1,2,3,4,5,6,7})), "")</f>
        <v/>
      </c>
      <c r="AO169" s="136" t="str" cm="1">
        <f t="array" ref="AO169">IFERROR(SUMPRODUCT(LARGE($C169:$AF169,{1,2,3,4,5,6,7,8})), "")</f>
        <v/>
      </c>
    </row>
    <row r="170" spans="1:41" ht="15" customHeight="1" x14ac:dyDescent="0.2">
      <c r="A170" s="52" t="str">
        <f t="shared" si="21"/>
        <v xml:space="preserve"> </v>
      </c>
      <c r="B170" s="154"/>
      <c r="C170" s="93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41"/>
      <c r="AH170" s="42">
        <f t="shared" si="22"/>
        <v>0</v>
      </c>
      <c r="AI170" s="40">
        <f t="shared" si="26"/>
        <v>0</v>
      </c>
      <c r="AJ170" s="129" cm="1">
        <f t="array" ref="AJ170">IF($AI170&lt;=6,SUM($C170:$AF170),SUMPRODUCT(LARGE($C170:$AF170,{1,2,3,4,5,6})))</f>
        <v>0</v>
      </c>
      <c r="AK170" s="163" t="str">
        <f t="shared" si="24"/>
        <v/>
      </c>
      <c r="AL170" s="163" t="str">
        <f t="shared" si="25"/>
        <v xml:space="preserve"> </v>
      </c>
      <c r="AM170" s="136" t="str" cm="1">
        <f t="array" ref="AM170">IFERROR(SUMPRODUCT(LARGE($C170:$AF170,{1,2,3,4})), "")</f>
        <v/>
      </c>
      <c r="AN170" s="136" t="str" cm="1">
        <f t="array" ref="AN170">IFERROR(SUMPRODUCT(LARGE($C170:$AF170,{1,2,3,4,5,6,7})), "")</f>
        <v/>
      </c>
      <c r="AO170" s="136" t="str" cm="1">
        <f t="array" ref="AO170">IFERROR(SUMPRODUCT(LARGE($C170:$AF170,{1,2,3,4,5,6,7,8})), "")</f>
        <v/>
      </c>
    </row>
    <row r="171" spans="1:41" ht="15" customHeight="1" x14ac:dyDescent="0.2">
      <c r="A171" s="52" t="str">
        <f t="shared" si="21"/>
        <v xml:space="preserve"> </v>
      </c>
      <c r="B171" s="154"/>
      <c r="C171" s="93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41"/>
      <c r="AH171" s="42">
        <f t="shared" si="22"/>
        <v>0</v>
      </c>
      <c r="AI171" s="40">
        <f t="shared" si="26"/>
        <v>0</v>
      </c>
      <c r="AJ171" s="129" cm="1">
        <f t="array" ref="AJ171">IF($AI171&lt;=6,SUM($C171:$AF171),SUMPRODUCT(LARGE($C171:$AF171,{1,2,3,4,5,6})))</f>
        <v>0</v>
      </c>
      <c r="AK171" s="163" t="str">
        <f t="shared" si="24"/>
        <v/>
      </c>
      <c r="AL171" s="163" t="str">
        <f t="shared" si="25"/>
        <v xml:space="preserve"> </v>
      </c>
      <c r="AM171" s="136" t="str" cm="1">
        <f t="array" ref="AM171">IFERROR(SUMPRODUCT(LARGE($C171:$AF171,{1,2,3,4})), "")</f>
        <v/>
      </c>
      <c r="AN171" s="136" t="str" cm="1">
        <f t="array" ref="AN171">IFERROR(SUMPRODUCT(LARGE($C171:$AF171,{1,2,3,4,5,6,7})), "")</f>
        <v/>
      </c>
      <c r="AO171" s="136" t="str" cm="1">
        <f t="array" ref="AO171">IFERROR(SUMPRODUCT(LARGE($C171:$AF171,{1,2,3,4,5,6,7,8})), "")</f>
        <v/>
      </c>
    </row>
    <row r="172" spans="1:41" ht="15" customHeight="1" x14ac:dyDescent="0.2">
      <c r="A172" s="52" t="str">
        <f t="shared" si="21"/>
        <v xml:space="preserve"> </v>
      </c>
      <c r="B172" s="154"/>
      <c r="C172" s="93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41"/>
      <c r="AH172" s="42">
        <f t="shared" si="22"/>
        <v>0</v>
      </c>
      <c r="AI172" s="40">
        <f t="shared" si="26"/>
        <v>0</v>
      </c>
      <c r="AJ172" s="129" cm="1">
        <f t="array" ref="AJ172">IF($AI172&lt;=6,SUM($C172:$AF172),SUMPRODUCT(LARGE($C172:$AF172,{1,2,3,4,5,6})))</f>
        <v>0</v>
      </c>
      <c r="AK172" s="163" t="str">
        <f t="shared" si="24"/>
        <v/>
      </c>
      <c r="AL172" s="163" t="str">
        <f t="shared" si="25"/>
        <v xml:space="preserve"> </v>
      </c>
      <c r="AM172" s="136" t="str" cm="1">
        <f t="array" ref="AM172">IFERROR(SUMPRODUCT(LARGE($C172:$AF172,{1,2,3,4})), "")</f>
        <v/>
      </c>
      <c r="AN172" s="136" t="str" cm="1">
        <f t="array" ref="AN172">IFERROR(SUMPRODUCT(LARGE($C172:$AF172,{1,2,3,4,5,6,7})), "")</f>
        <v/>
      </c>
      <c r="AO172" s="136" t="str" cm="1">
        <f t="array" ref="AO172">IFERROR(SUMPRODUCT(LARGE($C172:$AF172,{1,2,3,4,5,6,7,8})), "")</f>
        <v/>
      </c>
    </row>
    <row r="173" spans="1:41" ht="15" customHeight="1" x14ac:dyDescent="0.2">
      <c r="A173" s="52" t="str">
        <f t="shared" si="21"/>
        <v xml:space="preserve"> </v>
      </c>
      <c r="B173" s="154"/>
      <c r="C173" s="93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41"/>
      <c r="AH173" s="42">
        <f t="shared" si="22"/>
        <v>0</v>
      </c>
      <c r="AI173" s="40">
        <f t="shared" si="26"/>
        <v>0</v>
      </c>
      <c r="AJ173" s="129" cm="1">
        <f t="array" ref="AJ173">IF($AI173&lt;=6,SUM($C173:$AF173),SUMPRODUCT(LARGE($C173:$AF173,{1,2,3,4,5,6})))</f>
        <v>0</v>
      </c>
      <c r="AK173" s="163" t="str">
        <f t="shared" si="24"/>
        <v/>
      </c>
      <c r="AL173" s="163" t="str">
        <f t="shared" si="25"/>
        <v xml:space="preserve"> </v>
      </c>
      <c r="AM173" s="136" t="str" cm="1">
        <f t="array" ref="AM173">IFERROR(SUMPRODUCT(LARGE($C173:$AF173,{1,2,3,4})), "")</f>
        <v/>
      </c>
      <c r="AN173" s="136" t="str" cm="1">
        <f t="array" ref="AN173">IFERROR(SUMPRODUCT(LARGE($C173:$AF173,{1,2,3,4,5,6,7})), "")</f>
        <v/>
      </c>
      <c r="AO173" s="136" t="str" cm="1">
        <f t="array" ref="AO173">IFERROR(SUMPRODUCT(LARGE($C173:$AF173,{1,2,3,4,5,6,7,8})), "")</f>
        <v/>
      </c>
    </row>
    <row r="174" spans="1:41" ht="15" customHeight="1" x14ac:dyDescent="0.2">
      <c r="A174" s="52" t="str">
        <f t="shared" si="21"/>
        <v xml:space="preserve"> </v>
      </c>
      <c r="B174" s="154"/>
      <c r="C174" s="93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41"/>
      <c r="AH174" s="42">
        <f t="shared" si="22"/>
        <v>0</v>
      </c>
      <c r="AI174" s="40">
        <f t="shared" si="26"/>
        <v>0</v>
      </c>
      <c r="AJ174" s="129" cm="1">
        <f t="array" ref="AJ174">IF($AI174&lt;=6,SUM($C174:$AF174),SUMPRODUCT(LARGE($C174:$AF174,{1,2,3,4,5,6})))</f>
        <v>0</v>
      </c>
      <c r="AK174" s="163" t="str">
        <f t="shared" si="24"/>
        <v/>
      </c>
      <c r="AL174" s="163" t="str">
        <f t="shared" si="25"/>
        <v xml:space="preserve"> </v>
      </c>
      <c r="AM174" s="136" t="str" cm="1">
        <f t="array" ref="AM174">IFERROR(SUMPRODUCT(LARGE($C174:$AF174,{1,2,3,4})), "")</f>
        <v/>
      </c>
      <c r="AN174" s="136" t="str" cm="1">
        <f t="array" ref="AN174">IFERROR(SUMPRODUCT(LARGE($C174:$AF174,{1,2,3,4,5,6,7})), "")</f>
        <v/>
      </c>
      <c r="AO174" s="136" t="str" cm="1">
        <f t="array" ref="AO174">IFERROR(SUMPRODUCT(LARGE($C174:$AF174,{1,2,3,4,5,6,7,8})), "")</f>
        <v/>
      </c>
    </row>
    <row r="175" spans="1:41" ht="15" customHeight="1" x14ac:dyDescent="0.2">
      <c r="A175" s="52" t="str">
        <f t="shared" si="21"/>
        <v xml:space="preserve"> </v>
      </c>
      <c r="B175" s="154"/>
      <c r="C175" s="93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41"/>
      <c r="AH175" s="42">
        <f t="shared" si="22"/>
        <v>0</v>
      </c>
      <c r="AI175" s="40">
        <f t="shared" si="26"/>
        <v>0</v>
      </c>
      <c r="AJ175" s="129" cm="1">
        <f t="array" ref="AJ175">IF($AI175&lt;=6,SUM($C175:$AF175),SUMPRODUCT(LARGE($C175:$AF175,{1,2,3,4,5,6})))</f>
        <v>0</v>
      </c>
      <c r="AK175" s="163" t="str">
        <f t="shared" si="24"/>
        <v/>
      </c>
      <c r="AL175" s="163" t="str">
        <f t="shared" si="25"/>
        <v xml:space="preserve"> </v>
      </c>
      <c r="AM175" s="136" t="str" cm="1">
        <f t="array" ref="AM175">IFERROR(SUMPRODUCT(LARGE($C175:$AF175,{1,2,3,4})), "")</f>
        <v/>
      </c>
      <c r="AN175" s="136" t="str" cm="1">
        <f t="array" ref="AN175">IFERROR(SUMPRODUCT(LARGE($C175:$AF175,{1,2,3,4,5,6,7})), "")</f>
        <v/>
      </c>
      <c r="AO175" s="136" t="str" cm="1">
        <f t="array" ref="AO175">IFERROR(SUMPRODUCT(LARGE($C175:$AF175,{1,2,3,4,5,6,7,8})), "")</f>
        <v/>
      </c>
    </row>
    <row r="176" spans="1:41" ht="15" customHeight="1" x14ac:dyDescent="0.2">
      <c r="A176" s="52" t="str">
        <f t="shared" si="21"/>
        <v xml:space="preserve"> </v>
      </c>
      <c r="B176" s="154"/>
      <c r="C176" s="93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41"/>
      <c r="AH176" s="42">
        <f t="shared" si="22"/>
        <v>0</v>
      </c>
      <c r="AI176" s="40">
        <f t="shared" si="26"/>
        <v>0</v>
      </c>
      <c r="AJ176" s="129" cm="1">
        <f t="array" ref="AJ176">IF($AI176&lt;=6,SUM($C176:$AF176),SUMPRODUCT(LARGE($C176:$AF176,{1,2,3,4,5,6})))</f>
        <v>0</v>
      </c>
      <c r="AK176" s="163" t="str">
        <f t="shared" si="24"/>
        <v/>
      </c>
      <c r="AL176" s="163" t="str">
        <f t="shared" si="25"/>
        <v xml:space="preserve"> </v>
      </c>
      <c r="AM176" s="136" t="str" cm="1">
        <f t="array" ref="AM176">IFERROR(SUMPRODUCT(LARGE($C176:$AF176,{1,2,3,4})), "")</f>
        <v/>
      </c>
      <c r="AN176" s="136" t="str" cm="1">
        <f t="array" ref="AN176">IFERROR(SUMPRODUCT(LARGE($C176:$AF176,{1,2,3,4,5,6,7})), "")</f>
        <v/>
      </c>
      <c r="AO176" s="136" t="str" cm="1">
        <f t="array" ref="AO176">IFERROR(SUMPRODUCT(LARGE($C176:$AF176,{1,2,3,4,5,6,7,8})), "")</f>
        <v/>
      </c>
    </row>
    <row r="177" spans="1:41" ht="15" customHeight="1" x14ac:dyDescent="0.2">
      <c r="A177" s="52" t="str">
        <f t="shared" si="21"/>
        <v xml:space="preserve"> </v>
      </c>
      <c r="B177" s="154"/>
      <c r="C177" s="93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41"/>
      <c r="AH177" s="42">
        <f t="shared" si="22"/>
        <v>0</v>
      </c>
      <c r="AI177" s="40">
        <f t="shared" si="26"/>
        <v>0</v>
      </c>
      <c r="AJ177" s="129" cm="1">
        <f t="array" ref="AJ177">IF($AI177&lt;=6,SUM($C177:$AF177),SUMPRODUCT(LARGE($C177:$AF177,{1,2,3,4,5,6})))</f>
        <v>0</v>
      </c>
      <c r="AK177" s="163" t="str">
        <f t="shared" si="24"/>
        <v/>
      </c>
      <c r="AL177" s="163" t="str">
        <f t="shared" si="25"/>
        <v xml:space="preserve"> </v>
      </c>
      <c r="AM177" s="136" t="str" cm="1">
        <f t="array" ref="AM177">IFERROR(SUMPRODUCT(LARGE($C177:$AF177,{1,2,3,4})), "")</f>
        <v/>
      </c>
      <c r="AN177" s="136" t="str" cm="1">
        <f t="array" ref="AN177">IFERROR(SUMPRODUCT(LARGE($C177:$AF177,{1,2,3,4,5,6,7})), "")</f>
        <v/>
      </c>
      <c r="AO177" s="136" t="str" cm="1">
        <f t="array" ref="AO177">IFERROR(SUMPRODUCT(LARGE($C177:$AF177,{1,2,3,4,5,6,7,8})), "")</f>
        <v/>
      </c>
    </row>
    <row r="178" spans="1:41" ht="15" customHeight="1" x14ac:dyDescent="0.2">
      <c r="A178" s="52" t="str">
        <f t="shared" si="21"/>
        <v xml:space="preserve"> </v>
      </c>
      <c r="B178" s="154"/>
      <c r="C178" s="93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41"/>
      <c r="AH178" s="42">
        <f t="shared" si="22"/>
        <v>0</v>
      </c>
      <c r="AI178" s="40">
        <f t="shared" si="26"/>
        <v>0</v>
      </c>
      <c r="AJ178" s="129" cm="1">
        <f t="array" ref="AJ178">IF($AI178&lt;=6,SUM($C178:$AF178),SUMPRODUCT(LARGE($C178:$AF178,{1,2,3,4,5,6})))</f>
        <v>0</v>
      </c>
      <c r="AK178" s="163" t="str">
        <f t="shared" si="24"/>
        <v/>
      </c>
      <c r="AL178" s="163" t="str">
        <f t="shared" si="25"/>
        <v xml:space="preserve"> </v>
      </c>
      <c r="AM178" s="136" t="str" cm="1">
        <f t="array" ref="AM178">IFERROR(SUMPRODUCT(LARGE($C178:$AF178,{1,2,3,4})), "")</f>
        <v/>
      </c>
      <c r="AN178" s="136" t="str" cm="1">
        <f t="array" ref="AN178">IFERROR(SUMPRODUCT(LARGE($C178:$AF178,{1,2,3,4,5,6,7})), "")</f>
        <v/>
      </c>
      <c r="AO178" s="136" t="str" cm="1">
        <f t="array" ref="AO178">IFERROR(SUMPRODUCT(LARGE($C178:$AF178,{1,2,3,4,5,6,7,8})), "")</f>
        <v/>
      </c>
    </row>
    <row r="179" spans="1:41" ht="15" customHeight="1" x14ac:dyDescent="0.2">
      <c r="A179" s="52" t="str">
        <f t="shared" si="21"/>
        <v xml:space="preserve"> </v>
      </c>
      <c r="B179" s="154"/>
      <c r="C179" s="93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41"/>
      <c r="AH179" s="42">
        <f t="shared" si="22"/>
        <v>0</v>
      </c>
      <c r="AI179" s="40">
        <f t="shared" si="26"/>
        <v>0</v>
      </c>
      <c r="AJ179" s="129" cm="1">
        <f t="array" ref="AJ179">IF($AI179&lt;=6,SUM($C179:$AF179),SUMPRODUCT(LARGE($C179:$AF179,{1,2,3,4,5,6})))</f>
        <v>0</v>
      </c>
      <c r="AK179" s="163" t="str">
        <f t="shared" si="24"/>
        <v/>
      </c>
      <c r="AL179" s="163" t="str">
        <f t="shared" si="25"/>
        <v xml:space="preserve"> </v>
      </c>
      <c r="AM179" s="136" t="str" cm="1">
        <f t="array" ref="AM179">IFERROR(SUMPRODUCT(LARGE($C179:$AF179,{1,2,3,4})), "")</f>
        <v/>
      </c>
      <c r="AN179" s="136" t="str" cm="1">
        <f t="array" ref="AN179">IFERROR(SUMPRODUCT(LARGE($C179:$AF179,{1,2,3,4,5,6,7})), "")</f>
        <v/>
      </c>
      <c r="AO179" s="136" t="str" cm="1">
        <f t="array" ref="AO179">IFERROR(SUMPRODUCT(LARGE($C179:$AF179,{1,2,3,4,5,6,7,8})), "")</f>
        <v/>
      </c>
    </row>
    <row r="180" spans="1:41" ht="15" customHeight="1" x14ac:dyDescent="0.2">
      <c r="A180" s="52" t="str">
        <f t="shared" si="21"/>
        <v xml:space="preserve"> </v>
      </c>
      <c r="B180" s="154"/>
      <c r="C180" s="93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41"/>
      <c r="AH180" s="42">
        <f t="shared" si="22"/>
        <v>0</v>
      </c>
      <c r="AI180" s="40">
        <f t="shared" si="26"/>
        <v>0</v>
      </c>
      <c r="AJ180" s="129" cm="1">
        <f t="array" ref="AJ180">IF($AI180&lt;=6,SUM($C180:$AF180),SUMPRODUCT(LARGE($C180:$AF180,{1,2,3,4,5,6})))</f>
        <v>0</v>
      </c>
      <c r="AK180" s="163" t="str">
        <f t="shared" si="24"/>
        <v/>
      </c>
      <c r="AL180" s="163" t="str">
        <f t="shared" si="25"/>
        <v xml:space="preserve"> </v>
      </c>
      <c r="AM180" s="136" t="str" cm="1">
        <f t="array" ref="AM180">IFERROR(SUMPRODUCT(LARGE($C180:$AF180,{1,2,3,4})), "")</f>
        <v/>
      </c>
      <c r="AN180" s="136" t="str" cm="1">
        <f t="array" ref="AN180">IFERROR(SUMPRODUCT(LARGE($C180:$AF180,{1,2,3,4,5,6,7})), "")</f>
        <v/>
      </c>
      <c r="AO180" s="136" t="str" cm="1">
        <f t="array" ref="AO180">IFERROR(SUMPRODUCT(LARGE($C180:$AF180,{1,2,3,4,5,6,7,8})), "")</f>
        <v/>
      </c>
    </row>
    <row r="181" spans="1:41" ht="15" customHeight="1" x14ac:dyDescent="0.2">
      <c r="A181" s="52" t="str">
        <f t="shared" si="21"/>
        <v xml:space="preserve"> </v>
      </c>
      <c r="B181" s="154"/>
      <c r="C181" s="93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41"/>
      <c r="AH181" s="42">
        <f t="shared" si="22"/>
        <v>0</v>
      </c>
      <c r="AI181" s="40">
        <f t="shared" si="26"/>
        <v>0</v>
      </c>
      <c r="AJ181" s="129" cm="1">
        <f t="array" ref="AJ181">IF($AI181&lt;=6,SUM($C181:$AF181),SUMPRODUCT(LARGE($C181:$AF181,{1,2,3,4,5,6})))</f>
        <v>0</v>
      </c>
      <c r="AK181" s="163" t="str">
        <f t="shared" si="24"/>
        <v/>
      </c>
      <c r="AL181" s="163" t="str">
        <f t="shared" si="25"/>
        <v xml:space="preserve"> </v>
      </c>
      <c r="AM181" s="136" t="str" cm="1">
        <f t="array" ref="AM181">IFERROR(SUMPRODUCT(LARGE($C181:$AF181,{1,2,3,4})), "")</f>
        <v/>
      </c>
      <c r="AN181" s="136" t="str" cm="1">
        <f t="array" ref="AN181">IFERROR(SUMPRODUCT(LARGE($C181:$AF181,{1,2,3,4,5,6,7})), "")</f>
        <v/>
      </c>
      <c r="AO181" s="136" t="str" cm="1">
        <f t="array" ref="AO181">IFERROR(SUMPRODUCT(LARGE($C181:$AF181,{1,2,3,4,5,6,7,8})), "")</f>
        <v/>
      </c>
    </row>
    <row r="182" spans="1:41" ht="15" customHeight="1" x14ac:dyDescent="0.2">
      <c r="A182" s="52" t="str">
        <f t="shared" si="21"/>
        <v xml:space="preserve"> </v>
      </c>
      <c r="B182" s="154"/>
      <c r="C182" s="93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41"/>
      <c r="AH182" s="42">
        <f t="shared" si="22"/>
        <v>0</v>
      </c>
      <c r="AI182" s="40">
        <f t="shared" si="26"/>
        <v>0</v>
      </c>
      <c r="AJ182" s="129" cm="1">
        <f t="array" ref="AJ182">IF($AI182&lt;=6,SUM($C182:$AF182),SUMPRODUCT(LARGE($C182:$AF182,{1,2,3,4,5,6})))</f>
        <v>0</v>
      </c>
      <c r="AK182" s="163" t="str">
        <f t="shared" si="24"/>
        <v/>
      </c>
      <c r="AL182" s="163" t="str">
        <f t="shared" si="25"/>
        <v xml:space="preserve"> </v>
      </c>
      <c r="AM182" s="136" t="str" cm="1">
        <f t="array" ref="AM182">IFERROR(SUMPRODUCT(LARGE($C182:$AF182,{1,2,3,4})), "")</f>
        <v/>
      </c>
      <c r="AN182" s="136" t="str" cm="1">
        <f t="array" ref="AN182">IFERROR(SUMPRODUCT(LARGE($C182:$AF182,{1,2,3,4,5,6,7})), "")</f>
        <v/>
      </c>
      <c r="AO182" s="136" t="str" cm="1">
        <f t="array" ref="AO182">IFERROR(SUMPRODUCT(LARGE($C182:$AF182,{1,2,3,4,5,6,7,8})), "")</f>
        <v/>
      </c>
    </row>
    <row r="183" spans="1:41" ht="15" customHeight="1" x14ac:dyDescent="0.2">
      <c r="A183" s="52" t="str">
        <f t="shared" si="21"/>
        <v xml:space="preserve"> </v>
      </c>
      <c r="B183" s="154"/>
      <c r="C183" s="93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41"/>
      <c r="AH183" s="42">
        <f t="shared" si="22"/>
        <v>0</v>
      </c>
      <c r="AI183" s="40">
        <f t="shared" si="26"/>
        <v>0</v>
      </c>
      <c r="AJ183" s="129" cm="1">
        <f t="array" ref="AJ183">IF($AI183&lt;=6,SUM($C183:$AF183),SUMPRODUCT(LARGE($C183:$AF183,{1,2,3,4,5,6})))</f>
        <v>0</v>
      </c>
      <c r="AK183" s="163" t="str">
        <f t="shared" si="24"/>
        <v/>
      </c>
      <c r="AL183" s="163" t="str">
        <f t="shared" si="25"/>
        <v xml:space="preserve"> </v>
      </c>
      <c r="AM183" s="136" t="str" cm="1">
        <f t="array" ref="AM183">IFERROR(SUMPRODUCT(LARGE($C183:$AF183,{1,2,3,4})), "")</f>
        <v/>
      </c>
      <c r="AN183" s="136" t="str" cm="1">
        <f t="array" ref="AN183">IFERROR(SUMPRODUCT(LARGE($C183:$AF183,{1,2,3,4,5,6,7})), "")</f>
        <v/>
      </c>
      <c r="AO183" s="136" t="str" cm="1">
        <f t="array" ref="AO183">IFERROR(SUMPRODUCT(LARGE($C183:$AF183,{1,2,3,4,5,6,7,8})), "")</f>
        <v/>
      </c>
    </row>
    <row r="184" spans="1:41" ht="15" customHeight="1" x14ac:dyDescent="0.2">
      <c r="A184" s="52" t="str">
        <f t="shared" si="21"/>
        <v xml:space="preserve"> </v>
      </c>
      <c r="B184" s="154"/>
      <c r="C184" s="93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41"/>
      <c r="AH184" s="42">
        <f t="shared" si="22"/>
        <v>0</v>
      </c>
      <c r="AI184" s="40">
        <f t="shared" si="26"/>
        <v>0</v>
      </c>
      <c r="AJ184" s="129" cm="1">
        <f t="array" ref="AJ184">IF($AI184&lt;=6,SUM($C184:$AF184),SUMPRODUCT(LARGE($C184:$AF184,{1,2,3,4,5,6})))</f>
        <v>0</v>
      </c>
      <c r="AK184" s="163" t="str">
        <f t="shared" si="24"/>
        <v/>
      </c>
      <c r="AL184" s="163" t="str">
        <f t="shared" si="25"/>
        <v xml:space="preserve"> </v>
      </c>
      <c r="AM184" s="136" t="str" cm="1">
        <f t="array" ref="AM184">IFERROR(SUMPRODUCT(LARGE($C184:$AF184,{1,2,3,4})), "")</f>
        <v/>
      </c>
      <c r="AN184" s="136" t="str" cm="1">
        <f t="array" ref="AN184">IFERROR(SUMPRODUCT(LARGE($C184:$AF184,{1,2,3,4,5,6,7})), "")</f>
        <v/>
      </c>
      <c r="AO184" s="136" t="str" cm="1">
        <f t="array" ref="AO184">IFERROR(SUMPRODUCT(LARGE($C184:$AF184,{1,2,3,4,5,6,7,8})), "")</f>
        <v/>
      </c>
    </row>
    <row r="185" spans="1:41" ht="15" customHeight="1" x14ac:dyDescent="0.2">
      <c r="A185" s="52" t="str">
        <f t="shared" si="21"/>
        <v xml:space="preserve"> </v>
      </c>
      <c r="B185" s="154"/>
      <c r="C185" s="93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41"/>
      <c r="AH185" s="42">
        <f t="shared" si="22"/>
        <v>0</v>
      </c>
      <c r="AI185" s="40">
        <f t="shared" si="26"/>
        <v>0</v>
      </c>
      <c r="AJ185" s="129" cm="1">
        <f t="array" ref="AJ185">IF($AI185&lt;=6,SUM($C185:$AF185),SUMPRODUCT(LARGE($C185:$AF185,{1,2,3,4,5,6})))</f>
        <v>0</v>
      </c>
      <c r="AK185" s="163" t="str">
        <f t="shared" si="24"/>
        <v/>
      </c>
      <c r="AL185" s="163" t="str">
        <f t="shared" si="25"/>
        <v xml:space="preserve"> </v>
      </c>
      <c r="AM185" s="136" t="str" cm="1">
        <f t="array" ref="AM185">IFERROR(SUMPRODUCT(LARGE($C185:$AF185,{1,2,3,4})), "")</f>
        <v/>
      </c>
      <c r="AN185" s="136" t="str" cm="1">
        <f t="array" ref="AN185">IFERROR(SUMPRODUCT(LARGE($C185:$AF185,{1,2,3,4,5,6,7})), "")</f>
        <v/>
      </c>
      <c r="AO185" s="136" t="str" cm="1">
        <f t="array" ref="AO185">IFERROR(SUMPRODUCT(LARGE($C185:$AF185,{1,2,3,4,5,6,7,8})), "")</f>
        <v/>
      </c>
    </row>
    <row r="186" spans="1:41" ht="15" customHeight="1" x14ac:dyDescent="0.2">
      <c r="A186" s="52" t="str">
        <f t="shared" si="21"/>
        <v xml:space="preserve"> </v>
      </c>
      <c r="B186" s="154"/>
      <c r="C186" s="93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41"/>
      <c r="AH186" s="42">
        <f t="shared" si="22"/>
        <v>0</v>
      </c>
      <c r="AI186" s="40">
        <f t="shared" si="26"/>
        <v>0</v>
      </c>
      <c r="AJ186" s="129" cm="1">
        <f t="array" ref="AJ186">IF($AI186&lt;=6,SUM($C186:$AF186),SUMPRODUCT(LARGE($C186:$AF186,{1,2,3,4,5,6})))</f>
        <v>0</v>
      </c>
      <c r="AK186" s="163" t="str">
        <f t="shared" si="24"/>
        <v/>
      </c>
      <c r="AL186" s="163" t="str">
        <f t="shared" si="25"/>
        <v xml:space="preserve"> </v>
      </c>
      <c r="AM186" s="136" t="str" cm="1">
        <f t="array" ref="AM186">IFERROR(SUMPRODUCT(LARGE($C186:$AF186,{1,2,3,4})), "")</f>
        <v/>
      </c>
      <c r="AN186" s="136" t="str" cm="1">
        <f t="array" ref="AN186">IFERROR(SUMPRODUCT(LARGE($C186:$AF186,{1,2,3,4,5,6,7})), "")</f>
        <v/>
      </c>
      <c r="AO186" s="136" t="str" cm="1">
        <f t="array" ref="AO186">IFERROR(SUMPRODUCT(LARGE($C186:$AF186,{1,2,3,4,5,6,7,8})), "")</f>
        <v/>
      </c>
    </row>
    <row r="187" spans="1:41" ht="15" customHeight="1" x14ac:dyDescent="0.2">
      <c r="A187" s="52" t="str">
        <f t="shared" si="21"/>
        <v xml:space="preserve"> </v>
      </c>
      <c r="B187" s="154"/>
      <c r="C187" s="93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41"/>
      <c r="AH187" s="42">
        <f t="shared" si="22"/>
        <v>0</v>
      </c>
      <c r="AI187" s="40">
        <f t="shared" si="26"/>
        <v>0</v>
      </c>
      <c r="AJ187" s="129" cm="1">
        <f t="array" ref="AJ187">IF($AI187&lt;=6,SUM($C187:$AF187),SUMPRODUCT(LARGE($C187:$AF187,{1,2,3,4,5,6})))</f>
        <v>0</v>
      </c>
      <c r="AK187" s="163" t="str">
        <f t="shared" si="24"/>
        <v/>
      </c>
      <c r="AL187" s="163" t="str">
        <f t="shared" si="25"/>
        <v xml:space="preserve"> </v>
      </c>
      <c r="AM187" s="136" t="str" cm="1">
        <f t="array" ref="AM187">IFERROR(SUMPRODUCT(LARGE($C187:$AF187,{1,2,3,4})), "")</f>
        <v/>
      </c>
      <c r="AN187" s="136" t="str" cm="1">
        <f t="array" ref="AN187">IFERROR(SUMPRODUCT(LARGE($C187:$AF187,{1,2,3,4,5,6,7})), "")</f>
        <v/>
      </c>
      <c r="AO187" s="136" t="str" cm="1">
        <f t="array" ref="AO187">IFERROR(SUMPRODUCT(LARGE($C187:$AF187,{1,2,3,4,5,6,7,8})), "")</f>
        <v/>
      </c>
    </row>
    <row r="188" spans="1:41" ht="15" customHeight="1" x14ac:dyDescent="0.2">
      <c r="A188" s="52" t="str">
        <f t="shared" si="21"/>
        <v xml:space="preserve"> </v>
      </c>
      <c r="B188" s="154"/>
      <c r="C188" s="93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41"/>
      <c r="AH188" s="42">
        <f t="shared" si="22"/>
        <v>0</v>
      </c>
      <c r="AI188" s="40">
        <f t="shared" si="26"/>
        <v>0</v>
      </c>
      <c r="AJ188" s="129" cm="1">
        <f t="array" ref="AJ188">IF($AI188&lt;=6,SUM($C188:$AF188),SUMPRODUCT(LARGE($C188:$AF188,{1,2,3,4,5,6})))</f>
        <v>0</v>
      </c>
      <c r="AK188" s="163" t="str">
        <f t="shared" si="24"/>
        <v/>
      </c>
      <c r="AL188" s="163" t="str">
        <f t="shared" si="25"/>
        <v xml:space="preserve"> </v>
      </c>
      <c r="AM188" s="136" t="str" cm="1">
        <f t="array" ref="AM188">IFERROR(SUMPRODUCT(LARGE($C188:$AF188,{1,2,3,4})), "")</f>
        <v/>
      </c>
      <c r="AN188" s="136" t="str" cm="1">
        <f t="array" ref="AN188">IFERROR(SUMPRODUCT(LARGE($C188:$AF188,{1,2,3,4,5,6,7})), "")</f>
        <v/>
      </c>
      <c r="AO188" s="136" t="str" cm="1">
        <f t="array" ref="AO188">IFERROR(SUMPRODUCT(LARGE($C188:$AF188,{1,2,3,4,5,6,7,8})), "")</f>
        <v/>
      </c>
    </row>
    <row r="189" spans="1:41" ht="15" customHeight="1" x14ac:dyDescent="0.2">
      <c r="A189" s="52" t="str">
        <f t="shared" si="21"/>
        <v xml:space="preserve"> </v>
      </c>
      <c r="B189" s="154"/>
      <c r="C189" s="93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41"/>
      <c r="AH189" s="42">
        <f t="shared" si="22"/>
        <v>0</v>
      </c>
      <c r="AI189" s="40">
        <f t="shared" si="26"/>
        <v>0</v>
      </c>
      <c r="AJ189" s="129" cm="1">
        <f t="array" ref="AJ189">IF($AI189&lt;=6,SUM($C189:$AF189),SUMPRODUCT(LARGE($C189:$AF189,{1,2,3,4,5,6})))</f>
        <v>0</v>
      </c>
      <c r="AK189" s="163" t="str">
        <f t="shared" si="24"/>
        <v/>
      </c>
      <c r="AL189" s="163" t="str">
        <f t="shared" si="25"/>
        <v xml:space="preserve"> </v>
      </c>
      <c r="AM189" s="136" t="str" cm="1">
        <f t="array" ref="AM189">IFERROR(SUMPRODUCT(LARGE($C189:$AF189,{1,2,3,4})), "")</f>
        <v/>
      </c>
      <c r="AN189" s="136" t="str" cm="1">
        <f t="array" ref="AN189">IFERROR(SUMPRODUCT(LARGE($C189:$AF189,{1,2,3,4,5,6,7})), "")</f>
        <v/>
      </c>
      <c r="AO189" s="136" t="str" cm="1">
        <f t="array" ref="AO189">IFERROR(SUMPRODUCT(LARGE($C189:$AF189,{1,2,3,4,5,6,7,8})), "")</f>
        <v/>
      </c>
    </row>
    <row r="190" spans="1:41" ht="15" customHeight="1" x14ac:dyDescent="0.2">
      <c r="A190" s="52" t="str">
        <f t="shared" si="21"/>
        <v xml:space="preserve"> </v>
      </c>
      <c r="B190" s="154"/>
      <c r="C190" s="93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41"/>
      <c r="AH190" s="42">
        <f t="shared" si="22"/>
        <v>0</v>
      </c>
      <c r="AI190" s="40">
        <f t="shared" si="26"/>
        <v>0</v>
      </c>
      <c r="AJ190" s="129" cm="1">
        <f t="array" ref="AJ190">IF($AI190&lt;=6,SUM($C190:$AF190),SUMPRODUCT(LARGE($C190:$AF190,{1,2,3,4,5,6})))</f>
        <v>0</v>
      </c>
      <c r="AK190" s="163" t="str">
        <f t="shared" si="24"/>
        <v/>
      </c>
      <c r="AL190" s="163" t="str">
        <f t="shared" si="25"/>
        <v xml:space="preserve"> </v>
      </c>
      <c r="AM190" s="136" t="str" cm="1">
        <f t="array" ref="AM190">IFERROR(SUMPRODUCT(LARGE($C190:$AF190,{1,2,3,4})), "")</f>
        <v/>
      </c>
      <c r="AN190" s="136" t="str" cm="1">
        <f t="array" ref="AN190">IFERROR(SUMPRODUCT(LARGE($C190:$AF190,{1,2,3,4,5,6,7})), "")</f>
        <v/>
      </c>
      <c r="AO190" s="136" t="str" cm="1">
        <f t="array" ref="AO190">IFERROR(SUMPRODUCT(LARGE($C190:$AF190,{1,2,3,4,5,6,7,8})), "")</f>
        <v/>
      </c>
    </row>
    <row r="191" spans="1:41" ht="15" customHeight="1" x14ac:dyDescent="0.2">
      <c r="A191" s="52" t="str">
        <f t="shared" si="21"/>
        <v xml:space="preserve"> </v>
      </c>
      <c r="B191" s="154"/>
      <c r="C191" s="93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41"/>
      <c r="AH191" s="42">
        <f t="shared" si="22"/>
        <v>0</v>
      </c>
      <c r="AI191" s="40">
        <f t="shared" si="26"/>
        <v>0</v>
      </c>
      <c r="AJ191" s="129" cm="1">
        <f t="array" ref="AJ191">IF($AI191&lt;=6,SUM($C191:$AF191),SUMPRODUCT(LARGE($C191:$AF191,{1,2,3,4,5,6})))</f>
        <v>0</v>
      </c>
      <c r="AK191" s="163" t="str">
        <f t="shared" si="24"/>
        <v/>
      </c>
      <c r="AL191" s="163" t="str">
        <f t="shared" si="25"/>
        <v xml:space="preserve"> </v>
      </c>
      <c r="AM191" s="136" t="str" cm="1">
        <f t="array" ref="AM191">IFERROR(SUMPRODUCT(LARGE($C191:$AF191,{1,2,3,4})), "")</f>
        <v/>
      </c>
      <c r="AN191" s="136" t="str" cm="1">
        <f t="array" ref="AN191">IFERROR(SUMPRODUCT(LARGE($C191:$AF191,{1,2,3,4,5,6,7})), "")</f>
        <v/>
      </c>
      <c r="AO191" s="136" t="str" cm="1">
        <f t="array" ref="AO191">IFERROR(SUMPRODUCT(LARGE($C191:$AF191,{1,2,3,4,5,6,7,8})), "")</f>
        <v/>
      </c>
    </row>
    <row r="192" spans="1:41" ht="15" customHeight="1" x14ac:dyDescent="0.2">
      <c r="A192" s="52" t="str">
        <f t="shared" si="21"/>
        <v xml:space="preserve"> </v>
      </c>
      <c r="B192" s="154"/>
      <c r="C192" s="93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41"/>
      <c r="AH192" s="42">
        <f t="shared" si="22"/>
        <v>0</v>
      </c>
      <c r="AI192" s="40">
        <f t="shared" si="26"/>
        <v>0</v>
      </c>
      <c r="AJ192" s="129" cm="1">
        <f t="array" ref="AJ192">IF($AI192&lt;=6,SUM($C192:$AF192),SUMPRODUCT(LARGE($C192:$AF192,{1,2,3,4,5,6})))</f>
        <v>0</v>
      </c>
      <c r="AK192" s="163" t="str">
        <f t="shared" si="24"/>
        <v/>
      </c>
      <c r="AL192" s="163" t="str">
        <f t="shared" si="25"/>
        <v xml:space="preserve"> </v>
      </c>
      <c r="AM192" s="136" t="str" cm="1">
        <f t="array" ref="AM192">IFERROR(SUMPRODUCT(LARGE($C192:$AF192,{1,2,3,4})), "")</f>
        <v/>
      </c>
      <c r="AN192" s="136" t="str" cm="1">
        <f t="array" ref="AN192">IFERROR(SUMPRODUCT(LARGE($C192:$AF192,{1,2,3,4,5,6,7})), "")</f>
        <v/>
      </c>
      <c r="AO192" s="136" t="str" cm="1">
        <f t="array" ref="AO192">IFERROR(SUMPRODUCT(LARGE($C192:$AF192,{1,2,3,4,5,6,7,8})), "")</f>
        <v/>
      </c>
    </row>
    <row r="193" spans="1:41" ht="15" customHeight="1" x14ac:dyDescent="0.2">
      <c r="A193" s="52" t="str">
        <f t="shared" si="21"/>
        <v xml:space="preserve"> </v>
      </c>
      <c r="B193" s="154"/>
      <c r="C193" s="93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41"/>
      <c r="AH193" s="42">
        <f t="shared" si="22"/>
        <v>0</v>
      </c>
      <c r="AI193" s="40">
        <f t="shared" si="26"/>
        <v>0</v>
      </c>
      <c r="AJ193" s="129" cm="1">
        <f t="array" ref="AJ193">IF($AI193&lt;=6,SUM($C193:$AF193),SUMPRODUCT(LARGE($C193:$AF193,{1,2,3,4,5,6})))</f>
        <v>0</v>
      </c>
      <c r="AK193" s="163" t="str">
        <f t="shared" si="24"/>
        <v/>
      </c>
      <c r="AL193" s="163" t="str">
        <f t="shared" si="25"/>
        <v xml:space="preserve"> </v>
      </c>
      <c r="AM193" s="136" t="str" cm="1">
        <f t="array" ref="AM193">IFERROR(SUMPRODUCT(LARGE($C193:$AF193,{1,2,3,4})), "")</f>
        <v/>
      </c>
      <c r="AN193" s="136" t="str" cm="1">
        <f t="array" ref="AN193">IFERROR(SUMPRODUCT(LARGE($C193:$AF193,{1,2,3,4,5,6,7})), "")</f>
        <v/>
      </c>
      <c r="AO193" s="136" t="str" cm="1">
        <f t="array" ref="AO193">IFERROR(SUMPRODUCT(LARGE($C193:$AF193,{1,2,3,4,5,6,7,8})), "")</f>
        <v/>
      </c>
    </row>
    <row r="194" spans="1:41" ht="15" customHeight="1" x14ac:dyDescent="0.2">
      <c r="A194" s="52" t="str">
        <f t="shared" si="21"/>
        <v xml:space="preserve"> </v>
      </c>
      <c r="B194" s="154"/>
      <c r="C194" s="93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41"/>
      <c r="AH194" s="42">
        <f t="shared" si="22"/>
        <v>0</v>
      </c>
      <c r="AI194" s="40">
        <f t="shared" si="26"/>
        <v>0</v>
      </c>
      <c r="AJ194" s="129" cm="1">
        <f t="array" ref="AJ194">IF($AI194&lt;=6,SUM($C194:$AF194),SUMPRODUCT(LARGE($C194:$AF194,{1,2,3,4,5,6})))</f>
        <v>0</v>
      </c>
      <c r="AK194" s="163" t="str">
        <f t="shared" si="24"/>
        <v/>
      </c>
      <c r="AL194" s="163" t="str">
        <f t="shared" si="25"/>
        <v xml:space="preserve"> </v>
      </c>
      <c r="AM194" s="136" t="str" cm="1">
        <f t="array" ref="AM194">IFERROR(SUMPRODUCT(LARGE($C194:$AF194,{1,2,3,4})), "")</f>
        <v/>
      </c>
      <c r="AN194" s="136" t="str" cm="1">
        <f t="array" ref="AN194">IFERROR(SUMPRODUCT(LARGE($C194:$AF194,{1,2,3,4,5,6,7})), "")</f>
        <v/>
      </c>
      <c r="AO194" s="136" t="str" cm="1">
        <f t="array" ref="AO194">IFERROR(SUMPRODUCT(LARGE($C194:$AF194,{1,2,3,4,5,6,7,8})), "")</f>
        <v/>
      </c>
    </row>
    <row r="195" spans="1:41" ht="15" customHeight="1" x14ac:dyDescent="0.2">
      <c r="A195" s="52" t="str">
        <f t="shared" si="21"/>
        <v xml:space="preserve"> </v>
      </c>
      <c r="B195" s="154"/>
      <c r="C195" s="93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41"/>
      <c r="AH195" s="42">
        <f t="shared" si="22"/>
        <v>0</v>
      </c>
      <c r="AI195" s="40">
        <f t="shared" si="26"/>
        <v>0</v>
      </c>
      <c r="AJ195" s="129" cm="1">
        <f t="array" ref="AJ195">IF($AI195&lt;=6,SUM($C195:$AF195),SUMPRODUCT(LARGE($C195:$AF195,{1,2,3,4,5,6})))</f>
        <v>0</v>
      </c>
      <c r="AK195" s="163" t="str">
        <f t="shared" si="24"/>
        <v/>
      </c>
      <c r="AL195" s="163" t="str">
        <f t="shared" si="25"/>
        <v xml:space="preserve"> </v>
      </c>
      <c r="AM195" s="136" t="str" cm="1">
        <f t="array" ref="AM195">IFERROR(SUMPRODUCT(LARGE($C195:$AF195,{1,2,3,4})), "")</f>
        <v/>
      </c>
      <c r="AN195" s="136" t="str" cm="1">
        <f t="array" ref="AN195">IFERROR(SUMPRODUCT(LARGE($C195:$AF195,{1,2,3,4,5,6,7})), "")</f>
        <v/>
      </c>
      <c r="AO195" s="136" t="str" cm="1">
        <f t="array" ref="AO195">IFERROR(SUMPRODUCT(LARGE($C195:$AF195,{1,2,3,4,5,6,7,8})), "")</f>
        <v/>
      </c>
    </row>
    <row r="196" spans="1:41" ht="15" customHeight="1" x14ac:dyDescent="0.2">
      <c r="A196" s="52" t="str">
        <f t="shared" ref="A196:A259" si="27">IF(ISBLANK(B196)," ",(LEFT(B196,FIND("@",SUBSTITUTE(B196,"-","@",LEN(B196)-LEN(SUBSTITUTE(B196,"-",""))))-1)))</f>
        <v xml:space="preserve"> </v>
      </c>
      <c r="B196" s="154"/>
      <c r="C196" s="93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41"/>
      <c r="AH196" s="42">
        <f t="shared" ref="AH196:AH259" si="28">SUM($C196:$AG196)</f>
        <v>0</v>
      </c>
      <c r="AI196" s="40">
        <f t="shared" ref="AI196:AI227" si="29">COUNTA(C196:AF196)</f>
        <v>0</v>
      </c>
      <c r="AJ196" s="129" cm="1">
        <f t="array" ref="AJ196">IF($AI196&lt;=6,SUM($C196:$AF196),SUMPRODUCT(LARGE($C196:$AF196,{1,2,3,4,5,6})))</f>
        <v>0</v>
      </c>
      <c r="AK196" s="163" t="str">
        <f t="shared" si="24"/>
        <v/>
      </c>
      <c r="AL196" s="163" t="str">
        <f t="shared" si="25"/>
        <v xml:space="preserve"> </v>
      </c>
      <c r="AM196" s="136" t="str" cm="1">
        <f t="array" ref="AM196">IFERROR(SUMPRODUCT(LARGE($C196:$AF196,{1,2,3,4})), "")</f>
        <v/>
      </c>
      <c r="AN196" s="136" t="str" cm="1">
        <f t="array" ref="AN196">IFERROR(SUMPRODUCT(LARGE($C196:$AF196,{1,2,3,4,5,6,7})), "")</f>
        <v/>
      </c>
      <c r="AO196" s="136" t="str" cm="1">
        <f t="array" ref="AO196">IFERROR(SUMPRODUCT(LARGE($C196:$AF196,{1,2,3,4,5,6,7,8})), "")</f>
        <v/>
      </c>
    </row>
    <row r="197" spans="1:41" ht="15" customHeight="1" x14ac:dyDescent="0.2">
      <c r="A197" s="52" t="str">
        <f t="shared" si="27"/>
        <v xml:space="preserve"> </v>
      </c>
      <c r="B197" s="154"/>
      <c r="C197" s="93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41"/>
      <c r="AH197" s="42">
        <f t="shared" si="28"/>
        <v>0</v>
      </c>
      <c r="AI197" s="40">
        <f t="shared" si="29"/>
        <v>0</v>
      </c>
      <c r="AJ197" s="129" cm="1">
        <f t="array" ref="AJ197">IF($AI197&lt;=6,SUM($C197:$AF197),SUMPRODUCT(LARGE($C197:$AF197,{1,2,3,4,5,6})))</f>
        <v>0</v>
      </c>
      <c r="AK197" s="163" t="str">
        <f t="shared" ref="AK197:AK260" si="30">IF(AND($AI197&gt;=6,AJ197=AJ198),"Manual Calc Needed","")</f>
        <v/>
      </c>
      <c r="AL197" s="163" t="str">
        <f t="shared" ref="AL197:AL260" si="31">IF(AND($AI197&gt;=6,$AK197="Tie"),"Manual Calc Needed"," ")</f>
        <v xml:space="preserve"> </v>
      </c>
      <c r="AM197" s="136" t="str" cm="1">
        <f t="array" ref="AM197">IFERROR(SUMPRODUCT(LARGE($C197:$AF197,{1,2,3,4})), "")</f>
        <v/>
      </c>
      <c r="AN197" s="136" t="str" cm="1">
        <f t="array" ref="AN197">IFERROR(SUMPRODUCT(LARGE($C197:$AF197,{1,2,3,4,5,6,7})), "")</f>
        <v/>
      </c>
      <c r="AO197" s="136" t="str" cm="1">
        <f t="array" ref="AO197">IFERROR(SUMPRODUCT(LARGE($C197:$AF197,{1,2,3,4,5,6,7,8})), "")</f>
        <v/>
      </c>
    </row>
    <row r="198" spans="1:41" ht="15" customHeight="1" x14ac:dyDescent="0.2">
      <c r="A198" s="52" t="str">
        <f t="shared" si="27"/>
        <v xml:space="preserve"> </v>
      </c>
      <c r="B198" s="154"/>
      <c r="C198" s="93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41"/>
      <c r="AH198" s="42">
        <f t="shared" si="28"/>
        <v>0</v>
      </c>
      <c r="AI198" s="40">
        <f t="shared" si="29"/>
        <v>0</v>
      </c>
      <c r="AJ198" s="129" cm="1">
        <f t="array" ref="AJ198">IF($AI198&lt;=6,SUM($C198:$AF198),SUMPRODUCT(LARGE($C198:$AF198,{1,2,3,4,5,6})))</f>
        <v>0</v>
      </c>
      <c r="AK198" s="163" t="str">
        <f t="shared" si="30"/>
        <v/>
      </c>
      <c r="AL198" s="163" t="str">
        <f t="shared" si="31"/>
        <v xml:space="preserve"> </v>
      </c>
      <c r="AM198" s="136" t="str" cm="1">
        <f t="array" ref="AM198">IFERROR(SUMPRODUCT(LARGE($C198:$AF198,{1,2,3,4})), "")</f>
        <v/>
      </c>
      <c r="AN198" s="136" t="str" cm="1">
        <f t="array" ref="AN198">IFERROR(SUMPRODUCT(LARGE($C198:$AF198,{1,2,3,4,5,6,7})), "")</f>
        <v/>
      </c>
      <c r="AO198" s="136" t="str" cm="1">
        <f t="array" ref="AO198">IFERROR(SUMPRODUCT(LARGE($C198:$AF198,{1,2,3,4,5,6,7,8})), "")</f>
        <v/>
      </c>
    </row>
    <row r="199" spans="1:41" ht="15" customHeight="1" x14ac:dyDescent="0.2">
      <c r="A199" s="52" t="str">
        <f t="shared" si="27"/>
        <v xml:space="preserve"> </v>
      </c>
      <c r="B199" s="154"/>
      <c r="C199" s="93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41"/>
      <c r="AH199" s="42">
        <f t="shared" si="28"/>
        <v>0</v>
      </c>
      <c r="AI199" s="40">
        <f t="shared" si="29"/>
        <v>0</v>
      </c>
      <c r="AJ199" s="129" cm="1">
        <f t="array" ref="AJ199">IF($AI199&lt;=6,SUM($C199:$AF199),SUMPRODUCT(LARGE($C199:$AF199,{1,2,3,4,5,6})))</f>
        <v>0</v>
      </c>
      <c r="AK199" s="163" t="str">
        <f t="shared" si="30"/>
        <v/>
      </c>
      <c r="AL199" s="163" t="str">
        <f t="shared" si="31"/>
        <v xml:space="preserve"> </v>
      </c>
      <c r="AM199" s="136" t="str" cm="1">
        <f t="array" ref="AM199">IFERROR(SUMPRODUCT(LARGE($C199:$AF199,{1,2,3,4})), "")</f>
        <v/>
      </c>
      <c r="AN199" s="136" t="str" cm="1">
        <f t="array" ref="AN199">IFERROR(SUMPRODUCT(LARGE($C199:$AF199,{1,2,3,4,5,6,7})), "")</f>
        <v/>
      </c>
      <c r="AO199" s="136" t="str" cm="1">
        <f t="array" ref="AO199">IFERROR(SUMPRODUCT(LARGE($C199:$AF199,{1,2,3,4,5,6,7,8})), "")</f>
        <v/>
      </c>
    </row>
    <row r="200" spans="1:41" ht="15" customHeight="1" x14ac:dyDescent="0.2">
      <c r="A200" s="52" t="str">
        <f t="shared" si="27"/>
        <v xml:space="preserve"> </v>
      </c>
      <c r="B200" s="154"/>
      <c r="C200" s="93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41"/>
      <c r="AH200" s="42">
        <f t="shared" si="28"/>
        <v>0</v>
      </c>
      <c r="AI200" s="40">
        <f t="shared" si="29"/>
        <v>0</v>
      </c>
      <c r="AJ200" s="129" cm="1">
        <f t="array" ref="AJ200">IF($AI200&lt;=6,SUM($C200:$AF200),SUMPRODUCT(LARGE($C200:$AF200,{1,2,3,4,5,6})))</f>
        <v>0</v>
      </c>
      <c r="AK200" s="163" t="str">
        <f t="shared" si="30"/>
        <v/>
      </c>
      <c r="AL200" s="163" t="str">
        <f t="shared" si="31"/>
        <v xml:space="preserve"> </v>
      </c>
      <c r="AM200" s="136" t="str" cm="1">
        <f t="array" ref="AM200">IFERROR(SUMPRODUCT(LARGE($C200:$AF200,{1,2,3,4})), "")</f>
        <v/>
      </c>
      <c r="AN200" s="136" t="str" cm="1">
        <f t="array" ref="AN200">IFERROR(SUMPRODUCT(LARGE($C200:$AF200,{1,2,3,4,5,6,7})), "")</f>
        <v/>
      </c>
      <c r="AO200" s="136" t="str" cm="1">
        <f t="array" ref="AO200">IFERROR(SUMPRODUCT(LARGE($C200:$AF200,{1,2,3,4,5,6,7,8})), "")</f>
        <v/>
      </c>
    </row>
    <row r="201" spans="1:41" ht="15" customHeight="1" x14ac:dyDescent="0.2">
      <c r="A201" s="52" t="str">
        <f t="shared" si="27"/>
        <v xml:space="preserve"> </v>
      </c>
      <c r="B201" s="154"/>
      <c r="C201" s="93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41"/>
      <c r="AH201" s="42">
        <f t="shared" si="28"/>
        <v>0</v>
      </c>
      <c r="AI201" s="40">
        <f t="shared" si="29"/>
        <v>0</v>
      </c>
      <c r="AJ201" s="129" cm="1">
        <f t="array" ref="AJ201">IF($AI201&lt;=6,SUM($C201:$AF201),SUMPRODUCT(LARGE($C201:$AF201,{1,2,3,4,5,6})))</f>
        <v>0</v>
      </c>
      <c r="AK201" s="163" t="str">
        <f t="shared" si="30"/>
        <v/>
      </c>
      <c r="AL201" s="163" t="str">
        <f t="shared" si="31"/>
        <v xml:space="preserve"> </v>
      </c>
      <c r="AM201" s="136" t="str" cm="1">
        <f t="array" ref="AM201">IFERROR(SUMPRODUCT(LARGE($C201:$AF201,{1,2,3,4})), "")</f>
        <v/>
      </c>
      <c r="AN201" s="136" t="str" cm="1">
        <f t="array" ref="AN201">IFERROR(SUMPRODUCT(LARGE($C201:$AF201,{1,2,3,4,5,6,7})), "")</f>
        <v/>
      </c>
      <c r="AO201" s="136" t="str" cm="1">
        <f t="array" ref="AO201">IFERROR(SUMPRODUCT(LARGE($C201:$AF201,{1,2,3,4,5,6,7,8})), "")</f>
        <v/>
      </c>
    </row>
    <row r="202" spans="1:41" ht="15" customHeight="1" x14ac:dyDescent="0.2">
      <c r="A202" s="52" t="str">
        <f t="shared" si="27"/>
        <v xml:space="preserve"> </v>
      </c>
      <c r="B202" s="154"/>
      <c r="C202" s="93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41"/>
      <c r="AH202" s="42">
        <f t="shared" si="28"/>
        <v>0</v>
      </c>
      <c r="AI202" s="40">
        <f t="shared" si="29"/>
        <v>0</v>
      </c>
      <c r="AJ202" s="129" cm="1">
        <f t="array" ref="AJ202">IF($AI202&lt;=6,SUM($C202:$AF202),SUMPRODUCT(LARGE($C202:$AF202,{1,2,3,4,5,6})))</f>
        <v>0</v>
      </c>
      <c r="AK202" s="163" t="str">
        <f t="shared" si="30"/>
        <v/>
      </c>
      <c r="AL202" s="163" t="str">
        <f t="shared" si="31"/>
        <v xml:space="preserve"> </v>
      </c>
      <c r="AM202" s="136" t="str" cm="1">
        <f t="array" ref="AM202">IFERROR(SUMPRODUCT(LARGE($C202:$AF202,{1,2,3,4})), "")</f>
        <v/>
      </c>
      <c r="AN202" s="136" t="str" cm="1">
        <f t="array" ref="AN202">IFERROR(SUMPRODUCT(LARGE($C202:$AF202,{1,2,3,4,5,6,7})), "")</f>
        <v/>
      </c>
      <c r="AO202" s="136" t="str" cm="1">
        <f t="array" ref="AO202">IFERROR(SUMPRODUCT(LARGE($C202:$AF202,{1,2,3,4,5,6,7,8})), "")</f>
        <v/>
      </c>
    </row>
    <row r="203" spans="1:41" ht="15" customHeight="1" x14ac:dyDescent="0.2">
      <c r="A203" s="54" t="str">
        <f t="shared" si="27"/>
        <v xml:space="preserve"> </v>
      </c>
      <c r="B203" s="154"/>
      <c r="C203" s="93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41"/>
      <c r="AH203" s="42">
        <f t="shared" si="28"/>
        <v>0</v>
      </c>
      <c r="AI203" s="40">
        <f t="shared" si="29"/>
        <v>0</v>
      </c>
      <c r="AJ203" s="129" cm="1">
        <f t="array" ref="AJ203">IF($AI203&lt;=6,SUM($C203:$AF203),SUMPRODUCT(LARGE($C203:$AF203,{1,2,3,4,5,6})))</f>
        <v>0</v>
      </c>
      <c r="AK203" s="163" t="str">
        <f t="shared" si="30"/>
        <v/>
      </c>
      <c r="AL203" s="163" t="str">
        <f t="shared" si="31"/>
        <v xml:space="preserve"> </v>
      </c>
      <c r="AM203" s="136" t="str" cm="1">
        <f t="array" ref="AM203">IFERROR(SUMPRODUCT(LARGE($C203:$AF203,{1,2,3,4})), "")</f>
        <v/>
      </c>
      <c r="AN203" s="136" t="str" cm="1">
        <f t="array" ref="AN203">IFERROR(SUMPRODUCT(LARGE($C203:$AF203,{1,2,3,4,5,6,7})), "")</f>
        <v/>
      </c>
      <c r="AO203" s="136" t="str" cm="1">
        <f t="array" ref="AO203">IFERROR(SUMPRODUCT(LARGE($C203:$AF203,{1,2,3,4,5,6,7,8})), "")</f>
        <v/>
      </c>
    </row>
    <row r="204" spans="1:41" ht="15" customHeight="1" x14ac:dyDescent="0.2">
      <c r="A204" s="46" t="str">
        <f t="shared" si="27"/>
        <v xml:space="preserve"> </v>
      </c>
      <c r="B204" s="154"/>
      <c r="C204" s="93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41"/>
      <c r="AH204" s="42">
        <f t="shared" si="28"/>
        <v>0</v>
      </c>
      <c r="AI204" s="40">
        <f t="shared" si="29"/>
        <v>0</v>
      </c>
      <c r="AJ204" s="129" cm="1">
        <f t="array" ref="AJ204">IF($AI204&lt;=6,SUM($C204:$AF204),SUMPRODUCT(LARGE($C204:$AF204,{1,2,3,4,5,6})))</f>
        <v>0</v>
      </c>
      <c r="AK204" s="163" t="str">
        <f t="shared" si="30"/>
        <v/>
      </c>
      <c r="AL204" s="163" t="str">
        <f t="shared" si="31"/>
        <v xml:space="preserve"> </v>
      </c>
      <c r="AM204" s="136" t="str" cm="1">
        <f t="array" ref="AM204">IFERROR(SUMPRODUCT(LARGE($C204:$AF204,{1,2,3,4})), "")</f>
        <v/>
      </c>
      <c r="AN204" s="136" t="str" cm="1">
        <f t="array" ref="AN204">IFERROR(SUMPRODUCT(LARGE($C204:$AF204,{1,2,3,4,5,6,7})), "")</f>
        <v/>
      </c>
      <c r="AO204" s="136" t="str" cm="1">
        <f t="array" ref="AO204">IFERROR(SUMPRODUCT(LARGE($C204:$AF204,{1,2,3,4,5,6,7,8})), "")</f>
        <v/>
      </c>
    </row>
    <row r="205" spans="1:41" ht="15" customHeight="1" x14ac:dyDescent="0.2">
      <c r="A205" s="46" t="str">
        <f t="shared" si="27"/>
        <v xml:space="preserve"> </v>
      </c>
      <c r="B205" s="154"/>
      <c r="C205" s="93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41"/>
      <c r="AH205" s="42">
        <f t="shared" si="28"/>
        <v>0</v>
      </c>
      <c r="AI205" s="40">
        <f t="shared" si="29"/>
        <v>0</v>
      </c>
      <c r="AJ205" s="129" cm="1">
        <f t="array" ref="AJ205">IF($AI205&lt;=6,SUM($C205:$AF205),SUMPRODUCT(LARGE($C205:$AF205,{1,2,3,4,5,6})))</f>
        <v>0</v>
      </c>
      <c r="AK205" s="163" t="str">
        <f t="shared" si="30"/>
        <v/>
      </c>
      <c r="AL205" s="163" t="str">
        <f t="shared" si="31"/>
        <v xml:space="preserve"> </v>
      </c>
      <c r="AM205" s="136" t="str" cm="1">
        <f t="array" ref="AM205">IFERROR(SUMPRODUCT(LARGE($C205:$AF205,{1,2,3,4})), "")</f>
        <v/>
      </c>
      <c r="AN205" s="136" t="str" cm="1">
        <f t="array" ref="AN205">IFERROR(SUMPRODUCT(LARGE($C205:$AF205,{1,2,3,4,5,6,7})), "")</f>
        <v/>
      </c>
      <c r="AO205" s="136" t="str" cm="1">
        <f t="array" ref="AO205">IFERROR(SUMPRODUCT(LARGE($C205:$AF205,{1,2,3,4,5,6,7,8})), "")</f>
        <v/>
      </c>
    </row>
    <row r="206" spans="1:41" ht="15" customHeight="1" x14ac:dyDescent="0.25">
      <c r="A206" s="56" t="str">
        <f t="shared" si="27"/>
        <v xml:space="preserve"> </v>
      </c>
      <c r="B206" s="154"/>
      <c r="C206" s="93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41"/>
      <c r="AH206" s="42">
        <f t="shared" si="28"/>
        <v>0</v>
      </c>
      <c r="AI206" s="40">
        <f t="shared" si="29"/>
        <v>0</v>
      </c>
      <c r="AJ206" s="129" cm="1">
        <f t="array" ref="AJ206">IF($AI206&lt;=6,SUM($C206:$AF206),SUMPRODUCT(LARGE($C206:$AF206,{1,2,3,4,5,6})))</f>
        <v>0</v>
      </c>
      <c r="AK206" s="163" t="str">
        <f t="shared" si="30"/>
        <v/>
      </c>
      <c r="AL206" s="163" t="str">
        <f t="shared" si="31"/>
        <v xml:space="preserve"> </v>
      </c>
      <c r="AM206" s="136" t="str" cm="1">
        <f t="array" ref="AM206">IFERROR(SUMPRODUCT(LARGE($C206:$AF206,{1,2,3,4})), "")</f>
        <v/>
      </c>
      <c r="AN206" s="136" t="str" cm="1">
        <f t="array" ref="AN206">IFERROR(SUMPRODUCT(LARGE($C206:$AF206,{1,2,3,4,5,6,7})), "")</f>
        <v/>
      </c>
      <c r="AO206" s="136" t="str" cm="1">
        <f t="array" ref="AO206">IFERROR(SUMPRODUCT(LARGE($C206:$AF206,{1,2,3,4,5,6,7,8})), "")</f>
        <v/>
      </c>
    </row>
    <row r="207" spans="1:41" ht="15" customHeight="1" x14ac:dyDescent="0.25">
      <c r="A207" s="56" t="str">
        <f t="shared" si="27"/>
        <v xml:space="preserve"> </v>
      </c>
      <c r="B207" s="154"/>
      <c r="C207" s="93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41"/>
      <c r="AH207" s="42">
        <f t="shared" si="28"/>
        <v>0</v>
      </c>
      <c r="AI207" s="40">
        <f t="shared" si="29"/>
        <v>0</v>
      </c>
      <c r="AJ207" s="129" cm="1">
        <f t="array" ref="AJ207">IF($AI207&lt;=6,SUM($C207:$AF207),SUMPRODUCT(LARGE($C207:$AF207,{1,2,3,4,5,6})))</f>
        <v>0</v>
      </c>
      <c r="AK207" s="163" t="str">
        <f t="shared" si="30"/>
        <v/>
      </c>
      <c r="AL207" s="163" t="str">
        <f t="shared" si="31"/>
        <v xml:space="preserve"> </v>
      </c>
      <c r="AM207" s="136" t="str" cm="1">
        <f t="array" ref="AM207">IFERROR(SUMPRODUCT(LARGE($C207:$AF207,{1,2,3,4})), "")</f>
        <v/>
      </c>
      <c r="AN207" s="136" t="str" cm="1">
        <f t="array" ref="AN207">IFERROR(SUMPRODUCT(LARGE($C207:$AF207,{1,2,3,4,5,6,7})), "")</f>
        <v/>
      </c>
      <c r="AO207" s="136" t="str" cm="1">
        <f t="array" ref="AO207">IFERROR(SUMPRODUCT(LARGE($C207:$AF207,{1,2,3,4,5,6,7,8})), "")</f>
        <v/>
      </c>
    </row>
    <row r="208" spans="1:41" ht="15" customHeight="1" x14ac:dyDescent="0.2">
      <c r="A208" s="46" t="str">
        <f t="shared" si="27"/>
        <v xml:space="preserve"> </v>
      </c>
      <c r="B208" s="154"/>
      <c r="C208" s="93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41"/>
      <c r="AH208" s="42">
        <f t="shared" si="28"/>
        <v>0</v>
      </c>
      <c r="AI208" s="40">
        <f t="shared" si="29"/>
        <v>0</v>
      </c>
      <c r="AJ208" s="129" cm="1">
        <f t="array" ref="AJ208">IF($AI208&lt;=6,SUM($C208:$AF208),SUMPRODUCT(LARGE($C208:$AF208,{1,2,3,4,5,6})))</f>
        <v>0</v>
      </c>
      <c r="AK208" s="163" t="str">
        <f t="shared" si="30"/>
        <v/>
      </c>
      <c r="AL208" s="163" t="str">
        <f t="shared" si="31"/>
        <v xml:space="preserve"> </v>
      </c>
      <c r="AM208" s="136" t="str" cm="1">
        <f t="array" ref="AM208">IFERROR(SUMPRODUCT(LARGE($C208:$AF208,{1,2,3,4})), "")</f>
        <v/>
      </c>
      <c r="AN208" s="136" t="str" cm="1">
        <f t="array" ref="AN208">IFERROR(SUMPRODUCT(LARGE($C208:$AF208,{1,2,3,4,5,6,7})), "")</f>
        <v/>
      </c>
      <c r="AO208" s="136" t="str" cm="1">
        <f t="array" ref="AO208">IFERROR(SUMPRODUCT(LARGE($C208:$AF208,{1,2,3,4,5,6,7,8})), "")</f>
        <v/>
      </c>
    </row>
    <row r="209" spans="1:41" ht="15" customHeight="1" x14ac:dyDescent="0.2">
      <c r="A209" s="46" t="str">
        <f t="shared" si="27"/>
        <v xml:space="preserve"> </v>
      </c>
      <c r="B209" s="154"/>
      <c r="C209" s="93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41"/>
      <c r="AH209" s="42">
        <f t="shared" si="28"/>
        <v>0</v>
      </c>
      <c r="AI209" s="40">
        <f t="shared" si="29"/>
        <v>0</v>
      </c>
      <c r="AJ209" s="129" cm="1">
        <f t="array" ref="AJ209">IF($AI209&lt;=6,SUM($C209:$AF209),SUMPRODUCT(LARGE($C209:$AF209,{1,2,3,4,5,6})))</f>
        <v>0</v>
      </c>
      <c r="AK209" s="163" t="str">
        <f t="shared" si="30"/>
        <v/>
      </c>
      <c r="AL209" s="163" t="str">
        <f t="shared" si="31"/>
        <v xml:space="preserve"> </v>
      </c>
      <c r="AM209" s="136" t="str" cm="1">
        <f t="array" ref="AM209">IFERROR(SUMPRODUCT(LARGE($C209:$AF209,{1,2,3,4})), "")</f>
        <v/>
      </c>
      <c r="AN209" s="136" t="str" cm="1">
        <f t="array" ref="AN209">IFERROR(SUMPRODUCT(LARGE($C209:$AF209,{1,2,3,4,5,6,7})), "")</f>
        <v/>
      </c>
      <c r="AO209" s="136" t="str" cm="1">
        <f t="array" ref="AO209">IFERROR(SUMPRODUCT(LARGE($C209:$AF209,{1,2,3,4,5,6,7,8})), "")</f>
        <v/>
      </c>
    </row>
    <row r="210" spans="1:41" ht="15" customHeight="1" x14ac:dyDescent="0.25">
      <c r="A210" s="56" t="str">
        <f t="shared" si="27"/>
        <v xml:space="preserve"> </v>
      </c>
      <c r="B210" s="154"/>
      <c r="C210" s="93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41"/>
      <c r="AH210" s="42">
        <f t="shared" si="28"/>
        <v>0</v>
      </c>
      <c r="AI210" s="40">
        <f t="shared" si="29"/>
        <v>0</v>
      </c>
      <c r="AJ210" s="129" cm="1">
        <f t="array" ref="AJ210">IF($AI210&lt;=6,SUM($C210:$AF210),SUMPRODUCT(LARGE($C210:$AF210,{1,2,3,4,5,6})))</f>
        <v>0</v>
      </c>
      <c r="AK210" s="163" t="str">
        <f t="shared" si="30"/>
        <v/>
      </c>
      <c r="AL210" s="163" t="str">
        <f t="shared" si="31"/>
        <v xml:space="preserve"> </v>
      </c>
      <c r="AM210" s="136" t="str" cm="1">
        <f t="array" ref="AM210">IFERROR(SUMPRODUCT(LARGE($C210:$AF210,{1,2,3,4})), "")</f>
        <v/>
      </c>
      <c r="AN210" s="136" t="str" cm="1">
        <f t="array" ref="AN210">IFERROR(SUMPRODUCT(LARGE($C210:$AF210,{1,2,3,4,5,6,7})), "")</f>
        <v/>
      </c>
      <c r="AO210" s="136" t="str" cm="1">
        <f t="array" ref="AO210">IFERROR(SUMPRODUCT(LARGE($C210:$AF210,{1,2,3,4,5,6,7,8})), "")</f>
        <v/>
      </c>
    </row>
    <row r="211" spans="1:41" ht="15" customHeight="1" x14ac:dyDescent="0.25">
      <c r="A211" s="56" t="str">
        <f t="shared" si="27"/>
        <v xml:space="preserve"> </v>
      </c>
      <c r="B211" s="154"/>
      <c r="C211" s="93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41"/>
      <c r="AH211" s="42">
        <f t="shared" si="28"/>
        <v>0</v>
      </c>
      <c r="AI211" s="40">
        <f t="shared" si="29"/>
        <v>0</v>
      </c>
      <c r="AJ211" s="129" cm="1">
        <f t="array" ref="AJ211">IF($AI211&lt;=6,SUM($C211:$AF211),SUMPRODUCT(LARGE($C211:$AF211,{1,2,3,4,5,6})))</f>
        <v>0</v>
      </c>
      <c r="AK211" s="163" t="str">
        <f t="shared" si="30"/>
        <v/>
      </c>
      <c r="AL211" s="163" t="str">
        <f t="shared" si="31"/>
        <v xml:space="preserve"> </v>
      </c>
      <c r="AM211" s="136" t="str" cm="1">
        <f t="array" ref="AM211">IFERROR(SUMPRODUCT(LARGE($C211:$AF211,{1,2,3,4})), "")</f>
        <v/>
      </c>
      <c r="AN211" s="136" t="str" cm="1">
        <f t="array" ref="AN211">IFERROR(SUMPRODUCT(LARGE($C211:$AF211,{1,2,3,4,5,6,7})), "")</f>
        <v/>
      </c>
      <c r="AO211" s="136" t="str" cm="1">
        <f t="array" ref="AO211">IFERROR(SUMPRODUCT(LARGE($C211:$AF211,{1,2,3,4,5,6,7,8})), "")</f>
        <v/>
      </c>
    </row>
    <row r="212" spans="1:41" ht="15" customHeight="1" x14ac:dyDescent="0.2">
      <c r="A212" s="46" t="str">
        <f t="shared" si="27"/>
        <v xml:space="preserve"> </v>
      </c>
      <c r="B212" s="154"/>
      <c r="C212" s="93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41"/>
      <c r="AH212" s="42">
        <f t="shared" si="28"/>
        <v>0</v>
      </c>
      <c r="AI212" s="40">
        <f t="shared" si="29"/>
        <v>0</v>
      </c>
      <c r="AJ212" s="129" cm="1">
        <f t="array" ref="AJ212">IF($AI212&lt;=6,SUM($C212:$AF212),SUMPRODUCT(LARGE($C212:$AF212,{1,2,3,4,5,6})))</f>
        <v>0</v>
      </c>
      <c r="AK212" s="163" t="str">
        <f t="shared" si="30"/>
        <v/>
      </c>
      <c r="AL212" s="163" t="str">
        <f t="shared" si="31"/>
        <v xml:space="preserve"> </v>
      </c>
      <c r="AM212" s="136" t="str" cm="1">
        <f t="array" ref="AM212">IFERROR(SUMPRODUCT(LARGE($C212:$AF212,{1,2,3,4})), "")</f>
        <v/>
      </c>
      <c r="AN212" s="136" t="str" cm="1">
        <f t="array" ref="AN212">IFERROR(SUMPRODUCT(LARGE($C212:$AF212,{1,2,3,4,5,6,7})), "")</f>
        <v/>
      </c>
      <c r="AO212" s="136" t="str" cm="1">
        <f t="array" ref="AO212">IFERROR(SUMPRODUCT(LARGE($C212:$AF212,{1,2,3,4,5,6,7,8})), "")</f>
        <v/>
      </c>
    </row>
    <row r="213" spans="1:41" ht="15" customHeight="1" x14ac:dyDescent="0.2">
      <c r="A213" s="46" t="str">
        <f t="shared" si="27"/>
        <v xml:space="preserve"> </v>
      </c>
      <c r="B213" s="154"/>
      <c r="C213" s="93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41"/>
      <c r="AH213" s="42">
        <f t="shared" si="28"/>
        <v>0</v>
      </c>
      <c r="AI213" s="40">
        <f t="shared" si="29"/>
        <v>0</v>
      </c>
      <c r="AJ213" s="129" cm="1">
        <f t="array" ref="AJ213">IF($AI213&lt;=6,SUM($C213:$AF213),SUMPRODUCT(LARGE($C213:$AF213,{1,2,3,4,5,6})))</f>
        <v>0</v>
      </c>
      <c r="AK213" s="163" t="str">
        <f t="shared" si="30"/>
        <v/>
      </c>
      <c r="AL213" s="163" t="str">
        <f t="shared" si="31"/>
        <v xml:space="preserve"> </v>
      </c>
      <c r="AM213" s="136" t="str" cm="1">
        <f t="array" ref="AM213">IFERROR(SUMPRODUCT(LARGE($C213:$AF213,{1,2,3,4})), "")</f>
        <v/>
      </c>
      <c r="AN213" s="136" t="str" cm="1">
        <f t="array" ref="AN213">IFERROR(SUMPRODUCT(LARGE($C213:$AF213,{1,2,3,4,5,6,7})), "")</f>
        <v/>
      </c>
      <c r="AO213" s="136" t="str" cm="1">
        <f t="array" ref="AO213">IFERROR(SUMPRODUCT(LARGE($C213:$AF213,{1,2,3,4,5,6,7,8})), "")</f>
        <v/>
      </c>
    </row>
    <row r="214" spans="1:41" ht="15" customHeight="1" x14ac:dyDescent="0.2">
      <c r="A214" s="52" t="str">
        <f t="shared" si="27"/>
        <v xml:space="preserve"> </v>
      </c>
      <c r="B214" s="154"/>
      <c r="C214" s="93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41"/>
      <c r="AH214" s="42">
        <f t="shared" si="28"/>
        <v>0</v>
      </c>
      <c r="AI214" s="40">
        <f t="shared" si="29"/>
        <v>0</v>
      </c>
      <c r="AJ214" s="129" cm="1">
        <f t="array" ref="AJ214">IF($AI214&lt;=6,SUM($C214:$AF214),SUMPRODUCT(LARGE($C214:$AF214,{1,2,3,4,5,6})))</f>
        <v>0</v>
      </c>
      <c r="AK214" s="163" t="str">
        <f t="shared" si="30"/>
        <v/>
      </c>
      <c r="AL214" s="163" t="str">
        <f t="shared" si="31"/>
        <v xml:space="preserve"> </v>
      </c>
      <c r="AM214" s="136" t="str" cm="1">
        <f t="array" ref="AM214">IFERROR(SUMPRODUCT(LARGE($C214:$AF214,{1,2,3,4})), "")</f>
        <v/>
      </c>
      <c r="AN214" s="136" t="str" cm="1">
        <f t="array" ref="AN214">IFERROR(SUMPRODUCT(LARGE($C214:$AF214,{1,2,3,4,5,6,7})), "")</f>
        <v/>
      </c>
      <c r="AO214" s="136" t="str" cm="1">
        <f t="array" ref="AO214">IFERROR(SUMPRODUCT(LARGE($C214:$AF214,{1,2,3,4,5,6,7,8})), "")</f>
        <v/>
      </c>
    </row>
    <row r="215" spans="1:41" ht="15" customHeight="1" x14ac:dyDescent="0.2">
      <c r="A215" s="52" t="str">
        <f t="shared" si="27"/>
        <v xml:space="preserve"> </v>
      </c>
      <c r="B215" s="154"/>
      <c r="C215" s="93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41"/>
      <c r="AH215" s="42">
        <f t="shared" si="28"/>
        <v>0</v>
      </c>
      <c r="AI215" s="40">
        <f t="shared" si="29"/>
        <v>0</v>
      </c>
      <c r="AJ215" s="129" cm="1">
        <f t="array" ref="AJ215">IF($AI215&lt;=6,SUM($C215:$AF215),SUMPRODUCT(LARGE($C215:$AF215,{1,2,3,4,5,6})))</f>
        <v>0</v>
      </c>
      <c r="AK215" s="163" t="str">
        <f t="shared" si="30"/>
        <v/>
      </c>
      <c r="AL215" s="163" t="str">
        <f t="shared" si="31"/>
        <v xml:space="preserve"> </v>
      </c>
      <c r="AM215" s="136" t="str" cm="1">
        <f t="array" ref="AM215">IFERROR(SUMPRODUCT(LARGE($C215:$AF215,{1,2,3,4})), "")</f>
        <v/>
      </c>
      <c r="AN215" s="136" t="str" cm="1">
        <f t="array" ref="AN215">IFERROR(SUMPRODUCT(LARGE($C215:$AF215,{1,2,3,4,5,6,7})), "")</f>
        <v/>
      </c>
      <c r="AO215" s="136" t="str" cm="1">
        <f t="array" ref="AO215">IFERROR(SUMPRODUCT(LARGE($C215:$AF215,{1,2,3,4,5,6,7,8})), "")</f>
        <v/>
      </c>
    </row>
    <row r="216" spans="1:41" ht="15" customHeight="1" x14ac:dyDescent="0.2">
      <c r="A216" s="52" t="str">
        <f t="shared" si="27"/>
        <v xml:space="preserve"> </v>
      </c>
      <c r="B216" s="154"/>
      <c r="C216" s="93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41"/>
      <c r="AH216" s="42">
        <f t="shared" si="28"/>
        <v>0</v>
      </c>
      <c r="AI216" s="40">
        <f t="shared" si="29"/>
        <v>0</v>
      </c>
      <c r="AJ216" s="129" cm="1">
        <f t="array" ref="AJ216">IF($AI216&lt;=6,SUM($C216:$AF216),SUMPRODUCT(LARGE($C216:$AF216,{1,2,3,4,5,6})))</f>
        <v>0</v>
      </c>
      <c r="AK216" s="163" t="str">
        <f t="shared" si="30"/>
        <v/>
      </c>
      <c r="AL216" s="163" t="str">
        <f t="shared" si="31"/>
        <v xml:space="preserve"> </v>
      </c>
      <c r="AM216" s="136" t="str" cm="1">
        <f t="array" ref="AM216">IFERROR(SUMPRODUCT(LARGE($C216:$AF216,{1,2,3,4})), "")</f>
        <v/>
      </c>
      <c r="AN216" s="136" t="str" cm="1">
        <f t="array" ref="AN216">IFERROR(SUMPRODUCT(LARGE($C216:$AF216,{1,2,3,4,5,6,7})), "")</f>
        <v/>
      </c>
      <c r="AO216" s="136" t="str" cm="1">
        <f t="array" ref="AO216">IFERROR(SUMPRODUCT(LARGE($C216:$AF216,{1,2,3,4,5,6,7,8})), "")</f>
        <v/>
      </c>
    </row>
    <row r="217" spans="1:41" ht="15" customHeight="1" x14ac:dyDescent="0.2">
      <c r="A217" s="52" t="str">
        <f t="shared" si="27"/>
        <v xml:space="preserve"> </v>
      </c>
      <c r="B217" s="154"/>
      <c r="C217" s="93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41"/>
      <c r="AH217" s="42">
        <f t="shared" si="28"/>
        <v>0</v>
      </c>
      <c r="AI217" s="40">
        <f t="shared" si="29"/>
        <v>0</v>
      </c>
      <c r="AJ217" s="129" cm="1">
        <f t="array" ref="AJ217">IF($AI217&lt;=6,SUM($C217:$AF217),SUMPRODUCT(LARGE($C217:$AF217,{1,2,3,4,5,6})))</f>
        <v>0</v>
      </c>
      <c r="AK217" s="163" t="str">
        <f t="shared" si="30"/>
        <v/>
      </c>
      <c r="AL217" s="163" t="str">
        <f t="shared" si="31"/>
        <v xml:space="preserve"> </v>
      </c>
      <c r="AM217" s="136" t="str" cm="1">
        <f t="array" ref="AM217">IFERROR(SUMPRODUCT(LARGE($C217:$AF217,{1,2,3,4})), "")</f>
        <v/>
      </c>
      <c r="AN217" s="136" t="str" cm="1">
        <f t="array" ref="AN217">IFERROR(SUMPRODUCT(LARGE($C217:$AF217,{1,2,3,4,5,6,7})), "")</f>
        <v/>
      </c>
      <c r="AO217" s="136" t="str" cm="1">
        <f t="array" ref="AO217">IFERROR(SUMPRODUCT(LARGE($C217:$AF217,{1,2,3,4,5,6,7,8})), "")</f>
        <v/>
      </c>
    </row>
    <row r="218" spans="1:41" ht="15" customHeight="1" x14ac:dyDescent="0.2">
      <c r="A218" s="52" t="str">
        <f t="shared" si="27"/>
        <v xml:space="preserve"> </v>
      </c>
      <c r="B218" s="154"/>
      <c r="C218" s="93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41"/>
      <c r="AH218" s="42">
        <f t="shared" si="28"/>
        <v>0</v>
      </c>
      <c r="AI218" s="40">
        <f t="shared" si="29"/>
        <v>0</v>
      </c>
      <c r="AJ218" s="129" cm="1">
        <f t="array" ref="AJ218">IF($AI218&lt;=6,SUM($C218:$AF218),SUMPRODUCT(LARGE($C218:$AF218,{1,2,3,4,5,6})))</f>
        <v>0</v>
      </c>
      <c r="AK218" s="163" t="str">
        <f t="shared" si="30"/>
        <v/>
      </c>
      <c r="AL218" s="163" t="str">
        <f t="shared" si="31"/>
        <v xml:space="preserve"> </v>
      </c>
      <c r="AM218" s="136" t="str" cm="1">
        <f t="array" ref="AM218">IFERROR(SUMPRODUCT(LARGE($C218:$AF218,{1,2,3,4})), "")</f>
        <v/>
      </c>
      <c r="AN218" s="136" t="str" cm="1">
        <f t="array" ref="AN218">IFERROR(SUMPRODUCT(LARGE($C218:$AF218,{1,2,3,4,5,6,7})), "")</f>
        <v/>
      </c>
      <c r="AO218" s="136" t="str" cm="1">
        <f t="array" ref="AO218">IFERROR(SUMPRODUCT(LARGE($C218:$AF218,{1,2,3,4,5,6,7,8})), "")</f>
        <v/>
      </c>
    </row>
    <row r="219" spans="1:41" ht="15" customHeight="1" x14ac:dyDescent="0.2">
      <c r="A219" s="52" t="str">
        <f t="shared" si="27"/>
        <v xml:space="preserve"> </v>
      </c>
      <c r="B219" s="154"/>
      <c r="C219" s="93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41"/>
      <c r="AH219" s="42">
        <f t="shared" si="28"/>
        <v>0</v>
      </c>
      <c r="AI219" s="40">
        <f t="shared" si="29"/>
        <v>0</v>
      </c>
      <c r="AJ219" s="129" cm="1">
        <f t="array" ref="AJ219">IF($AI219&lt;=6,SUM($C219:$AF219),SUMPRODUCT(LARGE($C219:$AF219,{1,2,3,4,5,6})))</f>
        <v>0</v>
      </c>
      <c r="AK219" s="163" t="str">
        <f t="shared" si="30"/>
        <v/>
      </c>
      <c r="AL219" s="163" t="str">
        <f t="shared" si="31"/>
        <v xml:space="preserve"> </v>
      </c>
      <c r="AM219" s="136" t="str" cm="1">
        <f t="array" ref="AM219">IFERROR(SUMPRODUCT(LARGE($C219:$AF219,{1,2,3,4})), "")</f>
        <v/>
      </c>
      <c r="AN219" s="136" t="str" cm="1">
        <f t="array" ref="AN219">IFERROR(SUMPRODUCT(LARGE($C219:$AF219,{1,2,3,4,5,6,7})), "")</f>
        <v/>
      </c>
      <c r="AO219" s="136" t="str" cm="1">
        <f t="array" ref="AO219">IFERROR(SUMPRODUCT(LARGE($C219:$AF219,{1,2,3,4,5,6,7,8})), "")</f>
        <v/>
      </c>
    </row>
    <row r="220" spans="1:41" ht="15" customHeight="1" x14ac:dyDescent="0.2">
      <c r="A220" s="52" t="str">
        <f t="shared" si="27"/>
        <v xml:space="preserve"> </v>
      </c>
      <c r="B220" s="154"/>
      <c r="C220" s="93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41"/>
      <c r="AH220" s="42">
        <f t="shared" si="28"/>
        <v>0</v>
      </c>
      <c r="AI220" s="40">
        <f t="shared" si="29"/>
        <v>0</v>
      </c>
      <c r="AJ220" s="129" cm="1">
        <f t="array" ref="AJ220">IF($AI220&lt;=6,SUM($C220:$AF220),SUMPRODUCT(LARGE($C220:$AF220,{1,2,3,4,5,6})))</f>
        <v>0</v>
      </c>
      <c r="AK220" s="163" t="str">
        <f t="shared" si="30"/>
        <v/>
      </c>
      <c r="AL220" s="163" t="str">
        <f t="shared" si="31"/>
        <v xml:space="preserve"> </v>
      </c>
      <c r="AM220" s="136" t="str" cm="1">
        <f t="array" ref="AM220">IFERROR(SUMPRODUCT(LARGE($C220:$AF220,{1,2,3,4})), "")</f>
        <v/>
      </c>
      <c r="AN220" s="136" t="str" cm="1">
        <f t="array" ref="AN220">IFERROR(SUMPRODUCT(LARGE($C220:$AF220,{1,2,3,4,5,6,7})), "")</f>
        <v/>
      </c>
      <c r="AO220" s="136" t="str" cm="1">
        <f t="array" ref="AO220">IFERROR(SUMPRODUCT(LARGE($C220:$AF220,{1,2,3,4,5,6,7,8})), "")</f>
        <v/>
      </c>
    </row>
    <row r="221" spans="1:41" ht="15" customHeight="1" x14ac:dyDescent="0.2">
      <c r="A221" s="52" t="str">
        <f t="shared" si="27"/>
        <v xml:space="preserve"> </v>
      </c>
      <c r="B221" s="154"/>
      <c r="C221" s="93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41"/>
      <c r="AH221" s="42">
        <f t="shared" si="28"/>
        <v>0</v>
      </c>
      <c r="AI221" s="40">
        <f t="shared" si="29"/>
        <v>0</v>
      </c>
      <c r="AJ221" s="129" cm="1">
        <f t="array" ref="AJ221">IF($AI221&lt;=6,SUM($C221:$AF221),SUMPRODUCT(LARGE($C221:$AF221,{1,2,3,4,5,6})))</f>
        <v>0</v>
      </c>
      <c r="AK221" s="163" t="str">
        <f t="shared" si="30"/>
        <v/>
      </c>
      <c r="AL221" s="163" t="str">
        <f t="shared" si="31"/>
        <v xml:space="preserve"> </v>
      </c>
      <c r="AM221" s="136" t="str" cm="1">
        <f t="array" ref="AM221">IFERROR(SUMPRODUCT(LARGE($C221:$AF221,{1,2,3,4})), "")</f>
        <v/>
      </c>
      <c r="AN221" s="136" t="str" cm="1">
        <f t="array" ref="AN221">IFERROR(SUMPRODUCT(LARGE($C221:$AF221,{1,2,3,4,5,6,7})), "")</f>
        <v/>
      </c>
      <c r="AO221" s="136" t="str" cm="1">
        <f t="array" ref="AO221">IFERROR(SUMPRODUCT(LARGE($C221:$AF221,{1,2,3,4,5,6,7,8})), "")</f>
        <v/>
      </c>
    </row>
    <row r="222" spans="1:41" ht="15" customHeight="1" x14ac:dyDescent="0.2">
      <c r="A222" s="52" t="str">
        <f t="shared" si="27"/>
        <v xml:space="preserve"> </v>
      </c>
      <c r="B222" s="154"/>
      <c r="C222" s="93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41"/>
      <c r="AH222" s="42">
        <f t="shared" si="28"/>
        <v>0</v>
      </c>
      <c r="AI222" s="40">
        <f t="shared" si="29"/>
        <v>0</v>
      </c>
      <c r="AJ222" s="129" cm="1">
        <f t="array" ref="AJ222">IF($AI222&lt;=6,SUM($C222:$AF222),SUMPRODUCT(LARGE($C222:$AF222,{1,2,3,4,5,6})))</f>
        <v>0</v>
      </c>
      <c r="AK222" s="163" t="str">
        <f t="shared" si="30"/>
        <v/>
      </c>
      <c r="AL222" s="163" t="str">
        <f t="shared" si="31"/>
        <v xml:space="preserve"> </v>
      </c>
      <c r="AM222" s="136" t="str" cm="1">
        <f t="array" ref="AM222">IFERROR(SUMPRODUCT(LARGE($C222:$AF222,{1,2,3,4})), "")</f>
        <v/>
      </c>
      <c r="AN222" s="136" t="str" cm="1">
        <f t="array" ref="AN222">IFERROR(SUMPRODUCT(LARGE($C222:$AF222,{1,2,3,4,5,6,7})), "")</f>
        <v/>
      </c>
      <c r="AO222" s="136" t="str" cm="1">
        <f t="array" ref="AO222">IFERROR(SUMPRODUCT(LARGE($C222:$AF222,{1,2,3,4,5,6,7,8})), "")</f>
        <v/>
      </c>
    </row>
    <row r="223" spans="1:41" ht="15" customHeight="1" x14ac:dyDescent="0.2">
      <c r="A223" s="52" t="str">
        <f t="shared" si="27"/>
        <v xml:space="preserve"> </v>
      </c>
      <c r="B223" s="154"/>
      <c r="C223" s="93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41"/>
      <c r="AH223" s="42">
        <f t="shared" si="28"/>
        <v>0</v>
      </c>
      <c r="AI223" s="40">
        <f t="shared" si="29"/>
        <v>0</v>
      </c>
      <c r="AJ223" s="129" cm="1">
        <f t="array" ref="AJ223">IF($AI223&lt;=6,SUM($C223:$AF223),SUMPRODUCT(LARGE($C223:$AF223,{1,2,3,4,5,6})))</f>
        <v>0</v>
      </c>
      <c r="AK223" s="163" t="str">
        <f t="shared" si="30"/>
        <v/>
      </c>
      <c r="AL223" s="163" t="str">
        <f t="shared" si="31"/>
        <v xml:space="preserve"> </v>
      </c>
      <c r="AM223" s="136" t="str" cm="1">
        <f t="array" ref="AM223">IFERROR(SUMPRODUCT(LARGE($C223:$AF223,{1,2,3,4})), "")</f>
        <v/>
      </c>
      <c r="AN223" s="136" t="str" cm="1">
        <f t="array" ref="AN223">IFERROR(SUMPRODUCT(LARGE($C223:$AF223,{1,2,3,4,5,6,7})), "")</f>
        <v/>
      </c>
      <c r="AO223" s="136" t="str" cm="1">
        <f t="array" ref="AO223">IFERROR(SUMPRODUCT(LARGE($C223:$AF223,{1,2,3,4,5,6,7,8})), "")</f>
        <v/>
      </c>
    </row>
    <row r="224" spans="1:41" ht="15" customHeight="1" x14ac:dyDescent="0.2">
      <c r="A224" s="52" t="str">
        <f t="shared" si="27"/>
        <v xml:space="preserve"> </v>
      </c>
      <c r="B224" s="154"/>
      <c r="C224" s="93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41"/>
      <c r="AH224" s="42">
        <f t="shared" si="28"/>
        <v>0</v>
      </c>
      <c r="AI224" s="40">
        <f t="shared" si="29"/>
        <v>0</v>
      </c>
      <c r="AJ224" s="129" cm="1">
        <f t="array" ref="AJ224">IF($AI224&lt;=6,SUM($C224:$AF224),SUMPRODUCT(LARGE($C224:$AF224,{1,2,3,4,5,6})))</f>
        <v>0</v>
      </c>
      <c r="AK224" s="163" t="str">
        <f t="shared" si="30"/>
        <v/>
      </c>
      <c r="AL224" s="163" t="str">
        <f t="shared" si="31"/>
        <v xml:space="preserve"> </v>
      </c>
      <c r="AM224" s="136" t="str" cm="1">
        <f t="array" ref="AM224">IFERROR(SUMPRODUCT(LARGE($C224:$AF224,{1,2,3,4})), "")</f>
        <v/>
      </c>
      <c r="AN224" s="136" t="str" cm="1">
        <f t="array" ref="AN224">IFERROR(SUMPRODUCT(LARGE($C224:$AF224,{1,2,3,4,5,6,7})), "")</f>
        <v/>
      </c>
      <c r="AO224" s="136" t="str" cm="1">
        <f t="array" ref="AO224">IFERROR(SUMPRODUCT(LARGE($C224:$AF224,{1,2,3,4,5,6,7,8})), "")</f>
        <v/>
      </c>
    </row>
    <row r="225" spans="1:41" ht="15" customHeight="1" x14ac:dyDescent="0.2">
      <c r="A225" s="52" t="str">
        <f t="shared" si="27"/>
        <v xml:space="preserve"> </v>
      </c>
      <c r="B225" s="154"/>
      <c r="C225" s="93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41"/>
      <c r="AH225" s="42">
        <f t="shared" si="28"/>
        <v>0</v>
      </c>
      <c r="AI225" s="40">
        <f t="shared" si="29"/>
        <v>0</v>
      </c>
      <c r="AJ225" s="129" cm="1">
        <f t="array" ref="AJ225">IF($AI225&lt;=6,SUM($C225:$AF225),SUMPRODUCT(LARGE($C225:$AF225,{1,2,3,4,5,6})))</f>
        <v>0</v>
      </c>
      <c r="AK225" s="163" t="str">
        <f t="shared" si="30"/>
        <v/>
      </c>
      <c r="AL225" s="163" t="str">
        <f t="shared" si="31"/>
        <v xml:space="preserve"> </v>
      </c>
      <c r="AM225" s="136" t="str" cm="1">
        <f t="array" ref="AM225">IFERROR(SUMPRODUCT(LARGE($C225:$AF225,{1,2,3,4})), "")</f>
        <v/>
      </c>
      <c r="AN225" s="136" t="str" cm="1">
        <f t="array" ref="AN225">IFERROR(SUMPRODUCT(LARGE($C225:$AF225,{1,2,3,4,5,6,7})), "")</f>
        <v/>
      </c>
      <c r="AO225" s="136" t="str" cm="1">
        <f t="array" ref="AO225">IFERROR(SUMPRODUCT(LARGE($C225:$AF225,{1,2,3,4,5,6,7,8})), "")</f>
        <v/>
      </c>
    </row>
    <row r="226" spans="1:41" ht="15" customHeight="1" x14ac:dyDescent="0.2">
      <c r="A226" s="52" t="str">
        <f t="shared" si="27"/>
        <v xml:space="preserve"> </v>
      </c>
      <c r="B226" s="154"/>
      <c r="C226" s="93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41"/>
      <c r="AH226" s="42">
        <f t="shared" si="28"/>
        <v>0</v>
      </c>
      <c r="AI226" s="40">
        <f t="shared" si="29"/>
        <v>0</v>
      </c>
      <c r="AJ226" s="129" cm="1">
        <f t="array" ref="AJ226">IF($AI226&lt;=6,SUM($C226:$AF226),SUMPRODUCT(LARGE($C226:$AF226,{1,2,3,4,5,6})))</f>
        <v>0</v>
      </c>
      <c r="AK226" s="163" t="str">
        <f t="shared" si="30"/>
        <v/>
      </c>
      <c r="AL226" s="163" t="str">
        <f t="shared" si="31"/>
        <v xml:space="preserve"> </v>
      </c>
      <c r="AM226" s="136" t="str" cm="1">
        <f t="array" ref="AM226">IFERROR(SUMPRODUCT(LARGE($C226:$AF226,{1,2,3,4})), "")</f>
        <v/>
      </c>
      <c r="AN226" s="136" t="str" cm="1">
        <f t="array" ref="AN226">IFERROR(SUMPRODUCT(LARGE($C226:$AF226,{1,2,3,4,5,6,7})), "")</f>
        <v/>
      </c>
      <c r="AO226" s="136" t="str" cm="1">
        <f t="array" ref="AO226">IFERROR(SUMPRODUCT(LARGE($C226:$AF226,{1,2,3,4,5,6,7,8})), "")</f>
        <v/>
      </c>
    </row>
    <row r="227" spans="1:41" ht="15" customHeight="1" x14ac:dyDescent="0.2">
      <c r="A227" s="52" t="str">
        <f t="shared" si="27"/>
        <v xml:space="preserve"> </v>
      </c>
      <c r="B227" s="154"/>
      <c r="C227" s="93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41"/>
      <c r="AH227" s="42">
        <f t="shared" si="28"/>
        <v>0</v>
      </c>
      <c r="AI227" s="40">
        <f t="shared" si="29"/>
        <v>0</v>
      </c>
      <c r="AJ227" s="129" cm="1">
        <f t="array" ref="AJ227">IF($AI227&lt;=6,SUM($C227:$AF227),SUMPRODUCT(LARGE($C227:$AF227,{1,2,3,4,5,6})))</f>
        <v>0</v>
      </c>
      <c r="AK227" s="163" t="str">
        <f t="shared" si="30"/>
        <v/>
      </c>
      <c r="AL227" s="163" t="str">
        <f t="shared" si="31"/>
        <v xml:space="preserve"> </v>
      </c>
      <c r="AM227" s="136" t="str" cm="1">
        <f t="array" ref="AM227">IFERROR(SUMPRODUCT(LARGE($C227:$AF227,{1,2,3,4})), "")</f>
        <v/>
      </c>
      <c r="AN227" s="136" t="str" cm="1">
        <f t="array" ref="AN227">IFERROR(SUMPRODUCT(LARGE($C227:$AF227,{1,2,3,4,5,6,7})), "")</f>
        <v/>
      </c>
      <c r="AO227" s="136" t="str" cm="1">
        <f t="array" ref="AO227">IFERROR(SUMPRODUCT(LARGE($C227:$AF227,{1,2,3,4,5,6,7,8})), "")</f>
        <v/>
      </c>
    </row>
    <row r="228" spans="1:41" ht="15" customHeight="1" x14ac:dyDescent="0.2">
      <c r="A228" s="52" t="str">
        <f t="shared" si="27"/>
        <v xml:space="preserve"> </v>
      </c>
      <c r="B228" s="154"/>
      <c r="C228" s="93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41"/>
      <c r="AH228" s="42">
        <f t="shared" si="28"/>
        <v>0</v>
      </c>
      <c r="AI228" s="40">
        <f t="shared" ref="AI228:AI259" si="32">COUNTA(C228:AF228)</f>
        <v>0</v>
      </c>
      <c r="AJ228" s="129" cm="1">
        <f t="array" ref="AJ228">IF($AI228&lt;=6,SUM($C228:$AF228),SUMPRODUCT(LARGE($C228:$AF228,{1,2,3,4,5,6})))</f>
        <v>0</v>
      </c>
      <c r="AK228" s="163" t="str">
        <f t="shared" si="30"/>
        <v/>
      </c>
      <c r="AL228" s="163" t="str">
        <f t="shared" si="31"/>
        <v xml:space="preserve"> </v>
      </c>
      <c r="AM228" s="136" t="str" cm="1">
        <f t="array" ref="AM228">IFERROR(SUMPRODUCT(LARGE($C228:$AF228,{1,2,3,4})), "")</f>
        <v/>
      </c>
      <c r="AN228" s="136" t="str" cm="1">
        <f t="array" ref="AN228">IFERROR(SUMPRODUCT(LARGE($C228:$AF228,{1,2,3,4,5,6,7})), "")</f>
        <v/>
      </c>
      <c r="AO228" s="136" t="str" cm="1">
        <f t="array" ref="AO228">IFERROR(SUMPRODUCT(LARGE($C228:$AF228,{1,2,3,4,5,6,7,8})), "")</f>
        <v/>
      </c>
    </row>
    <row r="229" spans="1:41" ht="15" customHeight="1" x14ac:dyDescent="0.2">
      <c r="A229" s="52" t="str">
        <f t="shared" si="27"/>
        <v xml:space="preserve"> </v>
      </c>
      <c r="B229" s="154"/>
      <c r="C229" s="93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41"/>
      <c r="AH229" s="42">
        <f t="shared" si="28"/>
        <v>0</v>
      </c>
      <c r="AI229" s="40">
        <f t="shared" si="32"/>
        <v>0</v>
      </c>
      <c r="AJ229" s="129" cm="1">
        <f t="array" ref="AJ229">IF($AI229&lt;=6,SUM($C229:$AF229),SUMPRODUCT(LARGE($C229:$AF229,{1,2,3,4,5,6})))</f>
        <v>0</v>
      </c>
      <c r="AK229" s="163" t="str">
        <f t="shared" si="30"/>
        <v/>
      </c>
      <c r="AL229" s="163" t="str">
        <f t="shared" si="31"/>
        <v xml:space="preserve"> </v>
      </c>
      <c r="AM229" s="136" t="str" cm="1">
        <f t="array" ref="AM229">IFERROR(SUMPRODUCT(LARGE($C229:$AF229,{1,2,3,4})), "")</f>
        <v/>
      </c>
      <c r="AN229" s="136" t="str" cm="1">
        <f t="array" ref="AN229">IFERROR(SUMPRODUCT(LARGE($C229:$AF229,{1,2,3,4,5,6,7})), "")</f>
        <v/>
      </c>
      <c r="AO229" s="136" t="str" cm="1">
        <f t="array" ref="AO229">IFERROR(SUMPRODUCT(LARGE($C229:$AF229,{1,2,3,4,5,6,7,8})), "")</f>
        <v/>
      </c>
    </row>
    <row r="230" spans="1:41" ht="15" customHeight="1" x14ac:dyDescent="0.2">
      <c r="A230" s="52" t="str">
        <f t="shared" si="27"/>
        <v xml:space="preserve"> </v>
      </c>
      <c r="B230" s="154"/>
      <c r="C230" s="93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41"/>
      <c r="AH230" s="42">
        <f t="shared" si="28"/>
        <v>0</v>
      </c>
      <c r="AI230" s="40">
        <f t="shared" si="32"/>
        <v>0</v>
      </c>
      <c r="AJ230" s="129" cm="1">
        <f t="array" ref="AJ230">IF($AI230&lt;=6,SUM($C230:$AF230),SUMPRODUCT(LARGE($C230:$AF230,{1,2,3,4,5,6})))</f>
        <v>0</v>
      </c>
      <c r="AK230" s="163" t="str">
        <f t="shared" si="30"/>
        <v/>
      </c>
      <c r="AL230" s="163" t="str">
        <f t="shared" si="31"/>
        <v xml:space="preserve"> </v>
      </c>
      <c r="AM230" s="136" t="str" cm="1">
        <f t="array" ref="AM230">IFERROR(SUMPRODUCT(LARGE($C230:$AF230,{1,2,3,4})), "")</f>
        <v/>
      </c>
      <c r="AN230" s="136" t="str" cm="1">
        <f t="array" ref="AN230">IFERROR(SUMPRODUCT(LARGE($C230:$AF230,{1,2,3,4,5,6,7})), "")</f>
        <v/>
      </c>
      <c r="AO230" s="136" t="str" cm="1">
        <f t="array" ref="AO230">IFERROR(SUMPRODUCT(LARGE($C230:$AF230,{1,2,3,4,5,6,7,8})), "")</f>
        <v/>
      </c>
    </row>
    <row r="231" spans="1:41" ht="15" customHeight="1" x14ac:dyDescent="0.2">
      <c r="A231" s="52" t="str">
        <f t="shared" si="27"/>
        <v xml:space="preserve"> </v>
      </c>
      <c r="B231" s="154"/>
      <c r="C231" s="93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41"/>
      <c r="AH231" s="42">
        <f t="shared" si="28"/>
        <v>0</v>
      </c>
      <c r="AI231" s="40">
        <f t="shared" si="32"/>
        <v>0</v>
      </c>
      <c r="AJ231" s="129" cm="1">
        <f t="array" ref="AJ231">IF($AI231&lt;=6,SUM($C231:$AF231),SUMPRODUCT(LARGE($C231:$AF231,{1,2,3,4,5,6})))</f>
        <v>0</v>
      </c>
      <c r="AK231" s="163" t="str">
        <f t="shared" si="30"/>
        <v/>
      </c>
      <c r="AL231" s="163" t="str">
        <f t="shared" si="31"/>
        <v xml:space="preserve"> </v>
      </c>
      <c r="AM231" s="136" t="str" cm="1">
        <f t="array" ref="AM231">IFERROR(SUMPRODUCT(LARGE($C231:$AF231,{1,2,3,4})), "")</f>
        <v/>
      </c>
      <c r="AN231" s="136" t="str" cm="1">
        <f t="array" ref="AN231">IFERROR(SUMPRODUCT(LARGE($C231:$AF231,{1,2,3,4,5,6,7})), "")</f>
        <v/>
      </c>
      <c r="AO231" s="136" t="str" cm="1">
        <f t="array" ref="AO231">IFERROR(SUMPRODUCT(LARGE($C231:$AF231,{1,2,3,4,5,6,7,8})), "")</f>
        <v/>
      </c>
    </row>
    <row r="232" spans="1:41" ht="15" customHeight="1" x14ac:dyDescent="0.2">
      <c r="A232" s="52" t="str">
        <f t="shared" si="27"/>
        <v xml:space="preserve"> </v>
      </c>
      <c r="B232" s="154"/>
      <c r="C232" s="93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41"/>
      <c r="AH232" s="42">
        <f t="shared" si="28"/>
        <v>0</v>
      </c>
      <c r="AI232" s="40">
        <f t="shared" si="32"/>
        <v>0</v>
      </c>
      <c r="AJ232" s="129" cm="1">
        <f t="array" ref="AJ232">IF($AI232&lt;=6,SUM($C232:$AF232),SUMPRODUCT(LARGE($C232:$AF232,{1,2,3,4,5,6})))</f>
        <v>0</v>
      </c>
      <c r="AK232" s="163" t="str">
        <f t="shared" si="30"/>
        <v/>
      </c>
      <c r="AL232" s="163" t="str">
        <f t="shared" si="31"/>
        <v xml:space="preserve"> </v>
      </c>
      <c r="AM232" s="136" t="str" cm="1">
        <f t="array" ref="AM232">IFERROR(SUMPRODUCT(LARGE($C232:$AF232,{1,2,3,4})), "")</f>
        <v/>
      </c>
      <c r="AN232" s="136" t="str" cm="1">
        <f t="array" ref="AN232">IFERROR(SUMPRODUCT(LARGE($C232:$AF232,{1,2,3,4,5,6,7})), "")</f>
        <v/>
      </c>
      <c r="AO232" s="136" t="str" cm="1">
        <f t="array" ref="AO232">IFERROR(SUMPRODUCT(LARGE($C232:$AF232,{1,2,3,4,5,6,7,8})), "")</f>
        <v/>
      </c>
    </row>
    <row r="233" spans="1:41" ht="15" customHeight="1" x14ac:dyDescent="0.2">
      <c r="A233" s="52" t="str">
        <f t="shared" si="27"/>
        <v xml:space="preserve"> </v>
      </c>
      <c r="B233" s="154"/>
      <c r="C233" s="93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41"/>
      <c r="AH233" s="42">
        <f t="shared" si="28"/>
        <v>0</v>
      </c>
      <c r="AI233" s="40">
        <f t="shared" si="32"/>
        <v>0</v>
      </c>
      <c r="AJ233" s="129" cm="1">
        <f t="array" ref="AJ233">IF($AI233&lt;=6,SUM($C233:$AF233),SUMPRODUCT(LARGE($C233:$AF233,{1,2,3,4,5,6})))</f>
        <v>0</v>
      </c>
      <c r="AK233" s="163" t="str">
        <f t="shared" si="30"/>
        <v/>
      </c>
      <c r="AL233" s="163" t="str">
        <f t="shared" si="31"/>
        <v xml:space="preserve"> </v>
      </c>
      <c r="AM233" s="136" t="str" cm="1">
        <f t="array" ref="AM233">IFERROR(SUMPRODUCT(LARGE($C233:$AF233,{1,2,3,4})), "")</f>
        <v/>
      </c>
      <c r="AN233" s="136" t="str" cm="1">
        <f t="array" ref="AN233">IFERROR(SUMPRODUCT(LARGE($C233:$AF233,{1,2,3,4,5,6,7})), "")</f>
        <v/>
      </c>
      <c r="AO233" s="136" t="str" cm="1">
        <f t="array" ref="AO233">IFERROR(SUMPRODUCT(LARGE($C233:$AF233,{1,2,3,4,5,6,7,8})), "")</f>
        <v/>
      </c>
    </row>
    <row r="234" spans="1:41" ht="15" customHeight="1" x14ac:dyDescent="0.2">
      <c r="A234" s="52" t="str">
        <f t="shared" si="27"/>
        <v xml:space="preserve"> </v>
      </c>
      <c r="B234" s="154"/>
      <c r="C234" s="93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41"/>
      <c r="AH234" s="42">
        <f t="shared" si="28"/>
        <v>0</v>
      </c>
      <c r="AI234" s="40">
        <f t="shared" si="32"/>
        <v>0</v>
      </c>
      <c r="AJ234" s="129" cm="1">
        <f t="array" ref="AJ234">IF($AI234&lt;=6,SUM($C234:$AF234),SUMPRODUCT(LARGE($C234:$AF234,{1,2,3,4,5,6})))</f>
        <v>0</v>
      </c>
      <c r="AK234" s="163" t="str">
        <f t="shared" si="30"/>
        <v/>
      </c>
      <c r="AL234" s="163" t="str">
        <f t="shared" si="31"/>
        <v xml:space="preserve"> </v>
      </c>
      <c r="AM234" s="136" t="str" cm="1">
        <f t="array" ref="AM234">IFERROR(SUMPRODUCT(LARGE($C234:$AF234,{1,2,3,4})), "")</f>
        <v/>
      </c>
      <c r="AN234" s="136" t="str" cm="1">
        <f t="array" ref="AN234">IFERROR(SUMPRODUCT(LARGE($C234:$AF234,{1,2,3,4,5,6,7})), "")</f>
        <v/>
      </c>
      <c r="AO234" s="136" t="str" cm="1">
        <f t="array" ref="AO234">IFERROR(SUMPRODUCT(LARGE($C234:$AF234,{1,2,3,4,5,6,7,8})), "")</f>
        <v/>
      </c>
    </row>
    <row r="235" spans="1:41" ht="15" customHeight="1" x14ac:dyDescent="0.2">
      <c r="A235" s="52" t="str">
        <f t="shared" si="27"/>
        <v xml:space="preserve"> </v>
      </c>
      <c r="B235" s="154"/>
      <c r="C235" s="93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41"/>
      <c r="AH235" s="42">
        <f t="shared" si="28"/>
        <v>0</v>
      </c>
      <c r="AI235" s="40">
        <f t="shared" si="32"/>
        <v>0</v>
      </c>
      <c r="AJ235" s="129" cm="1">
        <f t="array" ref="AJ235">IF($AI235&lt;=6,SUM($C235:$AF235),SUMPRODUCT(LARGE($C235:$AF235,{1,2,3,4,5,6})))</f>
        <v>0</v>
      </c>
      <c r="AK235" s="163" t="str">
        <f t="shared" si="30"/>
        <v/>
      </c>
      <c r="AL235" s="163" t="str">
        <f t="shared" si="31"/>
        <v xml:space="preserve"> </v>
      </c>
      <c r="AM235" s="136" t="str" cm="1">
        <f t="array" ref="AM235">IFERROR(SUMPRODUCT(LARGE($C235:$AF235,{1,2,3,4})), "")</f>
        <v/>
      </c>
      <c r="AN235" s="136" t="str" cm="1">
        <f t="array" ref="AN235">IFERROR(SUMPRODUCT(LARGE($C235:$AF235,{1,2,3,4,5,6,7})), "")</f>
        <v/>
      </c>
      <c r="AO235" s="136" t="str" cm="1">
        <f t="array" ref="AO235">IFERROR(SUMPRODUCT(LARGE($C235:$AF235,{1,2,3,4,5,6,7,8})), "")</f>
        <v/>
      </c>
    </row>
    <row r="236" spans="1:41" ht="15" customHeight="1" x14ac:dyDescent="0.2">
      <c r="A236" s="52" t="str">
        <f t="shared" si="27"/>
        <v xml:space="preserve"> </v>
      </c>
      <c r="B236" s="154"/>
      <c r="C236" s="93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41"/>
      <c r="AH236" s="42">
        <f t="shared" si="28"/>
        <v>0</v>
      </c>
      <c r="AI236" s="40">
        <f t="shared" si="32"/>
        <v>0</v>
      </c>
      <c r="AJ236" s="129" cm="1">
        <f t="array" ref="AJ236">IF($AI236&lt;=6,SUM($C236:$AF236),SUMPRODUCT(LARGE($C236:$AF236,{1,2,3,4,5,6})))</f>
        <v>0</v>
      </c>
      <c r="AK236" s="163" t="str">
        <f t="shared" si="30"/>
        <v/>
      </c>
      <c r="AL236" s="163" t="str">
        <f t="shared" si="31"/>
        <v xml:space="preserve"> </v>
      </c>
      <c r="AM236" s="136" t="str" cm="1">
        <f t="array" ref="AM236">IFERROR(SUMPRODUCT(LARGE($C236:$AF236,{1,2,3,4})), "")</f>
        <v/>
      </c>
      <c r="AN236" s="136" t="str" cm="1">
        <f t="array" ref="AN236">IFERROR(SUMPRODUCT(LARGE($C236:$AF236,{1,2,3,4,5,6,7})), "")</f>
        <v/>
      </c>
      <c r="AO236" s="136" t="str" cm="1">
        <f t="array" ref="AO236">IFERROR(SUMPRODUCT(LARGE($C236:$AF236,{1,2,3,4,5,6,7,8})), "")</f>
        <v/>
      </c>
    </row>
    <row r="237" spans="1:41" ht="15" customHeight="1" x14ac:dyDescent="0.2">
      <c r="A237" s="52" t="str">
        <f t="shared" si="27"/>
        <v xml:space="preserve"> </v>
      </c>
      <c r="B237" s="154"/>
      <c r="C237" s="93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41"/>
      <c r="AH237" s="42">
        <f t="shared" si="28"/>
        <v>0</v>
      </c>
      <c r="AI237" s="40">
        <f t="shared" si="32"/>
        <v>0</v>
      </c>
      <c r="AJ237" s="129" cm="1">
        <f t="array" ref="AJ237">IF($AI237&lt;=6,SUM($C237:$AF237),SUMPRODUCT(LARGE($C237:$AF237,{1,2,3,4,5,6})))</f>
        <v>0</v>
      </c>
      <c r="AK237" s="163" t="str">
        <f t="shared" si="30"/>
        <v/>
      </c>
      <c r="AL237" s="163" t="str">
        <f t="shared" si="31"/>
        <v xml:space="preserve"> </v>
      </c>
      <c r="AM237" s="136" t="str" cm="1">
        <f t="array" ref="AM237">IFERROR(SUMPRODUCT(LARGE($C237:$AF237,{1,2,3,4})), "")</f>
        <v/>
      </c>
      <c r="AN237" s="136" t="str" cm="1">
        <f t="array" ref="AN237">IFERROR(SUMPRODUCT(LARGE($C237:$AF237,{1,2,3,4,5,6,7})), "")</f>
        <v/>
      </c>
      <c r="AO237" s="136" t="str" cm="1">
        <f t="array" ref="AO237">IFERROR(SUMPRODUCT(LARGE($C237:$AF237,{1,2,3,4,5,6,7,8})), "")</f>
        <v/>
      </c>
    </row>
    <row r="238" spans="1:41" ht="15" customHeight="1" x14ac:dyDescent="0.2">
      <c r="A238" s="52" t="str">
        <f t="shared" si="27"/>
        <v xml:space="preserve"> </v>
      </c>
      <c r="B238" s="154"/>
      <c r="C238" s="93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41"/>
      <c r="AH238" s="42">
        <f t="shared" si="28"/>
        <v>0</v>
      </c>
      <c r="AI238" s="40">
        <f t="shared" si="32"/>
        <v>0</v>
      </c>
      <c r="AJ238" s="129" cm="1">
        <f t="array" ref="AJ238">IF($AI238&lt;=6,SUM($C238:$AF238),SUMPRODUCT(LARGE($C238:$AF238,{1,2,3,4,5,6})))</f>
        <v>0</v>
      </c>
      <c r="AK238" s="163" t="str">
        <f t="shared" si="30"/>
        <v/>
      </c>
      <c r="AL238" s="163" t="str">
        <f t="shared" si="31"/>
        <v xml:space="preserve"> </v>
      </c>
      <c r="AM238" s="136" t="str" cm="1">
        <f t="array" ref="AM238">IFERROR(SUMPRODUCT(LARGE($C238:$AF238,{1,2,3,4})), "")</f>
        <v/>
      </c>
      <c r="AN238" s="136" t="str" cm="1">
        <f t="array" ref="AN238">IFERROR(SUMPRODUCT(LARGE($C238:$AF238,{1,2,3,4,5,6,7})), "")</f>
        <v/>
      </c>
      <c r="AO238" s="136" t="str" cm="1">
        <f t="array" ref="AO238">IFERROR(SUMPRODUCT(LARGE($C238:$AF238,{1,2,3,4,5,6,7,8})), "")</f>
        <v/>
      </c>
    </row>
    <row r="239" spans="1:41" ht="15" customHeight="1" x14ac:dyDescent="0.2">
      <c r="A239" s="52" t="str">
        <f t="shared" si="27"/>
        <v xml:space="preserve"> </v>
      </c>
      <c r="B239" s="154"/>
      <c r="C239" s="93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41"/>
      <c r="AH239" s="42">
        <f t="shared" si="28"/>
        <v>0</v>
      </c>
      <c r="AI239" s="40">
        <f t="shared" si="32"/>
        <v>0</v>
      </c>
      <c r="AJ239" s="129" cm="1">
        <f t="array" ref="AJ239">IF($AI239&lt;=6,SUM($C239:$AF239),SUMPRODUCT(LARGE($C239:$AF239,{1,2,3,4,5,6})))</f>
        <v>0</v>
      </c>
      <c r="AK239" s="163" t="str">
        <f t="shared" si="30"/>
        <v/>
      </c>
      <c r="AL239" s="163" t="str">
        <f t="shared" si="31"/>
        <v xml:space="preserve"> </v>
      </c>
      <c r="AM239" s="136" t="str" cm="1">
        <f t="array" ref="AM239">IFERROR(SUMPRODUCT(LARGE($C239:$AF239,{1,2,3,4})), "")</f>
        <v/>
      </c>
      <c r="AN239" s="136" t="str" cm="1">
        <f t="array" ref="AN239">IFERROR(SUMPRODUCT(LARGE($C239:$AF239,{1,2,3,4,5,6,7})), "")</f>
        <v/>
      </c>
      <c r="AO239" s="136" t="str" cm="1">
        <f t="array" ref="AO239">IFERROR(SUMPRODUCT(LARGE($C239:$AF239,{1,2,3,4,5,6,7,8})), "")</f>
        <v/>
      </c>
    </row>
    <row r="240" spans="1:41" ht="15" customHeight="1" x14ac:dyDescent="0.2">
      <c r="A240" s="52" t="str">
        <f t="shared" si="27"/>
        <v xml:space="preserve"> </v>
      </c>
      <c r="B240" s="154"/>
      <c r="C240" s="93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41"/>
      <c r="AH240" s="42">
        <f t="shared" si="28"/>
        <v>0</v>
      </c>
      <c r="AI240" s="40">
        <f t="shared" si="32"/>
        <v>0</v>
      </c>
      <c r="AJ240" s="129" cm="1">
        <f t="array" ref="AJ240">IF($AI240&lt;=6,SUM($C240:$AF240),SUMPRODUCT(LARGE($C240:$AF240,{1,2,3,4,5,6})))</f>
        <v>0</v>
      </c>
      <c r="AK240" s="163" t="str">
        <f t="shared" si="30"/>
        <v/>
      </c>
      <c r="AL240" s="163" t="str">
        <f t="shared" si="31"/>
        <v xml:space="preserve"> </v>
      </c>
      <c r="AM240" s="136" t="str" cm="1">
        <f t="array" ref="AM240">IFERROR(SUMPRODUCT(LARGE($C240:$AF240,{1,2,3,4})), "")</f>
        <v/>
      </c>
      <c r="AN240" s="136" t="str" cm="1">
        <f t="array" ref="AN240">IFERROR(SUMPRODUCT(LARGE($C240:$AF240,{1,2,3,4,5,6,7})), "")</f>
        <v/>
      </c>
      <c r="AO240" s="136" t="str" cm="1">
        <f t="array" ref="AO240">IFERROR(SUMPRODUCT(LARGE($C240:$AF240,{1,2,3,4,5,6,7,8})), "")</f>
        <v/>
      </c>
    </row>
    <row r="241" spans="1:41" ht="15" customHeight="1" x14ac:dyDescent="0.2">
      <c r="A241" s="52" t="str">
        <f t="shared" si="27"/>
        <v xml:space="preserve"> </v>
      </c>
      <c r="B241" s="154"/>
      <c r="C241" s="93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41"/>
      <c r="AH241" s="42">
        <f t="shared" si="28"/>
        <v>0</v>
      </c>
      <c r="AI241" s="40">
        <f t="shared" si="32"/>
        <v>0</v>
      </c>
      <c r="AJ241" s="129" cm="1">
        <f t="array" ref="AJ241">IF($AI241&lt;=6,SUM($C241:$AF241),SUMPRODUCT(LARGE($C241:$AF241,{1,2,3,4,5,6})))</f>
        <v>0</v>
      </c>
      <c r="AK241" s="163" t="str">
        <f t="shared" si="30"/>
        <v/>
      </c>
      <c r="AL241" s="163" t="str">
        <f t="shared" si="31"/>
        <v xml:space="preserve"> </v>
      </c>
      <c r="AM241" s="136" t="str" cm="1">
        <f t="array" ref="AM241">IFERROR(SUMPRODUCT(LARGE($C241:$AF241,{1,2,3,4})), "")</f>
        <v/>
      </c>
      <c r="AN241" s="136" t="str" cm="1">
        <f t="array" ref="AN241">IFERROR(SUMPRODUCT(LARGE($C241:$AF241,{1,2,3,4,5,6,7})), "")</f>
        <v/>
      </c>
      <c r="AO241" s="136" t="str" cm="1">
        <f t="array" ref="AO241">IFERROR(SUMPRODUCT(LARGE($C241:$AF241,{1,2,3,4,5,6,7,8})), "")</f>
        <v/>
      </c>
    </row>
    <row r="242" spans="1:41" ht="15" customHeight="1" x14ac:dyDescent="0.2">
      <c r="A242" s="52" t="str">
        <f t="shared" si="27"/>
        <v xml:space="preserve"> </v>
      </c>
      <c r="B242" s="154"/>
      <c r="C242" s="93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41"/>
      <c r="AH242" s="42">
        <f t="shared" si="28"/>
        <v>0</v>
      </c>
      <c r="AI242" s="40">
        <f t="shared" si="32"/>
        <v>0</v>
      </c>
      <c r="AJ242" s="129" cm="1">
        <f t="array" ref="AJ242">IF($AI242&lt;=6,SUM($C242:$AF242),SUMPRODUCT(LARGE($C242:$AF242,{1,2,3,4,5,6})))</f>
        <v>0</v>
      </c>
      <c r="AK242" s="163" t="str">
        <f t="shared" si="30"/>
        <v/>
      </c>
      <c r="AL242" s="163" t="str">
        <f t="shared" si="31"/>
        <v xml:space="preserve"> </v>
      </c>
      <c r="AM242" s="136" t="str" cm="1">
        <f t="array" ref="AM242">IFERROR(SUMPRODUCT(LARGE($C242:$AF242,{1,2,3,4})), "")</f>
        <v/>
      </c>
      <c r="AN242" s="136" t="str" cm="1">
        <f t="array" ref="AN242">IFERROR(SUMPRODUCT(LARGE($C242:$AF242,{1,2,3,4,5,6,7})), "")</f>
        <v/>
      </c>
      <c r="AO242" s="136" t="str" cm="1">
        <f t="array" ref="AO242">IFERROR(SUMPRODUCT(LARGE($C242:$AF242,{1,2,3,4,5,6,7,8})), "")</f>
        <v/>
      </c>
    </row>
    <row r="243" spans="1:41" ht="15" customHeight="1" x14ac:dyDescent="0.2">
      <c r="A243" s="52" t="str">
        <f t="shared" si="27"/>
        <v xml:space="preserve"> </v>
      </c>
      <c r="B243" s="154"/>
      <c r="C243" s="93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41"/>
      <c r="AH243" s="42">
        <f t="shared" si="28"/>
        <v>0</v>
      </c>
      <c r="AI243" s="40">
        <f t="shared" si="32"/>
        <v>0</v>
      </c>
      <c r="AJ243" s="129" cm="1">
        <f t="array" ref="AJ243">IF($AI243&lt;=6,SUM($C243:$AF243),SUMPRODUCT(LARGE($C243:$AF243,{1,2,3,4,5,6})))</f>
        <v>0</v>
      </c>
      <c r="AK243" s="163" t="str">
        <f t="shared" si="30"/>
        <v/>
      </c>
      <c r="AL243" s="163" t="str">
        <f t="shared" si="31"/>
        <v xml:space="preserve"> </v>
      </c>
      <c r="AM243" s="136" t="str" cm="1">
        <f t="array" ref="AM243">IFERROR(SUMPRODUCT(LARGE($C243:$AF243,{1,2,3,4})), "")</f>
        <v/>
      </c>
      <c r="AN243" s="136" t="str" cm="1">
        <f t="array" ref="AN243">IFERROR(SUMPRODUCT(LARGE($C243:$AF243,{1,2,3,4,5,6,7})), "")</f>
        <v/>
      </c>
      <c r="AO243" s="136" t="str" cm="1">
        <f t="array" ref="AO243">IFERROR(SUMPRODUCT(LARGE($C243:$AF243,{1,2,3,4,5,6,7,8})), "")</f>
        <v/>
      </c>
    </row>
    <row r="244" spans="1:41" ht="15" customHeight="1" x14ac:dyDescent="0.2">
      <c r="A244" s="52" t="str">
        <f t="shared" si="27"/>
        <v xml:space="preserve"> </v>
      </c>
      <c r="B244" s="154"/>
      <c r="C244" s="93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41"/>
      <c r="AH244" s="42">
        <f t="shared" si="28"/>
        <v>0</v>
      </c>
      <c r="AI244" s="40">
        <f t="shared" si="32"/>
        <v>0</v>
      </c>
      <c r="AJ244" s="129" cm="1">
        <f t="array" ref="AJ244">IF($AI244&lt;=6,SUM($C244:$AF244),SUMPRODUCT(LARGE($C244:$AF244,{1,2,3,4,5,6})))</f>
        <v>0</v>
      </c>
      <c r="AK244" s="163" t="str">
        <f t="shared" si="30"/>
        <v/>
      </c>
      <c r="AL244" s="163" t="str">
        <f t="shared" si="31"/>
        <v xml:space="preserve"> </v>
      </c>
      <c r="AM244" s="136" t="str" cm="1">
        <f t="array" ref="AM244">IFERROR(SUMPRODUCT(LARGE($C244:$AF244,{1,2,3,4})), "")</f>
        <v/>
      </c>
      <c r="AN244" s="136" t="str" cm="1">
        <f t="array" ref="AN244">IFERROR(SUMPRODUCT(LARGE($C244:$AF244,{1,2,3,4,5,6,7})), "")</f>
        <v/>
      </c>
      <c r="AO244" s="136" t="str" cm="1">
        <f t="array" ref="AO244">IFERROR(SUMPRODUCT(LARGE($C244:$AF244,{1,2,3,4,5,6,7,8})), "")</f>
        <v/>
      </c>
    </row>
    <row r="245" spans="1:41" ht="15" customHeight="1" x14ac:dyDescent="0.2">
      <c r="A245" s="52" t="str">
        <f t="shared" si="27"/>
        <v xml:space="preserve"> </v>
      </c>
      <c r="B245" s="154"/>
      <c r="C245" s="93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41"/>
      <c r="AH245" s="42">
        <f t="shared" si="28"/>
        <v>0</v>
      </c>
      <c r="AI245" s="40">
        <f t="shared" si="32"/>
        <v>0</v>
      </c>
      <c r="AJ245" s="129" cm="1">
        <f t="array" ref="AJ245">IF($AI245&lt;=6,SUM($C245:$AF245),SUMPRODUCT(LARGE($C245:$AF245,{1,2,3,4,5,6})))</f>
        <v>0</v>
      </c>
      <c r="AK245" s="163" t="str">
        <f t="shared" si="30"/>
        <v/>
      </c>
      <c r="AL245" s="163" t="str">
        <f t="shared" si="31"/>
        <v xml:space="preserve"> </v>
      </c>
      <c r="AM245" s="136" t="str" cm="1">
        <f t="array" ref="AM245">IFERROR(SUMPRODUCT(LARGE($C245:$AF245,{1,2,3,4})), "")</f>
        <v/>
      </c>
      <c r="AN245" s="136" t="str" cm="1">
        <f t="array" ref="AN245">IFERROR(SUMPRODUCT(LARGE($C245:$AF245,{1,2,3,4,5,6,7})), "")</f>
        <v/>
      </c>
      <c r="AO245" s="136" t="str" cm="1">
        <f t="array" ref="AO245">IFERROR(SUMPRODUCT(LARGE($C245:$AF245,{1,2,3,4,5,6,7,8})), "")</f>
        <v/>
      </c>
    </row>
    <row r="246" spans="1:41" ht="15" customHeight="1" x14ac:dyDescent="0.2">
      <c r="A246" s="52" t="str">
        <f t="shared" si="27"/>
        <v xml:space="preserve"> </v>
      </c>
      <c r="B246" s="154"/>
      <c r="C246" s="93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41"/>
      <c r="AH246" s="42">
        <f t="shared" si="28"/>
        <v>0</v>
      </c>
      <c r="AI246" s="40">
        <f t="shared" si="32"/>
        <v>0</v>
      </c>
      <c r="AJ246" s="129" cm="1">
        <f t="array" ref="AJ246">IF($AI246&lt;=6,SUM($C246:$AF246),SUMPRODUCT(LARGE($C246:$AF246,{1,2,3,4,5,6})))</f>
        <v>0</v>
      </c>
      <c r="AK246" s="163" t="str">
        <f t="shared" si="30"/>
        <v/>
      </c>
      <c r="AL246" s="163" t="str">
        <f t="shared" si="31"/>
        <v xml:space="preserve"> </v>
      </c>
      <c r="AM246" s="136" t="str" cm="1">
        <f t="array" ref="AM246">IFERROR(SUMPRODUCT(LARGE($C246:$AF246,{1,2,3,4})), "")</f>
        <v/>
      </c>
      <c r="AN246" s="136" t="str" cm="1">
        <f t="array" ref="AN246">IFERROR(SUMPRODUCT(LARGE($C246:$AF246,{1,2,3,4,5,6,7})), "")</f>
        <v/>
      </c>
      <c r="AO246" s="136" t="str" cm="1">
        <f t="array" ref="AO246">IFERROR(SUMPRODUCT(LARGE($C246:$AF246,{1,2,3,4,5,6,7,8})), "")</f>
        <v/>
      </c>
    </row>
    <row r="247" spans="1:41" ht="15" customHeight="1" x14ac:dyDescent="0.2">
      <c r="A247" s="52" t="str">
        <f t="shared" si="27"/>
        <v xml:space="preserve"> </v>
      </c>
      <c r="B247" s="154"/>
      <c r="C247" s="93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41"/>
      <c r="AH247" s="42">
        <f t="shared" si="28"/>
        <v>0</v>
      </c>
      <c r="AI247" s="40">
        <f t="shared" si="32"/>
        <v>0</v>
      </c>
      <c r="AJ247" s="129" cm="1">
        <f t="array" ref="AJ247">IF($AI247&lt;=6,SUM($C247:$AF247),SUMPRODUCT(LARGE($C247:$AF247,{1,2,3,4,5,6})))</f>
        <v>0</v>
      </c>
      <c r="AK247" s="163" t="str">
        <f t="shared" si="30"/>
        <v/>
      </c>
      <c r="AL247" s="163" t="str">
        <f t="shared" si="31"/>
        <v xml:space="preserve"> </v>
      </c>
      <c r="AM247" s="136" t="str" cm="1">
        <f t="array" ref="AM247">IFERROR(SUMPRODUCT(LARGE($C247:$AF247,{1,2,3,4})), "")</f>
        <v/>
      </c>
      <c r="AN247" s="136" t="str" cm="1">
        <f t="array" ref="AN247">IFERROR(SUMPRODUCT(LARGE($C247:$AF247,{1,2,3,4,5,6,7})), "")</f>
        <v/>
      </c>
      <c r="AO247" s="136" t="str" cm="1">
        <f t="array" ref="AO247">IFERROR(SUMPRODUCT(LARGE($C247:$AF247,{1,2,3,4,5,6,7,8})), "")</f>
        <v/>
      </c>
    </row>
    <row r="248" spans="1:41" ht="15" customHeight="1" x14ac:dyDescent="0.2">
      <c r="A248" s="52" t="str">
        <f t="shared" si="27"/>
        <v xml:space="preserve"> </v>
      </c>
      <c r="B248" s="154"/>
      <c r="C248" s="93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41"/>
      <c r="AH248" s="42">
        <f t="shared" si="28"/>
        <v>0</v>
      </c>
      <c r="AI248" s="40">
        <f t="shared" si="32"/>
        <v>0</v>
      </c>
      <c r="AJ248" s="129" cm="1">
        <f t="array" ref="AJ248">IF($AI248&lt;=6,SUM($C248:$AF248),SUMPRODUCT(LARGE($C248:$AF248,{1,2,3,4,5,6})))</f>
        <v>0</v>
      </c>
      <c r="AK248" s="163" t="str">
        <f t="shared" si="30"/>
        <v/>
      </c>
      <c r="AL248" s="163" t="str">
        <f t="shared" si="31"/>
        <v xml:space="preserve"> </v>
      </c>
      <c r="AM248" s="136" t="str" cm="1">
        <f t="array" ref="AM248">IFERROR(SUMPRODUCT(LARGE($C248:$AF248,{1,2,3,4})), "")</f>
        <v/>
      </c>
      <c r="AN248" s="136" t="str" cm="1">
        <f t="array" ref="AN248">IFERROR(SUMPRODUCT(LARGE($C248:$AF248,{1,2,3,4,5,6,7})), "")</f>
        <v/>
      </c>
      <c r="AO248" s="136" t="str" cm="1">
        <f t="array" ref="AO248">IFERROR(SUMPRODUCT(LARGE($C248:$AF248,{1,2,3,4,5,6,7,8})), "")</f>
        <v/>
      </c>
    </row>
    <row r="249" spans="1:41" ht="15" customHeight="1" x14ac:dyDescent="0.2">
      <c r="A249" s="52" t="str">
        <f t="shared" si="27"/>
        <v xml:space="preserve"> </v>
      </c>
      <c r="B249" s="154"/>
      <c r="C249" s="93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41"/>
      <c r="AH249" s="42">
        <f t="shared" si="28"/>
        <v>0</v>
      </c>
      <c r="AI249" s="40">
        <f t="shared" si="32"/>
        <v>0</v>
      </c>
      <c r="AJ249" s="129" cm="1">
        <f t="array" ref="AJ249">IF($AI249&lt;=6,SUM($C249:$AF249),SUMPRODUCT(LARGE($C249:$AF249,{1,2,3,4,5,6})))</f>
        <v>0</v>
      </c>
      <c r="AK249" s="163" t="str">
        <f t="shared" si="30"/>
        <v/>
      </c>
      <c r="AL249" s="163" t="str">
        <f t="shared" si="31"/>
        <v xml:space="preserve"> </v>
      </c>
      <c r="AM249" s="136" t="str" cm="1">
        <f t="array" ref="AM249">IFERROR(SUMPRODUCT(LARGE($C249:$AF249,{1,2,3,4})), "")</f>
        <v/>
      </c>
      <c r="AN249" s="136" t="str" cm="1">
        <f t="array" ref="AN249">IFERROR(SUMPRODUCT(LARGE($C249:$AF249,{1,2,3,4,5,6,7})), "")</f>
        <v/>
      </c>
      <c r="AO249" s="136" t="str" cm="1">
        <f t="array" ref="AO249">IFERROR(SUMPRODUCT(LARGE($C249:$AF249,{1,2,3,4,5,6,7,8})), "")</f>
        <v/>
      </c>
    </row>
    <row r="250" spans="1:41" ht="15" customHeight="1" x14ac:dyDescent="0.2">
      <c r="A250" s="52" t="str">
        <f t="shared" si="27"/>
        <v xml:space="preserve"> </v>
      </c>
      <c r="B250" s="154"/>
      <c r="C250" s="93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41"/>
      <c r="AH250" s="42">
        <f t="shared" si="28"/>
        <v>0</v>
      </c>
      <c r="AI250" s="40">
        <f t="shared" si="32"/>
        <v>0</v>
      </c>
      <c r="AJ250" s="129" cm="1">
        <f t="array" ref="AJ250">IF($AI250&lt;=6,SUM($C250:$AF250),SUMPRODUCT(LARGE($C250:$AF250,{1,2,3,4,5,6})))</f>
        <v>0</v>
      </c>
      <c r="AK250" s="163" t="str">
        <f t="shared" si="30"/>
        <v/>
      </c>
      <c r="AL250" s="163" t="str">
        <f t="shared" si="31"/>
        <v xml:space="preserve"> </v>
      </c>
      <c r="AM250" s="136" t="str" cm="1">
        <f t="array" ref="AM250">IFERROR(SUMPRODUCT(LARGE($C250:$AF250,{1,2,3,4})), "")</f>
        <v/>
      </c>
      <c r="AN250" s="136" t="str" cm="1">
        <f t="array" ref="AN250">IFERROR(SUMPRODUCT(LARGE($C250:$AF250,{1,2,3,4,5,6,7})), "")</f>
        <v/>
      </c>
      <c r="AO250" s="136" t="str" cm="1">
        <f t="array" ref="AO250">IFERROR(SUMPRODUCT(LARGE($C250:$AF250,{1,2,3,4,5,6,7,8})), "")</f>
        <v/>
      </c>
    </row>
    <row r="251" spans="1:41" ht="15" customHeight="1" x14ac:dyDescent="0.2">
      <c r="A251" s="52" t="str">
        <f t="shared" si="27"/>
        <v xml:space="preserve"> </v>
      </c>
      <c r="B251" s="154"/>
      <c r="C251" s="93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41"/>
      <c r="AH251" s="42">
        <f t="shared" si="28"/>
        <v>0</v>
      </c>
      <c r="AI251" s="40">
        <f t="shared" si="32"/>
        <v>0</v>
      </c>
      <c r="AJ251" s="129" cm="1">
        <f t="array" ref="AJ251">IF($AI251&lt;=6,SUM($C251:$AF251),SUMPRODUCT(LARGE($C251:$AF251,{1,2,3,4,5,6})))</f>
        <v>0</v>
      </c>
      <c r="AK251" s="163" t="str">
        <f t="shared" si="30"/>
        <v/>
      </c>
      <c r="AL251" s="163" t="str">
        <f t="shared" si="31"/>
        <v xml:space="preserve"> </v>
      </c>
      <c r="AM251" s="136" t="str" cm="1">
        <f t="array" ref="AM251">IFERROR(SUMPRODUCT(LARGE($C251:$AF251,{1,2,3,4})), "")</f>
        <v/>
      </c>
      <c r="AN251" s="136" t="str" cm="1">
        <f t="array" ref="AN251">IFERROR(SUMPRODUCT(LARGE($C251:$AF251,{1,2,3,4,5,6,7})), "")</f>
        <v/>
      </c>
      <c r="AO251" s="136" t="str" cm="1">
        <f t="array" ref="AO251">IFERROR(SUMPRODUCT(LARGE($C251:$AF251,{1,2,3,4,5,6,7,8})), "")</f>
        <v/>
      </c>
    </row>
    <row r="252" spans="1:41" ht="15" customHeight="1" x14ac:dyDescent="0.2">
      <c r="A252" s="52" t="str">
        <f t="shared" si="27"/>
        <v xml:space="preserve"> </v>
      </c>
      <c r="B252" s="154"/>
      <c r="C252" s="93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41"/>
      <c r="AH252" s="42">
        <f t="shared" si="28"/>
        <v>0</v>
      </c>
      <c r="AI252" s="40">
        <f t="shared" si="32"/>
        <v>0</v>
      </c>
      <c r="AJ252" s="129" cm="1">
        <f t="array" ref="AJ252">IF($AI252&lt;=6,SUM($C252:$AF252),SUMPRODUCT(LARGE($C252:$AF252,{1,2,3,4,5,6})))</f>
        <v>0</v>
      </c>
      <c r="AK252" s="163" t="str">
        <f t="shared" si="30"/>
        <v/>
      </c>
      <c r="AL252" s="163" t="str">
        <f t="shared" si="31"/>
        <v xml:space="preserve"> </v>
      </c>
      <c r="AM252" s="136" t="str" cm="1">
        <f t="array" ref="AM252">IFERROR(SUMPRODUCT(LARGE($C252:$AF252,{1,2,3,4})), "")</f>
        <v/>
      </c>
      <c r="AN252" s="136" t="str" cm="1">
        <f t="array" ref="AN252">IFERROR(SUMPRODUCT(LARGE($C252:$AF252,{1,2,3,4,5,6,7})), "")</f>
        <v/>
      </c>
      <c r="AO252" s="136" t="str" cm="1">
        <f t="array" ref="AO252">IFERROR(SUMPRODUCT(LARGE($C252:$AF252,{1,2,3,4,5,6,7,8})), "")</f>
        <v/>
      </c>
    </row>
    <row r="253" spans="1:41" ht="15" customHeight="1" x14ac:dyDescent="0.2">
      <c r="A253" s="54" t="str">
        <f t="shared" si="27"/>
        <v xml:space="preserve"> </v>
      </c>
      <c r="B253" s="154"/>
      <c r="C253" s="93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41"/>
      <c r="AH253" s="42">
        <f t="shared" si="28"/>
        <v>0</v>
      </c>
      <c r="AI253" s="40">
        <f t="shared" si="32"/>
        <v>0</v>
      </c>
      <c r="AJ253" s="129" cm="1">
        <f t="array" ref="AJ253">IF($AI253&lt;=6,SUM($C253:$AF253),SUMPRODUCT(LARGE($C253:$AF253,{1,2,3,4,5,6})))</f>
        <v>0</v>
      </c>
      <c r="AK253" s="163" t="str">
        <f t="shared" si="30"/>
        <v/>
      </c>
      <c r="AL253" s="163" t="str">
        <f t="shared" si="31"/>
        <v xml:space="preserve"> </v>
      </c>
      <c r="AM253" s="136" t="str" cm="1">
        <f t="array" ref="AM253">IFERROR(SUMPRODUCT(LARGE($C253:$AF253,{1,2,3,4})), "")</f>
        <v/>
      </c>
      <c r="AN253" s="136" t="str" cm="1">
        <f t="array" ref="AN253">IFERROR(SUMPRODUCT(LARGE($C253:$AF253,{1,2,3,4,5,6,7})), "")</f>
        <v/>
      </c>
      <c r="AO253" s="136" t="str" cm="1">
        <f t="array" ref="AO253">IFERROR(SUMPRODUCT(LARGE($C253:$AF253,{1,2,3,4,5,6,7,8})), "")</f>
        <v/>
      </c>
    </row>
    <row r="254" spans="1:41" ht="15" customHeight="1" x14ac:dyDescent="0.2">
      <c r="A254" s="46" t="str">
        <f t="shared" si="27"/>
        <v xml:space="preserve"> </v>
      </c>
      <c r="B254" s="154"/>
      <c r="C254" s="93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41"/>
      <c r="AH254" s="42">
        <f t="shared" si="28"/>
        <v>0</v>
      </c>
      <c r="AI254" s="40">
        <f t="shared" si="32"/>
        <v>0</v>
      </c>
      <c r="AJ254" s="129" cm="1">
        <f t="array" ref="AJ254">IF($AI254&lt;=6,SUM($C254:$AF254),SUMPRODUCT(LARGE($C254:$AF254,{1,2,3,4,5,6})))</f>
        <v>0</v>
      </c>
      <c r="AK254" s="163" t="str">
        <f t="shared" si="30"/>
        <v/>
      </c>
      <c r="AL254" s="163" t="str">
        <f t="shared" si="31"/>
        <v xml:space="preserve"> </v>
      </c>
      <c r="AM254" s="136" t="str" cm="1">
        <f t="array" ref="AM254">IFERROR(SUMPRODUCT(LARGE($C254:$AF254,{1,2,3,4})), "")</f>
        <v/>
      </c>
      <c r="AN254" s="136" t="str" cm="1">
        <f t="array" ref="AN254">IFERROR(SUMPRODUCT(LARGE($C254:$AF254,{1,2,3,4,5,6,7})), "")</f>
        <v/>
      </c>
      <c r="AO254" s="136" t="str" cm="1">
        <f t="array" ref="AO254">IFERROR(SUMPRODUCT(LARGE($C254:$AF254,{1,2,3,4,5,6,7,8})), "")</f>
        <v/>
      </c>
    </row>
    <row r="255" spans="1:41" ht="15" customHeight="1" x14ac:dyDescent="0.2">
      <c r="A255" s="46" t="str">
        <f t="shared" si="27"/>
        <v xml:space="preserve"> </v>
      </c>
      <c r="B255" s="154"/>
      <c r="C255" s="93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41"/>
      <c r="AH255" s="42">
        <f t="shared" si="28"/>
        <v>0</v>
      </c>
      <c r="AI255" s="40">
        <f t="shared" si="32"/>
        <v>0</v>
      </c>
      <c r="AJ255" s="129" cm="1">
        <f t="array" ref="AJ255">IF($AI255&lt;=6,SUM($C255:$AF255),SUMPRODUCT(LARGE($C255:$AF255,{1,2,3,4,5,6})))</f>
        <v>0</v>
      </c>
      <c r="AK255" s="163" t="str">
        <f t="shared" si="30"/>
        <v/>
      </c>
      <c r="AL255" s="163" t="str">
        <f t="shared" si="31"/>
        <v xml:space="preserve"> </v>
      </c>
      <c r="AM255" s="136" t="str" cm="1">
        <f t="array" ref="AM255">IFERROR(SUMPRODUCT(LARGE($C255:$AF255,{1,2,3,4})), "")</f>
        <v/>
      </c>
      <c r="AN255" s="136" t="str" cm="1">
        <f t="array" ref="AN255">IFERROR(SUMPRODUCT(LARGE($C255:$AF255,{1,2,3,4,5,6,7})), "")</f>
        <v/>
      </c>
      <c r="AO255" s="136" t="str" cm="1">
        <f t="array" ref="AO255">IFERROR(SUMPRODUCT(LARGE($C255:$AF255,{1,2,3,4,5,6,7,8})), "")</f>
        <v/>
      </c>
    </row>
    <row r="256" spans="1:41" ht="15" customHeight="1" x14ac:dyDescent="0.25">
      <c r="A256" s="56" t="str">
        <f t="shared" si="27"/>
        <v xml:space="preserve"> </v>
      </c>
      <c r="B256" s="154"/>
      <c r="C256" s="93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41"/>
      <c r="AH256" s="42">
        <f t="shared" si="28"/>
        <v>0</v>
      </c>
      <c r="AI256" s="40">
        <f t="shared" si="32"/>
        <v>0</v>
      </c>
      <c r="AJ256" s="129" cm="1">
        <f t="array" ref="AJ256">IF($AI256&lt;=6,SUM($C256:$AF256),SUMPRODUCT(LARGE($C256:$AF256,{1,2,3,4,5,6})))</f>
        <v>0</v>
      </c>
      <c r="AK256" s="163" t="str">
        <f t="shared" si="30"/>
        <v/>
      </c>
      <c r="AL256" s="163" t="str">
        <f t="shared" si="31"/>
        <v xml:space="preserve"> </v>
      </c>
      <c r="AM256" s="136" t="str" cm="1">
        <f t="array" ref="AM256">IFERROR(SUMPRODUCT(LARGE($C256:$AF256,{1,2,3,4})), "")</f>
        <v/>
      </c>
      <c r="AN256" s="136" t="str" cm="1">
        <f t="array" ref="AN256">IFERROR(SUMPRODUCT(LARGE($C256:$AF256,{1,2,3,4,5,6,7})), "")</f>
        <v/>
      </c>
      <c r="AO256" s="136" t="str" cm="1">
        <f t="array" ref="AO256">IFERROR(SUMPRODUCT(LARGE($C256:$AF256,{1,2,3,4,5,6,7,8})), "")</f>
        <v/>
      </c>
    </row>
    <row r="257" spans="1:41" ht="15" customHeight="1" x14ac:dyDescent="0.25">
      <c r="A257" s="56" t="str">
        <f t="shared" si="27"/>
        <v xml:space="preserve"> </v>
      </c>
      <c r="B257" s="154"/>
      <c r="C257" s="93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41"/>
      <c r="AH257" s="42">
        <f t="shared" si="28"/>
        <v>0</v>
      </c>
      <c r="AI257" s="40">
        <f t="shared" si="32"/>
        <v>0</v>
      </c>
      <c r="AJ257" s="129" cm="1">
        <f t="array" ref="AJ257">IF($AI257&lt;=6,SUM($C257:$AF257),SUMPRODUCT(LARGE($C257:$AF257,{1,2,3,4,5,6})))</f>
        <v>0</v>
      </c>
      <c r="AK257" s="163" t="str">
        <f t="shared" si="30"/>
        <v/>
      </c>
      <c r="AL257" s="163" t="str">
        <f t="shared" si="31"/>
        <v xml:space="preserve"> </v>
      </c>
      <c r="AM257" s="136" t="str" cm="1">
        <f t="array" ref="AM257">IFERROR(SUMPRODUCT(LARGE($C257:$AF257,{1,2,3,4})), "")</f>
        <v/>
      </c>
      <c r="AN257" s="136" t="str" cm="1">
        <f t="array" ref="AN257">IFERROR(SUMPRODUCT(LARGE($C257:$AF257,{1,2,3,4,5,6,7})), "")</f>
        <v/>
      </c>
      <c r="AO257" s="136" t="str" cm="1">
        <f t="array" ref="AO257">IFERROR(SUMPRODUCT(LARGE($C257:$AF257,{1,2,3,4,5,6,7,8})), "")</f>
        <v/>
      </c>
    </row>
    <row r="258" spans="1:41" ht="15" customHeight="1" x14ac:dyDescent="0.2">
      <c r="A258" s="46" t="str">
        <f t="shared" si="27"/>
        <v xml:space="preserve"> </v>
      </c>
      <c r="B258" s="154"/>
      <c r="C258" s="93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41"/>
      <c r="AH258" s="42">
        <f t="shared" si="28"/>
        <v>0</v>
      </c>
      <c r="AI258" s="40">
        <f t="shared" si="32"/>
        <v>0</v>
      </c>
      <c r="AJ258" s="129" cm="1">
        <f t="array" ref="AJ258">IF($AI258&lt;=6,SUM($C258:$AF258),SUMPRODUCT(LARGE($C258:$AF258,{1,2,3,4,5,6})))</f>
        <v>0</v>
      </c>
      <c r="AK258" s="163" t="str">
        <f t="shared" si="30"/>
        <v/>
      </c>
      <c r="AL258" s="163" t="str">
        <f t="shared" si="31"/>
        <v xml:space="preserve"> </v>
      </c>
      <c r="AM258" s="136" t="str" cm="1">
        <f t="array" ref="AM258">IFERROR(SUMPRODUCT(LARGE($C258:$AF258,{1,2,3,4})), "")</f>
        <v/>
      </c>
      <c r="AN258" s="136" t="str" cm="1">
        <f t="array" ref="AN258">IFERROR(SUMPRODUCT(LARGE($C258:$AF258,{1,2,3,4,5,6,7})), "")</f>
        <v/>
      </c>
      <c r="AO258" s="136" t="str" cm="1">
        <f t="array" ref="AO258">IFERROR(SUMPRODUCT(LARGE($C258:$AF258,{1,2,3,4,5,6,7,8})), "")</f>
        <v/>
      </c>
    </row>
    <row r="259" spans="1:41" ht="15" customHeight="1" x14ac:dyDescent="0.2">
      <c r="A259" s="46" t="str">
        <f t="shared" si="27"/>
        <v xml:space="preserve"> </v>
      </c>
      <c r="B259" s="154"/>
      <c r="C259" s="93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41"/>
      <c r="AH259" s="42">
        <f t="shared" si="28"/>
        <v>0</v>
      </c>
      <c r="AI259" s="40">
        <f t="shared" si="32"/>
        <v>0</v>
      </c>
      <c r="AJ259" s="129" cm="1">
        <f t="array" ref="AJ259">IF($AI259&lt;=6,SUM($C259:$AF259),SUMPRODUCT(LARGE($C259:$AF259,{1,2,3,4,5,6})))</f>
        <v>0</v>
      </c>
      <c r="AK259" s="163" t="str">
        <f t="shared" si="30"/>
        <v/>
      </c>
      <c r="AL259" s="163" t="str">
        <f t="shared" si="31"/>
        <v xml:space="preserve"> </v>
      </c>
      <c r="AM259" s="136" t="str" cm="1">
        <f t="array" ref="AM259">IFERROR(SUMPRODUCT(LARGE($C259:$AF259,{1,2,3,4})), "")</f>
        <v/>
      </c>
      <c r="AN259" s="136" t="str" cm="1">
        <f t="array" ref="AN259">IFERROR(SUMPRODUCT(LARGE($C259:$AF259,{1,2,3,4,5,6,7})), "")</f>
        <v/>
      </c>
      <c r="AO259" s="136" t="str" cm="1">
        <f t="array" ref="AO259">IFERROR(SUMPRODUCT(LARGE($C259:$AF259,{1,2,3,4,5,6,7,8})), "")</f>
        <v/>
      </c>
    </row>
    <row r="260" spans="1:41" ht="15" customHeight="1" x14ac:dyDescent="0.25">
      <c r="A260" s="56" t="str">
        <f t="shared" ref="A260:A300" si="33">IF(ISBLANK(B260)," ",(LEFT(B260,FIND("@",SUBSTITUTE(B260,"-","@",LEN(B260)-LEN(SUBSTITUTE(B260,"-",""))))-1)))</f>
        <v xml:space="preserve"> </v>
      </c>
      <c r="B260" s="154"/>
      <c r="C260" s="93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41"/>
      <c r="AH260" s="42">
        <f t="shared" ref="AH260:AH305" si="34">SUM($C260:$AG260)</f>
        <v>0</v>
      </c>
      <c r="AI260" s="40">
        <f t="shared" ref="AI260:AI291" si="35">COUNTA(C260:AF260)</f>
        <v>0</v>
      </c>
      <c r="AJ260" s="129" cm="1">
        <f t="array" ref="AJ260">IF($AI260&lt;=6,SUM($C260:$AF260),SUMPRODUCT(LARGE($C260:$AF260,{1,2,3,4,5,6})))</f>
        <v>0</v>
      </c>
      <c r="AK260" s="163" t="str">
        <f t="shared" si="30"/>
        <v/>
      </c>
      <c r="AL260" s="163" t="str">
        <f t="shared" si="31"/>
        <v xml:space="preserve"> </v>
      </c>
      <c r="AM260" s="136" t="str" cm="1">
        <f t="array" ref="AM260">IFERROR(SUMPRODUCT(LARGE($C260:$AF260,{1,2,3,4})), "")</f>
        <v/>
      </c>
      <c r="AN260" s="136" t="str" cm="1">
        <f t="array" ref="AN260">IFERROR(SUMPRODUCT(LARGE($C260:$AF260,{1,2,3,4,5,6,7})), "")</f>
        <v/>
      </c>
      <c r="AO260" s="136" t="str" cm="1">
        <f t="array" ref="AO260">IFERROR(SUMPRODUCT(LARGE($C260:$AF260,{1,2,3,4,5,6,7,8})), "")</f>
        <v/>
      </c>
    </row>
    <row r="261" spans="1:41" ht="15" customHeight="1" x14ac:dyDescent="0.25">
      <c r="A261" s="56" t="str">
        <f t="shared" si="33"/>
        <v xml:space="preserve"> </v>
      </c>
      <c r="B261" s="154"/>
      <c r="C261" s="93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41"/>
      <c r="AH261" s="42">
        <f t="shared" si="34"/>
        <v>0</v>
      </c>
      <c r="AI261" s="40">
        <f t="shared" si="35"/>
        <v>0</v>
      </c>
      <c r="AJ261" s="129" cm="1">
        <f t="array" ref="AJ261">IF($AI261&lt;=6,SUM($C261:$AF261),SUMPRODUCT(LARGE($C261:$AF261,{1,2,3,4,5,6})))</f>
        <v>0</v>
      </c>
      <c r="AK261" s="163" t="str">
        <f t="shared" ref="AK261:AK305" si="36">IF(AND($AI261&gt;=6,AJ261=AJ262),"Manual Calc Needed","")</f>
        <v/>
      </c>
      <c r="AL261" s="163" t="str">
        <f t="shared" ref="AL261:AL305" si="37">IF(AND($AI261&gt;=6,$AK261="Tie"),"Manual Calc Needed"," ")</f>
        <v xml:space="preserve"> </v>
      </c>
      <c r="AM261" s="136" t="str" cm="1">
        <f t="array" ref="AM261">IFERROR(SUMPRODUCT(LARGE($C261:$AF261,{1,2,3,4})), "")</f>
        <v/>
      </c>
      <c r="AN261" s="136" t="str" cm="1">
        <f t="array" ref="AN261">IFERROR(SUMPRODUCT(LARGE($C261:$AF261,{1,2,3,4,5,6,7})), "")</f>
        <v/>
      </c>
      <c r="AO261" s="136" t="str" cm="1">
        <f t="array" ref="AO261">IFERROR(SUMPRODUCT(LARGE($C261:$AF261,{1,2,3,4,5,6,7,8})), "")</f>
        <v/>
      </c>
    </row>
    <row r="262" spans="1:41" ht="15" customHeight="1" x14ac:dyDescent="0.2">
      <c r="A262" s="46" t="str">
        <f t="shared" si="33"/>
        <v xml:space="preserve"> </v>
      </c>
      <c r="B262" s="154"/>
      <c r="C262" s="93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41"/>
      <c r="AH262" s="42">
        <f t="shared" si="34"/>
        <v>0</v>
      </c>
      <c r="AI262" s="40">
        <f t="shared" si="35"/>
        <v>0</v>
      </c>
      <c r="AJ262" s="129" cm="1">
        <f t="array" ref="AJ262">IF($AI262&lt;=6,SUM($C262:$AF262),SUMPRODUCT(LARGE($C262:$AF262,{1,2,3,4,5,6})))</f>
        <v>0</v>
      </c>
      <c r="AK262" s="163" t="str">
        <f t="shared" si="36"/>
        <v/>
      </c>
      <c r="AL262" s="163" t="str">
        <f t="shared" si="37"/>
        <v xml:space="preserve"> </v>
      </c>
      <c r="AM262" s="136" t="str" cm="1">
        <f t="array" ref="AM262">IFERROR(SUMPRODUCT(LARGE($C262:$AF262,{1,2,3,4})), "")</f>
        <v/>
      </c>
      <c r="AN262" s="136" t="str" cm="1">
        <f t="array" ref="AN262">IFERROR(SUMPRODUCT(LARGE($C262:$AF262,{1,2,3,4,5,6,7})), "")</f>
        <v/>
      </c>
      <c r="AO262" s="136" t="str" cm="1">
        <f t="array" ref="AO262">IFERROR(SUMPRODUCT(LARGE($C262:$AF262,{1,2,3,4,5,6,7,8})), "")</f>
        <v/>
      </c>
    </row>
    <row r="263" spans="1:41" ht="15" customHeight="1" x14ac:dyDescent="0.2">
      <c r="A263" s="46" t="str">
        <f t="shared" si="33"/>
        <v xml:space="preserve"> </v>
      </c>
      <c r="B263" s="154"/>
      <c r="C263" s="93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41"/>
      <c r="AH263" s="42">
        <f t="shared" si="34"/>
        <v>0</v>
      </c>
      <c r="AI263" s="40">
        <f t="shared" si="35"/>
        <v>0</v>
      </c>
      <c r="AJ263" s="129" cm="1">
        <f t="array" ref="AJ263">IF($AI263&lt;=6,SUM($C263:$AF263),SUMPRODUCT(LARGE($C263:$AF263,{1,2,3,4,5,6})))</f>
        <v>0</v>
      </c>
      <c r="AK263" s="163" t="str">
        <f t="shared" si="36"/>
        <v/>
      </c>
      <c r="AL263" s="163" t="str">
        <f t="shared" si="37"/>
        <v xml:space="preserve"> </v>
      </c>
      <c r="AM263" s="136" t="str" cm="1">
        <f t="array" ref="AM263">IFERROR(SUMPRODUCT(LARGE($C263:$AF263,{1,2,3,4})), "")</f>
        <v/>
      </c>
      <c r="AN263" s="136" t="str" cm="1">
        <f t="array" ref="AN263">IFERROR(SUMPRODUCT(LARGE($C263:$AF263,{1,2,3,4,5,6,7})), "")</f>
        <v/>
      </c>
      <c r="AO263" s="136" t="str" cm="1">
        <f t="array" ref="AO263">IFERROR(SUMPRODUCT(LARGE($C263:$AF263,{1,2,3,4,5,6,7,8})), "")</f>
        <v/>
      </c>
    </row>
    <row r="264" spans="1:41" ht="15" customHeight="1" x14ac:dyDescent="0.2">
      <c r="A264" s="52" t="str">
        <f t="shared" si="33"/>
        <v xml:space="preserve"> </v>
      </c>
      <c r="B264" s="154"/>
      <c r="C264" s="93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41"/>
      <c r="AH264" s="42">
        <f t="shared" si="34"/>
        <v>0</v>
      </c>
      <c r="AI264" s="40">
        <f t="shared" si="35"/>
        <v>0</v>
      </c>
      <c r="AJ264" s="129" cm="1">
        <f t="array" ref="AJ264">IF($AI264&lt;=6,SUM($C264:$AF264),SUMPRODUCT(LARGE($C264:$AF264,{1,2,3,4,5,6})))</f>
        <v>0</v>
      </c>
      <c r="AK264" s="163" t="str">
        <f t="shared" si="36"/>
        <v/>
      </c>
      <c r="AL264" s="163" t="str">
        <f t="shared" si="37"/>
        <v xml:space="preserve"> </v>
      </c>
      <c r="AM264" s="136" t="str" cm="1">
        <f t="array" ref="AM264">IFERROR(SUMPRODUCT(LARGE($C264:$AF264,{1,2,3,4})), "")</f>
        <v/>
      </c>
      <c r="AN264" s="136" t="str" cm="1">
        <f t="array" ref="AN264">IFERROR(SUMPRODUCT(LARGE($C264:$AF264,{1,2,3,4,5,6,7})), "")</f>
        <v/>
      </c>
      <c r="AO264" s="136" t="str" cm="1">
        <f t="array" ref="AO264">IFERROR(SUMPRODUCT(LARGE($C264:$AF264,{1,2,3,4,5,6,7,8})), "")</f>
        <v/>
      </c>
    </row>
    <row r="265" spans="1:41" ht="15" customHeight="1" x14ac:dyDescent="0.2">
      <c r="A265" s="52" t="str">
        <f t="shared" si="33"/>
        <v xml:space="preserve"> </v>
      </c>
      <c r="B265" s="154"/>
      <c r="C265" s="93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41"/>
      <c r="AH265" s="42">
        <f t="shared" si="34"/>
        <v>0</v>
      </c>
      <c r="AI265" s="40">
        <f t="shared" si="35"/>
        <v>0</v>
      </c>
      <c r="AJ265" s="129" cm="1">
        <f t="array" ref="AJ265">IF($AI265&lt;=6,SUM($C265:$AF265),SUMPRODUCT(LARGE($C265:$AF265,{1,2,3,4,5,6})))</f>
        <v>0</v>
      </c>
      <c r="AK265" s="163" t="str">
        <f t="shared" si="36"/>
        <v/>
      </c>
      <c r="AL265" s="163" t="str">
        <f t="shared" si="37"/>
        <v xml:space="preserve"> </v>
      </c>
      <c r="AM265" s="136" t="str" cm="1">
        <f t="array" ref="AM265">IFERROR(SUMPRODUCT(LARGE($C265:$AF265,{1,2,3,4})), "")</f>
        <v/>
      </c>
      <c r="AN265" s="136" t="str" cm="1">
        <f t="array" ref="AN265">IFERROR(SUMPRODUCT(LARGE($C265:$AF265,{1,2,3,4,5,6,7})), "")</f>
        <v/>
      </c>
      <c r="AO265" s="136" t="str" cm="1">
        <f t="array" ref="AO265">IFERROR(SUMPRODUCT(LARGE($C265:$AF265,{1,2,3,4,5,6,7,8})), "")</f>
        <v/>
      </c>
    </row>
    <row r="266" spans="1:41" ht="15" customHeight="1" x14ac:dyDescent="0.2">
      <c r="A266" s="52" t="str">
        <f t="shared" si="33"/>
        <v xml:space="preserve"> </v>
      </c>
      <c r="B266" s="154"/>
      <c r="C266" s="93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41"/>
      <c r="AH266" s="42">
        <f t="shared" si="34"/>
        <v>0</v>
      </c>
      <c r="AI266" s="40">
        <f t="shared" si="35"/>
        <v>0</v>
      </c>
      <c r="AJ266" s="129" cm="1">
        <f t="array" ref="AJ266">IF($AI266&lt;=6,SUM($C266:$AF266),SUMPRODUCT(LARGE($C266:$AF266,{1,2,3,4,5,6})))</f>
        <v>0</v>
      </c>
      <c r="AK266" s="163" t="str">
        <f t="shared" si="36"/>
        <v/>
      </c>
      <c r="AL266" s="163" t="str">
        <f t="shared" si="37"/>
        <v xml:space="preserve"> </v>
      </c>
      <c r="AM266" s="136" t="str" cm="1">
        <f t="array" ref="AM266">IFERROR(SUMPRODUCT(LARGE($C266:$AF266,{1,2,3,4})), "")</f>
        <v/>
      </c>
      <c r="AN266" s="136" t="str" cm="1">
        <f t="array" ref="AN266">IFERROR(SUMPRODUCT(LARGE($C266:$AF266,{1,2,3,4,5,6,7})), "")</f>
        <v/>
      </c>
      <c r="AO266" s="136" t="str" cm="1">
        <f t="array" ref="AO266">IFERROR(SUMPRODUCT(LARGE($C266:$AF266,{1,2,3,4,5,6,7,8})), "")</f>
        <v/>
      </c>
    </row>
    <row r="267" spans="1:41" ht="15" customHeight="1" x14ac:dyDescent="0.2">
      <c r="A267" s="52" t="str">
        <f t="shared" si="33"/>
        <v xml:space="preserve"> </v>
      </c>
      <c r="B267" s="154"/>
      <c r="C267" s="93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41"/>
      <c r="AH267" s="42">
        <f t="shared" si="34"/>
        <v>0</v>
      </c>
      <c r="AI267" s="40">
        <f t="shared" si="35"/>
        <v>0</v>
      </c>
      <c r="AJ267" s="129" cm="1">
        <f t="array" ref="AJ267">IF($AI267&lt;=6,SUM($C267:$AF267),SUMPRODUCT(LARGE($C267:$AF267,{1,2,3,4,5,6})))</f>
        <v>0</v>
      </c>
      <c r="AK267" s="163" t="str">
        <f t="shared" si="36"/>
        <v/>
      </c>
      <c r="AL267" s="163" t="str">
        <f t="shared" si="37"/>
        <v xml:space="preserve"> </v>
      </c>
      <c r="AM267" s="136" t="str" cm="1">
        <f t="array" ref="AM267">IFERROR(SUMPRODUCT(LARGE($C267:$AF267,{1,2,3,4})), "")</f>
        <v/>
      </c>
      <c r="AN267" s="136" t="str" cm="1">
        <f t="array" ref="AN267">IFERROR(SUMPRODUCT(LARGE($C267:$AF267,{1,2,3,4,5,6,7})), "")</f>
        <v/>
      </c>
      <c r="AO267" s="136" t="str" cm="1">
        <f t="array" ref="AO267">IFERROR(SUMPRODUCT(LARGE($C267:$AF267,{1,2,3,4,5,6,7,8})), "")</f>
        <v/>
      </c>
    </row>
    <row r="268" spans="1:41" ht="15" customHeight="1" x14ac:dyDescent="0.2">
      <c r="A268" s="52" t="str">
        <f t="shared" si="33"/>
        <v xml:space="preserve"> </v>
      </c>
      <c r="B268" s="154"/>
      <c r="C268" s="93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41"/>
      <c r="AH268" s="42">
        <f t="shared" si="34"/>
        <v>0</v>
      </c>
      <c r="AI268" s="40">
        <f t="shared" si="35"/>
        <v>0</v>
      </c>
      <c r="AJ268" s="129" cm="1">
        <f t="array" ref="AJ268">IF($AI268&lt;=6,SUM($C268:$AF268),SUMPRODUCT(LARGE($C268:$AF268,{1,2,3,4,5,6})))</f>
        <v>0</v>
      </c>
      <c r="AK268" s="163" t="str">
        <f t="shared" si="36"/>
        <v/>
      </c>
      <c r="AL268" s="163" t="str">
        <f t="shared" si="37"/>
        <v xml:space="preserve"> </v>
      </c>
      <c r="AM268" s="136" t="str" cm="1">
        <f t="array" ref="AM268">IFERROR(SUMPRODUCT(LARGE($C268:$AF268,{1,2,3,4})), "")</f>
        <v/>
      </c>
      <c r="AN268" s="136" t="str" cm="1">
        <f t="array" ref="AN268">IFERROR(SUMPRODUCT(LARGE($C268:$AF268,{1,2,3,4,5,6,7})), "")</f>
        <v/>
      </c>
      <c r="AO268" s="136" t="str" cm="1">
        <f t="array" ref="AO268">IFERROR(SUMPRODUCT(LARGE($C268:$AF268,{1,2,3,4,5,6,7,8})), "")</f>
        <v/>
      </c>
    </row>
    <row r="269" spans="1:41" ht="15" customHeight="1" x14ac:dyDescent="0.2">
      <c r="A269" s="52" t="str">
        <f t="shared" si="33"/>
        <v xml:space="preserve"> </v>
      </c>
      <c r="B269" s="154"/>
      <c r="C269" s="93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41"/>
      <c r="AH269" s="42">
        <f t="shared" si="34"/>
        <v>0</v>
      </c>
      <c r="AI269" s="40">
        <f t="shared" si="35"/>
        <v>0</v>
      </c>
      <c r="AJ269" s="129" cm="1">
        <f t="array" ref="AJ269">IF($AI269&lt;=6,SUM($C269:$AF269),SUMPRODUCT(LARGE($C269:$AF269,{1,2,3,4,5,6})))</f>
        <v>0</v>
      </c>
      <c r="AK269" s="163" t="str">
        <f t="shared" si="36"/>
        <v/>
      </c>
      <c r="AL269" s="163" t="str">
        <f t="shared" si="37"/>
        <v xml:space="preserve"> </v>
      </c>
      <c r="AM269" s="136" t="str" cm="1">
        <f t="array" ref="AM269">IFERROR(SUMPRODUCT(LARGE($C269:$AF269,{1,2,3,4})), "")</f>
        <v/>
      </c>
      <c r="AN269" s="136" t="str" cm="1">
        <f t="array" ref="AN269">IFERROR(SUMPRODUCT(LARGE($C269:$AF269,{1,2,3,4,5,6,7})), "")</f>
        <v/>
      </c>
      <c r="AO269" s="136" t="str" cm="1">
        <f t="array" ref="AO269">IFERROR(SUMPRODUCT(LARGE($C269:$AF269,{1,2,3,4,5,6,7,8})), "")</f>
        <v/>
      </c>
    </row>
    <row r="270" spans="1:41" ht="15" customHeight="1" x14ac:dyDescent="0.2">
      <c r="A270" s="52" t="str">
        <f t="shared" si="33"/>
        <v xml:space="preserve"> </v>
      </c>
      <c r="B270" s="154"/>
      <c r="C270" s="93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41"/>
      <c r="AH270" s="42">
        <f t="shared" si="34"/>
        <v>0</v>
      </c>
      <c r="AI270" s="40">
        <f t="shared" si="35"/>
        <v>0</v>
      </c>
      <c r="AJ270" s="129" cm="1">
        <f t="array" ref="AJ270">IF($AI270&lt;=6,SUM($C270:$AF270),SUMPRODUCT(LARGE($C270:$AF270,{1,2,3,4,5,6})))</f>
        <v>0</v>
      </c>
      <c r="AK270" s="163" t="str">
        <f t="shared" si="36"/>
        <v/>
      </c>
      <c r="AL270" s="163" t="str">
        <f t="shared" si="37"/>
        <v xml:space="preserve"> </v>
      </c>
      <c r="AM270" s="136" t="str" cm="1">
        <f t="array" ref="AM270">IFERROR(SUMPRODUCT(LARGE($C270:$AF270,{1,2,3,4})), "")</f>
        <v/>
      </c>
      <c r="AN270" s="136" t="str" cm="1">
        <f t="array" ref="AN270">IFERROR(SUMPRODUCT(LARGE($C270:$AF270,{1,2,3,4,5,6,7})), "")</f>
        <v/>
      </c>
      <c r="AO270" s="136" t="str" cm="1">
        <f t="array" ref="AO270">IFERROR(SUMPRODUCT(LARGE($C270:$AF270,{1,2,3,4,5,6,7,8})), "")</f>
        <v/>
      </c>
    </row>
    <row r="271" spans="1:41" ht="15" customHeight="1" x14ac:dyDescent="0.2">
      <c r="A271" s="52" t="str">
        <f t="shared" si="33"/>
        <v xml:space="preserve"> </v>
      </c>
      <c r="B271" s="154"/>
      <c r="C271" s="93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41"/>
      <c r="AH271" s="42">
        <f t="shared" si="34"/>
        <v>0</v>
      </c>
      <c r="AI271" s="40">
        <f t="shared" si="35"/>
        <v>0</v>
      </c>
      <c r="AJ271" s="129" cm="1">
        <f t="array" ref="AJ271">IF($AI271&lt;=6,SUM($C271:$AF271),SUMPRODUCT(LARGE($C271:$AF271,{1,2,3,4,5,6})))</f>
        <v>0</v>
      </c>
      <c r="AK271" s="163" t="str">
        <f t="shared" si="36"/>
        <v/>
      </c>
      <c r="AL271" s="163" t="str">
        <f t="shared" si="37"/>
        <v xml:space="preserve"> </v>
      </c>
      <c r="AM271" s="136" t="str" cm="1">
        <f t="array" ref="AM271">IFERROR(SUMPRODUCT(LARGE($C271:$AF271,{1,2,3,4})), "")</f>
        <v/>
      </c>
      <c r="AN271" s="136" t="str" cm="1">
        <f t="array" ref="AN271">IFERROR(SUMPRODUCT(LARGE($C271:$AF271,{1,2,3,4,5,6,7})), "")</f>
        <v/>
      </c>
      <c r="AO271" s="136" t="str" cm="1">
        <f t="array" ref="AO271">IFERROR(SUMPRODUCT(LARGE($C271:$AF271,{1,2,3,4,5,6,7,8})), "")</f>
        <v/>
      </c>
    </row>
    <row r="272" spans="1:41" ht="15" customHeight="1" x14ac:dyDescent="0.2">
      <c r="A272" s="52" t="str">
        <f t="shared" si="33"/>
        <v xml:space="preserve"> </v>
      </c>
      <c r="B272" s="154"/>
      <c r="C272" s="93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41"/>
      <c r="AH272" s="42">
        <f t="shared" si="34"/>
        <v>0</v>
      </c>
      <c r="AI272" s="40">
        <f t="shared" si="35"/>
        <v>0</v>
      </c>
      <c r="AJ272" s="129" cm="1">
        <f t="array" ref="AJ272">IF($AI272&lt;=6,SUM($C272:$AF272),SUMPRODUCT(LARGE($C272:$AF272,{1,2,3,4,5,6})))</f>
        <v>0</v>
      </c>
      <c r="AK272" s="163" t="str">
        <f t="shared" si="36"/>
        <v/>
      </c>
      <c r="AL272" s="163" t="str">
        <f t="shared" si="37"/>
        <v xml:space="preserve"> </v>
      </c>
      <c r="AM272" s="136" t="str" cm="1">
        <f t="array" ref="AM272">IFERROR(SUMPRODUCT(LARGE($C272:$AF272,{1,2,3,4})), "")</f>
        <v/>
      </c>
      <c r="AN272" s="136" t="str" cm="1">
        <f t="array" ref="AN272">IFERROR(SUMPRODUCT(LARGE($C272:$AF272,{1,2,3,4,5,6,7})), "")</f>
        <v/>
      </c>
      <c r="AO272" s="136" t="str" cm="1">
        <f t="array" ref="AO272">IFERROR(SUMPRODUCT(LARGE($C272:$AF272,{1,2,3,4,5,6,7,8})), "")</f>
        <v/>
      </c>
    </row>
    <row r="273" spans="1:41" ht="15" customHeight="1" x14ac:dyDescent="0.2">
      <c r="A273" s="52" t="str">
        <f t="shared" si="33"/>
        <v xml:space="preserve"> </v>
      </c>
      <c r="B273" s="154"/>
      <c r="C273" s="93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41"/>
      <c r="AH273" s="42">
        <f t="shared" si="34"/>
        <v>0</v>
      </c>
      <c r="AI273" s="40">
        <f t="shared" si="35"/>
        <v>0</v>
      </c>
      <c r="AJ273" s="129" cm="1">
        <f t="array" ref="AJ273">IF($AI273&lt;=6,SUM($C273:$AF273),SUMPRODUCT(LARGE($C273:$AF273,{1,2,3,4,5,6})))</f>
        <v>0</v>
      </c>
      <c r="AK273" s="163" t="str">
        <f t="shared" si="36"/>
        <v/>
      </c>
      <c r="AL273" s="163" t="str">
        <f t="shared" si="37"/>
        <v xml:space="preserve"> </v>
      </c>
      <c r="AM273" s="136" t="str" cm="1">
        <f t="array" ref="AM273">IFERROR(SUMPRODUCT(LARGE($C273:$AF273,{1,2,3,4})), "")</f>
        <v/>
      </c>
      <c r="AN273" s="136" t="str" cm="1">
        <f t="array" ref="AN273">IFERROR(SUMPRODUCT(LARGE($C273:$AF273,{1,2,3,4,5,6,7})), "")</f>
        <v/>
      </c>
      <c r="AO273" s="136" t="str" cm="1">
        <f t="array" ref="AO273">IFERROR(SUMPRODUCT(LARGE($C273:$AF273,{1,2,3,4,5,6,7,8})), "")</f>
        <v/>
      </c>
    </row>
    <row r="274" spans="1:41" ht="15" customHeight="1" x14ac:dyDescent="0.2">
      <c r="A274" s="52" t="str">
        <f t="shared" si="33"/>
        <v xml:space="preserve"> </v>
      </c>
      <c r="B274" s="154"/>
      <c r="C274" s="93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41"/>
      <c r="AH274" s="42">
        <f t="shared" si="34"/>
        <v>0</v>
      </c>
      <c r="AI274" s="40">
        <f t="shared" si="35"/>
        <v>0</v>
      </c>
      <c r="AJ274" s="129" cm="1">
        <f t="array" ref="AJ274">IF($AI274&lt;=6,SUM($C274:$AF274),SUMPRODUCT(LARGE($C274:$AF274,{1,2,3,4,5,6})))</f>
        <v>0</v>
      </c>
      <c r="AK274" s="163" t="str">
        <f t="shared" si="36"/>
        <v/>
      </c>
      <c r="AL274" s="163" t="str">
        <f t="shared" si="37"/>
        <v xml:space="preserve"> </v>
      </c>
      <c r="AM274" s="136" t="str" cm="1">
        <f t="array" ref="AM274">IFERROR(SUMPRODUCT(LARGE($C274:$AF274,{1,2,3,4})), "")</f>
        <v/>
      </c>
      <c r="AN274" s="136" t="str" cm="1">
        <f t="array" ref="AN274">IFERROR(SUMPRODUCT(LARGE($C274:$AF274,{1,2,3,4,5,6,7})), "")</f>
        <v/>
      </c>
      <c r="AO274" s="136" t="str" cm="1">
        <f t="array" ref="AO274">IFERROR(SUMPRODUCT(LARGE($C274:$AF274,{1,2,3,4,5,6,7,8})), "")</f>
        <v/>
      </c>
    </row>
    <row r="275" spans="1:41" ht="15" customHeight="1" x14ac:dyDescent="0.2">
      <c r="A275" s="52" t="str">
        <f t="shared" si="33"/>
        <v xml:space="preserve"> </v>
      </c>
      <c r="B275" s="154"/>
      <c r="C275" s="93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41"/>
      <c r="AH275" s="42">
        <f t="shared" si="34"/>
        <v>0</v>
      </c>
      <c r="AI275" s="40">
        <f t="shared" si="35"/>
        <v>0</v>
      </c>
      <c r="AJ275" s="129" cm="1">
        <f t="array" ref="AJ275">IF($AI275&lt;=6,SUM($C275:$AF275),SUMPRODUCT(LARGE($C275:$AF275,{1,2,3,4,5,6})))</f>
        <v>0</v>
      </c>
      <c r="AK275" s="163" t="str">
        <f t="shared" si="36"/>
        <v/>
      </c>
      <c r="AL275" s="163" t="str">
        <f t="shared" si="37"/>
        <v xml:space="preserve"> </v>
      </c>
      <c r="AM275" s="136" t="str" cm="1">
        <f t="array" ref="AM275">IFERROR(SUMPRODUCT(LARGE($C275:$AF275,{1,2,3,4})), "")</f>
        <v/>
      </c>
      <c r="AN275" s="136" t="str" cm="1">
        <f t="array" ref="AN275">IFERROR(SUMPRODUCT(LARGE($C275:$AF275,{1,2,3,4,5,6,7})), "")</f>
        <v/>
      </c>
      <c r="AO275" s="136" t="str" cm="1">
        <f t="array" ref="AO275">IFERROR(SUMPRODUCT(LARGE($C275:$AF275,{1,2,3,4,5,6,7,8})), "")</f>
        <v/>
      </c>
    </row>
    <row r="276" spans="1:41" ht="15" customHeight="1" x14ac:dyDescent="0.2">
      <c r="A276" s="52" t="str">
        <f t="shared" si="33"/>
        <v xml:space="preserve"> </v>
      </c>
      <c r="B276" s="154"/>
      <c r="C276" s="93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41"/>
      <c r="AH276" s="42">
        <f t="shared" si="34"/>
        <v>0</v>
      </c>
      <c r="AI276" s="40">
        <f t="shared" si="35"/>
        <v>0</v>
      </c>
      <c r="AJ276" s="129" cm="1">
        <f t="array" ref="AJ276">IF($AI276&lt;=6,SUM($C276:$AF276),SUMPRODUCT(LARGE($C276:$AF276,{1,2,3,4,5,6})))</f>
        <v>0</v>
      </c>
      <c r="AK276" s="163" t="str">
        <f t="shared" si="36"/>
        <v/>
      </c>
      <c r="AL276" s="163" t="str">
        <f t="shared" si="37"/>
        <v xml:space="preserve"> </v>
      </c>
      <c r="AM276" s="136" t="str" cm="1">
        <f t="array" ref="AM276">IFERROR(SUMPRODUCT(LARGE($C276:$AF276,{1,2,3,4})), "")</f>
        <v/>
      </c>
      <c r="AN276" s="136" t="str" cm="1">
        <f t="array" ref="AN276">IFERROR(SUMPRODUCT(LARGE($C276:$AF276,{1,2,3,4,5,6,7})), "")</f>
        <v/>
      </c>
      <c r="AO276" s="136" t="str" cm="1">
        <f t="array" ref="AO276">IFERROR(SUMPRODUCT(LARGE($C276:$AF276,{1,2,3,4,5,6,7,8})), "")</f>
        <v/>
      </c>
    </row>
    <row r="277" spans="1:41" ht="15" customHeight="1" x14ac:dyDescent="0.2">
      <c r="A277" s="52" t="str">
        <f t="shared" si="33"/>
        <v xml:space="preserve"> </v>
      </c>
      <c r="B277" s="154"/>
      <c r="C277" s="93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41"/>
      <c r="AH277" s="42">
        <f t="shared" si="34"/>
        <v>0</v>
      </c>
      <c r="AI277" s="40">
        <f t="shared" si="35"/>
        <v>0</v>
      </c>
      <c r="AJ277" s="129" cm="1">
        <f t="array" ref="AJ277">IF($AI277&lt;=6,SUM($C277:$AF277),SUMPRODUCT(LARGE($C277:$AF277,{1,2,3,4,5,6})))</f>
        <v>0</v>
      </c>
      <c r="AK277" s="163" t="str">
        <f t="shared" si="36"/>
        <v/>
      </c>
      <c r="AL277" s="163" t="str">
        <f t="shared" si="37"/>
        <v xml:space="preserve"> </v>
      </c>
      <c r="AM277" s="136" t="str" cm="1">
        <f t="array" ref="AM277">IFERROR(SUMPRODUCT(LARGE($C277:$AF277,{1,2,3,4})), "")</f>
        <v/>
      </c>
      <c r="AN277" s="136" t="str" cm="1">
        <f t="array" ref="AN277">IFERROR(SUMPRODUCT(LARGE($C277:$AF277,{1,2,3,4,5,6,7})), "")</f>
        <v/>
      </c>
      <c r="AO277" s="136" t="str" cm="1">
        <f t="array" ref="AO277">IFERROR(SUMPRODUCT(LARGE($C277:$AF277,{1,2,3,4,5,6,7,8})), "")</f>
        <v/>
      </c>
    </row>
    <row r="278" spans="1:41" ht="15" customHeight="1" x14ac:dyDescent="0.2">
      <c r="A278" s="52" t="str">
        <f t="shared" si="33"/>
        <v xml:space="preserve"> </v>
      </c>
      <c r="B278" s="154"/>
      <c r="C278" s="93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41"/>
      <c r="AH278" s="42">
        <f t="shared" si="34"/>
        <v>0</v>
      </c>
      <c r="AI278" s="40">
        <f t="shared" si="35"/>
        <v>0</v>
      </c>
      <c r="AJ278" s="129" cm="1">
        <f t="array" ref="AJ278">IF($AI278&lt;=6,SUM($C278:$AF278),SUMPRODUCT(LARGE($C278:$AF278,{1,2,3,4,5,6})))</f>
        <v>0</v>
      </c>
      <c r="AK278" s="163" t="str">
        <f t="shared" si="36"/>
        <v/>
      </c>
      <c r="AL278" s="163" t="str">
        <f t="shared" si="37"/>
        <v xml:space="preserve"> </v>
      </c>
      <c r="AM278" s="136" t="str" cm="1">
        <f t="array" ref="AM278">IFERROR(SUMPRODUCT(LARGE($C278:$AF278,{1,2,3,4})), "")</f>
        <v/>
      </c>
      <c r="AN278" s="136" t="str" cm="1">
        <f t="array" ref="AN278">IFERROR(SUMPRODUCT(LARGE($C278:$AF278,{1,2,3,4,5,6,7})), "")</f>
        <v/>
      </c>
      <c r="AO278" s="136" t="str" cm="1">
        <f t="array" ref="AO278">IFERROR(SUMPRODUCT(LARGE($C278:$AF278,{1,2,3,4,5,6,7,8})), "")</f>
        <v/>
      </c>
    </row>
    <row r="279" spans="1:41" ht="15" customHeight="1" x14ac:dyDescent="0.2">
      <c r="A279" s="52" t="str">
        <f t="shared" si="33"/>
        <v xml:space="preserve"> </v>
      </c>
      <c r="B279" s="154"/>
      <c r="C279" s="93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41"/>
      <c r="AH279" s="42">
        <f t="shared" si="34"/>
        <v>0</v>
      </c>
      <c r="AI279" s="40">
        <f t="shared" si="35"/>
        <v>0</v>
      </c>
      <c r="AJ279" s="129" cm="1">
        <f t="array" ref="AJ279">IF($AI279&lt;=6,SUM($C279:$AF279),SUMPRODUCT(LARGE($C279:$AF279,{1,2,3,4,5,6})))</f>
        <v>0</v>
      </c>
      <c r="AK279" s="163" t="str">
        <f t="shared" si="36"/>
        <v/>
      </c>
      <c r="AL279" s="163" t="str">
        <f t="shared" si="37"/>
        <v xml:space="preserve"> </v>
      </c>
      <c r="AM279" s="136" t="str" cm="1">
        <f t="array" ref="AM279">IFERROR(SUMPRODUCT(LARGE($C279:$AF279,{1,2,3,4})), "")</f>
        <v/>
      </c>
      <c r="AN279" s="136" t="str" cm="1">
        <f t="array" ref="AN279">IFERROR(SUMPRODUCT(LARGE($C279:$AF279,{1,2,3,4,5,6,7})), "")</f>
        <v/>
      </c>
      <c r="AO279" s="136" t="str" cm="1">
        <f t="array" ref="AO279">IFERROR(SUMPRODUCT(LARGE($C279:$AF279,{1,2,3,4,5,6,7,8})), "")</f>
        <v/>
      </c>
    </row>
    <row r="280" spans="1:41" ht="15" customHeight="1" x14ac:dyDescent="0.2">
      <c r="A280" s="52" t="str">
        <f t="shared" si="33"/>
        <v xml:space="preserve"> </v>
      </c>
      <c r="B280" s="154"/>
      <c r="C280" s="93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41"/>
      <c r="AH280" s="42">
        <f t="shared" si="34"/>
        <v>0</v>
      </c>
      <c r="AI280" s="40">
        <f t="shared" si="35"/>
        <v>0</v>
      </c>
      <c r="AJ280" s="129" cm="1">
        <f t="array" ref="AJ280">IF($AI280&lt;=6,SUM($C280:$AF280),SUMPRODUCT(LARGE($C280:$AF280,{1,2,3,4,5,6})))</f>
        <v>0</v>
      </c>
      <c r="AK280" s="163" t="str">
        <f t="shared" si="36"/>
        <v/>
      </c>
      <c r="AL280" s="163" t="str">
        <f t="shared" si="37"/>
        <v xml:space="preserve"> </v>
      </c>
      <c r="AM280" s="136" t="str" cm="1">
        <f t="array" ref="AM280">IFERROR(SUMPRODUCT(LARGE($C280:$AF280,{1,2,3,4})), "")</f>
        <v/>
      </c>
      <c r="AN280" s="136" t="str" cm="1">
        <f t="array" ref="AN280">IFERROR(SUMPRODUCT(LARGE($C280:$AF280,{1,2,3,4,5,6,7})), "")</f>
        <v/>
      </c>
      <c r="AO280" s="136" t="str" cm="1">
        <f t="array" ref="AO280">IFERROR(SUMPRODUCT(LARGE($C280:$AF280,{1,2,3,4,5,6,7,8})), "")</f>
        <v/>
      </c>
    </row>
    <row r="281" spans="1:41" ht="15" customHeight="1" x14ac:dyDescent="0.2">
      <c r="A281" s="52" t="str">
        <f t="shared" si="33"/>
        <v xml:space="preserve"> </v>
      </c>
      <c r="B281" s="154"/>
      <c r="C281" s="93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41"/>
      <c r="AH281" s="42">
        <f t="shared" si="34"/>
        <v>0</v>
      </c>
      <c r="AI281" s="40">
        <f t="shared" si="35"/>
        <v>0</v>
      </c>
      <c r="AJ281" s="129" cm="1">
        <f t="array" ref="AJ281">IF($AI281&lt;=6,SUM($C281:$AF281),SUMPRODUCT(LARGE($C281:$AF281,{1,2,3,4,5,6})))</f>
        <v>0</v>
      </c>
      <c r="AK281" s="163" t="str">
        <f t="shared" si="36"/>
        <v/>
      </c>
      <c r="AL281" s="163" t="str">
        <f t="shared" si="37"/>
        <v xml:space="preserve"> </v>
      </c>
      <c r="AM281" s="136" t="str" cm="1">
        <f t="array" ref="AM281">IFERROR(SUMPRODUCT(LARGE($C281:$AF281,{1,2,3,4})), "")</f>
        <v/>
      </c>
      <c r="AN281" s="136" t="str" cm="1">
        <f t="array" ref="AN281">IFERROR(SUMPRODUCT(LARGE($C281:$AF281,{1,2,3,4,5,6,7})), "")</f>
        <v/>
      </c>
      <c r="AO281" s="136" t="str" cm="1">
        <f t="array" ref="AO281">IFERROR(SUMPRODUCT(LARGE($C281:$AF281,{1,2,3,4,5,6,7,8})), "")</f>
        <v/>
      </c>
    </row>
    <row r="282" spans="1:41" ht="15" customHeight="1" x14ac:dyDescent="0.2">
      <c r="A282" s="52" t="str">
        <f t="shared" si="33"/>
        <v xml:space="preserve"> </v>
      </c>
      <c r="B282" s="154"/>
      <c r="C282" s="93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41"/>
      <c r="AH282" s="42">
        <f t="shared" si="34"/>
        <v>0</v>
      </c>
      <c r="AI282" s="40">
        <f t="shared" si="35"/>
        <v>0</v>
      </c>
      <c r="AJ282" s="129" cm="1">
        <f t="array" ref="AJ282">IF($AI282&lt;=6,SUM($C282:$AF282),SUMPRODUCT(LARGE($C282:$AF282,{1,2,3,4,5,6})))</f>
        <v>0</v>
      </c>
      <c r="AK282" s="163" t="str">
        <f t="shared" si="36"/>
        <v/>
      </c>
      <c r="AL282" s="163" t="str">
        <f t="shared" si="37"/>
        <v xml:space="preserve"> </v>
      </c>
      <c r="AM282" s="136" t="str" cm="1">
        <f t="array" ref="AM282">IFERROR(SUMPRODUCT(LARGE($C282:$AF282,{1,2,3,4})), "")</f>
        <v/>
      </c>
      <c r="AN282" s="136" t="str" cm="1">
        <f t="array" ref="AN282">IFERROR(SUMPRODUCT(LARGE($C282:$AF282,{1,2,3,4,5,6,7})), "")</f>
        <v/>
      </c>
      <c r="AO282" s="136" t="str" cm="1">
        <f t="array" ref="AO282">IFERROR(SUMPRODUCT(LARGE($C282:$AF282,{1,2,3,4,5,6,7,8})), "")</f>
        <v/>
      </c>
    </row>
    <row r="283" spans="1:41" ht="15" customHeight="1" x14ac:dyDescent="0.2">
      <c r="A283" s="52" t="str">
        <f t="shared" si="33"/>
        <v xml:space="preserve"> </v>
      </c>
      <c r="B283" s="154"/>
      <c r="C283" s="93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41"/>
      <c r="AH283" s="42">
        <f t="shared" si="34"/>
        <v>0</v>
      </c>
      <c r="AI283" s="40">
        <f t="shared" si="35"/>
        <v>0</v>
      </c>
      <c r="AJ283" s="129" cm="1">
        <f t="array" ref="AJ283">IF($AI283&lt;=6,SUM($C283:$AF283),SUMPRODUCT(LARGE($C283:$AF283,{1,2,3,4,5,6})))</f>
        <v>0</v>
      </c>
      <c r="AK283" s="163" t="str">
        <f t="shared" si="36"/>
        <v/>
      </c>
      <c r="AL283" s="163" t="str">
        <f t="shared" si="37"/>
        <v xml:space="preserve"> </v>
      </c>
      <c r="AM283" s="136" t="str" cm="1">
        <f t="array" ref="AM283">IFERROR(SUMPRODUCT(LARGE($C283:$AF283,{1,2,3,4})), "")</f>
        <v/>
      </c>
      <c r="AN283" s="136" t="str" cm="1">
        <f t="array" ref="AN283">IFERROR(SUMPRODUCT(LARGE($C283:$AF283,{1,2,3,4,5,6,7})), "")</f>
        <v/>
      </c>
      <c r="AO283" s="136" t="str" cm="1">
        <f t="array" ref="AO283">IFERROR(SUMPRODUCT(LARGE($C283:$AF283,{1,2,3,4,5,6,7,8})), "")</f>
        <v/>
      </c>
    </row>
    <row r="284" spans="1:41" ht="15" customHeight="1" x14ac:dyDescent="0.2">
      <c r="A284" s="52" t="str">
        <f t="shared" si="33"/>
        <v xml:space="preserve"> </v>
      </c>
      <c r="B284" s="154"/>
      <c r="C284" s="93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41"/>
      <c r="AH284" s="42">
        <f t="shared" si="34"/>
        <v>0</v>
      </c>
      <c r="AI284" s="40">
        <f t="shared" si="35"/>
        <v>0</v>
      </c>
      <c r="AJ284" s="129" cm="1">
        <f t="array" ref="AJ284">IF($AI284&lt;=6,SUM($C284:$AF284),SUMPRODUCT(LARGE($C284:$AF284,{1,2,3,4,5,6})))</f>
        <v>0</v>
      </c>
      <c r="AK284" s="163" t="str">
        <f t="shared" si="36"/>
        <v/>
      </c>
      <c r="AL284" s="163" t="str">
        <f t="shared" si="37"/>
        <v xml:space="preserve"> </v>
      </c>
      <c r="AM284" s="136" t="str" cm="1">
        <f t="array" ref="AM284">IFERROR(SUMPRODUCT(LARGE($C284:$AF284,{1,2,3,4})), "")</f>
        <v/>
      </c>
      <c r="AN284" s="136" t="str" cm="1">
        <f t="array" ref="AN284">IFERROR(SUMPRODUCT(LARGE($C284:$AF284,{1,2,3,4,5,6,7})), "")</f>
        <v/>
      </c>
      <c r="AO284" s="136" t="str" cm="1">
        <f t="array" ref="AO284">IFERROR(SUMPRODUCT(LARGE($C284:$AF284,{1,2,3,4,5,6,7,8})), "")</f>
        <v/>
      </c>
    </row>
    <row r="285" spans="1:41" ht="15" customHeight="1" x14ac:dyDescent="0.2">
      <c r="A285" s="52" t="str">
        <f t="shared" si="33"/>
        <v xml:space="preserve"> </v>
      </c>
      <c r="B285" s="154"/>
      <c r="C285" s="93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41"/>
      <c r="AH285" s="42">
        <f t="shared" si="34"/>
        <v>0</v>
      </c>
      <c r="AI285" s="40">
        <f t="shared" si="35"/>
        <v>0</v>
      </c>
      <c r="AJ285" s="129" cm="1">
        <f t="array" ref="AJ285">IF($AI285&lt;=6,SUM($C285:$AF285),SUMPRODUCT(LARGE($C285:$AF285,{1,2,3,4,5,6})))</f>
        <v>0</v>
      </c>
      <c r="AK285" s="163" t="str">
        <f t="shared" si="36"/>
        <v/>
      </c>
      <c r="AL285" s="163" t="str">
        <f t="shared" si="37"/>
        <v xml:space="preserve"> </v>
      </c>
      <c r="AM285" s="136" t="str" cm="1">
        <f t="array" ref="AM285">IFERROR(SUMPRODUCT(LARGE($C285:$AF285,{1,2,3,4})), "")</f>
        <v/>
      </c>
      <c r="AN285" s="136" t="str" cm="1">
        <f t="array" ref="AN285">IFERROR(SUMPRODUCT(LARGE($C285:$AF285,{1,2,3,4,5,6,7})), "")</f>
        <v/>
      </c>
      <c r="AO285" s="136" t="str" cm="1">
        <f t="array" ref="AO285">IFERROR(SUMPRODUCT(LARGE($C285:$AF285,{1,2,3,4,5,6,7,8})), "")</f>
        <v/>
      </c>
    </row>
    <row r="286" spans="1:41" ht="15" customHeight="1" x14ac:dyDescent="0.2">
      <c r="A286" s="52" t="str">
        <f t="shared" si="33"/>
        <v xml:space="preserve"> </v>
      </c>
      <c r="B286" s="154"/>
      <c r="C286" s="93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41"/>
      <c r="AH286" s="42">
        <f t="shared" si="34"/>
        <v>0</v>
      </c>
      <c r="AI286" s="40">
        <f t="shared" si="35"/>
        <v>0</v>
      </c>
      <c r="AJ286" s="129" cm="1">
        <f t="array" ref="AJ286">IF($AI286&lt;=6,SUM($C286:$AF286),SUMPRODUCT(LARGE($C286:$AF286,{1,2,3,4,5,6})))</f>
        <v>0</v>
      </c>
      <c r="AK286" s="163" t="str">
        <f t="shared" si="36"/>
        <v/>
      </c>
      <c r="AL286" s="163" t="str">
        <f t="shared" si="37"/>
        <v xml:space="preserve"> </v>
      </c>
      <c r="AM286" s="136" t="str" cm="1">
        <f t="array" ref="AM286">IFERROR(SUMPRODUCT(LARGE($C286:$AF286,{1,2,3,4})), "")</f>
        <v/>
      </c>
      <c r="AN286" s="136" t="str" cm="1">
        <f t="array" ref="AN286">IFERROR(SUMPRODUCT(LARGE($C286:$AF286,{1,2,3,4,5,6,7})), "")</f>
        <v/>
      </c>
      <c r="AO286" s="136" t="str" cm="1">
        <f t="array" ref="AO286">IFERROR(SUMPRODUCT(LARGE($C286:$AF286,{1,2,3,4,5,6,7,8})), "")</f>
        <v/>
      </c>
    </row>
    <row r="287" spans="1:41" ht="15" customHeight="1" x14ac:dyDescent="0.2">
      <c r="A287" s="52" t="str">
        <f t="shared" si="33"/>
        <v xml:space="preserve"> </v>
      </c>
      <c r="B287" s="154"/>
      <c r="C287" s="93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41"/>
      <c r="AH287" s="42">
        <f t="shared" si="34"/>
        <v>0</v>
      </c>
      <c r="AI287" s="40">
        <f t="shared" si="35"/>
        <v>0</v>
      </c>
      <c r="AJ287" s="129" cm="1">
        <f t="array" ref="AJ287">IF($AI287&lt;=6,SUM($C287:$AF287),SUMPRODUCT(LARGE($C287:$AF287,{1,2,3,4,5,6})))</f>
        <v>0</v>
      </c>
      <c r="AK287" s="163" t="str">
        <f t="shared" si="36"/>
        <v/>
      </c>
      <c r="AL287" s="163" t="str">
        <f t="shared" si="37"/>
        <v xml:space="preserve"> </v>
      </c>
      <c r="AM287" s="136" t="str" cm="1">
        <f t="array" ref="AM287">IFERROR(SUMPRODUCT(LARGE($C287:$AF287,{1,2,3,4})), "")</f>
        <v/>
      </c>
      <c r="AN287" s="136" t="str" cm="1">
        <f t="array" ref="AN287">IFERROR(SUMPRODUCT(LARGE($C287:$AF287,{1,2,3,4,5,6,7})), "")</f>
        <v/>
      </c>
      <c r="AO287" s="136" t="str" cm="1">
        <f t="array" ref="AO287">IFERROR(SUMPRODUCT(LARGE($C287:$AF287,{1,2,3,4,5,6,7,8})), "")</f>
        <v/>
      </c>
    </row>
    <row r="288" spans="1:41" ht="15" customHeight="1" x14ac:dyDescent="0.2">
      <c r="A288" s="52" t="str">
        <f t="shared" si="33"/>
        <v xml:space="preserve"> </v>
      </c>
      <c r="B288" s="154"/>
      <c r="C288" s="93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41"/>
      <c r="AH288" s="42">
        <f t="shared" si="34"/>
        <v>0</v>
      </c>
      <c r="AI288" s="40">
        <f t="shared" si="35"/>
        <v>0</v>
      </c>
      <c r="AJ288" s="129" cm="1">
        <f t="array" ref="AJ288">IF($AI288&lt;=6,SUM($C288:$AF288),SUMPRODUCT(LARGE($C288:$AF288,{1,2,3,4,5,6})))</f>
        <v>0</v>
      </c>
      <c r="AK288" s="163" t="str">
        <f t="shared" si="36"/>
        <v/>
      </c>
      <c r="AL288" s="163" t="str">
        <f t="shared" si="37"/>
        <v xml:space="preserve"> </v>
      </c>
      <c r="AM288" s="136" t="str" cm="1">
        <f t="array" ref="AM288">IFERROR(SUMPRODUCT(LARGE($C288:$AF288,{1,2,3,4})), "")</f>
        <v/>
      </c>
      <c r="AN288" s="136" t="str" cm="1">
        <f t="array" ref="AN288">IFERROR(SUMPRODUCT(LARGE($C288:$AF288,{1,2,3,4,5,6,7})), "")</f>
        <v/>
      </c>
      <c r="AO288" s="136" t="str" cm="1">
        <f t="array" ref="AO288">IFERROR(SUMPRODUCT(LARGE($C288:$AF288,{1,2,3,4,5,6,7,8})), "")</f>
        <v/>
      </c>
    </row>
    <row r="289" spans="1:41" ht="15" customHeight="1" x14ac:dyDescent="0.2">
      <c r="A289" s="52" t="str">
        <f t="shared" si="33"/>
        <v xml:space="preserve"> </v>
      </c>
      <c r="B289" s="154"/>
      <c r="C289" s="93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41"/>
      <c r="AH289" s="42">
        <f t="shared" si="34"/>
        <v>0</v>
      </c>
      <c r="AI289" s="40">
        <f t="shared" si="35"/>
        <v>0</v>
      </c>
      <c r="AJ289" s="129" cm="1">
        <f t="array" ref="AJ289">IF($AI289&lt;=6,SUM($C289:$AF289),SUMPRODUCT(LARGE($C289:$AF289,{1,2,3,4,5,6})))</f>
        <v>0</v>
      </c>
      <c r="AK289" s="163" t="str">
        <f t="shared" si="36"/>
        <v/>
      </c>
      <c r="AL289" s="163" t="str">
        <f t="shared" si="37"/>
        <v xml:space="preserve"> </v>
      </c>
      <c r="AM289" s="136" t="str" cm="1">
        <f t="array" ref="AM289">IFERROR(SUMPRODUCT(LARGE($C289:$AF289,{1,2,3,4})), "")</f>
        <v/>
      </c>
      <c r="AN289" s="136" t="str" cm="1">
        <f t="array" ref="AN289">IFERROR(SUMPRODUCT(LARGE($C289:$AF289,{1,2,3,4,5,6,7})), "")</f>
        <v/>
      </c>
      <c r="AO289" s="136" t="str" cm="1">
        <f t="array" ref="AO289">IFERROR(SUMPRODUCT(LARGE($C289:$AF289,{1,2,3,4,5,6,7,8})), "")</f>
        <v/>
      </c>
    </row>
    <row r="290" spans="1:41" ht="15" customHeight="1" x14ac:dyDescent="0.2">
      <c r="A290" s="52" t="str">
        <f t="shared" si="33"/>
        <v xml:space="preserve"> </v>
      </c>
      <c r="B290" s="154"/>
      <c r="C290" s="93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41"/>
      <c r="AH290" s="42">
        <f t="shared" si="34"/>
        <v>0</v>
      </c>
      <c r="AI290" s="40">
        <f t="shared" si="35"/>
        <v>0</v>
      </c>
      <c r="AJ290" s="129" cm="1">
        <f t="array" ref="AJ290">IF($AI290&lt;=6,SUM($C290:$AF290),SUMPRODUCT(LARGE($C290:$AF290,{1,2,3,4,5,6})))</f>
        <v>0</v>
      </c>
      <c r="AK290" s="163" t="str">
        <f t="shared" si="36"/>
        <v/>
      </c>
      <c r="AL290" s="163" t="str">
        <f t="shared" si="37"/>
        <v xml:space="preserve"> </v>
      </c>
      <c r="AM290" s="136" t="str" cm="1">
        <f t="array" ref="AM290">IFERROR(SUMPRODUCT(LARGE($C290:$AF290,{1,2,3,4})), "")</f>
        <v/>
      </c>
      <c r="AN290" s="136" t="str" cm="1">
        <f t="array" ref="AN290">IFERROR(SUMPRODUCT(LARGE($C290:$AF290,{1,2,3,4,5,6,7})), "")</f>
        <v/>
      </c>
      <c r="AO290" s="136" t="str" cm="1">
        <f t="array" ref="AO290">IFERROR(SUMPRODUCT(LARGE($C290:$AF290,{1,2,3,4,5,6,7,8})), "")</f>
        <v/>
      </c>
    </row>
    <row r="291" spans="1:41" ht="15" customHeight="1" x14ac:dyDescent="0.2">
      <c r="A291" s="52" t="str">
        <f t="shared" si="33"/>
        <v xml:space="preserve"> </v>
      </c>
      <c r="B291" s="154"/>
      <c r="C291" s="93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41"/>
      <c r="AH291" s="42">
        <f t="shared" si="34"/>
        <v>0</v>
      </c>
      <c r="AI291" s="40">
        <f t="shared" si="35"/>
        <v>0</v>
      </c>
      <c r="AJ291" s="129" cm="1">
        <f t="array" ref="AJ291">IF($AI291&lt;=6,SUM($C291:$AF291),SUMPRODUCT(LARGE($C291:$AF291,{1,2,3,4,5,6})))</f>
        <v>0</v>
      </c>
      <c r="AK291" s="163" t="str">
        <f t="shared" si="36"/>
        <v/>
      </c>
      <c r="AL291" s="163" t="str">
        <f t="shared" si="37"/>
        <v xml:space="preserve"> </v>
      </c>
      <c r="AM291" s="136" t="str" cm="1">
        <f t="array" ref="AM291">IFERROR(SUMPRODUCT(LARGE($C291:$AF291,{1,2,3,4})), "")</f>
        <v/>
      </c>
      <c r="AN291" s="136" t="str" cm="1">
        <f t="array" ref="AN291">IFERROR(SUMPRODUCT(LARGE($C291:$AF291,{1,2,3,4,5,6,7})), "")</f>
        <v/>
      </c>
      <c r="AO291" s="136" t="str" cm="1">
        <f t="array" ref="AO291">IFERROR(SUMPRODUCT(LARGE($C291:$AF291,{1,2,3,4,5,6,7,8})), "")</f>
        <v/>
      </c>
    </row>
    <row r="292" spans="1:41" ht="15" customHeight="1" x14ac:dyDescent="0.2">
      <c r="A292" s="52" t="str">
        <f t="shared" si="33"/>
        <v xml:space="preserve"> </v>
      </c>
      <c r="B292" s="154"/>
      <c r="C292" s="93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41"/>
      <c r="AH292" s="42">
        <f t="shared" si="34"/>
        <v>0</v>
      </c>
      <c r="AI292" s="40">
        <f t="shared" ref="AI292:AI305" si="38">COUNTA(C292:AF292)</f>
        <v>0</v>
      </c>
      <c r="AJ292" s="129" cm="1">
        <f t="array" ref="AJ292">IF($AI292&lt;=6,SUM($C292:$AF292),SUMPRODUCT(LARGE($C292:$AF292,{1,2,3,4,5,6})))</f>
        <v>0</v>
      </c>
      <c r="AK292" s="163" t="str">
        <f t="shared" si="36"/>
        <v/>
      </c>
      <c r="AL292" s="163" t="str">
        <f t="shared" si="37"/>
        <v xml:space="preserve"> </v>
      </c>
      <c r="AM292" s="136" t="str" cm="1">
        <f t="array" ref="AM292">IFERROR(SUMPRODUCT(LARGE($C292:$AF292,{1,2,3,4})), "")</f>
        <v/>
      </c>
      <c r="AN292" s="136" t="str" cm="1">
        <f t="array" ref="AN292">IFERROR(SUMPRODUCT(LARGE($C292:$AF292,{1,2,3,4,5,6,7})), "")</f>
        <v/>
      </c>
      <c r="AO292" s="136" t="str" cm="1">
        <f t="array" ref="AO292">IFERROR(SUMPRODUCT(LARGE($C292:$AF292,{1,2,3,4,5,6,7,8})), "")</f>
        <v/>
      </c>
    </row>
    <row r="293" spans="1:41" ht="15" customHeight="1" x14ac:dyDescent="0.2">
      <c r="A293" s="52" t="str">
        <f t="shared" si="33"/>
        <v xml:space="preserve"> </v>
      </c>
      <c r="B293" s="154"/>
      <c r="C293" s="93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41"/>
      <c r="AH293" s="42">
        <f t="shared" si="34"/>
        <v>0</v>
      </c>
      <c r="AI293" s="40">
        <f t="shared" si="38"/>
        <v>0</v>
      </c>
      <c r="AJ293" s="129" cm="1">
        <f t="array" ref="AJ293">IF($AI293&lt;=6,SUM($C293:$AF293),SUMPRODUCT(LARGE($C293:$AF293,{1,2,3,4,5,6})))</f>
        <v>0</v>
      </c>
      <c r="AK293" s="163" t="str">
        <f t="shared" si="36"/>
        <v/>
      </c>
      <c r="AL293" s="163" t="str">
        <f t="shared" si="37"/>
        <v xml:space="preserve"> </v>
      </c>
      <c r="AM293" s="136" t="str" cm="1">
        <f t="array" ref="AM293">IFERROR(SUMPRODUCT(LARGE($C293:$AF293,{1,2,3,4})), "")</f>
        <v/>
      </c>
      <c r="AN293" s="136" t="str" cm="1">
        <f t="array" ref="AN293">IFERROR(SUMPRODUCT(LARGE($C293:$AF293,{1,2,3,4,5,6,7})), "")</f>
        <v/>
      </c>
      <c r="AO293" s="136" t="str" cm="1">
        <f t="array" ref="AO293">IFERROR(SUMPRODUCT(LARGE($C293:$AF293,{1,2,3,4,5,6,7,8})), "")</f>
        <v/>
      </c>
    </row>
    <row r="294" spans="1:41" ht="15" customHeight="1" x14ac:dyDescent="0.2">
      <c r="A294" s="52" t="str">
        <f t="shared" si="33"/>
        <v xml:space="preserve"> </v>
      </c>
      <c r="B294" s="154"/>
      <c r="C294" s="93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41"/>
      <c r="AH294" s="42">
        <f t="shared" si="34"/>
        <v>0</v>
      </c>
      <c r="AI294" s="40">
        <f t="shared" si="38"/>
        <v>0</v>
      </c>
      <c r="AJ294" s="129" cm="1">
        <f t="array" ref="AJ294">IF($AI294&lt;=6,SUM($C294:$AF294),SUMPRODUCT(LARGE($C294:$AF294,{1,2,3,4,5,6})))</f>
        <v>0</v>
      </c>
      <c r="AK294" s="163" t="str">
        <f t="shared" si="36"/>
        <v/>
      </c>
      <c r="AL294" s="163" t="str">
        <f t="shared" si="37"/>
        <v xml:space="preserve"> </v>
      </c>
      <c r="AM294" s="136" t="str" cm="1">
        <f t="array" ref="AM294">IFERROR(SUMPRODUCT(LARGE($C294:$AF294,{1,2,3,4})), "")</f>
        <v/>
      </c>
      <c r="AN294" s="136" t="str" cm="1">
        <f t="array" ref="AN294">IFERROR(SUMPRODUCT(LARGE($C294:$AF294,{1,2,3,4,5,6,7})), "")</f>
        <v/>
      </c>
      <c r="AO294" s="136" t="str" cm="1">
        <f t="array" ref="AO294">IFERROR(SUMPRODUCT(LARGE($C294:$AF294,{1,2,3,4,5,6,7,8})), "")</f>
        <v/>
      </c>
    </row>
    <row r="295" spans="1:41" ht="15" customHeight="1" x14ac:dyDescent="0.2">
      <c r="A295" s="52" t="str">
        <f t="shared" si="33"/>
        <v xml:space="preserve"> </v>
      </c>
      <c r="B295" s="154"/>
      <c r="C295" s="93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41"/>
      <c r="AH295" s="42">
        <f t="shared" si="34"/>
        <v>0</v>
      </c>
      <c r="AI295" s="40">
        <f t="shared" si="38"/>
        <v>0</v>
      </c>
      <c r="AJ295" s="129" cm="1">
        <f t="array" ref="AJ295">IF($AI295&lt;=6,SUM($C295:$AF295),SUMPRODUCT(LARGE($C295:$AF295,{1,2,3,4,5,6})))</f>
        <v>0</v>
      </c>
      <c r="AK295" s="163" t="str">
        <f t="shared" si="36"/>
        <v/>
      </c>
      <c r="AL295" s="163" t="str">
        <f t="shared" si="37"/>
        <v xml:space="preserve"> </v>
      </c>
      <c r="AM295" s="136" t="str" cm="1">
        <f t="array" ref="AM295">IFERROR(SUMPRODUCT(LARGE($C295:$AF295,{1,2,3,4})), "")</f>
        <v/>
      </c>
      <c r="AN295" s="136" t="str" cm="1">
        <f t="array" ref="AN295">IFERROR(SUMPRODUCT(LARGE($C295:$AF295,{1,2,3,4,5,6,7})), "")</f>
        <v/>
      </c>
      <c r="AO295" s="136" t="str" cm="1">
        <f t="array" ref="AO295">IFERROR(SUMPRODUCT(LARGE($C295:$AF295,{1,2,3,4,5,6,7,8})), "")</f>
        <v/>
      </c>
    </row>
    <row r="296" spans="1:41" ht="15" customHeight="1" x14ac:dyDescent="0.2">
      <c r="A296" s="52" t="str">
        <f t="shared" si="33"/>
        <v xml:space="preserve"> </v>
      </c>
      <c r="B296" s="154"/>
      <c r="C296" s="93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41"/>
      <c r="AH296" s="42">
        <f t="shared" si="34"/>
        <v>0</v>
      </c>
      <c r="AI296" s="40">
        <f t="shared" si="38"/>
        <v>0</v>
      </c>
      <c r="AJ296" s="129" cm="1">
        <f t="array" ref="AJ296">IF($AI296&lt;=6,SUM($C296:$AF296),SUMPRODUCT(LARGE($C296:$AF296,{1,2,3,4,5,6})))</f>
        <v>0</v>
      </c>
      <c r="AK296" s="163" t="str">
        <f t="shared" si="36"/>
        <v/>
      </c>
      <c r="AL296" s="163" t="str">
        <f t="shared" si="37"/>
        <v xml:space="preserve"> </v>
      </c>
      <c r="AM296" s="136" t="str" cm="1">
        <f t="array" ref="AM296">IFERROR(SUMPRODUCT(LARGE($C296:$AF296,{1,2,3,4})), "")</f>
        <v/>
      </c>
      <c r="AN296" s="136" t="str" cm="1">
        <f t="array" ref="AN296">IFERROR(SUMPRODUCT(LARGE($C296:$AF296,{1,2,3,4,5,6,7})), "")</f>
        <v/>
      </c>
      <c r="AO296" s="136" t="str" cm="1">
        <f t="array" ref="AO296">IFERROR(SUMPRODUCT(LARGE($C296:$AF296,{1,2,3,4,5,6,7,8})), "")</f>
        <v/>
      </c>
    </row>
    <row r="297" spans="1:41" ht="15" customHeight="1" x14ac:dyDescent="0.2">
      <c r="A297" s="52" t="str">
        <f t="shared" si="33"/>
        <v xml:space="preserve"> </v>
      </c>
      <c r="B297" s="154"/>
      <c r="C297" s="93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41"/>
      <c r="AH297" s="42">
        <f t="shared" si="34"/>
        <v>0</v>
      </c>
      <c r="AI297" s="40">
        <f t="shared" si="38"/>
        <v>0</v>
      </c>
      <c r="AJ297" s="129" cm="1">
        <f t="array" ref="AJ297">IF($AI297&lt;=6,SUM($C297:$AF297),SUMPRODUCT(LARGE($C297:$AF297,{1,2,3,4,5,6})))</f>
        <v>0</v>
      </c>
      <c r="AK297" s="163" t="str">
        <f t="shared" si="36"/>
        <v/>
      </c>
      <c r="AL297" s="163" t="str">
        <f t="shared" si="37"/>
        <v xml:space="preserve"> </v>
      </c>
      <c r="AM297" s="136" t="str" cm="1">
        <f t="array" ref="AM297">IFERROR(SUMPRODUCT(LARGE($C297:$AF297,{1,2,3,4})), "")</f>
        <v/>
      </c>
      <c r="AN297" s="136" t="str" cm="1">
        <f t="array" ref="AN297">IFERROR(SUMPRODUCT(LARGE($C297:$AF297,{1,2,3,4,5,6,7})), "")</f>
        <v/>
      </c>
      <c r="AO297" s="136" t="str" cm="1">
        <f t="array" ref="AO297">IFERROR(SUMPRODUCT(LARGE($C297:$AF297,{1,2,3,4,5,6,7,8})), "")</f>
        <v/>
      </c>
    </row>
    <row r="298" spans="1:41" ht="15" customHeight="1" x14ac:dyDescent="0.2">
      <c r="A298" s="52" t="str">
        <f t="shared" si="33"/>
        <v xml:space="preserve"> </v>
      </c>
      <c r="B298" s="154"/>
      <c r="C298" s="93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41"/>
      <c r="AH298" s="42">
        <f t="shared" si="34"/>
        <v>0</v>
      </c>
      <c r="AI298" s="40">
        <f t="shared" si="38"/>
        <v>0</v>
      </c>
      <c r="AJ298" s="129" cm="1">
        <f t="array" ref="AJ298">IF($AI298&lt;=6,SUM($C298:$AF298),SUMPRODUCT(LARGE($C298:$AF298,{1,2,3,4,5,6})))</f>
        <v>0</v>
      </c>
      <c r="AK298" s="163" t="str">
        <f t="shared" si="36"/>
        <v/>
      </c>
      <c r="AL298" s="163" t="str">
        <f t="shared" si="37"/>
        <v xml:space="preserve"> </v>
      </c>
      <c r="AM298" s="136" t="str" cm="1">
        <f t="array" ref="AM298">IFERROR(SUMPRODUCT(LARGE($C298:$AF298,{1,2,3,4})), "")</f>
        <v/>
      </c>
      <c r="AN298" s="136" t="str" cm="1">
        <f t="array" ref="AN298">IFERROR(SUMPRODUCT(LARGE($C298:$AF298,{1,2,3,4,5,6,7})), "")</f>
        <v/>
      </c>
      <c r="AO298" s="136" t="str" cm="1">
        <f t="array" ref="AO298">IFERROR(SUMPRODUCT(LARGE($C298:$AF298,{1,2,3,4,5,6,7,8})), "")</f>
        <v/>
      </c>
    </row>
    <row r="299" spans="1:41" ht="15" customHeight="1" x14ac:dyDescent="0.2">
      <c r="A299" s="52" t="str">
        <f t="shared" si="33"/>
        <v xml:space="preserve"> </v>
      </c>
      <c r="B299" s="154"/>
      <c r="C299" s="93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41"/>
      <c r="AH299" s="42">
        <f t="shared" si="34"/>
        <v>0</v>
      </c>
      <c r="AI299" s="40">
        <f t="shared" si="38"/>
        <v>0</v>
      </c>
      <c r="AJ299" s="129" cm="1">
        <f t="array" ref="AJ299">IF($AI299&lt;=6,SUM($C299:$AF299),SUMPRODUCT(LARGE($C299:$AF299,{1,2,3,4,5,6})))</f>
        <v>0</v>
      </c>
      <c r="AK299" s="163" t="str">
        <f t="shared" si="36"/>
        <v/>
      </c>
      <c r="AL299" s="163" t="str">
        <f t="shared" si="37"/>
        <v xml:space="preserve"> </v>
      </c>
      <c r="AM299" s="136" t="str" cm="1">
        <f t="array" ref="AM299">IFERROR(SUMPRODUCT(LARGE($C299:$AF299,{1,2,3,4})), "")</f>
        <v/>
      </c>
      <c r="AN299" s="136" t="str" cm="1">
        <f t="array" ref="AN299">IFERROR(SUMPRODUCT(LARGE($C299:$AF299,{1,2,3,4,5,6,7})), "")</f>
        <v/>
      </c>
      <c r="AO299" s="136" t="str" cm="1">
        <f t="array" ref="AO299">IFERROR(SUMPRODUCT(LARGE($C299:$AF299,{1,2,3,4,5,6,7,8})), "")</f>
        <v/>
      </c>
    </row>
    <row r="300" spans="1:41" ht="15" customHeight="1" x14ac:dyDescent="0.2">
      <c r="A300" s="52" t="str">
        <f t="shared" si="33"/>
        <v xml:space="preserve"> </v>
      </c>
      <c r="B300" s="154"/>
      <c r="C300" s="93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41"/>
      <c r="AH300" s="42">
        <f t="shared" si="34"/>
        <v>0</v>
      </c>
      <c r="AI300" s="40">
        <f t="shared" si="38"/>
        <v>0</v>
      </c>
      <c r="AJ300" s="129" cm="1">
        <f t="array" ref="AJ300">IF($AI300&lt;=6,SUM($C300:$AF300),SUMPRODUCT(LARGE($C300:$AF300,{1,2,3,4,5,6})))</f>
        <v>0</v>
      </c>
      <c r="AK300" s="163" t="str">
        <f t="shared" si="36"/>
        <v/>
      </c>
      <c r="AL300" s="163" t="str">
        <f t="shared" si="37"/>
        <v xml:space="preserve"> </v>
      </c>
      <c r="AM300" s="136" t="str" cm="1">
        <f t="array" ref="AM300">IFERROR(SUMPRODUCT(LARGE($C300:$AF300,{1,2,3,4})), "")</f>
        <v/>
      </c>
      <c r="AN300" s="136" t="str" cm="1">
        <f t="array" ref="AN300">IFERROR(SUMPRODUCT(LARGE($C300:$AF300,{1,2,3,4,5,6,7})), "")</f>
        <v/>
      </c>
      <c r="AO300" s="136" t="str" cm="1">
        <f t="array" ref="AO300">IFERROR(SUMPRODUCT(LARGE($C300:$AF300,{1,2,3,4,5,6,7,8})), "")</f>
        <v/>
      </c>
    </row>
    <row r="301" spans="1:41" ht="15" customHeight="1" x14ac:dyDescent="0.2">
      <c r="A301" s="4"/>
      <c r="B301" s="154"/>
      <c r="C301" s="93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41"/>
      <c r="AH301" s="42">
        <f t="shared" si="34"/>
        <v>0</v>
      </c>
      <c r="AI301" s="40">
        <f t="shared" si="38"/>
        <v>0</v>
      </c>
      <c r="AJ301" s="129" cm="1">
        <f t="array" ref="AJ301">IF($AI301&lt;=6,SUM($C301:$AF301),SUMPRODUCT(LARGE($C301:$AF301,{1,2,3,4,5,6})))</f>
        <v>0</v>
      </c>
      <c r="AK301" s="163" t="str">
        <f t="shared" si="36"/>
        <v/>
      </c>
      <c r="AL301" s="163" t="str">
        <f t="shared" si="37"/>
        <v xml:space="preserve"> </v>
      </c>
      <c r="AM301" s="136" t="str" cm="1">
        <f t="array" ref="AM301">IFERROR(SUMPRODUCT(LARGE($C301:$AF301,{1,2,3,4})), "")</f>
        <v/>
      </c>
      <c r="AN301" s="136" t="str" cm="1">
        <f t="array" ref="AN301">IFERROR(SUMPRODUCT(LARGE($C301:$AF301,{1,2,3,4,5,6,7})), "")</f>
        <v/>
      </c>
      <c r="AO301" s="136" t="str" cm="1">
        <f t="array" ref="AO301">IFERROR(SUMPRODUCT(LARGE($C301:$AF301,{1,2,3,4,5,6,7,8})), "")</f>
        <v/>
      </c>
    </row>
    <row r="302" spans="1:41" ht="15" customHeight="1" x14ac:dyDescent="0.2">
      <c r="A302" s="4"/>
      <c r="B302" s="154"/>
      <c r="C302" s="93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41"/>
      <c r="AH302" s="42">
        <f t="shared" si="34"/>
        <v>0</v>
      </c>
      <c r="AI302" s="40">
        <f t="shared" si="38"/>
        <v>0</v>
      </c>
      <c r="AJ302" s="129" cm="1">
        <f t="array" ref="AJ302">IF($AI302&lt;=6,SUM($C302:$AF302),SUMPRODUCT(LARGE($C302:$AF302,{1,2,3,4,5,6})))</f>
        <v>0</v>
      </c>
      <c r="AK302" s="163" t="str">
        <f t="shared" si="36"/>
        <v/>
      </c>
      <c r="AL302" s="163" t="str">
        <f t="shared" si="37"/>
        <v xml:space="preserve"> </v>
      </c>
      <c r="AM302" s="136" t="str" cm="1">
        <f t="array" ref="AM302">IFERROR(SUMPRODUCT(LARGE($C302:$AF302,{1,2,3,4})), "")</f>
        <v/>
      </c>
      <c r="AN302" s="136" t="str" cm="1">
        <f t="array" ref="AN302">IFERROR(SUMPRODUCT(LARGE($C302:$AF302,{1,2,3,4,5,6,7})), "")</f>
        <v/>
      </c>
      <c r="AO302" s="136" t="str" cm="1">
        <f t="array" ref="AO302">IFERROR(SUMPRODUCT(LARGE($C302:$AF302,{1,2,3,4,5,6,7,8})), "")</f>
        <v/>
      </c>
    </row>
    <row r="303" spans="1:41" ht="15" customHeight="1" x14ac:dyDescent="0.2">
      <c r="A303" s="4"/>
      <c r="B303" s="154"/>
      <c r="C303" s="93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41"/>
      <c r="AH303" s="42">
        <f t="shared" si="34"/>
        <v>0</v>
      </c>
      <c r="AI303" s="40">
        <f t="shared" si="38"/>
        <v>0</v>
      </c>
      <c r="AJ303" s="129" cm="1">
        <f t="array" ref="AJ303">IF($AI303&lt;=6,SUM($C303:$AF303),SUMPRODUCT(LARGE($C303:$AF303,{1,2,3,4,5,6})))</f>
        <v>0</v>
      </c>
      <c r="AK303" s="163" t="str">
        <f t="shared" si="36"/>
        <v/>
      </c>
      <c r="AL303" s="163" t="str">
        <f t="shared" si="37"/>
        <v xml:space="preserve"> </v>
      </c>
      <c r="AM303" s="136" t="str" cm="1">
        <f t="array" ref="AM303">IFERROR(SUMPRODUCT(LARGE($C303:$AF303,{1,2,3,4})), "")</f>
        <v/>
      </c>
      <c r="AN303" s="136" t="str" cm="1">
        <f t="array" ref="AN303">IFERROR(SUMPRODUCT(LARGE($C303:$AF303,{1,2,3,4,5,6,7})), "")</f>
        <v/>
      </c>
      <c r="AO303" s="136" t="str" cm="1">
        <f t="array" ref="AO303">IFERROR(SUMPRODUCT(LARGE($C303:$AF303,{1,2,3,4,5,6,7,8})), "")</f>
        <v/>
      </c>
    </row>
    <row r="304" spans="1:41" ht="15" customHeight="1" x14ac:dyDescent="0.2">
      <c r="A304" s="4"/>
      <c r="B304" s="154"/>
      <c r="C304" s="93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41"/>
      <c r="AH304" s="42">
        <f t="shared" si="34"/>
        <v>0</v>
      </c>
      <c r="AI304" s="40">
        <f t="shared" si="38"/>
        <v>0</v>
      </c>
      <c r="AJ304" s="129" cm="1">
        <f t="array" ref="AJ304">IF($AI304&lt;=6,SUM($C304:$AF304),SUMPRODUCT(LARGE($C304:$AF304,{1,2,3,4,5,6})))</f>
        <v>0</v>
      </c>
      <c r="AK304" s="163" t="str">
        <f t="shared" si="36"/>
        <v/>
      </c>
      <c r="AL304" s="163" t="str">
        <f t="shared" si="37"/>
        <v xml:space="preserve"> </v>
      </c>
      <c r="AM304" s="136" t="str" cm="1">
        <f t="array" ref="AM304">IFERROR(SUMPRODUCT(LARGE($C304:$AF304,{1,2,3,4})), "")</f>
        <v/>
      </c>
      <c r="AN304" s="136" t="str" cm="1">
        <f t="array" ref="AN304">IFERROR(SUMPRODUCT(LARGE($C304:$AF304,{1,2,3,4,5,6,7})), "")</f>
        <v/>
      </c>
      <c r="AO304" s="136" t="str" cm="1">
        <f t="array" ref="AO304">IFERROR(SUMPRODUCT(LARGE($C304:$AF304,{1,2,3,4,5,6,7,8})), "")</f>
        <v/>
      </c>
    </row>
    <row r="305" spans="1:41" ht="15" customHeight="1" x14ac:dyDescent="0.2">
      <c r="A305" s="4"/>
      <c r="B305" s="154"/>
      <c r="C305" s="93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41"/>
      <c r="AH305" s="42">
        <f t="shared" si="34"/>
        <v>0</v>
      </c>
      <c r="AI305" s="40">
        <f t="shared" si="38"/>
        <v>0</v>
      </c>
      <c r="AJ305" s="129" cm="1">
        <f t="array" ref="AJ305">IF($AI305&lt;=6,SUM($C305:$AF305),SUMPRODUCT(LARGE($C305:$AF305,{1,2,3,4,5,6})))</f>
        <v>0</v>
      </c>
      <c r="AK305" s="163" t="str">
        <f t="shared" si="36"/>
        <v/>
      </c>
      <c r="AL305" s="163" t="str">
        <f t="shared" si="37"/>
        <v xml:space="preserve"> </v>
      </c>
      <c r="AM305" s="136" t="str" cm="1">
        <f t="array" ref="AM305">IFERROR(SUMPRODUCT(LARGE($C305:$AF305,{1,2,3,4})), "")</f>
        <v/>
      </c>
      <c r="AN305" s="136" t="str" cm="1">
        <f t="array" ref="AN305">IFERROR(SUMPRODUCT(LARGE($C305:$AF305,{1,2,3,4,5,6,7})), "")</f>
        <v/>
      </c>
      <c r="AO305" s="136" t="str" cm="1">
        <f t="array" ref="AO305">IFERROR(SUMPRODUCT(LARGE($C305:$AF305,{1,2,3,4,5,6,7,8})), "")</f>
        <v/>
      </c>
    </row>
  </sheetData>
  <autoFilter ref="B3:AF300"/>
  <sortState ref="A4:AO52">
    <sortCondition ref="A4:A52"/>
  </sortState>
  <phoneticPr fontId="1" type="noConversion"/>
  <conditionalFormatting sqref="AI4:AI305">
    <cfRule type="cellIs" dxfId="6" priority="1" operator="greaterThanOrEqual">
      <formula>7</formula>
    </cfRule>
  </conditionalFormatting>
  <pageMargins left="0.45" right="0.45" top="0.5" bottom="0.5" header="0.3" footer="0.3"/>
  <pageSetup scale="83" fitToHeight="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Y302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N1" sqref="N1:AF1048576"/>
    </sheetView>
  </sheetViews>
  <sheetFormatPr defaultColWidth="11.42578125" defaultRowHeight="15" customHeight="1" x14ac:dyDescent="0.2"/>
  <cols>
    <col min="1" max="1" width="6.7109375" style="3" bestFit="1" customWidth="1"/>
    <col min="2" max="2" width="25.7109375" style="90" customWidth="1"/>
    <col min="3" max="3" width="5.7109375" style="110" customWidth="1"/>
    <col min="4" max="5" width="5.7109375" style="110" hidden="1" customWidth="1"/>
    <col min="6" max="13" width="5.7109375" style="110" customWidth="1"/>
    <col min="14" max="22" width="5.7109375" style="110" hidden="1" customWidth="1"/>
    <col min="23" max="32" width="5.42578125" style="110" hidden="1" customWidth="1"/>
    <col min="33" max="33" width="5.28515625" style="141" customWidth="1"/>
    <col min="34" max="34" width="5.7109375" style="141" customWidth="1"/>
    <col min="35" max="35" width="5.7109375" style="139" customWidth="1"/>
    <col min="36" max="36" width="9.7109375" style="147" customWidth="1"/>
    <col min="37" max="41" width="10.7109375" style="3" customWidth="1"/>
    <col min="42" max="42" width="3" style="3" customWidth="1"/>
    <col min="43" max="43" width="4.28515625" style="3" customWidth="1"/>
    <col min="44" max="45" width="3" style="3" customWidth="1"/>
    <col min="46" max="51" width="10.7109375" style="3" customWidth="1"/>
    <col min="52" max="66" width="3" style="3" customWidth="1"/>
    <col min="67" max="16384" width="11.42578125" style="3"/>
  </cols>
  <sheetData>
    <row r="1" spans="1:51" ht="21" customHeight="1" x14ac:dyDescent="0.2">
      <c r="B1" s="82"/>
      <c r="C1" s="130" t="s">
        <v>222</v>
      </c>
      <c r="D1" s="130" t="s">
        <v>412</v>
      </c>
      <c r="E1" s="130" t="s">
        <v>0</v>
      </c>
      <c r="F1" s="130" t="s">
        <v>53</v>
      </c>
      <c r="G1" s="131" t="s">
        <v>6</v>
      </c>
      <c r="H1" s="131" t="s">
        <v>49</v>
      </c>
      <c r="I1" s="131" t="s">
        <v>539</v>
      </c>
      <c r="J1" s="131" t="s">
        <v>140</v>
      </c>
      <c r="K1" s="131" t="s">
        <v>37</v>
      </c>
      <c r="L1" s="131" t="s">
        <v>115</v>
      </c>
      <c r="M1" s="130" t="s">
        <v>161</v>
      </c>
      <c r="N1" s="131"/>
      <c r="O1" s="131"/>
      <c r="P1" s="130"/>
      <c r="Q1" s="130"/>
      <c r="R1" s="130"/>
      <c r="S1" s="130"/>
      <c r="T1" s="130"/>
      <c r="U1" s="130"/>
      <c r="V1" s="130"/>
      <c r="W1" s="130"/>
      <c r="X1" s="130"/>
      <c r="Y1" s="131"/>
      <c r="Z1" s="131"/>
      <c r="AA1" s="131"/>
      <c r="AB1" s="131"/>
      <c r="AC1" s="131"/>
      <c r="AD1" s="131"/>
      <c r="AE1" s="131"/>
      <c r="AF1" s="131"/>
      <c r="AG1" s="43"/>
      <c r="AH1" s="47"/>
      <c r="AI1" s="48"/>
      <c r="AJ1" s="51" t="s">
        <v>433</v>
      </c>
      <c r="AK1" s="36" t="s">
        <v>8</v>
      </c>
      <c r="AL1" s="36" t="s">
        <v>9</v>
      </c>
      <c r="AM1" s="36" t="s">
        <v>482</v>
      </c>
      <c r="AN1" s="36" t="s">
        <v>10</v>
      </c>
      <c r="AO1" s="36" t="s">
        <v>11</v>
      </c>
    </row>
    <row r="2" spans="1:51" ht="21" customHeight="1" x14ac:dyDescent="0.2">
      <c r="A2" s="4"/>
      <c r="B2" s="82" t="s">
        <v>547</v>
      </c>
      <c r="C2" s="130">
        <f>IF(COUNTIFS(C$4:C$1000,"&lt;&gt;"),COUNTIFS(C$4:C$1000,"&lt;&gt;")," ")</f>
        <v>5</v>
      </c>
      <c r="D2" s="130">
        <f t="shared" ref="D2:I2" si="0">IF(COUNTIFS(D$4:D$1000,"&lt;&gt;"),COUNTIFS(D$4:D$1000,"&lt;&gt;")," ")</f>
        <v>5</v>
      </c>
      <c r="E2" s="130">
        <f t="shared" si="0"/>
        <v>1</v>
      </c>
      <c r="F2" s="130">
        <f t="shared" si="0"/>
        <v>5</v>
      </c>
      <c r="G2" s="130">
        <f t="shared" si="0"/>
        <v>5</v>
      </c>
      <c r="H2" s="130">
        <f t="shared" si="0"/>
        <v>5</v>
      </c>
      <c r="I2" s="130">
        <f t="shared" si="0"/>
        <v>5</v>
      </c>
      <c r="J2" s="130">
        <v>5</v>
      </c>
      <c r="K2" s="130"/>
      <c r="L2" s="130"/>
      <c r="M2" s="131"/>
      <c r="N2" s="131"/>
      <c r="O2" s="131"/>
      <c r="P2" s="130"/>
      <c r="Q2" s="130"/>
      <c r="R2" s="130"/>
      <c r="S2" s="130"/>
      <c r="T2" s="130"/>
      <c r="U2" s="130"/>
      <c r="V2" s="130"/>
      <c r="W2" s="130"/>
      <c r="X2" s="130"/>
      <c r="Y2" s="131"/>
      <c r="Z2" s="131"/>
      <c r="AA2" s="131"/>
      <c r="AB2" s="131"/>
      <c r="AC2" s="131"/>
      <c r="AD2" s="131"/>
      <c r="AE2" s="131"/>
      <c r="AF2" s="131"/>
      <c r="AG2" s="43"/>
      <c r="AH2" s="47"/>
      <c r="AI2" s="48"/>
      <c r="AJ2" s="51"/>
      <c r="AK2" s="36"/>
      <c r="AL2" s="36"/>
      <c r="AM2" s="36"/>
      <c r="AN2" s="36"/>
      <c r="AO2" s="36"/>
    </row>
    <row r="3" spans="1:51" s="16" customFormat="1" ht="144.94999999999999" customHeight="1" x14ac:dyDescent="0.25">
      <c r="A3" s="29" t="s">
        <v>550</v>
      </c>
      <c r="B3" s="132" t="s">
        <v>495</v>
      </c>
      <c r="C3" s="124" t="s">
        <v>546</v>
      </c>
      <c r="D3" s="124" t="s">
        <v>676</v>
      </c>
      <c r="E3" s="124" t="s">
        <v>870</v>
      </c>
      <c r="F3" s="124" t="s">
        <v>907</v>
      </c>
      <c r="G3" s="124" t="s">
        <v>1016</v>
      </c>
      <c r="H3" s="124" t="s">
        <v>1015</v>
      </c>
      <c r="I3" s="124" t="s">
        <v>1119</v>
      </c>
      <c r="J3" s="124" t="s">
        <v>1118</v>
      </c>
      <c r="K3" s="124" t="s">
        <v>1593</v>
      </c>
      <c r="L3" s="124" t="s">
        <v>1594</v>
      </c>
      <c r="M3" s="124" t="s">
        <v>1595</v>
      </c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39" t="s">
        <v>21</v>
      </c>
      <c r="AH3" s="39" t="s">
        <v>22</v>
      </c>
      <c r="AI3" s="39" t="s">
        <v>23</v>
      </c>
      <c r="AJ3" s="50" t="s">
        <v>435</v>
      </c>
      <c r="AK3" s="37" t="s">
        <v>25</v>
      </c>
      <c r="AL3" s="37" t="s">
        <v>26</v>
      </c>
      <c r="AM3" s="37" t="s">
        <v>27</v>
      </c>
      <c r="AN3" s="37" t="s">
        <v>28</v>
      </c>
      <c r="AO3" s="37" t="s">
        <v>29</v>
      </c>
    </row>
    <row r="4" spans="1:51" ht="13.9" customHeight="1" x14ac:dyDescent="0.25">
      <c r="A4" s="46" t="str">
        <f t="shared" ref="A4:A24" si="1">IF(ISBLANK(B4)," ",(LEFT(B4,FIND("@",SUBSTITUTE(B4,"-","@",LEN(B4)-LEN(SUBSTITUTE(B4,"-",""))))-1)))</f>
        <v>ACU</v>
      </c>
      <c r="B4" s="82" t="s">
        <v>961</v>
      </c>
      <c r="C4" s="93"/>
      <c r="D4" s="93"/>
      <c r="E4" s="93"/>
      <c r="F4" s="93">
        <v>4</v>
      </c>
      <c r="G4" s="93"/>
      <c r="H4" s="93">
        <v>2</v>
      </c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  <c r="AH4" s="42">
        <f t="shared" ref="AH4:AH24" si="2">SUM($C4:$AG4)</f>
        <v>6</v>
      </c>
      <c r="AI4" s="40">
        <f t="shared" ref="AI4:AI24" si="3">COUNTA(C4:AF4)</f>
        <v>2</v>
      </c>
      <c r="AJ4" s="49" cm="1">
        <f t="array" ref="AJ4">IF($AI4&lt;=6,SUM($C4:$AF4),SUMPRODUCT(LARGE($C4:$AF4,{1,2,3,4,5,6})))</f>
        <v>6</v>
      </c>
      <c r="AK4" s="38" t="str">
        <f t="shared" ref="AK4:AK24" si="4">IF(AND($AH4&gt;=7,AJ4=AJ5),"Manual Calc Needed","")</f>
        <v/>
      </c>
      <c r="AL4" s="34" t="str" cm="1">
        <f t="array" ref="AL4">IFERROR(SUMPRODUCT(LARGE($C4:$AF4,{1,2,3,4})), "")</f>
        <v/>
      </c>
      <c r="AM4" s="34" t="str">
        <f t="shared" ref="AM4:AM24" si="5">IF($AL4&lt;&gt;"","Manual Calc","")</f>
        <v/>
      </c>
      <c r="AN4" s="34" t="str" cm="1">
        <f t="array" ref="AN4">IFERROR(SUMPRODUCT(LARGE($C4:$AF4,{1,2,3,4,5,6,7})), "")</f>
        <v/>
      </c>
      <c r="AO4" s="34" t="str" cm="1">
        <f t="array" ref="AO4">IFERROR(SUMPRODUCT(LARGE($C4:$AF4,{1,2,3,4,5,6,7,8})), "")</f>
        <v/>
      </c>
      <c r="AP4" s="11"/>
      <c r="AT4" s="171" t="s">
        <v>565</v>
      </c>
      <c r="AU4" s="171"/>
      <c r="AV4" s="171"/>
      <c r="AW4" s="171"/>
      <c r="AX4" s="171"/>
      <c r="AY4" s="171"/>
    </row>
    <row r="5" spans="1:51" ht="15" customHeight="1" x14ac:dyDescent="0.2">
      <c r="A5" s="46" t="str">
        <f t="shared" si="1"/>
        <v>ACU</v>
      </c>
      <c r="B5" s="82" t="s">
        <v>864</v>
      </c>
      <c r="C5" s="124"/>
      <c r="D5" s="93">
        <v>4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  <c r="AH5" s="42">
        <f t="shared" si="2"/>
        <v>4</v>
      </c>
      <c r="AI5" s="40">
        <f t="shared" si="3"/>
        <v>1</v>
      </c>
      <c r="AJ5" s="49" cm="1">
        <f t="array" ref="AJ5">IF($AI5&lt;=6,SUM($C5:$AF5),SUMPRODUCT(LARGE($C5:$AF5,{1,2,3,4,5,6})))</f>
        <v>4</v>
      </c>
      <c r="AK5" s="38" t="str">
        <f t="shared" si="4"/>
        <v/>
      </c>
      <c r="AL5" s="34" t="str" cm="1">
        <f t="array" ref="AL5">IFERROR(SUMPRODUCT(LARGE($C5:$AF5,{1,2,3,4})), "")</f>
        <v/>
      </c>
      <c r="AM5" s="34" t="str">
        <f t="shared" si="5"/>
        <v/>
      </c>
      <c r="AN5" s="34" t="str" cm="1">
        <f t="array" ref="AN5">IFERROR(SUMPRODUCT(LARGE($C5:$AF5,{1,2,3,4,5,6,7})), "")</f>
        <v/>
      </c>
      <c r="AO5" s="34" t="str" cm="1">
        <f t="array" ref="AO5">IFERROR(SUMPRODUCT(LARGE($C5:$AF5,{1,2,3,4,5,6,7,8})), "")</f>
        <v/>
      </c>
      <c r="AT5" s="68" t="s">
        <v>551</v>
      </c>
      <c r="AU5" s="69"/>
      <c r="AV5" s="69"/>
      <c r="AW5" s="69"/>
      <c r="AX5" s="69"/>
      <c r="AY5" s="69"/>
    </row>
    <row r="6" spans="1:51" ht="15" customHeight="1" x14ac:dyDescent="0.25">
      <c r="A6" s="46" t="str">
        <f t="shared" si="1"/>
        <v>ACU</v>
      </c>
      <c r="B6" s="82" t="s">
        <v>646</v>
      </c>
      <c r="C6" s="93">
        <v>1</v>
      </c>
      <c r="D6" s="124"/>
      <c r="E6" s="124"/>
      <c r="F6" s="124"/>
      <c r="G6" s="124"/>
      <c r="H6" s="93">
        <v>3</v>
      </c>
      <c r="I6" s="125">
        <v>1</v>
      </c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41"/>
      <c r="AH6" s="42">
        <f t="shared" si="2"/>
        <v>5</v>
      </c>
      <c r="AI6" s="40">
        <f t="shared" si="3"/>
        <v>3</v>
      </c>
      <c r="AJ6" s="49" cm="1">
        <f t="array" ref="AJ6">IF($AI6&lt;=6,SUM($C6:$AF6),SUMPRODUCT(LARGE($C6:$AF6,{1,2,3,4,5,6})))</f>
        <v>5</v>
      </c>
      <c r="AK6" s="38" t="str">
        <f t="shared" si="4"/>
        <v/>
      </c>
      <c r="AL6" s="34" t="str" cm="1">
        <f t="array" ref="AL6">IFERROR(SUMPRODUCT(LARGE($C6:$AF6,{1,2,3,4})), "")</f>
        <v/>
      </c>
      <c r="AM6" s="34" t="str">
        <f t="shared" si="5"/>
        <v/>
      </c>
      <c r="AN6" s="34" t="str" cm="1">
        <f t="array" ref="AN6">IFERROR(SUMPRODUCT(LARGE($C6:$AF6,{1,2,3,4,5,6,7})), "")</f>
        <v/>
      </c>
      <c r="AO6" s="34" t="str" cm="1">
        <f t="array" ref="AO6">IFERROR(SUMPRODUCT(LARGE($C6:$AF6,{1,2,3,4,5,6,7,8})), "")</f>
        <v/>
      </c>
      <c r="AT6" s="68" t="s">
        <v>552</v>
      </c>
      <c r="AU6" s="68"/>
      <c r="AV6" s="68"/>
      <c r="AW6" s="68"/>
      <c r="AX6" s="68"/>
      <c r="AY6" s="68"/>
    </row>
    <row r="7" spans="1:51" ht="15" customHeight="1" x14ac:dyDescent="0.2">
      <c r="A7" s="52" t="str">
        <f t="shared" si="1"/>
        <v>ACU</v>
      </c>
      <c r="B7" s="82" t="s">
        <v>960</v>
      </c>
      <c r="C7" s="93">
        <v>2</v>
      </c>
      <c r="D7" s="93">
        <v>5</v>
      </c>
      <c r="E7" s="93"/>
      <c r="F7" s="93">
        <v>2</v>
      </c>
      <c r="G7" s="93"/>
      <c r="H7" s="93"/>
      <c r="I7" s="93">
        <v>5</v>
      </c>
      <c r="J7" s="93"/>
      <c r="K7" s="93"/>
      <c r="L7" s="93"/>
      <c r="M7" s="93">
        <v>5</v>
      </c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41"/>
      <c r="AH7" s="42">
        <f t="shared" si="2"/>
        <v>19</v>
      </c>
      <c r="AI7" s="40">
        <f t="shared" si="3"/>
        <v>5</v>
      </c>
      <c r="AJ7" s="49" cm="1">
        <f t="array" ref="AJ7">IF($AI7&lt;=6,SUM($C7:$AF7),SUMPRODUCT(LARGE($C7:$AF7,{1,2,3,4,5,6})))</f>
        <v>19</v>
      </c>
      <c r="AK7" s="38" t="str">
        <f t="shared" si="4"/>
        <v/>
      </c>
      <c r="AL7" s="34" cm="1">
        <f t="array" ref="AL7">IFERROR(SUMPRODUCT(LARGE($C7:$AF7,{1,2,3,4})), "")</f>
        <v>17</v>
      </c>
      <c r="AM7" s="34" t="str">
        <f t="shared" si="5"/>
        <v>Manual Calc</v>
      </c>
      <c r="AN7" s="34" t="str" cm="1">
        <f t="array" ref="AN7">IFERROR(SUMPRODUCT(LARGE($C7:$AF7,{1,2,3,4,5,6,7})), "")</f>
        <v/>
      </c>
      <c r="AO7" s="34" t="str" cm="1">
        <f t="array" ref="AO7">IFERROR(SUMPRODUCT(LARGE($C7:$AF7,{1,2,3,4,5,6,7,8})), "")</f>
        <v/>
      </c>
      <c r="AP7" s="11"/>
      <c r="AQ7" s="11"/>
      <c r="AR7" s="11"/>
      <c r="AS7" s="11"/>
      <c r="AT7" s="68" t="s">
        <v>553</v>
      </c>
      <c r="AU7" s="68"/>
      <c r="AV7" s="68"/>
      <c r="AW7" s="68"/>
      <c r="AX7" s="68"/>
      <c r="AY7" s="68"/>
    </row>
    <row r="8" spans="1:51" ht="15" customHeight="1" x14ac:dyDescent="0.2">
      <c r="A8" s="52" t="str">
        <f t="shared" si="1"/>
        <v>DBU</v>
      </c>
      <c r="B8" s="82" t="s">
        <v>1075</v>
      </c>
      <c r="C8" s="93"/>
      <c r="D8" s="93"/>
      <c r="E8" s="93"/>
      <c r="F8" s="93"/>
      <c r="G8" s="93">
        <v>5</v>
      </c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41"/>
      <c r="AH8" s="42">
        <f t="shared" si="2"/>
        <v>5</v>
      </c>
      <c r="AI8" s="40">
        <f t="shared" si="3"/>
        <v>1</v>
      </c>
      <c r="AJ8" s="49" cm="1">
        <f t="array" ref="AJ8">IF($AI8&lt;=6,SUM($C8:$AF8),SUMPRODUCT(LARGE($C8:$AF8,{1,2,3,4,5,6})))</f>
        <v>5</v>
      </c>
      <c r="AK8" s="38" t="str">
        <f t="shared" si="4"/>
        <v/>
      </c>
      <c r="AL8" s="34" t="str" cm="1">
        <f t="array" ref="AL8">IFERROR(SUMPRODUCT(LARGE($C8:$AF8,{1,2,3,4})), "")</f>
        <v/>
      </c>
      <c r="AM8" s="34" t="str">
        <f t="shared" si="5"/>
        <v/>
      </c>
      <c r="AN8" s="34" t="str" cm="1">
        <f t="array" ref="AN8">IFERROR(SUMPRODUCT(LARGE($C8:$AF8,{1,2,3,4,5,6,7})), "")</f>
        <v/>
      </c>
      <c r="AO8" s="34" t="str" cm="1">
        <f t="array" ref="AO8">IFERROR(SUMPRODUCT(LARGE($C8:$AF8,{1,2,3,4,5,6,7,8})), "")</f>
        <v/>
      </c>
      <c r="AT8" s="68"/>
      <c r="AU8" s="68"/>
      <c r="AV8" s="68"/>
      <c r="AW8" s="68"/>
      <c r="AX8" s="68"/>
      <c r="AY8" s="68"/>
    </row>
    <row r="9" spans="1:51" ht="15" customHeight="1" x14ac:dyDescent="0.2">
      <c r="A9" s="52" t="str">
        <f t="shared" si="1"/>
        <v>DBU</v>
      </c>
      <c r="B9" s="82" t="s">
        <v>1672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>
        <v>1</v>
      </c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41"/>
      <c r="AH9" s="42">
        <f t="shared" si="2"/>
        <v>1</v>
      </c>
      <c r="AI9" s="40">
        <f t="shared" si="3"/>
        <v>1</v>
      </c>
      <c r="AJ9" s="49" cm="1">
        <f t="array" ref="AJ9">IF($AI9&lt;=6,SUM($C9:$AF9),SUMPRODUCT(LARGE($C9:$AF9,{1,2,3,4,5,6})))</f>
        <v>1</v>
      </c>
      <c r="AK9" s="38" t="str">
        <f t="shared" si="4"/>
        <v/>
      </c>
      <c r="AL9" s="34" t="str" cm="1">
        <f t="array" ref="AL9">IFERROR(SUMPRODUCT(LARGE($C9:$AF9,{1,2,3,4})), "")</f>
        <v/>
      </c>
      <c r="AM9" s="34" t="str">
        <f t="shared" si="5"/>
        <v/>
      </c>
      <c r="AN9" s="34" t="str" cm="1">
        <f t="array" ref="AN9">IFERROR(SUMPRODUCT(LARGE($C9:$AF9,{1,2,3,4,5,6,7})), "")</f>
        <v/>
      </c>
      <c r="AO9" s="34" t="str" cm="1">
        <f t="array" ref="AO9">IFERROR(SUMPRODUCT(LARGE($C9:$AF9,{1,2,3,4,5,6,7,8})), "")</f>
        <v/>
      </c>
      <c r="AP9" s="11"/>
      <c r="AQ9" s="11"/>
      <c r="AR9" s="11"/>
      <c r="AS9" s="11"/>
      <c r="AT9" s="70"/>
      <c r="AU9" s="73" t="s">
        <v>556</v>
      </c>
      <c r="AV9" s="73" t="s">
        <v>557</v>
      </c>
      <c r="AW9" s="73" t="s">
        <v>558</v>
      </c>
      <c r="AX9" s="73" t="s">
        <v>559</v>
      </c>
      <c r="AY9" s="73" t="s">
        <v>560</v>
      </c>
    </row>
    <row r="10" spans="1:51" ht="15" customHeight="1" x14ac:dyDescent="0.2">
      <c r="A10" s="52" t="str">
        <f t="shared" si="1"/>
        <v>Ind</v>
      </c>
      <c r="B10" s="82" t="s">
        <v>669</v>
      </c>
      <c r="C10" s="93">
        <v>5</v>
      </c>
      <c r="D10" s="93"/>
      <c r="E10" s="93"/>
      <c r="F10" s="93"/>
      <c r="G10" s="93"/>
      <c r="H10" s="93"/>
      <c r="I10" s="93"/>
      <c r="J10" s="93"/>
      <c r="K10" s="93">
        <v>5</v>
      </c>
      <c r="L10" s="93">
        <v>4</v>
      </c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41"/>
      <c r="AH10" s="42">
        <f t="shared" si="2"/>
        <v>14</v>
      </c>
      <c r="AI10" s="40">
        <f t="shared" si="3"/>
        <v>3</v>
      </c>
      <c r="AJ10" s="49" cm="1">
        <f t="array" ref="AJ10">IF($AI10&lt;=6,SUM($C10:$AF10),SUMPRODUCT(LARGE($C10:$AF10,{1,2,3,4,5,6})))</f>
        <v>14</v>
      </c>
      <c r="AK10" s="38" t="str">
        <f t="shared" si="4"/>
        <v/>
      </c>
      <c r="AL10" s="34" t="str" cm="1">
        <f t="array" ref="AL10">IFERROR(SUMPRODUCT(LARGE($C10:$AF10,{1,2,3,4})), "")</f>
        <v/>
      </c>
      <c r="AM10" s="34" t="str">
        <f t="shared" si="5"/>
        <v/>
      </c>
      <c r="AN10" s="34" t="str" cm="1">
        <f t="array" ref="AN10">IFERROR(SUMPRODUCT(LARGE($C10:$AF10,{1,2,3,4,5,6,7})), "")</f>
        <v/>
      </c>
      <c r="AO10" s="34" t="str" cm="1">
        <f t="array" ref="AO10">IFERROR(SUMPRODUCT(LARGE($C10:$AF10,{1,2,3,4,5,6,7,8})), "")</f>
        <v/>
      </c>
      <c r="AP10" s="11"/>
      <c r="AQ10" s="11"/>
      <c r="AR10" s="11"/>
      <c r="AS10" s="11"/>
      <c r="AT10" s="74" t="s">
        <v>561</v>
      </c>
      <c r="AU10" s="71">
        <v>33</v>
      </c>
      <c r="AV10" s="71">
        <v>16</v>
      </c>
      <c r="AW10" s="71">
        <v>58</v>
      </c>
      <c r="AX10" s="72"/>
      <c r="AY10" s="72"/>
    </row>
    <row r="11" spans="1:51" ht="15" customHeight="1" x14ac:dyDescent="0.2">
      <c r="A11" s="46" t="str">
        <f t="shared" si="1"/>
        <v>Lee</v>
      </c>
      <c r="B11" s="82" t="s">
        <v>1049</v>
      </c>
      <c r="C11" s="93"/>
      <c r="D11" s="93"/>
      <c r="E11" s="93"/>
      <c r="F11" s="93"/>
      <c r="G11" s="93"/>
      <c r="H11" s="93"/>
      <c r="I11" s="93"/>
      <c r="J11" s="93">
        <v>1</v>
      </c>
      <c r="K11" s="93"/>
      <c r="L11" s="93"/>
      <c r="M11" s="93">
        <v>2</v>
      </c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41"/>
      <c r="AH11" s="42">
        <f t="shared" si="2"/>
        <v>3</v>
      </c>
      <c r="AI11" s="40">
        <f t="shared" si="3"/>
        <v>2</v>
      </c>
      <c r="AJ11" s="49" cm="1">
        <f t="array" ref="AJ11">IF($AI11&lt;=6,SUM($C11:$AF11),SUMPRODUCT(LARGE($C11:$AF11,{1,2,3,4,5,6})))</f>
        <v>3</v>
      </c>
      <c r="AK11" s="38" t="str">
        <f t="shared" si="4"/>
        <v/>
      </c>
      <c r="AL11" s="34" t="str" cm="1">
        <f t="array" ref="AL11">IFERROR(SUMPRODUCT(LARGE($C11:$AF11,{1,2,3,4})), "")</f>
        <v/>
      </c>
      <c r="AM11" s="34" t="str">
        <f t="shared" si="5"/>
        <v/>
      </c>
      <c r="AN11" s="34" t="str" cm="1">
        <f t="array" ref="AN11">IFERROR(SUMPRODUCT(LARGE($C11:$AF11,{1,2,3,4,5,6,7})), "")</f>
        <v/>
      </c>
      <c r="AO11" s="34" t="str" cm="1">
        <f t="array" ref="AO11">IFERROR(SUMPRODUCT(LARGE($C11:$AF11,{1,2,3,4,5,6,7,8})), "")</f>
        <v/>
      </c>
      <c r="AT11" s="74" t="s">
        <v>554</v>
      </c>
      <c r="AU11" s="72">
        <v>3</v>
      </c>
      <c r="AV11" s="72">
        <v>4</v>
      </c>
      <c r="AW11" s="72">
        <v>3</v>
      </c>
      <c r="AX11" s="72">
        <f>SUM(AU11:AW11)</f>
        <v>10</v>
      </c>
      <c r="AY11" s="72">
        <f>($AU11*$AU$10)+($AV11*$AV$10)+($AW11*$AW$10)</f>
        <v>337</v>
      </c>
    </row>
    <row r="12" spans="1:51" ht="15" customHeight="1" x14ac:dyDescent="0.2">
      <c r="A12" s="46" t="str">
        <f t="shared" si="1"/>
        <v>LPDA</v>
      </c>
      <c r="B12" s="82" t="s">
        <v>650</v>
      </c>
      <c r="C12" s="93"/>
      <c r="D12" s="93">
        <v>1</v>
      </c>
      <c r="E12" s="93"/>
      <c r="F12" s="93"/>
      <c r="G12" s="93"/>
      <c r="H12" s="93"/>
      <c r="I12" s="93"/>
      <c r="J12" s="93"/>
      <c r="K12" s="93">
        <v>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41"/>
      <c r="AH12" s="42">
        <f t="shared" si="2"/>
        <v>2</v>
      </c>
      <c r="AI12" s="40">
        <f t="shared" si="3"/>
        <v>2</v>
      </c>
      <c r="AJ12" s="49" cm="1">
        <f t="array" ref="AJ12">IF($AI12&lt;=6,SUM($C12:$AF12),SUMPRODUCT(LARGE($C12:$AF12,{1,2,3,4,5,6})))</f>
        <v>2</v>
      </c>
      <c r="AK12" s="38" t="str">
        <f t="shared" si="4"/>
        <v/>
      </c>
      <c r="AL12" s="34" t="str" cm="1">
        <f t="array" ref="AL12">IFERROR(SUMPRODUCT(LARGE($C12:$AF12,{1,2,3,4})), "")</f>
        <v/>
      </c>
      <c r="AM12" s="34" t="str">
        <f t="shared" si="5"/>
        <v/>
      </c>
      <c r="AN12" s="34" t="str" cm="1">
        <f t="array" ref="AN12">IFERROR(SUMPRODUCT(LARGE($C12:$AF12,{1,2,3,4,5,6,7})), "")</f>
        <v/>
      </c>
      <c r="AO12" s="34" t="str" cm="1">
        <f t="array" ref="AO12">IFERROR(SUMPRODUCT(LARGE($C12:$AF12,{1,2,3,4,5,6,7,8})), "")</f>
        <v/>
      </c>
      <c r="AP12" s="11"/>
      <c r="AQ12" s="11"/>
      <c r="AR12" s="11"/>
      <c r="AS12" s="11"/>
      <c r="AT12" s="74" t="s">
        <v>555</v>
      </c>
      <c r="AU12" s="72">
        <v>2</v>
      </c>
      <c r="AV12" s="72">
        <v>3</v>
      </c>
      <c r="AW12" s="72">
        <v>5</v>
      </c>
      <c r="AX12" s="72">
        <f>SUM(AU12:AW12)</f>
        <v>10</v>
      </c>
      <c r="AY12" s="72">
        <f>($AU12*$AU$10)+($AV12*$AV$10)+($AW12*$AW$10)</f>
        <v>404</v>
      </c>
    </row>
    <row r="13" spans="1:51" ht="15" customHeight="1" x14ac:dyDescent="0.2">
      <c r="A13" s="46" t="str">
        <f t="shared" si="1"/>
        <v>LSUS</v>
      </c>
      <c r="B13" s="82" t="s">
        <v>493</v>
      </c>
      <c r="C13" s="93">
        <v>3</v>
      </c>
      <c r="D13" s="93">
        <v>2</v>
      </c>
      <c r="E13" s="93"/>
      <c r="F13" s="93"/>
      <c r="G13" s="93"/>
      <c r="H13" s="93"/>
      <c r="I13" s="93"/>
      <c r="J13" s="93"/>
      <c r="K13" s="93">
        <v>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41"/>
      <c r="AH13" s="42">
        <f t="shared" si="2"/>
        <v>8</v>
      </c>
      <c r="AI13" s="40">
        <f t="shared" si="3"/>
        <v>3</v>
      </c>
      <c r="AJ13" s="49" cm="1">
        <f t="array" ref="AJ13">IF($AI13&lt;=6,SUM($C13:$AF13),SUMPRODUCT(LARGE($C13:$AF13,{1,2,3,4,5,6})))</f>
        <v>8</v>
      </c>
      <c r="AK13" s="38" t="str">
        <f t="shared" si="4"/>
        <v/>
      </c>
      <c r="AL13" s="34" t="str" cm="1">
        <f t="array" ref="AL13">IFERROR(SUMPRODUCT(LARGE($C13:$AF13,{1,2,3,4})), "")</f>
        <v/>
      </c>
      <c r="AM13" s="34" t="str">
        <f t="shared" si="5"/>
        <v/>
      </c>
      <c r="AN13" s="34" t="str" cm="1">
        <f t="array" ref="AN13">IFERROR(SUMPRODUCT(LARGE($C13:$AF13,{1,2,3,4,5,6,7})), "")</f>
        <v/>
      </c>
      <c r="AO13" s="34" t="str" cm="1">
        <f t="array" ref="AO13">IFERROR(SUMPRODUCT(LARGE($C13:$AF13,{1,2,3,4,5,6,7,8})), "")</f>
        <v/>
      </c>
      <c r="AP13" s="11"/>
      <c r="AQ13" s="11"/>
      <c r="AR13" s="11"/>
      <c r="AS13" s="11"/>
      <c r="AT13" s="74" t="s">
        <v>562</v>
      </c>
      <c r="AU13" s="72">
        <v>5</v>
      </c>
      <c r="AV13" s="72"/>
      <c r="AW13" s="72">
        <v>5</v>
      </c>
      <c r="AX13" s="72">
        <f>SUM(AU13:AW13)</f>
        <v>10</v>
      </c>
      <c r="AY13" s="72">
        <f>($AU13*$AU$10)+($AV13*$AV$10)+($AW13*$AW$10)</f>
        <v>455</v>
      </c>
    </row>
    <row r="14" spans="1:51" ht="15" customHeight="1" x14ac:dyDescent="0.2">
      <c r="A14" s="52" t="str">
        <f t="shared" si="1"/>
        <v>LSUS</v>
      </c>
      <c r="B14" s="82" t="s">
        <v>670</v>
      </c>
      <c r="C14" s="93">
        <v>4</v>
      </c>
      <c r="D14" s="93"/>
      <c r="E14" s="93"/>
      <c r="F14" s="93"/>
      <c r="G14" s="93"/>
      <c r="H14" s="93"/>
      <c r="I14" s="93"/>
      <c r="J14" s="93"/>
      <c r="K14" s="93"/>
      <c r="L14" s="93">
        <v>3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41"/>
      <c r="AH14" s="42">
        <f t="shared" si="2"/>
        <v>7</v>
      </c>
      <c r="AI14" s="40">
        <f t="shared" si="3"/>
        <v>2</v>
      </c>
      <c r="AJ14" s="49" cm="1">
        <f t="array" ref="AJ14">IF($AI14&lt;=6,SUM($C14:$AF14),SUMPRODUCT(LARGE($C14:$AF14,{1,2,3,4,5,6})))</f>
        <v>7</v>
      </c>
      <c r="AK14" s="38" t="str">
        <f t="shared" si="4"/>
        <v/>
      </c>
      <c r="AL14" s="34" t="str" cm="1">
        <f t="array" ref="AL14">IFERROR(SUMPRODUCT(LARGE($C14:$AF14,{1,2,3,4})), "")</f>
        <v/>
      </c>
      <c r="AM14" s="34" t="str">
        <f t="shared" si="5"/>
        <v/>
      </c>
      <c r="AN14" s="34" t="str" cm="1">
        <f t="array" ref="AN14">IFERROR(SUMPRODUCT(LARGE($C14:$AF14,{1,2,3,4,5,6,7})), "")</f>
        <v/>
      </c>
      <c r="AO14" s="34" t="str" cm="1">
        <f t="array" ref="AO14">IFERROR(SUMPRODUCT(LARGE($C14:$AF14,{1,2,3,4,5,6,7,8})), "")</f>
        <v/>
      </c>
      <c r="AT14" s="68"/>
      <c r="AU14" s="68"/>
      <c r="AV14" s="68"/>
      <c r="AW14" s="68"/>
      <c r="AX14" s="68"/>
      <c r="AY14" s="68"/>
    </row>
    <row r="15" spans="1:51" ht="15" customHeight="1" x14ac:dyDescent="0.2">
      <c r="A15" s="46" t="str">
        <f t="shared" si="1"/>
        <v>LTU</v>
      </c>
      <c r="B15" s="82" t="s">
        <v>46</v>
      </c>
      <c r="C15" s="93"/>
      <c r="D15" s="93"/>
      <c r="E15" s="93"/>
      <c r="F15" s="93"/>
      <c r="G15" s="93"/>
      <c r="H15" s="93"/>
      <c r="I15" s="93"/>
      <c r="J15" s="93"/>
      <c r="K15" s="93"/>
      <c r="L15" s="93">
        <v>2</v>
      </c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41"/>
      <c r="AH15" s="42">
        <f t="shared" si="2"/>
        <v>2</v>
      </c>
      <c r="AI15" s="40">
        <f t="shared" si="3"/>
        <v>1</v>
      </c>
      <c r="AJ15" s="49" cm="1">
        <f t="array" ref="AJ15">IF($AI15&lt;=6,SUM($C15:$AF15),SUMPRODUCT(LARGE($C15:$AF15,{1,2,3,4,5,6})))</f>
        <v>2</v>
      </c>
      <c r="AK15" s="38" t="str">
        <f t="shared" si="4"/>
        <v/>
      </c>
      <c r="AL15" s="34" t="str" cm="1">
        <f t="array" ref="AL15">IFERROR(SUMPRODUCT(LARGE($C15:$AF15,{1,2,3,4})), "")</f>
        <v/>
      </c>
      <c r="AM15" s="34" t="str">
        <f t="shared" si="5"/>
        <v/>
      </c>
      <c r="AN15" s="34" t="str" cm="1">
        <f t="array" ref="AN15">IFERROR(SUMPRODUCT(LARGE($C15:$AF15,{1,2,3,4,5,6,7})), "")</f>
        <v/>
      </c>
      <c r="AO15" s="34" t="str" cm="1">
        <f t="array" ref="AO15">IFERROR(SUMPRODUCT(LARGE($C15:$AF15,{1,2,3,4,5,6,7,8})), "")</f>
        <v/>
      </c>
      <c r="AP15" s="11"/>
      <c r="AQ15" s="11"/>
      <c r="AR15" s="11"/>
      <c r="AS15" s="11"/>
      <c r="AT15" s="68" t="s">
        <v>563</v>
      </c>
      <c r="AU15" s="68"/>
      <c r="AV15" s="68"/>
      <c r="AW15" s="68"/>
      <c r="AX15" s="68"/>
      <c r="AY15" s="68"/>
    </row>
    <row r="16" spans="1:51" ht="15" customHeight="1" x14ac:dyDescent="0.2">
      <c r="A16" s="46" t="str">
        <f t="shared" si="1"/>
        <v>MSU</v>
      </c>
      <c r="B16" s="82" t="s">
        <v>867</v>
      </c>
      <c r="C16" s="93"/>
      <c r="D16" s="93"/>
      <c r="E16" s="93"/>
      <c r="F16" s="93"/>
      <c r="G16" s="93"/>
      <c r="H16" s="93"/>
      <c r="I16" s="93"/>
      <c r="J16" s="93">
        <v>4</v>
      </c>
      <c r="K16" s="93">
        <v>2</v>
      </c>
      <c r="L16" s="93"/>
      <c r="M16" s="93">
        <v>4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41"/>
      <c r="AH16" s="42">
        <f t="shared" si="2"/>
        <v>10</v>
      </c>
      <c r="AI16" s="40">
        <f t="shared" si="3"/>
        <v>3</v>
      </c>
      <c r="AJ16" s="49" cm="1">
        <f t="array" ref="AJ16">IF($AI16&lt;=6,SUM($C16:$AF16),SUMPRODUCT(LARGE($C16:$AF16,{1,2,3,4,5,6})))</f>
        <v>10</v>
      </c>
      <c r="AK16" s="38" t="str">
        <f t="shared" si="4"/>
        <v/>
      </c>
      <c r="AL16" s="34" t="str" cm="1">
        <f t="array" ref="AL16">IFERROR(SUMPRODUCT(LARGE($C16:$AF16,{1,2,3,4})), "")</f>
        <v/>
      </c>
      <c r="AM16" s="34" t="str">
        <f t="shared" si="5"/>
        <v/>
      </c>
      <c r="AN16" s="34" t="str" cm="1">
        <f t="array" ref="AN16">IFERROR(SUMPRODUCT(LARGE($C16:$AF16,{1,2,3,4,5,6,7})), "")</f>
        <v/>
      </c>
      <c r="AO16" s="34" t="str" cm="1">
        <f t="array" ref="AO16">IFERROR(SUMPRODUCT(LARGE($C16:$AF16,{1,2,3,4,5,6,7,8})), "")</f>
        <v/>
      </c>
      <c r="AP16" s="11"/>
      <c r="AQ16" s="11"/>
      <c r="AR16" s="11"/>
      <c r="AS16" s="11"/>
      <c r="AT16" s="68" t="s">
        <v>564</v>
      </c>
      <c r="AU16" s="68"/>
      <c r="AV16" s="68"/>
      <c r="AW16" s="68"/>
      <c r="AX16" s="68"/>
      <c r="AY16" s="68"/>
    </row>
    <row r="17" spans="1:50" ht="15" customHeight="1" x14ac:dyDescent="0.2">
      <c r="A17" s="46" t="str">
        <f t="shared" si="1"/>
        <v>MSU</v>
      </c>
      <c r="B17" s="82" t="s">
        <v>865</v>
      </c>
      <c r="C17" s="93"/>
      <c r="D17" s="93">
        <v>3</v>
      </c>
      <c r="E17" s="93"/>
      <c r="F17" s="93">
        <v>3</v>
      </c>
      <c r="G17" s="93">
        <v>4</v>
      </c>
      <c r="H17" s="93"/>
      <c r="I17" s="93"/>
      <c r="J17" s="93"/>
      <c r="K17" s="93">
        <v>4</v>
      </c>
      <c r="L17" s="93">
        <v>1</v>
      </c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41"/>
      <c r="AH17" s="42">
        <f t="shared" si="2"/>
        <v>15</v>
      </c>
      <c r="AI17" s="40">
        <f t="shared" si="3"/>
        <v>5</v>
      </c>
      <c r="AJ17" s="49" cm="1">
        <f t="array" ref="AJ17">IF($AI17&lt;=6,SUM($C17:$AF17),SUMPRODUCT(LARGE($C17:$AF17,{1,2,3,4,5,6})))</f>
        <v>15</v>
      </c>
      <c r="AK17" s="38" t="str">
        <f t="shared" si="4"/>
        <v/>
      </c>
      <c r="AL17" s="34" cm="1">
        <f t="array" ref="AL17">IFERROR(SUMPRODUCT(LARGE($C17:$AF17,{1,2,3,4})), "")</f>
        <v>14</v>
      </c>
      <c r="AM17" s="34" t="str">
        <f t="shared" si="5"/>
        <v>Manual Calc</v>
      </c>
      <c r="AN17" s="34" t="str" cm="1">
        <f t="array" ref="AN17">IFERROR(SUMPRODUCT(LARGE($C17:$AF17,{1,2,3,4,5,6,7})), "")</f>
        <v/>
      </c>
      <c r="AO17" s="34" t="str" cm="1">
        <f t="array" ref="AO17">IFERROR(SUMPRODUCT(LARGE($C17:$AF17,{1,2,3,4,5,6,7,8})), "")</f>
        <v/>
      </c>
    </row>
    <row r="18" spans="1:50" ht="15" customHeight="1" x14ac:dyDescent="0.2">
      <c r="A18" s="52" t="str">
        <f t="shared" si="1"/>
        <v>UCA</v>
      </c>
      <c r="B18" s="82" t="s">
        <v>881</v>
      </c>
      <c r="C18" s="93"/>
      <c r="D18" s="93"/>
      <c r="E18" s="93">
        <v>1</v>
      </c>
      <c r="F18" s="93"/>
      <c r="G18" s="93"/>
      <c r="H18" s="93"/>
      <c r="I18" s="93"/>
      <c r="J18" s="93">
        <v>2</v>
      </c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41"/>
      <c r="AH18" s="42">
        <f t="shared" si="2"/>
        <v>3</v>
      </c>
      <c r="AI18" s="40">
        <f t="shared" si="3"/>
        <v>2</v>
      </c>
      <c r="AJ18" s="49" cm="1">
        <f t="array" ref="AJ18">IF($AI18&lt;=6,SUM($C18:$AF18),SUMPRODUCT(LARGE($C18:$AF18,{1,2,3,4,5,6})))</f>
        <v>3</v>
      </c>
      <c r="AK18" s="38" t="str">
        <f t="shared" si="4"/>
        <v/>
      </c>
      <c r="AL18" s="34" t="str" cm="1">
        <f t="array" ref="AL18">IFERROR(SUMPRODUCT(LARGE($C18:$AF18,{1,2,3,4})), "")</f>
        <v/>
      </c>
      <c r="AM18" s="34" t="str">
        <f t="shared" si="5"/>
        <v/>
      </c>
      <c r="AN18" s="34" t="str" cm="1">
        <f t="array" ref="AN18">IFERROR(SUMPRODUCT(LARGE($C18:$AF18,{1,2,3,4,5,6,7})), "")</f>
        <v/>
      </c>
      <c r="AO18" s="34" t="str" cm="1">
        <f t="array" ref="AO18">IFERROR(SUMPRODUCT(LARGE($C18:$AF18,{1,2,3,4,5,6,7,8})), "")</f>
        <v/>
      </c>
      <c r="AP18" s="11"/>
      <c r="AQ18" s="11"/>
      <c r="AR18" s="11"/>
      <c r="AS18" s="11"/>
      <c r="AT18" s="11"/>
      <c r="AU18" s="11"/>
      <c r="AV18" s="11"/>
    </row>
    <row r="19" spans="1:50" ht="15" customHeight="1" x14ac:dyDescent="0.2">
      <c r="A19" s="52" t="str">
        <f t="shared" si="1"/>
        <v>UTK</v>
      </c>
      <c r="B19" s="82" t="s">
        <v>1074</v>
      </c>
      <c r="C19" s="93"/>
      <c r="D19" s="93"/>
      <c r="E19" s="93"/>
      <c r="F19" s="93"/>
      <c r="G19" s="93">
        <v>1</v>
      </c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41"/>
      <c r="AH19" s="42">
        <f t="shared" si="2"/>
        <v>1</v>
      </c>
      <c r="AI19" s="40">
        <f t="shared" si="3"/>
        <v>1</v>
      </c>
      <c r="AJ19" s="49" cm="1">
        <f t="array" ref="AJ19">IF($AI19&lt;=6,SUM($C19:$AF19),SUMPRODUCT(LARGE($C19:$AF19,{1,2,3,4,5,6})))</f>
        <v>1</v>
      </c>
      <c r="AK19" s="38" t="str">
        <f t="shared" si="4"/>
        <v/>
      </c>
      <c r="AL19" s="34" t="str" cm="1">
        <f t="array" ref="AL19">IFERROR(SUMPRODUCT(LARGE($C19:$AF19,{1,2,3,4})), "")</f>
        <v/>
      </c>
      <c r="AM19" s="34" t="str">
        <f t="shared" si="5"/>
        <v/>
      </c>
      <c r="AN19" s="34" t="str" cm="1">
        <f t="array" ref="AN19">IFERROR(SUMPRODUCT(LARGE($C19:$AF19,{1,2,3,4,5,6,7})), "")</f>
        <v/>
      </c>
      <c r="AO19" s="34" t="str" cm="1">
        <f t="array" ref="AO19">IFERROR(SUMPRODUCT(LARGE($C19:$AF19,{1,2,3,4,5,6,7,8})), "")</f>
        <v/>
      </c>
      <c r="AP19" s="11"/>
      <c r="AQ19" s="11"/>
      <c r="AR19" s="11"/>
      <c r="AS19" s="11"/>
      <c r="AT19" s="11"/>
      <c r="AU19" s="11"/>
      <c r="AV19" s="11"/>
    </row>
    <row r="20" spans="1:50" ht="15" customHeight="1" x14ac:dyDescent="0.2">
      <c r="A20" s="52" t="str">
        <f t="shared" si="1"/>
        <v>UU</v>
      </c>
      <c r="B20" s="82" t="s">
        <v>963</v>
      </c>
      <c r="C20" s="93"/>
      <c r="D20" s="93"/>
      <c r="E20" s="93"/>
      <c r="F20" s="93"/>
      <c r="G20" s="93"/>
      <c r="H20" s="93">
        <v>1</v>
      </c>
      <c r="I20" s="93"/>
      <c r="J20" s="93"/>
      <c r="K20" s="93"/>
      <c r="L20" s="93"/>
      <c r="M20" s="93">
        <v>3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41"/>
      <c r="AH20" s="42">
        <f t="shared" si="2"/>
        <v>4</v>
      </c>
      <c r="AI20" s="40">
        <f t="shared" si="3"/>
        <v>2</v>
      </c>
      <c r="AJ20" s="49" cm="1">
        <f t="array" ref="AJ20">IF($AI20&lt;=6,SUM($C20:$AF20),SUMPRODUCT(LARGE($C20:$AF20,{1,2,3,4,5,6})))</f>
        <v>4</v>
      </c>
      <c r="AK20" s="38" t="str">
        <f t="shared" si="4"/>
        <v/>
      </c>
      <c r="AL20" s="34" t="str" cm="1">
        <f t="array" ref="AL20">IFERROR(SUMPRODUCT(LARGE($C20:$AF20,{1,2,3,4})), "")</f>
        <v/>
      </c>
      <c r="AM20" s="34" t="str">
        <f t="shared" si="5"/>
        <v/>
      </c>
      <c r="AN20" s="34" t="str" cm="1">
        <f t="array" ref="AN20">IFERROR(SUMPRODUCT(LARGE($C20:$AF20,{1,2,3,4,5,6,7})), "")</f>
        <v/>
      </c>
      <c r="AO20" s="34" t="str" cm="1">
        <f t="array" ref="AO20">IFERROR(SUMPRODUCT(LARGE($C20:$AF20,{1,2,3,4,5,6,7,8})), "")</f>
        <v/>
      </c>
      <c r="AP20" s="11"/>
    </row>
    <row r="21" spans="1:50" ht="15" customHeight="1" x14ac:dyDescent="0.2">
      <c r="A21" s="46" t="str">
        <f t="shared" si="1"/>
        <v>UU</v>
      </c>
      <c r="B21" s="82" t="s">
        <v>959</v>
      </c>
      <c r="C21" s="93"/>
      <c r="D21" s="93"/>
      <c r="E21" s="93"/>
      <c r="F21" s="93">
        <v>5</v>
      </c>
      <c r="G21" s="93">
        <v>2</v>
      </c>
      <c r="H21" s="93"/>
      <c r="I21" s="93">
        <v>4</v>
      </c>
      <c r="J21" s="93">
        <v>3</v>
      </c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41"/>
      <c r="AH21" s="42">
        <f t="shared" si="2"/>
        <v>14</v>
      </c>
      <c r="AI21" s="40">
        <f t="shared" si="3"/>
        <v>4</v>
      </c>
      <c r="AJ21" s="49" cm="1">
        <f t="array" ref="AJ21">IF($AI21&lt;=6,SUM($C21:$AF21),SUMPRODUCT(LARGE($C21:$AF21,{1,2,3,4,5,6})))</f>
        <v>14</v>
      </c>
      <c r="AK21" s="38" t="str">
        <f t="shared" si="4"/>
        <v/>
      </c>
      <c r="AL21" s="34" cm="1">
        <f t="array" ref="AL21">IFERROR(SUMPRODUCT(LARGE($C21:$AF21,{1,2,3,4})), "")</f>
        <v>14</v>
      </c>
      <c r="AM21" s="34" t="str">
        <f t="shared" si="5"/>
        <v>Manual Calc</v>
      </c>
      <c r="AN21" s="34" t="str" cm="1">
        <f t="array" ref="AN21">IFERROR(SUMPRODUCT(LARGE($C21:$AF21,{1,2,3,4,5,6,7})), "")</f>
        <v/>
      </c>
      <c r="AO21" s="34" t="str" cm="1">
        <f t="array" ref="AO21">IFERROR(SUMPRODUCT(LARGE($C21:$AF21,{1,2,3,4,5,6,7,8})), "")</f>
        <v/>
      </c>
    </row>
    <row r="22" spans="1:50" ht="15" customHeight="1" x14ac:dyDescent="0.2">
      <c r="A22" s="52" t="str">
        <f t="shared" si="1"/>
        <v>UU</v>
      </c>
      <c r="B22" s="82" t="s">
        <v>1019</v>
      </c>
      <c r="C22" s="93"/>
      <c r="D22" s="93"/>
      <c r="E22" s="93"/>
      <c r="F22" s="93"/>
      <c r="G22" s="93">
        <v>3</v>
      </c>
      <c r="H22" s="93">
        <v>5</v>
      </c>
      <c r="I22" s="93">
        <v>2</v>
      </c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41"/>
      <c r="AH22" s="42">
        <f t="shared" si="2"/>
        <v>10</v>
      </c>
      <c r="AI22" s="40">
        <f t="shared" si="3"/>
        <v>3</v>
      </c>
      <c r="AJ22" s="49" cm="1">
        <f t="array" ref="AJ22">IF($AI22&lt;=6,SUM($C22:$AF22),SUMPRODUCT(LARGE($C22:$AF22,{1,2,3,4,5,6})))</f>
        <v>10</v>
      </c>
      <c r="AK22" s="38" t="str">
        <f t="shared" si="4"/>
        <v/>
      </c>
      <c r="AL22" s="34" t="str" cm="1">
        <f t="array" ref="AL22">IFERROR(SUMPRODUCT(LARGE($C22:$AF22,{1,2,3,4})), "")</f>
        <v/>
      </c>
      <c r="AM22" s="34" t="str">
        <f t="shared" si="5"/>
        <v/>
      </c>
      <c r="AN22" s="34" t="str" cm="1">
        <f t="array" ref="AN22">IFERROR(SUMPRODUCT(LARGE($C22:$AF22,{1,2,3,4,5,6,7})), "")</f>
        <v/>
      </c>
      <c r="AO22" s="34" t="str" cm="1">
        <f t="array" ref="AO22">IFERROR(SUMPRODUCT(LARGE($C22:$AF22,{1,2,3,4,5,6,7,8})), "")</f>
        <v/>
      </c>
      <c r="AP22" s="11"/>
      <c r="AQ22" s="11"/>
      <c r="AR22" s="11"/>
      <c r="AS22" s="11"/>
      <c r="AT22" s="11"/>
      <c r="AU22" s="11"/>
      <c r="AV22" s="11"/>
    </row>
    <row r="23" spans="1:50" ht="15" customHeight="1" x14ac:dyDescent="0.2">
      <c r="A23" s="52" t="str">
        <f t="shared" si="1"/>
        <v>UU</v>
      </c>
      <c r="B23" s="82" t="s">
        <v>962</v>
      </c>
      <c r="C23" s="93"/>
      <c r="D23" s="93"/>
      <c r="E23" s="93"/>
      <c r="F23" s="93">
        <v>1</v>
      </c>
      <c r="G23" s="93"/>
      <c r="H23" s="93"/>
      <c r="I23" s="93"/>
      <c r="J23" s="93"/>
      <c r="K23" s="93"/>
      <c r="L23" s="93">
        <v>5</v>
      </c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41"/>
      <c r="AH23" s="42">
        <f t="shared" si="2"/>
        <v>6</v>
      </c>
      <c r="AI23" s="40">
        <f t="shared" si="3"/>
        <v>2</v>
      </c>
      <c r="AJ23" s="49" cm="1">
        <f t="array" ref="AJ23">IF($AI23&lt;=6,SUM($C23:$AF23),SUMPRODUCT(LARGE($C23:$AF23,{1,2,3,4,5,6})))</f>
        <v>6</v>
      </c>
      <c r="AK23" s="38" t="str">
        <f t="shared" si="4"/>
        <v/>
      </c>
      <c r="AL23" s="34" t="str" cm="1">
        <f t="array" ref="AL23">IFERROR(SUMPRODUCT(LARGE($C23:$AF23,{1,2,3,4})), "")</f>
        <v/>
      </c>
      <c r="AM23" s="34" t="str">
        <f t="shared" si="5"/>
        <v/>
      </c>
      <c r="AN23" s="34" t="str" cm="1">
        <f t="array" ref="AN23">IFERROR(SUMPRODUCT(LARGE($C23:$AF23,{1,2,3,4,5,6,7})), "")</f>
        <v/>
      </c>
      <c r="AO23" s="34" t="str" cm="1">
        <f t="array" ref="AO23">IFERROR(SUMPRODUCT(LARGE($C23:$AF23,{1,2,3,4,5,6,7,8})), "")</f>
        <v/>
      </c>
      <c r="AP23" s="11"/>
      <c r="AQ23" s="11"/>
      <c r="AR23" s="11"/>
      <c r="AS23" s="11"/>
      <c r="AT23" s="11"/>
      <c r="AU23" s="11"/>
      <c r="AV23" s="11"/>
    </row>
    <row r="24" spans="1:50" ht="15" customHeight="1" x14ac:dyDescent="0.2">
      <c r="A24" s="52" t="str">
        <f t="shared" si="1"/>
        <v>UU</v>
      </c>
      <c r="B24" s="82" t="s">
        <v>51</v>
      </c>
      <c r="C24" s="93"/>
      <c r="D24" s="93"/>
      <c r="E24" s="93"/>
      <c r="F24" s="93"/>
      <c r="G24" s="93"/>
      <c r="H24" s="93">
        <v>4</v>
      </c>
      <c r="I24" s="93">
        <v>3</v>
      </c>
      <c r="J24" s="93">
        <v>5</v>
      </c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41"/>
      <c r="AH24" s="42">
        <f t="shared" si="2"/>
        <v>12</v>
      </c>
      <c r="AI24" s="40">
        <f t="shared" si="3"/>
        <v>3</v>
      </c>
      <c r="AJ24" s="49" cm="1">
        <f t="array" ref="AJ24">IF($AI24&lt;=6,SUM($C24:$AF24),SUMPRODUCT(LARGE($C24:$AF24,{1,2,3,4,5,6})))</f>
        <v>12</v>
      </c>
      <c r="AK24" s="38" t="str">
        <f t="shared" si="4"/>
        <v/>
      </c>
      <c r="AL24" s="34" t="str" cm="1">
        <f t="array" ref="AL24">IFERROR(SUMPRODUCT(LARGE($C24:$AF24,{1,2,3,4})), "")</f>
        <v/>
      </c>
      <c r="AM24" s="34" t="str">
        <f t="shared" si="5"/>
        <v/>
      </c>
      <c r="AN24" s="34" t="str" cm="1">
        <f t="array" ref="AN24">IFERROR(SUMPRODUCT(LARGE($C24:$AF24,{1,2,3,4,5,6,7})), "")</f>
        <v/>
      </c>
      <c r="AO24" s="34" t="str" cm="1">
        <f t="array" ref="AO24">IFERROR(SUMPRODUCT(LARGE($C24:$AF24,{1,2,3,4,5,6,7,8})), "")</f>
        <v/>
      </c>
      <c r="AP24" s="11"/>
      <c r="AQ24" s="11"/>
      <c r="AR24" s="11"/>
      <c r="AS24" s="11"/>
      <c r="AT24" s="11"/>
      <c r="AU24" s="11"/>
      <c r="AV24" s="11"/>
    </row>
    <row r="25" spans="1:50" ht="15" customHeight="1" x14ac:dyDescent="0.25">
      <c r="A25" s="52" t="str">
        <f t="shared" ref="A25:A67" si="6">IF(ISBLANK(B25)," ",(LEFT(B25,FIND("@",SUBSTITUTE(B25,"-","@",LEN(B25)-LEN(SUBSTITUTE(B25,"-",""))))-1)))</f>
        <v xml:space="preserve"> </v>
      </c>
      <c r="B25" s="8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41"/>
      <c r="AH25" s="42">
        <f t="shared" ref="AH25:AH67" si="7">SUM($C25:$AG25)</f>
        <v>0</v>
      </c>
      <c r="AI25" s="40">
        <f t="shared" ref="AI25:AI35" si="8">COUNTA(C25:AF25)</f>
        <v>0</v>
      </c>
      <c r="AJ25" s="49" cm="1">
        <f t="array" ref="AJ25">IF($AI25&lt;=6,SUM($C25:$AF25),SUMPRODUCT(LARGE($C25:$AF25,{1,2,3,4,5,6})))</f>
        <v>0</v>
      </c>
      <c r="AK25" s="38" t="str">
        <f t="shared" ref="AK25:AK68" si="9">IF(AND($AH25&gt;=7,AJ25=AJ26),"Manual Calc Needed","")</f>
        <v/>
      </c>
      <c r="AL25" s="34" t="str" cm="1">
        <f t="array" ref="AL25">IFERROR(SUMPRODUCT(LARGE($C25:$AF25,{1,2,3,4})), "")</f>
        <v/>
      </c>
      <c r="AM25" s="34" t="str">
        <f t="shared" ref="AM25:AM68" si="10">IF($AL25&lt;&gt;"","Manual Calc","")</f>
        <v/>
      </c>
      <c r="AN25" s="34" t="str" cm="1">
        <f t="array" ref="AN25">IFERROR(SUMPRODUCT(LARGE($C25:$AF25,{1,2,3,4,5,6,7})), "")</f>
        <v/>
      </c>
      <c r="AO25" s="34" t="str" cm="1">
        <f t="array" ref="AO25">IFERROR(SUMPRODUCT(LARGE($C25:$AF25,{1,2,3,4,5,6,7,8})), "")</f>
        <v/>
      </c>
      <c r="AP25" s="11"/>
      <c r="AQ25" s="16"/>
      <c r="AR25" s="11"/>
      <c r="AS25" s="11"/>
      <c r="AT25" s="11"/>
      <c r="AU25" s="11"/>
      <c r="AV25" s="11"/>
      <c r="AW25" s="11"/>
      <c r="AX25" s="11"/>
    </row>
    <row r="26" spans="1:50" ht="15" customHeight="1" x14ac:dyDescent="0.25">
      <c r="A26" s="52" t="str">
        <f t="shared" si="6"/>
        <v xml:space="preserve"> </v>
      </c>
      <c r="B26" s="8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41"/>
      <c r="AH26" s="42">
        <f t="shared" si="7"/>
        <v>0</v>
      </c>
      <c r="AI26" s="40">
        <f t="shared" si="8"/>
        <v>0</v>
      </c>
      <c r="AJ26" s="49" cm="1">
        <f t="array" ref="AJ26">IF($AI26&lt;=6,SUM($C26:$AF26),SUMPRODUCT(LARGE($C26:$AF26,{1,2,3,4,5,6})))</f>
        <v>0</v>
      </c>
      <c r="AK26" s="38" t="str">
        <f t="shared" si="9"/>
        <v/>
      </c>
      <c r="AL26" s="34" t="str" cm="1">
        <f t="array" ref="AL26">IFERROR(SUMPRODUCT(LARGE($C26:$AF26,{1,2,3,4})), "")</f>
        <v/>
      </c>
      <c r="AM26" s="34" t="str">
        <f t="shared" si="10"/>
        <v/>
      </c>
      <c r="AN26" s="34" t="str" cm="1">
        <f t="array" ref="AN26">IFERROR(SUMPRODUCT(LARGE($C26:$AF26,{1,2,3,4,5,6,7})), "")</f>
        <v/>
      </c>
      <c r="AO26" s="34" t="str" cm="1">
        <f t="array" ref="AO26">IFERROR(SUMPRODUCT(LARGE($C26:$AF26,{1,2,3,4,5,6,7,8})), "")</f>
        <v/>
      </c>
      <c r="AP26" s="11"/>
      <c r="AQ26" s="16"/>
      <c r="AR26" s="11"/>
      <c r="AS26" s="11"/>
      <c r="AT26" s="11"/>
      <c r="AU26" s="11"/>
      <c r="AV26" s="11"/>
      <c r="AW26" s="11"/>
      <c r="AX26" s="11"/>
    </row>
    <row r="27" spans="1:50" ht="15" customHeight="1" x14ac:dyDescent="0.2">
      <c r="A27" s="52" t="str">
        <f t="shared" si="6"/>
        <v xml:space="preserve"> </v>
      </c>
      <c r="B27" s="8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41"/>
      <c r="AH27" s="42">
        <f t="shared" si="7"/>
        <v>0</v>
      </c>
      <c r="AI27" s="40">
        <f t="shared" si="8"/>
        <v>0</v>
      </c>
      <c r="AJ27" s="49" cm="1">
        <f t="array" ref="AJ27">IF($AI27&lt;=6,SUM($C27:$AF27),SUMPRODUCT(LARGE($C27:$AF27,{1,2,3,4,5,6})))</f>
        <v>0</v>
      </c>
      <c r="AK27" s="38" t="str">
        <f t="shared" si="9"/>
        <v/>
      </c>
      <c r="AL27" s="34" t="str" cm="1">
        <f t="array" ref="AL27">IFERROR(SUMPRODUCT(LARGE($C27:$AF27,{1,2,3,4})), "")</f>
        <v/>
      </c>
      <c r="AM27" s="34" t="str">
        <f t="shared" si="10"/>
        <v/>
      </c>
      <c r="AN27" s="34" t="str" cm="1">
        <f t="array" ref="AN27">IFERROR(SUMPRODUCT(LARGE($C27:$AF27,{1,2,3,4,5,6,7})), "")</f>
        <v/>
      </c>
      <c r="AO27" s="34" t="str" cm="1">
        <f t="array" ref="AO27">IFERROR(SUMPRODUCT(LARGE($C27:$AF27,{1,2,3,4,5,6,7,8})), "")</f>
        <v/>
      </c>
    </row>
    <row r="28" spans="1:50" ht="15" customHeight="1" x14ac:dyDescent="0.2">
      <c r="A28" s="52" t="str">
        <f t="shared" si="6"/>
        <v xml:space="preserve"> </v>
      </c>
      <c r="B28" s="8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41"/>
      <c r="AH28" s="42">
        <f t="shared" si="7"/>
        <v>0</v>
      </c>
      <c r="AI28" s="40">
        <f t="shared" si="8"/>
        <v>0</v>
      </c>
      <c r="AJ28" s="49" cm="1">
        <f t="array" ref="AJ28">IF($AI28&lt;=6,SUM($C28:$AF28),SUMPRODUCT(LARGE($C28:$AF28,{1,2,3,4,5,6})))</f>
        <v>0</v>
      </c>
      <c r="AK28" s="38" t="str">
        <f t="shared" si="9"/>
        <v/>
      </c>
      <c r="AL28" s="34" t="str" cm="1">
        <f t="array" ref="AL28">IFERROR(SUMPRODUCT(LARGE($C28:$AF28,{1,2,3,4})), "")</f>
        <v/>
      </c>
      <c r="AM28" s="34" t="str">
        <f t="shared" si="10"/>
        <v/>
      </c>
      <c r="AN28" s="34" t="str" cm="1">
        <f t="array" ref="AN28">IFERROR(SUMPRODUCT(LARGE($C28:$AF28,{1,2,3,4,5,6,7})), "")</f>
        <v/>
      </c>
      <c r="AO28" s="34" t="str" cm="1">
        <f t="array" ref="AO28">IFERROR(SUMPRODUCT(LARGE($C28:$AF28,{1,2,3,4,5,6,7,8})), "")</f>
        <v/>
      </c>
    </row>
    <row r="29" spans="1:50" ht="15" customHeight="1" x14ac:dyDescent="0.2">
      <c r="A29" s="52" t="str">
        <f t="shared" si="6"/>
        <v xml:space="preserve"> </v>
      </c>
      <c r="B29" s="8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41"/>
      <c r="AH29" s="42">
        <f t="shared" si="7"/>
        <v>0</v>
      </c>
      <c r="AI29" s="40">
        <f t="shared" si="8"/>
        <v>0</v>
      </c>
      <c r="AJ29" s="49" cm="1">
        <f t="array" ref="AJ29">IF($AI29&lt;=6,SUM($C29:$AF29),SUMPRODUCT(LARGE($C29:$AF29,{1,2,3,4,5,6})))</f>
        <v>0</v>
      </c>
      <c r="AK29" s="38" t="str">
        <f t="shared" si="9"/>
        <v/>
      </c>
      <c r="AL29" s="34" t="str" cm="1">
        <f t="array" ref="AL29">IFERROR(SUMPRODUCT(LARGE($C29:$AF29,{1,2,3,4})), "")</f>
        <v/>
      </c>
      <c r="AM29" s="34" t="str">
        <f t="shared" si="10"/>
        <v/>
      </c>
      <c r="AN29" s="34" t="str" cm="1">
        <f t="array" ref="AN29">IFERROR(SUMPRODUCT(LARGE($C29:$AF29,{1,2,3,4,5,6,7})), "")</f>
        <v/>
      </c>
      <c r="AO29" s="34" t="str" cm="1">
        <f t="array" ref="AO29">IFERROR(SUMPRODUCT(LARGE($C29:$AF29,{1,2,3,4,5,6,7,8})), "")</f>
        <v/>
      </c>
      <c r="AP29" s="11"/>
      <c r="AQ29" s="11"/>
      <c r="AR29" s="11"/>
      <c r="AS29" s="11"/>
      <c r="AT29" s="11"/>
      <c r="AU29" s="11"/>
      <c r="AV29" s="11"/>
    </row>
    <row r="30" spans="1:50" ht="15" customHeight="1" x14ac:dyDescent="0.2">
      <c r="A30" s="52" t="str">
        <f t="shared" si="6"/>
        <v xml:space="preserve"> </v>
      </c>
      <c r="B30" s="8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41"/>
      <c r="AH30" s="42">
        <f t="shared" si="7"/>
        <v>0</v>
      </c>
      <c r="AI30" s="40">
        <f t="shared" si="8"/>
        <v>0</v>
      </c>
      <c r="AJ30" s="49" cm="1">
        <f t="array" ref="AJ30">IF($AI30&lt;=6,SUM($C30:$AF30),SUMPRODUCT(LARGE($C30:$AF30,{1,2,3,4,5,6})))</f>
        <v>0</v>
      </c>
      <c r="AK30" s="38" t="str">
        <f t="shared" si="9"/>
        <v/>
      </c>
      <c r="AL30" s="34" t="str" cm="1">
        <f t="array" ref="AL30">IFERROR(SUMPRODUCT(LARGE($C30:$AF30,{1,2,3,4})), "")</f>
        <v/>
      </c>
      <c r="AM30" s="34" t="str">
        <f t="shared" si="10"/>
        <v/>
      </c>
      <c r="AN30" s="34" t="str" cm="1">
        <f t="array" ref="AN30">IFERROR(SUMPRODUCT(LARGE($C30:$AF30,{1,2,3,4,5,6,7})), "")</f>
        <v/>
      </c>
      <c r="AO30" s="34" t="str" cm="1">
        <f t="array" ref="AO30">IFERROR(SUMPRODUCT(LARGE($C30:$AF30,{1,2,3,4,5,6,7,8})), "")</f>
        <v/>
      </c>
    </row>
    <row r="31" spans="1:50" ht="15" customHeight="1" x14ac:dyDescent="0.2">
      <c r="A31" s="52" t="str">
        <f t="shared" si="6"/>
        <v xml:space="preserve"> </v>
      </c>
      <c r="B31" s="82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41"/>
      <c r="AH31" s="42">
        <f t="shared" si="7"/>
        <v>0</v>
      </c>
      <c r="AI31" s="40">
        <f t="shared" si="8"/>
        <v>0</v>
      </c>
      <c r="AJ31" s="49" cm="1">
        <f t="array" ref="AJ31">IF($AI31&lt;=6,SUM($C31:$AF31),SUMPRODUCT(LARGE($C31:$AF31,{1,2,3,4,5,6})))</f>
        <v>0</v>
      </c>
      <c r="AK31" s="38" t="str">
        <f t="shared" si="9"/>
        <v/>
      </c>
      <c r="AL31" s="34" t="str" cm="1">
        <f t="array" ref="AL31">IFERROR(SUMPRODUCT(LARGE($C31:$AF31,{1,2,3,4})), "")</f>
        <v/>
      </c>
      <c r="AM31" s="34" t="str">
        <f t="shared" si="10"/>
        <v/>
      </c>
      <c r="AN31" s="34" t="str" cm="1">
        <f t="array" ref="AN31">IFERROR(SUMPRODUCT(LARGE($C31:$AF31,{1,2,3,4,5,6,7})), "")</f>
        <v/>
      </c>
      <c r="AO31" s="34" t="str" cm="1">
        <f t="array" ref="AO31">IFERROR(SUMPRODUCT(LARGE($C31:$AF31,{1,2,3,4,5,6,7,8})), "")</f>
        <v/>
      </c>
    </row>
    <row r="32" spans="1:50" ht="15" customHeight="1" x14ac:dyDescent="0.2">
      <c r="A32" s="52" t="str">
        <f t="shared" si="6"/>
        <v xml:space="preserve"> </v>
      </c>
      <c r="B32" s="8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41"/>
      <c r="AH32" s="42">
        <f t="shared" si="7"/>
        <v>0</v>
      </c>
      <c r="AI32" s="40">
        <f t="shared" si="8"/>
        <v>0</v>
      </c>
      <c r="AJ32" s="49" cm="1">
        <f t="array" ref="AJ32">IF($AI32&lt;=6,SUM($C32:$AF32),SUMPRODUCT(LARGE($C32:$AF32,{1,2,3,4,5,6})))</f>
        <v>0</v>
      </c>
      <c r="AK32" s="38" t="str">
        <f t="shared" si="9"/>
        <v/>
      </c>
      <c r="AL32" s="34" t="str" cm="1">
        <f t="array" ref="AL32">IFERROR(SUMPRODUCT(LARGE($C32:$AF32,{1,2,3,4})), "")</f>
        <v/>
      </c>
      <c r="AM32" s="34" t="str">
        <f t="shared" si="10"/>
        <v/>
      </c>
      <c r="AN32" s="34" t="str" cm="1">
        <f t="array" ref="AN32">IFERROR(SUMPRODUCT(LARGE($C32:$AF32,{1,2,3,4,5,6,7})), "")</f>
        <v/>
      </c>
      <c r="AO32" s="34" t="str" cm="1">
        <f t="array" ref="AO32">IFERROR(SUMPRODUCT(LARGE($C32:$AF32,{1,2,3,4,5,6,7,8})), "")</f>
        <v/>
      </c>
    </row>
    <row r="33" spans="1:48" ht="15" customHeight="1" x14ac:dyDescent="0.2">
      <c r="A33" s="52" t="str">
        <f t="shared" si="6"/>
        <v xml:space="preserve"> </v>
      </c>
      <c r="B33" s="82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41"/>
      <c r="AH33" s="42">
        <f t="shared" si="7"/>
        <v>0</v>
      </c>
      <c r="AI33" s="40">
        <f t="shared" si="8"/>
        <v>0</v>
      </c>
      <c r="AJ33" s="49" cm="1">
        <f t="array" ref="AJ33">IF($AI33&lt;=6,SUM($C33:$AF33),SUMPRODUCT(LARGE($C33:$AF33,{1,2,3,4,5,6})))</f>
        <v>0</v>
      </c>
      <c r="AK33" s="38" t="str">
        <f t="shared" si="9"/>
        <v/>
      </c>
      <c r="AL33" s="34" t="str" cm="1">
        <f t="array" ref="AL33">IFERROR(SUMPRODUCT(LARGE($C33:$AF33,{1,2,3,4})), "")</f>
        <v/>
      </c>
      <c r="AM33" s="34" t="str">
        <f t="shared" si="10"/>
        <v/>
      </c>
      <c r="AN33" s="34" t="str" cm="1">
        <f t="array" ref="AN33">IFERROR(SUMPRODUCT(LARGE($C33:$AF33,{1,2,3,4,5,6,7})), "")</f>
        <v/>
      </c>
      <c r="AO33" s="34" t="str" cm="1">
        <f t="array" ref="AO33">IFERROR(SUMPRODUCT(LARGE($C33:$AF33,{1,2,3,4,5,6,7,8})), "")</f>
        <v/>
      </c>
    </row>
    <row r="34" spans="1:48" ht="15" customHeight="1" x14ac:dyDescent="0.2">
      <c r="A34" s="52" t="str">
        <f t="shared" si="6"/>
        <v xml:space="preserve"> </v>
      </c>
      <c r="B34" s="82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41"/>
      <c r="AH34" s="42">
        <f t="shared" si="7"/>
        <v>0</v>
      </c>
      <c r="AI34" s="40">
        <f t="shared" si="8"/>
        <v>0</v>
      </c>
      <c r="AJ34" s="49" cm="1">
        <f t="array" ref="AJ34">IF($AI34&lt;=6,SUM($C34:$AF34),SUMPRODUCT(LARGE($C34:$AF34,{1,2,3,4,5,6})))</f>
        <v>0</v>
      </c>
      <c r="AK34" s="38" t="str">
        <f t="shared" si="9"/>
        <v/>
      </c>
      <c r="AL34" s="34" t="str" cm="1">
        <f t="array" ref="AL34">IFERROR(SUMPRODUCT(LARGE($C34:$AF34,{1,2,3,4})), "")</f>
        <v/>
      </c>
      <c r="AM34" s="34" t="str">
        <f t="shared" si="10"/>
        <v/>
      </c>
      <c r="AN34" s="34" t="str" cm="1">
        <f t="array" ref="AN34">IFERROR(SUMPRODUCT(LARGE($C34:$AF34,{1,2,3,4,5,6,7})), "")</f>
        <v/>
      </c>
      <c r="AO34" s="34" t="str" cm="1">
        <f t="array" ref="AO34">IFERROR(SUMPRODUCT(LARGE($C34:$AF34,{1,2,3,4,5,6,7,8})), "")</f>
        <v/>
      </c>
      <c r="AP34" s="11"/>
      <c r="AQ34" s="11"/>
      <c r="AR34" s="11"/>
      <c r="AS34" s="11"/>
      <c r="AT34" s="11"/>
      <c r="AU34" s="11"/>
      <c r="AV34" s="11"/>
    </row>
    <row r="35" spans="1:48" ht="15" customHeight="1" x14ac:dyDescent="0.2">
      <c r="A35" s="52" t="str">
        <f t="shared" si="6"/>
        <v xml:space="preserve"> </v>
      </c>
      <c r="B35" s="82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41"/>
      <c r="AH35" s="42">
        <f t="shared" si="7"/>
        <v>0</v>
      </c>
      <c r="AI35" s="40">
        <f t="shared" si="8"/>
        <v>0</v>
      </c>
      <c r="AJ35" s="49" cm="1">
        <f t="array" ref="AJ35">IF($AI35&lt;=6,SUM($C35:$AF35),SUMPRODUCT(LARGE($C35:$AF35,{1,2,3,4,5,6})))</f>
        <v>0</v>
      </c>
      <c r="AK35" s="38" t="str">
        <f t="shared" si="9"/>
        <v/>
      </c>
      <c r="AL35" s="34" t="str" cm="1">
        <f t="array" ref="AL35">IFERROR(SUMPRODUCT(LARGE($C35:$AF35,{1,2,3,4})), "")</f>
        <v/>
      </c>
      <c r="AM35" s="34" t="str">
        <f t="shared" si="10"/>
        <v/>
      </c>
      <c r="AN35" s="34" t="str" cm="1">
        <f t="array" ref="AN35">IFERROR(SUMPRODUCT(LARGE($C35:$AF35,{1,2,3,4,5,6,7})), "")</f>
        <v/>
      </c>
      <c r="AO35" s="34" t="str" cm="1">
        <f t="array" ref="AO35">IFERROR(SUMPRODUCT(LARGE($C35:$AF35,{1,2,3,4,5,6,7,8})), "")</f>
        <v/>
      </c>
    </row>
    <row r="36" spans="1:48" ht="15" customHeight="1" x14ac:dyDescent="0.2">
      <c r="A36" s="52" t="str">
        <f t="shared" si="6"/>
        <v xml:space="preserve"> </v>
      </c>
      <c r="B36" s="82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41"/>
      <c r="AH36" s="42">
        <f t="shared" si="7"/>
        <v>0</v>
      </c>
      <c r="AI36" s="40">
        <f t="shared" ref="AI36:AI67" si="11">COUNTA(C36:AF36)</f>
        <v>0</v>
      </c>
      <c r="AJ36" s="49" cm="1">
        <f t="array" ref="AJ36">IF($AI36&lt;=6,SUM($C36:$AF36),SUMPRODUCT(LARGE($C36:$AF36,{1,2,3,4,5,6})))</f>
        <v>0</v>
      </c>
      <c r="AK36" s="38" t="str">
        <f t="shared" si="9"/>
        <v/>
      </c>
      <c r="AL36" s="34" t="str" cm="1">
        <f t="array" ref="AL36">IFERROR(SUMPRODUCT(LARGE($C36:$AF36,{1,2,3,4})), "")</f>
        <v/>
      </c>
      <c r="AM36" s="34" t="str">
        <f t="shared" si="10"/>
        <v/>
      </c>
      <c r="AN36" s="34" t="str" cm="1">
        <f t="array" ref="AN36">IFERROR(SUMPRODUCT(LARGE($C36:$AF36,{1,2,3,4,5,6,7})), "")</f>
        <v/>
      </c>
      <c r="AO36" s="34" t="str" cm="1">
        <f t="array" ref="AO36">IFERROR(SUMPRODUCT(LARGE($C36:$AF36,{1,2,3,4,5,6,7,8})), "")</f>
        <v/>
      </c>
    </row>
    <row r="37" spans="1:48" ht="15" customHeight="1" x14ac:dyDescent="0.2">
      <c r="A37" s="52" t="str">
        <f t="shared" si="6"/>
        <v xml:space="preserve"> </v>
      </c>
      <c r="B37" s="82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41"/>
      <c r="AH37" s="42">
        <f t="shared" si="7"/>
        <v>0</v>
      </c>
      <c r="AI37" s="40">
        <f t="shared" si="11"/>
        <v>0</v>
      </c>
      <c r="AJ37" s="49" cm="1">
        <f t="array" ref="AJ37">IF($AI37&lt;=6,SUM($C37:$AF37),SUMPRODUCT(LARGE($C37:$AF37,{1,2,3,4,5,6})))</f>
        <v>0</v>
      </c>
      <c r="AK37" s="38" t="str">
        <f t="shared" si="9"/>
        <v/>
      </c>
      <c r="AL37" s="34" t="str" cm="1">
        <f t="array" ref="AL37">IFERROR(SUMPRODUCT(LARGE($C37:$AF37,{1,2,3,4})), "")</f>
        <v/>
      </c>
      <c r="AM37" s="34" t="str">
        <f t="shared" si="10"/>
        <v/>
      </c>
      <c r="AN37" s="34" t="str" cm="1">
        <f t="array" ref="AN37">IFERROR(SUMPRODUCT(LARGE($C37:$AF37,{1,2,3,4,5,6,7})), "")</f>
        <v/>
      </c>
      <c r="AO37" s="34" t="str" cm="1">
        <f t="array" ref="AO37">IFERROR(SUMPRODUCT(LARGE($C37:$AF37,{1,2,3,4,5,6,7,8})), "")</f>
        <v/>
      </c>
    </row>
    <row r="38" spans="1:48" ht="15" customHeight="1" x14ac:dyDescent="0.2">
      <c r="A38" s="52" t="str">
        <f t="shared" si="6"/>
        <v xml:space="preserve"> </v>
      </c>
      <c r="B38" s="82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41"/>
      <c r="AH38" s="42">
        <f t="shared" si="7"/>
        <v>0</v>
      </c>
      <c r="AI38" s="40">
        <f t="shared" si="11"/>
        <v>0</v>
      </c>
      <c r="AJ38" s="49" cm="1">
        <f t="array" ref="AJ38">IF($AI38&lt;=6,SUM($C38:$AF38),SUMPRODUCT(LARGE($C38:$AF38,{1,2,3,4,5,6})))</f>
        <v>0</v>
      </c>
      <c r="AK38" s="38" t="str">
        <f t="shared" si="9"/>
        <v/>
      </c>
      <c r="AL38" s="34" t="str" cm="1">
        <f t="array" ref="AL38">IFERROR(SUMPRODUCT(LARGE($C38:$AF38,{1,2,3,4})), "")</f>
        <v/>
      </c>
      <c r="AM38" s="34" t="str">
        <f t="shared" si="10"/>
        <v/>
      </c>
      <c r="AN38" s="34" t="str" cm="1">
        <f t="array" ref="AN38">IFERROR(SUMPRODUCT(LARGE($C38:$AF38,{1,2,3,4,5,6,7})), "")</f>
        <v/>
      </c>
      <c r="AO38" s="34" t="str" cm="1">
        <f t="array" ref="AO38">IFERROR(SUMPRODUCT(LARGE($C38:$AF38,{1,2,3,4,5,6,7,8})), "")</f>
        <v/>
      </c>
      <c r="AP38" s="11"/>
      <c r="AQ38" s="11"/>
      <c r="AR38" s="11"/>
      <c r="AS38" s="11"/>
      <c r="AT38" s="11"/>
      <c r="AU38" s="11"/>
      <c r="AV38" s="11"/>
    </row>
    <row r="39" spans="1:48" ht="15" customHeight="1" x14ac:dyDescent="0.2">
      <c r="A39" s="52" t="str">
        <f t="shared" si="6"/>
        <v xml:space="preserve"> </v>
      </c>
      <c r="B39" s="82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41"/>
      <c r="AH39" s="42">
        <f t="shared" si="7"/>
        <v>0</v>
      </c>
      <c r="AI39" s="40">
        <f t="shared" si="11"/>
        <v>0</v>
      </c>
      <c r="AJ39" s="49" cm="1">
        <f t="array" ref="AJ39">IF($AI39&lt;=6,SUM($C39:$AF39),SUMPRODUCT(LARGE($C39:$AF39,{1,2,3,4,5,6})))</f>
        <v>0</v>
      </c>
      <c r="AK39" s="38" t="str">
        <f t="shared" si="9"/>
        <v/>
      </c>
      <c r="AL39" s="34" t="str" cm="1">
        <f t="array" ref="AL39">IFERROR(SUMPRODUCT(LARGE($C39:$AF39,{1,2,3,4})), "")</f>
        <v/>
      </c>
      <c r="AM39" s="34" t="str">
        <f t="shared" si="10"/>
        <v/>
      </c>
      <c r="AN39" s="34" t="str" cm="1">
        <f t="array" ref="AN39">IFERROR(SUMPRODUCT(LARGE($C39:$AF39,{1,2,3,4,5,6,7})), "")</f>
        <v/>
      </c>
      <c r="AO39" s="34" t="str" cm="1">
        <f t="array" ref="AO39">IFERROR(SUMPRODUCT(LARGE($C39:$AF39,{1,2,3,4,5,6,7,8})), "")</f>
        <v/>
      </c>
    </row>
    <row r="40" spans="1:48" ht="15" customHeight="1" x14ac:dyDescent="0.2">
      <c r="A40" s="52" t="str">
        <f t="shared" si="6"/>
        <v xml:space="preserve"> </v>
      </c>
      <c r="B40" s="82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41"/>
      <c r="AH40" s="42">
        <f t="shared" si="7"/>
        <v>0</v>
      </c>
      <c r="AI40" s="40">
        <f t="shared" si="11"/>
        <v>0</v>
      </c>
      <c r="AJ40" s="49" cm="1">
        <f t="array" ref="AJ40">IF($AI40&lt;=6,SUM($C40:$AF40),SUMPRODUCT(LARGE($C40:$AF40,{1,2,3,4,5,6})))</f>
        <v>0</v>
      </c>
      <c r="AK40" s="38" t="str">
        <f t="shared" si="9"/>
        <v/>
      </c>
      <c r="AL40" s="34" t="str" cm="1">
        <f t="array" ref="AL40">IFERROR(SUMPRODUCT(LARGE($C40:$AF40,{1,2,3,4})), "")</f>
        <v/>
      </c>
      <c r="AM40" s="34" t="str">
        <f t="shared" si="10"/>
        <v/>
      </c>
      <c r="AN40" s="34" t="str" cm="1">
        <f t="array" ref="AN40">IFERROR(SUMPRODUCT(LARGE($C40:$AF40,{1,2,3,4,5,6,7})), "")</f>
        <v/>
      </c>
      <c r="AO40" s="34" t="str" cm="1">
        <f t="array" ref="AO40">IFERROR(SUMPRODUCT(LARGE($C40:$AF40,{1,2,3,4,5,6,7,8})), "")</f>
        <v/>
      </c>
    </row>
    <row r="41" spans="1:48" ht="15" customHeight="1" x14ac:dyDescent="0.2">
      <c r="A41" s="52" t="str">
        <f t="shared" si="6"/>
        <v xml:space="preserve"> </v>
      </c>
      <c r="B41" s="82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41"/>
      <c r="AH41" s="42">
        <f t="shared" si="7"/>
        <v>0</v>
      </c>
      <c r="AI41" s="40">
        <f t="shared" si="11"/>
        <v>0</v>
      </c>
      <c r="AJ41" s="49" cm="1">
        <f t="array" ref="AJ41">IF($AI41&lt;=6,SUM($C41:$AF41),SUMPRODUCT(LARGE($C41:$AF41,{1,2,3,4,5,6})))</f>
        <v>0</v>
      </c>
      <c r="AK41" s="38" t="str">
        <f t="shared" si="9"/>
        <v/>
      </c>
      <c r="AL41" s="34" t="str" cm="1">
        <f t="array" ref="AL41">IFERROR(SUMPRODUCT(LARGE($C41:$AF41,{1,2,3,4})), "")</f>
        <v/>
      </c>
      <c r="AM41" s="34" t="str">
        <f t="shared" si="10"/>
        <v/>
      </c>
      <c r="AN41" s="34" t="str" cm="1">
        <f t="array" ref="AN41">IFERROR(SUMPRODUCT(LARGE($C41:$AF41,{1,2,3,4,5,6,7})), "")</f>
        <v/>
      </c>
      <c r="AO41" s="34" t="str" cm="1">
        <f t="array" ref="AO41">IFERROR(SUMPRODUCT(LARGE($C41:$AF41,{1,2,3,4,5,6,7,8})), "")</f>
        <v/>
      </c>
    </row>
    <row r="42" spans="1:48" ht="15" customHeight="1" x14ac:dyDescent="0.2">
      <c r="A42" s="52" t="str">
        <f t="shared" si="6"/>
        <v xml:space="preserve"> </v>
      </c>
      <c r="B42" s="82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41"/>
      <c r="AH42" s="42">
        <f t="shared" si="7"/>
        <v>0</v>
      </c>
      <c r="AI42" s="40">
        <f t="shared" si="11"/>
        <v>0</v>
      </c>
      <c r="AJ42" s="49" cm="1">
        <f t="array" ref="AJ42">IF($AI42&lt;=6,SUM($C42:$AF42),SUMPRODUCT(LARGE($C42:$AF42,{1,2,3,4,5,6})))</f>
        <v>0</v>
      </c>
      <c r="AK42" s="38" t="str">
        <f t="shared" si="9"/>
        <v/>
      </c>
      <c r="AL42" s="34" t="str" cm="1">
        <f t="array" ref="AL42">IFERROR(SUMPRODUCT(LARGE($C42:$AF42,{1,2,3,4})), "")</f>
        <v/>
      </c>
      <c r="AM42" s="34" t="str">
        <f t="shared" si="10"/>
        <v/>
      </c>
      <c r="AN42" s="34" t="str" cm="1">
        <f t="array" ref="AN42">IFERROR(SUMPRODUCT(LARGE($C42:$AF42,{1,2,3,4,5,6,7})), "")</f>
        <v/>
      </c>
      <c r="AO42" s="34" t="str" cm="1">
        <f t="array" ref="AO42">IFERROR(SUMPRODUCT(LARGE($C42:$AF42,{1,2,3,4,5,6,7,8})), "")</f>
        <v/>
      </c>
    </row>
    <row r="43" spans="1:48" ht="15" customHeight="1" x14ac:dyDescent="0.2">
      <c r="A43" s="52" t="str">
        <f t="shared" si="6"/>
        <v xml:space="preserve"> </v>
      </c>
      <c r="B43" s="82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41"/>
      <c r="AH43" s="42">
        <f t="shared" si="7"/>
        <v>0</v>
      </c>
      <c r="AI43" s="40">
        <f t="shared" si="11"/>
        <v>0</v>
      </c>
      <c r="AJ43" s="49" cm="1">
        <f t="array" ref="AJ43">IF($AI43&lt;=6,SUM($C43:$AF43),SUMPRODUCT(LARGE($C43:$AF43,{1,2,3,4,5,6})))</f>
        <v>0</v>
      </c>
      <c r="AK43" s="38" t="str">
        <f t="shared" si="9"/>
        <v/>
      </c>
      <c r="AL43" s="34" t="str" cm="1">
        <f t="array" ref="AL43">IFERROR(SUMPRODUCT(LARGE($C43:$AF43,{1,2,3,4})), "")</f>
        <v/>
      </c>
      <c r="AM43" s="34" t="str">
        <f t="shared" si="10"/>
        <v/>
      </c>
      <c r="AN43" s="34" t="str" cm="1">
        <f t="array" ref="AN43">IFERROR(SUMPRODUCT(LARGE($C43:$AF43,{1,2,3,4,5,6,7})), "")</f>
        <v/>
      </c>
      <c r="AO43" s="34" t="str" cm="1">
        <f t="array" ref="AO43">IFERROR(SUMPRODUCT(LARGE($C43:$AF43,{1,2,3,4,5,6,7,8})), "")</f>
        <v/>
      </c>
    </row>
    <row r="44" spans="1:48" ht="15" customHeight="1" x14ac:dyDescent="0.2">
      <c r="A44" s="52" t="str">
        <f t="shared" si="6"/>
        <v xml:space="preserve"> </v>
      </c>
      <c r="B44" s="82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41"/>
      <c r="AH44" s="42">
        <f t="shared" si="7"/>
        <v>0</v>
      </c>
      <c r="AI44" s="40">
        <f t="shared" si="11"/>
        <v>0</v>
      </c>
      <c r="AJ44" s="49" cm="1">
        <f t="array" ref="AJ44">IF($AI44&lt;=6,SUM($C44:$AF44),SUMPRODUCT(LARGE($C44:$AF44,{1,2,3,4,5,6})))</f>
        <v>0</v>
      </c>
      <c r="AK44" s="38" t="str">
        <f t="shared" si="9"/>
        <v/>
      </c>
      <c r="AL44" s="34" t="str" cm="1">
        <f t="array" ref="AL44">IFERROR(SUMPRODUCT(LARGE($C44:$AF44,{1,2,3,4})), "")</f>
        <v/>
      </c>
      <c r="AM44" s="34" t="str">
        <f t="shared" si="10"/>
        <v/>
      </c>
      <c r="AN44" s="34" t="str" cm="1">
        <f t="array" ref="AN44">IFERROR(SUMPRODUCT(LARGE($C44:$AF44,{1,2,3,4,5,6,7})), "")</f>
        <v/>
      </c>
      <c r="AO44" s="34" t="str" cm="1">
        <f t="array" ref="AO44">IFERROR(SUMPRODUCT(LARGE($C44:$AF44,{1,2,3,4,5,6,7,8})), "")</f>
        <v/>
      </c>
    </row>
    <row r="45" spans="1:48" ht="15" customHeight="1" x14ac:dyDescent="0.2">
      <c r="A45" s="52" t="str">
        <f t="shared" si="6"/>
        <v xml:space="preserve"> </v>
      </c>
      <c r="B45" s="82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41"/>
      <c r="AH45" s="42">
        <f t="shared" si="7"/>
        <v>0</v>
      </c>
      <c r="AI45" s="40">
        <f t="shared" si="11"/>
        <v>0</v>
      </c>
      <c r="AJ45" s="49" cm="1">
        <f t="array" ref="AJ45">IF($AI45&lt;=6,SUM($C45:$AF45),SUMPRODUCT(LARGE($C45:$AF45,{1,2,3,4,5,6})))</f>
        <v>0</v>
      </c>
      <c r="AK45" s="38" t="str">
        <f t="shared" si="9"/>
        <v/>
      </c>
      <c r="AL45" s="34" t="str" cm="1">
        <f t="array" ref="AL45">IFERROR(SUMPRODUCT(LARGE($C45:$AF45,{1,2,3,4})), "")</f>
        <v/>
      </c>
      <c r="AM45" s="34" t="str">
        <f t="shared" si="10"/>
        <v/>
      </c>
      <c r="AN45" s="34" t="str" cm="1">
        <f t="array" ref="AN45">IFERROR(SUMPRODUCT(LARGE($C45:$AF45,{1,2,3,4,5,6,7})), "")</f>
        <v/>
      </c>
      <c r="AO45" s="34" t="str" cm="1">
        <f t="array" ref="AO45">IFERROR(SUMPRODUCT(LARGE($C45:$AF45,{1,2,3,4,5,6,7,8})), "")</f>
        <v/>
      </c>
    </row>
    <row r="46" spans="1:48" ht="15" customHeight="1" x14ac:dyDescent="0.2">
      <c r="A46" s="52" t="str">
        <f t="shared" si="6"/>
        <v xml:space="preserve"> </v>
      </c>
      <c r="B46" s="82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41"/>
      <c r="AH46" s="42">
        <f t="shared" si="7"/>
        <v>0</v>
      </c>
      <c r="AI46" s="40">
        <f t="shared" si="11"/>
        <v>0</v>
      </c>
      <c r="AJ46" s="49" cm="1">
        <f t="array" ref="AJ46">IF($AI46&lt;=6,SUM($C46:$AF46),SUMPRODUCT(LARGE($C46:$AF46,{1,2,3,4,5,6})))</f>
        <v>0</v>
      </c>
      <c r="AK46" s="38" t="str">
        <f t="shared" si="9"/>
        <v/>
      </c>
      <c r="AL46" s="34" t="str" cm="1">
        <f t="array" ref="AL46">IFERROR(SUMPRODUCT(LARGE($C46:$AF46,{1,2,3,4})), "")</f>
        <v/>
      </c>
      <c r="AM46" s="34" t="str">
        <f t="shared" si="10"/>
        <v/>
      </c>
      <c r="AN46" s="34" t="str" cm="1">
        <f t="array" ref="AN46">IFERROR(SUMPRODUCT(LARGE($C46:$AF46,{1,2,3,4,5,6,7})), "")</f>
        <v/>
      </c>
      <c r="AO46" s="34" t="str" cm="1">
        <f t="array" ref="AO46">IFERROR(SUMPRODUCT(LARGE($C46:$AF46,{1,2,3,4,5,6,7,8})), "")</f>
        <v/>
      </c>
    </row>
    <row r="47" spans="1:48" ht="15" customHeight="1" x14ac:dyDescent="0.2">
      <c r="A47" s="52" t="str">
        <f t="shared" si="6"/>
        <v xml:space="preserve"> </v>
      </c>
      <c r="B47" s="82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41"/>
      <c r="AH47" s="42">
        <f t="shared" si="7"/>
        <v>0</v>
      </c>
      <c r="AI47" s="40">
        <f t="shared" si="11"/>
        <v>0</v>
      </c>
      <c r="AJ47" s="49" cm="1">
        <f t="array" ref="AJ47">IF($AI47&lt;=6,SUM($C47:$AF47),SUMPRODUCT(LARGE($C47:$AF47,{1,2,3,4,5,6})))</f>
        <v>0</v>
      </c>
      <c r="AK47" s="38" t="str">
        <f t="shared" si="9"/>
        <v/>
      </c>
      <c r="AL47" s="34" t="str" cm="1">
        <f t="array" ref="AL47">IFERROR(SUMPRODUCT(LARGE($C47:$AF47,{1,2,3,4})), "")</f>
        <v/>
      </c>
      <c r="AM47" s="34" t="str">
        <f t="shared" si="10"/>
        <v/>
      </c>
      <c r="AN47" s="34" t="str" cm="1">
        <f t="array" ref="AN47">IFERROR(SUMPRODUCT(LARGE($C47:$AF47,{1,2,3,4,5,6,7})), "")</f>
        <v/>
      </c>
      <c r="AO47" s="34" t="str" cm="1">
        <f t="array" ref="AO47">IFERROR(SUMPRODUCT(LARGE($C47:$AF47,{1,2,3,4,5,6,7,8})), "")</f>
        <v/>
      </c>
    </row>
    <row r="48" spans="1:48" ht="15" customHeight="1" x14ac:dyDescent="0.2">
      <c r="A48" s="52" t="str">
        <f t="shared" si="6"/>
        <v xml:space="preserve"> </v>
      </c>
      <c r="B48" s="82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41"/>
      <c r="AH48" s="42">
        <f t="shared" si="7"/>
        <v>0</v>
      </c>
      <c r="AI48" s="40">
        <f t="shared" si="11"/>
        <v>0</v>
      </c>
      <c r="AJ48" s="49" cm="1">
        <f t="array" ref="AJ48">IF($AI48&lt;=6,SUM($C48:$AF48),SUMPRODUCT(LARGE($C48:$AF48,{1,2,3,4,5,6})))</f>
        <v>0</v>
      </c>
      <c r="AK48" s="38" t="str">
        <f t="shared" si="9"/>
        <v/>
      </c>
      <c r="AL48" s="34" t="str" cm="1">
        <f t="array" ref="AL48">IFERROR(SUMPRODUCT(LARGE($C48:$AF48,{1,2,3,4})), "")</f>
        <v/>
      </c>
      <c r="AM48" s="34" t="str">
        <f t="shared" si="10"/>
        <v/>
      </c>
      <c r="AN48" s="34" t="str" cm="1">
        <f t="array" ref="AN48">IFERROR(SUMPRODUCT(LARGE($C48:$AF48,{1,2,3,4,5,6,7})), "")</f>
        <v/>
      </c>
      <c r="AO48" s="34" t="str" cm="1">
        <f t="array" ref="AO48">IFERROR(SUMPRODUCT(LARGE($C48:$AF48,{1,2,3,4,5,6,7,8})), "")</f>
        <v/>
      </c>
    </row>
    <row r="49" spans="1:41" ht="15" customHeight="1" x14ac:dyDescent="0.2">
      <c r="A49" s="52" t="str">
        <f t="shared" si="6"/>
        <v xml:space="preserve"> </v>
      </c>
      <c r="B49" s="82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41"/>
      <c r="AH49" s="42">
        <f t="shared" si="7"/>
        <v>0</v>
      </c>
      <c r="AI49" s="40">
        <f t="shared" si="11"/>
        <v>0</v>
      </c>
      <c r="AJ49" s="49" cm="1">
        <f t="array" ref="AJ49">IF($AI49&lt;=6,SUM($C49:$AF49),SUMPRODUCT(LARGE($C49:$AF49,{1,2,3,4,5,6})))</f>
        <v>0</v>
      </c>
      <c r="AK49" s="38" t="str">
        <f t="shared" si="9"/>
        <v/>
      </c>
      <c r="AL49" s="34" t="str" cm="1">
        <f t="array" ref="AL49">IFERROR(SUMPRODUCT(LARGE($C49:$AF49,{1,2,3,4})), "")</f>
        <v/>
      </c>
      <c r="AM49" s="34" t="str">
        <f t="shared" si="10"/>
        <v/>
      </c>
      <c r="AN49" s="34" t="str" cm="1">
        <f t="array" ref="AN49">IFERROR(SUMPRODUCT(LARGE($C49:$AF49,{1,2,3,4,5,6,7})), "")</f>
        <v/>
      </c>
      <c r="AO49" s="34" t="str" cm="1">
        <f t="array" ref="AO49">IFERROR(SUMPRODUCT(LARGE($C49:$AF49,{1,2,3,4,5,6,7,8})), "")</f>
        <v/>
      </c>
    </row>
    <row r="50" spans="1:41" ht="15" customHeight="1" x14ac:dyDescent="0.2">
      <c r="A50" s="52" t="str">
        <f t="shared" si="6"/>
        <v xml:space="preserve"> </v>
      </c>
      <c r="B50" s="82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41"/>
      <c r="AH50" s="42">
        <f t="shared" si="7"/>
        <v>0</v>
      </c>
      <c r="AI50" s="40">
        <f t="shared" si="11"/>
        <v>0</v>
      </c>
      <c r="AJ50" s="49" cm="1">
        <f t="array" ref="AJ50">IF($AI50&lt;=6,SUM($C50:$AF50),SUMPRODUCT(LARGE($C50:$AF50,{1,2,3,4,5,6})))</f>
        <v>0</v>
      </c>
      <c r="AK50" s="38" t="str">
        <f t="shared" si="9"/>
        <v/>
      </c>
      <c r="AL50" s="34" t="str" cm="1">
        <f t="array" ref="AL50">IFERROR(SUMPRODUCT(LARGE($C50:$AF50,{1,2,3,4})), "")</f>
        <v/>
      </c>
      <c r="AM50" s="34" t="str">
        <f t="shared" si="10"/>
        <v/>
      </c>
      <c r="AN50" s="34" t="str" cm="1">
        <f t="array" ref="AN50">IFERROR(SUMPRODUCT(LARGE($C50:$AF50,{1,2,3,4,5,6,7})), "")</f>
        <v/>
      </c>
      <c r="AO50" s="34" t="str" cm="1">
        <f t="array" ref="AO50">IFERROR(SUMPRODUCT(LARGE($C50:$AF50,{1,2,3,4,5,6,7,8})), "")</f>
        <v/>
      </c>
    </row>
    <row r="51" spans="1:41" ht="15" customHeight="1" x14ac:dyDescent="0.2">
      <c r="A51" s="52" t="str">
        <f t="shared" si="6"/>
        <v xml:space="preserve"> </v>
      </c>
      <c r="B51" s="82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41"/>
      <c r="AH51" s="42">
        <f t="shared" si="7"/>
        <v>0</v>
      </c>
      <c r="AI51" s="40">
        <f t="shared" si="11"/>
        <v>0</v>
      </c>
      <c r="AJ51" s="49" cm="1">
        <f t="array" ref="AJ51">IF($AI51&lt;=6,SUM($C51:$AF51),SUMPRODUCT(LARGE($C51:$AF51,{1,2,3,4,5,6})))</f>
        <v>0</v>
      </c>
      <c r="AK51" s="38" t="str">
        <f t="shared" si="9"/>
        <v/>
      </c>
      <c r="AL51" s="34" t="str" cm="1">
        <f t="array" ref="AL51">IFERROR(SUMPRODUCT(LARGE($C51:$AF51,{1,2,3,4})), "")</f>
        <v/>
      </c>
      <c r="AM51" s="34" t="str">
        <f t="shared" si="10"/>
        <v/>
      </c>
      <c r="AN51" s="34" t="str" cm="1">
        <f t="array" ref="AN51">IFERROR(SUMPRODUCT(LARGE($C51:$AF51,{1,2,3,4,5,6,7})), "")</f>
        <v/>
      </c>
      <c r="AO51" s="34" t="str" cm="1">
        <f t="array" ref="AO51">IFERROR(SUMPRODUCT(LARGE($C51:$AF51,{1,2,3,4,5,6,7,8})), "")</f>
        <v/>
      </c>
    </row>
    <row r="52" spans="1:41" ht="15" customHeight="1" x14ac:dyDescent="0.2">
      <c r="A52" s="52" t="str">
        <f t="shared" si="6"/>
        <v xml:space="preserve"> </v>
      </c>
      <c r="B52" s="82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41"/>
      <c r="AH52" s="42">
        <f t="shared" si="7"/>
        <v>0</v>
      </c>
      <c r="AI52" s="40">
        <f t="shared" si="11"/>
        <v>0</v>
      </c>
      <c r="AJ52" s="49" cm="1">
        <f t="array" ref="AJ52">IF($AI52&lt;=6,SUM($C52:$AF52),SUMPRODUCT(LARGE($C52:$AF52,{1,2,3,4,5,6})))</f>
        <v>0</v>
      </c>
      <c r="AK52" s="38" t="str">
        <f t="shared" si="9"/>
        <v/>
      </c>
      <c r="AL52" s="34" t="str" cm="1">
        <f t="array" ref="AL52">IFERROR(SUMPRODUCT(LARGE($C52:$AF52,{1,2,3,4})), "")</f>
        <v/>
      </c>
      <c r="AM52" s="34" t="str">
        <f t="shared" si="10"/>
        <v/>
      </c>
      <c r="AN52" s="34" t="str" cm="1">
        <f t="array" ref="AN52">IFERROR(SUMPRODUCT(LARGE($C52:$AF52,{1,2,3,4,5,6,7})), "")</f>
        <v/>
      </c>
      <c r="AO52" s="34" t="str" cm="1">
        <f t="array" ref="AO52">IFERROR(SUMPRODUCT(LARGE($C52:$AF52,{1,2,3,4,5,6,7,8})), "")</f>
        <v/>
      </c>
    </row>
    <row r="53" spans="1:41" ht="15" customHeight="1" x14ac:dyDescent="0.2">
      <c r="A53" s="54" t="str">
        <f t="shared" si="6"/>
        <v xml:space="preserve"> </v>
      </c>
      <c r="B53" s="82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41"/>
      <c r="AH53" s="42">
        <f t="shared" si="7"/>
        <v>0</v>
      </c>
      <c r="AI53" s="40">
        <f t="shared" si="11"/>
        <v>0</v>
      </c>
      <c r="AJ53" s="49" cm="1">
        <f t="array" ref="AJ53">IF($AI53&lt;=6,SUM($C53:$AF53),SUMPRODUCT(LARGE($C53:$AF53,{1,2,3,4,5,6})))</f>
        <v>0</v>
      </c>
      <c r="AK53" s="38" t="str">
        <f t="shared" si="9"/>
        <v/>
      </c>
      <c r="AL53" s="34" t="str" cm="1">
        <f t="array" ref="AL53">IFERROR(SUMPRODUCT(LARGE($C53:$AF53,{1,2,3,4})), "")</f>
        <v/>
      </c>
      <c r="AM53" s="34" t="str">
        <f t="shared" si="10"/>
        <v/>
      </c>
      <c r="AN53" s="34" t="str" cm="1">
        <f t="array" ref="AN53">IFERROR(SUMPRODUCT(LARGE($C53:$AF53,{1,2,3,4,5,6,7})), "")</f>
        <v/>
      </c>
      <c r="AO53" s="34" t="str" cm="1">
        <f t="array" ref="AO53">IFERROR(SUMPRODUCT(LARGE($C53:$AF53,{1,2,3,4,5,6,7,8})), "")</f>
        <v/>
      </c>
    </row>
    <row r="54" spans="1:41" ht="15" customHeight="1" x14ac:dyDescent="0.2">
      <c r="A54" s="46" t="str">
        <f t="shared" si="6"/>
        <v xml:space="preserve"> </v>
      </c>
      <c r="B54" s="82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41"/>
      <c r="AH54" s="42">
        <f t="shared" si="7"/>
        <v>0</v>
      </c>
      <c r="AI54" s="40">
        <f t="shared" si="11"/>
        <v>0</v>
      </c>
      <c r="AJ54" s="49" cm="1">
        <f t="array" ref="AJ54">IF($AI54&lt;=6,SUM($C54:$AF54),SUMPRODUCT(LARGE($C54:$AF54,{1,2,3,4,5,6})))</f>
        <v>0</v>
      </c>
      <c r="AK54" s="38" t="str">
        <f t="shared" si="9"/>
        <v/>
      </c>
      <c r="AL54" s="34" t="str" cm="1">
        <f t="array" ref="AL54">IFERROR(SUMPRODUCT(LARGE($C54:$AF54,{1,2,3,4})), "")</f>
        <v/>
      </c>
      <c r="AM54" s="34" t="str">
        <f t="shared" si="10"/>
        <v/>
      </c>
      <c r="AN54" s="34" t="str" cm="1">
        <f t="array" ref="AN54">IFERROR(SUMPRODUCT(LARGE($C54:$AF54,{1,2,3,4,5,6,7})), "")</f>
        <v/>
      </c>
      <c r="AO54" s="34" t="str" cm="1">
        <f t="array" ref="AO54">IFERROR(SUMPRODUCT(LARGE($C54:$AF54,{1,2,3,4,5,6,7,8})), "")</f>
        <v/>
      </c>
    </row>
    <row r="55" spans="1:41" ht="15" customHeight="1" x14ac:dyDescent="0.2">
      <c r="A55" s="46" t="str">
        <f t="shared" si="6"/>
        <v xml:space="preserve"> </v>
      </c>
      <c r="B55" s="82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41"/>
      <c r="AH55" s="42">
        <f t="shared" si="7"/>
        <v>0</v>
      </c>
      <c r="AI55" s="40">
        <f t="shared" si="11"/>
        <v>0</v>
      </c>
      <c r="AJ55" s="49" cm="1">
        <f t="array" ref="AJ55">IF($AI55&lt;=6,SUM($C55:$AF55),SUMPRODUCT(LARGE($C55:$AF55,{1,2,3,4,5,6})))</f>
        <v>0</v>
      </c>
      <c r="AK55" s="38" t="str">
        <f t="shared" si="9"/>
        <v/>
      </c>
      <c r="AL55" s="34" t="str" cm="1">
        <f t="array" ref="AL55">IFERROR(SUMPRODUCT(LARGE($C55:$AF55,{1,2,3,4})), "")</f>
        <v/>
      </c>
      <c r="AM55" s="34" t="str">
        <f t="shared" si="10"/>
        <v/>
      </c>
      <c r="AN55" s="34" t="str" cm="1">
        <f t="array" ref="AN55">IFERROR(SUMPRODUCT(LARGE($C55:$AF55,{1,2,3,4,5,6,7})), "")</f>
        <v/>
      </c>
      <c r="AO55" s="34" t="str" cm="1">
        <f t="array" ref="AO55">IFERROR(SUMPRODUCT(LARGE($C55:$AF55,{1,2,3,4,5,6,7,8})), "")</f>
        <v/>
      </c>
    </row>
    <row r="56" spans="1:41" ht="15" customHeight="1" x14ac:dyDescent="0.25">
      <c r="A56" s="56" t="str">
        <f t="shared" si="6"/>
        <v xml:space="preserve"> </v>
      </c>
      <c r="B56" s="82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41"/>
      <c r="AH56" s="42">
        <f t="shared" si="7"/>
        <v>0</v>
      </c>
      <c r="AI56" s="40">
        <f t="shared" si="11"/>
        <v>0</v>
      </c>
      <c r="AJ56" s="49" cm="1">
        <f t="array" ref="AJ56">IF($AI56&lt;=6,SUM($C56:$AF56),SUMPRODUCT(LARGE($C56:$AF56,{1,2,3,4,5,6})))</f>
        <v>0</v>
      </c>
      <c r="AK56" s="38" t="str">
        <f t="shared" si="9"/>
        <v/>
      </c>
      <c r="AL56" s="34" t="str" cm="1">
        <f t="array" ref="AL56">IFERROR(SUMPRODUCT(LARGE($C56:$AF56,{1,2,3,4})), "")</f>
        <v/>
      </c>
      <c r="AM56" s="34" t="str">
        <f t="shared" si="10"/>
        <v/>
      </c>
      <c r="AN56" s="34" t="str" cm="1">
        <f t="array" ref="AN56">IFERROR(SUMPRODUCT(LARGE($C56:$AF56,{1,2,3,4,5,6,7})), "")</f>
        <v/>
      </c>
      <c r="AO56" s="34" t="str" cm="1">
        <f t="array" ref="AO56">IFERROR(SUMPRODUCT(LARGE($C56:$AF56,{1,2,3,4,5,6,7,8})), "")</f>
        <v/>
      </c>
    </row>
    <row r="57" spans="1:41" ht="15" customHeight="1" x14ac:dyDescent="0.25">
      <c r="A57" s="56" t="str">
        <f t="shared" si="6"/>
        <v xml:space="preserve"> </v>
      </c>
      <c r="B57" s="82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41"/>
      <c r="AH57" s="42">
        <f t="shared" si="7"/>
        <v>0</v>
      </c>
      <c r="AI57" s="40">
        <f t="shared" si="11"/>
        <v>0</v>
      </c>
      <c r="AJ57" s="49" cm="1">
        <f t="array" ref="AJ57">IF($AI57&lt;=6,SUM($C57:$AF57),SUMPRODUCT(LARGE($C57:$AF57,{1,2,3,4,5,6})))</f>
        <v>0</v>
      </c>
      <c r="AK57" s="38" t="str">
        <f t="shared" si="9"/>
        <v/>
      </c>
      <c r="AL57" s="34" t="str" cm="1">
        <f t="array" ref="AL57">IFERROR(SUMPRODUCT(LARGE($C57:$AF57,{1,2,3,4})), "")</f>
        <v/>
      </c>
      <c r="AM57" s="34" t="str">
        <f t="shared" si="10"/>
        <v/>
      </c>
      <c r="AN57" s="34" t="str" cm="1">
        <f t="array" ref="AN57">IFERROR(SUMPRODUCT(LARGE($C57:$AF57,{1,2,3,4,5,6,7})), "")</f>
        <v/>
      </c>
      <c r="AO57" s="34" t="str" cm="1">
        <f t="array" ref="AO57">IFERROR(SUMPRODUCT(LARGE($C57:$AF57,{1,2,3,4,5,6,7,8})), "")</f>
        <v/>
      </c>
    </row>
    <row r="58" spans="1:41" ht="15" customHeight="1" x14ac:dyDescent="0.2">
      <c r="A58" s="46" t="str">
        <f t="shared" si="6"/>
        <v xml:space="preserve"> </v>
      </c>
      <c r="B58" s="82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41"/>
      <c r="AH58" s="42">
        <f t="shared" si="7"/>
        <v>0</v>
      </c>
      <c r="AI58" s="40">
        <f t="shared" si="11"/>
        <v>0</v>
      </c>
      <c r="AJ58" s="49" cm="1">
        <f t="array" ref="AJ58">IF($AI58&lt;=6,SUM($C58:$AF58),SUMPRODUCT(LARGE($C58:$AF58,{1,2,3,4,5,6})))</f>
        <v>0</v>
      </c>
      <c r="AK58" s="38" t="str">
        <f t="shared" si="9"/>
        <v/>
      </c>
      <c r="AL58" s="34" t="str" cm="1">
        <f t="array" ref="AL58">IFERROR(SUMPRODUCT(LARGE($C58:$AF58,{1,2,3,4})), "")</f>
        <v/>
      </c>
      <c r="AM58" s="34" t="str">
        <f t="shared" si="10"/>
        <v/>
      </c>
      <c r="AN58" s="34" t="str" cm="1">
        <f t="array" ref="AN58">IFERROR(SUMPRODUCT(LARGE($C58:$AF58,{1,2,3,4,5,6,7})), "")</f>
        <v/>
      </c>
      <c r="AO58" s="34" t="str" cm="1">
        <f t="array" ref="AO58">IFERROR(SUMPRODUCT(LARGE($C58:$AF58,{1,2,3,4,5,6,7,8})), "")</f>
        <v/>
      </c>
    </row>
    <row r="59" spans="1:41" ht="15" customHeight="1" x14ac:dyDescent="0.2">
      <c r="A59" s="46" t="str">
        <f t="shared" si="6"/>
        <v xml:space="preserve"> </v>
      </c>
      <c r="B59" s="82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41"/>
      <c r="AH59" s="42">
        <f t="shared" si="7"/>
        <v>0</v>
      </c>
      <c r="AI59" s="40">
        <f t="shared" si="11"/>
        <v>0</v>
      </c>
      <c r="AJ59" s="49" cm="1">
        <f t="array" ref="AJ59">IF($AI59&lt;=6,SUM($C59:$AF59),SUMPRODUCT(LARGE($C59:$AF59,{1,2,3,4,5,6})))</f>
        <v>0</v>
      </c>
      <c r="AK59" s="38" t="str">
        <f t="shared" si="9"/>
        <v/>
      </c>
      <c r="AL59" s="34" t="str" cm="1">
        <f t="array" ref="AL59">IFERROR(SUMPRODUCT(LARGE($C59:$AF59,{1,2,3,4})), "")</f>
        <v/>
      </c>
      <c r="AM59" s="34" t="str">
        <f t="shared" si="10"/>
        <v/>
      </c>
      <c r="AN59" s="34" t="str" cm="1">
        <f t="array" ref="AN59">IFERROR(SUMPRODUCT(LARGE($C59:$AF59,{1,2,3,4,5,6,7})), "")</f>
        <v/>
      </c>
      <c r="AO59" s="34" t="str" cm="1">
        <f t="array" ref="AO59">IFERROR(SUMPRODUCT(LARGE($C59:$AF59,{1,2,3,4,5,6,7,8})), "")</f>
        <v/>
      </c>
    </row>
    <row r="60" spans="1:41" ht="15" customHeight="1" x14ac:dyDescent="0.25">
      <c r="A60" s="56" t="str">
        <f t="shared" si="6"/>
        <v xml:space="preserve"> </v>
      </c>
      <c r="B60" s="82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41"/>
      <c r="AH60" s="42">
        <f t="shared" si="7"/>
        <v>0</v>
      </c>
      <c r="AI60" s="40">
        <f t="shared" si="11"/>
        <v>0</v>
      </c>
      <c r="AJ60" s="49" cm="1">
        <f t="array" ref="AJ60">IF($AI60&lt;=6,SUM($C60:$AF60),SUMPRODUCT(LARGE($C60:$AF60,{1,2,3,4,5,6})))</f>
        <v>0</v>
      </c>
      <c r="AK60" s="38" t="str">
        <f t="shared" si="9"/>
        <v/>
      </c>
      <c r="AL60" s="34" t="str" cm="1">
        <f t="array" ref="AL60">IFERROR(SUMPRODUCT(LARGE($C60:$AF60,{1,2,3,4})), "")</f>
        <v/>
      </c>
      <c r="AM60" s="34" t="str">
        <f t="shared" si="10"/>
        <v/>
      </c>
      <c r="AN60" s="34" t="str" cm="1">
        <f t="array" ref="AN60">IFERROR(SUMPRODUCT(LARGE($C60:$AF60,{1,2,3,4,5,6,7})), "")</f>
        <v/>
      </c>
      <c r="AO60" s="34" t="str" cm="1">
        <f t="array" ref="AO60">IFERROR(SUMPRODUCT(LARGE($C60:$AF60,{1,2,3,4,5,6,7,8})), "")</f>
        <v/>
      </c>
    </row>
    <row r="61" spans="1:41" ht="15" customHeight="1" x14ac:dyDescent="0.25">
      <c r="A61" s="56" t="str">
        <f t="shared" si="6"/>
        <v xml:space="preserve"> </v>
      </c>
      <c r="B61" s="82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41"/>
      <c r="AH61" s="42">
        <f t="shared" si="7"/>
        <v>0</v>
      </c>
      <c r="AI61" s="40">
        <f t="shared" si="11"/>
        <v>0</v>
      </c>
      <c r="AJ61" s="49" cm="1">
        <f t="array" ref="AJ61">IF($AI61&lt;=6,SUM($C61:$AF61),SUMPRODUCT(LARGE($C61:$AF61,{1,2,3,4,5,6})))</f>
        <v>0</v>
      </c>
      <c r="AK61" s="38" t="str">
        <f t="shared" si="9"/>
        <v/>
      </c>
      <c r="AL61" s="34" t="str" cm="1">
        <f t="array" ref="AL61">IFERROR(SUMPRODUCT(LARGE($C61:$AF61,{1,2,3,4})), "")</f>
        <v/>
      </c>
      <c r="AM61" s="34" t="str">
        <f t="shared" si="10"/>
        <v/>
      </c>
      <c r="AN61" s="34" t="str" cm="1">
        <f t="array" ref="AN61">IFERROR(SUMPRODUCT(LARGE($C61:$AF61,{1,2,3,4,5,6,7})), "")</f>
        <v/>
      </c>
      <c r="AO61" s="34" t="str" cm="1">
        <f t="array" ref="AO61">IFERROR(SUMPRODUCT(LARGE($C61:$AF61,{1,2,3,4,5,6,7,8})), "")</f>
        <v/>
      </c>
    </row>
    <row r="62" spans="1:41" ht="15" customHeight="1" x14ac:dyDescent="0.2">
      <c r="A62" s="46" t="str">
        <f t="shared" si="6"/>
        <v xml:space="preserve"> </v>
      </c>
      <c r="B62" s="82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41"/>
      <c r="AH62" s="42">
        <f t="shared" si="7"/>
        <v>0</v>
      </c>
      <c r="AI62" s="40">
        <f t="shared" si="11"/>
        <v>0</v>
      </c>
      <c r="AJ62" s="49" cm="1">
        <f t="array" ref="AJ62">IF($AI62&lt;=6,SUM($C62:$AF62),SUMPRODUCT(LARGE($C62:$AF62,{1,2,3,4,5,6})))</f>
        <v>0</v>
      </c>
      <c r="AK62" s="38" t="str">
        <f t="shared" si="9"/>
        <v/>
      </c>
      <c r="AL62" s="34" t="str" cm="1">
        <f t="array" ref="AL62">IFERROR(SUMPRODUCT(LARGE($C62:$AF62,{1,2,3,4})), "")</f>
        <v/>
      </c>
      <c r="AM62" s="34" t="str">
        <f t="shared" si="10"/>
        <v/>
      </c>
      <c r="AN62" s="34" t="str" cm="1">
        <f t="array" ref="AN62">IFERROR(SUMPRODUCT(LARGE($C62:$AF62,{1,2,3,4,5,6,7})), "")</f>
        <v/>
      </c>
      <c r="AO62" s="34" t="str" cm="1">
        <f t="array" ref="AO62">IFERROR(SUMPRODUCT(LARGE($C62:$AF62,{1,2,3,4,5,6,7,8})), "")</f>
        <v/>
      </c>
    </row>
    <row r="63" spans="1:41" ht="15" customHeight="1" x14ac:dyDescent="0.2">
      <c r="A63" s="46" t="str">
        <f t="shared" si="6"/>
        <v xml:space="preserve"> </v>
      </c>
      <c r="B63" s="82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41"/>
      <c r="AH63" s="42">
        <f t="shared" si="7"/>
        <v>0</v>
      </c>
      <c r="AI63" s="40">
        <f t="shared" si="11"/>
        <v>0</v>
      </c>
      <c r="AJ63" s="49" cm="1">
        <f t="array" ref="AJ63">IF($AI63&lt;=6,SUM($C63:$AF63),SUMPRODUCT(LARGE($C63:$AF63,{1,2,3,4,5,6})))</f>
        <v>0</v>
      </c>
      <c r="AK63" s="38" t="str">
        <f t="shared" si="9"/>
        <v/>
      </c>
      <c r="AL63" s="34" t="str" cm="1">
        <f t="array" ref="AL63">IFERROR(SUMPRODUCT(LARGE($C63:$AF63,{1,2,3,4})), "")</f>
        <v/>
      </c>
      <c r="AM63" s="34" t="str">
        <f t="shared" si="10"/>
        <v/>
      </c>
      <c r="AN63" s="34" t="str" cm="1">
        <f t="array" ref="AN63">IFERROR(SUMPRODUCT(LARGE($C63:$AF63,{1,2,3,4,5,6,7})), "")</f>
        <v/>
      </c>
      <c r="AO63" s="34" t="str" cm="1">
        <f t="array" ref="AO63">IFERROR(SUMPRODUCT(LARGE($C63:$AF63,{1,2,3,4,5,6,7,8})), "")</f>
        <v/>
      </c>
    </row>
    <row r="64" spans="1:41" ht="15" customHeight="1" x14ac:dyDescent="0.2">
      <c r="A64" s="52" t="str">
        <f t="shared" si="6"/>
        <v xml:space="preserve"> </v>
      </c>
      <c r="B64" s="82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41"/>
      <c r="AH64" s="42">
        <f t="shared" si="7"/>
        <v>0</v>
      </c>
      <c r="AI64" s="40">
        <f t="shared" si="11"/>
        <v>0</v>
      </c>
      <c r="AJ64" s="49" cm="1">
        <f t="array" ref="AJ64">IF($AI64&lt;=6,SUM($C64:$AF64),SUMPRODUCT(LARGE($C64:$AF64,{1,2,3,4,5,6})))</f>
        <v>0</v>
      </c>
      <c r="AK64" s="38" t="str">
        <f t="shared" si="9"/>
        <v/>
      </c>
      <c r="AL64" s="34" t="str" cm="1">
        <f t="array" ref="AL64">IFERROR(SUMPRODUCT(LARGE($C64:$AF64,{1,2,3,4})), "")</f>
        <v/>
      </c>
      <c r="AM64" s="34" t="str">
        <f t="shared" si="10"/>
        <v/>
      </c>
      <c r="AN64" s="34" t="str" cm="1">
        <f t="array" ref="AN64">IFERROR(SUMPRODUCT(LARGE($C64:$AF64,{1,2,3,4,5,6,7})), "")</f>
        <v/>
      </c>
      <c r="AO64" s="34" t="str" cm="1">
        <f t="array" ref="AO64">IFERROR(SUMPRODUCT(LARGE($C64:$AF64,{1,2,3,4,5,6,7,8})), "")</f>
        <v/>
      </c>
    </row>
    <row r="65" spans="1:41" ht="15" customHeight="1" x14ac:dyDescent="0.2">
      <c r="A65" s="52" t="str">
        <f t="shared" si="6"/>
        <v xml:space="preserve"> </v>
      </c>
      <c r="B65" s="82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41"/>
      <c r="AH65" s="42">
        <f t="shared" si="7"/>
        <v>0</v>
      </c>
      <c r="AI65" s="40">
        <f t="shared" si="11"/>
        <v>0</v>
      </c>
      <c r="AJ65" s="49" cm="1">
        <f t="array" ref="AJ65">IF($AI65&lt;=6,SUM($C65:$AF65),SUMPRODUCT(LARGE($C65:$AF65,{1,2,3,4,5,6})))</f>
        <v>0</v>
      </c>
      <c r="AK65" s="38" t="str">
        <f t="shared" si="9"/>
        <v/>
      </c>
      <c r="AL65" s="34" t="str" cm="1">
        <f t="array" ref="AL65">IFERROR(SUMPRODUCT(LARGE($C65:$AF65,{1,2,3,4})), "")</f>
        <v/>
      </c>
      <c r="AM65" s="34" t="str">
        <f t="shared" si="10"/>
        <v/>
      </c>
      <c r="AN65" s="34" t="str" cm="1">
        <f t="array" ref="AN65">IFERROR(SUMPRODUCT(LARGE($C65:$AF65,{1,2,3,4,5,6,7})), "")</f>
        <v/>
      </c>
      <c r="AO65" s="34" t="str" cm="1">
        <f t="array" ref="AO65">IFERROR(SUMPRODUCT(LARGE($C65:$AF65,{1,2,3,4,5,6,7,8})), "")</f>
        <v/>
      </c>
    </row>
    <row r="66" spans="1:41" ht="15" customHeight="1" x14ac:dyDescent="0.2">
      <c r="A66" s="52" t="str">
        <f t="shared" si="6"/>
        <v xml:space="preserve"> </v>
      </c>
      <c r="B66" s="82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41"/>
      <c r="AH66" s="42">
        <f t="shared" si="7"/>
        <v>0</v>
      </c>
      <c r="AI66" s="40">
        <f t="shared" si="11"/>
        <v>0</v>
      </c>
      <c r="AJ66" s="49" cm="1">
        <f t="array" ref="AJ66">IF($AI66&lt;=6,SUM($C66:$AF66),SUMPRODUCT(LARGE($C66:$AF66,{1,2,3,4,5,6})))</f>
        <v>0</v>
      </c>
      <c r="AK66" s="38" t="str">
        <f t="shared" si="9"/>
        <v/>
      </c>
      <c r="AL66" s="34" t="str" cm="1">
        <f t="array" ref="AL66">IFERROR(SUMPRODUCT(LARGE($C66:$AF66,{1,2,3,4})), "")</f>
        <v/>
      </c>
      <c r="AM66" s="34" t="str">
        <f t="shared" si="10"/>
        <v/>
      </c>
      <c r="AN66" s="34" t="str" cm="1">
        <f t="array" ref="AN66">IFERROR(SUMPRODUCT(LARGE($C66:$AF66,{1,2,3,4,5,6,7})), "")</f>
        <v/>
      </c>
      <c r="AO66" s="34" t="str" cm="1">
        <f t="array" ref="AO66">IFERROR(SUMPRODUCT(LARGE($C66:$AF66,{1,2,3,4,5,6,7,8})), "")</f>
        <v/>
      </c>
    </row>
    <row r="67" spans="1:41" ht="15" customHeight="1" x14ac:dyDescent="0.2">
      <c r="A67" s="52" t="str">
        <f t="shared" si="6"/>
        <v xml:space="preserve"> </v>
      </c>
      <c r="B67" s="82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41"/>
      <c r="AH67" s="42">
        <f t="shared" si="7"/>
        <v>0</v>
      </c>
      <c r="AI67" s="40">
        <f t="shared" si="11"/>
        <v>0</v>
      </c>
      <c r="AJ67" s="49" cm="1">
        <f t="array" ref="AJ67">IF($AI67&lt;=6,SUM($C67:$AF67),SUMPRODUCT(LARGE($C67:$AF67,{1,2,3,4,5,6})))</f>
        <v>0</v>
      </c>
      <c r="AK67" s="38" t="str">
        <f t="shared" si="9"/>
        <v/>
      </c>
      <c r="AL67" s="34" t="str" cm="1">
        <f t="array" ref="AL67">IFERROR(SUMPRODUCT(LARGE($C67:$AF67,{1,2,3,4})), "")</f>
        <v/>
      </c>
      <c r="AM67" s="34" t="str">
        <f t="shared" si="10"/>
        <v/>
      </c>
      <c r="AN67" s="34" t="str" cm="1">
        <f t="array" ref="AN67">IFERROR(SUMPRODUCT(LARGE($C67:$AF67,{1,2,3,4,5,6,7})), "")</f>
        <v/>
      </c>
      <c r="AO67" s="34" t="str" cm="1">
        <f t="array" ref="AO67">IFERROR(SUMPRODUCT(LARGE($C67:$AF67,{1,2,3,4,5,6,7,8})), "")</f>
        <v/>
      </c>
    </row>
    <row r="68" spans="1:41" ht="15" customHeight="1" x14ac:dyDescent="0.2">
      <c r="A68" s="52" t="str">
        <f t="shared" ref="A68:A131" si="12">IF(ISBLANK(B68)," ",(LEFT(B68,FIND("@",SUBSTITUTE(B68,"-","@",LEN(B68)-LEN(SUBSTITUTE(B68,"-",""))))-1)))</f>
        <v xml:space="preserve"> </v>
      </c>
      <c r="B68" s="82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41"/>
      <c r="AH68" s="42">
        <f t="shared" ref="AH68:AH131" si="13">SUM($C68:$AG68)</f>
        <v>0</v>
      </c>
      <c r="AI68" s="40">
        <f t="shared" ref="AI68:AI131" si="14">COUNTA(C68:AF68)</f>
        <v>0</v>
      </c>
      <c r="AJ68" s="49" cm="1">
        <f t="array" ref="AJ68">IF($AI68&lt;=6,SUM($C68:$AF68),SUMPRODUCT(LARGE($C68:$AF68,{1,2,3,4,5,6})))</f>
        <v>0</v>
      </c>
      <c r="AK68" s="38" t="str">
        <f t="shared" si="9"/>
        <v/>
      </c>
      <c r="AL68" s="34" t="str" cm="1">
        <f t="array" ref="AL68">IFERROR(SUMPRODUCT(LARGE($C68:$AF68,{1,2,3,4})), "")</f>
        <v/>
      </c>
      <c r="AM68" s="34" t="str">
        <f t="shared" si="10"/>
        <v/>
      </c>
      <c r="AN68" s="34" t="str" cm="1">
        <f t="array" ref="AN68">IFERROR(SUMPRODUCT(LARGE($C68:$AF68,{1,2,3,4,5,6,7})), "")</f>
        <v/>
      </c>
      <c r="AO68" s="34" t="str" cm="1">
        <f t="array" ref="AO68">IFERROR(SUMPRODUCT(LARGE($C68:$AF68,{1,2,3,4,5,6,7,8})), "")</f>
        <v/>
      </c>
    </row>
    <row r="69" spans="1:41" ht="15" customHeight="1" x14ac:dyDescent="0.2">
      <c r="A69" s="52" t="str">
        <f t="shared" si="12"/>
        <v xml:space="preserve"> </v>
      </c>
      <c r="B69" s="82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41"/>
      <c r="AH69" s="42">
        <f t="shared" si="13"/>
        <v>0</v>
      </c>
      <c r="AI69" s="40">
        <f t="shared" si="14"/>
        <v>0</v>
      </c>
      <c r="AJ69" s="49" cm="1">
        <f t="array" ref="AJ69">IF($AI69&lt;=6,SUM($C69:$AF69),SUMPRODUCT(LARGE($C69:$AF69,{1,2,3,4,5,6})))</f>
        <v>0</v>
      </c>
      <c r="AK69" s="38" t="str">
        <f t="shared" ref="AK69:AK132" si="15">IF(AND($AH69&gt;=7,AJ69=AJ70),"Manual Calc Needed","")</f>
        <v/>
      </c>
      <c r="AL69" s="34" t="str" cm="1">
        <f t="array" ref="AL69">IFERROR(SUMPRODUCT(LARGE($C69:$AF69,{1,2,3,4})), "")</f>
        <v/>
      </c>
      <c r="AM69" s="34" t="str">
        <f t="shared" ref="AM69:AM132" si="16">IF($AL69&lt;&gt;"","Manual Calc","")</f>
        <v/>
      </c>
      <c r="AN69" s="34" t="str" cm="1">
        <f t="array" ref="AN69">IFERROR(SUMPRODUCT(LARGE($C69:$AF69,{1,2,3,4,5,6,7})), "")</f>
        <v/>
      </c>
      <c r="AO69" s="34" t="str" cm="1">
        <f t="array" ref="AO69">IFERROR(SUMPRODUCT(LARGE($C69:$AF69,{1,2,3,4,5,6,7,8})), "")</f>
        <v/>
      </c>
    </row>
    <row r="70" spans="1:41" ht="15" customHeight="1" x14ac:dyDescent="0.2">
      <c r="A70" s="52" t="str">
        <f t="shared" si="12"/>
        <v xml:space="preserve"> </v>
      </c>
      <c r="B70" s="82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41"/>
      <c r="AH70" s="42">
        <f t="shared" si="13"/>
        <v>0</v>
      </c>
      <c r="AI70" s="40">
        <f t="shared" si="14"/>
        <v>0</v>
      </c>
      <c r="AJ70" s="49" cm="1">
        <f t="array" ref="AJ70">IF($AI70&lt;=6,SUM($C70:$AF70),SUMPRODUCT(LARGE($C70:$AF70,{1,2,3,4,5,6})))</f>
        <v>0</v>
      </c>
      <c r="AK70" s="38" t="str">
        <f t="shared" si="15"/>
        <v/>
      </c>
      <c r="AL70" s="34" t="str" cm="1">
        <f t="array" ref="AL70">IFERROR(SUMPRODUCT(LARGE($C70:$AF70,{1,2,3,4})), "")</f>
        <v/>
      </c>
      <c r="AM70" s="34" t="str">
        <f t="shared" si="16"/>
        <v/>
      </c>
      <c r="AN70" s="34" t="str" cm="1">
        <f t="array" ref="AN70">IFERROR(SUMPRODUCT(LARGE($C70:$AF70,{1,2,3,4,5,6,7})), "")</f>
        <v/>
      </c>
      <c r="AO70" s="34" t="str" cm="1">
        <f t="array" ref="AO70">IFERROR(SUMPRODUCT(LARGE($C70:$AF70,{1,2,3,4,5,6,7,8})), "")</f>
        <v/>
      </c>
    </row>
    <row r="71" spans="1:41" ht="15" customHeight="1" x14ac:dyDescent="0.2">
      <c r="A71" s="52" t="str">
        <f t="shared" si="12"/>
        <v xml:space="preserve"> </v>
      </c>
      <c r="B71" s="82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41"/>
      <c r="AH71" s="42">
        <f t="shared" si="13"/>
        <v>0</v>
      </c>
      <c r="AI71" s="40">
        <f t="shared" si="14"/>
        <v>0</v>
      </c>
      <c r="AJ71" s="49" cm="1">
        <f t="array" ref="AJ71">IF($AI71&lt;=6,SUM($C71:$AF71),SUMPRODUCT(LARGE($C71:$AF71,{1,2,3,4,5,6})))</f>
        <v>0</v>
      </c>
      <c r="AK71" s="38" t="str">
        <f t="shared" si="15"/>
        <v/>
      </c>
      <c r="AL71" s="34" t="str" cm="1">
        <f t="array" ref="AL71">IFERROR(SUMPRODUCT(LARGE($C71:$AF71,{1,2,3,4})), "")</f>
        <v/>
      </c>
      <c r="AM71" s="34" t="str">
        <f t="shared" si="16"/>
        <v/>
      </c>
      <c r="AN71" s="34" t="str" cm="1">
        <f t="array" ref="AN71">IFERROR(SUMPRODUCT(LARGE($C71:$AF71,{1,2,3,4,5,6,7})), "")</f>
        <v/>
      </c>
      <c r="AO71" s="34" t="str" cm="1">
        <f t="array" ref="AO71">IFERROR(SUMPRODUCT(LARGE($C71:$AF71,{1,2,3,4,5,6,7,8})), "")</f>
        <v/>
      </c>
    </row>
    <row r="72" spans="1:41" ht="15" customHeight="1" x14ac:dyDescent="0.2">
      <c r="A72" s="52" t="str">
        <f t="shared" si="12"/>
        <v xml:space="preserve"> </v>
      </c>
      <c r="B72" s="82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41"/>
      <c r="AH72" s="42">
        <f t="shared" si="13"/>
        <v>0</v>
      </c>
      <c r="AI72" s="40">
        <f t="shared" si="14"/>
        <v>0</v>
      </c>
      <c r="AJ72" s="49" cm="1">
        <f t="array" ref="AJ72">IF($AI72&lt;=6,SUM($C72:$AF72),SUMPRODUCT(LARGE($C72:$AF72,{1,2,3,4,5,6})))</f>
        <v>0</v>
      </c>
      <c r="AK72" s="38" t="str">
        <f t="shared" si="15"/>
        <v/>
      </c>
      <c r="AL72" s="34" t="str" cm="1">
        <f t="array" ref="AL72">IFERROR(SUMPRODUCT(LARGE($C72:$AF72,{1,2,3,4})), "")</f>
        <v/>
      </c>
      <c r="AM72" s="34" t="str">
        <f t="shared" si="16"/>
        <v/>
      </c>
      <c r="AN72" s="34" t="str" cm="1">
        <f t="array" ref="AN72">IFERROR(SUMPRODUCT(LARGE($C72:$AF72,{1,2,3,4,5,6,7})), "")</f>
        <v/>
      </c>
      <c r="AO72" s="34" t="str" cm="1">
        <f t="array" ref="AO72">IFERROR(SUMPRODUCT(LARGE($C72:$AF72,{1,2,3,4,5,6,7,8})), "")</f>
        <v/>
      </c>
    </row>
    <row r="73" spans="1:41" ht="15" customHeight="1" x14ac:dyDescent="0.2">
      <c r="A73" s="52" t="str">
        <f t="shared" si="12"/>
        <v xml:space="preserve"> </v>
      </c>
      <c r="B73" s="82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41"/>
      <c r="AH73" s="42">
        <f t="shared" si="13"/>
        <v>0</v>
      </c>
      <c r="AI73" s="40">
        <f t="shared" si="14"/>
        <v>0</v>
      </c>
      <c r="AJ73" s="49" cm="1">
        <f t="array" ref="AJ73">IF($AI73&lt;=6,SUM($C73:$AF73),SUMPRODUCT(LARGE($C73:$AF73,{1,2,3,4,5,6})))</f>
        <v>0</v>
      </c>
      <c r="AK73" s="38" t="str">
        <f t="shared" si="15"/>
        <v/>
      </c>
      <c r="AL73" s="34" t="str" cm="1">
        <f t="array" ref="AL73">IFERROR(SUMPRODUCT(LARGE($C73:$AF73,{1,2,3,4})), "")</f>
        <v/>
      </c>
      <c r="AM73" s="34" t="str">
        <f t="shared" si="16"/>
        <v/>
      </c>
      <c r="AN73" s="34" t="str" cm="1">
        <f t="array" ref="AN73">IFERROR(SUMPRODUCT(LARGE($C73:$AF73,{1,2,3,4,5,6,7})), "")</f>
        <v/>
      </c>
      <c r="AO73" s="34" t="str" cm="1">
        <f t="array" ref="AO73">IFERROR(SUMPRODUCT(LARGE($C73:$AF73,{1,2,3,4,5,6,7,8})), "")</f>
        <v/>
      </c>
    </row>
    <row r="74" spans="1:41" ht="15" customHeight="1" x14ac:dyDescent="0.2">
      <c r="A74" s="52" t="str">
        <f t="shared" si="12"/>
        <v xml:space="preserve"> </v>
      </c>
      <c r="B74" s="82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41"/>
      <c r="AH74" s="42">
        <f t="shared" si="13"/>
        <v>0</v>
      </c>
      <c r="AI74" s="40">
        <f t="shared" si="14"/>
        <v>0</v>
      </c>
      <c r="AJ74" s="49" cm="1">
        <f t="array" ref="AJ74">IF($AI74&lt;=6,SUM($C74:$AF74),SUMPRODUCT(LARGE($C74:$AF74,{1,2,3,4,5,6})))</f>
        <v>0</v>
      </c>
      <c r="AK74" s="38" t="str">
        <f t="shared" si="15"/>
        <v/>
      </c>
      <c r="AL74" s="34" t="str" cm="1">
        <f t="array" ref="AL74">IFERROR(SUMPRODUCT(LARGE($C74:$AF74,{1,2,3,4})), "")</f>
        <v/>
      </c>
      <c r="AM74" s="34" t="str">
        <f t="shared" si="16"/>
        <v/>
      </c>
      <c r="AN74" s="34" t="str" cm="1">
        <f t="array" ref="AN74">IFERROR(SUMPRODUCT(LARGE($C74:$AF74,{1,2,3,4,5,6,7})), "")</f>
        <v/>
      </c>
      <c r="AO74" s="34" t="str" cm="1">
        <f t="array" ref="AO74">IFERROR(SUMPRODUCT(LARGE($C74:$AF74,{1,2,3,4,5,6,7,8})), "")</f>
        <v/>
      </c>
    </row>
    <row r="75" spans="1:41" ht="15" customHeight="1" x14ac:dyDescent="0.2">
      <c r="A75" s="52" t="str">
        <f t="shared" si="12"/>
        <v xml:space="preserve"> </v>
      </c>
      <c r="B75" s="82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41"/>
      <c r="AH75" s="42">
        <f t="shared" si="13"/>
        <v>0</v>
      </c>
      <c r="AI75" s="40">
        <f t="shared" si="14"/>
        <v>0</v>
      </c>
      <c r="AJ75" s="49" cm="1">
        <f t="array" ref="AJ75">IF($AI75&lt;=6,SUM($C75:$AF75),SUMPRODUCT(LARGE($C75:$AF75,{1,2,3,4,5,6})))</f>
        <v>0</v>
      </c>
      <c r="AK75" s="38" t="str">
        <f t="shared" si="15"/>
        <v/>
      </c>
      <c r="AL75" s="34" t="str" cm="1">
        <f t="array" ref="AL75">IFERROR(SUMPRODUCT(LARGE($C75:$AF75,{1,2,3,4})), "")</f>
        <v/>
      </c>
      <c r="AM75" s="34" t="str">
        <f t="shared" si="16"/>
        <v/>
      </c>
      <c r="AN75" s="34" t="str" cm="1">
        <f t="array" ref="AN75">IFERROR(SUMPRODUCT(LARGE($C75:$AF75,{1,2,3,4,5,6,7})), "")</f>
        <v/>
      </c>
      <c r="AO75" s="34" t="str" cm="1">
        <f t="array" ref="AO75">IFERROR(SUMPRODUCT(LARGE($C75:$AF75,{1,2,3,4,5,6,7,8})), "")</f>
        <v/>
      </c>
    </row>
    <row r="76" spans="1:41" ht="15" customHeight="1" x14ac:dyDescent="0.2">
      <c r="A76" s="52" t="str">
        <f t="shared" si="12"/>
        <v xml:space="preserve"> </v>
      </c>
      <c r="B76" s="82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41"/>
      <c r="AH76" s="42">
        <f t="shared" si="13"/>
        <v>0</v>
      </c>
      <c r="AI76" s="40">
        <f t="shared" si="14"/>
        <v>0</v>
      </c>
      <c r="AJ76" s="49" cm="1">
        <f t="array" ref="AJ76">IF($AI76&lt;=6,SUM($C76:$AF76),SUMPRODUCT(LARGE($C76:$AF76,{1,2,3,4,5,6})))</f>
        <v>0</v>
      </c>
      <c r="AK76" s="38" t="str">
        <f t="shared" si="15"/>
        <v/>
      </c>
      <c r="AL76" s="34" t="str" cm="1">
        <f t="array" ref="AL76">IFERROR(SUMPRODUCT(LARGE($C76:$AF76,{1,2,3,4})), "")</f>
        <v/>
      </c>
      <c r="AM76" s="34" t="str">
        <f t="shared" si="16"/>
        <v/>
      </c>
      <c r="AN76" s="34" t="str" cm="1">
        <f t="array" ref="AN76">IFERROR(SUMPRODUCT(LARGE($C76:$AF76,{1,2,3,4,5,6,7})), "")</f>
        <v/>
      </c>
      <c r="AO76" s="34" t="str" cm="1">
        <f t="array" ref="AO76">IFERROR(SUMPRODUCT(LARGE($C76:$AF76,{1,2,3,4,5,6,7,8})), "")</f>
        <v/>
      </c>
    </row>
    <row r="77" spans="1:41" ht="15" customHeight="1" x14ac:dyDescent="0.2">
      <c r="A77" s="52" t="str">
        <f t="shared" si="12"/>
        <v xml:space="preserve"> </v>
      </c>
      <c r="B77" s="82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41"/>
      <c r="AH77" s="42">
        <f t="shared" si="13"/>
        <v>0</v>
      </c>
      <c r="AI77" s="40">
        <f t="shared" si="14"/>
        <v>0</v>
      </c>
      <c r="AJ77" s="49" cm="1">
        <f t="array" ref="AJ77">IF($AI77&lt;=6,SUM($C77:$AF77),SUMPRODUCT(LARGE($C77:$AF77,{1,2,3,4,5,6})))</f>
        <v>0</v>
      </c>
      <c r="AK77" s="38" t="str">
        <f t="shared" si="15"/>
        <v/>
      </c>
      <c r="AL77" s="34" t="str" cm="1">
        <f t="array" ref="AL77">IFERROR(SUMPRODUCT(LARGE($C77:$AF77,{1,2,3,4})), "")</f>
        <v/>
      </c>
      <c r="AM77" s="34" t="str">
        <f t="shared" si="16"/>
        <v/>
      </c>
      <c r="AN77" s="34" t="str" cm="1">
        <f t="array" ref="AN77">IFERROR(SUMPRODUCT(LARGE($C77:$AF77,{1,2,3,4,5,6,7})), "")</f>
        <v/>
      </c>
      <c r="AO77" s="34" t="str" cm="1">
        <f t="array" ref="AO77">IFERROR(SUMPRODUCT(LARGE($C77:$AF77,{1,2,3,4,5,6,7,8})), "")</f>
        <v/>
      </c>
    </row>
    <row r="78" spans="1:41" ht="15" customHeight="1" x14ac:dyDescent="0.2">
      <c r="A78" s="52" t="str">
        <f t="shared" si="12"/>
        <v xml:space="preserve"> </v>
      </c>
      <c r="B78" s="82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41"/>
      <c r="AH78" s="42">
        <f t="shared" si="13"/>
        <v>0</v>
      </c>
      <c r="AI78" s="40">
        <f t="shared" si="14"/>
        <v>0</v>
      </c>
      <c r="AJ78" s="49" cm="1">
        <f t="array" ref="AJ78">IF($AI78&lt;=6,SUM($C78:$AF78),SUMPRODUCT(LARGE($C78:$AF78,{1,2,3,4,5,6})))</f>
        <v>0</v>
      </c>
      <c r="AK78" s="38" t="str">
        <f t="shared" si="15"/>
        <v/>
      </c>
      <c r="AL78" s="34" t="str" cm="1">
        <f t="array" ref="AL78">IFERROR(SUMPRODUCT(LARGE($C78:$AF78,{1,2,3,4})), "")</f>
        <v/>
      </c>
      <c r="AM78" s="34" t="str">
        <f t="shared" si="16"/>
        <v/>
      </c>
      <c r="AN78" s="34" t="str" cm="1">
        <f t="array" ref="AN78">IFERROR(SUMPRODUCT(LARGE($C78:$AF78,{1,2,3,4,5,6,7})), "")</f>
        <v/>
      </c>
      <c r="AO78" s="34" t="str" cm="1">
        <f t="array" ref="AO78">IFERROR(SUMPRODUCT(LARGE($C78:$AF78,{1,2,3,4,5,6,7,8})), "")</f>
        <v/>
      </c>
    </row>
    <row r="79" spans="1:41" ht="15" customHeight="1" x14ac:dyDescent="0.2">
      <c r="A79" s="52" t="str">
        <f t="shared" si="12"/>
        <v xml:space="preserve"> </v>
      </c>
      <c r="B79" s="82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41"/>
      <c r="AH79" s="42">
        <f t="shared" si="13"/>
        <v>0</v>
      </c>
      <c r="AI79" s="40">
        <f t="shared" si="14"/>
        <v>0</v>
      </c>
      <c r="AJ79" s="49" cm="1">
        <f t="array" ref="AJ79">IF($AI79&lt;=6,SUM($C79:$AF79),SUMPRODUCT(LARGE($C79:$AF79,{1,2,3,4,5,6})))</f>
        <v>0</v>
      </c>
      <c r="AK79" s="38" t="str">
        <f t="shared" si="15"/>
        <v/>
      </c>
      <c r="AL79" s="34" t="str" cm="1">
        <f t="array" ref="AL79">IFERROR(SUMPRODUCT(LARGE($C79:$AF79,{1,2,3,4})), "")</f>
        <v/>
      </c>
      <c r="AM79" s="34" t="str">
        <f t="shared" si="16"/>
        <v/>
      </c>
      <c r="AN79" s="34" t="str" cm="1">
        <f t="array" ref="AN79">IFERROR(SUMPRODUCT(LARGE($C79:$AF79,{1,2,3,4,5,6,7})), "")</f>
        <v/>
      </c>
      <c r="AO79" s="34" t="str" cm="1">
        <f t="array" ref="AO79">IFERROR(SUMPRODUCT(LARGE($C79:$AF79,{1,2,3,4,5,6,7,8})), "")</f>
        <v/>
      </c>
    </row>
    <row r="80" spans="1:41" ht="15" customHeight="1" x14ac:dyDescent="0.2">
      <c r="A80" s="52" t="str">
        <f t="shared" si="12"/>
        <v xml:space="preserve"> </v>
      </c>
      <c r="B80" s="82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41"/>
      <c r="AH80" s="42">
        <f t="shared" si="13"/>
        <v>0</v>
      </c>
      <c r="AI80" s="40">
        <f t="shared" si="14"/>
        <v>0</v>
      </c>
      <c r="AJ80" s="49" cm="1">
        <f t="array" ref="AJ80">IF($AI80&lt;=6,SUM($C80:$AF80),SUMPRODUCT(LARGE($C80:$AF80,{1,2,3,4,5,6})))</f>
        <v>0</v>
      </c>
      <c r="AK80" s="38" t="str">
        <f t="shared" si="15"/>
        <v/>
      </c>
      <c r="AL80" s="34" t="str" cm="1">
        <f t="array" ref="AL80">IFERROR(SUMPRODUCT(LARGE($C80:$AF80,{1,2,3,4})), "")</f>
        <v/>
      </c>
      <c r="AM80" s="34" t="str">
        <f t="shared" si="16"/>
        <v/>
      </c>
      <c r="AN80" s="34" t="str" cm="1">
        <f t="array" ref="AN80">IFERROR(SUMPRODUCT(LARGE($C80:$AF80,{1,2,3,4,5,6,7})), "")</f>
        <v/>
      </c>
      <c r="AO80" s="34" t="str" cm="1">
        <f t="array" ref="AO80">IFERROR(SUMPRODUCT(LARGE($C80:$AF80,{1,2,3,4,5,6,7,8})), "")</f>
        <v/>
      </c>
    </row>
    <row r="81" spans="1:41" ht="15" customHeight="1" x14ac:dyDescent="0.2">
      <c r="A81" s="52" t="str">
        <f t="shared" si="12"/>
        <v xml:space="preserve"> </v>
      </c>
      <c r="B81" s="82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41"/>
      <c r="AH81" s="42">
        <f t="shared" si="13"/>
        <v>0</v>
      </c>
      <c r="AI81" s="40">
        <f t="shared" si="14"/>
        <v>0</v>
      </c>
      <c r="AJ81" s="49" cm="1">
        <f t="array" ref="AJ81">IF($AI81&lt;=6,SUM($C81:$AF81),SUMPRODUCT(LARGE($C81:$AF81,{1,2,3,4,5,6})))</f>
        <v>0</v>
      </c>
      <c r="AK81" s="38" t="str">
        <f t="shared" si="15"/>
        <v/>
      </c>
      <c r="AL81" s="34" t="str" cm="1">
        <f t="array" ref="AL81">IFERROR(SUMPRODUCT(LARGE($C81:$AF81,{1,2,3,4})), "")</f>
        <v/>
      </c>
      <c r="AM81" s="34" t="str">
        <f t="shared" si="16"/>
        <v/>
      </c>
      <c r="AN81" s="34" t="str" cm="1">
        <f t="array" ref="AN81">IFERROR(SUMPRODUCT(LARGE($C81:$AF81,{1,2,3,4,5,6,7})), "")</f>
        <v/>
      </c>
      <c r="AO81" s="34" t="str" cm="1">
        <f t="array" ref="AO81">IFERROR(SUMPRODUCT(LARGE($C81:$AF81,{1,2,3,4,5,6,7,8})), "")</f>
        <v/>
      </c>
    </row>
    <row r="82" spans="1:41" ht="15" customHeight="1" x14ac:dyDescent="0.2">
      <c r="A82" s="52" t="str">
        <f t="shared" si="12"/>
        <v xml:space="preserve"> </v>
      </c>
      <c r="B82" s="82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41"/>
      <c r="AH82" s="42">
        <f t="shared" si="13"/>
        <v>0</v>
      </c>
      <c r="AI82" s="40">
        <f t="shared" si="14"/>
        <v>0</v>
      </c>
      <c r="AJ82" s="49" cm="1">
        <f t="array" ref="AJ82">IF($AI82&lt;=6,SUM($C82:$AF82),SUMPRODUCT(LARGE($C82:$AF82,{1,2,3,4,5,6})))</f>
        <v>0</v>
      </c>
      <c r="AK82" s="38" t="str">
        <f t="shared" si="15"/>
        <v/>
      </c>
      <c r="AL82" s="34" t="str" cm="1">
        <f t="array" ref="AL82">IFERROR(SUMPRODUCT(LARGE($C82:$AF82,{1,2,3,4})), "")</f>
        <v/>
      </c>
      <c r="AM82" s="34" t="str">
        <f t="shared" si="16"/>
        <v/>
      </c>
      <c r="AN82" s="34" t="str" cm="1">
        <f t="array" ref="AN82">IFERROR(SUMPRODUCT(LARGE($C82:$AF82,{1,2,3,4,5,6,7})), "")</f>
        <v/>
      </c>
      <c r="AO82" s="34" t="str" cm="1">
        <f t="array" ref="AO82">IFERROR(SUMPRODUCT(LARGE($C82:$AF82,{1,2,3,4,5,6,7,8})), "")</f>
        <v/>
      </c>
    </row>
    <row r="83" spans="1:41" ht="15" customHeight="1" x14ac:dyDescent="0.2">
      <c r="A83" s="52" t="str">
        <f t="shared" si="12"/>
        <v xml:space="preserve"> </v>
      </c>
      <c r="B83" s="82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41"/>
      <c r="AH83" s="42">
        <f t="shared" si="13"/>
        <v>0</v>
      </c>
      <c r="AI83" s="40">
        <f t="shared" si="14"/>
        <v>0</v>
      </c>
      <c r="AJ83" s="49" cm="1">
        <f t="array" ref="AJ83">IF($AI83&lt;=6,SUM($C83:$AF83),SUMPRODUCT(LARGE($C83:$AF83,{1,2,3,4,5,6})))</f>
        <v>0</v>
      </c>
      <c r="AK83" s="38" t="str">
        <f t="shared" si="15"/>
        <v/>
      </c>
      <c r="AL83" s="34" t="str" cm="1">
        <f t="array" ref="AL83">IFERROR(SUMPRODUCT(LARGE($C83:$AF83,{1,2,3,4})), "")</f>
        <v/>
      </c>
      <c r="AM83" s="34" t="str">
        <f t="shared" si="16"/>
        <v/>
      </c>
      <c r="AN83" s="34" t="str" cm="1">
        <f t="array" ref="AN83">IFERROR(SUMPRODUCT(LARGE($C83:$AF83,{1,2,3,4,5,6,7})), "")</f>
        <v/>
      </c>
      <c r="AO83" s="34" t="str" cm="1">
        <f t="array" ref="AO83">IFERROR(SUMPRODUCT(LARGE($C83:$AF83,{1,2,3,4,5,6,7,8})), "")</f>
        <v/>
      </c>
    </row>
    <row r="84" spans="1:41" ht="15" customHeight="1" x14ac:dyDescent="0.2">
      <c r="A84" s="52" t="str">
        <f t="shared" si="12"/>
        <v xml:space="preserve"> </v>
      </c>
      <c r="B84" s="82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41"/>
      <c r="AH84" s="42">
        <f t="shared" si="13"/>
        <v>0</v>
      </c>
      <c r="AI84" s="40">
        <f t="shared" si="14"/>
        <v>0</v>
      </c>
      <c r="AJ84" s="49" cm="1">
        <f t="array" ref="AJ84">IF($AI84&lt;=6,SUM($C84:$AF84),SUMPRODUCT(LARGE($C84:$AF84,{1,2,3,4,5,6})))</f>
        <v>0</v>
      </c>
      <c r="AK84" s="38" t="str">
        <f t="shared" si="15"/>
        <v/>
      </c>
      <c r="AL84" s="34" t="str" cm="1">
        <f t="array" ref="AL84">IFERROR(SUMPRODUCT(LARGE($C84:$AF84,{1,2,3,4})), "")</f>
        <v/>
      </c>
      <c r="AM84" s="34" t="str">
        <f t="shared" si="16"/>
        <v/>
      </c>
      <c r="AN84" s="34" t="str" cm="1">
        <f t="array" ref="AN84">IFERROR(SUMPRODUCT(LARGE($C84:$AF84,{1,2,3,4,5,6,7})), "")</f>
        <v/>
      </c>
      <c r="AO84" s="34" t="str" cm="1">
        <f t="array" ref="AO84">IFERROR(SUMPRODUCT(LARGE($C84:$AF84,{1,2,3,4,5,6,7,8})), "")</f>
        <v/>
      </c>
    </row>
    <row r="85" spans="1:41" ht="15" customHeight="1" x14ac:dyDescent="0.2">
      <c r="A85" s="52" t="str">
        <f t="shared" si="12"/>
        <v xml:space="preserve"> </v>
      </c>
      <c r="B85" s="82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41"/>
      <c r="AH85" s="42">
        <f t="shared" si="13"/>
        <v>0</v>
      </c>
      <c r="AI85" s="40">
        <f t="shared" si="14"/>
        <v>0</v>
      </c>
      <c r="AJ85" s="49" cm="1">
        <f t="array" ref="AJ85">IF($AI85&lt;=6,SUM($C85:$AF85),SUMPRODUCT(LARGE($C85:$AF85,{1,2,3,4,5,6})))</f>
        <v>0</v>
      </c>
      <c r="AK85" s="38" t="str">
        <f t="shared" si="15"/>
        <v/>
      </c>
      <c r="AL85" s="34" t="str" cm="1">
        <f t="array" ref="AL85">IFERROR(SUMPRODUCT(LARGE($C85:$AF85,{1,2,3,4})), "")</f>
        <v/>
      </c>
      <c r="AM85" s="34" t="str">
        <f t="shared" si="16"/>
        <v/>
      </c>
      <c r="AN85" s="34" t="str" cm="1">
        <f t="array" ref="AN85">IFERROR(SUMPRODUCT(LARGE($C85:$AF85,{1,2,3,4,5,6,7})), "")</f>
        <v/>
      </c>
      <c r="AO85" s="34" t="str" cm="1">
        <f t="array" ref="AO85">IFERROR(SUMPRODUCT(LARGE($C85:$AF85,{1,2,3,4,5,6,7,8})), "")</f>
        <v/>
      </c>
    </row>
    <row r="86" spans="1:41" ht="15" customHeight="1" x14ac:dyDescent="0.2">
      <c r="A86" s="52" t="str">
        <f t="shared" si="12"/>
        <v xml:space="preserve"> </v>
      </c>
      <c r="B86" s="82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41"/>
      <c r="AH86" s="42">
        <f t="shared" si="13"/>
        <v>0</v>
      </c>
      <c r="AI86" s="40">
        <f t="shared" si="14"/>
        <v>0</v>
      </c>
      <c r="AJ86" s="49" cm="1">
        <f t="array" ref="AJ86">IF($AI86&lt;=6,SUM($C86:$AF86),SUMPRODUCT(LARGE($C86:$AF86,{1,2,3,4,5,6})))</f>
        <v>0</v>
      </c>
      <c r="AK86" s="38" t="str">
        <f t="shared" si="15"/>
        <v/>
      </c>
      <c r="AL86" s="34" t="str" cm="1">
        <f t="array" ref="AL86">IFERROR(SUMPRODUCT(LARGE($C86:$AF86,{1,2,3,4})), "")</f>
        <v/>
      </c>
      <c r="AM86" s="34" t="str">
        <f t="shared" si="16"/>
        <v/>
      </c>
      <c r="AN86" s="34" t="str" cm="1">
        <f t="array" ref="AN86">IFERROR(SUMPRODUCT(LARGE($C86:$AF86,{1,2,3,4,5,6,7})), "")</f>
        <v/>
      </c>
      <c r="AO86" s="34" t="str" cm="1">
        <f t="array" ref="AO86">IFERROR(SUMPRODUCT(LARGE($C86:$AF86,{1,2,3,4,5,6,7,8})), "")</f>
        <v/>
      </c>
    </row>
    <row r="87" spans="1:41" ht="15" customHeight="1" x14ac:dyDescent="0.2">
      <c r="A87" s="52" t="str">
        <f t="shared" si="12"/>
        <v xml:space="preserve"> </v>
      </c>
      <c r="B87" s="82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41"/>
      <c r="AH87" s="42">
        <f t="shared" si="13"/>
        <v>0</v>
      </c>
      <c r="AI87" s="40">
        <f t="shared" si="14"/>
        <v>0</v>
      </c>
      <c r="AJ87" s="49" cm="1">
        <f t="array" ref="AJ87">IF($AI87&lt;=6,SUM($C87:$AF87),SUMPRODUCT(LARGE($C87:$AF87,{1,2,3,4,5,6})))</f>
        <v>0</v>
      </c>
      <c r="AK87" s="38" t="str">
        <f t="shared" si="15"/>
        <v/>
      </c>
      <c r="AL87" s="34" t="str" cm="1">
        <f t="array" ref="AL87">IFERROR(SUMPRODUCT(LARGE($C87:$AF87,{1,2,3,4})), "")</f>
        <v/>
      </c>
      <c r="AM87" s="34" t="str">
        <f t="shared" si="16"/>
        <v/>
      </c>
      <c r="AN87" s="34" t="str" cm="1">
        <f t="array" ref="AN87">IFERROR(SUMPRODUCT(LARGE($C87:$AF87,{1,2,3,4,5,6,7})), "")</f>
        <v/>
      </c>
      <c r="AO87" s="34" t="str" cm="1">
        <f t="array" ref="AO87">IFERROR(SUMPRODUCT(LARGE($C87:$AF87,{1,2,3,4,5,6,7,8})), "")</f>
        <v/>
      </c>
    </row>
    <row r="88" spans="1:41" ht="15" customHeight="1" x14ac:dyDescent="0.2">
      <c r="A88" s="52" t="str">
        <f t="shared" si="12"/>
        <v xml:space="preserve"> </v>
      </c>
      <c r="B88" s="82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41"/>
      <c r="AH88" s="42">
        <f t="shared" si="13"/>
        <v>0</v>
      </c>
      <c r="AI88" s="40">
        <f t="shared" si="14"/>
        <v>0</v>
      </c>
      <c r="AJ88" s="49" cm="1">
        <f t="array" ref="AJ88">IF($AI88&lt;=6,SUM($C88:$AF88),SUMPRODUCT(LARGE($C88:$AF88,{1,2,3,4,5,6})))</f>
        <v>0</v>
      </c>
      <c r="AK88" s="38" t="str">
        <f t="shared" si="15"/>
        <v/>
      </c>
      <c r="AL88" s="34" t="str" cm="1">
        <f t="array" ref="AL88">IFERROR(SUMPRODUCT(LARGE($C88:$AF88,{1,2,3,4})), "")</f>
        <v/>
      </c>
      <c r="AM88" s="34" t="str">
        <f t="shared" si="16"/>
        <v/>
      </c>
      <c r="AN88" s="34" t="str" cm="1">
        <f t="array" ref="AN88">IFERROR(SUMPRODUCT(LARGE($C88:$AF88,{1,2,3,4,5,6,7})), "")</f>
        <v/>
      </c>
      <c r="AO88" s="34" t="str" cm="1">
        <f t="array" ref="AO88">IFERROR(SUMPRODUCT(LARGE($C88:$AF88,{1,2,3,4,5,6,7,8})), "")</f>
        <v/>
      </c>
    </row>
    <row r="89" spans="1:41" ht="15" customHeight="1" x14ac:dyDescent="0.2">
      <c r="A89" s="52" t="str">
        <f t="shared" si="12"/>
        <v xml:space="preserve"> </v>
      </c>
      <c r="B89" s="82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41"/>
      <c r="AH89" s="42">
        <f t="shared" si="13"/>
        <v>0</v>
      </c>
      <c r="AI89" s="40">
        <f t="shared" si="14"/>
        <v>0</v>
      </c>
      <c r="AJ89" s="49" cm="1">
        <f t="array" ref="AJ89">IF($AI89&lt;=6,SUM($C89:$AF89),SUMPRODUCT(LARGE($C89:$AF89,{1,2,3,4,5,6})))</f>
        <v>0</v>
      </c>
      <c r="AK89" s="38" t="str">
        <f t="shared" si="15"/>
        <v/>
      </c>
      <c r="AL89" s="34" t="str" cm="1">
        <f t="array" ref="AL89">IFERROR(SUMPRODUCT(LARGE($C89:$AF89,{1,2,3,4})), "")</f>
        <v/>
      </c>
      <c r="AM89" s="34" t="str">
        <f t="shared" si="16"/>
        <v/>
      </c>
      <c r="AN89" s="34" t="str" cm="1">
        <f t="array" ref="AN89">IFERROR(SUMPRODUCT(LARGE($C89:$AF89,{1,2,3,4,5,6,7})), "")</f>
        <v/>
      </c>
      <c r="AO89" s="34" t="str" cm="1">
        <f t="array" ref="AO89">IFERROR(SUMPRODUCT(LARGE($C89:$AF89,{1,2,3,4,5,6,7,8})), "")</f>
        <v/>
      </c>
    </row>
    <row r="90" spans="1:41" ht="15" customHeight="1" x14ac:dyDescent="0.2">
      <c r="A90" s="52" t="str">
        <f t="shared" si="12"/>
        <v xml:space="preserve"> </v>
      </c>
      <c r="B90" s="82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41"/>
      <c r="AH90" s="42">
        <f t="shared" si="13"/>
        <v>0</v>
      </c>
      <c r="AI90" s="40">
        <f t="shared" si="14"/>
        <v>0</v>
      </c>
      <c r="AJ90" s="49" cm="1">
        <f t="array" ref="AJ90">IF($AI90&lt;=6,SUM($C90:$AF90),SUMPRODUCT(LARGE($C90:$AF90,{1,2,3,4,5,6})))</f>
        <v>0</v>
      </c>
      <c r="AK90" s="38" t="str">
        <f t="shared" si="15"/>
        <v/>
      </c>
      <c r="AL90" s="34" t="str" cm="1">
        <f t="array" ref="AL90">IFERROR(SUMPRODUCT(LARGE($C90:$AF90,{1,2,3,4})), "")</f>
        <v/>
      </c>
      <c r="AM90" s="34" t="str">
        <f t="shared" si="16"/>
        <v/>
      </c>
      <c r="AN90" s="34" t="str" cm="1">
        <f t="array" ref="AN90">IFERROR(SUMPRODUCT(LARGE($C90:$AF90,{1,2,3,4,5,6,7})), "")</f>
        <v/>
      </c>
      <c r="AO90" s="34" t="str" cm="1">
        <f t="array" ref="AO90">IFERROR(SUMPRODUCT(LARGE($C90:$AF90,{1,2,3,4,5,6,7,8})), "")</f>
        <v/>
      </c>
    </row>
    <row r="91" spans="1:41" ht="15" customHeight="1" x14ac:dyDescent="0.2">
      <c r="A91" s="52" t="str">
        <f t="shared" si="12"/>
        <v xml:space="preserve"> </v>
      </c>
      <c r="B91" s="82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41"/>
      <c r="AH91" s="42">
        <f t="shared" si="13"/>
        <v>0</v>
      </c>
      <c r="AI91" s="40">
        <f t="shared" si="14"/>
        <v>0</v>
      </c>
      <c r="AJ91" s="49" cm="1">
        <f t="array" ref="AJ91">IF($AI91&lt;=6,SUM($C91:$AF91),SUMPRODUCT(LARGE($C91:$AF91,{1,2,3,4,5,6})))</f>
        <v>0</v>
      </c>
      <c r="AK91" s="38" t="str">
        <f t="shared" si="15"/>
        <v/>
      </c>
      <c r="AL91" s="34" t="str" cm="1">
        <f t="array" ref="AL91">IFERROR(SUMPRODUCT(LARGE($C91:$AF91,{1,2,3,4})), "")</f>
        <v/>
      </c>
      <c r="AM91" s="34" t="str">
        <f t="shared" si="16"/>
        <v/>
      </c>
      <c r="AN91" s="34" t="str" cm="1">
        <f t="array" ref="AN91">IFERROR(SUMPRODUCT(LARGE($C91:$AF91,{1,2,3,4,5,6,7})), "")</f>
        <v/>
      </c>
      <c r="AO91" s="34" t="str" cm="1">
        <f t="array" ref="AO91">IFERROR(SUMPRODUCT(LARGE($C91:$AF91,{1,2,3,4,5,6,7,8})), "")</f>
        <v/>
      </c>
    </row>
    <row r="92" spans="1:41" ht="15" customHeight="1" x14ac:dyDescent="0.2">
      <c r="A92" s="52" t="str">
        <f t="shared" si="12"/>
        <v xml:space="preserve"> </v>
      </c>
      <c r="B92" s="82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41"/>
      <c r="AH92" s="42">
        <f t="shared" si="13"/>
        <v>0</v>
      </c>
      <c r="AI92" s="40">
        <f t="shared" si="14"/>
        <v>0</v>
      </c>
      <c r="AJ92" s="49" cm="1">
        <f t="array" ref="AJ92">IF($AI92&lt;=6,SUM($C92:$AF92),SUMPRODUCT(LARGE($C92:$AF92,{1,2,3,4,5,6})))</f>
        <v>0</v>
      </c>
      <c r="AK92" s="38" t="str">
        <f t="shared" si="15"/>
        <v/>
      </c>
      <c r="AL92" s="34" t="str" cm="1">
        <f t="array" ref="AL92">IFERROR(SUMPRODUCT(LARGE($C92:$AF92,{1,2,3,4})), "")</f>
        <v/>
      </c>
      <c r="AM92" s="34" t="str">
        <f t="shared" si="16"/>
        <v/>
      </c>
      <c r="AN92" s="34" t="str" cm="1">
        <f t="array" ref="AN92">IFERROR(SUMPRODUCT(LARGE($C92:$AF92,{1,2,3,4,5,6,7})), "")</f>
        <v/>
      </c>
      <c r="AO92" s="34" t="str" cm="1">
        <f t="array" ref="AO92">IFERROR(SUMPRODUCT(LARGE($C92:$AF92,{1,2,3,4,5,6,7,8})), "")</f>
        <v/>
      </c>
    </row>
    <row r="93" spans="1:41" ht="15" customHeight="1" x14ac:dyDescent="0.2">
      <c r="A93" s="52" t="str">
        <f t="shared" si="12"/>
        <v xml:space="preserve"> </v>
      </c>
      <c r="B93" s="82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41"/>
      <c r="AH93" s="42">
        <f t="shared" si="13"/>
        <v>0</v>
      </c>
      <c r="AI93" s="40">
        <f t="shared" si="14"/>
        <v>0</v>
      </c>
      <c r="AJ93" s="49" cm="1">
        <f t="array" ref="AJ93">IF($AI93&lt;=6,SUM($C93:$AF93),SUMPRODUCT(LARGE($C93:$AF93,{1,2,3,4,5,6})))</f>
        <v>0</v>
      </c>
      <c r="AK93" s="38" t="str">
        <f t="shared" si="15"/>
        <v/>
      </c>
      <c r="AL93" s="34" t="str" cm="1">
        <f t="array" ref="AL93">IFERROR(SUMPRODUCT(LARGE($C93:$AF93,{1,2,3,4})), "")</f>
        <v/>
      </c>
      <c r="AM93" s="34" t="str">
        <f t="shared" si="16"/>
        <v/>
      </c>
      <c r="AN93" s="34" t="str" cm="1">
        <f t="array" ref="AN93">IFERROR(SUMPRODUCT(LARGE($C93:$AF93,{1,2,3,4,5,6,7})), "")</f>
        <v/>
      </c>
      <c r="AO93" s="34" t="str" cm="1">
        <f t="array" ref="AO93">IFERROR(SUMPRODUCT(LARGE($C93:$AF93,{1,2,3,4,5,6,7,8})), "")</f>
        <v/>
      </c>
    </row>
    <row r="94" spans="1:41" ht="15" customHeight="1" x14ac:dyDescent="0.2">
      <c r="A94" s="52" t="str">
        <f t="shared" si="12"/>
        <v xml:space="preserve"> </v>
      </c>
      <c r="B94" s="82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41"/>
      <c r="AH94" s="42">
        <f t="shared" si="13"/>
        <v>0</v>
      </c>
      <c r="AI94" s="40">
        <f t="shared" si="14"/>
        <v>0</v>
      </c>
      <c r="AJ94" s="49" cm="1">
        <f t="array" ref="AJ94">IF($AI94&lt;=6,SUM($C94:$AF94),SUMPRODUCT(LARGE($C94:$AF94,{1,2,3,4,5,6})))</f>
        <v>0</v>
      </c>
      <c r="AK94" s="38" t="str">
        <f t="shared" si="15"/>
        <v/>
      </c>
      <c r="AL94" s="34" t="str" cm="1">
        <f t="array" ref="AL94">IFERROR(SUMPRODUCT(LARGE($C94:$AF94,{1,2,3,4})), "")</f>
        <v/>
      </c>
      <c r="AM94" s="34" t="str">
        <f t="shared" si="16"/>
        <v/>
      </c>
      <c r="AN94" s="34" t="str" cm="1">
        <f t="array" ref="AN94">IFERROR(SUMPRODUCT(LARGE($C94:$AF94,{1,2,3,4,5,6,7})), "")</f>
        <v/>
      </c>
      <c r="AO94" s="34" t="str" cm="1">
        <f t="array" ref="AO94">IFERROR(SUMPRODUCT(LARGE($C94:$AF94,{1,2,3,4,5,6,7,8})), "")</f>
        <v/>
      </c>
    </row>
    <row r="95" spans="1:41" ht="15" customHeight="1" x14ac:dyDescent="0.2">
      <c r="A95" s="52" t="str">
        <f t="shared" si="12"/>
        <v xml:space="preserve"> </v>
      </c>
      <c r="B95" s="82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41"/>
      <c r="AH95" s="42">
        <f t="shared" si="13"/>
        <v>0</v>
      </c>
      <c r="AI95" s="40">
        <f t="shared" si="14"/>
        <v>0</v>
      </c>
      <c r="AJ95" s="49" cm="1">
        <f t="array" ref="AJ95">IF($AI95&lt;=6,SUM($C95:$AF95),SUMPRODUCT(LARGE($C95:$AF95,{1,2,3,4,5,6})))</f>
        <v>0</v>
      </c>
      <c r="AK95" s="38" t="str">
        <f t="shared" si="15"/>
        <v/>
      </c>
      <c r="AL95" s="34" t="str" cm="1">
        <f t="array" ref="AL95">IFERROR(SUMPRODUCT(LARGE($C95:$AF95,{1,2,3,4})), "")</f>
        <v/>
      </c>
      <c r="AM95" s="34" t="str">
        <f t="shared" si="16"/>
        <v/>
      </c>
      <c r="AN95" s="34" t="str" cm="1">
        <f t="array" ref="AN95">IFERROR(SUMPRODUCT(LARGE($C95:$AF95,{1,2,3,4,5,6,7})), "")</f>
        <v/>
      </c>
      <c r="AO95" s="34" t="str" cm="1">
        <f t="array" ref="AO95">IFERROR(SUMPRODUCT(LARGE($C95:$AF95,{1,2,3,4,5,6,7,8})), "")</f>
        <v/>
      </c>
    </row>
    <row r="96" spans="1:41" ht="15" customHeight="1" x14ac:dyDescent="0.2">
      <c r="A96" s="52" t="str">
        <f t="shared" si="12"/>
        <v xml:space="preserve"> </v>
      </c>
      <c r="B96" s="82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41"/>
      <c r="AH96" s="42">
        <f t="shared" si="13"/>
        <v>0</v>
      </c>
      <c r="AI96" s="40">
        <f t="shared" si="14"/>
        <v>0</v>
      </c>
      <c r="AJ96" s="49" cm="1">
        <f t="array" ref="AJ96">IF($AI96&lt;=6,SUM($C96:$AF96),SUMPRODUCT(LARGE($C96:$AF96,{1,2,3,4,5,6})))</f>
        <v>0</v>
      </c>
      <c r="AK96" s="38" t="str">
        <f t="shared" si="15"/>
        <v/>
      </c>
      <c r="AL96" s="34" t="str" cm="1">
        <f t="array" ref="AL96">IFERROR(SUMPRODUCT(LARGE($C96:$AF96,{1,2,3,4})), "")</f>
        <v/>
      </c>
      <c r="AM96" s="34" t="str">
        <f t="shared" si="16"/>
        <v/>
      </c>
      <c r="AN96" s="34" t="str" cm="1">
        <f t="array" ref="AN96">IFERROR(SUMPRODUCT(LARGE($C96:$AF96,{1,2,3,4,5,6,7})), "")</f>
        <v/>
      </c>
      <c r="AO96" s="34" t="str" cm="1">
        <f t="array" ref="AO96">IFERROR(SUMPRODUCT(LARGE($C96:$AF96,{1,2,3,4,5,6,7,8})), "")</f>
        <v/>
      </c>
    </row>
    <row r="97" spans="1:41" ht="15" customHeight="1" x14ac:dyDescent="0.2">
      <c r="A97" s="52" t="str">
        <f t="shared" si="12"/>
        <v xml:space="preserve"> </v>
      </c>
      <c r="B97" s="82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41"/>
      <c r="AH97" s="42">
        <f t="shared" si="13"/>
        <v>0</v>
      </c>
      <c r="AI97" s="40">
        <f t="shared" si="14"/>
        <v>0</v>
      </c>
      <c r="AJ97" s="49" cm="1">
        <f t="array" ref="AJ97">IF($AI97&lt;=6,SUM($C97:$AF97),SUMPRODUCT(LARGE($C97:$AF97,{1,2,3,4,5,6})))</f>
        <v>0</v>
      </c>
      <c r="AK97" s="38" t="str">
        <f t="shared" si="15"/>
        <v/>
      </c>
      <c r="AL97" s="34" t="str" cm="1">
        <f t="array" ref="AL97">IFERROR(SUMPRODUCT(LARGE($C97:$AF97,{1,2,3,4})), "")</f>
        <v/>
      </c>
      <c r="AM97" s="34" t="str">
        <f t="shared" si="16"/>
        <v/>
      </c>
      <c r="AN97" s="34" t="str" cm="1">
        <f t="array" ref="AN97">IFERROR(SUMPRODUCT(LARGE($C97:$AF97,{1,2,3,4,5,6,7})), "")</f>
        <v/>
      </c>
      <c r="AO97" s="34" t="str" cm="1">
        <f t="array" ref="AO97">IFERROR(SUMPRODUCT(LARGE($C97:$AF97,{1,2,3,4,5,6,7,8})), "")</f>
        <v/>
      </c>
    </row>
    <row r="98" spans="1:41" ht="15" customHeight="1" x14ac:dyDescent="0.2">
      <c r="A98" s="52" t="str">
        <f t="shared" si="12"/>
        <v xml:space="preserve"> </v>
      </c>
      <c r="B98" s="82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41"/>
      <c r="AH98" s="42">
        <f t="shared" si="13"/>
        <v>0</v>
      </c>
      <c r="AI98" s="40">
        <f t="shared" si="14"/>
        <v>0</v>
      </c>
      <c r="AJ98" s="49" cm="1">
        <f t="array" ref="AJ98">IF($AI98&lt;=6,SUM($C98:$AF98),SUMPRODUCT(LARGE($C98:$AF98,{1,2,3,4,5,6})))</f>
        <v>0</v>
      </c>
      <c r="AK98" s="38" t="str">
        <f t="shared" si="15"/>
        <v/>
      </c>
      <c r="AL98" s="34" t="str" cm="1">
        <f t="array" ref="AL98">IFERROR(SUMPRODUCT(LARGE($C98:$AF98,{1,2,3,4})), "")</f>
        <v/>
      </c>
      <c r="AM98" s="34" t="str">
        <f t="shared" si="16"/>
        <v/>
      </c>
      <c r="AN98" s="34" t="str" cm="1">
        <f t="array" ref="AN98">IFERROR(SUMPRODUCT(LARGE($C98:$AF98,{1,2,3,4,5,6,7})), "")</f>
        <v/>
      </c>
      <c r="AO98" s="34" t="str" cm="1">
        <f t="array" ref="AO98">IFERROR(SUMPRODUCT(LARGE($C98:$AF98,{1,2,3,4,5,6,7,8})), "")</f>
        <v/>
      </c>
    </row>
    <row r="99" spans="1:41" ht="15" customHeight="1" x14ac:dyDescent="0.2">
      <c r="A99" s="52" t="str">
        <f t="shared" si="12"/>
        <v xml:space="preserve"> </v>
      </c>
      <c r="B99" s="82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41"/>
      <c r="AH99" s="42">
        <f t="shared" si="13"/>
        <v>0</v>
      </c>
      <c r="AI99" s="40">
        <f t="shared" si="14"/>
        <v>0</v>
      </c>
      <c r="AJ99" s="49" cm="1">
        <f t="array" ref="AJ99">IF($AI99&lt;=6,SUM($C99:$AF99),SUMPRODUCT(LARGE($C99:$AF99,{1,2,3,4,5,6})))</f>
        <v>0</v>
      </c>
      <c r="AK99" s="38" t="str">
        <f t="shared" si="15"/>
        <v/>
      </c>
      <c r="AL99" s="34" t="str" cm="1">
        <f t="array" ref="AL99">IFERROR(SUMPRODUCT(LARGE($C99:$AF99,{1,2,3,4})), "")</f>
        <v/>
      </c>
      <c r="AM99" s="34" t="str">
        <f t="shared" si="16"/>
        <v/>
      </c>
      <c r="AN99" s="34" t="str" cm="1">
        <f t="array" ref="AN99">IFERROR(SUMPRODUCT(LARGE($C99:$AF99,{1,2,3,4,5,6,7})), "")</f>
        <v/>
      </c>
      <c r="AO99" s="34" t="str" cm="1">
        <f t="array" ref="AO99">IFERROR(SUMPRODUCT(LARGE($C99:$AF99,{1,2,3,4,5,6,7,8})), "")</f>
        <v/>
      </c>
    </row>
    <row r="100" spans="1:41" ht="15" customHeight="1" x14ac:dyDescent="0.2">
      <c r="A100" s="52" t="str">
        <f t="shared" si="12"/>
        <v xml:space="preserve"> </v>
      </c>
      <c r="B100" s="82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41"/>
      <c r="AH100" s="42">
        <f t="shared" si="13"/>
        <v>0</v>
      </c>
      <c r="AI100" s="40">
        <f t="shared" si="14"/>
        <v>0</v>
      </c>
      <c r="AJ100" s="49" cm="1">
        <f t="array" ref="AJ100">IF($AI100&lt;=6,SUM($C100:$AF100),SUMPRODUCT(LARGE($C100:$AF100,{1,2,3,4,5,6})))</f>
        <v>0</v>
      </c>
      <c r="AK100" s="38" t="str">
        <f t="shared" si="15"/>
        <v/>
      </c>
      <c r="AL100" s="34" t="str" cm="1">
        <f t="array" ref="AL100">IFERROR(SUMPRODUCT(LARGE($C100:$AF100,{1,2,3,4})), "")</f>
        <v/>
      </c>
      <c r="AM100" s="34" t="str">
        <f t="shared" si="16"/>
        <v/>
      </c>
      <c r="AN100" s="34" t="str" cm="1">
        <f t="array" ref="AN100">IFERROR(SUMPRODUCT(LARGE($C100:$AF100,{1,2,3,4,5,6,7})), "")</f>
        <v/>
      </c>
      <c r="AO100" s="34" t="str" cm="1">
        <f t="array" ref="AO100">IFERROR(SUMPRODUCT(LARGE($C100:$AF100,{1,2,3,4,5,6,7,8})), "")</f>
        <v/>
      </c>
    </row>
    <row r="101" spans="1:41" ht="15" customHeight="1" x14ac:dyDescent="0.2">
      <c r="A101" s="52" t="str">
        <f t="shared" si="12"/>
        <v xml:space="preserve"> </v>
      </c>
      <c r="B101" s="82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41"/>
      <c r="AH101" s="42">
        <f t="shared" si="13"/>
        <v>0</v>
      </c>
      <c r="AI101" s="40">
        <f t="shared" si="14"/>
        <v>0</v>
      </c>
      <c r="AJ101" s="49" cm="1">
        <f t="array" ref="AJ101">IF($AI101&lt;=6,SUM($C101:$AF101),SUMPRODUCT(LARGE($C101:$AF101,{1,2,3,4,5,6})))</f>
        <v>0</v>
      </c>
      <c r="AK101" s="38" t="str">
        <f t="shared" si="15"/>
        <v/>
      </c>
      <c r="AL101" s="34" t="str" cm="1">
        <f t="array" ref="AL101">IFERROR(SUMPRODUCT(LARGE($C101:$AF101,{1,2,3,4})), "")</f>
        <v/>
      </c>
      <c r="AM101" s="34" t="str">
        <f t="shared" si="16"/>
        <v/>
      </c>
      <c r="AN101" s="34" t="str" cm="1">
        <f t="array" ref="AN101">IFERROR(SUMPRODUCT(LARGE($C101:$AF101,{1,2,3,4,5,6,7})), "")</f>
        <v/>
      </c>
      <c r="AO101" s="34" t="str" cm="1">
        <f t="array" ref="AO101">IFERROR(SUMPRODUCT(LARGE($C101:$AF101,{1,2,3,4,5,6,7,8})), "")</f>
        <v/>
      </c>
    </row>
    <row r="102" spans="1:41" ht="15" customHeight="1" x14ac:dyDescent="0.2">
      <c r="A102" s="52" t="str">
        <f t="shared" si="12"/>
        <v xml:space="preserve"> </v>
      </c>
      <c r="B102" s="82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41"/>
      <c r="AH102" s="42">
        <f t="shared" si="13"/>
        <v>0</v>
      </c>
      <c r="AI102" s="40">
        <f t="shared" si="14"/>
        <v>0</v>
      </c>
      <c r="AJ102" s="49" cm="1">
        <f t="array" ref="AJ102">IF($AI102&lt;=6,SUM($C102:$AF102),SUMPRODUCT(LARGE($C102:$AF102,{1,2,3,4,5,6})))</f>
        <v>0</v>
      </c>
      <c r="AK102" s="38" t="str">
        <f t="shared" si="15"/>
        <v/>
      </c>
      <c r="AL102" s="34" t="str" cm="1">
        <f t="array" ref="AL102">IFERROR(SUMPRODUCT(LARGE($C102:$AF102,{1,2,3,4})), "")</f>
        <v/>
      </c>
      <c r="AM102" s="34" t="str">
        <f t="shared" si="16"/>
        <v/>
      </c>
      <c r="AN102" s="34" t="str" cm="1">
        <f t="array" ref="AN102">IFERROR(SUMPRODUCT(LARGE($C102:$AF102,{1,2,3,4,5,6,7})), "")</f>
        <v/>
      </c>
      <c r="AO102" s="34" t="str" cm="1">
        <f t="array" ref="AO102">IFERROR(SUMPRODUCT(LARGE($C102:$AF102,{1,2,3,4,5,6,7,8})), "")</f>
        <v/>
      </c>
    </row>
    <row r="103" spans="1:41" ht="15" customHeight="1" x14ac:dyDescent="0.2">
      <c r="A103" s="54" t="str">
        <f t="shared" si="12"/>
        <v xml:space="preserve"> </v>
      </c>
      <c r="B103" s="82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41"/>
      <c r="AH103" s="42">
        <f t="shared" si="13"/>
        <v>0</v>
      </c>
      <c r="AI103" s="40">
        <f t="shared" si="14"/>
        <v>0</v>
      </c>
      <c r="AJ103" s="49" cm="1">
        <f t="array" ref="AJ103">IF($AI103&lt;=6,SUM($C103:$AF103),SUMPRODUCT(LARGE($C103:$AF103,{1,2,3,4,5,6})))</f>
        <v>0</v>
      </c>
      <c r="AK103" s="38" t="str">
        <f t="shared" si="15"/>
        <v/>
      </c>
      <c r="AL103" s="34" t="str" cm="1">
        <f t="array" ref="AL103">IFERROR(SUMPRODUCT(LARGE($C103:$AF103,{1,2,3,4})), "")</f>
        <v/>
      </c>
      <c r="AM103" s="34" t="str">
        <f t="shared" si="16"/>
        <v/>
      </c>
      <c r="AN103" s="34" t="str" cm="1">
        <f t="array" ref="AN103">IFERROR(SUMPRODUCT(LARGE($C103:$AF103,{1,2,3,4,5,6,7})), "")</f>
        <v/>
      </c>
      <c r="AO103" s="34" t="str" cm="1">
        <f t="array" ref="AO103">IFERROR(SUMPRODUCT(LARGE($C103:$AF103,{1,2,3,4,5,6,7,8})), "")</f>
        <v/>
      </c>
    </row>
    <row r="104" spans="1:41" ht="15" customHeight="1" x14ac:dyDescent="0.2">
      <c r="A104" s="46" t="str">
        <f t="shared" si="12"/>
        <v xml:space="preserve"> </v>
      </c>
      <c r="B104" s="82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41"/>
      <c r="AH104" s="42">
        <f t="shared" si="13"/>
        <v>0</v>
      </c>
      <c r="AI104" s="40">
        <f t="shared" si="14"/>
        <v>0</v>
      </c>
      <c r="AJ104" s="49" cm="1">
        <f t="array" ref="AJ104">IF($AI104&lt;=6,SUM($C104:$AF104),SUMPRODUCT(LARGE($C104:$AF104,{1,2,3,4,5,6})))</f>
        <v>0</v>
      </c>
      <c r="AK104" s="38" t="str">
        <f t="shared" si="15"/>
        <v/>
      </c>
      <c r="AL104" s="34" t="str" cm="1">
        <f t="array" ref="AL104">IFERROR(SUMPRODUCT(LARGE($C104:$AF104,{1,2,3,4})), "")</f>
        <v/>
      </c>
      <c r="AM104" s="34" t="str">
        <f t="shared" si="16"/>
        <v/>
      </c>
      <c r="AN104" s="34" t="str" cm="1">
        <f t="array" ref="AN104">IFERROR(SUMPRODUCT(LARGE($C104:$AF104,{1,2,3,4,5,6,7})), "")</f>
        <v/>
      </c>
      <c r="AO104" s="34" t="str" cm="1">
        <f t="array" ref="AO104">IFERROR(SUMPRODUCT(LARGE($C104:$AF104,{1,2,3,4,5,6,7,8})), "")</f>
        <v/>
      </c>
    </row>
    <row r="105" spans="1:41" ht="15" customHeight="1" x14ac:dyDescent="0.2">
      <c r="A105" s="46" t="str">
        <f t="shared" si="12"/>
        <v xml:space="preserve"> </v>
      </c>
      <c r="B105" s="82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41"/>
      <c r="AH105" s="42">
        <f t="shared" si="13"/>
        <v>0</v>
      </c>
      <c r="AI105" s="40">
        <f t="shared" si="14"/>
        <v>0</v>
      </c>
      <c r="AJ105" s="49" cm="1">
        <f t="array" ref="AJ105">IF($AI105&lt;=6,SUM($C105:$AF105),SUMPRODUCT(LARGE($C105:$AF105,{1,2,3,4,5,6})))</f>
        <v>0</v>
      </c>
      <c r="AK105" s="38" t="str">
        <f t="shared" si="15"/>
        <v/>
      </c>
      <c r="AL105" s="34" t="str" cm="1">
        <f t="array" ref="AL105">IFERROR(SUMPRODUCT(LARGE($C105:$AF105,{1,2,3,4})), "")</f>
        <v/>
      </c>
      <c r="AM105" s="34" t="str">
        <f t="shared" si="16"/>
        <v/>
      </c>
      <c r="AN105" s="34" t="str" cm="1">
        <f t="array" ref="AN105">IFERROR(SUMPRODUCT(LARGE($C105:$AF105,{1,2,3,4,5,6,7})), "")</f>
        <v/>
      </c>
      <c r="AO105" s="34" t="str" cm="1">
        <f t="array" ref="AO105">IFERROR(SUMPRODUCT(LARGE($C105:$AF105,{1,2,3,4,5,6,7,8})), "")</f>
        <v/>
      </c>
    </row>
    <row r="106" spans="1:41" ht="15" customHeight="1" x14ac:dyDescent="0.25">
      <c r="A106" s="56" t="str">
        <f t="shared" si="12"/>
        <v xml:space="preserve"> </v>
      </c>
      <c r="B106" s="82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41"/>
      <c r="AH106" s="42">
        <f t="shared" si="13"/>
        <v>0</v>
      </c>
      <c r="AI106" s="40">
        <f t="shared" si="14"/>
        <v>0</v>
      </c>
      <c r="AJ106" s="49" cm="1">
        <f t="array" ref="AJ106">IF($AI106&lt;=6,SUM($C106:$AF106),SUMPRODUCT(LARGE($C106:$AF106,{1,2,3,4,5,6})))</f>
        <v>0</v>
      </c>
      <c r="AK106" s="38" t="str">
        <f t="shared" si="15"/>
        <v/>
      </c>
      <c r="AL106" s="34" t="str" cm="1">
        <f t="array" ref="AL106">IFERROR(SUMPRODUCT(LARGE($C106:$AF106,{1,2,3,4})), "")</f>
        <v/>
      </c>
      <c r="AM106" s="34" t="str">
        <f t="shared" si="16"/>
        <v/>
      </c>
      <c r="AN106" s="34" t="str" cm="1">
        <f t="array" ref="AN106">IFERROR(SUMPRODUCT(LARGE($C106:$AF106,{1,2,3,4,5,6,7})), "")</f>
        <v/>
      </c>
      <c r="AO106" s="34" t="str" cm="1">
        <f t="array" ref="AO106">IFERROR(SUMPRODUCT(LARGE($C106:$AF106,{1,2,3,4,5,6,7,8})), "")</f>
        <v/>
      </c>
    </row>
    <row r="107" spans="1:41" ht="15" customHeight="1" x14ac:dyDescent="0.25">
      <c r="A107" s="56" t="str">
        <f t="shared" si="12"/>
        <v xml:space="preserve"> </v>
      </c>
      <c r="B107" s="82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41"/>
      <c r="AH107" s="42">
        <f t="shared" si="13"/>
        <v>0</v>
      </c>
      <c r="AI107" s="40">
        <f t="shared" si="14"/>
        <v>0</v>
      </c>
      <c r="AJ107" s="49" cm="1">
        <f t="array" ref="AJ107">IF($AI107&lt;=6,SUM($C107:$AF107),SUMPRODUCT(LARGE($C107:$AF107,{1,2,3,4,5,6})))</f>
        <v>0</v>
      </c>
      <c r="AK107" s="38" t="str">
        <f t="shared" si="15"/>
        <v/>
      </c>
      <c r="AL107" s="34" t="str" cm="1">
        <f t="array" ref="AL107">IFERROR(SUMPRODUCT(LARGE($C107:$AF107,{1,2,3,4})), "")</f>
        <v/>
      </c>
      <c r="AM107" s="34" t="str">
        <f t="shared" si="16"/>
        <v/>
      </c>
      <c r="AN107" s="34" t="str" cm="1">
        <f t="array" ref="AN107">IFERROR(SUMPRODUCT(LARGE($C107:$AF107,{1,2,3,4,5,6,7})), "")</f>
        <v/>
      </c>
      <c r="AO107" s="34" t="str" cm="1">
        <f t="array" ref="AO107">IFERROR(SUMPRODUCT(LARGE($C107:$AF107,{1,2,3,4,5,6,7,8})), "")</f>
        <v/>
      </c>
    </row>
    <row r="108" spans="1:41" ht="15" customHeight="1" x14ac:dyDescent="0.2">
      <c r="A108" s="46" t="str">
        <f t="shared" si="12"/>
        <v xml:space="preserve"> </v>
      </c>
      <c r="B108" s="82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41"/>
      <c r="AH108" s="42">
        <f t="shared" si="13"/>
        <v>0</v>
      </c>
      <c r="AI108" s="40">
        <f t="shared" si="14"/>
        <v>0</v>
      </c>
      <c r="AJ108" s="49" cm="1">
        <f t="array" ref="AJ108">IF($AI108&lt;=6,SUM($C108:$AF108),SUMPRODUCT(LARGE($C108:$AF108,{1,2,3,4,5,6})))</f>
        <v>0</v>
      </c>
      <c r="AK108" s="38" t="str">
        <f t="shared" si="15"/>
        <v/>
      </c>
      <c r="AL108" s="34" t="str" cm="1">
        <f t="array" ref="AL108">IFERROR(SUMPRODUCT(LARGE($C108:$AF108,{1,2,3,4})), "")</f>
        <v/>
      </c>
      <c r="AM108" s="34" t="str">
        <f t="shared" si="16"/>
        <v/>
      </c>
      <c r="AN108" s="34" t="str" cm="1">
        <f t="array" ref="AN108">IFERROR(SUMPRODUCT(LARGE($C108:$AF108,{1,2,3,4,5,6,7})), "")</f>
        <v/>
      </c>
      <c r="AO108" s="34" t="str" cm="1">
        <f t="array" ref="AO108">IFERROR(SUMPRODUCT(LARGE($C108:$AF108,{1,2,3,4,5,6,7,8})), "")</f>
        <v/>
      </c>
    </row>
    <row r="109" spans="1:41" ht="15" customHeight="1" x14ac:dyDescent="0.2">
      <c r="A109" s="46" t="str">
        <f t="shared" si="12"/>
        <v xml:space="preserve"> </v>
      </c>
      <c r="B109" s="82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41"/>
      <c r="AH109" s="42">
        <f t="shared" si="13"/>
        <v>0</v>
      </c>
      <c r="AI109" s="40">
        <f t="shared" si="14"/>
        <v>0</v>
      </c>
      <c r="AJ109" s="49" cm="1">
        <f t="array" ref="AJ109">IF($AI109&lt;=6,SUM($C109:$AF109),SUMPRODUCT(LARGE($C109:$AF109,{1,2,3,4,5,6})))</f>
        <v>0</v>
      </c>
      <c r="AK109" s="38" t="str">
        <f t="shared" si="15"/>
        <v/>
      </c>
      <c r="AL109" s="34" t="str" cm="1">
        <f t="array" ref="AL109">IFERROR(SUMPRODUCT(LARGE($C109:$AF109,{1,2,3,4})), "")</f>
        <v/>
      </c>
      <c r="AM109" s="34" t="str">
        <f t="shared" si="16"/>
        <v/>
      </c>
      <c r="AN109" s="34" t="str" cm="1">
        <f t="array" ref="AN109">IFERROR(SUMPRODUCT(LARGE($C109:$AF109,{1,2,3,4,5,6,7})), "")</f>
        <v/>
      </c>
      <c r="AO109" s="34" t="str" cm="1">
        <f t="array" ref="AO109">IFERROR(SUMPRODUCT(LARGE($C109:$AF109,{1,2,3,4,5,6,7,8})), "")</f>
        <v/>
      </c>
    </row>
    <row r="110" spans="1:41" ht="15" customHeight="1" x14ac:dyDescent="0.25">
      <c r="A110" s="56" t="str">
        <f t="shared" si="12"/>
        <v xml:space="preserve"> </v>
      </c>
      <c r="B110" s="82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41"/>
      <c r="AH110" s="42">
        <f t="shared" si="13"/>
        <v>0</v>
      </c>
      <c r="AI110" s="40">
        <f t="shared" si="14"/>
        <v>0</v>
      </c>
      <c r="AJ110" s="49" cm="1">
        <f t="array" ref="AJ110">IF($AI110&lt;=6,SUM($C110:$AF110),SUMPRODUCT(LARGE($C110:$AF110,{1,2,3,4,5,6})))</f>
        <v>0</v>
      </c>
      <c r="AK110" s="38" t="str">
        <f t="shared" si="15"/>
        <v/>
      </c>
      <c r="AL110" s="34" t="str" cm="1">
        <f t="array" ref="AL110">IFERROR(SUMPRODUCT(LARGE($C110:$AF110,{1,2,3,4})), "")</f>
        <v/>
      </c>
      <c r="AM110" s="34" t="str">
        <f t="shared" si="16"/>
        <v/>
      </c>
      <c r="AN110" s="34" t="str" cm="1">
        <f t="array" ref="AN110">IFERROR(SUMPRODUCT(LARGE($C110:$AF110,{1,2,3,4,5,6,7})), "")</f>
        <v/>
      </c>
      <c r="AO110" s="34" t="str" cm="1">
        <f t="array" ref="AO110">IFERROR(SUMPRODUCT(LARGE($C110:$AF110,{1,2,3,4,5,6,7,8})), "")</f>
        <v/>
      </c>
    </row>
    <row r="111" spans="1:41" ht="15" customHeight="1" x14ac:dyDescent="0.25">
      <c r="A111" s="56" t="str">
        <f t="shared" si="12"/>
        <v xml:space="preserve"> </v>
      </c>
      <c r="B111" s="82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41"/>
      <c r="AH111" s="42">
        <f t="shared" si="13"/>
        <v>0</v>
      </c>
      <c r="AI111" s="40">
        <f t="shared" si="14"/>
        <v>0</v>
      </c>
      <c r="AJ111" s="49" cm="1">
        <f t="array" ref="AJ111">IF($AI111&lt;=6,SUM($C111:$AF111),SUMPRODUCT(LARGE($C111:$AF111,{1,2,3,4,5,6})))</f>
        <v>0</v>
      </c>
      <c r="AK111" s="38" t="str">
        <f t="shared" si="15"/>
        <v/>
      </c>
      <c r="AL111" s="34" t="str" cm="1">
        <f t="array" ref="AL111">IFERROR(SUMPRODUCT(LARGE($C111:$AF111,{1,2,3,4})), "")</f>
        <v/>
      </c>
      <c r="AM111" s="34" t="str">
        <f t="shared" si="16"/>
        <v/>
      </c>
      <c r="AN111" s="34" t="str" cm="1">
        <f t="array" ref="AN111">IFERROR(SUMPRODUCT(LARGE($C111:$AF111,{1,2,3,4,5,6,7})), "")</f>
        <v/>
      </c>
      <c r="AO111" s="34" t="str" cm="1">
        <f t="array" ref="AO111">IFERROR(SUMPRODUCT(LARGE($C111:$AF111,{1,2,3,4,5,6,7,8})), "")</f>
        <v/>
      </c>
    </row>
    <row r="112" spans="1:41" ht="15" customHeight="1" x14ac:dyDescent="0.2">
      <c r="A112" s="46" t="str">
        <f t="shared" si="12"/>
        <v xml:space="preserve"> </v>
      </c>
      <c r="B112" s="82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41"/>
      <c r="AH112" s="42">
        <f t="shared" si="13"/>
        <v>0</v>
      </c>
      <c r="AI112" s="40">
        <f t="shared" si="14"/>
        <v>0</v>
      </c>
      <c r="AJ112" s="49" cm="1">
        <f t="array" ref="AJ112">IF($AI112&lt;=6,SUM($C112:$AF112),SUMPRODUCT(LARGE($C112:$AF112,{1,2,3,4,5,6})))</f>
        <v>0</v>
      </c>
      <c r="AK112" s="38" t="str">
        <f t="shared" si="15"/>
        <v/>
      </c>
      <c r="AL112" s="34" t="str" cm="1">
        <f t="array" ref="AL112">IFERROR(SUMPRODUCT(LARGE($C112:$AF112,{1,2,3,4})), "")</f>
        <v/>
      </c>
      <c r="AM112" s="34" t="str">
        <f t="shared" si="16"/>
        <v/>
      </c>
      <c r="AN112" s="34" t="str" cm="1">
        <f t="array" ref="AN112">IFERROR(SUMPRODUCT(LARGE($C112:$AF112,{1,2,3,4,5,6,7})), "")</f>
        <v/>
      </c>
      <c r="AO112" s="34" t="str" cm="1">
        <f t="array" ref="AO112">IFERROR(SUMPRODUCT(LARGE($C112:$AF112,{1,2,3,4,5,6,7,8})), "")</f>
        <v/>
      </c>
    </row>
    <row r="113" spans="1:41" ht="15" customHeight="1" x14ac:dyDescent="0.2">
      <c r="A113" s="46" t="str">
        <f t="shared" si="12"/>
        <v xml:space="preserve"> </v>
      </c>
      <c r="B113" s="82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41"/>
      <c r="AH113" s="42">
        <f t="shared" si="13"/>
        <v>0</v>
      </c>
      <c r="AI113" s="40">
        <f t="shared" si="14"/>
        <v>0</v>
      </c>
      <c r="AJ113" s="49" cm="1">
        <f t="array" ref="AJ113">IF($AI113&lt;=6,SUM($C113:$AF113),SUMPRODUCT(LARGE($C113:$AF113,{1,2,3,4,5,6})))</f>
        <v>0</v>
      </c>
      <c r="AK113" s="38" t="str">
        <f t="shared" si="15"/>
        <v/>
      </c>
      <c r="AL113" s="34" t="str" cm="1">
        <f t="array" ref="AL113">IFERROR(SUMPRODUCT(LARGE($C113:$AF113,{1,2,3,4})), "")</f>
        <v/>
      </c>
      <c r="AM113" s="34" t="str">
        <f t="shared" si="16"/>
        <v/>
      </c>
      <c r="AN113" s="34" t="str" cm="1">
        <f t="array" ref="AN113">IFERROR(SUMPRODUCT(LARGE($C113:$AF113,{1,2,3,4,5,6,7})), "")</f>
        <v/>
      </c>
      <c r="AO113" s="34" t="str" cm="1">
        <f t="array" ref="AO113">IFERROR(SUMPRODUCT(LARGE($C113:$AF113,{1,2,3,4,5,6,7,8})), "")</f>
        <v/>
      </c>
    </row>
    <row r="114" spans="1:41" ht="15" customHeight="1" x14ac:dyDescent="0.2">
      <c r="A114" s="52" t="str">
        <f t="shared" si="12"/>
        <v xml:space="preserve"> </v>
      </c>
      <c r="B114" s="82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41"/>
      <c r="AH114" s="42">
        <f t="shared" si="13"/>
        <v>0</v>
      </c>
      <c r="AI114" s="40">
        <f t="shared" si="14"/>
        <v>0</v>
      </c>
      <c r="AJ114" s="49" cm="1">
        <f t="array" ref="AJ114">IF($AI114&lt;=6,SUM($C114:$AF114),SUMPRODUCT(LARGE($C114:$AF114,{1,2,3,4,5,6})))</f>
        <v>0</v>
      </c>
      <c r="AK114" s="38" t="str">
        <f t="shared" si="15"/>
        <v/>
      </c>
      <c r="AL114" s="34" t="str" cm="1">
        <f t="array" ref="AL114">IFERROR(SUMPRODUCT(LARGE($C114:$AF114,{1,2,3,4})), "")</f>
        <v/>
      </c>
      <c r="AM114" s="34" t="str">
        <f t="shared" si="16"/>
        <v/>
      </c>
      <c r="AN114" s="34" t="str" cm="1">
        <f t="array" ref="AN114">IFERROR(SUMPRODUCT(LARGE($C114:$AF114,{1,2,3,4,5,6,7})), "")</f>
        <v/>
      </c>
      <c r="AO114" s="34" t="str" cm="1">
        <f t="array" ref="AO114">IFERROR(SUMPRODUCT(LARGE($C114:$AF114,{1,2,3,4,5,6,7,8})), "")</f>
        <v/>
      </c>
    </row>
    <row r="115" spans="1:41" ht="15" customHeight="1" x14ac:dyDescent="0.2">
      <c r="A115" s="52" t="str">
        <f t="shared" si="12"/>
        <v xml:space="preserve"> </v>
      </c>
      <c r="B115" s="82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41"/>
      <c r="AH115" s="42">
        <f t="shared" si="13"/>
        <v>0</v>
      </c>
      <c r="AI115" s="40">
        <f t="shared" si="14"/>
        <v>0</v>
      </c>
      <c r="AJ115" s="49" cm="1">
        <f t="array" ref="AJ115">IF($AI115&lt;=6,SUM($C115:$AF115),SUMPRODUCT(LARGE($C115:$AF115,{1,2,3,4,5,6})))</f>
        <v>0</v>
      </c>
      <c r="AK115" s="38" t="str">
        <f t="shared" si="15"/>
        <v/>
      </c>
      <c r="AL115" s="34" t="str" cm="1">
        <f t="array" ref="AL115">IFERROR(SUMPRODUCT(LARGE($C115:$AF115,{1,2,3,4})), "")</f>
        <v/>
      </c>
      <c r="AM115" s="34" t="str">
        <f t="shared" si="16"/>
        <v/>
      </c>
      <c r="AN115" s="34" t="str" cm="1">
        <f t="array" ref="AN115">IFERROR(SUMPRODUCT(LARGE($C115:$AF115,{1,2,3,4,5,6,7})), "")</f>
        <v/>
      </c>
      <c r="AO115" s="34" t="str" cm="1">
        <f t="array" ref="AO115">IFERROR(SUMPRODUCT(LARGE($C115:$AF115,{1,2,3,4,5,6,7,8})), "")</f>
        <v/>
      </c>
    </row>
    <row r="116" spans="1:41" ht="15" customHeight="1" x14ac:dyDescent="0.2">
      <c r="A116" s="52" t="str">
        <f t="shared" si="12"/>
        <v xml:space="preserve"> </v>
      </c>
      <c r="B116" s="82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41"/>
      <c r="AH116" s="42">
        <f t="shared" si="13"/>
        <v>0</v>
      </c>
      <c r="AI116" s="40">
        <f t="shared" si="14"/>
        <v>0</v>
      </c>
      <c r="AJ116" s="49" cm="1">
        <f t="array" ref="AJ116">IF($AI116&lt;=6,SUM($C116:$AF116),SUMPRODUCT(LARGE($C116:$AF116,{1,2,3,4,5,6})))</f>
        <v>0</v>
      </c>
      <c r="AK116" s="38" t="str">
        <f t="shared" si="15"/>
        <v/>
      </c>
      <c r="AL116" s="34" t="str" cm="1">
        <f t="array" ref="AL116">IFERROR(SUMPRODUCT(LARGE($C116:$AF116,{1,2,3,4})), "")</f>
        <v/>
      </c>
      <c r="AM116" s="34" t="str">
        <f t="shared" si="16"/>
        <v/>
      </c>
      <c r="AN116" s="34" t="str" cm="1">
        <f t="array" ref="AN116">IFERROR(SUMPRODUCT(LARGE($C116:$AF116,{1,2,3,4,5,6,7})), "")</f>
        <v/>
      </c>
      <c r="AO116" s="34" t="str" cm="1">
        <f t="array" ref="AO116">IFERROR(SUMPRODUCT(LARGE($C116:$AF116,{1,2,3,4,5,6,7,8})), "")</f>
        <v/>
      </c>
    </row>
    <row r="117" spans="1:41" ht="15" customHeight="1" x14ac:dyDescent="0.2">
      <c r="A117" s="52" t="str">
        <f t="shared" si="12"/>
        <v xml:space="preserve"> </v>
      </c>
      <c r="B117" s="82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41"/>
      <c r="AH117" s="42">
        <f t="shared" si="13"/>
        <v>0</v>
      </c>
      <c r="AI117" s="40">
        <f t="shared" si="14"/>
        <v>0</v>
      </c>
      <c r="AJ117" s="49" cm="1">
        <f t="array" ref="AJ117">IF($AI117&lt;=6,SUM($C117:$AF117),SUMPRODUCT(LARGE($C117:$AF117,{1,2,3,4,5,6})))</f>
        <v>0</v>
      </c>
      <c r="AK117" s="38" t="str">
        <f t="shared" si="15"/>
        <v/>
      </c>
      <c r="AL117" s="34" t="str" cm="1">
        <f t="array" ref="AL117">IFERROR(SUMPRODUCT(LARGE($C117:$AF117,{1,2,3,4})), "")</f>
        <v/>
      </c>
      <c r="AM117" s="34" t="str">
        <f t="shared" si="16"/>
        <v/>
      </c>
      <c r="AN117" s="34" t="str" cm="1">
        <f t="array" ref="AN117">IFERROR(SUMPRODUCT(LARGE($C117:$AF117,{1,2,3,4,5,6,7})), "")</f>
        <v/>
      </c>
      <c r="AO117" s="34" t="str" cm="1">
        <f t="array" ref="AO117">IFERROR(SUMPRODUCT(LARGE($C117:$AF117,{1,2,3,4,5,6,7,8})), "")</f>
        <v/>
      </c>
    </row>
    <row r="118" spans="1:41" ht="15" customHeight="1" x14ac:dyDescent="0.2">
      <c r="A118" s="52" t="str">
        <f t="shared" si="12"/>
        <v xml:space="preserve"> </v>
      </c>
      <c r="B118" s="82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41"/>
      <c r="AH118" s="42">
        <f t="shared" si="13"/>
        <v>0</v>
      </c>
      <c r="AI118" s="40">
        <f t="shared" si="14"/>
        <v>0</v>
      </c>
      <c r="AJ118" s="49" cm="1">
        <f t="array" ref="AJ118">IF($AI118&lt;=6,SUM($C118:$AF118),SUMPRODUCT(LARGE($C118:$AF118,{1,2,3,4,5,6})))</f>
        <v>0</v>
      </c>
      <c r="AK118" s="38" t="str">
        <f t="shared" si="15"/>
        <v/>
      </c>
      <c r="AL118" s="34" t="str" cm="1">
        <f t="array" ref="AL118">IFERROR(SUMPRODUCT(LARGE($C118:$AF118,{1,2,3,4})), "")</f>
        <v/>
      </c>
      <c r="AM118" s="34" t="str">
        <f t="shared" si="16"/>
        <v/>
      </c>
      <c r="AN118" s="34" t="str" cm="1">
        <f t="array" ref="AN118">IFERROR(SUMPRODUCT(LARGE($C118:$AF118,{1,2,3,4,5,6,7})), "")</f>
        <v/>
      </c>
      <c r="AO118" s="34" t="str" cm="1">
        <f t="array" ref="AO118">IFERROR(SUMPRODUCT(LARGE($C118:$AF118,{1,2,3,4,5,6,7,8})), "")</f>
        <v/>
      </c>
    </row>
    <row r="119" spans="1:41" ht="15" customHeight="1" x14ac:dyDescent="0.2">
      <c r="A119" s="52" t="str">
        <f t="shared" si="12"/>
        <v xml:space="preserve"> </v>
      </c>
      <c r="B119" s="82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41"/>
      <c r="AH119" s="42">
        <f t="shared" si="13"/>
        <v>0</v>
      </c>
      <c r="AI119" s="40">
        <f t="shared" si="14"/>
        <v>0</v>
      </c>
      <c r="AJ119" s="49" cm="1">
        <f t="array" ref="AJ119">IF($AI119&lt;=6,SUM($C119:$AF119),SUMPRODUCT(LARGE($C119:$AF119,{1,2,3,4,5,6})))</f>
        <v>0</v>
      </c>
      <c r="AK119" s="38" t="str">
        <f t="shared" si="15"/>
        <v/>
      </c>
      <c r="AL119" s="34" t="str" cm="1">
        <f t="array" ref="AL119">IFERROR(SUMPRODUCT(LARGE($C119:$AF119,{1,2,3,4})), "")</f>
        <v/>
      </c>
      <c r="AM119" s="34" t="str">
        <f t="shared" si="16"/>
        <v/>
      </c>
      <c r="AN119" s="34" t="str" cm="1">
        <f t="array" ref="AN119">IFERROR(SUMPRODUCT(LARGE($C119:$AF119,{1,2,3,4,5,6,7})), "")</f>
        <v/>
      </c>
      <c r="AO119" s="34" t="str" cm="1">
        <f t="array" ref="AO119">IFERROR(SUMPRODUCT(LARGE($C119:$AF119,{1,2,3,4,5,6,7,8})), "")</f>
        <v/>
      </c>
    </row>
    <row r="120" spans="1:41" ht="15" customHeight="1" x14ac:dyDescent="0.2">
      <c r="A120" s="52" t="str">
        <f t="shared" si="12"/>
        <v xml:space="preserve"> </v>
      </c>
      <c r="B120" s="82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41"/>
      <c r="AH120" s="42">
        <f t="shared" si="13"/>
        <v>0</v>
      </c>
      <c r="AI120" s="40">
        <f t="shared" si="14"/>
        <v>0</v>
      </c>
      <c r="AJ120" s="49" cm="1">
        <f t="array" ref="AJ120">IF($AI120&lt;=6,SUM($C120:$AF120),SUMPRODUCT(LARGE($C120:$AF120,{1,2,3,4,5,6})))</f>
        <v>0</v>
      </c>
      <c r="AK120" s="38" t="str">
        <f t="shared" si="15"/>
        <v/>
      </c>
      <c r="AL120" s="34" t="str" cm="1">
        <f t="array" ref="AL120">IFERROR(SUMPRODUCT(LARGE($C120:$AF120,{1,2,3,4})), "")</f>
        <v/>
      </c>
      <c r="AM120" s="34" t="str">
        <f t="shared" si="16"/>
        <v/>
      </c>
      <c r="AN120" s="34" t="str" cm="1">
        <f t="array" ref="AN120">IFERROR(SUMPRODUCT(LARGE($C120:$AF120,{1,2,3,4,5,6,7})), "")</f>
        <v/>
      </c>
      <c r="AO120" s="34" t="str" cm="1">
        <f t="array" ref="AO120">IFERROR(SUMPRODUCT(LARGE($C120:$AF120,{1,2,3,4,5,6,7,8})), "")</f>
        <v/>
      </c>
    </row>
    <row r="121" spans="1:41" ht="15" customHeight="1" x14ac:dyDescent="0.2">
      <c r="A121" s="52" t="str">
        <f t="shared" si="12"/>
        <v xml:space="preserve"> </v>
      </c>
      <c r="B121" s="82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41"/>
      <c r="AH121" s="42">
        <f t="shared" si="13"/>
        <v>0</v>
      </c>
      <c r="AI121" s="40">
        <f t="shared" si="14"/>
        <v>0</v>
      </c>
      <c r="AJ121" s="49" cm="1">
        <f t="array" ref="AJ121">IF($AI121&lt;=6,SUM($C121:$AF121),SUMPRODUCT(LARGE($C121:$AF121,{1,2,3,4,5,6})))</f>
        <v>0</v>
      </c>
      <c r="AK121" s="38" t="str">
        <f t="shared" si="15"/>
        <v/>
      </c>
      <c r="AL121" s="34" t="str" cm="1">
        <f t="array" ref="AL121">IFERROR(SUMPRODUCT(LARGE($C121:$AF121,{1,2,3,4})), "")</f>
        <v/>
      </c>
      <c r="AM121" s="34" t="str">
        <f t="shared" si="16"/>
        <v/>
      </c>
      <c r="AN121" s="34" t="str" cm="1">
        <f t="array" ref="AN121">IFERROR(SUMPRODUCT(LARGE($C121:$AF121,{1,2,3,4,5,6,7})), "")</f>
        <v/>
      </c>
      <c r="AO121" s="34" t="str" cm="1">
        <f t="array" ref="AO121">IFERROR(SUMPRODUCT(LARGE($C121:$AF121,{1,2,3,4,5,6,7,8})), "")</f>
        <v/>
      </c>
    </row>
    <row r="122" spans="1:41" ht="15" customHeight="1" x14ac:dyDescent="0.2">
      <c r="A122" s="52" t="str">
        <f t="shared" si="12"/>
        <v xml:space="preserve"> </v>
      </c>
      <c r="B122" s="82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41"/>
      <c r="AH122" s="42">
        <f t="shared" si="13"/>
        <v>0</v>
      </c>
      <c r="AI122" s="40">
        <f t="shared" si="14"/>
        <v>0</v>
      </c>
      <c r="AJ122" s="49" cm="1">
        <f t="array" ref="AJ122">IF($AI122&lt;=6,SUM($C122:$AF122),SUMPRODUCT(LARGE($C122:$AF122,{1,2,3,4,5,6})))</f>
        <v>0</v>
      </c>
      <c r="AK122" s="38" t="str">
        <f t="shared" si="15"/>
        <v/>
      </c>
      <c r="AL122" s="34" t="str" cm="1">
        <f t="array" ref="AL122">IFERROR(SUMPRODUCT(LARGE($C122:$AF122,{1,2,3,4})), "")</f>
        <v/>
      </c>
      <c r="AM122" s="34" t="str">
        <f t="shared" si="16"/>
        <v/>
      </c>
      <c r="AN122" s="34" t="str" cm="1">
        <f t="array" ref="AN122">IFERROR(SUMPRODUCT(LARGE($C122:$AF122,{1,2,3,4,5,6,7})), "")</f>
        <v/>
      </c>
      <c r="AO122" s="34" t="str" cm="1">
        <f t="array" ref="AO122">IFERROR(SUMPRODUCT(LARGE($C122:$AF122,{1,2,3,4,5,6,7,8})), "")</f>
        <v/>
      </c>
    </row>
    <row r="123" spans="1:41" ht="15" customHeight="1" x14ac:dyDescent="0.2">
      <c r="A123" s="52" t="str">
        <f t="shared" si="12"/>
        <v xml:space="preserve"> </v>
      </c>
      <c r="B123" s="82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41"/>
      <c r="AH123" s="42">
        <f t="shared" si="13"/>
        <v>0</v>
      </c>
      <c r="AI123" s="40">
        <f t="shared" si="14"/>
        <v>0</v>
      </c>
      <c r="AJ123" s="49" cm="1">
        <f t="array" ref="AJ123">IF($AI123&lt;=6,SUM($C123:$AF123),SUMPRODUCT(LARGE($C123:$AF123,{1,2,3,4,5,6})))</f>
        <v>0</v>
      </c>
      <c r="AK123" s="38" t="str">
        <f t="shared" si="15"/>
        <v/>
      </c>
      <c r="AL123" s="34" t="str" cm="1">
        <f t="array" ref="AL123">IFERROR(SUMPRODUCT(LARGE($C123:$AF123,{1,2,3,4})), "")</f>
        <v/>
      </c>
      <c r="AM123" s="34" t="str">
        <f t="shared" si="16"/>
        <v/>
      </c>
      <c r="AN123" s="34" t="str" cm="1">
        <f t="array" ref="AN123">IFERROR(SUMPRODUCT(LARGE($C123:$AF123,{1,2,3,4,5,6,7})), "")</f>
        <v/>
      </c>
      <c r="AO123" s="34" t="str" cm="1">
        <f t="array" ref="AO123">IFERROR(SUMPRODUCT(LARGE($C123:$AF123,{1,2,3,4,5,6,7,8})), "")</f>
        <v/>
      </c>
    </row>
    <row r="124" spans="1:41" ht="15" customHeight="1" x14ac:dyDescent="0.2">
      <c r="A124" s="52" t="str">
        <f t="shared" si="12"/>
        <v xml:space="preserve"> </v>
      </c>
      <c r="B124" s="82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41"/>
      <c r="AH124" s="42">
        <f t="shared" si="13"/>
        <v>0</v>
      </c>
      <c r="AI124" s="40">
        <f t="shared" si="14"/>
        <v>0</v>
      </c>
      <c r="AJ124" s="49" cm="1">
        <f t="array" ref="AJ124">IF($AI124&lt;=6,SUM($C124:$AF124),SUMPRODUCT(LARGE($C124:$AF124,{1,2,3,4,5,6})))</f>
        <v>0</v>
      </c>
      <c r="AK124" s="38" t="str">
        <f t="shared" si="15"/>
        <v/>
      </c>
      <c r="AL124" s="34" t="str" cm="1">
        <f t="array" ref="AL124">IFERROR(SUMPRODUCT(LARGE($C124:$AF124,{1,2,3,4})), "")</f>
        <v/>
      </c>
      <c r="AM124" s="34" t="str">
        <f t="shared" si="16"/>
        <v/>
      </c>
      <c r="AN124" s="34" t="str" cm="1">
        <f t="array" ref="AN124">IFERROR(SUMPRODUCT(LARGE($C124:$AF124,{1,2,3,4,5,6,7})), "")</f>
        <v/>
      </c>
      <c r="AO124" s="34" t="str" cm="1">
        <f t="array" ref="AO124">IFERROR(SUMPRODUCT(LARGE($C124:$AF124,{1,2,3,4,5,6,7,8})), "")</f>
        <v/>
      </c>
    </row>
    <row r="125" spans="1:41" ht="15" customHeight="1" x14ac:dyDescent="0.2">
      <c r="A125" s="52" t="str">
        <f t="shared" si="12"/>
        <v xml:space="preserve"> </v>
      </c>
      <c r="B125" s="82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41"/>
      <c r="AH125" s="42">
        <f t="shared" si="13"/>
        <v>0</v>
      </c>
      <c r="AI125" s="40">
        <f t="shared" si="14"/>
        <v>0</v>
      </c>
      <c r="AJ125" s="49" cm="1">
        <f t="array" ref="AJ125">IF($AI125&lt;=6,SUM($C125:$AF125),SUMPRODUCT(LARGE($C125:$AF125,{1,2,3,4,5,6})))</f>
        <v>0</v>
      </c>
      <c r="AK125" s="38" t="str">
        <f t="shared" si="15"/>
        <v/>
      </c>
      <c r="AL125" s="34" t="str" cm="1">
        <f t="array" ref="AL125">IFERROR(SUMPRODUCT(LARGE($C125:$AF125,{1,2,3,4})), "")</f>
        <v/>
      </c>
      <c r="AM125" s="34" t="str">
        <f t="shared" si="16"/>
        <v/>
      </c>
      <c r="AN125" s="34" t="str" cm="1">
        <f t="array" ref="AN125">IFERROR(SUMPRODUCT(LARGE($C125:$AF125,{1,2,3,4,5,6,7})), "")</f>
        <v/>
      </c>
      <c r="AO125" s="34" t="str" cm="1">
        <f t="array" ref="AO125">IFERROR(SUMPRODUCT(LARGE($C125:$AF125,{1,2,3,4,5,6,7,8})), "")</f>
        <v/>
      </c>
    </row>
    <row r="126" spans="1:41" ht="15" customHeight="1" x14ac:dyDescent="0.2">
      <c r="A126" s="52" t="str">
        <f t="shared" si="12"/>
        <v xml:space="preserve"> </v>
      </c>
      <c r="B126" s="82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41"/>
      <c r="AH126" s="42">
        <f t="shared" si="13"/>
        <v>0</v>
      </c>
      <c r="AI126" s="40">
        <f t="shared" si="14"/>
        <v>0</v>
      </c>
      <c r="AJ126" s="49" cm="1">
        <f t="array" ref="AJ126">IF($AI126&lt;=6,SUM($C126:$AF126),SUMPRODUCT(LARGE($C126:$AF126,{1,2,3,4,5,6})))</f>
        <v>0</v>
      </c>
      <c r="AK126" s="38" t="str">
        <f t="shared" si="15"/>
        <v/>
      </c>
      <c r="AL126" s="34" t="str" cm="1">
        <f t="array" ref="AL126">IFERROR(SUMPRODUCT(LARGE($C126:$AF126,{1,2,3,4})), "")</f>
        <v/>
      </c>
      <c r="AM126" s="34" t="str">
        <f t="shared" si="16"/>
        <v/>
      </c>
      <c r="AN126" s="34" t="str" cm="1">
        <f t="array" ref="AN126">IFERROR(SUMPRODUCT(LARGE($C126:$AF126,{1,2,3,4,5,6,7})), "")</f>
        <v/>
      </c>
      <c r="AO126" s="34" t="str" cm="1">
        <f t="array" ref="AO126">IFERROR(SUMPRODUCT(LARGE($C126:$AF126,{1,2,3,4,5,6,7,8})), "")</f>
        <v/>
      </c>
    </row>
    <row r="127" spans="1:41" ht="15" customHeight="1" x14ac:dyDescent="0.2">
      <c r="A127" s="52" t="str">
        <f t="shared" si="12"/>
        <v xml:space="preserve"> </v>
      </c>
      <c r="B127" s="82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41"/>
      <c r="AH127" s="42">
        <f t="shared" si="13"/>
        <v>0</v>
      </c>
      <c r="AI127" s="40">
        <f t="shared" si="14"/>
        <v>0</v>
      </c>
      <c r="AJ127" s="49" cm="1">
        <f t="array" ref="AJ127">IF($AI127&lt;=6,SUM($C127:$AF127),SUMPRODUCT(LARGE($C127:$AF127,{1,2,3,4,5,6})))</f>
        <v>0</v>
      </c>
      <c r="AK127" s="38" t="str">
        <f t="shared" si="15"/>
        <v/>
      </c>
      <c r="AL127" s="34" t="str" cm="1">
        <f t="array" ref="AL127">IFERROR(SUMPRODUCT(LARGE($C127:$AF127,{1,2,3,4})), "")</f>
        <v/>
      </c>
      <c r="AM127" s="34" t="str">
        <f t="shared" si="16"/>
        <v/>
      </c>
      <c r="AN127" s="34" t="str" cm="1">
        <f t="array" ref="AN127">IFERROR(SUMPRODUCT(LARGE($C127:$AF127,{1,2,3,4,5,6,7})), "")</f>
        <v/>
      </c>
      <c r="AO127" s="34" t="str" cm="1">
        <f t="array" ref="AO127">IFERROR(SUMPRODUCT(LARGE($C127:$AF127,{1,2,3,4,5,6,7,8})), "")</f>
        <v/>
      </c>
    </row>
    <row r="128" spans="1:41" ht="15" customHeight="1" x14ac:dyDescent="0.2">
      <c r="A128" s="52" t="str">
        <f t="shared" si="12"/>
        <v xml:space="preserve"> </v>
      </c>
      <c r="B128" s="82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41"/>
      <c r="AH128" s="42">
        <f t="shared" si="13"/>
        <v>0</v>
      </c>
      <c r="AI128" s="40">
        <f t="shared" si="14"/>
        <v>0</v>
      </c>
      <c r="AJ128" s="49" cm="1">
        <f t="array" ref="AJ128">IF($AI128&lt;=6,SUM($C128:$AF128),SUMPRODUCT(LARGE($C128:$AF128,{1,2,3,4,5,6})))</f>
        <v>0</v>
      </c>
      <c r="AK128" s="38" t="str">
        <f t="shared" si="15"/>
        <v/>
      </c>
      <c r="AL128" s="34" t="str" cm="1">
        <f t="array" ref="AL128">IFERROR(SUMPRODUCT(LARGE($C128:$AF128,{1,2,3,4})), "")</f>
        <v/>
      </c>
      <c r="AM128" s="34" t="str">
        <f t="shared" si="16"/>
        <v/>
      </c>
      <c r="AN128" s="34" t="str" cm="1">
        <f t="array" ref="AN128">IFERROR(SUMPRODUCT(LARGE($C128:$AF128,{1,2,3,4,5,6,7})), "")</f>
        <v/>
      </c>
      <c r="AO128" s="34" t="str" cm="1">
        <f t="array" ref="AO128">IFERROR(SUMPRODUCT(LARGE($C128:$AF128,{1,2,3,4,5,6,7,8})), "")</f>
        <v/>
      </c>
    </row>
    <row r="129" spans="1:41" ht="15" customHeight="1" x14ac:dyDescent="0.2">
      <c r="A129" s="52" t="str">
        <f t="shared" si="12"/>
        <v xml:space="preserve"> </v>
      </c>
      <c r="B129" s="82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41"/>
      <c r="AH129" s="42">
        <f t="shared" si="13"/>
        <v>0</v>
      </c>
      <c r="AI129" s="40">
        <f t="shared" si="14"/>
        <v>0</v>
      </c>
      <c r="AJ129" s="49" cm="1">
        <f t="array" ref="AJ129">IF($AI129&lt;=6,SUM($C129:$AF129),SUMPRODUCT(LARGE($C129:$AF129,{1,2,3,4,5,6})))</f>
        <v>0</v>
      </c>
      <c r="AK129" s="38" t="str">
        <f t="shared" si="15"/>
        <v/>
      </c>
      <c r="AL129" s="34" t="str" cm="1">
        <f t="array" ref="AL129">IFERROR(SUMPRODUCT(LARGE($C129:$AF129,{1,2,3,4})), "")</f>
        <v/>
      </c>
      <c r="AM129" s="34" t="str">
        <f t="shared" si="16"/>
        <v/>
      </c>
      <c r="AN129" s="34" t="str" cm="1">
        <f t="array" ref="AN129">IFERROR(SUMPRODUCT(LARGE($C129:$AF129,{1,2,3,4,5,6,7})), "")</f>
        <v/>
      </c>
      <c r="AO129" s="34" t="str" cm="1">
        <f t="array" ref="AO129">IFERROR(SUMPRODUCT(LARGE($C129:$AF129,{1,2,3,4,5,6,7,8})), "")</f>
        <v/>
      </c>
    </row>
    <row r="130" spans="1:41" ht="15" customHeight="1" x14ac:dyDescent="0.2">
      <c r="A130" s="52" t="str">
        <f t="shared" si="12"/>
        <v xml:space="preserve"> </v>
      </c>
      <c r="B130" s="82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41"/>
      <c r="AH130" s="42">
        <f t="shared" si="13"/>
        <v>0</v>
      </c>
      <c r="AI130" s="40">
        <f t="shared" si="14"/>
        <v>0</v>
      </c>
      <c r="AJ130" s="49" cm="1">
        <f t="array" ref="AJ130">IF($AI130&lt;=6,SUM($C130:$AF130),SUMPRODUCT(LARGE($C130:$AF130,{1,2,3,4,5,6})))</f>
        <v>0</v>
      </c>
      <c r="AK130" s="38" t="str">
        <f t="shared" si="15"/>
        <v/>
      </c>
      <c r="AL130" s="34" t="str" cm="1">
        <f t="array" ref="AL130">IFERROR(SUMPRODUCT(LARGE($C130:$AF130,{1,2,3,4})), "")</f>
        <v/>
      </c>
      <c r="AM130" s="34" t="str">
        <f t="shared" si="16"/>
        <v/>
      </c>
      <c r="AN130" s="34" t="str" cm="1">
        <f t="array" ref="AN130">IFERROR(SUMPRODUCT(LARGE($C130:$AF130,{1,2,3,4,5,6,7})), "")</f>
        <v/>
      </c>
      <c r="AO130" s="34" t="str" cm="1">
        <f t="array" ref="AO130">IFERROR(SUMPRODUCT(LARGE($C130:$AF130,{1,2,3,4,5,6,7,8})), "")</f>
        <v/>
      </c>
    </row>
    <row r="131" spans="1:41" ht="15" customHeight="1" x14ac:dyDescent="0.2">
      <c r="A131" s="52" t="str">
        <f t="shared" si="12"/>
        <v xml:space="preserve"> </v>
      </c>
      <c r="B131" s="82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41"/>
      <c r="AH131" s="42">
        <f t="shared" si="13"/>
        <v>0</v>
      </c>
      <c r="AI131" s="40">
        <f t="shared" si="14"/>
        <v>0</v>
      </c>
      <c r="AJ131" s="49" cm="1">
        <f t="array" ref="AJ131">IF($AI131&lt;=6,SUM($C131:$AF131),SUMPRODUCT(LARGE($C131:$AF131,{1,2,3,4,5,6})))</f>
        <v>0</v>
      </c>
      <c r="AK131" s="38" t="str">
        <f t="shared" si="15"/>
        <v/>
      </c>
      <c r="AL131" s="34" t="str" cm="1">
        <f t="array" ref="AL131">IFERROR(SUMPRODUCT(LARGE($C131:$AF131,{1,2,3,4})), "")</f>
        <v/>
      </c>
      <c r="AM131" s="34" t="str">
        <f t="shared" si="16"/>
        <v/>
      </c>
      <c r="AN131" s="34" t="str" cm="1">
        <f t="array" ref="AN131">IFERROR(SUMPRODUCT(LARGE($C131:$AF131,{1,2,3,4,5,6,7})), "")</f>
        <v/>
      </c>
      <c r="AO131" s="34" t="str" cm="1">
        <f t="array" ref="AO131">IFERROR(SUMPRODUCT(LARGE($C131:$AF131,{1,2,3,4,5,6,7,8})), "")</f>
        <v/>
      </c>
    </row>
    <row r="132" spans="1:41" ht="15" customHeight="1" x14ac:dyDescent="0.2">
      <c r="A132" s="52" t="str">
        <f t="shared" ref="A132:A195" si="17">IF(ISBLANK(B132)," ",(LEFT(B132,FIND("@",SUBSTITUTE(B132,"-","@",LEN(B132)-LEN(SUBSTITUTE(B132,"-",""))))-1)))</f>
        <v xml:space="preserve"> </v>
      </c>
      <c r="B132" s="82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41"/>
      <c r="AH132" s="42">
        <f t="shared" ref="AH132:AH195" si="18">SUM($C132:$AG132)</f>
        <v>0</v>
      </c>
      <c r="AI132" s="40">
        <f t="shared" ref="AI132:AI163" si="19">COUNTA(C132:AF132)</f>
        <v>0</v>
      </c>
      <c r="AJ132" s="49" cm="1">
        <f t="array" ref="AJ132">IF($AI132&lt;=6,SUM($C132:$AF132),SUMPRODUCT(LARGE($C132:$AF132,{1,2,3,4,5,6})))</f>
        <v>0</v>
      </c>
      <c r="AK132" s="38" t="str">
        <f t="shared" si="15"/>
        <v/>
      </c>
      <c r="AL132" s="34" t="str" cm="1">
        <f t="array" ref="AL132">IFERROR(SUMPRODUCT(LARGE($C132:$AF132,{1,2,3,4})), "")</f>
        <v/>
      </c>
      <c r="AM132" s="34" t="str">
        <f t="shared" si="16"/>
        <v/>
      </c>
      <c r="AN132" s="34" t="str" cm="1">
        <f t="array" ref="AN132">IFERROR(SUMPRODUCT(LARGE($C132:$AF132,{1,2,3,4,5,6,7})), "")</f>
        <v/>
      </c>
      <c r="AO132" s="34" t="str" cm="1">
        <f t="array" ref="AO132">IFERROR(SUMPRODUCT(LARGE($C132:$AF132,{1,2,3,4,5,6,7,8})), "")</f>
        <v/>
      </c>
    </row>
    <row r="133" spans="1:41" ht="15" customHeight="1" x14ac:dyDescent="0.2">
      <c r="A133" s="52" t="str">
        <f t="shared" si="17"/>
        <v xml:space="preserve"> </v>
      </c>
      <c r="B133" s="82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41"/>
      <c r="AH133" s="42">
        <f t="shared" si="18"/>
        <v>0</v>
      </c>
      <c r="AI133" s="40">
        <f t="shared" si="19"/>
        <v>0</v>
      </c>
      <c r="AJ133" s="49" cm="1">
        <f t="array" ref="AJ133">IF($AI133&lt;=6,SUM($C133:$AF133),SUMPRODUCT(LARGE($C133:$AF133,{1,2,3,4,5,6})))</f>
        <v>0</v>
      </c>
      <c r="AK133" s="38" t="str">
        <f t="shared" ref="AK133:AK196" si="20">IF(AND($AH133&gt;=7,AJ133=AJ134),"Manual Calc Needed","")</f>
        <v/>
      </c>
      <c r="AL133" s="34" t="str" cm="1">
        <f t="array" ref="AL133">IFERROR(SUMPRODUCT(LARGE($C133:$AF133,{1,2,3,4})), "")</f>
        <v/>
      </c>
      <c r="AM133" s="34" t="str">
        <f t="shared" ref="AM133:AM196" si="21">IF($AL133&lt;&gt;"","Manual Calc","")</f>
        <v/>
      </c>
      <c r="AN133" s="34" t="str" cm="1">
        <f t="array" ref="AN133">IFERROR(SUMPRODUCT(LARGE($C133:$AF133,{1,2,3,4,5,6,7})), "")</f>
        <v/>
      </c>
      <c r="AO133" s="34" t="str" cm="1">
        <f t="array" ref="AO133">IFERROR(SUMPRODUCT(LARGE($C133:$AF133,{1,2,3,4,5,6,7,8})), "")</f>
        <v/>
      </c>
    </row>
    <row r="134" spans="1:41" ht="15" customHeight="1" x14ac:dyDescent="0.2">
      <c r="A134" s="52" t="str">
        <f t="shared" si="17"/>
        <v xml:space="preserve"> </v>
      </c>
      <c r="B134" s="82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41"/>
      <c r="AH134" s="42">
        <f t="shared" si="18"/>
        <v>0</v>
      </c>
      <c r="AI134" s="40">
        <f t="shared" si="19"/>
        <v>0</v>
      </c>
      <c r="AJ134" s="49" cm="1">
        <f t="array" ref="AJ134">IF($AI134&lt;=6,SUM($C134:$AF134),SUMPRODUCT(LARGE($C134:$AF134,{1,2,3,4,5,6})))</f>
        <v>0</v>
      </c>
      <c r="AK134" s="38" t="str">
        <f t="shared" si="20"/>
        <v/>
      </c>
      <c r="AL134" s="34" t="str" cm="1">
        <f t="array" ref="AL134">IFERROR(SUMPRODUCT(LARGE($C134:$AF134,{1,2,3,4})), "")</f>
        <v/>
      </c>
      <c r="AM134" s="34" t="str">
        <f t="shared" si="21"/>
        <v/>
      </c>
      <c r="AN134" s="34" t="str" cm="1">
        <f t="array" ref="AN134">IFERROR(SUMPRODUCT(LARGE($C134:$AF134,{1,2,3,4,5,6,7})), "")</f>
        <v/>
      </c>
      <c r="AO134" s="34" t="str" cm="1">
        <f t="array" ref="AO134">IFERROR(SUMPRODUCT(LARGE($C134:$AF134,{1,2,3,4,5,6,7,8})), "")</f>
        <v/>
      </c>
    </row>
    <row r="135" spans="1:41" ht="15" customHeight="1" x14ac:dyDescent="0.2">
      <c r="A135" s="52" t="str">
        <f t="shared" si="17"/>
        <v xml:space="preserve"> </v>
      </c>
      <c r="B135" s="82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41"/>
      <c r="AH135" s="42">
        <f t="shared" si="18"/>
        <v>0</v>
      </c>
      <c r="AI135" s="40">
        <f t="shared" si="19"/>
        <v>0</v>
      </c>
      <c r="AJ135" s="49" cm="1">
        <f t="array" ref="AJ135">IF($AI135&lt;=6,SUM($C135:$AF135),SUMPRODUCT(LARGE($C135:$AF135,{1,2,3,4,5,6})))</f>
        <v>0</v>
      </c>
      <c r="AK135" s="38" t="str">
        <f t="shared" si="20"/>
        <v/>
      </c>
      <c r="AL135" s="34" t="str" cm="1">
        <f t="array" ref="AL135">IFERROR(SUMPRODUCT(LARGE($C135:$AF135,{1,2,3,4})), "")</f>
        <v/>
      </c>
      <c r="AM135" s="34" t="str">
        <f t="shared" si="21"/>
        <v/>
      </c>
      <c r="AN135" s="34" t="str" cm="1">
        <f t="array" ref="AN135">IFERROR(SUMPRODUCT(LARGE($C135:$AF135,{1,2,3,4,5,6,7})), "")</f>
        <v/>
      </c>
      <c r="AO135" s="34" t="str" cm="1">
        <f t="array" ref="AO135">IFERROR(SUMPRODUCT(LARGE($C135:$AF135,{1,2,3,4,5,6,7,8})), "")</f>
        <v/>
      </c>
    </row>
    <row r="136" spans="1:41" ht="15" customHeight="1" x14ac:dyDescent="0.2">
      <c r="A136" s="52" t="str">
        <f t="shared" si="17"/>
        <v xml:space="preserve"> </v>
      </c>
      <c r="B136" s="82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41"/>
      <c r="AH136" s="42">
        <f t="shared" si="18"/>
        <v>0</v>
      </c>
      <c r="AI136" s="40">
        <f t="shared" si="19"/>
        <v>0</v>
      </c>
      <c r="AJ136" s="49" cm="1">
        <f t="array" ref="AJ136">IF($AI136&lt;=6,SUM($C136:$AF136),SUMPRODUCT(LARGE($C136:$AF136,{1,2,3,4,5,6})))</f>
        <v>0</v>
      </c>
      <c r="AK136" s="38" t="str">
        <f t="shared" si="20"/>
        <v/>
      </c>
      <c r="AL136" s="34" t="str" cm="1">
        <f t="array" ref="AL136">IFERROR(SUMPRODUCT(LARGE($C136:$AF136,{1,2,3,4})), "")</f>
        <v/>
      </c>
      <c r="AM136" s="34" t="str">
        <f t="shared" si="21"/>
        <v/>
      </c>
      <c r="AN136" s="34" t="str" cm="1">
        <f t="array" ref="AN136">IFERROR(SUMPRODUCT(LARGE($C136:$AF136,{1,2,3,4,5,6,7})), "")</f>
        <v/>
      </c>
      <c r="AO136" s="34" t="str" cm="1">
        <f t="array" ref="AO136">IFERROR(SUMPRODUCT(LARGE($C136:$AF136,{1,2,3,4,5,6,7,8})), "")</f>
        <v/>
      </c>
    </row>
    <row r="137" spans="1:41" ht="15" customHeight="1" x14ac:dyDescent="0.2">
      <c r="A137" s="52" t="str">
        <f t="shared" si="17"/>
        <v xml:space="preserve"> </v>
      </c>
      <c r="B137" s="82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41"/>
      <c r="AH137" s="42">
        <f t="shared" si="18"/>
        <v>0</v>
      </c>
      <c r="AI137" s="40">
        <f t="shared" si="19"/>
        <v>0</v>
      </c>
      <c r="AJ137" s="49" cm="1">
        <f t="array" ref="AJ137">IF($AI137&lt;=6,SUM($C137:$AF137),SUMPRODUCT(LARGE($C137:$AF137,{1,2,3,4,5,6})))</f>
        <v>0</v>
      </c>
      <c r="AK137" s="38" t="str">
        <f t="shared" si="20"/>
        <v/>
      </c>
      <c r="AL137" s="34" t="str" cm="1">
        <f t="array" ref="AL137">IFERROR(SUMPRODUCT(LARGE($C137:$AF137,{1,2,3,4})), "")</f>
        <v/>
      </c>
      <c r="AM137" s="34" t="str">
        <f t="shared" si="21"/>
        <v/>
      </c>
      <c r="AN137" s="34" t="str" cm="1">
        <f t="array" ref="AN137">IFERROR(SUMPRODUCT(LARGE($C137:$AF137,{1,2,3,4,5,6,7})), "")</f>
        <v/>
      </c>
      <c r="AO137" s="34" t="str" cm="1">
        <f t="array" ref="AO137">IFERROR(SUMPRODUCT(LARGE($C137:$AF137,{1,2,3,4,5,6,7,8})), "")</f>
        <v/>
      </c>
    </row>
    <row r="138" spans="1:41" ht="15" customHeight="1" x14ac:dyDescent="0.2">
      <c r="A138" s="52" t="str">
        <f t="shared" si="17"/>
        <v xml:space="preserve"> </v>
      </c>
      <c r="B138" s="82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41"/>
      <c r="AH138" s="42">
        <f t="shared" si="18"/>
        <v>0</v>
      </c>
      <c r="AI138" s="40">
        <f t="shared" si="19"/>
        <v>0</v>
      </c>
      <c r="AJ138" s="49" cm="1">
        <f t="array" ref="AJ138">IF($AI138&lt;=6,SUM($C138:$AF138),SUMPRODUCT(LARGE($C138:$AF138,{1,2,3,4,5,6})))</f>
        <v>0</v>
      </c>
      <c r="AK138" s="38" t="str">
        <f t="shared" si="20"/>
        <v/>
      </c>
      <c r="AL138" s="34" t="str" cm="1">
        <f t="array" ref="AL138">IFERROR(SUMPRODUCT(LARGE($C138:$AF138,{1,2,3,4})), "")</f>
        <v/>
      </c>
      <c r="AM138" s="34" t="str">
        <f t="shared" si="21"/>
        <v/>
      </c>
      <c r="AN138" s="34" t="str" cm="1">
        <f t="array" ref="AN138">IFERROR(SUMPRODUCT(LARGE($C138:$AF138,{1,2,3,4,5,6,7})), "")</f>
        <v/>
      </c>
      <c r="AO138" s="34" t="str" cm="1">
        <f t="array" ref="AO138">IFERROR(SUMPRODUCT(LARGE($C138:$AF138,{1,2,3,4,5,6,7,8})), "")</f>
        <v/>
      </c>
    </row>
    <row r="139" spans="1:41" ht="15" customHeight="1" x14ac:dyDescent="0.2">
      <c r="A139" s="52" t="str">
        <f t="shared" si="17"/>
        <v xml:space="preserve"> </v>
      </c>
      <c r="B139" s="82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41"/>
      <c r="AH139" s="42">
        <f t="shared" si="18"/>
        <v>0</v>
      </c>
      <c r="AI139" s="40">
        <f t="shared" si="19"/>
        <v>0</v>
      </c>
      <c r="AJ139" s="49" cm="1">
        <f t="array" ref="AJ139">IF($AI139&lt;=6,SUM($C139:$AF139),SUMPRODUCT(LARGE($C139:$AF139,{1,2,3,4,5,6})))</f>
        <v>0</v>
      </c>
      <c r="AK139" s="38" t="str">
        <f t="shared" si="20"/>
        <v/>
      </c>
      <c r="AL139" s="34" t="str" cm="1">
        <f t="array" ref="AL139">IFERROR(SUMPRODUCT(LARGE($C139:$AF139,{1,2,3,4})), "")</f>
        <v/>
      </c>
      <c r="AM139" s="34" t="str">
        <f t="shared" si="21"/>
        <v/>
      </c>
      <c r="AN139" s="34" t="str" cm="1">
        <f t="array" ref="AN139">IFERROR(SUMPRODUCT(LARGE($C139:$AF139,{1,2,3,4,5,6,7})), "")</f>
        <v/>
      </c>
      <c r="AO139" s="34" t="str" cm="1">
        <f t="array" ref="AO139">IFERROR(SUMPRODUCT(LARGE($C139:$AF139,{1,2,3,4,5,6,7,8})), "")</f>
        <v/>
      </c>
    </row>
    <row r="140" spans="1:41" ht="15" customHeight="1" x14ac:dyDescent="0.2">
      <c r="A140" s="52" t="str">
        <f t="shared" si="17"/>
        <v xml:space="preserve"> </v>
      </c>
      <c r="B140" s="82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41"/>
      <c r="AH140" s="42">
        <f t="shared" si="18"/>
        <v>0</v>
      </c>
      <c r="AI140" s="40">
        <f t="shared" si="19"/>
        <v>0</v>
      </c>
      <c r="AJ140" s="49" cm="1">
        <f t="array" ref="AJ140">IF($AI140&lt;=6,SUM($C140:$AF140),SUMPRODUCT(LARGE($C140:$AF140,{1,2,3,4,5,6})))</f>
        <v>0</v>
      </c>
      <c r="AK140" s="38" t="str">
        <f t="shared" si="20"/>
        <v/>
      </c>
      <c r="AL140" s="34" t="str" cm="1">
        <f t="array" ref="AL140">IFERROR(SUMPRODUCT(LARGE($C140:$AF140,{1,2,3,4})), "")</f>
        <v/>
      </c>
      <c r="AM140" s="34" t="str">
        <f t="shared" si="21"/>
        <v/>
      </c>
      <c r="AN140" s="34" t="str" cm="1">
        <f t="array" ref="AN140">IFERROR(SUMPRODUCT(LARGE($C140:$AF140,{1,2,3,4,5,6,7})), "")</f>
        <v/>
      </c>
      <c r="AO140" s="34" t="str" cm="1">
        <f t="array" ref="AO140">IFERROR(SUMPRODUCT(LARGE($C140:$AF140,{1,2,3,4,5,6,7,8})), "")</f>
        <v/>
      </c>
    </row>
    <row r="141" spans="1:41" ht="15" customHeight="1" x14ac:dyDescent="0.2">
      <c r="A141" s="52" t="str">
        <f t="shared" si="17"/>
        <v xml:space="preserve"> </v>
      </c>
      <c r="B141" s="82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41"/>
      <c r="AH141" s="42">
        <f t="shared" si="18"/>
        <v>0</v>
      </c>
      <c r="AI141" s="40">
        <f t="shared" si="19"/>
        <v>0</v>
      </c>
      <c r="AJ141" s="49" cm="1">
        <f t="array" ref="AJ141">IF($AI141&lt;=6,SUM($C141:$AF141),SUMPRODUCT(LARGE($C141:$AF141,{1,2,3,4,5,6})))</f>
        <v>0</v>
      </c>
      <c r="AK141" s="38" t="str">
        <f t="shared" si="20"/>
        <v/>
      </c>
      <c r="AL141" s="34" t="str" cm="1">
        <f t="array" ref="AL141">IFERROR(SUMPRODUCT(LARGE($C141:$AF141,{1,2,3,4})), "")</f>
        <v/>
      </c>
      <c r="AM141" s="34" t="str">
        <f t="shared" si="21"/>
        <v/>
      </c>
      <c r="AN141" s="34" t="str" cm="1">
        <f t="array" ref="AN141">IFERROR(SUMPRODUCT(LARGE($C141:$AF141,{1,2,3,4,5,6,7})), "")</f>
        <v/>
      </c>
      <c r="AO141" s="34" t="str" cm="1">
        <f t="array" ref="AO141">IFERROR(SUMPRODUCT(LARGE($C141:$AF141,{1,2,3,4,5,6,7,8})), "")</f>
        <v/>
      </c>
    </row>
    <row r="142" spans="1:41" ht="15" customHeight="1" x14ac:dyDescent="0.2">
      <c r="A142" s="52" t="str">
        <f t="shared" si="17"/>
        <v xml:space="preserve"> </v>
      </c>
      <c r="B142" s="82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41"/>
      <c r="AH142" s="42">
        <f t="shared" si="18"/>
        <v>0</v>
      </c>
      <c r="AI142" s="40">
        <f t="shared" si="19"/>
        <v>0</v>
      </c>
      <c r="AJ142" s="49" cm="1">
        <f t="array" ref="AJ142">IF($AI142&lt;=6,SUM($C142:$AF142),SUMPRODUCT(LARGE($C142:$AF142,{1,2,3,4,5,6})))</f>
        <v>0</v>
      </c>
      <c r="AK142" s="38" t="str">
        <f t="shared" si="20"/>
        <v/>
      </c>
      <c r="AL142" s="34" t="str" cm="1">
        <f t="array" ref="AL142">IFERROR(SUMPRODUCT(LARGE($C142:$AF142,{1,2,3,4})), "")</f>
        <v/>
      </c>
      <c r="AM142" s="34" t="str">
        <f t="shared" si="21"/>
        <v/>
      </c>
      <c r="AN142" s="34" t="str" cm="1">
        <f t="array" ref="AN142">IFERROR(SUMPRODUCT(LARGE($C142:$AF142,{1,2,3,4,5,6,7})), "")</f>
        <v/>
      </c>
      <c r="AO142" s="34" t="str" cm="1">
        <f t="array" ref="AO142">IFERROR(SUMPRODUCT(LARGE($C142:$AF142,{1,2,3,4,5,6,7,8})), "")</f>
        <v/>
      </c>
    </row>
    <row r="143" spans="1:41" ht="15" customHeight="1" x14ac:dyDescent="0.2">
      <c r="A143" s="52" t="str">
        <f t="shared" si="17"/>
        <v xml:space="preserve"> </v>
      </c>
      <c r="B143" s="82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41"/>
      <c r="AH143" s="42">
        <f t="shared" si="18"/>
        <v>0</v>
      </c>
      <c r="AI143" s="40">
        <f t="shared" si="19"/>
        <v>0</v>
      </c>
      <c r="AJ143" s="49" cm="1">
        <f t="array" ref="AJ143">IF($AI143&lt;=6,SUM($C143:$AF143),SUMPRODUCT(LARGE($C143:$AF143,{1,2,3,4,5,6})))</f>
        <v>0</v>
      </c>
      <c r="AK143" s="38" t="str">
        <f t="shared" si="20"/>
        <v/>
      </c>
      <c r="AL143" s="34" t="str" cm="1">
        <f t="array" ref="AL143">IFERROR(SUMPRODUCT(LARGE($C143:$AF143,{1,2,3,4})), "")</f>
        <v/>
      </c>
      <c r="AM143" s="34" t="str">
        <f t="shared" si="21"/>
        <v/>
      </c>
      <c r="AN143" s="34" t="str" cm="1">
        <f t="array" ref="AN143">IFERROR(SUMPRODUCT(LARGE($C143:$AF143,{1,2,3,4,5,6,7})), "")</f>
        <v/>
      </c>
      <c r="AO143" s="34" t="str" cm="1">
        <f t="array" ref="AO143">IFERROR(SUMPRODUCT(LARGE($C143:$AF143,{1,2,3,4,5,6,7,8})), "")</f>
        <v/>
      </c>
    </row>
    <row r="144" spans="1:41" ht="15" customHeight="1" x14ac:dyDescent="0.2">
      <c r="A144" s="52" t="str">
        <f t="shared" si="17"/>
        <v xml:space="preserve"> </v>
      </c>
      <c r="B144" s="82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41"/>
      <c r="AH144" s="42">
        <f t="shared" si="18"/>
        <v>0</v>
      </c>
      <c r="AI144" s="40">
        <f t="shared" si="19"/>
        <v>0</v>
      </c>
      <c r="AJ144" s="49" cm="1">
        <f t="array" ref="AJ144">IF($AI144&lt;=6,SUM($C144:$AF144),SUMPRODUCT(LARGE($C144:$AF144,{1,2,3,4,5,6})))</f>
        <v>0</v>
      </c>
      <c r="AK144" s="38" t="str">
        <f t="shared" si="20"/>
        <v/>
      </c>
      <c r="AL144" s="34" t="str" cm="1">
        <f t="array" ref="AL144">IFERROR(SUMPRODUCT(LARGE($C144:$AF144,{1,2,3,4})), "")</f>
        <v/>
      </c>
      <c r="AM144" s="34" t="str">
        <f t="shared" si="21"/>
        <v/>
      </c>
      <c r="AN144" s="34" t="str" cm="1">
        <f t="array" ref="AN144">IFERROR(SUMPRODUCT(LARGE($C144:$AF144,{1,2,3,4,5,6,7})), "")</f>
        <v/>
      </c>
      <c r="AO144" s="34" t="str" cm="1">
        <f t="array" ref="AO144">IFERROR(SUMPRODUCT(LARGE($C144:$AF144,{1,2,3,4,5,6,7,8})), "")</f>
        <v/>
      </c>
    </row>
    <row r="145" spans="1:41" ht="15" customHeight="1" x14ac:dyDescent="0.2">
      <c r="A145" s="52" t="str">
        <f t="shared" si="17"/>
        <v xml:space="preserve"> </v>
      </c>
      <c r="B145" s="82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41"/>
      <c r="AH145" s="42">
        <f t="shared" si="18"/>
        <v>0</v>
      </c>
      <c r="AI145" s="40">
        <f t="shared" si="19"/>
        <v>0</v>
      </c>
      <c r="AJ145" s="49" cm="1">
        <f t="array" ref="AJ145">IF($AI145&lt;=6,SUM($C145:$AF145),SUMPRODUCT(LARGE($C145:$AF145,{1,2,3,4,5,6})))</f>
        <v>0</v>
      </c>
      <c r="AK145" s="38" t="str">
        <f t="shared" si="20"/>
        <v/>
      </c>
      <c r="AL145" s="34" t="str" cm="1">
        <f t="array" ref="AL145">IFERROR(SUMPRODUCT(LARGE($C145:$AF145,{1,2,3,4})), "")</f>
        <v/>
      </c>
      <c r="AM145" s="34" t="str">
        <f t="shared" si="21"/>
        <v/>
      </c>
      <c r="AN145" s="34" t="str" cm="1">
        <f t="array" ref="AN145">IFERROR(SUMPRODUCT(LARGE($C145:$AF145,{1,2,3,4,5,6,7})), "")</f>
        <v/>
      </c>
      <c r="AO145" s="34" t="str" cm="1">
        <f t="array" ref="AO145">IFERROR(SUMPRODUCT(LARGE($C145:$AF145,{1,2,3,4,5,6,7,8})), "")</f>
        <v/>
      </c>
    </row>
    <row r="146" spans="1:41" ht="15" customHeight="1" x14ac:dyDescent="0.2">
      <c r="A146" s="52" t="str">
        <f t="shared" si="17"/>
        <v xml:space="preserve"> </v>
      </c>
      <c r="B146" s="82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41"/>
      <c r="AH146" s="42">
        <f t="shared" si="18"/>
        <v>0</v>
      </c>
      <c r="AI146" s="40">
        <f t="shared" si="19"/>
        <v>0</v>
      </c>
      <c r="AJ146" s="49" cm="1">
        <f t="array" ref="AJ146">IF($AI146&lt;=6,SUM($C146:$AF146),SUMPRODUCT(LARGE($C146:$AF146,{1,2,3,4,5,6})))</f>
        <v>0</v>
      </c>
      <c r="AK146" s="38" t="str">
        <f t="shared" si="20"/>
        <v/>
      </c>
      <c r="AL146" s="34" t="str" cm="1">
        <f t="array" ref="AL146">IFERROR(SUMPRODUCT(LARGE($C146:$AF146,{1,2,3,4})), "")</f>
        <v/>
      </c>
      <c r="AM146" s="34" t="str">
        <f t="shared" si="21"/>
        <v/>
      </c>
      <c r="AN146" s="34" t="str" cm="1">
        <f t="array" ref="AN146">IFERROR(SUMPRODUCT(LARGE($C146:$AF146,{1,2,3,4,5,6,7})), "")</f>
        <v/>
      </c>
      <c r="AO146" s="34" t="str" cm="1">
        <f t="array" ref="AO146">IFERROR(SUMPRODUCT(LARGE($C146:$AF146,{1,2,3,4,5,6,7,8})), "")</f>
        <v/>
      </c>
    </row>
    <row r="147" spans="1:41" ht="15" customHeight="1" x14ac:dyDescent="0.2">
      <c r="A147" s="52" t="str">
        <f t="shared" si="17"/>
        <v xml:space="preserve"> </v>
      </c>
      <c r="B147" s="82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41"/>
      <c r="AH147" s="42">
        <f t="shared" si="18"/>
        <v>0</v>
      </c>
      <c r="AI147" s="40">
        <f t="shared" si="19"/>
        <v>0</v>
      </c>
      <c r="AJ147" s="49" cm="1">
        <f t="array" ref="AJ147">IF($AI147&lt;=6,SUM($C147:$AF147),SUMPRODUCT(LARGE($C147:$AF147,{1,2,3,4,5,6})))</f>
        <v>0</v>
      </c>
      <c r="AK147" s="38" t="str">
        <f t="shared" si="20"/>
        <v/>
      </c>
      <c r="AL147" s="34" t="str" cm="1">
        <f t="array" ref="AL147">IFERROR(SUMPRODUCT(LARGE($C147:$AF147,{1,2,3,4})), "")</f>
        <v/>
      </c>
      <c r="AM147" s="34" t="str">
        <f t="shared" si="21"/>
        <v/>
      </c>
      <c r="AN147" s="34" t="str" cm="1">
        <f t="array" ref="AN147">IFERROR(SUMPRODUCT(LARGE($C147:$AF147,{1,2,3,4,5,6,7})), "")</f>
        <v/>
      </c>
      <c r="AO147" s="34" t="str" cm="1">
        <f t="array" ref="AO147">IFERROR(SUMPRODUCT(LARGE($C147:$AF147,{1,2,3,4,5,6,7,8})), "")</f>
        <v/>
      </c>
    </row>
    <row r="148" spans="1:41" ht="15" customHeight="1" x14ac:dyDescent="0.2">
      <c r="A148" s="52" t="str">
        <f t="shared" si="17"/>
        <v xml:space="preserve"> </v>
      </c>
      <c r="B148" s="82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41"/>
      <c r="AH148" s="42">
        <f t="shared" si="18"/>
        <v>0</v>
      </c>
      <c r="AI148" s="40">
        <f t="shared" si="19"/>
        <v>0</v>
      </c>
      <c r="AJ148" s="49" cm="1">
        <f t="array" ref="AJ148">IF($AI148&lt;=6,SUM($C148:$AF148),SUMPRODUCT(LARGE($C148:$AF148,{1,2,3,4,5,6})))</f>
        <v>0</v>
      </c>
      <c r="AK148" s="38" t="str">
        <f t="shared" si="20"/>
        <v/>
      </c>
      <c r="AL148" s="34" t="str" cm="1">
        <f t="array" ref="AL148">IFERROR(SUMPRODUCT(LARGE($C148:$AF148,{1,2,3,4})), "")</f>
        <v/>
      </c>
      <c r="AM148" s="34" t="str">
        <f t="shared" si="21"/>
        <v/>
      </c>
      <c r="AN148" s="34" t="str" cm="1">
        <f t="array" ref="AN148">IFERROR(SUMPRODUCT(LARGE($C148:$AF148,{1,2,3,4,5,6,7})), "")</f>
        <v/>
      </c>
      <c r="AO148" s="34" t="str" cm="1">
        <f t="array" ref="AO148">IFERROR(SUMPRODUCT(LARGE($C148:$AF148,{1,2,3,4,5,6,7,8})), "")</f>
        <v/>
      </c>
    </row>
    <row r="149" spans="1:41" ht="15" customHeight="1" x14ac:dyDescent="0.2">
      <c r="A149" s="52" t="str">
        <f t="shared" si="17"/>
        <v xml:space="preserve"> </v>
      </c>
      <c r="B149" s="82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41"/>
      <c r="AH149" s="42">
        <f t="shared" si="18"/>
        <v>0</v>
      </c>
      <c r="AI149" s="40">
        <f t="shared" si="19"/>
        <v>0</v>
      </c>
      <c r="AJ149" s="49" cm="1">
        <f t="array" ref="AJ149">IF($AI149&lt;=6,SUM($C149:$AF149),SUMPRODUCT(LARGE($C149:$AF149,{1,2,3,4,5,6})))</f>
        <v>0</v>
      </c>
      <c r="AK149" s="38" t="str">
        <f t="shared" si="20"/>
        <v/>
      </c>
      <c r="AL149" s="34" t="str" cm="1">
        <f t="array" ref="AL149">IFERROR(SUMPRODUCT(LARGE($C149:$AF149,{1,2,3,4})), "")</f>
        <v/>
      </c>
      <c r="AM149" s="34" t="str">
        <f t="shared" si="21"/>
        <v/>
      </c>
      <c r="AN149" s="34" t="str" cm="1">
        <f t="array" ref="AN149">IFERROR(SUMPRODUCT(LARGE($C149:$AF149,{1,2,3,4,5,6,7})), "")</f>
        <v/>
      </c>
      <c r="AO149" s="34" t="str" cm="1">
        <f t="array" ref="AO149">IFERROR(SUMPRODUCT(LARGE($C149:$AF149,{1,2,3,4,5,6,7,8})), "")</f>
        <v/>
      </c>
    </row>
    <row r="150" spans="1:41" ht="15" customHeight="1" x14ac:dyDescent="0.2">
      <c r="A150" s="52" t="str">
        <f t="shared" si="17"/>
        <v xml:space="preserve"> </v>
      </c>
      <c r="B150" s="82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41"/>
      <c r="AH150" s="42">
        <f t="shared" si="18"/>
        <v>0</v>
      </c>
      <c r="AI150" s="40">
        <f t="shared" si="19"/>
        <v>0</v>
      </c>
      <c r="AJ150" s="49" cm="1">
        <f t="array" ref="AJ150">IF($AI150&lt;=6,SUM($C150:$AF150),SUMPRODUCT(LARGE($C150:$AF150,{1,2,3,4,5,6})))</f>
        <v>0</v>
      </c>
      <c r="AK150" s="38" t="str">
        <f t="shared" si="20"/>
        <v/>
      </c>
      <c r="AL150" s="34" t="str" cm="1">
        <f t="array" ref="AL150">IFERROR(SUMPRODUCT(LARGE($C150:$AF150,{1,2,3,4})), "")</f>
        <v/>
      </c>
      <c r="AM150" s="34" t="str">
        <f t="shared" si="21"/>
        <v/>
      </c>
      <c r="AN150" s="34" t="str" cm="1">
        <f t="array" ref="AN150">IFERROR(SUMPRODUCT(LARGE($C150:$AF150,{1,2,3,4,5,6,7})), "")</f>
        <v/>
      </c>
      <c r="AO150" s="34" t="str" cm="1">
        <f t="array" ref="AO150">IFERROR(SUMPRODUCT(LARGE($C150:$AF150,{1,2,3,4,5,6,7,8})), "")</f>
        <v/>
      </c>
    </row>
    <row r="151" spans="1:41" ht="15" customHeight="1" x14ac:dyDescent="0.2">
      <c r="A151" s="52" t="str">
        <f t="shared" si="17"/>
        <v xml:space="preserve"> </v>
      </c>
      <c r="B151" s="82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41"/>
      <c r="AH151" s="42">
        <f t="shared" si="18"/>
        <v>0</v>
      </c>
      <c r="AI151" s="40">
        <f t="shared" si="19"/>
        <v>0</v>
      </c>
      <c r="AJ151" s="49" cm="1">
        <f t="array" ref="AJ151">IF($AI151&lt;=6,SUM($C151:$AF151),SUMPRODUCT(LARGE($C151:$AF151,{1,2,3,4,5,6})))</f>
        <v>0</v>
      </c>
      <c r="AK151" s="38" t="str">
        <f t="shared" si="20"/>
        <v/>
      </c>
      <c r="AL151" s="34" t="str" cm="1">
        <f t="array" ref="AL151">IFERROR(SUMPRODUCT(LARGE($C151:$AF151,{1,2,3,4})), "")</f>
        <v/>
      </c>
      <c r="AM151" s="34" t="str">
        <f t="shared" si="21"/>
        <v/>
      </c>
      <c r="AN151" s="34" t="str" cm="1">
        <f t="array" ref="AN151">IFERROR(SUMPRODUCT(LARGE($C151:$AF151,{1,2,3,4,5,6,7})), "")</f>
        <v/>
      </c>
      <c r="AO151" s="34" t="str" cm="1">
        <f t="array" ref="AO151">IFERROR(SUMPRODUCT(LARGE($C151:$AF151,{1,2,3,4,5,6,7,8})), "")</f>
        <v/>
      </c>
    </row>
    <row r="152" spans="1:41" ht="15" customHeight="1" x14ac:dyDescent="0.2">
      <c r="A152" s="52" t="str">
        <f t="shared" si="17"/>
        <v xml:space="preserve"> </v>
      </c>
      <c r="B152" s="82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41"/>
      <c r="AH152" s="42">
        <f t="shared" si="18"/>
        <v>0</v>
      </c>
      <c r="AI152" s="40">
        <f t="shared" si="19"/>
        <v>0</v>
      </c>
      <c r="AJ152" s="49" cm="1">
        <f t="array" ref="AJ152">IF($AI152&lt;=6,SUM($C152:$AF152),SUMPRODUCT(LARGE($C152:$AF152,{1,2,3,4,5,6})))</f>
        <v>0</v>
      </c>
      <c r="AK152" s="38" t="str">
        <f t="shared" si="20"/>
        <v/>
      </c>
      <c r="AL152" s="34" t="str" cm="1">
        <f t="array" ref="AL152">IFERROR(SUMPRODUCT(LARGE($C152:$AF152,{1,2,3,4})), "")</f>
        <v/>
      </c>
      <c r="AM152" s="34" t="str">
        <f t="shared" si="21"/>
        <v/>
      </c>
      <c r="AN152" s="34" t="str" cm="1">
        <f t="array" ref="AN152">IFERROR(SUMPRODUCT(LARGE($C152:$AF152,{1,2,3,4,5,6,7})), "")</f>
        <v/>
      </c>
      <c r="AO152" s="34" t="str" cm="1">
        <f t="array" ref="AO152">IFERROR(SUMPRODUCT(LARGE($C152:$AF152,{1,2,3,4,5,6,7,8})), "")</f>
        <v/>
      </c>
    </row>
    <row r="153" spans="1:41" ht="15" customHeight="1" x14ac:dyDescent="0.2">
      <c r="A153" s="54" t="str">
        <f t="shared" si="17"/>
        <v xml:space="preserve"> </v>
      </c>
      <c r="B153" s="82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41"/>
      <c r="AH153" s="42">
        <f t="shared" si="18"/>
        <v>0</v>
      </c>
      <c r="AI153" s="40">
        <f t="shared" si="19"/>
        <v>0</v>
      </c>
      <c r="AJ153" s="49" cm="1">
        <f t="array" ref="AJ153">IF($AI153&lt;=6,SUM($C153:$AF153),SUMPRODUCT(LARGE($C153:$AF153,{1,2,3,4,5,6})))</f>
        <v>0</v>
      </c>
      <c r="AK153" s="38" t="str">
        <f t="shared" si="20"/>
        <v/>
      </c>
      <c r="AL153" s="34" t="str" cm="1">
        <f t="array" ref="AL153">IFERROR(SUMPRODUCT(LARGE($C153:$AF153,{1,2,3,4})), "")</f>
        <v/>
      </c>
      <c r="AM153" s="34" t="str">
        <f t="shared" si="21"/>
        <v/>
      </c>
      <c r="AN153" s="34" t="str" cm="1">
        <f t="array" ref="AN153">IFERROR(SUMPRODUCT(LARGE($C153:$AF153,{1,2,3,4,5,6,7})), "")</f>
        <v/>
      </c>
      <c r="AO153" s="34" t="str" cm="1">
        <f t="array" ref="AO153">IFERROR(SUMPRODUCT(LARGE($C153:$AF153,{1,2,3,4,5,6,7,8})), "")</f>
        <v/>
      </c>
    </row>
    <row r="154" spans="1:41" ht="15" customHeight="1" x14ac:dyDescent="0.2">
      <c r="A154" s="46" t="str">
        <f t="shared" si="17"/>
        <v xml:space="preserve"> </v>
      </c>
      <c r="B154" s="82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41"/>
      <c r="AH154" s="42">
        <f t="shared" si="18"/>
        <v>0</v>
      </c>
      <c r="AI154" s="40">
        <f t="shared" si="19"/>
        <v>0</v>
      </c>
      <c r="AJ154" s="49" cm="1">
        <f t="array" ref="AJ154">IF($AI154&lt;=6,SUM($C154:$AF154),SUMPRODUCT(LARGE($C154:$AF154,{1,2,3,4,5,6})))</f>
        <v>0</v>
      </c>
      <c r="AK154" s="38" t="str">
        <f t="shared" si="20"/>
        <v/>
      </c>
      <c r="AL154" s="34" t="str" cm="1">
        <f t="array" ref="AL154">IFERROR(SUMPRODUCT(LARGE($C154:$AF154,{1,2,3,4})), "")</f>
        <v/>
      </c>
      <c r="AM154" s="34" t="str">
        <f t="shared" si="21"/>
        <v/>
      </c>
      <c r="AN154" s="34" t="str" cm="1">
        <f t="array" ref="AN154">IFERROR(SUMPRODUCT(LARGE($C154:$AF154,{1,2,3,4,5,6,7})), "")</f>
        <v/>
      </c>
      <c r="AO154" s="34" t="str" cm="1">
        <f t="array" ref="AO154">IFERROR(SUMPRODUCT(LARGE($C154:$AF154,{1,2,3,4,5,6,7,8})), "")</f>
        <v/>
      </c>
    </row>
    <row r="155" spans="1:41" ht="15" customHeight="1" x14ac:dyDescent="0.2">
      <c r="A155" s="46" t="str">
        <f t="shared" si="17"/>
        <v xml:space="preserve"> </v>
      </c>
      <c r="B155" s="82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41"/>
      <c r="AH155" s="42">
        <f t="shared" si="18"/>
        <v>0</v>
      </c>
      <c r="AI155" s="40">
        <f t="shared" si="19"/>
        <v>0</v>
      </c>
      <c r="AJ155" s="49" cm="1">
        <f t="array" ref="AJ155">IF($AI155&lt;=6,SUM($C155:$AF155),SUMPRODUCT(LARGE($C155:$AF155,{1,2,3,4,5,6})))</f>
        <v>0</v>
      </c>
      <c r="AK155" s="38" t="str">
        <f t="shared" si="20"/>
        <v/>
      </c>
      <c r="AL155" s="34" t="str" cm="1">
        <f t="array" ref="AL155">IFERROR(SUMPRODUCT(LARGE($C155:$AF155,{1,2,3,4})), "")</f>
        <v/>
      </c>
      <c r="AM155" s="34" t="str">
        <f t="shared" si="21"/>
        <v/>
      </c>
      <c r="AN155" s="34" t="str" cm="1">
        <f t="array" ref="AN155">IFERROR(SUMPRODUCT(LARGE($C155:$AF155,{1,2,3,4,5,6,7})), "")</f>
        <v/>
      </c>
      <c r="AO155" s="34" t="str" cm="1">
        <f t="array" ref="AO155">IFERROR(SUMPRODUCT(LARGE($C155:$AF155,{1,2,3,4,5,6,7,8})), "")</f>
        <v/>
      </c>
    </row>
    <row r="156" spans="1:41" ht="15" customHeight="1" x14ac:dyDescent="0.25">
      <c r="A156" s="56" t="str">
        <f t="shared" si="17"/>
        <v xml:space="preserve"> </v>
      </c>
      <c r="B156" s="82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41"/>
      <c r="AH156" s="42">
        <f t="shared" si="18"/>
        <v>0</v>
      </c>
      <c r="AI156" s="40">
        <f t="shared" si="19"/>
        <v>0</v>
      </c>
      <c r="AJ156" s="49" cm="1">
        <f t="array" ref="AJ156">IF($AI156&lt;=6,SUM($C156:$AF156),SUMPRODUCT(LARGE($C156:$AF156,{1,2,3,4,5,6})))</f>
        <v>0</v>
      </c>
      <c r="AK156" s="38" t="str">
        <f t="shared" si="20"/>
        <v/>
      </c>
      <c r="AL156" s="34" t="str" cm="1">
        <f t="array" ref="AL156">IFERROR(SUMPRODUCT(LARGE($C156:$AF156,{1,2,3,4})), "")</f>
        <v/>
      </c>
      <c r="AM156" s="34" t="str">
        <f t="shared" si="21"/>
        <v/>
      </c>
      <c r="AN156" s="34" t="str" cm="1">
        <f t="array" ref="AN156">IFERROR(SUMPRODUCT(LARGE($C156:$AF156,{1,2,3,4,5,6,7})), "")</f>
        <v/>
      </c>
      <c r="AO156" s="34" t="str" cm="1">
        <f t="array" ref="AO156">IFERROR(SUMPRODUCT(LARGE($C156:$AF156,{1,2,3,4,5,6,7,8})), "")</f>
        <v/>
      </c>
    </row>
    <row r="157" spans="1:41" ht="15" customHeight="1" x14ac:dyDescent="0.25">
      <c r="A157" s="56" t="str">
        <f t="shared" si="17"/>
        <v xml:space="preserve"> </v>
      </c>
      <c r="B157" s="82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41"/>
      <c r="AH157" s="42">
        <f t="shared" si="18"/>
        <v>0</v>
      </c>
      <c r="AI157" s="40">
        <f t="shared" si="19"/>
        <v>0</v>
      </c>
      <c r="AJ157" s="49" cm="1">
        <f t="array" ref="AJ157">IF($AI157&lt;=6,SUM($C157:$AF157),SUMPRODUCT(LARGE($C157:$AF157,{1,2,3,4,5,6})))</f>
        <v>0</v>
      </c>
      <c r="AK157" s="38" t="str">
        <f t="shared" si="20"/>
        <v/>
      </c>
      <c r="AL157" s="34" t="str" cm="1">
        <f t="array" ref="AL157">IFERROR(SUMPRODUCT(LARGE($C157:$AF157,{1,2,3,4})), "")</f>
        <v/>
      </c>
      <c r="AM157" s="34" t="str">
        <f t="shared" si="21"/>
        <v/>
      </c>
      <c r="AN157" s="34" t="str" cm="1">
        <f t="array" ref="AN157">IFERROR(SUMPRODUCT(LARGE($C157:$AF157,{1,2,3,4,5,6,7})), "")</f>
        <v/>
      </c>
      <c r="AO157" s="34" t="str" cm="1">
        <f t="array" ref="AO157">IFERROR(SUMPRODUCT(LARGE($C157:$AF157,{1,2,3,4,5,6,7,8})), "")</f>
        <v/>
      </c>
    </row>
    <row r="158" spans="1:41" ht="15" customHeight="1" x14ac:dyDescent="0.2">
      <c r="A158" s="46" t="str">
        <f t="shared" si="17"/>
        <v xml:space="preserve"> </v>
      </c>
      <c r="B158" s="82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41"/>
      <c r="AH158" s="42">
        <f t="shared" si="18"/>
        <v>0</v>
      </c>
      <c r="AI158" s="40">
        <f t="shared" si="19"/>
        <v>0</v>
      </c>
      <c r="AJ158" s="49" cm="1">
        <f t="array" ref="AJ158">IF($AI158&lt;=6,SUM($C158:$AF158),SUMPRODUCT(LARGE($C158:$AF158,{1,2,3,4,5,6})))</f>
        <v>0</v>
      </c>
      <c r="AK158" s="38" t="str">
        <f t="shared" si="20"/>
        <v/>
      </c>
      <c r="AL158" s="34" t="str" cm="1">
        <f t="array" ref="AL158">IFERROR(SUMPRODUCT(LARGE($C158:$AF158,{1,2,3,4})), "")</f>
        <v/>
      </c>
      <c r="AM158" s="34" t="str">
        <f t="shared" si="21"/>
        <v/>
      </c>
      <c r="AN158" s="34" t="str" cm="1">
        <f t="array" ref="AN158">IFERROR(SUMPRODUCT(LARGE($C158:$AF158,{1,2,3,4,5,6,7})), "")</f>
        <v/>
      </c>
      <c r="AO158" s="34" t="str" cm="1">
        <f t="array" ref="AO158">IFERROR(SUMPRODUCT(LARGE($C158:$AF158,{1,2,3,4,5,6,7,8})), "")</f>
        <v/>
      </c>
    </row>
    <row r="159" spans="1:41" ht="15" customHeight="1" x14ac:dyDescent="0.2">
      <c r="A159" s="46" t="str">
        <f t="shared" si="17"/>
        <v xml:space="preserve"> </v>
      </c>
      <c r="B159" s="82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41"/>
      <c r="AH159" s="42">
        <f t="shared" si="18"/>
        <v>0</v>
      </c>
      <c r="AI159" s="40">
        <f t="shared" si="19"/>
        <v>0</v>
      </c>
      <c r="AJ159" s="49" cm="1">
        <f t="array" ref="AJ159">IF($AI159&lt;=6,SUM($C159:$AF159),SUMPRODUCT(LARGE($C159:$AF159,{1,2,3,4,5,6})))</f>
        <v>0</v>
      </c>
      <c r="AK159" s="38" t="str">
        <f t="shared" si="20"/>
        <v/>
      </c>
      <c r="AL159" s="34" t="str" cm="1">
        <f t="array" ref="AL159">IFERROR(SUMPRODUCT(LARGE($C159:$AF159,{1,2,3,4})), "")</f>
        <v/>
      </c>
      <c r="AM159" s="34" t="str">
        <f t="shared" si="21"/>
        <v/>
      </c>
      <c r="AN159" s="34" t="str" cm="1">
        <f t="array" ref="AN159">IFERROR(SUMPRODUCT(LARGE($C159:$AF159,{1,2,3,4,5,6,7})), "")</f>
        <v/>
      </c>
      <c r="AO159" s="34" t="str" cm="1">
        <f t="array" ref="AO159">IFERROR(SUMPRODUCT(LARGE($C159:$AF159,{1,2,3,4,5,6,7,8})), "")</f>
        <v/>
      </c>
    </row>
    <row r="160" spans="1:41" ht="15" customHeight="1" x14ac:dyDescent="0.25">
      <c r="A160" s="56" t="str">
        <f t="shared" si="17"/>
        <v xml:space="preserve"> </v>
      </c>
      <c r="B160" s="82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41"/>
      <c r="AH160" s="42">
        <f t="shared" si="18"/>
        <v>0</v>
      </c>
      <c r="AI160" s="40">
        <f t="shared" si="19"/>
        <v>0</v>
      </c>
      <c r="AJ160" s="49" cm="1">
        <f t="array" ref="AJ160">IF($AI160&lt;=6,SUM($C160:$AF160),SUMPRODUCT(LARGE($C160:$AF160,{1,2,3,4,5,6})))</f>
        <v>0</v>
      </c>
      <c r="AK160" s="38" t="str">
        <f t="shared" si="20"/>
        <v/>
      </c>
      <c r="AL160" s="34" t="str" cm="1">
        <f t="array" ref="AL160">IFERROR(SUMPRODUCT(LARGE($C160:$AF160,{1,2,3,4})), "")</f>
        <v/>
      </c>
      <c r="AM160" s="34" t="str">
        <f t="shared" si="21"/>
        <v/>
      </c>
      <c r="AN160" s="34" t="str" cm="1">
        <f t="array" ref="AN160">IFERROR(SUMPRODUCT(LARGE($C160:$AF160,{1,2,3,4,5,6,7})), "")</f>
        <v/>
      </c>
      <c r="AO160" s="34" t="str" cm="1">
        <f t="array" ref="AO160">IFERROR(SUMPRODUCT(LARGE($C160:$AF160,{1,2,3,4,5,6,7,8})), "")</f>
        <v/>
      </c>
    </row>
    <row r="161" spans="1:41" ht="15" customHeight="1" x14ac:dyDescent="0.25">
      <c r="A161" s="56" t="str">
        <f t="shared" si="17"/>
        <v xml:space="preserve"> </v>
      </c>
      <c r="B161" s="82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41"/>
      <c r="AH161" s="42">
        <f t="shared" si="18"/>
        <v>0</v>
      </c>
      <c r="AI161" s="40">
        <f t="shared" si="19"/>
        <v>0</v>
      </c>
      <c r="AJ161" s="49" cm="1">
        <f t="array" ref="AJ161">IF($AI161&lt;=6,SUM($C161:$AF161),SUMPRODUCT(LARGE($C161:$AF161,{1,2,3,4,5,6})))</f>
        <v>0</v>
      </c>
      <c r="AK161" s="38" t="str">
        <f t="shared" si="20"/>
        <v/>
      </c>
      <c r="AL161" s="34" t="str" cm="1">
        <f t="array" ref="AL161">IFERROR(SUMPRODUCT(LARGE($C161:$AF161,{1,2,3,4})), "")</f>
        <v/>
      </c>
      <c r="AM161" s="34" t="str">
        <f t="shared" si="21"/>
        <v/>
      </c>
      <c r="AN161" s="34" t="str" cm="1">
        <f t="array" ref="AN161">IFERROR(SUMPRODUCT(LARGE($C161:$AF161,{1,2,3,4,5,6,7})), "")</f>
        <v/>
      </c>
      <c r="AO161" s="34" t="str" cm="1">
        <f t="array" ref="AO161">IFERROR(SUMPRODUCT(LARGE($C161:$AF161,{1,2,3,4,5,6,7,8})), "")</f>
        <v/>
      </c>
    </row>
    <row r="162" spans="1:41" ht="15" customHeight="1" x14ac:dyDescent="0.2">
      <c r="A162" s="46" t="str">
        <f t="shared" si="17"/>
        <v xml:space="preserve"> </v>
      </c>
      <c r="B162" s="82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41"/>
      <c r="AH162" s="42">
        <f t="shared" si="18"/>
        <v>0</v>
      </c>
      <c r="AI162" s="40">
        <f t="shared" si="19"/>
        <v>0</v>
      </c>
      <c r="AJ162" s="49" cm="1">
        <f t="array" ref="AJ162">IF($AI162&lt;=6,SUM($C162:$AF162),SUMPRODUCT(LARGE($C162:$AF162,{1,2,3,4,5,6})))</f>
        <v>0</v>
      </c>
      <c r="AK162" s="38" t="str">
        <f t="shared" si="20"/>
        <v/>
      </c>
      <c r="AL162" s="34" t="str" cm="1">
        <f t="array" ref="AL162">IFERROR(SUMPRODUCT(LARGE($C162:$AF162,{1,2,3,4})), "")</f>
        <v/>
      </c>
      <c r="AM162" s="34" t="str">
        <f t="shared" si="21"/>
        <v/>
      </c>
      <c r="AN162" s="34" t="str" cm="1">
        <f t="array" ref="AN162">IFERROR(SUMPRODUCT(LARGE($C162:$AF162,{1,2,3,4,5,6,7})), "")</f>
        <v/>
      </c>
      <c r="AO162" s="34" t="str" cm="1">
        <f t="array" ref="AO162">IFERROR(SUMPRODUCT(LARGE($C162:$AF162,{1,2,3,4,5,6,7,8})), "")</f>
        <v/>
      </c>
    </row>
    <row r="163" spans="1:41" ht="15" customHeight="1" x14ac:dyDescent="0.2">
      <c r="A163" s="46" t="str">
        <f t="shared" si="17"/>
        <v xml:space="preserve"> </v>
      </c>
      <c r="B163" s="82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41"/>
      <c r="AH163" s="42">
        <f t="shared" si="18"/>
        <v>0</v>
      </c>
      <c r="AI163" s="40">
        <f t="shared" si="19"/>
        <v>0</v>
      </c>
      <c r="AJ163" s="49" cm="1">
        <f t="array" ref="AJ163">IF($AI163&lt;=6,SUM($C163:$AF163),SUMPRODUCT(LARGE($C163:$AF163,{1,2,3,4,5,6})))</f>
        <v>0</v>
      </c>
      <c r="AK163" s="38" t="str">
        <f t="shared" si="20"/>
        <v/>
      </c>
      <c r="AL163" s="34" t="str" cm="1">
        <f t="array" ref="AL163">IFERROR(SUMPRODUCT(LARGE($C163:$AF163,{1,2,3,4})), "")</f>
        <v/>
      </c>
      <c r="AM163" s="34" t="str">
        <f t="shared" si="21"/>
        <v/>
      </c>
      <c r="AN163" s="34" t="str" cm="1">
        <f t="array" ref="AN163">IFERROR(SUMPRODUCT(LARGE($C163:$AF163,{1,2,3,4,5,6,7})), "")</f>
        <v/>
      </c>
      <c r="AO163" s="34" t="str" cm="1">
        <f t="array" ref="AO163">IFERROR(SUMPRODUCT(LARGE($C163:$AF163,{1,2,3,4,5,6,7,8})), "")</f>
        <v/>
      </c>
    </row>
    <row r="164" spans="1:41" ht="15" customHeight="1" x14ac:dyDescent="0.2">
      <c r="A164" s="52" t="str">
        <f t="shared" si="17"/>
        <v xml:space="preserve"> </v>
      </c>
      <c r="B164" s="82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41"/>
      <c r="AH164" s="42">
        <f t="shared" si="18"/>
        <v>0</v>
      </c>
      <c r="AI164" s="40">
        <f t="shared" ref="AI164:AI195" si="22">COUNTA(C164:AF164)</f>
        <v>0</v>
      </c>
      <c r="AJ164" s="49" cm="1">
        <f t="array" ref="AJ164">IF($AI164&lt;=6,SUM($C164:$AF164),SUMPRODUCT(LARGE($C164:$AF164,{1,2,3,4,5,6})))</f>
        <v>0</v>
      </c>
      <c r="AK164" s="38" t="str">
        <f t="shared" si="20"/>
        <v/>
      </c>
      <c r="AL164" s="34" t="str" cm="1">
        <f t="array" ref="AL164">IFERROR(SUMPRODUCT(LARGE($C164:$AF164,{1,2,3,4})), "")</f>
        <v/>
      </c>
      <c r="AM164" s="34" t="str">
        <f t="shared" si="21"/>
        <v/>
      </c>
      <c r="AN164" s="34" t="str" cm="1">
        <f t="array" ref="AN164">IFERROR(SUMPRODUCT(LARGE($C164:$AF164,{1,2,3,4,5,6,7})), "")</f>
        <v/>
      </c>
      <c r="AO164" s="34" t="str" cm="1">
        <f t="array" ref="AO164">IFERROR(SUMPRODUCT(LARGE($C164:$AF164,{1,2,3,4,5,6,7,8})), "")</f>
        <v/>
      </c>
    </row>
    <row r="165" spans="1:41" ht="15" customHeight="1" x14ac:dyDescent="0.2">
      <c r="A165" s="52" t="str">
        <f t="shared" si="17"/>
        <v xml:space="preserve"> </v>
      </c>
      <c r="B165" s="82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41"/>
      <c r="AH165" s="42">
        <f t="shared" si="18"/>
        <v>0</v>
      </c>
      <c r="AI165" s="40">
        <f t="shared" si="22"/>
        <v>0</v>
      </c>
      <c r="AJ165" s="49" cm="1">
        <f t="array" ref="AJ165">IF($AI165&lt;=6,SUM($C165:$AF165),SUMPRODUCT(LARGE($C165:$AF165,{1,2,3,4,5,6})))</f>
        <v>0</v>
      </c>
      <c r="AK165" s="38" t="str">
        <f t="shared" si="20"/>
        <v/>
      </c>
      <c r="AL165" s="34" t="str" cm="1">
        <f t="array" ref="AL165">IFERROR(SUMPRODUCT(LARGE($C165:$AF165,{1,2,3,4})), "")</f>
        <v/>
      </c>
      <c r="AM165" s="34" t="str">
        <f t="shared" si="21"/>
        <v/>
      </c>
      <c r="AN165" s="34" t="str" cm="1">
        <f t="array" ref="AN165">IFERROR(SUMPRODUCT(LARGE($C165:$AF165,{1,2,3,4,5,6,7})), "")</f>
        <v/>
      </c>
      <c r="AO165" s="34" t="str" cm="1">
        <f t="array" ref="AO165">IFERROR(SUMPRODUCT(LARGE($C165:$AF165,{1,2,3,4,5,6,7,8})), "")</f>
        <v/>
      </c>
    </row>
    <row r="166" spans="1:41" ht="15" customHeight="1" x14ac:dyDescent="0.2">
      <c r="A166" s="52" t="str">
        <f t="shared" si="17"/>
        <v xml:space="preserve"> </v>
      </c>
      <c r="B166" s="82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41"/>
      <c r="AH166" s="42">
        <f t="shared" si="18"/>
        <v>0</v>
      </c>
      <c r="AI166" s="40">
        <f t="shared" si="22"/>
        <v>0</v>
      </c>
      <c r="AJ166" s="49" cm="1">
        <f t="array" ref="AJ166">IF($AI166&lt;=6,SUM($C166:$AF166),SUMPRODUCT(LARGE($C166:$AF166,{1,2,3,4,5,6})))</f>
        <v>0</v>
      </c>
      <c r="AK166" s="38" t="str">
        <f t="shared" si="20"/>
        <v/>
      </c>
      <c r="AL166" s="34" t="str" cm="1">
        <f t="array" ref="AL166">IFERROR(SUMPRODUCT(LARGE($C166:$AF166,{1,2,3,4})), "")</f>
        <v/>
      </c>
      <c r="AM166" s="34" t="str">
        <f t="shared" si="21"/>
        <v/>
      </c>
      <c r="AN166" s="34" t="str" cm="1">
        <f t="array" ref="AN166">IFERROR(SUMPRODUCT(LARGE($C166:$AF166,{1,2,3,4,5,6,7})), "")</f>
        <v/>
      </c>
      <c r="AO166" s="34" t="str" cm="1">
        <f t="array" ref="AO166">IFERROR(SUMPRODUCT(LARGE($C166:$AF166,{1,2,3,4,5,6,7,8})), "")</f>
        <v/>
      </c>
    </row>
    <row r="167" spans="1:41" ht="15" customHeight="1" x14ac:dyDescent="0.2">
      <c r="A167" s="52" t="str">
        <f t="shared" si="17"/>
        <v xml:space="preserve"> </v>
      </c>
      <c r="B167" s="82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41"/>
      <c r="AH167" s="42">
        <f t="shared" si="18"/>
        <v>0</v>
      </c>
      <c r="AI167" s="40">
        <f t="shared" si="22"/>
        <v>0</v>
      </c>
      <c r="AJ167" s="49" cm="1">
        <f t="array" ref="AJ167">IF($AI167&lt;=6,SUM($C167:$AF167),SUMPRODUCT(LARGE($C167:$AF167,{1,2,3,4,5,6})))</f>
        <v>0</v>
      </c>
      <c r="AK167" s="38" t="str">
        <f t="shared" si="20"/>
        <v/>
      </c>
      <c r="AL167" s="34" t="str" cm="1">
        <f t="array" ref="AL167">IFERROR(SUMPRODUCT(LARGE($C167:$AF167,{1,2,3,4})), "")</f>
        <v/>
      </c>
      <c r="AM167" s="34" t="str">
        <f t="shared" si="21"/>
        <v/>
      </c>
      <c r="AN167" s="34" t="str" cm="1">
        <f t="array" ref="AN167">IFERROR(SUMPRODUCT(LARGE($C167:$AF167,{1,2,3,4,5,6,7})), "")</f>
        <v/>
      </c>
      <c r="AO167" s="34" t="str" cm="1">
        <f t="array" ref="AO167">IFERROR(SUMPRODUCT(LARGE($C167:$AF167,{1,2,3,4,5,6,7,8})), "")</f>
        <v/>
      </c>
    </row>
    <row r="168" spans="1:41" ht="15" customHeight="1" x14ac:dyDescent="0.2">
      <c r="A168" s="52" t="str">
        <f t="shared" si="17"/>
        <v xml:space="preserve"> </v>
      </c>
      <c r="B168" s="82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41"/>
      <c r="AH168" s="42">
        <f t="shared" si="18"/>
        <v>0</v>
      </c>
      <c r="AI168" s="40">
        <f t="shared" si="22"/>
        <v>0</v>
      </c>
      <c r="AJ168" s="49" cm="1">
        <f t="array" ref="AJ168">IF($AI168&lt;=6,SUM($C168:$AF168),SUMPRODUCT(LARGE($C168:$AF168,{1,2,3,4,5,6})))</f>
        <v>0</v>
      </c>
      <c r="AK168" s="38" t="str">
        <f t="shared" si="20"/>
        <v/>
      </c>
      <c r="AL168" s="34" t="str" cm="1">
        <f t="array" ref="AL168">IFERROR(SUMPRODUCT(LARGE($C168:$AF168,{1,2,3,4})), "")</f>
        <v/>
      </c>
      <c r="AM168" s="34" t="str">
        <f t="shared" si="21"/>
        <v/>
      </c>
      <c r="AN168" s="34" t="str" cm="1">
        <f t="array" ref="AN168">IFERROR(SUMPRODUCT(LARGE($C168:$AF168,{1,2,3,4,5,6,7})), "")</f>
        <v/>
      </c>
      <c r="AO168" s="34" t="str" cm="1">
        <f t="array" ref="AO168">IFERROR(SUMPRODUCT(LARGE($C168:$AF168,{1,2,3,4,5,6,7,8})), "")</f>
        <v/>
      </c>
    </row>
    <row r="169" spans="1:41" ht="15" customHeight="1" x14ac:dyDescent="0.2">
      <c r="A169" s="52" t="str">
        <f t="shared" si="17"/>
        <v xml:space="preserve"> </v>
      </c>
      <c r="B169" s="82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41"/>
      <c r="AH169" s="42">
        <f t="shared" si="18"/>
        <v>0</v>
      </c>
      <c r="AI169" s="40">
        <f t="shared" si="22"/>
        <v>0</v>
      </c>
      <c r="AJ169" s="49" cm="1">
        <f t="array" ref="AJ169">IF($AI169&lt;=6,SUM($C169:$AF169),SUMPRODUCT(LARGE($C169:$AF169,{1,2,3,4,5,6})))</f>
        <v>0</v>
      </c>
      <c r="AK169" s="38" t="str">
        <f t="shared" si="20"/>
        <v/>
      </c>
      <c r="AL169" s="34" t="str" cm="1">
        <f t="array" ref="AL169">IFERROR(SUMPRODUCT(LARGE($C169:$AF169,{1,2,3,4})), "")</f>
        <v/>
      </c>
      <c r="AM169" s="34" t="str">
        <f t="shared" si="21"/>
        <v/>
      </c>
      <c r="AN169" s="34" t="str" cm="1">
        <f t="array" ref="AN169">IFERROR(SUMPRODUCT(LARGE($C169:$AF169,{1,2,3,4,5,6,7})), "")</f>
        <v/>
      </c>
      <c r="AO169" s="34" t="str" cm="1">
        <f t="array" ref="AO169">IFERROR(SUMPRODUCT(LARGE($C169:$AF169,{1,2,3,4,5,6,7,8})), "")</f>
        <v/>
      </c>
    </row>
    <row r="170" spans="1:41" ht="15" customHeight="1" x14ac:dyDescent="0.2">
      <c r="A170" s="52" t="str">
        <f t="shared" si="17"/>
        <v xml:space="preserve"> </v>
      </c>
      <c r="B170" s="82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41"/>
      <c r="AH170" s="42">
        <f t="shared" si="18"/>
        <v>0</v>
      </c>
      <c r="AI170" s="40">
        <f t="shared" si="22"/>
        <v>0</v>
      </c>
      <c r="AJ170" s="49" cm="1">
        <f t="array" ref="AJ170">IF($AI170&lt;=6,SUM($C170:$AF170),SUMPRODUCT(LARGE($C170:$AF170,{1,2,3,4,5,6})))</f>
        <v>0</v>
      </c>
      <c r="AK170" s="38" t="str">
        <f t="shared" si="20"/>
        <v/>
      </c>
      <c r="AL170" s="34" t="str" cm="1">
        <f t="array" ref="AL170">IFERROR(SUMPRODUCT(LARGE($C170:$AF170,{1,2,3,4})), "")</f>
        <v/>
      </c>
      <c r="AM170" s="34" t="str">
        <f t="shared" si="21"/>
        <v/>
      </c>
      <c r="AN170" s="34" t="str" cm="1">
        <f t="array" ref="AN170">IFERROR(SUMPRODUCT(LARGE($C170:$AF170,{1,2,3,4,5,6,7})), "")</f>
        <v/>
      </c>
      <c r="AO170" s="34" t="str" cm="1">
        <f t="array" ref="AO170">IFERROR(SUMPRODUCT(LARGE($C170:$AF170,{1,2,3,4,5,6,7,8})), "")</f>
        <v/>
      </c>
    </row>
    <row r="171" spans="1:41" ht="15" customHeight="1" x14ac:dyDescent="0.2">
      <c r="A171" s="52" t="str">
        <f t="shared" si="17"/>
        <v xml:space="preserve"> </v>
      </c>
      <c r="B171" s="82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41"/>
      <c r="AH171" s="42">
        <f t="shared" si="18"/>
        <v>0</v>
      </c>
      <c r="AI171" s="40">
        <f t="shared" si="22"/>
        <v>0</v>
      </c>
      <c r="AJ171" s="49" cm="1">
        <f t="array" ref="AJ171">IF($AI171&lt;=6,SUM($C171:$AF171),SUMPRODUCT(LARGE($C171:$AF171,{1,2,3,4,5,6})))</f>
        <v>0</v>
      </c>
      <c r="AK171" s="38" t="str">
        <f t="shared" si="20"/>
        <v/>
      </c>
      <c r="AL171" s="34" t="str" cm="1">
        <f t="array" ref="AL171">IFERROR(SUMPRODUCT(LARGE($C171:$AF171,{1,2,3,4})), "")</f>
        <v/>
      </c>
      <c r="AM171" s="34" t="str">
        <f t="shared" si="21"/>
        <v/>
      </c>
      <c r="AN171" s="34" t="str" cm="1">
        <f t="array" ref="AN171">IFERROR(SUMPRODUCT(LARGE($C171:$AF171,{1,2,3,4,5,6,7})), "")</f>
        <v/>
      </c>
      <c r="AO171" s="34" t="str" cm="1">
        <f t="array" ref="AO171">IFERROR(SUMPRODUCT(LARGE($C171:$AF171,{1,2,3,4,5,6,7,8})), "")</f>
        <v/>
      </c>
    </row>
    <row r="172" spans="1:41" ht="15" customHeight="1" x14ac:dyDescent="0.2">
      <c r="A172" s="52" t="str">
        <f t="shared" si="17"/>
        <v xml:space="preserve"> </v>
      </c>
      <c r="B172" s="82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41"/>
      <c r="AH172" s="42">
        <f t="shared" si="18"/>
        <v>0</v>
      </c>
      <c r="AI172" s="40">
        <f t="shared" si="22"/>
        <v>0</v>
      </c>
      <c r="AJ172" s="49" cm="1">
        <f t="array" ref="AJ172">IF($AI172&lt;=6,SUM($C172:$AF172),SUMPRODUCT(LARGE($C172:$AF172,{1,2,3,4,5,6})))</f>
        <v>0</v>
      </c>
      <c r="AK172" s="38" t="str">
        <f t="shared" si="20"/>
        <v/>
      </c>
      <c r="AL172" s="34" t="str" cm="1">
        <f t="array" ref="AL172">IFERROR(SUMPRODUCT(LARGE($C172:$AF172,{1,2,3,4})), "")</f>
        <v/>
      </c>
      <c r="AM172" s="34" t="str">
        <f t="shared" si="21"/>
        <v/>
      </c>
      <c r="AN172" s="34" t="str" cm="1">
        <f t="array" ref="AN172">IFERROR(SUMPRODUCT(LARGE($C172:$AF172,{1,2,3,4,5,6,7})), "")</f>
        <v/>
      </c>
      <c r="AO172" s="34" t="str" cm="1">
        <f t="array" ref="AO172">IFERROR(SUMPRODUCT(LARGE($C172:$AF172,{1,2,3,4,5,6,7,8})), "")</f>
        <v/>
      </c>
    </row>
    <row r="173" spans="1:41" ht="15" customHeight="1" x14ac:dyDescent="0.2">
      <c r="A173" s="52" t="str">
        <f t="shared" si="17"/>
        <v xml:space="preserve"> </v>
      </c>
      <c r="B173" s="82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41"/>
      <c r="AH173" s="42">
        <f t="shared" si="18"/>
        <v>0</v>
      </c>
      <c r="AI173" s="40">
        <f t="shared" si="22"/>
        <v>0</v>
      </c>
      <c r="AJ173" s="49" cm="1">
        <f t="array" ref="AJ173">IF($AI173&lt;=6,SUM($C173:$AF173),SUMPRODUCT(LARGE($C173:$AF173,{1,2,3,4,5,6})))</f>
        <v>0</v>
      </c>
      <c r="AK173" s="38" t="str">
        <f t="shared" si="20"/>
        <v/>
      </c>
      <c r="AL173" s="34" t="str" cm="1">
        <f t="array" ref="AL173">IFERROR(SUMPRODUCT(LARGE($C173:$AF173,{1,2,3,4})), "")</f>
        <v/>
      </c>
      <c r="AM173" s="34" t="str">
        <f t="shared" si="21"/>
        <v/>
      </c>
      <c r="AN173" s="34" t="str" cm="1">
        <f t="array" ref="AN173">IFERROR(SUMPRODUCT(LARGE($C173:$AF173,{1,2,3,4,5,6,7})), "")</f>
        <v/>
      </c>
      <c r="AO173" s="34" t="str" cm="1">
        <f t="array" ref="AO173">IFERROR(SUMPRODUCT(LARGE($C173:$AF173,{1,2,3,4,5,6,7,8})), "")</f>
        <v/>
      </c>
    </row>
    <row r="174" spans="1:41" ht="15" customHeight="1" x14ac:dyDescent="0.2">
      <c r="A174" s="52" t="str">
        <f t="shared" si="17"/>
        <v xml:space="preserve"> </v>
      </c>
      <c r="B174" s="82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41"/>
      <c r="AH174" s="42">
        <f t="shared" si="18"/>
        <v>0</v>
      </c>
      <c r="AI174" s="40">
        <f t="shared" si="22"/>
        <v>0</v>
      </c>
      <c r="AJ174" s="49" cm="1">
        <f t="array" ref="AJ174">IF($AI174&lt;=6,SUM($C174:$AF174),SUMPRODUCT(LARGE($C174:$AF174,{1,2,3,4,5,6})))</f>
        <v>0</v>
      </c>
      <c r="AK174" s="38" t="str">
        <f t="shared" si="20"/>
        <v/>
      </c>
      <c r="AL174" s="34" t="str" cm="1">
        <f t="array" ref="AL174">IFERROR(SUMPRODUCT(LARGE($C174:$AF174,{1,2,3,4})), "")</f>
        <v/>
      </c>
      <c r="AM174" s="34" t="str">
        <f t="shared" si="21"/>
        <v/>
      </c>
      <c r="AN174" s="34" t="str" cm="1">
        <f t="array" ref="AN174">IFERROR(SUMPRODUCT(LARGE($C174:$AF174,{1,2,3,4,5,6,7})), "")</f>
        <v/>
      </c>
      <c r="AO174" s="34" t="str" cm="1">
        <f t="array" ref="AO174">IFERROR(SUMPRODUCT(LARGE($C174:$AF174,{1,2,3,4,5,6,7,8})), "")</f>
        <v/>
      </c>
    </row>
    <row r="175" spans="1:41" ht="15" customHeight="1" x14ac:dyDescent="0.2">
      <c r="A175" s="52" t="str">
        <f t="shared" si="17"/>
        <v xml:space="preserve"> </v>
      </c>
      <c r="B175" s="82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41"/>
      <c r="AH175" s="42">
        <f t="shared" si="18"/>
        <v>0</v>
      </c>
      <c r="AI175" s="40">
        <f t="shared" si="22"/>
        <v>0</v>
      </c>
      <c r="AJ175" s="49" cm="1">
        <f t="array" ref="AJ175">IF($AI175&lt;=6,SUM($C175:$AF175),SUMPRODUCT(LARGE($C175:$AF175,{1,2,3,4,5,6})))</f>
        <v>0</v>
      </c>
      <c r="AK175" s="38" t="str">
        <f t="shared" si="20"/>
        <v/>
      </c>
      <c r="AL175" s="34" t="str" cm="1">
        <f t="array" ref="AL175">IFERROR(SUMPRODUCT(LARGE($C175:$AF175,{1,2,3,4})), "")</f>
        <v/>
      </c>
      <c r="AM175" s="34" t="str">
        <f t="shared" si="21"/>
        <v/>
      </c>
      <c r="AN175" s="34" t="str" cm="1">
        <f t="array" ref="AN175">IFERROR(SUMPRODUCT(LARGE($C175:$AF175,{1,2,3,4,5,6,7})), "")</f>
        <v/>
      </c>
      <c r="AO175" s="34" t="str" cm="1">
        <f t="array" ref="AO175">IFERROR(SUMPRODUCT(LARGE($C175:$AF175,{1,2,3,4,5,6,7,8})), "")</f>
        <v/>
      </c>
    </row>
    <row r="176" spans="1:41" ht="15" customHeight="1" x14ac:dyDescent="0.2">
      <c r="A176" s="52" t="str">
        <f t="shared" si="17"/>
        <v xml:space="preserve"> </v>
      </c>
      <c r="B176" s="82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41"/>
      <c r="AH176" s="42">
        <f t="shared" si="18"/>
        <v>0</v>
      </c>
      <c r="AI176" s="40">
        <f t="shared" si="22"/>
        <v>0</v>
      </c>
      <c r="AJ176" s="49" cm="1">
        <f t="array" ref="AJ176">IF($AI176&lt;=6,SUM($C176:$AF176),SUMPRODUCT(LARGE($C176:$AF176,{1,2,3,4,5,6})))</f>
        <v>0</v>
      </c>
      <c r="AK176" s="38" t="str">
        <f t="shared" si="20"/>
        <v/>
      </c>
      <c r="AL176" s="34" t="str" cm="1">
        <f t="array" ref="AL176">IFERROR(SUMPRODUCT(LARGE($C176:$AF176,{1,2,3,4})), "")</f>
        <v/>
      </c>
      <c r="AM176" s="34" t="str">
        <f t="shared" si="21"/>
        <v/>
      </c>
      <c r="AN176" s="34" t="str" cm="1">
        <f t="array" ref="AN176">IFERROR(SUMPRODUCT(LARGE($C176:$AF176,{1,2,3,4,5,6,7})), "")</f>
        <v/>
      </c>
      <c r="AO176" s="34" t="str" cm="1">
        <f t="array" ref="AO176">IFERROR(SUMPRODUCT(LARGE($C176:$AF176,{1,2,3,4,5,6,7,8})), "")</f>
        <v/>
      </c>
    </row>
    <row r="177" spans="1:41" ht="15" customHeight="1" x14ac:dyDescent="0.2">
      <c r="A177" s="52" t="str">
        <f t="shared" si="17"/>
        <v xml:space="preserve"> </v>
      </c>
      <c r="B177" s="82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41"/>
      <c r="AH177" s="42">
        <f t="shared" si="18"/>
        <v>0</v>
      </c>
      <c r="AI177" s="40">
        <f t="shared" si="22"/>
        <v>0</v>
      </c>
      <c r="AJ177" s="49" cm="1">
        <f t="array" ref="AJ177">IF($AI177&lt;=6,SUM($C177:$AF177),SUMPRODUCT(LARGE($C177:$AF177,{1,2,3,4,5,6})))</f>
        <v>0</v>
      </c>
      <c r="AK177" s="38" t="str">
        <f t="shared" si="20"/>
        <v/>
      </c>
      <c r="AL177" s="34" t="str" cm="1">
        <f t="array" ref="AL177">IFERROR(SUMPRODUCT(LARGE($C177:$AF177,{1,2,3,4})), "")</f>
        <v/>
      </c>
      <c r="AM177" s="34" t="str">
        <f t="shared" si="21"/>
        <v/>
      </c>
      <c r="AN177" s="34" t="str" cm="1">
        <f t="array" ref="AN177">IFERROR(SUMPRODUCT(LARGE($C177:$AF177,{1,2,3,4,5,6,7})), "")</f>
        <v/>
      </c>
      <c r="AO177" s="34" t="str" cm="1">
        <f t="array" ref="AO177">IFERROR(SUMPRODUCT(LARGE($C177:$AF177,{1,2,3,4,5,6,7,8})), "")</f>
        <v/>
      </c>
    </row>
    <row r="178" spans="1:41" ht="15" customHeight="1" x14ac:dyDescent="0.2">
      <c r="A178" s="52" t="str">
        <f t="shared" si="17"/>
        <v xml:space="preserve"> </v>
      </c>
      <c r="B178" s="82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41"/>
      <c r="AH178" s="42">
        <f t="shared" si="18"/>
        <v>0</v>
      </c>
      <c r="AI178" s="40">
        <f t="shared" si="22"/>
        <v>0</v>
      </c>
      <c r="AJ178" s="49" cm="1">
        <f t="array" ref="AJ178">IF($AI178&lt;=6,SUM($C178:$AF178),SUMPRODUCT(LARGE($C178:$AF178,{1,2,3,4,5,6})))</f>
        <v>0</v>
      </c>
      <c r="AK178" s="38" t="str">
        <f t="shared" si="20"/>
        <v/>
      </c>
      <c r="AL178" s="34" t="str" cm="1">
        <f t="array" ref="AL178">IFERROR(SUMPRODUCT(LARGE($C178:$AF178,{1,2,3,4})), "")</f>
        <v/>
      </c>
      <c r="AM178" s="34" t="str">
        <f t="shared" si="21"/>
        <v/>
      </c>
      <c r="AN178" s="34" t="str" cm="1">
        <f t="array" ref="AN178">IFERROR(SUMPRODUCT(LARGE($C178:$AF178,{1,2,3,4,5,6,7})), "")</f>
        <v/>
      </c>
      <c r="AO178" s="34" t="str" cm="1">
        <f t="array" ref="AO178">IFERROR(SUMPRODUCT(LARGE($C178:$AF178,{1,2,3,4,5,6,7,8})), "")</f>
        <v/>
      </c>
    </row>
    <row r="179" spans="1:41" ht="15" customHeight="1" x14ac:dyDescent="0.2">
      <c r="A179" s="52" t="str">
        <f t="shared" si="17"/>
        <v xml:space="preserve"> </v>
      </c>
      <c r="B179" s="82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41"/>
      <c r="AH179" s="42">
        <f t="shared" si="18"/>
        <v>0</v>
      </c>
      <c r="AI179" s="40">
        <f t="shared" si="22"/>
        <v>0</v>
      </c>
      <c r="AJ179" s="49" cm="1">
        <f t="array" ref="AJ179">IF($AI179&lt;=6,SUM($C179:$AF179),SUMPRODUCT(LARGE($C179:$AF179,{1,2,3,4,5,6})))</f>
        <v>0</v>
      </c>
      <c r="AK179" s="38" t="str">
        <f t="shared" si="20"/>
        <v/>
      </c>
      <c r="AL179" s="34" t="str" cm="1">
        <f t="array" ref="AL179">IFERROR(SUMPRODUCT(LARGE($C179:$AF179,{1,2,3,4})), "")</f>
        <v/>
      </c>
      <c r="AM179" s="34" t="str">
        <f t="shared" si="21"/>
        <v/>
      </c>
      <c r="AN179" s="34" t="str" cm="1">
        <f t="array" ref="AN179">IFERROR(SUMPRODUCT(LARGE($C179:$AF179,{1,2,3,4,5,6,7})), "")</f>
        <v/>
      </c>
      <c r="AO179" s="34" t="str" cm="1">
        <f t="array" ref="AO179">IFERROR(SUMPRODUCT(LARGE($C179:$AF179,{1,2,3,4,5,6,7,8})), "")</f>
        <v/>
      </c>
    </row>
    <row r="180" spans="1:41" ht="15" customHeight="1" x14ac:dyDescent="0.2">
      <c r="A180" s="52" t="str">
        <f t="shared" si="17"/>
        <v xml:space="preserve"> </v>
      </c>
      <c r="B180" s="82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41"/>
      <c r="AH180" s="42">
        <f t="shared" si="18"/>
        <v>0</v>
      </c>
      <c r="AI180" s="40">
        <f t="shared" si="22"/>
        <v>0</v>
      </c>
      <c r="AJ180" s="49" cm="1">
        <f t="array" ref="AJ180">IF($AI180&lt;=6,SUM($C180:$AF180),SUMPRODUCT(LARGE($C180:$AF180,{1,2,3,4,5,6})))</f>
        <v>0</v>
      </c>
      <c r="AK180" s="38" t="str">
        <f t="shared" si="20"/>
        <v/>
      </c>
      <c r="AL180" s="34" t="str" cm="1">
        <f t="array" ref="AL180">IFERROR(SUMPRODUCT(LARGE($C180:$AF180,{1,2,3,4})), "")</f>
        <v/>
      </c>
      <c r="AM180" s="34" t="str">
        <f t="shared" si="21"/>
        <v/>
      </c>
      <c r="AN180" s="34" t="str" cm="1">
        <f t="array" ref="AN180">IFERROR(SUMPRODUCT(LARGE($C180:$AF180,{1,2,3,4,5,6,7})), "")</f>
        <v/>
      </c>
      <c r="AO180" s="34" t="str" cm="1">
        <f t="array" ref="AO180">IFERROR(SUMPRODUCT(LARGE($C180:$AF180,{1,2,3,4,5,6,7,8})), "")</f>
        <v/>
      </c>
    </row>
    <row r="181" spans="1:41" ht="15" customHeight="1" x14ac:dyDescent="0.2">
      <c r="A181" s="52" t="str">
        <f t="shared" si="17"/>
        <v xml:space="preserve"> </v>
      </c>
      <c r="B181" s="82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41"/>
      <c r="AH181" s="42">
        <f t="shared" si="18"/>
        <v>0</v>
      </c>
      <c r="AI181" s="40">
        <f t="shared" si="22"/>
        <v>0</v>
      </c>
      <c r="AJ181" s="49" cm="1">
        <f t="array" ref="AJ181">IF($AI181&lt;=6,SUM($C181:$AF181),SUMPRODUCT(LARGE($C181:$AF181,{1,2,3,4,5,6})))</f>
        <v>0</v>
      </c>
      <c r="AK181" s="38" t="str">
        <f t="shared" si="20"/>
        <v/>
      </c>
      <c r="AL181" s="34" t="str" cm="1">
        <f t="array" ref="AL181">IFERROR(SUMPRODUCT(LARGE($C181:$AF181,{1,2,3,4})), "")</f>
        <v/>
      </c>
      <c r="AM181" s="34" t="str">
        <f t="shared" si="21"/>
        <v/>
      </c>
      <c r="AN181" s="34" t="str" cm="1">
        <f t="array" ref="AN181">IFERROR(SUMPRODUCT(LARGE($C181:$AF181,{1,2,3,4,5,6,7})), "")</f>
        <v/>
      </c>
      <c r="AO181" s="34" t="str" cm="1">
        <f t="array" ref="AO181">IFERROR(SUMPRODUCT(LARGE($C181:$AF181,{1,2,3,4,5,6,7,8})), "")</f>
        <v/>
      </c>
    </row>
    <row r="182" spans="1:41" ht="15" customHeight="1" x14ac:dyDescent="0.2">
      <c r="A182" s="52" t="str">
        <f t="shared" si="17"/>
        <v xml:space="preserve"> </v>
      </c>
      <c r="B182" s="82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41"/>
      <c r="AH182" s="42">
        <f t="shared" si="18"/>
        <v>0</v>
      </c>
      <c r="AI182" s="40">
        <f t="shared" si="22"/>
        <v>0</v>
      </c>
      <c r="AJ182" s="49" cm="1">
        <f t="array" ref="AJ182">IF($AI182&lt;=6,SUM($C182:$AF182),SUMPRODUCT(LARGE($C182:$AF182,{1,2,3,4,5,6})))</f>
        <v>0</v>
      </c>
      <c r="AK182" s="38" t="str">
        <f t="shared" si="20"/>
        <v/>
      </c>
      <c r="AL182" s="34" t="str" cm="1">
        <f t="array" ref="AL182">IFERROR(SUMPRODUCT(LARGE($C182:$AF182,{1,2,3,4})), "")</f>
        <v/>
      </c>
      <c r="AM182" s="34" t="str">
        <f t="shared" si="21"/>
        <v/>
      </c>
      <c r="AN182" s="34" t="str" cm="1">
        <f t="array" ref="AN182">IFERROR(SUMPRODUCT(LARGE($C182:$AF182,{1,2,3,4,5,6,7})), "")</f>
        <v/>
      </c>
      <c r="AO182" s="34" t="str" cm="1">
        <f t="array" ref="AO182">IFERROR(SUMPRODUCT(LARGE($C182:$AF182,{1,2,3,4,5,6,7,8})), "")</f>
        <v/>
      </c>
    </row>
    <row r="183" spans="1:41" ht="15" customHeight="1" x14ac:dyDescent="0.2">
      <c r="A183" s="52" t="str">
        <f t="shared" si="17"/>
        <v xml:space="preserve"> </v>
      </c>
      <c r="B183" s="82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41"/>
      <c r="AH183" s="42">
        <f t="shared" si="18"/>
        <v>0</v>
      </c>
      <c r="AI183" s="40">
        <f t="shared" si="22"/>
        <v>0</v>
      </c>
      <c r="AJ183" s="49" cm="1">
        <f t="array" ref="AJ183">IF($AI183&lt;=6,SUM($C183:$AF183),SUMPRODUCT(LARGE($C183:$AF183,{1,2,3,4,5,6})))</f>
        <v>0</v>
      </c>
      <c r="AK183" s="38" t="str">
        <f t="shared" si="20"/>
        <v/>
      </c>
      <c r="AL183" s="34" t="str" cm="1">
        <f t="array" ref="AL183">IFERROR(SUMPRODUCT(LARGE($C183:$AF183,{1,2,3,4})), "")</f>
        <v/>
      </c>
      <c r="AM183" s="34" t="str">
        <f t="shared" si="21"/>
        <v/>
      </c>
      <c r="AN183" s="34" t="str" cm="1">
        <f t="array" ref="AN183">IFERROR(SUMPRODUCT(LARGE($C183:$AF183,{1,2,3,4,5,6,7})), "")</f>
        <v/>
      </c>
      <c r="AO183" s="34" t="str" cm="1">
        <f t="array" ref="AO183">IFERROR(SUMPRODUCT(LARGE($C183:$AF183,{1,2,3,4,5,6,7,8})), "")</f>
        <v/>
      </c>
    </row>
    <row r="184" spans="1:41" ht="15" customHeight="1" x14ac:dyDescent="0.2">
      <c r="A184" s="52" t="str">
        <f t="shared" si="17"/>
        <v xml:space="preserve"> </v>
      </c>
      <c r="B184" s="82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41"/>
      <c r="AH184" s="42">
        <f t="shared" si="18"/>
        <v>0</v>
      </c>
      <c r="AI184" s="40">
        <f t="shared" si="22"/>
        <v>0</v>
      </c>
      <c r="AJ184" s="49" cm="1">
        <f t="array" ref="AJ184">IF($AI184&lt;=6,SUM($C184:$AF184),SUMPRODUCT(LARGE($C184:$AF184,{1,2,3,4,5,6})))</f>
        <v>0</v>
      </c>
      <c r="AK184" s="38" t="str">
        <f t="shared" si="20"/>
        <v/>
      </c>
      <c r="AL184" s="34" t="str" cm="1">
        <f t="array" ref="AL184">IFERROR(SUMPRODUCT(LARGE($C184:$AF184,{1,2,3,4})), "")</f>
        <v/>
      </c>
      <c r="AM184" s="34" t="str">
        <f t="shared" si="21"/>
        <v/>
      </c>
      <c r="AN184" s="34" t="str" cm="1">
        <f t="array" ref="AN184">IFERROR(SUMPRODUCT(LARGE($C184:$AF184,{1,2,3,4,5,6,7})), "")</f>
        <v/>
      </c>
      <c r="AO184" s="34" t="str" cm="1">
        <f t="array" ref="AO184">IFERROR(SUMPRODUCT(LARGE($C184:$AF184,{1,2,3,4,5,6,7,8})), "")</f>
        <v/>
      </c>
    </row>
    <row r="185" spans="1:41" ht="15" customHeight="1" x14ac:dyDescent="0.2">
      <c r="A185" s="52" t="str">
        <f t="shared" si="17"/>
        <v xml:space="preserve"> </v>
      </c>
      <c r="B185" s="82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41"/>
      <c r="AH185" s="42">
        <f t="shared" si="18"/>
        <v>0</v>
      </c>
      <c r="AI185" s="40">
        <f t="shared" si="22"/>
        <v>0</v>
      </c>
      <c r="AJ185" s="49" cm="1">
        <f t="array" ref="AJ185">IF($AI185&lt;=6,SUM($C185:$AF185),SUMPRODUCT(LARGE($C185:$AF185,{1,2,3,4,5,6})))</f>
        <v>0</v>
      </c>
      <c r="AK185" s="38" t="str">
        <f t="shared" si="20"/>
        <v/>
      </c>
      <c r="AL185" s="34" t="str" cm="1">
        <f t="array" ref="AL185">IFERROR(SUMPRODUCT(LARGE($C185:$AF185,{1,2,3,4})), "")</f>
        <v/>
      </c>
      <c r="AM185" s="34" t="str">
        <f t="shared" si="21"/>
        <v/>
      </c>
      <c r="AN185" s="34" t="str" cm="1">
        <f t="array" ref="AN185">IFERROR(SUMPRODUCT(LARGE($C185:$AF185,{1,2,3,4,5,6,7})), "")</f>
        <v/>
      </c>
      <c r="AO185" s="34" t="str" cm="1">
        <f t="array" ref="AO185">IFERROR(SUMPRODUCT(LARGE($C185:$AF185,{1,2,3,4,5,6,7,8})), "")</f>
        <v/>
      </c>
    </row>
    <row r="186" spans="1:41" ht="15" customHeight="1" x14ac:dyDescent="0.2">
      <c r="A186" s="52" t="str">
        <f t="shared" si="17"/>
        <v xml:space="preserve"> </v>
      </c>
      <c r="B186" s="82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41"/>
      <c r="AH186" s="42">
        <f t="shared" si="18"/>
        <v>0</v>
      </c>
      <c r="AI186" s="40">
        <f t="shared" si="22"/>
        <v>0</v>
      </c>
      <c r="AJ186" s="49" cm="1">
        <f t="array" ref="AJ186">IF($AI186&lt;=6,SUM($C186:$AF186),SUMPRODUCT(LARGE($C186:$AF186,{1,2,3,4,5,6})))</f>
        <v>0</v>
      </c>
      <c r="AK186" s="38" t="str">
        <f t="shared" si="20"/>
        <v/>
      </c>
      <c r="AL186" s="34" t="str" cm="1">
        <f t="array" ref="AL186">IFERROR(SUMPRODUCT(LARGE($C186:$AF186,{1,2,3,4})), "")</f>
        <v/>
      </c>
      <c r="AM186" s="34" t="str">
        <f t="shared" si="21"/>
        <v/>
      </c>
      <c r="AN186" s="34" t="str" cm="1">
        <f t="array" ref="AN186">IFERROR(SUMPRODUCT(LARGE($C186:$AF186,{1,2,3,4,5,6,7})), "")</f>
        <v/>
      </c>
      <c r="AO186" s="34" t="str" cm="1">
        <f t="array" ref="AO186">IFERROR(SUMPRODUCT(LARGE($C186:$AF186,{1,2,3,4,5,6,7,8})), "")</f>
        <v/>
      </c>
    </row>
    <row r="187" spans="1:41" ht="15" customHeight="1" x14ac:dyDescent="0.2">
      <c r="A187" s="52" t="str">
        <f t="shared" si="17"/>
        <v xml:space="preserve"> </v>
      </c>
      <c r="B187" s="82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41"/>
      <c r="AH187" s="42">
        <f t="shared" si="18"/>
        <v>0</v>
      </c>
      <c r="AI187" s="40">
        <f t="shared" si="22"/>
        <v>0</v>
      </c>
      <c r="AJ187" s="49" cm="1">
        <f t="array" ref="AJ187">IF($AI187&lt;=6,SUM($C187:$AF187),SUMPRODUCT(LARGE($C187:$AF187,{1,2,3,4,5,6})))</f>
        <v>0</v>
      </c>
      <c r="AK187" s="38" t="str">
        <f t="shared" si="20"/>
        <v/>
      </c>
      <c r="AL187" s="34" t="str" cm="1">
        <f t="array" ref="AL187">IFERROR(SUMPRODUCT(LARGE($C187:$AF187,{1,2,3,4})), "")</f>
        <v/>
      </c>
      <c r="AM187" s="34" t="str">
        <f t="shared" si="21"/>
        <v/>
      </c>
      <c r="AN187" s="34" t="str" cm="1">
        <f t="array" ref="AN187">IFERROR(SUMPRODUCT(LARGE($C187:$AF187,{1,2,3,4,5,6,7})), "")</f>
        <v/>
      </c>
      <c r="AO187" s="34" t="str" cm="1">
        <f t="array" ref="AO187">IFERROR(SUMPRODUCT(LARGE($C187:$AF187,{1,2,3,4,5,6,7,8})), "")</f>
        <v/>
      </c>
    </row>
    <row r="188" spans="1:41" ht="15" customHeight="1" x14ac:dyDescent="0.2">
      <c r="A188" s="52" t="str">
        <f t="shared" si="17"/>
        <v xml:space="preserve"> </v>
      </c>
      <c r="B188" s="82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41"/>
      <c r="AH188" s="42">
        <f t="shared" si="18"/>
        <v>0</v>
      </c>
      <c r="AI188" s="40">
        <f t="shared" si="22"/>
        <v>0</v>
      </c>
      <c r="AJ188" s="49" cm="1">
        <f t="array" ref="AJ188">IF($AI188&lt;=6,SUM($C188:$AF188),SUMPRODUCT(LARGE($C188:$AF188,{1,2,3,4,5,6})))</f>
        <v>0</v>
      </c>
      <c r="AK188" s="38" t="str">
        <f t="shared" si="20"/>
        <v/>
      </c>
      <c r="AL188" s="34" t="str" cm="1">
        <f t="array" ref="AL188">IFERROR(SUMPRODUCT(LARGE($C188:$AF188,{1,2,3,4})), "")</f>
        <v/>
      </c>
      <c r="AM188" s="34" t="str">
        <f t="shared" si="21"/>
        <v/>
      </c>
      <c r="AN188" s="34" t="str" cm="1">
        <f t="array" ref="AN188">IFERROR(SUMPRODUCT(LARGE($C188:$AF188,{1,2,3,4,5,6,7})), "")</f>
        <v/>
      </c>
      <c r="AO188" s="34" t="str" cm="1">
        <f t="array" ref="AO188">IFERROR(SUMPRODUCT(LARGE($C188:$AF188,{1,2,3,4,5,6,7,8})), "")</f>
        <v/>
      </c>
    </row>
    <row r="189" spans="1:41" ht="15" customHeight="1" x14ac:dyDescent="0.2">
      <c r="A189" s="52" t="str">
        <f t="shared" si="17"/>
        <v xml:space="preserve"> </v>
      </c>
      <c r="B189" s="82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41"/>
      <c r="AH189" s="42">
        <f t="shared" si="18"/>
        <v>0</v>
      </c>
      <c r="AI189" s="40">
        <f t="shared" si="22"/>
        <v>0</v>
      </c>
      <c r="AJ189" s="49" cm="1">
        <f t="array" ref="AJ189">IF($AI189&lt;=6,SUM($C189:$AF189),SUMPRODUCT(LARGE($C189:$AF189,{1,2,3,4,5,6})))</f>
        <v>0</v>
      </c>
      <c r="AK189" s="38" t="str">
        <f t="shared" si="20"/>
        <v/>
      </c>
      <c r="AL189" s="34" t="str" cm="1">
        <f t="array" ref="AL189">IFERROR(SUMPRODUCT(LARGE($C189:$AF189,{1,2,3,4})), "")</f>
        <v/>
      </c>
      <c r="AM189" s="34" t="str">
        <f t="shared" si="21"/>
        <v/>
      </c>
      <c r="AN189" s="34" t="str" cm="1">
        <f t="array" ref="AN189">IFERROR(SUMPRODUCT(LARGE($C189:$AF189,{1,2,3,4,5,6,7})), "")</f>
        <v/>
      </c>
      <c r="AO189" s="34" t="str" cm="1">
        <f t="array" ref="AO189">IFERROR(SUMPRODUCT(LARGE($C189:$AF189,{1,2,3,4,5,6,7,8})), "")</f>
        <v/>
      </c>
    </row>
    <row r="190" spans="1:41" ht="15" customHeight="1" x14ac:dyDescent="0.2">
      <c r="A190" s="52" t="str">
        <f t="shared" si="17"/>
        <v xml:space="preserve"> </v>
      </c>
      <c r="B190" s="82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41"/>
      <c r="AH190" s="42">
        <f t="shared" si="18"/>
        <v>0</v>
      </c>
      <c r="AI190" s="40">
        <f t="shared" si="22"/>
        <v>0</v>
      </c>
      <c r="AJ190" s="49" cm="1">
        <f t="array" ref="AJ190">IF($AI190&lt;=6,SUM($C190:$AF190),SUMPRODUCT(LARGE($C190:$AF190,{1,2,3,4,5,6})))</f>
        <v>0</v>
      </c>
      <c r="AK190" s="38" t="str">
        <f t="shared" si="20"/>
        <v/>
      </c>
      <c r="AL190" s="34" t="str" cm="1">
        <f t="array" ref="AL190">IFERROR(SUMPRODUCT(LARGE($C190:$AF190,{1,2,3,4})), "")</f>
        <v/>
      </c>
      <c r="AM190" s="34" t="str">
        <f t="shared" si="21"/>
        <v/>
      </c>
      <c r="AN190" s="34" t="str" cm="1">
        <f t="array" ref="AN190">IFERROR(SUMPRODUCT(LARGE($C190:$AF190,{1,2,3,4,5,6,7})), "")</f>
        <v/>
      </c>
      <c r="AO190" s="34" t="str" cm="1">
        <f t="array" ref="AO190">IFERROR(SUMPRODUCT(LARGE($C190:$AF190,{1,2,3,4,5,6,7,8})), "")</f>
        <v/>
      </c>
    </row>
    <row r="191" spans="1:41" ht="15" customHeight="1" x14ac:dyDescent="0.2">
      <c r="A191" s="52" t="str">
        <f t="shared" si="17"/>
        <v xml:space="preserve"> </v>
      </c>
      <c r="B191" s="82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41"/>
      <c r="AH191" s="42">
        <f t="shared" si="18"/>
        <v>0</v>
      </c>
      <c r="AI191" s="40">
        <f t="shared" si="22"/>
        <v>0</v>
      </c>
      <c r="AJ191" s="49" cm="1">
        <f t="array" ref="AJ191">IF($AI191&lt;=6,SUM($C191:$AF191),SUMPRODUCT(LARGE($C191:$AF191,{1,2,3,4,5,6})))</f>
        <v>0</v>
      </c>
      <c r="AK191" s="38" t="str">
        <f t="shared" si="20"/>
        <v/>
      </c>
      <c r="AL191" s="34" t="str" cm="1">
        <f t="array" ref="AL191">IFERROR(SUMPRODUCT(LARGE($C191:$AF191,{1,2,3,4})), "")</f>
        <v/>
      </c>
      <c r="AM191" s="34" t="str">
        <f t="shared" si="21"/>
        <v/>
      </c>
      <c r="AN191" s="34" t="str" cm="1">
        <f t="array" ref="AN191">IFERROR(SUMPRODUCT(LARGE($C191:$AF191,{1,2,3,4,5,6,7})), "")</f>
        <v/>
      </c>
      <c r="AO191" s="34" t="str" cm="1">
        <f t="array" ref="AO191">IFERROR(SUMPRODUCT(LARGE($C191:$AF191,{1,2,3,4,5,6,7,8})), "")</f>
        <v/>
      </c>
    </row>
    <row r="192" spans="1:41" ht="15" customHeight="1" x14ac:dyDescent="0.2">
      <c r="A192" s="52" t="str">
        <f t="shared" si="17"/>
        <v xml:space="preserve"> </v>
      </c>
      <c r="B192" s="82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41"/>
      <c r="AH192" s="42">
        <f t="shared" si="18"/>
        <v>0</v>
      </c>
      <c r="AI192" s="40">
        <f t="shared" si="22"/>
        <v>0</v>
      </c>
      <c r="AJ192" s="49" cm="1">
        <f t="array" ref="AJ192">IF($AI192&lt;=6,SUM($C192:$AF192),SUMPRODUCT(LARGE($C192:$AF192,{1,2,3,4,5,6})))</f>
        <v>0</v>
      </c>
      <c r="AK192" s="38" t="str">
        <f t="shared" si="20"/>
        <v/>
      </c>
      <c r="AL192" s="34" t="str" cm="1">
        <f t="array" ref="AL192">IFERROR(SUMPRODUCT(LARGE($C192:$AF192,{1,2,3,4})), "")</f>
        <v/>
      </c>
      <c r="AM192" s="34" t="str">
        <f t="shared" si="21"/>
        <v/>
      </c>
      <c r="AN192" s="34" t="str" cm="1">
        <f t="array" ref="AN192">IFERROR(SUMPRODUCT(LARGE($C192:$AF192,{1,2,3,4,5,6,7})), "")</f>
        <v/>
      </c>
      <c r="AO192" s="34" t="str" cm="1">
        <f t="array" ref="AO192">IFERROR(SUMPRODUCT(LARGE($C192:$AF192,{1,2,3,4,5,6,7,8})), "")</f>
        <v/>
      </c>
    </row>
    <row r="193" spans="1:41" ht="15" customHeight="1" x14ac:dyDescent="0.2">
      <c r="A193" s="52" t="str">
        <f t="shared" si="17"/>
        <v xml:space="preserve"> </v>
      </c>
      <c r="B193" s="82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41"/>
      <c r="AH193" s="42">
        <f t="shared" si="18"/>
        <v>0</v>
      </c>
      <c r="AI193" s="40">
        <f t="shared" si="22"/>
        <v>0</v>
      </c>
      <c r="AJ193" s="49" cm="1">
        <f t="array" ref="AJ193">IF($AI193&lt;=6,SUM($C193:$AF193),SUMPRODUCT(LARGE($C193:$AF193,{1,2,3,4,5,6})))</f>
        <v>0</v>
      </c>
      <c r="AK193" s="38" t="str">
        <f t="shared" si="20"/>
        <v/>
      </c>
      <c r="AL193" s="34" t="str" cm="1">
        <f t="array" ref="AL193">IFERROR(SUMPRODUCT(LARGE($C193:$AF193,{1,2,3,4})), "")</f>
        <v/>
      </c>
      <c r="AM193" s="34" t="str">
        <f t="shared" si="21"/>
        <v/>
      </c>
      <c r="AN193" s="34" t="str" cm="1">
        <f t="array" ref="AN193">IFERROR(SUMPRODUCT(LARGE($C193:$AF193,{1,2,3,4,5,6,7})), "")</f>
        <v/>
      </c>
      <c r="AO193" s="34" t="str" cm="1">
        <f t="array" ref="AO193">IFERROR(SUMPRODUCT(LARGE($C193:$AF193,{1,2,3,4,5,6,7,8})), "")</f>
        <v/>
      </c>
    </row>
    <row r="194" spans="1:41" ht="15" customHeight="1" x14ac:dyDescent="0.2">
      <c r="A194" s="52" t="str">
        <f t="shared" si="17"/>
        <v xml:space="preserve"> </v>
      </c>
      <c r="B194" s="82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41"/>
      <c r="AH194" s="42">
        <f t="shared" si="18"/>
        <v>0</v>
      </c>
      <c r="AI194" s="40">
        <f t="shared" si="22"/>
        <v>0</v>
      </c>
      <c r="AJ194" s="49" cm="1">
        <f t="array" ref="AJ194">IF($AI194&lt;=6,SUM($C194:$AF194),SUMPRODUCT(LARGE($C194:$AF194,{1,2,3,4,5,6})))</f>
        <v>0</v>
      </c>
      <c r="AK194" s="38" t="str">
        <f t="shared" si="20"/>
        <v/>
      </c>
      <c r="AL194" s="34" t="str" cm="1">
        <f t="array" ref="AL194">IFERROR(SUMPRODUCT(LARGE($C194:$AF194,{1,2,3,4})), "")</f>
        <v/>
      </c>
      <c r="AM194" s="34" t="str">
        <f t="shared" si="21"/>
        <v/>
      </c>
      <c r="AN194" s="34" t="str" cm="1">
        <f t="array" ref="AN194">IFERROR(SUMPRODUCT(LARGE($C194:$AF194,{1,2,3,4,5,6,7})), "")</f>
        <v/>
      </c>
      <c r="AO194" s="34" t="str" cm="1">
        <f t="array" ref="AO194">IFERROR(SUMPRODUCT(LARGE($C194:$AF194,{1,2,3,4,5,6,7,8})), "")</f>
        <v/>
      </c>
    </row>
    <row r="195" spans="1:41" ht="15" customHeight="1" x14ac:dyDescent="0.2">
      <c r="A195" s="52" t="str">
        <f t="shared" si="17"/>
        <v xml:space="preserve"> </v>
      </c>
      <c r="B195" s="82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41"/>
      <c r="AH195" s="42">
        <f t="shared" si="18"/>
        <v>0</v>
      </c>
      <c r="AI195" s="40">
        <f t="shared" si="22"/>
        <v>0</v>
      </c>
      <c r="AJ195" s="49" cm="1">
        <f t="array" ref="AJ195">IF($AI195&lt;=6,SUM($C195:$AF195),SUMPRODUCT(LARGE($C195:$AF195,{1,2,3,4,5,6})))</f>
        <v>0</v>
      </c>
      <c r="AK195" s="38" t="str">
        <f t="shared" si="20"/>
        <v/>
      </c>
      <c r="AL195" s="34" t="str" cm="1">
        <f t="array" ref="AL195">IFERROR(SUMPRODUCT(LARGE($C195:$AF195,{1,2,3,4})), "")</f>
        <v/>
      </c>
      <c r="AM195" s="34" t="str">
        <f t="shared" si="21"/>
        <v/>
      </c>
      <c r="AN195" s="34" t="str" cm="1">
        <f t="array" ref="AN195">IFERROR(SUMPRODUCT(LARGE($C195:$AF195,{1,2,3,4,5,6,7})), "")</f>
        <v/>
      </c>
      <c r="AO195" s="34" t="str" cm="1">
        <f t="array" ref="AO195">IFERROR(SUMPRODUCT(LARGE($C195:$AF195,{1,2,3,4,5,6,7,8})), "")</f>
        <v/>
      </c>
    </row>
    <row r="196" spans="1:41" ht="15" customHeight="1" x14ac:dyDescent="0.2">
      <c r="A196" s="52" t="str">
        <f t="shared" ref="A196:A259" si="23">IF(ISBLANK(B196)," ",(LEFT(B196,FIND("@",SUBSTITUTE(B196,"-","@",LEN(B196)-LEN(SUBSTITUTE(B196,"-",""))))-1)))</f>
        <v xml:space="preserve"> </v>
      </c>
      <c r="B196" s="82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41"/>
      <c r="AH196" s="42">
        <f t="shared" ref="AH196:AH259" si="24">SUM($C196:$AG196)</f>
        <v>0</v>
      </c>
      <c r="AI196" s="40">
        <f t="shared" ref="AI196:AI227" si="25">COUNTA(C196:AF196)</f>
        <v>0</v>
      </c>
      <c r="AJ196" s="49" cm="1">
        <f t="array" ref="AJ196">IF($AI196&lt;=6,SUM($C196:$AF196),SUMPRODUCT(LARGE($C196:$AF196,{1,2,3,4,5,6})))</f>
        <v>0</v>
      </c>
      <c r="AK196" s="38" t="str">
        <f t="shared" si="20"/>
        <v/>
      </c>
      <c r="AL196" s="34" t="str" cm="1">
        <f t="array" ref="AL196">IFERROR(SUMPRODUCT(LARGE($C196:$AF196,{1,2,3,4})), "")</f>
        <v/>
      </c>
      <c r="AM196" s="34" t="str">
        <f t="shared" si="21"/>
        <v/>
      </c>
      <c r="AN196" s="34" t="str" cm="1">
        <f t="array" ref="AN196">IFERROR(SUMPRODUCT(LARGE($C196:$AF196,{1,2,3,4,5,6,7})), "")</f>
        <v/>
      </c>
      <c r="AO196" s="34" t="str" cm="1">
        <f t="array" ref="AO196">IFERROR(SUMPRODUCT(LARGE($C196:$AF196,{1,2,3,4,5,6,7,8})), "")</f>
        <v/>
      </c>
    </row>
    <row r="197" spans="1:41" ht="15" customHeight="1" x14ac:dyDescent="0.2">
      <c r="A197" s="52" t="str">
        <f t="shared" si="23"/>
        <v xml:space="preserve"> </v>
      </c>
      <c r="B197" s="82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41"/>
      <c r="AH197" s="42">
        <f t="shared" si="24"/>
        <v>0</v>
      </c>
      <c r="AI197" s="40">
        <f t="shared" si="25"/>
        <v>0</v>
      </c>
      <c r="AJ197" s="49" cm="1">
        <f t="array" ref="AJ197">IF($AI197&lt;=6,SUM($C197:$AF197),SUMPRODUCT(LARGE($C197:$AF197,{1,2,3,4,5,6})))</f>
        <v>0</v>
      </c>
      <c r="AK197" s="38" t="str">
        <f t="shared" ref="AK197:AK260" si="26">IF(AND($AH197&gt;=7,AJ197=AJ198),"Manual Calc Needed","")</f>
        <v/>
      </c>
      <c r="AL197" s="34" t="str" cm="1">
        <f t="array" ref="AL197">IFERROR(SUMPRODUCT(LARGE($C197:$AF197,{1,2,3,4})), "")</f>
        <v/>
      </c>
      <c r="AM197" s="34" t="str">
        <f t="shared" ref="AM197:AM260" si="27">IF($AL197&lt;&gt;"","Manual Calc","")</f>
        <v/>
      </c>
      <c r="AN197" s="34" t="str" cm="1">
        <f t="array" ref="AN197">IFERROR(SUMPRODUCT(LARGE($C197:$AF197,{1,2,3,4,5,6,7})), "")</f>
        <v/>
      </c>
      <c r="AO197" s="34" t="str" cm="1">
        <f t="array" ref="AO197">IFERROR(SUMPRODUCT(LARGE($C197:$AF197,{1,2,3,4,5,6,7,8})), "")</f>
        <v/>
      </c>
    </row>
    <row r="198" spans="1:41" ht="15" customHeight="1" x14ac:dyDescent="0.2">
      <c r="A198" s="52" t="str">
        <f t="shared" si="23"/>
        <v xml:space="preserve"> </v>
      </c>
      <c r="B198" s="82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41"/>
      <c r="AH198" s="42">
        <f t="shared" si="24"/>
        <v>0</v>
      </c>
      <c r="AI198" s="40">
        <f t="shared" si="25"/>
        <v>0</v>
      </c>
      <c r="AJ198" s="49" cm="1">
        <f t="array" ref="AJ198">IF($AI198&lt;=6,SUM($C198:$AF198),SUMPRODUCT(LARGE($C198:$AF198,{1,2,3,4,5,6})))</f>
        <v>0</v>
      </c>
      <c r="AK198" s="38" t="str">
        <f t="shared" si="26"/>
        <v/>
      </c>
      <c r="AL198" s="34" t="str" cm="1">
        <f t="array" ref="AL198">IFERROR(SUMPRODUCT(LARGE($C198:$AF198,{1,2,3,4})), "")</f>
        <v/>
      </c>
      <c r="AM198" s="34" t="str">
        <f t="shared" si="27"/>
        <v/>
      </c>
      <c r="AN198" s="34" t="str" cm="1">
        <f t="array" ref="AN198">IFERROR(SUMPRODUCT(LARGE($C198:$AF198,{1,2,3,4,5,6,7})), "")</f>
        <v/>
      </c>
      <c r="AO198" s="34" t="str" cm="1">
        <f t="array" ref="AO198">IFERROR(SUMPRODUCT(LARGE($C198:$AF198,{1,2,3,4,5,6,7,8})), "")</f>
        <v/>
      </c>
    </row>
    <row r="199" spans="1:41" ht="15" customHeight="1" x14ac:dyDescent="0.2">
      <c r="A199" s="52" t="str">
        <f t="shared" si="23"/>
        <v xml:space="preserve"> </v>
      </c>
      <c r="B199" s="82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41"/>
      <c r="AH199" s="42">
        <f t="shared" si="24"/>
        <v>0</v>
      </c>
      <c r="AI199" s="40">
        <f t="shared" si="25"/>
        <v>0</v>
      </c>
      <c r="AJ199" s="49" cm="1">
        <f t="array" ref="AJ199">IF($AI199&lt;=6,SUM($C199:$AF199),SUMPRODUCT(LARGE($C199:$AF199,{1,2,3,4,5,6})))</f>
        <v>0</v>
      </c>
      <c r="AK199" s="38" t="str">
        <f t="shared" si="26"/>
        <v/>
      </c>
      <c r="AL199" s="34" t="str" cm="1">
        <f t="array" ref="AL199">IFERROR(SUMPRODUCT(LARGE($C199:$AF199,{1,2,3,4})), "")</f>
        <v/>
      </c>
      <c r="AM199" s="34" t="str">
        <f t="shared" si="27"/>
        <v/>
      </c>
      <c r="AN199" s="34" t="str" cm="1">
        <f t="array" ref="AN199">IFERROR(SUMPRODUCT(LARGE($C199:$AF199,{1,2,3,4,5,6,7})), "")</f>
        <v/>
      </c>
      <c r="AO199" s="34" t="str" cm="1">
        <f t="array" ref="AO199">IFERROR(SUMPRODUCT(LARGE($C199:$AF199,{1,2,3,4,5,6,7,8})), "")</f>
        <v/>
      </c>
    </row>
    <row r="200" spans="1:41" ht="15" customHeight="1" x14ac:dyDescent="0.2">
      <c r="A200" s="52" t="str">
        <f t="shared" si="23"/>
        <v xml:space="preserve"> </v>
      </c>
      <c r="B200" s="82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41"/>
      <c r="AH200" s="42">
        <f t="shared" si="24"/>
        <v>0</v>
      </c>
      <c r="AI200" s="40">
        <f t="shared" si="25"/>
        <v>0</v>
      </c>
      <c r="AJ200" s="49" cm="1">
        <f t="array" ref="AJ200">IF($AI200&lt;=6,SUM($C200:$AF200),SUMPRODUCT(LARGE($C200:$AF200,{1,2,3,4,5,6})))</f>
        <v>0</v>
      </c>
      <c r="AK200" s="38" t="str">
        <f t="shared" si="26"/>
        <v/>
      </c>
      <c r="AL200" s="34" t="str" cm="1">
        <f t="array" ref="AL200">IFERROR(SUMPRODUCT(LARGE($C200:$AF200,{1,2,3,4})), "")</f>
        <v/>
      </c>
      <c r="AM200" s="34" t="str">
        <f t="shared" si="27"/>
        <v/>
      </c>
      <c r="AN200" s="34" t="str" cm="1">
        <f t="array" ref="AN200">IFERROR(SUMPRODUCT(LARGE($C200:$AF200,{1,2,3,4,5,6,7})), "")</f>
        <v/>
      </c>
      <c r="AO200" s="34" t="str" cm="1">
        <f t="array" ref="AO200">IFERROR(SUMPRODUCT(LARGE($C200:$AF200,{1,2,3,4,5,6,7,8})), "")</f>
        <v/>
      </c>
    </row>
    <row r="201" spans="1:41" ht="15" customHeight="1" x14ac:dyDescent="0.2">
      <c r="A201" s="52" t="str">
        <f t="shared" si="23"/>
        <v xml:space="preserve"> </v>
      </c>
      <c r="B201" s="82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41"/>
      <c r="AH201" s="42">
        <f t="shared" si="24"/>
        <v>0</v>
      </c>
      <c r="AI201" s="40">
        <f t="shared" si="25"/>
        <v>0</v>
      </c>
      <c r="AJ201" s="49" cm="1">
        <f t="array" ref="AJ201">IF($AI201&lt;=6,SUM($C201:$AF201),SUMPRODUCT(LARGE($C201:$AF201,{1,2,3,4,5,6})))</f>
        <v>0</v>
      </c>
      <c r="AK201" s="38" t="str">
        <f t="shared" si="26"/>
        <v/>
      </c>
      <c r="AL201" s="34" t="str" cm="1">
        <f t="array" ref="AL201">IFERROR(SUMPRODUCT(LARGE($C201:$AF201,{1,2,3,4})), "")</f>
        <v/>
      </c>
      <c r="AM201" s="34" t="str">
        <f t="shared" si="27"/>
        <v/>
      </c>
      <c r="AN201" s="34" t="str" cm="1">
        <f t="array" ref="AN201">IFERROR(SUMPRODUCT(LARGE($C201:$AF201,{1,2,3,4,5,6,7})), "")</f>
        <v/>
      </c>
      <c r="AO201" s="34" t="str" cm="1">
        <f t="array" ref="AO201">IFERROR(SUMPRODUCT(LARGE($C201:$AF201,{1,2,3,4,5,6,7,8})), "")</f>
        <v/>
      </c>
    </row>
    <row r="202" spans="1:41" ht="15" customHeight="1" x14ac:dyDescent="0.2">
      <c r="A202" s="52" t="str">
        <f t="shared" si="23"/>
        <v xml:space="preserve"> </v>
      </c>
      <c r="B202" s="82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41"/>
      <c r="AH202" s="42">
        <f t="shared" si="24"/>
        <v>0</v>
      </c>
      <c r="AI202" s="40">
        <f t="shared" si="25"/>
        <v>0</v>
      </c>
      <c r="AJ202" s="49" cm="1">
        <f t="array" ref="AJ202">IF($AI202&lt;=6,SUM($C202:$AF202),SUMPRODUCT(LARGE($C202:$AF202,{1,2,3,4,5,6})))</f>
        <v>0</v>
      </c>
      <c r="AK202" s="38" t="str">
        <f t="shared" si="26"/>
        <v/>
      </c>
      <c r="AL202" s="34" t="str" cm="1">
        <f t="array" ref="AL202">IFERROR(SUMPRODUCT(LARGE($C202:$AF202,{1,2,3,4})), "")</f>
        <v/>
      </c>
      <c r="AM202" s="34" t="str">
        <f t="shared" si="27"/>
        <v/>
      </c>
      <c r="AN202" s="34" t="str" cm="1">
        <f t="array" ref="AN202">IFERROR(SUMPRODUCT(LARGE($C202:$AF202,{1,2,3,4,5,6,7})), "")</f>
        <v/>
      </c>
      <c r="AO202" s="34" t="str" cm="1">
        <f t="array" ref="AO202">IFERROR(SUMPRODUCT(LARGE($C202:$AF202,{1,2,3,4,5,6,7,8})), "")</f>
        <v/>
      </c>
    </row>
    <row r="203" spans="1:41" ht="15" customHeight="1" x14ac:dyDescent="0.2">
      <c r="A203" s="54" t="str">
        <f t="shared" si="23"/>
        <v xml:space="preserve"> </v>
      </c>
      <c r="B203" s="82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41"/>
      <c r="AH203" s="42">
        <f t="shared" si="24"/>
        <v>0</v>
      </c>
      <c r="AI203" s="40">
        <f t="shared" si="25"/>
        <v>0</v>
      </c>
      <c r="AJ203" s="49" cm="1">
        <f t="array" ref="AJ203">IF($AI203&lt;=6,SUM($C203:$AF203),SUMPRODUCT(LARGE($C203:$AF203,{1,2,3,4,5,6})))</f>
        <v>0</v>
      </c>
      <c r="AK203" s="38" t="str">
        <f t="shared" si="26"/>
        <v/>
      </c>
      <c r="AL203" s="34" t="str" cm="1">
        <f t="array" ref="AL203">IFERROR(SUMPRODUCT(LARGE($C203:$AF203,{1,2,3,4})), "")</f>
        <v/>
      </c>
      <c r="AM203" s="34" t="str">
        <f t="shared" si="27"/>
        <v/>
      </c>
      <c r="AN203" s="34" t="str" cm="1">
        <f t="array" ref="AN203">IFERROR(SUMPRODUCT(LARGE($C203:$AF203,{1,2,3,4,5,6,7})), "")</f>
        <v/>
      </c>
      <c r="AO203" s="34" t="str" cm="1">
        <f t="array" ref="AO203">IFERROR(SUMPRODUCT(LARGE($C203:$AF203,{1,2,3,4,5,6,7,8})), "")</f>
        <v/>
      </c>
    </row>
    <row r="204" spans="1:41" ht="15" customHeight="1" x14ac:dyDescent="0.2">
      <c r="A204" s="46" t="str">
        <f t="shared" si="23"/>
        <v xml:space="preserve"> </v>
      </c>
      <c r="B204" s="82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41"/>
      <c r="AH204" s="42">
        <f t="shared" si="24"/>
        <v>0</v>
      </c>
      <c r="AI204" s="40">
        <f t="shared" si="25"/>
        <v>0</v>
      </c>
      <c r="AJ204" s="49" cm="1">
        <f t="array" ref="AJ204">IF($AI204&lt;=6,SUM($C204:$AF204),SUMPRODUCT(LARGE($C204:$AF204,{1,2,3,4,5,6})))</f>
        <v>0</v>
      </c>
      <c r="AK204" s="38" t="str">
        <f t="shared" si="26"/>
        <v/>
      </c>
      <c r="AL204" s="34" t="str" cm="1">
        <f t="array" ref="AL204">IFERROR(SUMPRODUCT(LARGE($C204:$AF204,{1,2,3,4})), "")</f>
        <v/>
      </c>
      <c r="AM204" s="34" t="str">
        <f t="shared" si="27"/>
        <v/>
      </c>
      <c r="AN204" s="34" t="str" cm="1">
        <f t="array" ref="AN204">IFERROR(SUMPRODUCT(LARGE($C204:$AF204,{1,2,3,4,5,6,7})), "")</f>
        <v/>
      </c>
      <c r="AO204" s="34" t="str" cm="1">
        <f t="array" ref="AO204">IFERROR(SUMPRODUCT(LARGE($C204:$AF204,{1,2,3,4,5,6,7,8})), "")</f>
        <v/>
      </c>
    </row>
    <row r="205" spans="1:41" ht="15" customHeight="1" x14ac:dyDescent="0.2">
      <c r="A205" s="46" t="str">
        <f t="shared" si="23"/>
        <v xml:space="preserve"> </v>
      </c>
      <c r="B205" s="82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41"/>
      <c r="AH205" s="42">
        <f t="shared" si="24"/>
        <v>0</v>
      </c>
      <c r="AI205" s="40">
        <f t="shared" si="25"/>
        <v>0</v>
      </c>
      <c r="AJ205" s="49" cm="1">
        <f t="array" ref="AJ205">IF($AI205&lt;=6,SUM($C205:$AF205),SUMPRODUCT(LARGE($C205:$AF205,{1,2,3,4,5,6})))</f>
        <v>0</v>
      </c>
      <c r="AK205" s="38" t="str">
        <f t="shared" si="26"/>
        <v/>
      </c>
      <c r="AL205" s="34" t="str" cm="1">
        <f t="array" ref="AL205">IFERROR(SUMPRODUCT(LARGE($C205:$AF205,{1,2,3,4})), "")</f>
        <v/>
      </c>
      <c r="AM205" s="34" t="str">
        <f t="shared" si="27"/>
        <v/>
      </c>
      <c r="AN205" s="34" t="str" cm="1">
        <f t="array" ref="AN205">IFERROR(SUMPRODUCT(LARGE($C205:$AF205,{1,2,3,4,5,6,7})), "")</f>
        <v/>
      </c>
      <c r="AO205" s="34" t="str" cm="1">
        <f t="array" ref="AO205">IFERROR(SUMPRODUCT(LARGE($C205:$AF205,{1,2,3,4,5,6,7,8})), "")</f>
        <v/>
      </c>
    </row>
    <row r="206" spans="1:41" ht="15" customHeight="1" x14ac:dyDescent="0.25">
      <c r="A206" s="56" t="str">
        <f t="shared" si="23"/>
        <v xml:space="preserve"> </v>
      </c>
      <c r="B206" s="82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41"/>
      <c r="AH206" s="42">
        <f t="shared" si="24"/>
        <v>0</v>
      </c>
      <c r="AI206" s="40">
        <f t="shared" si="25"/>
        <v>0</v>
      </c>
      <c r="AJ206" s="49" cm="1">
        <f t="array" ref="AJ206">IF($AI206&lt;=6,SUM($C206:$AF206),SUMPRODUCT(LARGE($C206:$AF206,{1,2,3,4,5,6})))</f>
        <v>0</v>
      </c>
      <c r="AK206" s="38" t="str">
        <f t="shared" si="26"/>
        <v/>
      </c>
      <c r="AL206" s="34" t="str" cm="1">
        <f t="array" ref="AL206">IFERROR(SUMPRODUCT(LARGE($C206:$AF206,{1,2,3,4})), "")</f>
        <v/>
      </c>
      <c r="AM206" s="34" t="str">
        <f t="shared" si="27"/>
        <v/>
      </c>
      <c r="AN206" s="34" t="str" cm="1">
        <f t="array" ref="AN206">IFERROR(SUMPRODUCT(LARGE($C206:$AF206,{1,2,3,4,5,6,7})), "")</f>
        <v/>
      </c>
      <c r="AO206" s="34" t="str" cm="1">
        <f t="array" ref="AO206">IFERROR(SUMPRODUCT(LARGE($C206:$AF206,{1,2,3,4,5,6,7,8})), "")</f>
        <v/>
      </c>
    </row>
    <row r="207" spans="1:41" ht="15" customHeight="1" x14ac:dyDescent="0.25">
      <c r="A207" s="56" t="str">
        <f t="shared" si="23"/>
        <v xml:space="preserve"> </v>
      </c>
      <c r="B207" s="82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41"/>
      <c r="AH207" s="42">
        <f t="shared" si="24"/>
        <v>0</v>
      </c>
      <c r="AI207" s="40">
        <f t="shared" si="25"/>
        <v>0</v>
      </c>
      <c r="AJ207" s="49" cm="1">
        <f t="array" ref="AJ207">IF($AI207&lt;=6,SUM($C207:$AF207),SUMPRODUCT(LARGE($C207:$AF207,{1,2,3,4,5,6})))</f>
        <v>0</v>
      </c>
      <c r="AK207" s="38" t="str">
        <f t="shared" si="26"/>
        <v/>
      </c>
      <c r="AL207" s="34" t="str" cm="1">
        <f t="array" ref="AL207">IFERROR(SUMPRODUCT(LARGE($C207:$AF207,{1,2,3,4})), "")</f>
        <v/>
      </c>
      <c r="AM207" s="34" t="str">
        <f t="shared" si="27"/>
        <v/>
      </c>
      <c r="AN207" s="34" t="str" cm="1">
        <f t="array" ref="AN207">IFERROR(SUMPRODUCT(LARGE($C207:$AF207,{1,2,3,4,5,6,7})), "")</f>
        <v/>
      </c>
      <c r="AO207" s="34" t="str" cm="1">
        <f t="array" ref="AO207">IFERROR(SUMPRODUCT(LARGE($C207:$AF207,{1,2,3,4,5,6,7,8})), "")</f>
        <v/>
      </c>
    </row>
    <row r="208" spans="1:41" ht="15" customHeight="1" x14ac:dyDescent="0.2">
      <c r="A208" s="46" t="str">
        <f t="shared" si="23"/>
        <v xml:space="preserve"> </v>
      </c>
      <c r="B208" s="82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41"/>
      <c r="AH208" s="42">
        <f t="shared" si="24"/>
        <v>0</v>
      </c>
      <c r="AI208" s="40">
        <f t="shared" si="25"/>
        <v>0</v>
      </c>
      <c r="AJ208" s="49" cm="1">
        <f t="array" ref="AJ208">IF($AI208&lt;=6,SUM($C208:$AF208),SUMPRODUCT(LARGE($C208:$AF208,{1,2,3,4,5,6})))</f>
        <v>0</v>
      </c>
      <c r="AK208" s="38" t="str">
        <f t="shared" si="26"/>
        <v/>
      </c>
      <c r="AL208" s="34" t="str" cm="1">
        <f t="array" ref="AL208">IFERROR(SUMPRODUCT(LARGE($C208:$AF208,{1,2,3,4})), "")</f>
        <v/>
      </c>
      <c r="AM208" s="34" t="str">
        <f t="shared" si="27"/>
        <v/>
      </c>
      <c r="AN208" s="34" t="str" cm="1">
        <f t="array" ref="AN208">IFERROR(SUMPRODUCT(LARGE($C208:$AF208,{1,2,3,4,5,6,7})), "")</f>
        <v/>
      </c>
      <c r="AO208" s="34" t="str" cm="1">
        <f t="array" ref="AO208">IFERROR(SUMPRODUCT(LARGE($C208:$AF208,{1,2,3,4,5,6,7,8})), "")</f>
        <v/>
      </c>
    </row>
    <row r="209" spans="1:41" ht="15" customHeight="1" x14ac:dyDescent="0.2">
      <c r="A209" s="46" t="str">
        <f t="shared" si="23"/>
        <v xml:space="preserve"> </v>
      </c>
      <c r="B209" s="82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41"/>
      <c r="AH209" s="42">
        <f t="shared" si="24"/>
        <v>0</v>
      </c>
      <c r="AI209" s="40">
        <f t="shared" si="25"/>
        <v>0</v>
      </c>
      <c r="AJ209" s="49" cm="1">
        <f t="array" ref="AJ209">IF($AI209&lt;=6,SUM($C209:$AF209),SUMPRODUCT(LARGE($C209:$AF209,{1,2,3,4,5,6})))</f>
        <v>0</v>
      </c>
      <c r="AK209" s="38" t="str">
        <f t="shared" si="26"/>
        <v/>
      </c>
      <c r="AL209" s="34" t="str" cm="1">
        <f t="array" ref="AL209">IFERROR(SUMPRODUCT(LARGE($C209:$AF209,{1,2,3,4})), "")</f>
        <v/>
      </c>
      <c r="AM209" s="34" t="str">
        <f t="shared" si="27"/>
        <v/>
      </c>
      <c r="AN209" s="34" t="str" cm="1">
        <f t="array" ref="AN209">IFERROR(SUMPRODUCT(LARGE($C209:$AF209,{1,2,3,4,5,6,7})), "")</f>
        <v/>
      </c>
      <c r="AO209" s="34" t="str" cm="1">
        <f t="array" ref="AO209">IFERROR(SUMPRODUCT(LARGE($C209:$AF209,{1,2,3,4,5,6,7,8})), "")</f>
        <v/>
      </c>
    </row>
    <row r="210" spans="1:41" ht="15" customHeight="1" x14ac:dyDescent="0.25">
      <c r="A210" s="56" t="str">
        <f t="shared" si="23"/>
        <v xml:space="preserve"> </v>
      </c>
      <c r="B210" s="82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41"/>
      <c r="AH210" s="42">
        <f t="shared" si="24"/>
        <v>0</v>
      </c>
      <c r="AI210" s="40">
        <f t="shared" si="25"/>
        <v>0</v>
      </c>
      <c r="AJ210" s="49" cm="1">
        <f t="array" ref="AJ210">IF($AI210&lt;=6,SUM($C210:$AF210),SUMPRODUCT(LARGE($C210:$AF210,{1,2,3,4,5,6})))</f>
        <v>0</v>
      </c>
      <c r="AK210" s="38" t="str">
        <f t="shared" si="26"/>
        <v/>
      </c>
      <c r="AL210" s="34" t="str" cm="1">
        <f t="array" ref="AL210">IFERROR(SUMPRODUCT(LARGE($C210:$AF210,{1,2,3,4})), "")</f>
        <v/>
      </c>
      <c r="AM210" s="34" t="str">
        <f t="shared" si="27"/>
        <v/>
      </c>
      <c r="AN210" s="34" t="str" cm="1">
        <f t="array" ref="AN210">IFERROR(SUMPRODUCT(LARGE($C210:$AF210,{1,2,3,4,5,6,7})), "")</f>
        <v/>
      </c>
      <c r="AO210" s="34" t="str" cm="1">
        <f t="array" ref="AO210">IFERROR(SUMPRODUCT(LARGE($C210:$AF210,{1,2,3,4,5,6,7,8})), "")</f>
        <v/>
      </c>
    </row>
    <row r="211" spans="1:41" ht="15" customHeight="1" x14ac:dyDescent="0.25">
      <c r="A211" s="56" t="str">
        <f t="shared" si="23"/>
        <v xml:space="preserve"> </v>
      </c>
      <c r="B211" s="82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41"/>
      <c r="AH211" s="42">
        <f t="shared" si="24"/>
        <v>0</v>
      </c>
      <c r="AI211" s="40">
        <f t="shared" si="25"/>
        <v>0</v>
      </c>
      <c r="AJ211" s="49" cm="1">
        <f t="array" ref="AJ211">IF($AI211&lt;=6,SUM($C211:$AF211),SUMPRODUCT(LARGE($C211:$AF211,{1,2,3,4,5,6})))</f>
        <v>0</v>
      </c>
      <c r="AK211" s="38" t="str">
        <f t="shared" si="26"/>
        <v/>
      </c>
      <c r="AL211" s="34" t="str" cm="1">
        <f t="array" ref="AL211">IFERROR(SUMPRODUCT(LARGE($C211:$AF211,{1,2,3,4})), "")</f>
        <v/>
      </c>
      <c r="AM211" s="34" t="str">
        <f t="shared" si="27"/>
        <v/>
      </c>
      <c r="AN211" s="34" t="str" cm="1">
        <f t="array" ref="AN211">IFERROR(SUMPRODUCT(LARGE($C211:$AF211,{1,2,3,4,5,6,7})), "")</f>
        <v/>
      </c>
      <c r="AO211" s="34" t="str" cm="1">
        <f t="array" ref="AO211">IFERROR(SUMPRODUCT(LARGE($C211:$AF211,{1,2,3,4,5,6,7,8})), "")</f>
        <v/>
      </c>
    </row>
    <row r="212" spans="1:41" ht="15" customHeight="1" x14ac:dyDescent="0.2">
      <c r="A212" s="46" t="str">
        <f t="shared" si="23"/>
        <v xml:space="preserve"> </v>
      </c>
      <c r="B212" s="82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41"/>
      <c r="AH212" s="42">
        <f t="shared" si="24"/>
        <v>0</v>
      </c>
      <c r="AI212" s="40">
        <f t="shared" si="25"/>
        <v>0</v>
      </c>
      <c r="AJ212" s="49" cm="1">
        <f t="array" ref="AJ212">IF($AI212&lt;=6,SUM($C212:$AF212),SUMPRODUCT(LARGE($C212:$AF212,{1,2,3,4,5,6})))</f>
        <v>0</v>
      </c>
      <c r="AK212" s="38" t="str">
        <f t="shared" si="26"/>
        <v/>
      </c>
      <c r="AL212" s="34" t="str" cm="1">
        <f t="array" ref="AL212">IFERROR(SUMPRODUCT(LARGE($C212:$AF212,{1,2,3,4})), "")</f>
        <v/>
      </c>
      <c r="AM212" s="34" t="str">
        <f t="shared" si="27"/>
        <v/>
      </c>
      <c r="AN212" s="34" t="str" cm="1">
        <f t="array" ref="AN212">IFERROR(SUMPRODUCT(LARGE($C212:$AF212,{1,2,3,4,5,6,7})), "")</f>
        <v/>
      </c>
      <c r="AO212" s="34" t="str" cm="1">
        <f t="array" ref="AO212">IFERROR(SUMPRODUCT(LARGE($C212:$AF212,{1,2,3,4,5,6,7,8})), "")</f>
        <v/>
      </c>
    </row>
    <row r="213" spans="1:41" ht="15" customHeight="1" x14ac:dyDescent="0.2">
      <c r="A213" s="46" t="str">
        <f t="shared" si="23"/>
        <v xml:space="preserve"> </v>
      </c>
      <c r="B213" s="82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41"/>
      <c r="AH213" s="42">
        <f t="shared" si="24"/>
        <v>0</v>
      </c>
      <c r="AI213" s="40">
        <f t="shared" si="25"/>
        <v>0</v>
      </c>
      <c r="AJ213" s="49" cm="1">
        <f t="array" ref="AJ213">IF($AI213&lt;=6,SUM($C213:$AF213),SUMPRODUCT(LARGE($C213:$AF213,{1,2,3,4,5,6})))</f>
        <v>0</v>
      </c>
      <c r="AK213" s="38" t="str">
        <f t="shared" si="26"/>
        <v/>
      </c>
      <c r="AL213" s="34" t="str" cm="1">
        <f t="array" ref="AL213">IFERROR(SUMPRODUCT(LARGE($C213:$AF213,{1,2,3,4})), "")</f>
        <v/>
      </c>
      <c r="AM213" s="34" t="str">
        <f t="shared" si="27"/>
        <v/>
      </c>
      <c r="AN213" s="34" t="str" cm="1">
        <f t="array" ref="AN213">IFERROR(SUMPRODUCT(LARGE($C213:$AF213,{1,2,3,4,5,6,7})), "")</f>
        <v/>
      </c>
      <c r="AO213" s="34" t="str" cm="1">
        <f t="array" ref="AO213">IFERROR(SUMPRODUCT(LARGE($C213:$AF213,{1,2,3,4,5,6,7,8})), "")</f>
        <v/>
      </c>
    </row>
    <row r="214" spans="1:41" ht="15" customHeight="1" x14ac:dyDescent="0.2">
      <c r="A214" s="52" t="str">
        <f t="shared" si="23"/>
        <v xml:space="preserve"> </v>
      </c>
      <c r="B214" s="82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41"/>
      <c r="AH214" s="42">
        <f t="shared" si="24"/>
        <v>0</v>
      </c>
      <c r="AI214" s="40">
        <f t="shared" si="25"/>
        <v>0</v>
      </c>
      <c r="AJ214" s="49" cm="1">
        <f t="array" ref="AJ214">IF($AI214&lt;=6,SUM($C214:$AF214),SUMPRODUCT(LARGE($C214:$AF214,{1,2,3,4,5,6})))</f>
        <v>0</v>
      </c>
      <c r="AK214" s="38" t="str">
        <f t="shared" si="26"/>
        <v/>
      </c>
      <c r="AL214" s="34" t="str" cm="1">
        <f t="array" ref="AL214">IFERROR(SUMPRODUCT(LARGE($C214:$AF214,{1,2,3,4})), "")</f>
        <v/>
      </c>
      <c r="AM214" s="34" t="str">
        <f t="shared" si="27"/>
        <v/>
      </c>
      <c r="AN214" s="34" t="str" cm="1">
        <f t="array" ref="AN214">IFERROR(SUMPRODUCT(LARGE($C214:$AF214,{1,2,3,4,5,6,7})), "")</f>
        <v/>
      </c>
      <c r="AO214" s="34" t="str" cm="1">
        <f t="array" ref="AO214">IFERROR(SUMPRODUCT(LARGE($C214:$AF214,{1,2,3,4,5,6,7,8})), "")</f>
        <v/>
      </c>
    </row>
    <row r="215" spans="1:41" ht="15" customHeight="1" x14ac:dyDescent="0.2">
      <c r="A215" s="52" t="str">
        <f t="shared" si="23"/>
        <v xml:space="preserve"> </v>
      </c>
      <c r="B215" s="82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41"/>
      <c r="AH215" s="42">
        <f t="shared" si="24"/>
        <v>0</v>
      </c>
      <c r="AI215" s="40">
        <f t="shared" si="25"/>
        <v>0</v>
      </c>
      <c r="AJ215" s="49" cm="1">
        <f t="array" ref="AJ215">IF($AI215&lt;=6,SUM($C215:$AF215),SUMPRODUCT(LARGE($C215:$AF215,{1,2,3,4,5,6})))</f>
        <v>0</v>
      </c>
      <c r="AK215" s="38" t="str">
        <f t="shared" si="26"/>
        <v/>
      </c>
      <c r="AL215" s="34" t="str" cm="1">
        <f t="array" ref="AL215">IFERROR(SUMPRODUCT(LARGE($C215:$AF215,{1,2,3,4})), "")</f>
        <v/>
      </c>
      <c r="AM215" s="34" t="str">
        <f t="shared" si="27"/>
        <v/>
      </c>
      <c r="AN215" s="34" t="str" cm="1">
        <f t="array" ref="AN215">IFERROR(SUMPRODUCT(LARGE($C215:$AF215,{1,2,3,4,5,6,7})), "")</f>
        <v/>
      </c>
      <c r="AO215" s="34" t="str" cm="1">
        <f t="array" ref="AO215">IFERROR(SUMPRODUCT(LARGE($C215:$AF215,{1,2,3,4,5,6,7,8})), "")</f>
        <v/>
      </c>
    </row>
    <row r="216" spans="1:41" ht="15" customHeight="1" x14ac:dyDescent="0.2">
      <c r="A216" s="52" t="str">
        <f t="shared" si="23"/>
        <v xml:space="preserve"> </v>
      </c>
      <c r="B216" s="82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41"/>
      <c r="AH216" s="42">
        <f t="shared" si="24"/>
        <v>0</v>
      </c>
      <c r="AI216" s="40">
        <f t="shared" si="25"/>
        <v>0</v>
      </c>
      <c r="AJ216" s="49" cm="1">
        <f t="array" ref="AJ216">IF($AI216&lt;=6,SUM($C216:$AF216),SUMPRODUCT(LARGE($C216:$AF216,{1,2,3,4,5,6})))</f>
        <v>0</v>
      </c>
      <c r="AK216" s="38" t="str">
        <f t="shared" si="26"/>
        <v/>
      </c>
      <c r="AL216" s="34" t="str" cm="1">
        <f t="array" ref="AL216">IFERROR(SUMPRODUCT(LARGE($C216:$AF216,{1,2,3,4})), "")</f>
        <v/>
      </c>
      <c r="AM216" s="34" t="str">
        <f t="shared" si="27"/>
        <v/>
      </c>
      <c r="AN216" s="34" t="str" cm="1">
        <f t="array" ref="AN216">IFERROR(SUMPRODUCT(LARGE($C216:$AF216,{1,2,3,4,5,6,7})), "")</f>
        <v/>
      </c>
      <c r="AO216" s="34" t="str" cm="1">
        <f t="array" ref="AO216">IFERROR(SUMPRODUCT(LARGE($C216:$AF216,{1,2,3,4,5,6,7,8})), "")</f>
        <v/>
      </c>
    </row>
    <row r="217" spans="1:41" ht="15" customHeight="1" x14ac:dyDescent="0.2">
      <c r="A217" s="52" t="str">
        <f t="shared" si="23"/>
        <v xml:space="preserve"> </v>
      </c>
      <c r="B217" s="82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41"/>
      <c r="AH217" s="42">
        <f t="shared" si="24"/>
        <v>0</v>
      </c>
      <c r="AI217" s="40">
        <f t="shared" si="25"/>
        <v>0</v>
      </c>
      <c r="AJ217" s="49" cm="1">
        <f t="array" ref="AJ217">IF($AI217&lt;=6,SUM($C217:$AF217),SUMPRODUCT(LARGE($C217:$AF217,{1,2,3,4,5,6})))</f>
        <v>0</v>
      </c>
      <c r="AK217" s="38" t="str">
        <f t="shared" si="26"/>
        <v/>
      </c>
      <c r="AL217" s="34" t="str" cm="1">
        <f t="array" ref="AL217">IFERROR(SUMPRODUCT(LARGE($C217:$AF217,{1,2,3,4})), "")</f>
        <v/>
      </c>
      <c r="AM217" s="34" t="str">
        <f t="shared" si="27"/>
        <v/>
      </c>
      <c r="AN217" s="34" t="str" cm="1">
        <f t="array" ref="AN217">IFERROR(SUMPRODUCT(LARGE($C217:$AF217,{1,2,3,4,5,6,7})), "")</f>
        <v/>
      </c>
      <c r="AO217" s="34" t="str" cm="1">
        <f t="array" ref="AO217">IFERROR(SUMPRODUCT(LARGE($C217:$AF217,{1,2,3,4,5,6,7,8})), "")</f>
        <v/>
      </c>
    </row>
    <row r="218" spans="1:41" ht="15" customHeight="1" x14ac:dyDescent="0.2">
      <c r="A218" s="52" t="str">
        <f t="shared" si="23"/>
        <v xml:space="preserve"> </v>
      </c>
      <c r="B218" s="82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41"/>
      <c r="AH218" s="42">
        <f t="shared" si="24"/>
        <v>0</v>
      </c>
      <c r="AI218" s="40">
        <f t="shared" si="25"/>
        <v>0</v>
      </c>
      <c r="AJ218" s="49" cm="1">
        <f t="array" ref="AJ218">IF($AI218&lt;=6,SUM($C218:$AF218),SUMPRODUCT(LARGE($C218:$AF218,{1,2,3,4,5,6})))</f>
        <v>0</v>
      </c>
      <c r="AK218" s="38" t="str">
        <f t="shared" si="26"/>
        <v/>
      </c>
      <c r="AL218" s="34" t="str" cm="1">
        <f t="array" ref="AL218">IFERROR(SUMPRODUCT(LARGE($C218:$AF218,{1,2,3,4})), "")</f>
        <v/>
      </c>
      <c r="AM218" s="34" t="str">
        <f t="shared" si="27"/>
        <v/>
      </c>
      <c r="AN218" s="34" t="str" cm="1">
        <f t="array" ref="AN218">IFERROR(SUMPRODUCT(LARGE($C218:$AF218,{1,2,3,4,5,6,7})), "")</f>
        <v/>
      </c>
      <c r="AO218" s="34" t="str" cm="1">
        <f t="array" ref="AO218">IFERROR(SUMPRODUCT(LARGE($C218:$AF218,{1,2,3,4,5,6,7,8})), "")</f>
        <v/>
      </c>
    </row>
    <row r="219" spans="1:41" ht="15" customHeight="1" x14ac:dyDescent="0.2">
      <c r="A219" s="52" t="str">
        <f t="shared" si="23"/>
        <v xml:space="preserve"> </v>
      </c>
      <c r="B219" s="82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41"/>
      <c r="AH219" s="42">
        <f t="shared" si="24"/>
        <v>0</v>
      </c>
      <c r="AI219" s="40">
        <f t="shared" si="25"/>
        <v>0</v>
      </c>
      <c r="AJ219" s="49" cm="1">
        <f t="array" ref="AJ219">IF($AI219&lt;=6,SUM($C219:$AF219),SUMPRODUCT(LARGE($C219:$AF219,{1,2,3,4,5,6})))</f>
        <v>0</v>
      </c>
      <c r="AK219" s="38" t="str">
        <f t="shared" si="26"/>
        <v/>
      </c>
      <c r="AL219" s="34" t="str" cm="1">
        <f t="array" ref="AL219">IFERROR(SUMPRODUCT(LARGE($C219:$AF219,{1,2,3,4})), "")</f>
        <v/>
      </c>
      <c r="AM219" s="34" t="str">
        <f t="shared" si="27"/>
        <v/>
      </c>
      <c r="AN219" s="34" t="str" cm="1">
        <f t="array" ref="AN219">IFERROR(SUMPRODUCT(LARGE($C219:$AF219,{1,2,3,4,5,6,7})), "")</f>
        <v/>
      </c>
      <c r="AO219" s="34" t="str" cm="1">
        <f t="array" ref="AO219">IFERROR(SUMPRODUCT(LARGE($C219:$AF219,{1,2,3,4,5,6,7,8})), "")</f>
        <v/>
      </c>
    </row>
    <row r="220" spans="1:41" ht="15" customHeight="1" x14ac:dyDescent="0.2">
      <c r="A220" s="52" t="str">
        <f t="shared" si="23"/>
        <v xml:space="preserve"> </v>
      </c>
      <c r="B220" s="82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41"/>
      <c r="AH220" s="42">
        <f t="shared" si="24"/>
        <v>0</v>
      </c>
      <c r="AI220" s="40">
        <f t="shared" si="25"/>
        <v>0</v>
      </c>
      <c r="AJ220" s="49" cm="1">
        <f t="array" ref="AJ220">IF($AI220&lt;=6,SUM($C220:$AF220),SUMPRODUCT(LARGE($C220:$AF220,{1,2,3,4,5,6})))</f>
        <v>0</v>
      </c>
      <c r="AK220" s="38" t="str">
        <f t="shared" si="26"/>
        <v/>
      </c>
      <c r="AL220" s="34" t="str" cm="1">
        <f t="array" ref="AL220">IFERROR(SUMPRODUCT(LARGE($C220:$AF220,{1,2,3,4})), "")</f>
        <v/>
      </c>
      <c r="AM220" s="34" t="str">
        <f t="shared" si="27"/>
        <v/>
      </c>
      <c r="AN220" s="34" t="str" cm="1">
        <f t="array" ref="AN220">IFERROR(SUMPRODUCT(LARGE($C220:$AF220,{1,2,3,4,5,6,7})), "")</f>
        <v/>
      </c>
      <c r="AO220" s="34" t="str" cm="1">
        <f t="array" ref="AO220">IFERROR(SUMPRODUCT(LARGE($C220:$AF220,{1,2,3,4,5,6,7,8})), "")</f>
        <v/>
      </c>
    </row>
    <row r="221" spans="1:41" ht="15" customHeight="1" x14ac:dyDescent="0.2">
      <c r="A221" s="52" t="str">
        <f t="shared" si="23"/>
        <v xml:space="preserve"> </v>
      </c>
      <c r="B221" s="82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41"/>
      <c r="AH221" s="42">
        <f t="shared" si="24"/>
        <v>0</v>
      </c>
      <c r="AI221" s="40">
        <f t="shared" si="25"/>
        <v>0</v>
      </c>
      <c r="AJ221" s="49" cm="1">
        <f t="array" ref="AJ221">IF($AI221&lt;=6,SUM($C221:$AF221),SUMPRODUCT(LARGE($C221:$AF221,{1,2,3,4,5,6})))</f>
        <v>0</v>
      </c>
      <c r="AK221" s="38" t="str">
        <f t="shared" si="26"/>
        <v/>
      </c>
      <c r="AL221" s="34" t="str" cm="1">
        <f t="array" ref="AL221">IFERROR(SUMPRODUCT(LARGE($C221:$AF221,{1,2,3,4})), "")</f>
        <v/>
      </c>
      <c r="AM221" s="34" t="str">
        <f t="shared" si="27"/>
        <v/>
      </c>
      <c r="AN221" s="34" t="str" cm="1">
        <f t="array" ref="AN221">IFERROR(SUMPRODUCT(LARGE($C221:$AF221,{1,2,3,4,5,6,7})), "")</f>
        <v/>
      </c>
      <c r="AO221" s="34" t="str" cm="1">
        <f t="array" ref="AO221">IFERROR(SUMPRODUCT(LARGE($C221:$AF221,{1,2,3,4,5,6,7,8})), "")</f>
        <v/>
      </c>
    </row>
    <row r="222" spans="1:41" ht="15" customHeight="1" x14ac:dyDescent="0.2">
      <c r="A222" s="52" t="str">
        <f t="shared" si="23"/>
        <v xml:space="preserve"> </v>
      </c>
      <c r="B222" s="82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41"/>
      <c r="AH222" s="42">
        <f t="shared" si="24"/>
        <v>0</v>
      </c>
      <c r="AI222" s="40">
        <f t="shared" si="25"/>
        <v>0</v>
      </c>
      <c r="AJ222" s="49" cm="1">
        <f t="array" ref="AJ222">IF($AI222&lt;=6,SUM($C222:$AF222),SUMPRODUCT(LARGE($C222:$AF222,{1,2,3,4,5,6})))</f>
        <v>0</v>
      </c>
      <c r="AK222" s="38" t="str">
        <f t="shared" si="26"/>
        <v/>
      </c>
      <c r="AL222" s="34" t="str" cm="1">
        <f t="array" ref="AL222">IFERROR(SUMPRODUCT(LARGE($C222:$AF222,{1,2,3,4})), "")</f>
        <v/>
      </c>
      <c r="AM222" s="34" t="str">
        <f t="shared" si="27"/>
        <v/>
      </c>
      <c r="AN222" s="34" t="str" cm="1">
        <f t="array" ref="AN222">IFERROR(SUMPRODUCT(LARGE($C222:$AF222,{1,2,3,4,5,6,7})), "")</f>
        <v/>
      </c>
      <c r="AO222" s="34" t="str" cm="1">
        <f t="array" ref="AO222">IFERROR(SUMPRODUCT(LARGE($C222:$AF222,{1,2,3,4,5,6,7,8})), "")</f>
        <v/>
      </c>
    </row>
    <row r="223" spans="1:41" ht="15" customHeight="1" x14ac:dyDescent="0.2">
      <c r="A223" s="52" t="str">
        <f t="shared" si="23"/>
        <v xml:space="preserve"> </v>
      </c>
      <c r="B223" s="82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41"/>
      <c r="AH223" s="42">
        <f t="shared" si="24"/>
        <v>0</v>
      </c>
      <c r="AI223" s="40">
        <f t="shared" si="25"/>
        <v>0</v>
      </c>
      <c r="AJ223" s="49" cm="1">
        <f t="array" ref="AJ223">IF($AI223&lt;=6,SUM($C223:$AF223),SUMPRODUCT(LARGE($C223:$AF223,{1,2,3,4,5,6})))</f>
        <v>0</v>
      </c>
      <c r="AK223" s="38" t="str">
        <f t="shared" si="26"/>
        <v/>
      </c>
      <c r="AL223" s="34" t="str" cm="1">
        <f t="array" ref="AL223">IFERROR(SUMPRODUCT(LARGE($C223:$AF223,{1,2,3,4})), "")</f>
        <v/>
      </c>
      <c r="AM223" s="34" t="str">
        <f t="shared" si="27"/>
        <v/>
      </c>
      <c r="AN223" s="34" t="str" cm="1">
        <f t="array" ref="AN223">IFERROR(SUMPRODUCT(LARGE($C223:$AF223,{1,2,3,4,5,6,7})), "")</f>
        <v/>
      </c>
      <c r="AO223" s="34" t="str" cm="1">
        <f t="array" ref="AO223">IFERROR(SUMPRODUCT(LARGE($C223:$AF223,{1,2,3,4,5,6,7,8})), "")</f>
        <v/>
      </c>
    </row>
    <row r="224" spans="1:41" ht="15" customHeight="1" x14ac:dyDescent="0.2">
      <c r="A224" s="52" t="str">
        <f t="shared" si="23"/>
        <v xml:space="preserve"> </v>
      </c>
      <c r="B224" s="82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41"/>
      <c r="AH224" s="42">
        <f t="shared" si="24"/>
        <v>0</v>
      </c>
      <c r="AI224" s="40">
        <f t="shared" si="25"/>
        <v>0</v>
      </c>
      <c r="AJ224" s="49" cm="1">
        <f t="array" ref="AJ224">IF($AI224&lt;=6,SUM($C224:$AF224),SUMPRODUCT(LARGE($C224:$AF224,{1,2,3,4,5,6})))</f>
        <v>0</v>
      </c>
      <c r="AK224" s="38" t="str">
        <f t="shared" si="26"/>
        <v/>
      </c>
      <c r="AL224" s="34" t="str" cm="1">
        <f t="array" ref="AL224">IFERROR(SUMPRODUCT(LARGE($C224:$AF224,{1,2,3,4})), "")</f>
        <v/>
      </c>
      <c r="AM224" s="34" t="str">
        <f t="shared" si="27"/>
        <v/>
      </c>
      <c r="AN224" s="34" t="str" cm="1">
        <f t="array" ref="AN224">IFERROR(SUMPRODUCT(LARGE($C224:$AF224,{1,2,3,4,5,6,7})), "")</f>
        <v/>
      </c>
      <c r="AO224" s="34" t="str" cm="1">
        <f t="array" ref="AO224">IFERROR(SUMPRODUCT(LARGE($C224:$AF224,{1,2,3,4,5,6,7,8})), "")</f>
        <v/>
      </c>
    </row>
    <row r="225" spans="1:41" ht="15" customHeight="1" x14ac:dyDescent="0.2">
      <c r="A225" s="52" t="str">
        <f t="shared" si="23"/>
        <v xml:space="preserve"> </v>
      </c>
      <c r="B225" s="82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41"/>
      <c r="AH225" s="42">
        <f t="shared" si="24"/>
        <v>0</v>
      </c>
      <c r="AI225" s="40">
        <f t="shared" si="25"/>
        <v>0</v>
      </c>
      <c r="AJ225" s="49" cm="1">
        <f t="array" ref="AJ225">IF($AI225&lt;=6,SUM($C225:$AF225),SUMPRODUCT(LARGE($C225:$AF225,{1,2,3,4,5,6})))</f>
        <v>0</v>
      </c>
      <c r="AK225" s="38" t="str">
        <f t="shared" si="26"/>
        <v/>
      </c>
      <c r="AL225" s="34" t="str" cm="1">
        <f t="array" ref="AL225">IFERROR(SUMPRODUCT(LARGE($C225:$AF225,{1,2,3,4})), "")</f>
        <v/>
      </c>
      <c r="AM225" s="34" t="str">
        <f t="shared" si="27"/>
        <v/>
      </c>
      <c r="AN225" s="34" t="str" cm="1">
        <f t="array" ref="AN225">IFERROR(SUMPRODUCT(LARGE($C225:$AF225,{1,2,3,4,5,6,7})), "")</f>
        <v/>
      </c>
      <c r="AO225" s="34" t="str" cm="1">
        <f t="array" ref="AO225">IFERROR(SUMPRODUCT(LARGE($C225:$AF225,{1,2,3,4,5,6,7,8})), "")</f>
        <v/>
      </c>
    </row>
    <row r="226" spans="1:41" ht="15" customHeight="1" x14ac:dyDescent="0.2">
      <c r="A226" s="52" t="str">
        <f t="shared" si="23"/>
        <v xml:space="preserve"> </v>
      </c>
      <c r="B226" s="82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41"/>
      <c r="AH226" s="42">
        <f t="shared" si="24"/>
        <v>0</v>
      </c>
      <c r="AI226" s="40">
        <f t="shared" si="25"/>
        <v>0</v>
      </c>
      <c r="AJ226" s="49" cm="1">
        <f t="array" ref="AJ226">IF($AI226&lt;=6,SUM($C226:$AF226),SUMPRODUCT(LARGE($C226:$AF226,{1,2,3,4,5,6})))</f>
        <v>0</v>
      </c>
      <c r="AK226" s="38" t="str">
        <f t="shared" si="26"/>
        <v/>
      </c>
      <c r="AL226" s="34" t="str" cm="1">
        <f t="array" ref="AL226">IFERROR(SUMPRODUCT(LARGE($C226:$AF226,{1,2,3,4})), "")</f>
        <v/>
      </c>
      <c r="AM226" s="34" t="str">
        <f t="shared" si="27"/>
        <v/>
      </c>
      <c r="AN226" s="34" t="str" cm="1">
        <f t="array" ref="AN226">IFERROR(SUMPRODUCT(LARGE($C226:$AF226,{1,2,3,4,5,6,7})), "")</f>
        <v/>
      </c>
      <c r="AO226" s="34" t="str" cm="1">
        <f t="array" ref="AO226">IFERROR(SUMPRODUCT(LARGE($C226:$AF226,{1,2,3,4,5,6,7,8})), "")</f>
        <v/>
      </c>
    </row>
    <row r="227" spans="1:41" ht="15" customHeight="1" x14ac:dyDescent="0.2">
      <c r="A227" s="52" t="str">
        <f t="shared" si="23"/>
        <v xml:space="preserve"> </v>
      </c>
      <c r="B227" s="82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41"/>
      <c r="AH227" s="42">
        <f t="shared" si="24"/>
        <v>0</v>
      </c>
      <c r="AI227" s="40">
        <f t="shared" si="25"/>
        <v>0</v>
      </c>
      <c r="AJ227" s="49" cm="1">
        <f t="array" ref="AJ227">IF($AI227&lt;=6,SUM($C227:$AF227),SUMPRODUCT(LARGE($C227:$AF227,{1,2,3,4,5,6})))</f>
        <v>0</v>
      </c>
      <c r="AK227" s="38" t="str">
        <f t="shared" si="26"/>
        <v/>
      </c>
      <c r="AL227" s="34" t="str" cm="1">
        <f t="array" ref="AL227">IFERROR(SUMPRODUCT(LARGE($C227:$AF227,{1,2,3,4})), "")</f>
        <v/>
      </c>
      <c r="AM227" s="34" t="str">
        <f t="shared" si="27"/>
        <v/>
      </c>
      <c r="AN227" s="34" t="str" cm="1">
        <f t="array" ref="AN227">IFERROR(SUMPRODUCT(LARGE($C227:$AF227,{1,2,3,4,5,6,7})), "")</f>
        <v/>
      </c>
      <c r="AO227" s="34" t="str" cm="1">
        <f t="array" ref="AO227">IFERROR(SUMPRODUCT(LARGE($C227:$AF227,{1,2,3,4,5,6,7,8})), "")</f>
        <v/>
      </c>
    </row>
    <row r="228" spans="1:41" ht="15" customHeight="1" x14ac:dyDescent="0.2">
      <c r="A228" s="52" t="str">
        <f t="shared" si="23"/>
        <v xml:space="preserve"> </v>
      </c>
      <c r="B228" s="82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41"/>
      <c r="AH228" s="42">
        <f t="shared" si="24"/>
        <v>0</v>
      </c>
      <c r="AI228" s="40">
        <f t="shared" ref="AI228:AI259" si="28">COUNTA(C228:AF228)</f>
        <v>0</v>
      </c>
      <c r="AJ228" s="49" cm="1">
        <f t="array" ref="AJ228">IF($AI228&lt;=6,SUM($C228:$AF228),SUMPRODUCT(LARGE($C228:$AF228,{1,2,3,4,5,6})))</f>
        <v>0</v>
      </c>
      <c r="AK228" s="38" t="str">
        <f t="shared" si="26"/>
        <v/>
      </c>
      <c r="AL228" s="34" t="str" cm="1">
        <f t="array" ref="AL228">IFERROR(SUMPRODUCT(LARGE($C228:$AF228,{1,2,3,4})), "")</f>
        <v/>
      </c>
      <c r="AM228" s="34" t="str">
        <f t="shared" si="27"/>
        <v/>
      </c>
      <c r="AN228" s="34" t="str" cm="1">
        <f t="array" ref="AN228">IFERROR(SUMPRODUCT(LARGE($C228:$AF228,{1,2,3,4,5,6,7})), "")</f>
        <v/>
      </c>
      <c r="AO228" s="34" t="str" cm="1">
        <f t="array" ref="AO228">IFERROR(SUMPRODUCT(LARGE($C228:$AF228,{1,2,3,4,5,6,7,8})), "")</f>
        <v/>
      </c>
    </row>
    <row r="229" spans="1:41" ht="15" customHeight="1" x14ac:dyDescent="0.2">
      <c r="A229" s="52" t="str">
        <f t="shared" si="23"/>
        <v xml:space="preserve"> </v>
      </c>
      <c r="B229" s="82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41"/>
      <c r="AH229" s="42">
        <f t="shared" si="24"/>
        <v>0</v>
      </c>
      <c r="AI229" s="40">
        <f t="shared" si="28"/>
        <v>0</v>
      </c>
      <c r="AJ229" s="49" cm="1">
        <f t="array" ref="AJ229">IF($AI229&lt;=6,SUM($C229:$AF229),SUMPRODUCT(LARGE($C229:$AF229,{1,2,3,4,5,6})))</f>
        <v>0</v>
      </c>
      <c r="AK229" s="38" t="str">
        <f t="shared" si="26"/>
        <v/>
      </c>
      <c r="AL229" s="34" t="str" cm="1">
        <f t="array" ref="AL229">IFERROR(SUMPRODUCT(LARGE($C229:$AF229,{1,2,3,4})), "")</f>
        <v/>
      </c>
      <c r="AM229" s="34" t="str">
        <f t="shared" si="27"/>
        <v/>
      </c>
      <c r="AN229" s="34" t="str" cm="1">
        <f t="array" ref="AN229">IFERROR(SUMPRODUCT(LARGE($C229:$AF229,{1,2,3,4,5,6,7})), "")</f>
        <v/>
      </c>
      <c r="AO229" s="34" t="str" cm="1">
        <f t="array" ref="AO229">IFERROR(SUMPRODUCT(LARGE($C229:$AF229,{1,2,3,4,5,6,7,8})), "")</f>
        <v/>
      </c>
    </row>
    <row r="230" spans="1:41" ht="15" customHeight="1" x14ac:dyDescent="0.2">
      <c r="A230" s="52" t="str">
        <f t="shared" si="23"/>
        <v xml:space="preserve"> </v>
      </c>
      <c r="B230" s="82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41"/>
      <c r="AH230" s="42">
        <f t="shared" si="24"/>
        <v>0</v>
      </c>
      <c r="AI230" s="40">
        <f t="shared" si="28"/>
        <v>0</v>
      </c>
      <c r="AJ230" s="49" cm="1">
        <f t="array" ref="AJ230">IF($AI230&lt;=6,SUM($C230:$AF230),SUMPRODUCT(LARGE($C230:$AF230,{1,2,3,4,5,6})))</f>
        <v>0</v>
      </c>
      <c r="AK230" s="38" t="str">
        <f t="shared" si="26"/>
        <v/>
      </c>
      <c r="AL230" s="34" t="str" cm="1">
        <f t="array" ref="AL230">IFERROR(SUMPRODUCT(LARGE($C230:$AF230,{1,2,3,4})), "")</f>
        <v/>
      </c>
      <c r="AM230" s="34" t="str">
        <f t="shared" si="27"/>
        <v/>
      </c>
      <c r="AN230" s="34" t="str" cm="1">
        <f t="array" ref="AN230">IFERROR(SUMPRODUCT(LARGE($C230:$AF230,{1,2,3,4,5,6,7})), "")</f>
        <v/>
      </c>
      <c r="AO230" s="34" t="str" cm="1">
        <f t="array" ref="AO230">IFERROR(SUMPRODUCT(LARGE($C230:$AF230,{1,2,3,4,5,6,7,8})), "")</f>
        <v/>
      </c>
    </row>
    <row r="231" spans="1:41" ht="15" customHeight="1" x14ac:dyDescent="0.2">
      <c r="A231" s="52" t="str">
        <f t="shared" si="23"/>
        <v xml:space="preserve"> </v>
      </c>
      <c r="B231" s="82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41"/>
      <c r="AH231" s="42">
        <f t="shared" si="24"/>
        <v>0</v>
      </c>
      <c r="AI231" s="40">
        <f t="shared" si="28"/>
        <v>0</v>
      </c>
      <c r="AJ231" s="49" cm="1">
        <f t="array" ref="AJ231">IF($AI231&lt;=6,SUM($C231:$AF231),SUMPRODUCT(LARGE($C231:$AF231,{1,2,3,4,5,6})))</f>
        <v>0</v>
      </c>
      <c r="AK231" s="38" t="str">
        <f t="shared" si="26"/>
        <v/>
      </c>
      <c r="AL231" s="34" t="str" cm="1">
        <f t="array" ref="AL231">IFERROR(SUMPRODUCT(LARGE($C231:$AF231,{1,2,3,4})), "")</f>
        <v/>
      </c>
      <c r="AM231" s="34" t="str">
        <f t="shared" si="27"/>
        <v/>
      </c>
      <c r="AN231" s="34" t="str" cm="1">
        <f t="array" ref="AN231">IFERROR(SUMPRODUCT(LARGE($C231:$AF231,{1,2,3,4,5,6,7})), "")</f>
        <v/>
      </c>
      <c r="AO231" s="34" t="str" cm="1">
        <f t="array" ref="AO231">IFERROR(SUMPRODUCT(LARGE($C231:$AF231,{1,2,3,4,5,6,7,8})), "")</f>
        <v/>
      </c>
    </row>
    <row r="232" spans="1:41" ht="15" customHeight="1" x14ac:dyDescent="0.2">
      <c r="A232" s="52" t="str">
        <f t="shared" si="23"/>
        <v xml:space="preserve"> </v>
      </c>
      <c r="B232" s="82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41"/>
      <c r="AH232" s="42">
        <f t="shared" si="24"/>
        <v>0</v>
      </c>
      <c r="AI232" s="40">
        <f t="shared" si="28"/>
        <v>0</v>
      </c>
      <c r="AJ232" s="49" cm="1">
        <f t="array" ref="AJ232">IF($AI232&lt;=6,SUM($C232:$AF232),SUMPRODUCT(LARGE($C232:$AF232,{1,2,3,4,5,6})))</f>
        <v>0</v>
      </c>
      <c r="AK232" s="38" t="str">
        <f t="shared" si="26"/>
        <v/>
      </c>
      <c r="AL232" s="34" t="str" cm="1">
        <f t="array" ref="AL232">IFERROR(SUMPRODUCT(LARGE($C232:$AF232,{1,2,3,4})), "")</f>
        <v/>
      </c>
      <c r="AM232" s="34" t="str">
        <f t="shared" si="27"/>
        <v/>
      </c>
      <c r="AN232" s="34" t="str" cm="1">
        <f t="array" ref="AN232">IFERROR(SUMPRODUCT(LARGE($C232:$AF232,{1,2,3,4,5,6,7})), "")</f>
        <v/>
      </c>
      <c r="AO232" s="34" t="str" cm="1">
        <f t="array" ref="AO232">IFERROR(SUMPRODUCT(LARGE($C232:$AF232,{1,2,3,4,5,6,7,8})), "")</f>
        <v/>
      </c>
    </row>
    <row r="233" spans="1:41" ht="15" customHeight="1" x14ac:dyDescent="0.2">
      <c r="A233" s="52" t="str">
        <f t="shared" si="23"/>
        <v xml:space="preserve"> </v>
      </c>
      <c r="B233" s="82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41"/>
      <c r="AH233" s="42">
        <f t="shared" si="24"/>
        <v>0</v>
      </c>
      <c r="AI233" s="40">
        <f t="shared" si="28"/>
        <v>0</v>
      </c>
      <c r="AJ233" s="49" cm="1">
        <f t="array" ref="AJ233">IF($AI233&lt;=6,SUM($C233:$AF233),SUMPRODUCT(LARGE($C233:$AF233,{1,2,3,4,5,6})))</f>
        <v>0</v>
      </c>
      <c r="AK233" s="38" t="str">
        <f t="shared" si="26"/>
        <v/>
      </c>
      <c r="AL233" s="34" t="str" cm="1">
        <f t="array" ref="AL233">IFERROR(SUMPRODUCT(LARGE($C233:$AF233,{1,2,3,4})), "")</f>
        <v/>
      </c>
      <c r="AM233" s="34" t="str">
        <f t="shared" si="27"/>
        <v/>
      </c>
      <c r="AN233" s="34" t="str" cm="1">
        <f t="array" ref="AN233">IFERROR(SUMPRODUCT(LARGE($C233:$AF233,{1,2,3,4,5,6,7})), "")</f>
        <v/>
      </c>
      <c r="AO233" s="34" t="str" cm="1">
        <f t="array" ref="AO233">IFERROR(SUMPRODUCT(LARGE($C233:$AF233,{1,2,3,4,5,6,7,8})), "")</f>
        <v/>
      </c>
    </row>
    <row r="234" spans="1:41" ht="15" customHeight="1" x14ac:dyDescent="0.2">
      <c r="A234" s="52" t="str">
        <f t="shared" si="23"/>
        <v xml:space="preserve"> </v>
      </c>
      <c r="B234" s="82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41"/>
      <c r="AH234" s="42">
        <f t="shared" si="24"/>
        <v>0</v>
      </c>
      <c r="AI234" s="40">
        <f t="shared" si="28"/>
        <v>0</v>
      </c>
      <c r="AJ234" s="49" cm="1">
        <f t="array" ref="AJ234">IF($AI234&lt;=6,SUM($C234:$AF234),SUMPRODUCT(LARGE($C234:$AF234,{1,2,3,4,5,6})))</f>
        <v>0</v>
      </c>
      <c r="AK234" s="38" t="str">
        <f t="shared" si="26"/>
        <v/>
      </c>
      <c r="AL234" s="34" t="str" cm="1">
        <f t="array" ref="AL234">IFERROR(SUMPRODUCT(LARGE($C234:$AF234,{1,2,3,4})), "")</f>
        <v/>
      </c>
      <c r="AM234" s="34" t="str">
        <f t="shared" si="27"/>
        <v/>
      </c>
      <c r="AN234" s="34" t="str" cm="1">
        <f t="array" ref="AN234">IFERROR(SUMPRODUCT(LARGE($C234:$AF234,{1,2,3,4,5,6,7})), "")</f>
        <v/>
      </c>
      <c r="AO234" s="34" t="str" cm="1">
        <f t="array" ref="AO234">IFERROR(SUMPRODUCT(LARGE($C234:$AF234,{1,2,3,4,5,6,7,8})), "")</f>
        <v/>
      </c>
    </row>
    <row r="235" spans="1:41" ht="15" customHeight="1" x14ac:dyDescent="0.2">
      <c r="A235" s="52" t="str">
        <f t="shared" si="23"/>
        <v xml:space="preserve"> </v>
      </c>
      <c r="B235" s="82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41"/>
      <c r="AH235" s="42">
        <f t="shared" si="24"/>
        <v>0</v>
      </c>
      <c r="AI235" s="40">
        <f t="shared" si="28"/>
        <v>0</v>
      </c>
      <c r="AJ235" s="49" cm="1">
        <f t="array" ref="AJ235">IF($AI235&lt;=6,SUM($C235:$AF235),SUMPRODUCT(LARGE($C235:$AF235,{1,2,3,4,5,6})))</f>
        <v>0</v>
      </c>
      <c r="AK235" s="38" t="str">
        <f t="shared" si="26"/>
        <v/>
      </c>
      <c r="AL235" s="34" t="str" cm="1">
        <f t="array" ref="AL235">IFERROR(SUMPRODUCT(LARGE($C235:$AF235,{1,2,3,4})), "")</f>
        <v/>
      </c>
      <c r="AM235" s="34" t="str">
        <f t="shared" si="27"/>
        <v/>
      </c>
      <c r="AN235" s="34" t="str" cm="1">
        <f t="array" ref="AN235">IFERROR(SUMPRODUCT(LARGE($C235:$AF235,{1,2,3,4,5,6,7})), "")</f>
        <v/>
      </c>
      <c r="AO235" s="34" t="str" cm="1">
        <f t="array" ref="AO235">IFERROR(SUMPRODUCT(LARGE($C235:$AF235,{1,2,3,4,5,6,7,8})), "")</f>
        <v/>
      </c>
    </row>
    <row r="236" spans="1:41" ht="15" customHeight="1" x14ac:dyDescent="0.2">
      <c r="A236" s="52" t="str">
        <f t="shared" si="23"/>
        <v xml:space="preserve"> </v>
      </c>
      <c r="B236" s="82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41"/>
      <c r="AH236" s="42">
        <f t="shared" si="24"/>
        <v>0</v>
      </c>
      <c r="AI236" s="40">
        <f t="shared" si="28"/>
        <v>0</v>
      </c>
      <c r="AJ236" s="49" cm="1">
        <f t="array" ref="AJ236">IF($AI236&lt;=6,SUM($C236:$AF236),SUMPRODUCT(LARGE($C236:$AF236,{1,2,3,4,5,6})))</f>
        <v>0</v>
      </c>
      <c r="AK236" s="38" t="str">
        <f t="shared" si="26"/>
        <v/>
      </c>
      <c r="AL236" s="34" t="str" cm="1">
        <f t="array" ref="AL236">IFERROR(SUMPRODUCT(LARGE($C236:$AF236,{1,2,3,4})), "")</f>
        <v/>
      </c>
      <c r="AM236" s="34" t="str">
        <f t="shared" si="27"/>
        <v/>
      </c>
      <c r="AN236" s="34" t="str" cm="1">
        <f t="array" ref="AN236">IFERROR(SUMPRODUCT(LARGE($C236:$AF236,{1,2,3,4,5,6,7})), "")</f>
        <v/>
      </c>
      <c r="AO236" s="34" t="str" cm="1">
        <f t="array" ref="AO236">IFERROR(SUMPRODUCT(LARGE($C236:$AF236,{1,2,3,4,5,6,7,8})), "")</f>
        <v/>
      </c>
    </row>
    <row r="237" spans="1:41" ht="15" customHeight="1" x14ac:dyDescent="0.2">
      <c r="A237" s="52" t="str">
        <f t="shared" si="23"/>
        <v xml:space="preserve"> </v>
      </c>
      <c r="B237" s="82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41"/>
      <c r="AH237" s="42">
        <f t="shared" si="24"/>
        <v>0</v>
      </c>
      <c r="AI237" s="40">
        <f t="shared" si="28"/>
        <v>0</v>
      </c>
      <c r="AJ237" s="49" cm="1">
        <f t="array" ref="AJ237">IF($AI237&lt;=6,SUM($C237:$AF237),SUMPRODUCT(LARGE($C237:$AF237,{1,2,3,4,5,6})))</f>
        <v>0</v>
      </c>
      <c r="AK237" s="38" t="str">
        <f t="shared" si="26"/>
        <v/>
      </c>
      <c r="AL237" s="34" t="str" cm="1">
        <f t="array" ref="AL237">IFERROR(SUMPRODUCT(LARGE($C237:$AF237,{1,2,3,4})), "")</f>
        <v/>
      </c>
      <c r="AM237" s="34" t="str">
        <f t="shared" si="27"/>
        <v/>
      </c>
      <c r="AN237" s="34" t="str" cm="1">
        <f t="array" ref="AN237">IFERROR(SUMPRODUCT(LARGE($C237:$AF237,{1,2,3,4,5,6,7})), "")</f>
        <v/>
      </c>
      <c r="AO237" s="34" t="str" cm="1">
        <f t="array" ref="AO237">IFERROR(SUMPRODUCT(LARGE($C237:$AF237,{1,2,3,4,5,6,7,8})), "")</f>
        <v/>
      </c>
    </row>
    <row r="238" spans="1:41" ht="15" customHeight="1" x14ac:dyDescent="0.2">
      <c r="A238" s="52" t="str">
        <f t="shared" si="23"/>
        <v xml:space="preserve"> </v>
      </c>
      <c r="B238" s="82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41"/>
      <c r="AH238" s="42">
        <f t="shared" si="24"/>
        <v>0</v>
      </c>
      <c r="AI238" s="40">
        <f t="shared" si="28"/>
        <v>0</v>
      </c>
      <c r="AJ238" s="49" cm="1">
        <f t="array" ref="AJ238">IF($AI238&lt;=6,SUM($C238:$AF238),SUMPRODUCT(LARGE($C238:$AF238,{1,2,3,4,5,6})))</f>
        <v>0</v>
      </c>
      <c r="AK238" s="38" t="str">
        <f t="shared" si="26"/>
        <v/>
      </c>
      <c r="AL238" s="34" t="str" cm="1">
        <f t="array" ref="AL238">IFERROR(SUMPRODUCT(LARGE($C238:$AF238,{1,2,3,4})), "")</f>
        <v/>
      </c>
      <c r="AM238" s="34" t="str">
        <f t="shared" si="27"/>
        <v/>
      </c>
      <c r="AN238" s="34" t="str" cm="1">
        <f t="array" ref="AN238">IFERROR(SUMPRODUCT(LARGE($C238:$AF238,{1,2,3,4,5,6,7})), "")</f>
        <v/>
      </c>
      <c r="AO238" s="34" t="str" cm="1">
        <f t="array" ref="AO238">IFERROR(SUMPRODUCT(LARGE($C238:$AF238,{1,2,3,4,5,6,7,8})), "")</f>
        <v/>
      </c>
    </row>
    <row r="239" spans="1:41" ht="15" customHeight="1" x14ac:dyDescent="0.2">
      <c r="A239" s="52" t="str">
        <f t="shared" si="23"/>
        <v xml:space="preserve"> </v>
      </c>
      <c r="B239" s="82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41"/>
      <c r="AH239" s="42">
        <f t="shared" si="24"/>
        <v>0</v>
      </c>
      <c r="AI239" s="40">
        <f t="shared" si="28"/>
        <v>0</v>
      </c>
      <c r="AJ239" s="49" cm="1">
        <f t="array" ref="AJ239">IF($AI239&lt;=6,SUM($C239:$AF239),SUMPRODUCT(LARGE($C239:$AF239,{1,2,3,4,5,6})))</f>
        <v>0</v>
      </c>
      <c r="AK239" s="38" t="str">
        <f t="shared" si="26"/>
        <v/>
      </c>
      <c r="AL239" s="34" t="str" cm="1">
        <f t="array" ref="AL239">IFERROR(SUMPRODUCT(LARGE($C239:$AF239,{1,2,3,4})), "")</f>
        <v/>
      </c>
      <c r="AM239" s="34" t="str">
        <f t="shared" si="27"/>
        <v/>
      </c>
      <c r="AN239" s="34" t="str" cm="1">
        <f t="array" ref="AN239">IFERROR(SUMPRODUCT(LARGE($C239:$AF239,{1,2,3,4,5,6,7})), "")</f>
        <v/>
      </c>
      <c r="AO239" s="34" t="str" cm="1">
        <f t="array" ref="AO239">IFERROR(SUMPRODUCT(LARGE($C239:$AF239,{1,2,3,4,5,6,7,8})), "")</f>
        <v/>
      </c>
    </row>
    <row r="240" spans="1:41" ht="15" customHeight="1" x14ac:dyDescent="0.2">
      <c r="A240" s="52" t="str">
        <f t="shared" si="23"/>
        <v xml:space="preserve"> </v>
      </c>
      <c r="B240" s="82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41"/>
      <c r="AH240" s="42">
        <f t="shared" si="24"/>
        <v>0</v>
      </c>
      <c r="AI240" s="40">
        <f t="shared" si="28"/>
        <v>0</v>
      </c>
      <c r="AJ240" s="49" cm="1">
        <f t="array" ref="AJ240">IF($AI240&lt;=6,SUM($C240:$AF240),SUMPRODUCT(LARGE($C240:$AF240,{1,2,3,4,5,6})))</f>
        <v>0</v>
      </c>
      <c r="AK240" s="38" t="str">
        <f t="shared" si="26"/>
        <v/>
      </c>
      <c r="AL240" s="34" t="str" cm="1">
        <f t="array" ref="AL240">IFERROR(SUMPRODUCT(LARGE($C240:$AF240,{1,2,3,4})), "")</f>
        <v/>
      </c>
      <c r="AM240" s="34" t="str">
        <f t="shared" si="27"/>
        <v/>
      </c>
      <c r="AN240" s="34" t="str" cm="1">
        <f t="array" ref="AN240">IFERROR(SUMPRODUCT(LARGE($C240:$AF240,{1,2,3,4,5,6,7})), "")</f>
        <v/>
      </c>
      <c r="AO240" s="34" t="str" cm="1">
        <f t="array" ref="AO240">IFERROR(SUMPRODUCT(LARGE($C240:$AF240,{1,2,3,4,5,6,7,8})), "")</f>
        <v/>
      </c>
    </row>
    <row r="241" spans="1:41" ht="15" customHeight="1" x14ac:dyDescent="0.2">
      <c r="A241" s="52" t="str">
        <f t="shared" si="23"/>
        <v xml:space="preserve"> </v>
      </c>
      <c r="B241" s="8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41"/>
      <c r="AH241" s="42">
        <f t="shared" si="24"/>
        <v>0</v>
      </c>
      <c r="AI241" s="40">
        <f t="shared" si="28"/>
        <v>0</v>
      </c>
      <c r="AJ241" s="49" cm="1">
        <f t="array" ref="AJ241">IF($AI241&lt;=6,SUM($C241:$AF241),SUMPRODUCT(LARGE($C241:$AF241,{1,2,3,4,5,6})))</f>
        <v>0</v>
      </c>
      <c r="AK241" s="38" t="str">
        <f t="shared" si="26"/>
        <v/>
      </c>
      <c r="AL241" s="34" t="str" cm="1">
        <f t="array" ref="AL241">IFERROR(SUMPRODUCT(LARGE($C241:$AF241,{1,2,3,4})), "")</f>
        <v/>
      </c>
      <c r="AM241" s="34" t="str">
        <f t="shared" si="27"/>
        <v/>
      </c>
      <c r="AN241" s="34" t="str" cm="1">
        <f t="array" ref="AN241">IFERROR(SUMPRODUCT(LARGE($C241:$AF241,{1,2,3,4,5,6,7})), "")</f>
        <v/>
      </c>
      <c r="AO241" s="34" t="str" cm="1">
        <f t="array" ref="AO241">IFERROR(SUMPRODUCT(LARGE($C241:$AF241,{1,2,3,4,5,6,7,8})), "")</f>
        <v/>
      </c>
    </row>
    <row r="242" spans="1:41" ht="15" customHeight="1" x14ac:dyDescent="0.2">
      <c r="A242" s="52" t="str">
        <f t="shared" si="23"/>
        <v xml:space="preserve"> </v>
      </c>
      <c r="B242" s="82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41"/>
      <c r="AH242" s="42">
        <f t="shared" si="24"/>
        <v>0</v>
      </c>
      <c r="AI242" s="40">
        <f t="shared" si="28"/>
        <v>0</v>
      </c>
      <c r="AJ242" s="49" cm="1">
        <f t="array" ref="AJ242">IF($AI242&lt;=6,SUM($C242:$AF242),SUMPRODUCT(LARGE($C242:$AF242,{1,2,3,4,5,6})))</f>
        <v>0</v>
      </c>
      <c r="AK242" s="38" t="str">
        <f t="shared" si="26"/>
        <v/>
      </c>
      <c r="AL242" s="34" t="str" cm="1">
        <f t="array" ref="AL242">IFERROR(SUMPRODUCT(LARGE($C242:$AF242,{1,2,3,4})), "")</f>
        <v/>
      </c>
      <c r="AM242" s="34" t="str">
        <f t="shared" si="27"/>
        <v/>
      </c>
      <c r="AN242" s="34" t="str" cm="1">
        <f t="array" ref="AN242">IFERROR(SUMPRODUCT(LARGE($C242:$AF242,{1,2,3,4,5,6,7})), "")</f>
        <v/>
      </c>
      <c r="AO242" s="34" t="str" cm="1">
        <f t="array" ref="AO242">IFERROR(SUMPRODUCT(LARGE($C242:$AF242,{1,2,3,4,5,6,7,8})), "")</f>
        <v/>
      </c>
    </row>
    <row r="243" spans="1:41" ht="15" customHeight="1" x14ac:dyDescent="0.2">
      <c r="A243" s="52" t="str">
        <f t="shared" si="23"/>
        <v xml:space="preserve"> </v>
      </c>
      <c r="B243" s="8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41"/>
      <c r="AH243" s="42">
        <f t="shared" si="24"/>
        <v>0</v>
      </c>
      <c r="AI243" s="40">
        <f t="shared" si="28"/>
        <v>0</v>
      </c>
      <c r="AJ243" s="49" cm="1">
        <f t="array" ref="AJ243">IF($AI243&lt;=6,SUM($C243:$AF243),SUMPRODUCT(LARGE($C243:$AF243,{1,2,3,4,5,6})))</f>
        <v>0</v>
      </c>
      <c r="AK243" s="38" t="str">
        <f t="shared" si="26"/>
        <v/>
      </c>
      <c r="AL243" s="34" t="str" cm="1">
        <f t="array" ref="AL243">IFERROR(SUMPRODUCT(LARGE($C243:$AF243,{1,2,3,4})), "")</f>
        <v/>
      </c>
      <c r="AM243" s="34" t="str">
        <f t="shared" si="27"/>
        <v/>
      </c>
      <c r="AN243" s="34" t="str" cm="1">
        <f t="array" ref="AN243">IFERROR(SUMPRODUCT(LARGE($C243:$AF243,{1,2,3,4,5,6,7})), "")</f>
        <v/>
      </c>
      <c r="AO243" s="34" t="str" cm="1">
        <f t="array" ref="AO243">IFERROR(SUMPRODUCT(LARGE($C243:$AF243,{1,2,3,4,5,6,7,8})), "")</f>
        <v/>
      </c>
    </row>
    <row r="244" spans="1:41" ht="15" customHeight="1" x14ac:dyDescent="0.2">
      <c r="A244" s="52" t="str">
        <f t="shared" si="23"/>
        <v xml:space="preserve"> </v>
      </c>
      <c r="B244" s="82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41"/>
      <c r="AH244" s="42">
        <f t="shared" si="24"/>
        <v>0</v>
      </c>
      <c r="AI244" s="40">
        <f t="shared" si="28"/>
        <v>0</v>
      </c>
      <c r="AJ244" s="49" cm="1">
        <f t="array" ref="AJ244">IF($AI244&lt;=6,SUM($C244:$AF244),SUMPRODUCT(LARGE($C244:$AF244,{1,2,3,4,5,6})))</f>
        <v>0</v>
      </c>
      <c r="AK244" s="38" t="str">
        <f t="shared" si="26"/>
        <v/>
      </c>
      <c r="AL244" s="34" t="str" cm="1">
        <f t="array" ref="AL244">IFERROR(SUMPRODUCT(LARGE($C244:$AF244,{1,2,3,4})), "")</f>
        <v/>
      </c>
      <c r="AM244" s="34" t="str">
        <f t="shared" si="27"/>
        <v/>
      </c>
      <c r="AN244" s="34" t="str" cm="1">
        <f t="array" ref="AN244">IFERROR(SUMPRODUCT(LARGE($C244:$AF244,{1,2,3,4,5,6,7})), "")</f>
        <v/>
      </c>
      <c r="AO244" s="34" t="str" cm="1">
        <f t="array" ref="AO244">IFERROR(SUMPRODUCT(LARGE($C244:$AF244,{1,2,3,4,5,6,7,8})), "")</f>
        <v/>
      </c>
    </row>
    <row r="245" spans="1:41" ht="15" customHeight="1" x14ac:dyDescent="0.2">
      <c r="A245" s="52" t="str">
        <f t="shared" si="23"/>
        <v xml:space="preserve"> </v>
      </c>
      <c r="B245" s="82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41"/>
      <c r="AH245" s="42">
        <f t="shared" si="24"/>
        <v>0</v>
      </c>
      <c r="AI245" s="40">
        <f t="shared" si="28"/>
        <v>0</v>
      </c>
      <c r="AJ245" s="49" cm="1">
        <f t="array" ref="AJ245">IF($AI245&lt;=6,SUM($C245:$AF245),SUMPRODUCT(LARGE($C245:$AF245,{1,2,3,4,5,6})))</f>
        <v>0</v>
      </c>
      <c r="AK245" s="38" t="str">
        <f t="shared" si="26"/>
        <v/>
      </c>
      <c r="AL245" s="34" t="str" cm="1">
        <f t="array" ref="AL245">IFERROR(SUMPRODUCT(LARGE($C245:$AF245,{1,2,3,4})), "")</f>
        <v/>
      </c>
      <c r="AM245" s="34" t="str">
        <f t="shared" si="27"/>
        <v/>
      </c>
      <c r="AN245" s="34" t="str" cm="1">
        <f t="array" ref="AN245">IFERROR(SUMPRODUCT(LARGE($C245:$AF245,{1,2,3,4,5,6,7})), "")</f>
        <v/>
      </c>
      <c r="AO245" s="34" t="str" cm="1">
        <f t="array" ref="AO245">IFERROR(SUMPRODUCT(LARGE($C245:$AF245,{1,2,3,4,5,6,7,8})), "")</f>
        <v/>
      </c>
    </row>
    <row r="246" spans="1:41" ht="15" customHeight="1" x14ac:dyDescent="0.2">
      <c r="A246" s="52" t="str">
        <f t="shared" si="23"/>
        <v xml:space="preserve"> </v>
      </c>
      <c r="B246" s="82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41"/>
      <c r="AH246" s="42">
        <f t="shared" si="24"/>
        <v>0</v>
      </c>
      <c r="AI246" s="40">
        <f t="shared" si="28"/>
        <v>0</v>
      </c>
      <c r="AJ246" s="49" cm="1">
        <f t="array" ref="AJ246">IF($AI246&lt;=6,SUM($C246:$AF246),SUMPRODUCT(LARGE($C246:$AF246,{1,2,3,4,5,6})))</f>
        <v>0</v>
      </c>
      <c r="AK246" s="38" t="str">
        <f t="shared" si="26"/>
        <v/>
      </c>
      <c r="AL246" s="34" t="str" cm="1">
        <f t="array" ref="AL246">IFERROR(SUMPRODUCT(LARGE($C246:$AF246,{1,2,3,4})), "")</f>
        <v/>
      </c>
      <c r="AM246" s="34" t="str">
        <f t="shared" si="27"/>
        <v/>
      </c>
      <c r="AN246" s="34" t="str" cm="1">
        <f t="array" ref="AN246">IFERROR(SUMPRODUCT(LARGE($C246:$AF246,{1,2,3,4,5,6,7})), "")</f>
        <v/>
      </c>
      <c r="AO246" s="34" t="str" cm="1">
        <f t="array" ref="AO246">IFERROR(SUMPRODUCT(LARGE($C246:$AF246,{1,2,3,4,5,6,7,8})), "")</f>
        <v/>
      </c>
    </row>
    <row r="247" spans="1:41" ht="15" customHeight="1" x14ac:dyDescent="0.2">
      <c r="A247" s="52" t="str">
        <f t="shared" si="23"/>
        <v xml:space="preserve"> </v>
      </c>
      <c r="B247" s="82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41"/>
      <c r="AH247" s="42">
        <f t="shared" si="24"/>
        <v>0</v>
      </c>
      <c r="AI247" s="40">
        <f t="shared" si="28"/>
        <v>0</v>
      </c>
      <c r="AJ247" s="49" cm="1">
        <f t="array" ref="AJ247">IF($AI247&lt;=6,SUM($C247:$AF247),SUMPRODUCT(LARGE($C247:$AF247,{1,2,3,4,5,6})))</f>
        <v>0</v>
      </c>
      <c r="AK247" s="38" t="str">
        <f t="shared" si="26"/>
        <v/>
      </c>
      <c r="AL247" s="34" t="str" cm="1">
        <f t="array" ref="AL247">IFERROR(SUMPRODUCT(LARGE($C247:$AF247,{1,2,3,4})), "")</f>
        <v/>
      </c>
      <c r="AM247" s="34" t="str">
        <f t="shared" si="27"/>
        <v/>
      </c>
      <c r="AN247" s="34" t="str" cm="1">
        <f t="array" ref="AN247">IFERROR(SUMPRODUCT(LARGE($C247:$AF247,{1,2,3,4,5,6,7})), "")</f>
        <v/>
      </c>
      <c r="AO247" s="34" t="str" cm="1">
        <f t="array" ref="AO247">IFERROR(SUMPRODUCT(LARGE($C247:$AF247,{1,2,3,4,5,6,7,8})), "")</f>
        <v/>
      </c>
    </row>
    <row r="248" spans="1:41" ht="15" customHeight="1" x14ac:dyDescent="0.2">
      <c r="A248" s="52" t="str">
        <f t="shared" si="23"/>
        <v xml:space="preserve"> </v>
      </c>
      <c r="B248" s="82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41"/>
      <c r="AH248" s="42">
        <f t="shared" si="24"/>
        <v>0</v>
      </c>
      <c r="AI248" s="40">
        <f t="shared" si="28"/>
        <v>0</v>
      </c>
      <c r="AJ248" s="49" cm="1">
        <f t="array" ref="AJ248">IF($AI248&lt;=6,SUM($C248:$AF248),SUMPRODUCT(LARGE($C248:$AF248,{1,2,3,4,5,6})))</f>
        <v>0</v>
      </c>
      <c r="AK248" s="38" t="str">
        <f t="shared" si="26"/>
        <v/>
      </c>
      <c r="AL248" s="34" t="str" cm="1">
        <f t="array" ref="AL248">IFERROR(SUMPRODUCT(LARGE($C248:$AF248,{1,2,3,4})), "")</f>
        <v/>
      </c>
      <c r="AM248" s="34" t="str">
        <f t="shared" si="27"/>
        <v/>
      </c>
      <c r="AN248" s="34" t="str" cm="1">
        <f t="array" ref="AN248">IFERROR(SUMPRODUCT(LARGE($C248:$AF248,{1,2,3,4,5,6,7})), "")</f>
        <v/>
      </c>
      <c r="AO248" s="34" t="str" cm="1">
        <f t="array" ref="AO248">IFERROR(SUMPRODUCT(LARGE($C248:$AF248,{1,2,3,4,5,6,7,8})), "")</f>
        <v/>
      </c>
    </row>
    <row r="249" spans="1:41" ht="15" customHeight="1" x14ac:dyDescent="0.2">
      <c r="A249" s="52" t="str">
        <f t="shared" si="23"/>
        <v xml:space="preserve"> </v>
      </c>
      <c r="B249" s="82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41"/>
      <c r="AH249" s="42">
        <f t="shared" si="24"/>
        <v>0</v>
      </c>
      <c r="AI249" s="40">
        <f t="shared" si="28"/>
        <v>0</v>
      </c>
      <c r="AJ249" s="49" cm="1">
        <f t="array" ref="AJ249">IF($AI249&lt;=6,SUM($C249:$AF249),SUMPRODUCT(LARGE($C249:$AF249,{1,2,3,4,5,6})))</f>
        <v>0</v>
      </c>
      <c r="AK249" s="38" t="str">
        <f t="shared" si="26"/>
        <v/>
      </c>
      <c r="AL249" s="34" t="str" cm="1">
        <f t="array" ref="AL249">IFERROR(SUMPRODUCT(LARGE($C249:$AF249,{1,2,3,4})), "")</f>
        <v/>
      </c>
      <c r="AM249" s="34" t="str">
        <f t="shared" si="27"/>
        <v/>
      </c>
      <c r="AN249" s="34" t="str" cm="1">
        <f t="array" ref="AN249">IFERROR(SUMPRODUCT(LARGE($C249:$AF249,{1,2,3,4,5,6,7})), "")</f>
        <v/>
      </c>
      <c r="AO249" s="34" t="str" cm="1">
        <f t="array" ref="AO249">IFERROR(SUMPRODUCT(LARGE($C249:$AF249,{1,2,3,4,5,6,7,8})), "")</f>
        <v/>
      </c>
    </row>
    <row r="250" spans="1:41" ht="15" customHeight="1" x14ac:dyDescent="0.2">
      <c r="A250" s="52" t="str">
        <f t="shared" si="23"/>
        <v xml:space="preserve"> </v>
      </c>
      <c r="B250" s="82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41"/>
      <c r="AH250" s="42">
        <f t="shared" si="24"/>
        <v>0</v>
      </c>
      <c r="AI250" s="40">
        <f t="shared" si="28"/>
        <v>0</v>
      </c>
      <c r="AJ250" s="49" cm="1">
        <f t="array" ref="AJ250">IF($AI250&lt;=6,SUM($C250:$AF250),SUMPRODUCT(LARGE($C250:$AF250,{1,2,3,4,5,6})))</f>
        <v>0</v>
      </c>
      <c r="AK250" s="38" t="str">
        <f t="shared" si="26"/>
        <v/>
      </c>
      <c r="AL250" s="34" t="str" cm="1">
        <f t="array" ref="AL250">IFERROR(SUMPRODUCT(LARGE($C250:$AF250,{1,2,3,4})), "")</f>
        <v/>
      </c>
      <c r="AM250" s="34" t="str">
        <f t="shared" si="27"/>
        <v/>
      </c>
      <c r="AN250" s="34" t="str" cm="1">
        <f t="array" ref="AN250">IFERROR(SUMPRODUCT(LARGE($C250:$AF250,{1,2,3,4,5,6,7})), "")</f>
        <v/>
      </c>
      <c r="AO250" s="34" t="str" cm="1">
        <f t="array" ref="AO250">IFERROR(SUMPRODUCT(LARGE($C250:$AF250,{1,2,3,4,5,6,7,8})), "")</f>
        <v/>
      </c>
    </row>
    <row r="251" spans="1:41" ht="15" customHeight="1" x14ac:dyDescent="0.2">
      <c r="A251" s="52" t="str">
        <f t="shared" si="23"/>
        <v xml:space="preserve"> </v>
      </c>
      <c r="B251" s="82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41"/>
      <c r="AH251" s="42">
        <f t="shared" si="24"/>
        <v>0</v>
      </c>
      <c r="AI251" s="40">
        <f t="shared" si="28"/>
        <v>0</v>
      </c>
      <c r="AJ251" s="49" cm="1">
        <f t="array" ref="AJ251">IF($AI251&lt;=6,SUM($C251:$AF251),SUMPRODUCT(LARGE($C251:$AF251,{1,2,3,4,5,6})))</f>
        <v>0</v>
      </c>
      <c r="AK251" s="38" t="str">
        <f t="shared" si="26"/>
        <v/>
      </c>
      <c r="AL251" s="34" t="str" cm="1">
        <f t="array" ref="AL251">IFERROR(SUMPRODUCT(LARGE($C251:$AF251,{1,2,3,4})), "")</f>
        <v/>
      </c>
      <c r="AM251" s="34" t="str">
        <f t="shared" si="27"/>
        <v/>
      </c>
      <c r="AN251" s="34" t="str" cm="1">
        <f t="array" ref="AN251">IFERROR(SUMPRODUCT(LARGE($C251:$AF251,{1,2,3,4,5,6,7})), "")</f>
        <v/>
      </c>
      <c r="AO251" s="34" t="str" cm="1">
        <f t="array" ref="AO251">IFERROR(SUMPRODUCT(LARGE($C251:$AF251,{1,2,3,4,5,6,7,8})), "")</f>
        <v/>
      </c>
    </row>
    <row r="252" spans="1:41" ht="15" customHeight="1" x14ac:dyDescent="0.2">
      <c r="A252" s="52" t="str">
        <f t="shared" si="23"/>
        <v xml:space="preserve"> </v>
      </c>
      <c r="B252" s="82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41"/>
      <c r="AH252" s="42">
        <f t="shared" si="24"/>
        <v>0</v>
      </c>
      <c r="AI252" s="40">
        <f t="shared" si="28"/>
        <v>0</v>
      </c>
      <c r="AJ252" s="49" cm="1">
        <f t="array" ref="AJ252">IF($AI252&lt;=6,SUM($C252:$AF252),SUMPRODUCT(LARGE($C252:$AF252,{1,2,3,4,5,6})))</f>
        <v>0</v>
      </c>
      <c r="AK252" s="38" t="str">
        <f t="shared" si="26"/>
        <v/>
      </c>
      <c r="AL252" s="34" t="str" cm="1">
        <f t="array" ref="AL252">IFERROR(SUMPRODUCT(LARGE($C252:$AF252,{1,2,3,4})), "")</f>
        <v/>
      </c>
      <c r="AM252" s="34" t="str">
        <f t="shared" si="27"/>
        <v/>
      </c>
      <c r="AN252" s="34" t="str" cm="1">
        <f t="array" ref="AN252">IFERROR(SUMPRODUCT(LARGE($C252:$AF252,{1,2,3,4,5,6,7})), "")</f>
        <v/>
      </c>
      <c r="AO252" s="34" t="str" cm="1">
        <f t="array" ref="AO252">IFERROR(SUMPRODUCT(LARGE($C252:$AF252,{1,2,3,4,5,6,7,8})), "")</f>
        <v/>
      </c>
    </row>
    <row r="253" spans="1:41" ht="15" customHeight="1" x14ac:dyDescent="0.2">
      <c r="A253" s="54" t="str">
        <f t="shared" si="23"/>
        <v xml:space="preserve"> </v>
      </c>
      <c r="B253" s="82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41"/>
      <c r="AH253" s="42">
        <f t="shared" si="24"/>
        <v>0</v>
      </c>
      <c r="AI253" s="40">
        <f t="shared" si="28"/>
        <v>0</v>
      </c>
      <c r="AJ253" s="49" cm="1">
        <f t="array" ref="AJ253">IF($AI253&lt;=6,SUM($C253:$AF253),SUMPRODUCT(LARGE($C253:$AF253,{1,2,3,4,5,6})))</f>
        <v>0</v>
      </c>
      <c r="AK253" s="38" t="str">
        <f t="shared" si="26"/>
        <v/>
      </c>
      <c r="AL253" s="34" t="str" cm="1">
        <f t="array" ref="AL253">IFERROR(SUMPRODUCT(LARGE($C253:$AF253,{1,2,3,4})), "")</f>
        <v/>
      </c>
      <c r="AM253" s="34" t="str">
        <f t="shared" si="27"/>
        <v/>
      </c>
      <c r="AN253" s="34" t="str" cm="1">
        <f t="array" ref="AN253">IFERROR(SUMPRODUCT(LARGE($C253:$AF253,{1,2,3,4,5,6,7})), "")</f>
        <v/>
      </c>
      <c r="AO253" s="34" t="str" cm="1">
        <f t="array" ref="AO253">IFERROR(SUMPRODUCT(LARGE($C253:$AF253,{1,2,3,4,5,6,7,8})), "")</f>
        <v/>
      </c>
    </row>
    <row r="254" spans="1:41" ht="15" customHeight="1" x14ac:dyDescent="0.2">
      <c r="A254" s="46" t="str">
        <f t="shared" si="23"/>
        <v xml:space="preserve"> </v>
      </c>
      <c r="B254" s="82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41"/>
      <c r="AH254" s="42">
        <f t="shared" si="24"/>
        <v>0</v>
      </c>
      <c r="AI254" s="40">
        <f t="shared" si="28"/>
        <v>0</v>
      </c>
      <c r="AJ254" s="49" cm="1">
        <f t="array" ref="AJ254">IF($AI254&lt;=6,SUM($C254:$AF254),SUMPRODUCT(LARGE($C254:$AF254,{1,2,3,4,5,6})))</f>
        <v>0</v>
      </c>
      <c r="AK254" s="38" t="str">
        <f t="shared" si="26"/>
        <v/>
      </c>
      <c r="AL254" s="34" t="str" cm="1">
        <f t="array" ref="AL254">IFERROR(SUMPRODUCT(LARGE($C254:$AF254,{1,2,3,4})), "")</f>
        <v/>
      </c>
      <c r="AM254" s="34" t="str">
        <f t="shared" si="27"/>
        <v/>
      </c>
      <c r="AN254" s="34" t="str" cm="1">
        <f t="array" ref="AN254">IFERROR(SUMPRODUCT(LARGE($C254:$AF254,{1,2,3,4,5,6,7})), "")</f>
        <v/>
      </c>
      <c r="AO254" s="34" t="str" cm="1">
        <f t="array" ref="AO254">IFERROR(SUMPRODUCT(LARGE($C254:$AF254,{1,2,3,4,5,6,7,8})), "")</f>
        <v/>
      </c>
    </row>
    <row r="255" spans="1:41" ht="15" customHeight="1" x14ac:dyDescent="0.2">
      <c r="A255" s="46" t="str">
        <f t="shared" si="23"/>
        <v xml:space="preserve"> </v>
      </c>
      <c r="B255" s="82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41"/>
      <c r="AH255" s="42">
        <f t="shared" si="24"/>
        <v>0</v>
      </c>
      <c r="AI255" s="40">
        <f t="shared" si="28"/>
        <v>0</v>
      </c>
      <c r="AJ255" s="49" cm="1">
        <f t="array" ref="AJ255">IF($AI255&lt;=6,SUM($C255:$AF255),SUMPRODUCT(LARGE($C255:$AF255,{1,2,3,4,5,6})))</f>
        <v>0</v>
      </c>
      <c r="AK255" s="38" t="str">
        <f t="shared" si="26"/>
        <v/>
      </c>
      <c r="AL255" s="34" t="str" cm="1">
        <f t="array" ref="AL255">IFERROR(SUMPRODUCT(LARGE($C255:$AF255,{1,2,3,4})), "")</f>
        <v/>
      </c>
      <c r="AM255" s="34" t="str">
        <f t="shared" si="27"/>
        <v/>
      </c>
      <c r="AN255" s="34" t="str" cm="1">
        <f t="array" ref="AN255">IFERROR(SUMPRODUCT(LARGE($C255:$AF255,{1,2,3,4,5,6,7})), "")</f>
        <v/>
      </c>
      <c r="AO255" s="34" t="str" cm="1">
        <f t="array" ref="AO255">IFERROR(SUMPRODUCT(LARGE($C255:$AF255,{1,2,3,4,5,6,7,8})), "")</f>
        <v/>
      </c>
    </row>
    <row r="256" spans="1:41" ht="15" customHeight="1" x14ac:dyDescent="0.25">
      <c r="A256" s="56" t="str">
        <f t="shared" si="23"/>
        <v xml:space="preserve"> </v>
      </c>
      <c r="B256" s="82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41"/>
      <c r="AH256" s="42">
        <f t="shared" si="24"/>
        <v>0</v>
      </c>
      <c r="AI256" s="40">
        <f t="shared" si="28"/>
        <v>0</v>
      </c>
      <c r="AJ256" s="49" cm="1">
        <f t="array" ref="AJ256">IF($AI256&lt;=6,SUM($C256:$AF256),SUMPRODUCT(LARGE($C256:$AF256,{1,2,3,4,5,6})))</f>
        <v>0</v>
      </c>
      <c r="AK256" s="38" t="str">
        <f t="shared" si="26"/>
        <v/>
      </c>
      <c r="AL256" s="34" t="str" cm="1">
        <f t="array" ref="AL256">IFERROR(SUMPRODUCT(LARGE($C256:$AF256,{1,2,3,4})), "")</f>
        <v/>
      </c>
      <c r="AM256" s="34" t="str">
        <f t="shared" si="27"/>
        <v/>
      </c>
      <c r="AN256" s="34" t="str" cm="1">
        <f t="array" ref="AN256">IFERROR(SUMPRODUCT(LARGE($C256:$AF256,{1,2,3,4,5,6,7})), "")</f>
        <v/>
      </c>
      <c r="AO256" s="34" t="str" cm="1">
        <f t="array" ref="AO256">IFERROR(SUMPRODUCT(LARGE($C256:$AF256,{1,2,3,4,5,6,7,8})), "")</f>
        <v/>
      </c>
    </row>
    <row r="257" spans="1:41" ht="15" customHeight="1" x14ac:dyDescent="0.25">
      <c r="A257" s="56" t="str">
        <f t="shared" si="23"/>
        <v xml:space="preserve"> </v>
      </c>
      <c r="B257" s="82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41"/>
      <c r="AH257" s="42">
        <f t="shared" si="24"/>
        <v>0</v>
      </c>
      <c r="AI257" s="40">
        <f t="shared" si="28"/>
        <v>0</v>
      </c>
      <c r="AJ257" s="49" cm="1">
        <f t="array" ref="AJ257">IF($AI257&lt;=6,SUM($C257:$AF257),SUMPRODUCT(LARGE($C257:$AF257,{1,2,3,4,5,6})))</f>
        <v>0</v>
      </c>
      <c r="AK257" s="38" t="str">
        <f t="shared" si="26"/>
        <v/>
      </c>
      <c r="AL257" s="34" t="str" cm="1">
        <f t="array" ref="AL257">IFERROR(SUMPRODUCT(LARGE($C257:$AF257,{1,2,3,4})), "")</f>
        <v/>
      </c>
      <c r="AM257" s="34" t="str">
        <f t="shared" si="27"/>
        <v/>
      </c>
      <c r="AN257" s="34" t="str" cm="1">
        <f t="array" ref="AN257">IFERROR(SUMPRODUCT(LARGE($C257:$AF257,{1,2,3,4,5,6,7})), "")</f>
        <v/>
      </c>
      <c r="AO257" s="34" t="str" cm="1">
        <f t="array" ref="AO257">IFERROR(SUMPRODUCT(LARGE($C257:$AF257,{1,2,3,4,5,6,7,8})), "")</f>
        <v/>
      </c>
    </row>
    <row r="258" spans="1:41" ht="15" customHeight="1" x14ac:dyDescent="0.2">
      <c r="A258" s="46" t="str">
        <f t="shared" si="23"/>
        <v xml:space="preserve"> </v>
      </c>
      <c r="B258" s="82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41"/>
      <c r="AH258" s="42">
        <f t="shared" si="24"/>
        <v>0</v>
      </c>
      <c r="AI258" s="40">
        <f t="shared" si="28"/>
        <v>0</v>
      </c>
      <c r="AJ258" s="49" cm="1">
        <f t="array" ref="AJ258">IF($AI258&lt;=6,SUM($C258:$AF258),SUMPRODUCT(LARGE($C258:$AF258,{1,2,3,4,5,6})))</f>
        <v>0</v>
      </c>
      <c r="AK258" s="38" t="str">
        <f t="shared" si="26"/>
        <v/>
      </c>
      <c r="AL258" s="34" t="str" cm="1">
        <f t="array" ref="AL258">IFERROR(SUMPRODUCT(LARGE($C258:$AF258,{1,2,3,4})), "")</f>
        <v/>
      </c>
      <c r="AM258" s="34" t="str">
        <f t="shared" si="27"/>
        <v/>
      </c>
      <c r="AN258" s="34" t="str" cm="1">
        <f t="array" ref="AN258">IFERROR(SUMPRODUCT(LARGE($C258:$AF258,{1,2,3,4,5,6,7})), "")</f>
        <v/>
      </c>
      <c r="AO258" s="34" t="str" cm="1">
        <f t="array" ref="AO258">IFERROR(SUMPRODUCT(LARGE($C258:$AF258,{1,2,3,4,5,6,7,8})), "")</f>
        <v/>
      </c>
    </row>
    <row r="259" spans="1:41" ht="15" customHeight="1" x14ac:dyDescent="0.2">
      <c r="A259" s="46" t="str">
        <f t="shared" si="23"/>
        <v xml:space="preserve"> </v>
      </c>
      <c r="B259" s="82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41"/>
      <c r="AH259" s="42">
        <f t="shared" si="24"/>
        <v>0</v>
      </c>
      <c r="AI259" s="40">
        <f t="shared" si="28"/>
        <v>0</v>
      </c>
      <c r="AJ259" s="49" cm="1">
        <f t="array" ref="AJ259">IF($AI259&lt;=6,SUM($C259:$AF259),SUMPRODUCT(LARGE($C259:$AF259,{1,2,3,4,5,6})))</f>
        <v>0</v>
      </c>
      <c r="AK259" s="38" t="str">
        <f t="shared" si="26"/>
        <v/>
      </c>
      <c r="AL259" s="34" t="str" cm="1">
        <f t="array" ref="AL259">IFERROR(SUMPRODUCT(LARGE($C259:$AF259,{1,2,3,4})), "")</f>
        <v/>
      </c>
      <c r="AM259" s="34" t="str">
        <f t="shared" si="27"/>
        <v/>
      </c>
      <c r="AN259" s="34" t="str" cm="1">
        <f t="array" ref="AN259">IFERROR(SUMPRODUCT(LARGE($C259:$AF259,{1,2,3,4,5,6,7})), "")</f>
        <v/>
      </c>
      <c r="AO259" s="34" t="str" cm="1">
        <f t="array" ref="AO259">IFERROR(SUMPRODUCT(LARGE($C259:$AF259,{1,2,3,4,5,6,7,8})), "")</f>
        <v/>
      </c>
    </row>
    <row r="260" spans="1:41" ht="15" customHeight="1" x14ac:dyDescent="0.25">
      <c r="A260" s="56" t="str">
        <f t="shared" ref="A260:A300" si="29">IF(ISBLANK(B260)," ",(LEFT(B260,FIND("@",SUBSTITUTE(B260,"-","@",LEN(B260)-LEN(SUBSTITUTE(B260,"-",""))))-1)))</f>
        <v xml:space="preserve"> </v>
      </c>
      <c r="B260" s="82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41"/>
      <c r="AH260" s="42">
        <f t="shared" ref="AH260:AH302" si="30">SUM($C260:$AG260)</f>
        <v>0</v>
      </c>
      <c r="AI260" s="40">
        <f t="shared" ref="AI260:AI291" si="31">COUNTA(C260:AF260)</f>
        <v>0</v>
      </c>
      <c r="AJ260" s="49" cm="1">
        <f t="array" ref="AJ260">IF($AI260&lt;=6,SUM($C260:$AF260),SUMPRODUCT(LARGE($C260:$AF260,{1,2,3,4,5,6})))</f>
        <v>0</v>
      </c>
      <c r="AK260" s="38" t="str">
        <f t="shared" si="26"/>
        <v/>
      </c>
      <c r="AL260" s="34" t="str" cm="1">
        <f t="array" ref="AL260">IFERROR(SUMPRODUCT(LARGE($C260:$AF260,{1,2,3,4})), "")</f>
        <v/>
      </c>
      <c r="AM260" s="34" t="str">
        <f t="shared" si="27"/>
        <v/>
      </c>
      <c r="AN260" s="34" t="str" cm="1">
        <f t="array" ref="AN260">IFERROR(SUMPRODUCT(LARGE($C260:$AF260,{1,2,3,4,5,6,7})), "")</f>
        <v/>
      </c>
      <c r="AO260" s="34" t="str" cm="1">
        <f t="array" ref="AO260">IFERROR(SUMPRODUCT(LARGE($C260:$AF260,{1,2,3,4,5,6,7,8})), "")</f>
        <v/>
      </c>
    </row>
    <row r="261" spans="1:41" ht="15" customHeight="1" x14ac:dyDescent="0.25">
      <c r="A261" s="56" t="str">
        <f t="shared" si="29"/>
        <v xml:space="preserve"> </v>
      </c>
      <c r="B261" s="82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41"/>
      <c r="AH261" s="42">
        <f t="shared" si="30"/>
        <v>0</v>
      </c>
      <c r="AI261" s="40">
        <f t="shared" si="31"/>
        <v>0</v>
      </c>
      <c r="AJ261" s="49" cm="1">
        <f t="array" ref="AJ261">IF($AI261&lt;=6,SUM($C261:$AF261),SUMPRODUCT(LARGE($C261:$AF261,{1,2,3,4,5,6})))</f>
        <v>0</v>
      </c>
      <c r="AK261" s="38" t="str">
        <f t="shared" ref="AK261:AK302" si="32">IF(AND($AH261&gt;=7,AJ261=AJ262),"Manual Calc Needed","")</f>
        <v/>
      </c>
      <c r="AL261" s="34" t="str" cm="1">
        <f t="array" ref="AL261">IFERROR(SUMPRODUCT(LARGE($C261:$AF261,{1,2,3,4})), "")</f>
        <v/>
      </c>
      <c r="AM261" s="34" t="str">
        <f t="shared" ref="AM261:AM302" si="33">IF($AL261&lt;&gt;"","Manual Calc","")</f>
        <v/>
      </c>
      <c r="AN261" s="34" t="str" cm="1">
        <f t="array" ref="AN261">IFERROR(SUMPRODUCT(LARGE($C261:$AF261,{1,2,3,4,5,6,7})), "")</f>
        <v/>
      </c>
      <c r="AO261" s="34" t="str" cm="1">
        <f t="array" ref="AO261">IFERROR(SUMPRODUCT(LARGE($C261:$AF261,{1,2,3,4,5,6,7,8})), "")</f>
        <v/>
      </c>
    </row>
    <row r="262" spans="1:41" ht="15" customHeight="1" x14ac:dyDescent="0.2">
      <c r="A262" s="46" t="str">
        <f t="shared" si="29"/>
        <v xml:space="preserve"> </v>
      </c>
      <c r="B262" s="82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41"/>
      <c r="AH262" s="42">
        <f t="shared" si="30"/>
        <v>0</v>
      </c>
      <c r="AI262" s="40">
        <f t="shared" si="31"/>
        <v>0</v>
      </c>
      <c r="AJ262" s="49" cm="1">
        <f t="array" ref="AJ262">IF($AI262&lt;=6,SUM($C262:$AF262),SUMPRODUCT(LARGE($C262:$AF262,{1,2,3,4,5,6})))</f>
        <v>0</v>
      </c>
      <c r="AK262" s="38" t="str">
        <f t="shared" si="32"/>
        <v/>
      </c>
      <c r="AL262" s="34" t="str" cm="1">
        <f t="array" ref="AL262">IFERROR(SUMPRODUCT(LARGE($C262:$AF262,{1,2,3,4})), "")</f>
        <v/>
      </c>
      <c r="AM262" s="34" t="str">
        <f t="shared" si="33"/>
        <v/>
      </c>
      <c r="AN262" s="34" t="str" cm="1">
        <f t="array" ref="AN262">IFERROR(SUMPRODUCT(LARGE($C262:$AF262,{1,2,3,4,5,6,7})), "")</f>
        <v/>
      </c>
      <c r="AO262" s="34" t="str" cm="1">
        <f t="array" ref="AO262">IFERROR(SUMPRODUCT(LARGE($C262:$AF262,{1,2,3,4,5,6,7,8})), "")</f>
        <v/>
      </c>
    </row>
    <row r="263" spans="1:41" ht="15" customHeight="1" x14ac:dyDescent="0.2">
      <c r="A263" s="46" t="str">
        <f t="shared" si="29"/>
        <v xml:space="preserve"> </v>
      </c>
      <c r="B263" s="82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41"/>
      <c r="AH263" s="42">
        <f t="shared" si="30"/>
        <v>0</v>
      </c>
      <c r="AI263" s="40">
        <f t="shared" si="31"/>
        <v>0</v>
      </c>
      <c r="AJ263" s="49" cm="1">
        <f t="array" ref="AJ263">IF($AI263&lt;=6,SUM($C263:$AF263),SUMPRODUCT(LARGE($C263:$AF263,{1,2,3,4,5,6})))</f>
        <v>0</v>
      </c>
      <c r="AK263" s="38" t="str">
        <f t="shared" si="32"/>
        <v/>
      </c>
      <c r="AL263" s="34" t="str" cm="1">
        <f t="array" ref="AL263">IFERROR(SUMPRODUCT(LARGE($C263:$AF263,{1,2,3,4})), "")</f>
        <v/>
      </c>
      <c r="AM263" s="34" t="str">
        <f t="shared" si="33"/>
        <v/>
      </c>
      <c r="AN263" s="34" t="str" cm="1">
        <f t="array" ref="AN263">IFERROR(SUMPRODUCT(LARGE($C263:$AF263,{1,2,3,4,5,6,7})), "")</f>
        <v/>
      </c>
      <c r="AO263" s="34" t="str" cm="1">
        <f t="array" ref="AO263">IFERROR(SUMPRODUCT(LARGE($C263:$AF263,{1,2,3,4,5,6,7,8})), "")</f>
        <v/>
      </c>
    </row>
    <row r="264" spans="1:41" ht="15" customHeight="1" x14ac:dyDescent="0.2">
      <c r="A264" s="52" t="str">
        <f t="shared" si="29"/>
        <v xml:space="preserve"> </v>
      </c>
      <c r="B264" s="82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41"/>
      <c r="AH264" s="42">
        <f t="shared" si="30"/>
        <v>0</v>
      </c>
      <c r="AI264" s="40">
        <f t="shared" si="31"/>
        <v>0</v>
      </c>
      <c r="AJ264" s="49" cm="1">
        <f t="array" ref="AJ264">IF($AI264&lt;=6,SUM($C264:$AF264),SUMPRODUCT(LARGE($C264:$AF264,{1,2,3,4,5,6})))</f>
        <v>0</v>
      </c>
      <c r="AK264" s="38" t="str">
        <f t="shared" si="32"/>
        <v/>
      </c>
      <c r="AL264" s="34" t="str" cm="1">
        <f t="array" ref="AL264">IFERROR(SUMPRODUCT(LARGE($C264:$AF264,{1,2,3,4})), "")</f>
        <v/>
      </c>
      <c r="AM264" s="34" t="str">
        <f t="shared" si="33"/>
        <v/>
      </c>
      <c r="AN264" s="34" t="str" cm="1">
        <f t="array" ref="AN264">IFERROR(SUMPRODUCT(LARGE($C264:$AF264,{1,2,3,4,5,6,7})), "")</f>
        <v/>
      </c>
      <c r="AO264" s="34" t="str" cm="1">
        <f t="array" ref="AO264">IFERROR(SUMPRODUCT(LARGE($C264:$AF264,{1,2,3,4,5,6,7,8})), "")</f>
        <v/>
      </c>
    </row>
    <row r="265" spans="1:41" ht="15" customHeight="1" x14ac:dyDescent="0.2">
      <c r="A265" s="52" t="str">
        <f t="shared" si="29"/>
        <v xml:space="preserve"> </v>
      </c>
      <c r="B265" s="82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41"/>
      <c r="AH265" s="42">
        <f t="shared" si="30"/>
        <v>0</v>
      </c>
      <c r="AI265" s="40">
        <f t="shared" si="31"/>
        <v>0</v>
      </c>
      <c r="AJ265" s="49" cm="1">
        <f t="array" ref="AJ265">IF($AI265&lt;=6,SUM($C265:$AF265),SUMPRODUCT(LARGE($C265:$AF265,{1,2,3,4,5,6})))</f>
        <v>0</v>
      </c>
      <c r="AK265" s="38" t="str">
        <f t="shared" si="32"/>
        <v/>
      </c>
      <c r="AL265" s="34" t="str" cm="1">
        <f t="array" ref="AL265">IFERROR(SUMPRODUCT(LARGE($C265:$AF265,{1,2,3,4})), "")</f>
        <v/>
      </c>
      <c r="AM265" s="34" t="str">
        <f t="shared" si="33"/>
        <v/>
      </c>
      <c r="AN265" s="34" t="str" cm="1">
        <f t="array" ref="AN265">IFERROR(SUMPRODUCT(LARGE($C265:$AF265,{1,2,3,4,5,6,7})), "")</f>
        <v/>
      </c>
      <c r="AO265" s="34" t="str" cm="1">
        <f t="array" ref="AO265">IFERROR(SUMPRODUCT(LARGE($C265:$AF265,{1,2,3,4,5,6,7,8})), "")</f>
        <v/>
      </c>
    </row>
    <row r="266" spans="1:41" ht="15" customHeight="1" x14ac:dyDescent="0.2">
      <c r="A266" s="52" t="str">
        <f t="shared" si="29"/>
        <v xml:space="preserve"> </v>
      </c>
      <c r="B266" s="82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41"/>
      <c r="AH266" s="42">
        <f t="shared" si="30"/>
        <v>0</v>
      </c>
      <c r="AI266" s="40">
        <f t="shared" si="31"/>
        <v>0</v>
      </c>
      <c r="AJ266" s="49" cm="1">
        <f t="array" ref="AJ266">IF($AI266&lt;=6,SUM($C266:$AF266),SUMPRODUCT(LARGE($C266:$AF266,{1,2,3,4,5,6})))</f>
        <v>0</v>
      </c>
      <c r="AK266" s="38" t="str">
        <f t="shared" si="32"/>
        <v/>
      </c>
      <c r="AL266" s="34" t="str" cm="1">
        <f t="array" ref="AL266">IFERROR(SUMPRODUCT(LARGE($C266:$AF266,{1,2,3,4})), "")</f>
        <v/>
      </c>
      <c r="AM266" s="34" t="str">
        <f t="shared" si="33"/>
        <v/>
      </c>
      <c r="AN266" s="34" t="str" cm="1">
        <f t="array" ref="AN266">IFERROR(SUMPRODUCT(LARGE($C266:$AF266,{1,2,3,4,5,6,7})), "")</f>
        <v/>
      </c>
      <c r="AO266" s="34" t="str" cm="1">
        <f t="array" ref="AO266">IFERROR(SUMPRODUCT(LARGE($C266:$AF266,{1,2,3,4,5,6,7,8})), "")</f>
        <v/>
      </c>
    </row>
    <row r="267" spans="1:41" ht="15" customHeight="1" x14ac:dyDescent="0.2">
      <c r="A267" s="52" t="str">
        <f t="shared" si="29"/>
        <v xml:space="preserve"> </v>
      </c>
      <c r="B267" s="82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41"/>
      <c r="AH267" s="42">
        <f t="shared" si="30"/>
        <v>0</v>
      </c>
      <c r="AI267" s="40">
        <f t="shared" si="31"/>
        <v>0</v>
      </c>
      <c r="AJ267" s="49" cm="1">
        <f t="array" ref="AJ267">IF($AI267&lt;=6,SUM($C267:$AF267),SUMPRODUCT(LARGE($C267:$AF267,{1,2,3,4,5,6})))</f>
        <v>0</v>
      </c>
      <c r="AK267" s="38" t="str">
        <f t="shared" si="32"/>
        <v/>
      </c>
      <c r="AL267" s="34" t="str" cm="1">
        <f t="array" ref="AL267">IFERROR(SUMPRODUCT(LARGE($C267:$AF267,{1,2,3,4})), "")</f>
        <v/>
      </c>
      <c r="AM267" s="34" t="str">
        <f t="shared" si="33"/>
        <v/>
      </c>
      <c r="AN267" s="34" t="str" cm="1">
        <f t="array" ref="AN267">IFERROR(SUMPRODUCT(LARGE($C267:$AF267,{1,2,3,4,5,6,7})), "")</f>
        <v/>
      </c>
      <c r="AO267" s="34" t="str" cm="1">
        <f t="array" ref="AO267">IFERROR(SUMPRODUCT(LARGE($C267:$AF267,{1,2,3,4,5,6,7,8})), "")</f>
        <v/>
      </c>
    </row>
    <row r="268" spans="1:41" ht="15" customHeight="1" x14ac:dyDescent="0.2">
      <c r="A268" s="52" t="str">
        <f t="shared" si="29"/>
        <v xml:space="preserve"> </v>
      </c>
      <c r="B268" s="82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41"/>
      <c r="AH268" s="42">
        <f t="shared" si="30"/>
        <v>0</v>
      </c>
      <c r="AI268" s="40">
        <f t="shared" si="31"/>
        <v>0</v>
      </c>
      <c r="AJ268" s="49" cm="1">
        <f t="array" ref="AJ268">IF($AI268&lt;=6,SUM($C268:$AF268),SUMPRODUCT(LARGE($C268:$AF268,{1,2,3,4,5,6})))</f>
        <v>0</v>
      </c>
      <c r="AK268" s="38" t="str">
        <f t="shared" si="32"/>
        <v/>
      </c>
      <c r="AL268" s="34" t="str" cm="1">
        <f t="array" ref="AL268">IFERROR(SUMPRODUCT(LARGE($C268:$AF268,{1,2,3,4})), "")</f>
        <v/>
      </c>
      <c r="AM268" s="34" t="str">
        <f t="shared" si="33"/>
        <v/>
      </c>
      <c r="AN268" s="34" t="str" cm="1">
        <f t="array" ref="AN268">IFERROR(SUMPRODUCT(LARGE($C268:$AF268,{1,2,3,4,5,6,7})), "")</f>
        <v/>
      </c>
      <c r="AO268" s="34" t="str" cm="1">
        <f t="array" ref="AO268">IFERROR(SUMPRODUCT(LARGE($C268:$AF268,{1,2,3,4,5,6,7,8})), "")</f>
        <v/>
      </c>
    </row>
    <row r="269" spans="1:41" ht="15" customHeight="1" x14ac:dyDescent="0.2">
      <c r="A269" s="52" t="str">
        <f t="shared" si="29"/>
        <v xml:space="preserve"> </v>
      </c>
      <c r="B269" s="82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41"/>
      <c r="AH269" s="42">
        <f t="shared" si="30"/>
        <v>0</v>
      </c>
      <c r="AI269" s="40">
        <f t="shared" si="31"/>
        <v>0</v>
      </c>
      <c r="AJ269" s="49" cm="1">
        <f t="array" ref="AJ269">IF($AI269&lt;=6,SUM($C269:$AF269),SUMPRODUCT(LARGE($C269:$AF269,{1,2,3,4,5,6})))</f>
        <v>0</v>
      </c>
      <c r="AK269" s="38" t="str">
        <f t="shared" si="32"/>
        <v/>
      </c>
      <c r="AL269" s="34" t="str" cm="1">
        <f t="array" ref="AL269">IFERROR(SUMPRODUCT(LARGE($C269:$AF269,{1,2,3,4})), "")</f>
        <v/>
      </c>
      <c r="AM269" s="34" t="str">
        <f t="shared" si="33"/>
        <v/>
      </c>
      <c r="AN269" s="34" t="str" cm="1">
        <f t="array" ref="AN269">IFERROR(SUMPRODUCT(LARGE($C269:$AF269,{1,2,3,4,5,6,7})), "")</f>
        <v/>
      </c>
      <c r="AO269" s="34" t="str" cm="1">
        <f t="array" ref="AO269">IFERROR(SUMPRODUCT(LARGE($C269:$AF269,{1,2,3,4,5,6,7,8})), "")</f>
        <v/>
      </c>
    </row>
    <row r="270" spans="1:41" ht="15" customHeight="1" x14ac:dyDescent="0.2">
      <c r="A270" s="52" t="str">
        <f t="shared" si="29"/>
        <v xml:space="preserve"> </v>
      </c>
      <c r="B270" s="82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41"/>
      <c r="AH270" s="42">
        <f t="shared" si="30"/>
        <v>0</v>
      </c>
      <c r="AI270" s="40">
        <f t="shared" si="31"/>
        <v>0</v>
      </c>
      <c r="AJ270" s="49" cm="1">
        <f t="array" ref="AJ270">IF($AI270&lt;=6,SUM($C270:$AF270),SUMPRODUCT(LARGE($C270:$AF270,{1,2,3,4,5,6})))</f>
        <v>0</v>
      </c>
      <c r="AK270" s="38" t="str">
        <f t="shared" si="32"/>
        <v/>
      </c>
      <c r="AL270" s="34" t="str" cm="1">
        <f t="array" ref="AL270">IFERROR(SUMPRODUCT(LARGE($C270:$AF270,{1,2,3,4})), "")</f>
        <v/>
      </c>
      <c r="AM270" s="34" t="str">
        <f t="shared" si="33"/>
        <v/>
      </c>
      <c r="AN270" s="34" t="str" cm="1">
        <f t="array" ref="AN270">IFERROR(SUMPRODUCT(LARGE($C270:$AF270,{1,2,3,4,5,6,7})), "")</f>
        <v/>
      </c>
      <c r="AO270" s="34" t="str" cm="1">
        <f t="array" ref="AO270">IFERROR(SUMPRODUCT(LARGE($C270:$AF270,{1,2,3,4,5,6,7,8})), "")</f>
        <v/>
      </c>
    </row>
    <row r="271" spans="1:41" ht="15" customHeight="1" x14ac:dyDescent="0.2">
      <c r="A271" s="52" t="str">
        <f t="shared" si="29"/>
        <v xml:space="preserve"> </v>
      </c>
      <c r="B271" s="82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41"/>
      <c r="AH271" s="42">
        <f t="shared" si="30"/>
        <v>0</v>
      </c>
      <c r="AI271" s="40">
        <f t="shared" si="31"/>
        <v>0</v>
      </c>
      <c r="AJ271" s="49" cm="1">
        <f t="array" ref="AJ271">IF($AI271&lt;=6,SUM($C271:$AF271),SUMPRODUCT(LARGE($C271:$AF271,{1,2,3,4,5,6})))</f>
        <v>0</v>
      </c>
      <c r="AK271" s="38" t="str">
        <f t="shared" si="32"/>
        <v/>
      </c>
      <c r="AL271" s="34" t="str" cm="1">
        <f t="array" ref="AL271">IFERROR(SUMPRODUCT(LARGE($C271:$AF271,{1,2,3,4})), "")</f>
        <v/>
      </c>
      <c r="AM271" s="34" t="str">
        <f t="shared" si="33"/>
        <v/>
      </c>
      <c r="AN271" s="34" t="str" cm="1">
        <f t="array" ref="AN271">IFERROR(SUMPRODUCT(LARGE($C271:$AF271,{1,2,3,4,5,6,7})), "")</f>
        <v/>
      </c>
      <c r="AO271" s="34" t="str" cm="1">
        <f t="array" ref="AO271">IFERROR(SUMPRODUCT(LARGE($C271:$AF271,{1,2,3,4,5,6,7,8})), "")</f>
        <v/>
      </c>
    </row>
    <row r="272" spans="1:41" ht="15" customHeight="1" x14ac:dyDescent="0.2">
      <c r="A272" s="52" t="str">
        <f t="shared" si="29"/>
        <v xml:space="preserve"> </v>
      </c>
      <c r="B272" s="82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41"/>
      <c r="AH272" s="42">
        <f t="shared" si="30"/>
        <v>0</v>
      </c>
      <c r="AI272" s="40">
        <f t="shared" si="31"/>
        <v>0</v>
      </c>
      <c r="AJ272" s="49" cm="1">
        <f t="array" ref="AJ272">IF($AI272&lt;=6,SUM($C272:$AF272),SUMPRODUCT(LARGE($C272:$AF272,{1,2,3,4,5,6})))</f>
        <v>0</v>
      </c>
      <c r="AK272" s="38" t="str">
        <f t="shared" si="32"/>
        <v/>
      </c>
      <c r="AL272" s="34" t="str" cm="1">
        <f t="array" ref="AL272">IFERROR(SUMPRODUCT(LARGE($C272:$AF272,{1,2,3,4})), "")</f>
        <v/>
      </c>
      <c r="AM272" s="34" t="str">
        <f t="shared" si="33"/>
        <v/>
      </c>
      <c r="AN272" s="34" t="str" cm="1">
        <f t="array" ref="AN272">IFERROR(SUMPRODUCT(LARGE($C272:$AF272,{1,2,3,4,5,6,7})), "")</f>
        <v/>
      </c>
      <c r="AO272" s="34" t="str" cm="1">
        <f t="array" ref="AO272">IFERROR(SUMPRODUCT(LARGE($C272:$AF272,{1,2,3,4,5,6,7,8})), "")</f>
        <v/>
      </c>
    </row>
    <row r="273" spans="1:41" ht="15" customHeight="1" x14ac:dyDescent="0.2">
      <c r="A273" s="52" t="str">
        <f t="shared" si="29"/>
        <v xml:space="preserve"> </v>
      </c>
      <c r="B273" s="82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41"/>
      <c r="AH273" s="42">
        <f t="shared" si="30"/>
        <v>0</v>
      </c>
      <c r="AI273" s="40">
        <f t="shared" si="31"/>
        <v>0</v>
      </c>
      <c r="AJ273" s="49" cm="1">
        <f t="array" ref="AJ273">IF($AI273&lt;=6,SUM($C273:$AF273),SUMPRODUCT(LARGE($C273:$AF273,{1,2,3,4,5,6})))</f>
        <v>0</v>
      </c>
      <c r="AK273" s="38" t="str">
        <f t="shared" si="32"/>
        <v/>
      </c>
      <c r="AL273" s="34" t="str" cm="1">
        <f t="array" ref="AL273">IFERROR(SUMPRODUCT(LARGE($C273:$AF273,{1,2,3,4})), "")</f>
        <v/>
      </c>
      <c r="AM273" s="34" t="str">
        <f t="shared" si="33"/>
        <v/>
      </c>
      <c r="AN273" s="34" t="str" cm="1">
        <f t="array" ref="AN273">IFERROR(SUMPRODUCT(LARGE($C273:$AF273,{1,2,3,4,5,6,7})), "")</f>
        <v/>
      </c>
      <c r="AO273" s="34" t="str" cm="1">
        <f t="array" ref="AO273">IFERROR(SUMPRODUCT(LARGE($C273:$AF273,{1,2,3,4,5,6,7,8})), "")</f>
        <v/>
      </c>
    </row>
    <row r="274" spans="1:41" ht="15" customHeight="1" x14ac:dyDescent="0.2">
      <c r="A274" s="52" t="str">
        <f t="shared" si="29"/>
        <v xml:space="preserve"> </v>
      </c>
      <c r="B274" s="82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41"/>
      <c r="AH274" s="42">
        <f t="shared" si="30"/>
        <v>0</v>
      </c>
      <c r="AI274" s="40">
        <f t="shared" si="31"/>
        <v>0</v>
      </c>
      <c r="AJ274" s="49" cm="1">
        <f t="array" ref="AJ274">IF($AI274&lt;=6,SUM($C274:$AF274),SUMPRODUCT(LARGE($C274:$AF274,{1,2,3,4,5,6})))</f>
        <v>0</v>
      </c>
      <c r="AK274" s="38" t="str">
        <f t="shared" si="32"/>
        <v/>
      </c>
      <c r="AL274" s="34" t="str" cm="1">
        <f t="array" ref="AL274">IFERROR(SUMPRODUCT(LARGE($C274:$AF274,{1,2,3,4})), "")</f>
        <v/>
      </c>
      <c r="AM274" s="34" t="str">
        <f t="shared" si="33"/>
        <v/>
      </c>
      <c r="AN274" s="34" t="str" cm="1">
        <f t="array" ref="AN274">IFERROR(SUMPRODUCT(LARGE($C274:$AF274,{1,2,3,4,5,6,7})), "")</f>
        <v/>
      </c>
      <c r="AO274" s="34" t="str" cm="1">
        <f t="array" ref="AO274">IFERROR(SUMPRODUCT(LARGE($C274:$AF274,{1,2,3,4,5,6,7,8})), "")</f>
        <v/>
      </c>
    </row>
    <row r="275" spans="1:41" ht="15" customHeight="1" x14ac:dyDescent="0.2">
      <c r="A275" s="52" t="str">
        <f t="shared" si="29"/>
        <v xml:space="preserve"> </v>
      </c>
      <c r="B275" s="82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41"/>
      <c r="AH275" s="42">
        <f t="shared" si="30"/>
        <v>0</v>
      </c>
      <c r="AI275" s="40">
        <f t="shared" si="31"/>
        <v>0</v>
      </c>
      <c r="AJ275" s="49" cm="1">
        <f t="array" ref="AJ275">IF($AI275&lt;=6,SUM($C275:$AF275),SUMPRODUCT(LARGE($C275:$AF275,{1,2,3,4,5,6})))</f>
        <v>0</v>
      </c>
      <c r="AK275" s="38" t="str">
        <f t="shared" si="32"/>
        <v/>
      </c>
      <c r="AL275" s="34" t="str" cm="1">
        <f t="array" ref="AL275">IFERROR(SUMPRODUCT(LARGE($C275:$AF275,{1,2,3,4})), "")</f>
        <v/>
      </c>
      <c r="AM275" s="34" t="str">
        <f t="shared" si="33"/>
        <v/>
      </c>
      <c r="AN275" s="34" t="str" cm="1">
        <f t="array" ref="AN275">IFERROR(SUMPRODUCT(LARGE($C275:$AF275,{1,2,3,4,5,6,7})), "")</f>
        <v/>
      </c>
      <c r="AO275" s="34" t="str" cm="1">
        <f t="array" ref="AO275">IFERROR(SUMPRODUCT(LARGE($C275:$AF275,{1,2,3,4,5,6,7,8})), "")</f>
        <v/>
      </c>
    </row>
    <row r="276" spans="1:41" ht="15" customHeight="1" x14ac:dyDescent="0.2">
      <c r="A276" s="52" t="str">
        <f t="shared" si="29"/>
        <v xml:space="preserve"> </v>
      </c>
      <c r="B276" s="82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41"/>
      <c r="AH276" s="42">
        <f t="shared" si="30"/>
        <v>0</v>
      </c>
      <c r="AI276" s="40">
        <f t="shared" si="31"/>
        <v>0</v>
      </c>
      <c r="AJ276" s="49" cm="1">
        <f t="array" ref="AJ276">IF($AI276&lt;=6,SUM($C276:$AF276),SUMPRODUCT(LARGE($C276:$AF276,{1,2,3,4,5,6})))</f>
        <v>0</v>
      </c>
      <c r="AK276" s="38" t="str">
        <f t="shared" si="32"/>
        <v/>
      </c>
      <c r="AL276" s="34" t="str" cm="1">
        <f t="array" ref="AL276">IFERROR(SUMPRODUCT(LARGE($C276:$AF276,{1,2,3,4})), "")</f>
        <v/>
      </c>
      <c r="AM276" s="34" t="str">
        <f t="shared" si="33"/>
        <v/>
      </c>
      <c r="AN276" s="34" t="str" cm="1">
        <f t="array" ref="AN276">IFERROR(SUMPRODUCT(LARGE($C276:$AF276,{1,2,3,4,5,6,7})), "")</f>
        <v/>
      </c>
      <c r="AO276" s="34" t="str" cm="1">
        <f t="array" ref="AO276">IFERROR(SUMPRODUCT(LARGE($C276:$AF276,{1,2,3,4,5,6,7,8})), "")</f>
        <v/>
      </c>
    </row>
    <row r="277" spans="1:41" ht="15" customHeight="1" x14ac:dyDescent="0.2">
      <c r="A277" s="52" t="str">
        <f t="shared" si="29"/>
        <v xml:space="preserve"> </v>
      </c>
      <c r="B277" s="82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41"/>
      <c r="AH277" s="42">
        <f t="shared" si="30"/>
        <v>0</v>
      </c>
      <c r="AI277" s="40">
        <f t="shared" si="31"/>
        <v>0</v>
      </c>
      <c r="AJ277" s="49" cm="1">
        <f t="array" ref="AJ277">IF($AI277&lt;=6,SUM($C277:$AF277),SUMPRODUCT(LARGE($C277:$AF277,{1,2,3,4,5,6})))</f>
        <v>0</v>
      </c>
      <c r="AK277" s="38" t="str">
        <f t="shared" si="32"/>
        <v/>
      </c>
      <c r="AL277" s="34" t="str" cm="1">
        <f t="array" ref="AL277">IFERROR(SUMPRODUCT(LARGE($C277:$AF277,{1,2,3,4})), "")</f>
        <v/>
      </c>
      <c r="AM277" s="34" t="str">
        <f t="shared" si="33"/>
        <v/>
      </c>
      <c r="AN277" s="34" t="str" cm="1">
        <f t="array" ref="AN277">IFERROR(SUMPRODUCT(LARGE($C277:$AF277,{1,2,3,4,5,6,7})), "")</f>
        <v/>
      </c>
      <c r="AO277" s="34" t="str" cm="1">
        <f t="array" ref="AO277">IFERROR(SUMPRODUCT(LARGE($C277:$AF277,{1,2,3,4,5,6,7,8})), "")</f>
        <v/>
      </c>
    </row>
    <row r="278" spans="1:41" ht="15" customHeight="1" x14ac:dyDescent="0.2">
      <c r="A278" s="52" t="str">
        <f t="shared" si="29"/>
        <v xml:space="preserve"> </v>
      </c>
      <c r="B278" s="82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41"/>
      <c r="AH278" s="42">
        <f t="shared" si="30"/>
        <v>0</v>
      </c>
      <c r="AI278" s="40">
        <f t="shared" si="31"/>
        <v>0</v>
      </c>
      <c r="AJ278" s="49" cm="1">
        <f t="array" ref="AJ278">IF($AI278&lt;=6,SUM($C278:$AF278),SUMPRODUCT(LARGE($C278:$AF278,{1,2,3,4,5,6})))</f>
        <v>0</v>
      </c>
      <c r="AK278" s="38" t="str">
        <f t="shared" si="32"/>
        <v/>
      </c>
      <c r="AL278" s="34" t="str" cm="1">
        <f t="array" ref="AL278">IFERROR(SUMPRODUCT(LARGE($C278:$AF278,{1,2,3,4})), "")</f>
        <v/>
      </c>
      <c r="AM278" s="34" t="str">
        <f t="shared" si="33"/>
        <v/>
      </c>
      <c r="AN278" s="34" t="str" cm="1">
        <f t="array" ref="AN278">IFERROR(SUMPRODUCT(LARGE($C278:$AF278,{1,2,3,4,5,6,7})), "")</f>
        <v/>
      </c>
      <c r="AO278" s="34" t="str" cm="1">
        <f t="array" ref="AO278">IFERROR(SUMPRODUCT(LARGE($C278:$AF278,{1,2,3,4,5,6,7,8})), "")</f>
        <v/>
      </c>
    </row>
    <row r="279" spans="1:41" ht="15" customHeight="1" x14ac:dyDescent="0.2">
      <c r="A279" s="52" t="str">
        <f t="shared" si="29"/>
        <v xml:space="preserve"> </v>
      </c>
      <c r="B279" s="82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41"/>
      <c r="AH279" s="42">
        <f t="shared" si="30"/>
        <v>0</v>
      </c>
      <c r="AI279" s="40">
        <f t="shared" si="31"/>
        <v>0</v>
      </c>
      <c r="AJ279" s="49" cm="1">
        <f t="array" ref="AJ279">IF($AI279&lt;=6,SUM($C279:$AF279),SUMPRODUCT(LARGE($C279:$AF279,{1,2,3,4,5,6})))</f>
        <v>0</v>
      </c>
      <c r="AK279" s="38" t="str">
        <f t="shared" si="32"/>
        <v/>
      </c>
      <c r="AL279" s="34" t="str" cm="1">
        <f t="array" ref="AL279">IFERROR(SUMPRODUCT(LARGE($C279:$AF279,{1,2,3,4})), "")</f>
        <v/>
      </c>
      <c r="AM279" s="34" t="str">
        <f t="shared" si="33"/>
        <v/>
      </c>
      <c r="AN279" s="34" t="str" cm="1">
        <f t="array" ref="AN279">IFERROR(SUMPRODUCT(LARGE($C279:$AF279,{1,2,3,4,5,6,7})), "")</f>
        <v/>
      </c>
      <c r="AO279" s="34" t="str" cm="1">
        <f t="array" ref="AO279">IFERROR(SUMPRODUCT(LARGE($C279:$AF279,{1,2,3,4,5,6,7,8})), "")</f>
        <v/>
      </c>
    </row>
    <row r="280" spans="1:41" ht="15" customHeight="1" x14ac:dyDescent="0.2">
      <c r="A280" s="52" t="str">
        <f t="shared" si="29"/>
        <v xml:space="preserve"> </v>
      </c>
      <c r="B280" s="82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41"/>
      <c r="AH280" s="42">
        <f t="shared" si="30"/>
        <v>0</v>
      </c>
      <c r="AI280" s="40">
        <f t="shared" si="31"/>
        <v>0</v>
      </c>
      <c r="AJ280" s="49" cm="1">
        <f t="array" ref="AJ280">IF($AI280&lt;=6,SUM($C280:$AF280),SUMPRODUCT(LARGE($C280:$AF280,{1,2,3,4,5,6})))</f>
        <v>0</v>
      </c>
      <c r="AK280" s="38" t="str">
        <f t="shared" si="32"/>
        <v/>
      </c>
      <c r="AL280" s="34" t="str" cm="1">
        <f t="array" ref="AL280">IFERROR(SUMPRODUCT(LARGE($C280:$AF280,{1,2,3,4})), "")</f>
        <v/>
      </c>
      <c r="AM280" s="34" t="str">
        <f t="shared" si="33"/>
        <v/>
      </c>
      <c r="AN280" s="34" t="str" cm="1">
        <f t="array" ref="AN280">IFERROR(SUMPRODUCT(LARGE($C280:$AF280,{1,2,3,4,5,6,7})), "")</f>
        <v/>
      </c>
      <c r="AO280" s="34" t="str" cm="1">
        <f t="array" ref="AO280">IFERROR(SUMPRODUCT(LARGE($C280:$AF280,{1,2,3,4,5,6,7,8})), "")</f>
        <v/>
      </c>
    </row>
    <row r="281" spans="1:41" ht="15" customHeight="1" x14ac:dyDescent="0.2">
      <c r="A281" s="52" t="str">
        <f t="shared" si="29"/>
        <v xml:space="preserve"> </v>
      </c>
      <c r="B281" s="82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41"/>
      <c r="AH281" s="42">
        <f t="shared" si="30"/>
        <v>0</v>
      </c>
      <c r="AI281" s="40">
        <f t="shared" si="31"/>
        <v>0</v>
      </c>
      <c r="AJ281" s="49" cm="1">
        <f t="array" ref="AJ281">IF($AI281&lt;=6,SUM($C281:$AF281),SUMPRODUCT(LARGE($C281:$AF281,{1,2,3,4,5,6})))</f>
        <v>0</v>
      </c>
      <c r="AK281" s="38" t="str">
        <f t="shared" si="32"/>
        <v/>
      </c>
      <c r="AL281" s="34" t="str" cm="1">
        <f t="array" ref="AL281">IFERROR(SUMPRODUCT(LARGE($C281:$AF281,{1,2,3,4})), "")</f>
        <v/>
      </c>
      <c r="AM281" s="34" t="str">
        <f t="shared" si="33"/>
        <v/>
      </c>
      <c r="AN281" s="34" t="str" cm="1">
        <f t="array" ref="AN281">IFERROR(SUMPRODUCT(LARGE($C281:$AF281,{1,2,3,4,5,6,7})), "")</f>
        <v/>
      </c>
      <c r="AO281" s="34" t="str" cm="1">
        <f t="array" ref="AO281">IFERROR(SUMPRODUCT(LARGE($C281:$AF281,{1,2,3,4,5,6,7,8})), "")</f>
        <v/>
      </c>
    </row>
    <row r="282" spans="1:41" ht="15" customHeight="1" x14ac:dyDescent="0.2">
      <c r="A282" s="52" t="str">
        <f t="shared" si="29"/>
        <v xml:space="preserve"> </v>
      </c>
      <c r="B282" s="82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41"/>
      <c r="AH282" s="42">
        <f t="shared" si="30"/>
        <v>0</v>
      </c>
      <c r="AI282" s="40">
        <f t="shared" si="31"/>
        <v>0</v>
      </c>
      <c r="AJ282" s="49" cm="1">
        <f t="array" ref="AJ282">IF($AI282&lt;=6,SUM($C282:$AF282),SUMPRODUCT(LARGE($C282:$AF282,{1,2,3,4,5,6})))</f>
        <v>0</v>
      </c>
      <c r="AK282" s="38" t="str">
        <f t="shared" si="32"/>
        <v/>
      </c>
      <c r="AL282" s="34" t="str" cm="1">
        <f t="array" ref="AL282">IFERROR(SUMPRODUCT(LARGE($C282:$AF282,{1,2,3,4})), "")</f>
        <v/>
      </c>
      <c r="AM282" s="34" t="str">
        <f t="shared" si="33"/>
        <v/>
      </c>
      <c r="AN282" s="34" t="str" cm="1">
        <f t="array" ref="AN282">IFERROR(SUMPRODUCT(LARGE($C282:$AF282,{1,2,3,4,5,6,7})), "")</f>
        <v/>
      </c>
      <c r="AO282" s="34" t="str" cm="1">
        <f t="array" ref="AO282">IFERROR(SUMPRODUCT(LARGE($C282:$AF282,{1,2,3,4,5,6,7,8})), "")</f>
        <v/>
      </c>
    </row>
    <row r="283" spans="1:41" ht="15" customHeight="1" x14ac:dyDescent="0.2">
      <c r="A283" s="52" t="str">
        <f t="shared" si="29"/>
        <v xml:space="preserve"> </v>
      </c>
      <c r="B283" s="82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41"/>
      <c r="AH283" s="42">
        <f t="shared" si="30"/>
        <v>0</v>
      </c>
      <c r="AI283" s="40">
        <f t="shared" si="31"/>
        <v>0</v>
      </c>
      <c r="AJ283" s="49" cm="1">
        <f t="array" ref="AJ283">IF($AI283&lt;=6,SUM($C283:$AF283),SUMPRODUCT(LARGE($C283:$AF283,{1,2,3,4,5,6})))</f>
        <v>0</v>
      </c>
      <c r="AK283" s="38" t="str">
        <f t="shared" si="32"/>
        <v/>
      </c>
      <c r="AL283" s="34" t="str" cm="1">
        <f t="array" ref="AL283">IFERROR(SUMPRODUCT(LARGE($C283:$AF283,{1,2,3,4})), "")</f>
        <v/>
      </c>
      <c r="AM283" s="34" t="str">
        <f t="shared" si="33"/>
        <v/>
      </c>
      <c r="AN283" s="34" t="str" cm="1">
        <f t="array" ref="AN283">IFERROR(SUMPRODUCT(LARGE($C283:$AF283,{1,2,3,4,5,6,7})), "")</f>
        <v/>
      </c>
      <c r="AO283" s="34" t="str" cm="1">
        <f t="array" ref="AO283">IFERROR(SUMPRODUCT(LARGE($C283:$AF283,{1,2,3,4,5,6,7,8})), "")</f>
        <v/>
      </c>
    </row>
    <row r="284" spans="1:41" ht="15" customHeight="1" x14ac:dyDescent="0.2">
      <c r="A284" s="52" t="str">
        <f t="shared" si="29"/>
        <v xml:space="preserve"> </v>
      </c>
      <c r="B284" s="82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41"/>
      <c r="AH284" s="42">
        <f t="shared" si="30"/>
        <v>0</v>
      </c>
      <c r="AI284" s="40">
        <f t="shared" si="31"/>
        <v>0</v>
      </c>
      <c r="AJ284" s="49" cm="1">
        <f t="array" ref="AJ284">IF($AI284&lt;=6,SUM($C284:$AF284),SUMPRODUCT(LARGE($C284:$AF284,{1,2,3,4,5,6})))</f>
        <v>0</v>
      </c>
      <c r="AK284" s="38" t="str">
        <f t="shared" si="32"/>
        <v/>
      </c>
      <c r="AL284" s="34" t="str" cm="1">
        <f t="array" ref="AL284">IFERROR(SUMPRODUCT(LARGE($C284:$AF284,{1,2,3,4})), "")</f>
        <v/>
      </c>
      <c r="AM284" s="34" t="str">
        <f t="shared" si="33"/>
        <v/>
      </c>
      <c r="AN284" s="34" t="str" cm="1">
        <f t="array" ref="AN284">IFERROR(SUMPRODUCT(LARGE($C284:$AF284,{1,2,3,4,5,6,7})), "")</f>
        <v/>
      </c>
      <c r="AO284" s="34" t="str" cm="1">
        <f t="array" ref="AO284">IFERROR(SUMPRODUCT(LARGE($C284:$AF284,{1,2,3,4,5,6,7,8})), "")</f>
        <v/>
      </c>
    </row>
    <row r="285" spans="1:41" ht="15" customHeight="1" x14ac:dyDescent="0.2">
      <c r="A285" s="52" t="str">
        <f t="shared" si="29"/>
        <v xml:space="preserve"> </v>
      </c>
      <c r="B285" s="82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41"/>
      <c r="AH285" s="42">
        <f t="shared" si="30"/>
        <v>0</v>
      </c>
      <c r="AI285" s="40">
        <f t="shared" si="31"/>
        <v>0</v>
      </c>
      <c r="AJ285" s="49" cm="1">
        <f t="array" ref="AJ285">IF($AI285&lt;=6,SUM($C285:$AF285),SUMPRODUCT(LARGE($C285:$AF285,{1,2,3,4,5,6})))</f>
        <v>0</v>
      </c>
      <c r="AK285" s="38" t="str">
        <f t="shared" si="32"/>
        <v/>
      </c>
      <c r="AL285" s="34" t="str" cm="1">
        <f t="array" ref="AL285">IFERROR(SUMPRODUCT(LARGE($C285:$AF285,{1,2,3,4})), "")</f>
        <v/>
      </c>
      <c r="AM285" s="34" t="str">
        <f t="shared" si="33"/>
        <v/>
      </c>
      <c r="AN285" s="34" t="str" cm="1">
        <f t="array" ref="AN285">IFERROR(SUMPRODUCT(LARGE($C285:$AF285,{1,2,3,4,5,6,7})), "")</f>
        <v/>
      </c>
      <c r="AO285" s="34" t="str" cm="1">
        <f t="array" ref="AO285">IFERROR(SUMPRODUCT(LARGE($C285:$AF285,{1,2,3,4,5,6,7,8})), "")</f>
        <v/>
      </c>
    </row>
    <row r="286" spans="1:41" ht="15" customHeight="1" x14ac:dyDescent="0.2">
      <c r="A286" s="52" t="str">
        <f t="shared" si="29"/>
        <v xml:space="preserve"> </v>
      </c>
      <c r="B286" s="82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41"/>
      <c r="AH286" s="42">
        <f t="shared" si="30"/>
        <v>0</v>
      </c>
      <c r="AI286" s="40">
        <f t="shared" si="31"/>
        <v>0</v>
      </c>
      <c r="AJ286" s="49" cm="1">
        <f t="array" ref="AJ286">IF($AI286&lt;=6,SUM($C286:$AF286),SUMPRODUCT(LARGE($C286:$AF286,{1,2,3,4,5,6})))</f>
        <v>0</v>
      </c>
      <c r="AK286" s="38" t="str">
        <f t="shared" si="32"/>
        <v/>
      </c>
      <c r="AL286" s="34" t="str" cm="1">
        <f t="array" ref="AL286">IFERROR(SUMPRODUCT(LARGE($C286:$AF286,{1,2,3,4})), "")</f>
        <v/>
      </c>
      <c r="AM286" s="34" t="str">
        <f t="shared" si="33"/>
        <v/>
      </c>
      <c r="AN286" s="34" t="str" cm="1">
        <f t="array" ref="AN286">IFERROR(SUMPRODUCT(LARGE($C286:$AF286,{1,2,3,4,5,6,7})), "")</f>
        <v/>
      </c>
      <c r="AO286" s="34" t="str" cm="1">
        <f t="array" ref="AO286">IFERROR(SUMPRODUCT(LARGE($C286:$AF286,{1,2,3,4,5,6,7,8})), "")</f>
        <v/>
      </c>
    </row>
    <row r="287" spans="1:41" ht="15" customHeight="1" x14ac:dyDescent="0.2">
      <c r="A287" s="52" t="str">
        <f t="shared" si="29"/>
        <v xml:space="preserve"> </v>
      </c>
      <c r="B287" s="82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41"/>
      <c r="AH287" s="42">
        <f t="shared" si="30"/>
        <v>0</v>
      </c>
      <c r="AI287" s="40">
        <f t="shared" si="31"/>
        <v>0</v>
      </c>
      <c r="AJ287" s="49" cm="1">
        <f t="array" ref="AJ287">IF($AI287&lt;=6,SUM($C287:$AF287),SUMPRODUCT(LARGE($C287:$AF287,{1,2,3,4,5,6})))</f>
        <v>0</v>
      </c>
      <c r="AK287" s="38" t="str">
        <f t="shared" si="32"/>
        <v/>
      </c>
      <c r="AL287" s="34" t="str" cm="1">
        <f t="array" ref="AL287">IFERROR(SUMPRODUCT(LARGE($C287:$AF287,{1,2,3,4})), "")</f>
        <v/>
      </c>
      <c r="AM287" s="34" t="str">
        <f t="shared" si="33"/>
        <v/>
      </c>
      <c r="AN287" s="34" t="str" cm="1">
        <f t="array" ref="AN287">IFERROR(SUMPRODUCT(LARGE($C287:$AF287,{1,2,3,4,5,6,7})), "")</f>
        <v/>
      </c>
      <c r="AO287" s="34" t="str" cm="1">
        <f t="array" ref="AO287">IFERROR(SUMPRODUCT(LARGE($C287:$AF287,{1,2,3,4,5,6,7,8})), "")</f>
        <v/>
      </c>
    </row>
    <row r="288" spans="1:41" ht="15" customHeight="1" x14ac:dyDescent="0.2">
      <c r="A288" s="52" t="str">
        <f t="shared" si="29"/>
        <v xml:space="preserve"> </v>
      </c>
      <c r="B288" s="82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41"/>
      <c r="AH288" s="42">
        <f t="shared" si="30"/>
        <v>0</v>
      </c>
      <c r="AI288" s="40">
        <f t="shared" si="31"/>
        <v>0</v>
      </c>
      <c r="AJ288" s="49" cm="1">
        <f t="array" ref="AJ288">IF($AI288&lt;=6,SUM($C288:$AF288),SUMPRODUCT(LARGE($C288:$AF288,{1,2,3,4,5,6})))</f>
        <v>0</v>
      </c>
      <c r="AK288" s="38" t="str">
        <f t="shared" si="32"/>
        <v/>
      </c>
      <c r="AL288" s="34" t="str" cm="1">
        <f t="array" ref="AL288">IFERROR(SUMPRODUCT(LARGE($C288:$AF288,{1,2,3,4})), "")</f>
        <v/>
      </c>
      <c r="AM288" s="34" t="str">
        <f t="shared" si="33"/>
        <v/>
      </c>
      <c r="AN288" s="34" t="str" cm="1">
        <f t="array" ref="AN288">IFERROR(SUMPRODUCT(LARGE($C288:$AF288,{1,2,3,4,5,6,7})), "")</f>
        <v/>
      </c>
      <c r="AO288" s="34" t="str" cm="1">
        <f t="array" ref="AO288">IFERROR(SUMPRODUCT(LARGE($C288:$AF288,{1,2,3,4,5,6,7,8})), "")</f>
        <v/>
      </c>
    </row>
    <row r="289" spans="1:41" ht="15" customHeight="1" x14ac:dyDescent="0.2">
      <c r="A289" s="52" t="str">
        <f t="shared" si="29"/>
        <v xml:space="preserve"> </v>
      </c>
      <c r="B289" s="82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41"/>
      <c r="AH289" s="42">
        <f t="shared" si="30"/>
        <v>0</v>
      </c>
      <c r="AI289" s="40">
        <f t="shared" si="31"/>
        <v>0</v>
      </c>
      <c r="AJ289" s="49" cm="1">
        <f t="array" ref="AJ289">IF($AI289&lt;=6,SUM($C289:$AF289),SUMPRODUCT(LARGE($C289:$AF289,{1,2,3,4,5,6})))</f>
        <v>0</v>
      </c>
      <c r="AK289" s="38" t="str">
        <f t="shared" si="32"/>
        <v/>
      </c>
      <c r="AL289" s="34" t="str" cm="1">
        <f t="array" ref="AL289">IFERROR(SUMPRODUCT(LARGE($C289:$AF289,{1,2,3,4})), "")</f>
        <v/>
      </c>
      <c r="AM289" s="34" t="str">
        <f t="shared" si="33"/>
        <v/>
      </c>
      <c r="AN289" s="34" t="str" cm="1">
        <f t="array" ref="AN289">IFERROR(SUMPRODUCT(LARGE($C289:$AF289,{1,2,3,4,5,6,7})), "")</f>
        <v/>
      </c>
      <c r="AO289" s="34" t="str" cm="1">
        <f t="array" ref="AO289">IFERROR(SUMPRODUCT(LARGE($C289:$AF289,{1,2,3,4,5,6,7,8})), "")</f>
        <v/>
      </c>
    </row>
    <row r="290" spans="1:41" ht="15" customHeight="1" x14ac:dyDescent="0.2">
      <c r="A290" s="52" t="str">
        <f t="shared" si="29"/>
        <v xml:space="preserve"> </v>
      </c>
      <c r="B290" s="82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41"/>
      <c r="AH290" s="42">
        <f t="shared" si="30"/>
        <v>0</v>
      </c>
      <c r="AI290" s="40">
        <f t="shared" si="31"/>
        <v>0</v>
      </c>
      <c r="AJ290" s="49" cm="1">
        <f t="array" ref="AJ290">IF($AI290&lt;=6,SUM($C290:$AF290),SUMPRODUCT(LARGE($C290:$AF290,{1,2,3,4,5,6})))</f>
        <v>0</v>
      </c>
      <c r="AK290" s="38" t="str">
        <f t="shared" si="32"/>
        <v/>
      </c>
      <c r="AL290" s="34" t="str" cm="1">
        <f t="array" ref="AL290">IFERROR(SUMPRODUCT(LARGE($C290:$AF290,{1,2,3,4})), "")</f>
        <v/>
      </c>
      <c r="AM290" s="34" t="str">
        <f t="shared" si="33"/>
        <v/>
      </c>
      <c r="AN290" s="34" t="str" cm="1">
        <f t="array" ref="AN290">IFERROR(SUMPRODUCT(LARGE($C290:$AF290,{1,2,3,4,5,6,7})), "")</f>
        <v/>
      </c>
      <c r="AO290" s="34" t="str" cm="1">
        <f t="array" ref="AO290">IFERROR(SUMPRODUCT(LARGE($C290:$AF290,{1,2,3,4,5,6,7,8})), "")</f>
        <v/>
      </c>
    </row>
    <row r="291" spans="1:41" ht="15" customHeight="1" x14ac:dyDescent="0.2">
      <c r="A291" s="52" t="str">
        <f t="shared" si="29"/>
        <v xml:space="preserve"> </v>
      </c>
      <c r="B291" s="82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41"/>
      <c r="AH291" s="42">
        <f t="shared" si="30"/>
        <v>0</v>
      </c>
      <c r="AI291" s="40">
        <f t="shared" si="31"/>
        <v>0</v>
      </c>
      <c r="AJ291" s="49" cm="1">
        <f t="array" ref="AJ291">IF($AI291&lt;=6,SUM($C291:$AF291),SUMPRODUCT(LARGE($C291:$AF291,{1,2,3,4,5,6})))</f>
        <v>0</v>
      </c>
      <c r="AK291" s="38" t="str">
        <f t="shared" si="32"/>
        <v/>
      </c>
      <c r="AL291" s="34" t="str" cm="1">
        <f t="array" ref="AL291">IFERROR(SUMPRODUCT(LARGE($C291:$AF291,{1,2,3,4})), "")</f>
        <v/>
      </c>
      <c r="AM291" s="34" t="str">
        <f t="shared" si="33"/>
        <v/>
      </c>
      <c r="AN291" s="34" t="str" cm="1">
        <f t="array" ref="AN291">IFERROR(SUMPRODUCT(LARGE($C291:$AF291,{1,2,3,4,5,6,7})), "")</f>
        <v/>
      </c>
      <c r="AO291" s="34" t="str" cm="1">
        <f t="array" ref="AO291">IFERROR(SUMPRODUCT(LARGE($C291:$AF291,{1,2,3,4,5,6,7,8})), "")</f>
        <v/>
      </c>
    </row>
    <row r="292" spans="1:41" ht="15" customHeight="1" x14ac:dyDescent="0.2">
      <c r="A292" s="52" t="str">
        <f t="shared" si="29"/>
        <v xml:space="preserve"> </v>
      </c>
      <c r="B292" s="82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41"/>
      <c r="AH292" s="42">
        <f t="shared" si="30"/>
        <v>0</v>
      </c>
      <c r="AI292" s="40">
        <f t="shared" ref="AI292:AI302" si="34">COUNTA(C292:AF292)</f>
        <v>0</v>
      </c>
      <c r="AJ292" s="49" cm="1">
        <f t="array" ref="AJ292">IF($AI292&lt;=6,SUM($C292:$AF292),SUMPRODUCT(LARGE($C292:$AF292,{1,2,3,4,5,6})))</f>
        <v>0</v>
      </c>
      <c r="AK292" s="38" t="str">
        <f t="shared" si="32"/>
        <v/>
      </c>
      <c r="AL292" s="34" t="str" cm="1">
        <f t="array" ref="AL292">IFERROR(SUMPRODUCT(LARGE($C292:$AF292,{1,2,3,4})), "")</f>
        <v/>
      </c>
      <c r="AM292" s="34" t="str">
        <f t="shared" si="33"/>
        <v/>
      </c>
      <c r="AN292" s="34" t="str" cm="1">
        <f t="array" ref="AN292">IFERROR(SUMPRODUCT(LARGE($C292:$AF292,{1,2,3,4,5,6,7})), "")</f>
        <v/>
      </c>
      <c r="AO292" s="34" t="str" cm="1">
        <f t="array" ref="AO292">IFERROR(SUMPRODUCT(LARGE($C292:$AF292,{1,2,3,4,5,6,7,8})), "")</f>
        <v/>
      </c>
    </row>
    <row r="293" spans="1:41" ht="15" customHeight="1" x14ac:dyDescent="0.2">
      <c r="A293" s="52" t="str">
        <f t="shared" si="29"/>
        <v xml:space="preserve"> </v>
      </c>
      <c r="B293" s="82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41"/>
      <c r="AH293" s="42">
        <f t="shared" si="30"/>
        <v>0</v>
      </c>
      <c r="AI293" s="40">
        <f t="shared" si="34"/>
        <v>0</v>
      </c>
      <c r="AJ293" s="49" cm="1">
        <f t="array" ref="AJ293">IF($AI293&lt;=6,SUM($C293:$AF293),SUMPRODUCT(LARGE($C293:$AF293,{1,2,3,4,5,6})))</f>
        <v>0</v>
      </c>
      <c r="AK293" s="38" t="str">
        <f t="shared" si="32"/>
        <v/>
      </c>
      <c r="AL293" s="34" t="str" cm="1">
        <f t="array" ref="AL293">IFERROR(SUMPRODUCT(LARGE($C293:$AF293,{1,2,3,4})), "")</f>
        <v/>
      </c>
      <c r="AM293" s="34" t="str">
        <f t="shared" si="33"/>
        <v/>
      </c>
      <c r="AN293" s="34" t="str" cm="1">
        <f t="array" ref="AN293">IFERROR(SUMPRODUCT(LARGE($C293:$AF293,{1,2,3,4,5,6,7})), "")</f>
        <v/>
      </c>
      <c r="AO293" s="34" t="str" cm="1">
        <f t="array" ref="AO293">IFERROR(SUMPRODUCT(LARGE($C293:$AF293,{1,2,3,4,5,6,7,8})), "")</f>
        <v/>
      </c>
    </row>
    <row r="294" spans="1:41" ht="15" customHeight="1" x14ac:dyDescent="0.2">
      <c r="A294" s="52" t="str">
        <f t="shared" si="29"/>
        <v xml:space="preserve"> </v>
      </c>
      <c r="B294" s="82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41"/>
      <c r="AH294" s="42">
        <f t="shared" si="30"/>
        <v>0</v>
      </c>
      <c r="AI294" s="40">
        <f t="shared" si="34"/>
        <v>0</v>
      </c>
      <c r="AJ294" s="49" cm="1">
        <f t="array" ref="AJ294">IF($AI294&lt;=6,SUM($C294:$AF294),SUMPRODUCT(LARGE($C294:$AF294,{1,2,3,4,5,6})))</f>
        <v>0</v>
      </c>
      <c r="AK294" s="38" t="str">
        <f t="shared" si="32"/>
        <v/>
      </c>
      <c r="AL294" s="34" t="str" cm="1">
        <f t="array" ref="AL294">IFERROR(SUMPRODUCT(LARGE($C294:$AF294,{1,2,3,4})), "")</f>
        <v/>
      </c>
      <c r="AM294" s="34" t="str">
        <f t="shared" si="33"/>
        <v/>
      </c>
      <c r="AN294" s="34" t="str" cm="1">
        <f t="array" ref="AN294">IFERROR(SUMPRODUCT(LARGE($C294:$AF294,{1,2,3,4,5,6,7})), "")</f>
        <v/>
      </c>
      <c r="AO294" s="34" t="str" cm="1">
        <f t="array" ref="AO294">IFERROR(SUMPRODUCT(LARGE($C294:$AF294,{1,2,3,4,5,6,7,8})), "")</f>
        <v/>
      </c>
    </row>
    <row r="295" spans="1:41" ht="15" customHeight="1" x14ac:dyDescent="0.2">
      <c r="A295" s="52" t="str">
        <f t="shared" si="29"/>
        <v xml:space="preserve"> </v>
      </c>
      <c r="B295" s="82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41"/>
      <c r="AH295" s="42">
        <f t="shared" si="30"/>
        <v>0</v>
      </c>
      <c r="AI295" s="40">
        <f t="shared" si="34"/>
        <v>0</v>
      </c>
      <c r="AJ295" s="49" cm="1">
        <f t="array" ref="AJ295">IF($AI295&lt;=6,SUM($C295:$AF295),SUMPRODUCT(LARGE($C295:$AF295,{1,2,3,4,5,6})))</f>
        <v>0</v>
      </c>
      <c r="AK295" s="38" t="str">
        <f t="shared" si="32"/>
        <v/>
      </c>
      <c r="AL295" s="34" t="str" cm="1">
        <f t="array" ref="AL295">IFERROR(SUMPRODUCT(LARGE($C295:$AF295,{1,2,3,4})), "")</f>
        <v/>
      </c>
      <c r="AM295" s="34" t="str">
        <f t="shared" si="33"/>
        <v/>
      </c>
      <c r="AN295" s="34" t="str" cm="1">
        <f t="array" ref="AN295">IFERROR(SUMPRODUCT(LARGE($C295:$AF295,{1,2,3,4,5,6,7})), "")</f>
        <v/>
      </c>
      <c r="AO295" s="34" t="str" cm="1">
        <f t="array" ref="AO295">IFERROR(SUMPRODUCT(LARGE($C295:$AF295,{1,2,3,4,5,6,7,8})), "")</f>
        <v/>
      </c>
    </row>
    <row r="296" spans="1:41" ht="15" customHeight="1" x14ac:dyDescent="0.2">
      <c r="A296" s="52" t="str">
        <f t="shared" si="29"/>
        <v xml:space="preserve"> </v>
      </c>
      <c r="B296" s="82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41"/>
      <c r="AH296" s="42">
        <f t="shared" si="30"/>
        <v>0</v>
      </c>
      <c r="AI296" s="40">
        <f t="shared" si="34"/>
        <v>0</v>
      </c>
      <c r="AJ296" s="49" cm="1">
        <f t="array" ref="AJ296">IF($AI296&lt;=6,SUM($C296:$AF296),SUMPRODUCT(LARGE($C296:$AF296,{1,2,3,4,5,6})))</f>
        <v>0</v>
      </c>
      <c r="AK296" s="38" t="str">
        <f t="shared" si="32"/>
        <v/>
      </c>
      <c r="AL296" s="34" t="str" cm="1">
        <f t="array" ref="AL296">IFERROR(SUMPRODUCT(LARGE($C296:$AF296,{1,2,3,4})), "")</f>
        <v/>
      </c>
      <c r="AM296" s="34" t="str">
        <f t="shared" si="33"/>
        <v/>
      </c>
      <c r="AN296" s="34" t="str" cm="1">
        <f t="array" ref="AN296">IFERROR(SUMPRODUCT(LARGE($C296:$AF296,{1,2,3,4,5,6,7})), "")</f>
        <v/>
      </c>
      <c r="AO296" s="34" t="str" cm="1">
        <f t="array" ref="AO296">IFERROR(SUMPRODUCT(LARGE($C296:$AF296,{1,2,3,4,5,6,7,8})), "")</f>
        <v/>
      </c>
    </row>
    <row r="297" spans="1:41" ht="15" customHeight="1" x14ac:dyDescent="0.2">
      <c r="A297" s="52" t="str">
        <f t="shared" si="29"/>
        <v xml:space="preserve"> </v>
      </c>
      <c r="B297" s="82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41"/>
      <c r="AH297" s="42">
        <f t="shared" si="30"/>
        <v>0</v>
      </c>
      <c r="AI297" s="40">
        <f t="shared" si="34"/>
        <v>0</v>
      </c>
      <c r="AJ297" s="49" cm="1">
        <f t="array" ref="AJ297">IF($AI297&lt;=6,SUM($C297:$AF297),SUMPRODUCT(LARGE($C297:$AF297,{1,2,3,4,5,6})))</f>
        <v>0</v>
      </c>
      <c r="AK297" s="38" t="str">
        <f t="shared" si="32"/>
        <v/>
      </c>
      <c r="AL297" s="34" t="str" cm="1">
        <f t="array" ref="AL297">IFERROR(SUMPRODUCT(LARGE($C297:$AF297,{1,2,3,4})), "")</f>
        <v/>
      </c>
      <c r="AM297" s="34" t="str">
        <f t="shared" si="33"/>
        <v/>
      </c>
      <c r="AN297" s="34" t="str" cm="1">
        <f t="array" ref="AN297">IFERROR(SUMPRODUCT(LARGE($C297:$AF297,{1,2,3,4,5,6,7})), "")</f>
        <v/>
      </c>
      <c r="AO297" s="34" t="str" cm="1">
        <f t="array" ref="AO297">IFERROR(SUMPRODUCT(LARGE($C297:$AF297,{1,2,3,4,5,6,7,8})), "")</f>
        <v/>
      </c>
    </row>
    <row r="298" spans="1:41" ht="15" customHeight="1" x14ac:dyDescent="0.2">
      <c r="A298" s="52" t="str">
        <f t="shared" si="29"/>
        <v xml:space="preserve"> </v>
      </c>
      <c r="B298" s="82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41"/>
      <c r="AH298" s="42">
        <f t="shared" si="30"/>
        <v>0</v>
      </c>
      <c r="AI298" s="40">
        <f t="shared" si="34"/>
        <v>0</v>
      </c>
      <c r="AJ298" s="49" cm="1">
        <f t="array" ref="AJ298">IF($AI298&lt;=6,SUM($C298:$AF298),SUMPRODUCT(LARGE($C298:$AF298,{1,2,3,4,5,6})))</f>
        <v>0</v>
      </c>
      <c r="AK298" s="38" t="str">
        <f t="shared" si="32"/>
        <v/>
      </c>
      <c r="AL298" s="34" t="str" cm="1">
        <f t="array" ref="AL298">IFERROR(SUMPRODUCT(LARGE($C298:$AF298,{1,2,3,4})), "")</f>
        <v/>
      </c>
      <c r="AM298" s="34" t="str">
        <f t="shared" si="33"/>
        <v/>
      </c>
      <c r="AN298" s="34" t="str" cm="1">
        <f t="array" ref="AN298">IFERROR(SUMPRODUCT(LARGE($C298:$AF298,{1,2,3,4,5,6,7})), "")</f>
        <v/>
      </c>
      <c r="AO298" s="34" t="str" cm="1">
        <f t="array" ref="AO298">IFERROR(SUMPRODUCT(LARGE($C298:$AF298,{1,2,3,4,5,6,7,8})), "")</f>
        <v/>
      </c>
    </row>
    <row r="299" spans="1:41" ht="15" customHeight="1" x14ac:dyDescent="0.2">
      <c r="A299" s="52" t="str">
        <f t="shared" si="29"/>
        <v xml:space="preserve"> </v>
      </c>
      <c r="B299" s="82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41"/>
      <c r="AH299" s="42">
        <f t="shared" si="30"/>
        <v>0</v>
      </c>
      <c r="AI299" s="40">
        <f t="shared" si="34"/>
        <v>0</v>
      </c>
      <c r="AJ299" s="49" cm="1">
        <f t="array" ref="AJ299">IF($AI299&lt;=6,SUM($C299:$AF299),SUMPRODUCT(LARGE($C299:$AF299,{1,2,3,4,5,6})))</f>
        <v>0</v>
      </c>
      <c r="AK299" s="38" t="str">
        <f t="shared" si="32"/>
        <v/>
      </c>
      <c r="AL299" s="34" t="str" cm="1">
        <f t="array" ref="AL299">IFERROR(SUMPRODUCT(LARGE($C299:$AF299,{1,2,3,4})), "")</f>
        <v/>
      </c>
      <c r="AM299" s="34" t="str">
        <f t="shared" si="33"/>
        <v/>
      </c>
      <c r="AN299" s="34" t="str" cm="1">
        <f t="array" ref="AN299">IFERROR(SUMPRODUCT(LARGE($C299:$AF299,{1,2,3,4,5,6,7})), "")</f>
        <v/>
      </c>
      <c r="AO299" s="34" t="str" cm="1">
        <f t="array" ref="AO299">IFERROR(SUMPRODUCT(LARGE($C299:$AF299,{1,2,3,4,5,6,7,8})), "")</f>
        <v/>
      </c>
    </row>
    <row r="300" spans="1:41" ht="15" customHeight="1" x14ac:dyDescent="0.2">
      <c r="A300" s="52" t="str">
        <f t="shared" si="29"/>
        <v xml:space="preserve"> </v>
      </c>
      <c r="B300" s="82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41"/>
      <c r="AH300" s="42">
        <f t="shared" si="30"/>
        <v>0</v>
      </c>
      <c r="AI300" s="40">
        <f t="shared" si="34"/>
        <v>0</v>
      </c>
      <c r="AJ300" s="49" cm="1">
        <f t="array" ref="AJ300">IF($AI300&lt;=6,SUM($C300:$AF300),SUMPRODUCT(LARGE($C300:$AF300,{1,2,3,4,5,6})))</f>
        <v>0</v>
      </c>
      <c r="AK300" s="38" t="str">
        <f t="shared" si="32"/>
        <v/>
      </c>
      <c r="AL300" s="34" t="str" cm="1">
        <f t="array" ref="AL300">IFERROR(SUMPRODUCT(LARGE($C300:$AF300,{1,2,3,4})), "")</f>
        <v/>
      </c>
      <c r="AM300" s="34" t="str">
        <f t="shared" si="33"/>
        <v/>
      </c>
      <c r="AN300" s="34" t="str" cm="1">
        <f t="array" ref="AN300">IFERROR(SUMPRODUCT(LARGE($C300:$AF300,{1,2,3,4,5,6,7})), "")</f>
        <v/>
      </c>
      <c r="AO300" s="34" t="str" cm="1">
        <f t="array" ref="AO300">IFERROR(SUMPRODUCT(LARGE($C300:$AF300,{1,2,3,4,5,6,7,8})), "")</f>
        <v/>
      </c>
    </row>
    <row r="301" spans="1:41" ht="15" customHeight="1" x14ac:dyDescent="0.2">
      <c r="B301" s="82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41"/>
      <c r="AH301" s="42">
        <f t="shared" si="30"/>
        <v>0</v>
      </c>
      <c r="AI301" s="40">
        <f t="shared" si="34"/>
        <v>0</v>
      </c>
      <c r="AJ301" s="49" cm="1">
        <f t="array" ref="AJ301">IF($AI301&lt;=6,SUM($C301:$AF301),SUMPRODUCT(LARGE($C301:$AF301,{1,2,3,4,5,6})))</f>
        <v>0</v>
      </c>
      <c r="AK301" s="38" t="str">
        <f t="shared" si="32"/>
        <v/>
      </c>
      <c r="AL301" s="34" t="str" cm="1">
        <f t="array" ref="AL301">IFERROR(SUMPRODUCT(LARGE($C301:$AF301,{1,2,3,4})), "")</f>
        <v/>
      </c>
      <c r="AM301" s="34" t="str">
        <f t="shared" si="33"/>
        <v/>
      </c>
      <c r="AN301" s="34" t="str" cm="1">
        <f t="array" ref="AN301">IFERROR(SUMPRODUCT(LARGE($C301:$AF301,{1,2,3,4,5,6,7})), "")</f>
        <v/>
      </c>
      <c r="AO301" s="34" t="str" cm="1">
        <f t="array" ref="AO301">IFERROR(SUMPRODUCT(LARGE($C301:$AF301,{1,2,3,4,5,6,7,8})), "")</f>
        <v/>
      </c>
    </row>
    <row r="302" spans="1:41" ht="15" customHeight="1" x14ac:dyDescent="0.2">
      <c r="B302" s="82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41"/>
      <c r="AH302" s="42">
        <f t="shared" si="30"/>
        <v>0</v>
      </c>
      <c r="AI302" s="40">
        <f t="shared" si="34"/>
        <v>0</v>
      </c>
      <c r="AJ302" s="49" cm="1">
        <f t="array" ref="AJ302">IF($AI302&lt;=6,SUM($C302:$AF302),SUMPRODUCT(LARGE($C302:$AF302,{1,2,3,4,5,6})))</f>
        <v>0</v>
      </c>
      <c r="AK302" s="38" t="str">
        <f t="shared" si="32"/>
        <v/>
      </c>
      <c r="AL302" s="34" t="str" cm="1">
        <f t="array" ref="AL302">IFERROR(SUMPRODUCT(LARGE($C302:$AF302,{1,2,3,4})), "")</f>
        <v/>
      </c>
      <c r="AM302" s="34" t="str">
        <f t="shared" si="33"/>
        <v/>
      </c>
      <c r="AN302" s="34" t="str" cm="1">
        <f t="array" ref="AN302">IFERROR(SUMPRODUCT(LARGE($C302:$AF302,{1,2,3,4,5,6,7})), "")</f>
        <v/>
      </c>
      <c r="AO302" s="34" t="str" cm="1">
        <f t="array" ref="AO302">IFERROR(SUMPRODUCT(LARGE($C302:$AF302,{1,2,3,4,5,6,7,8})), "")</f>
        <v/>
      </c>
    </row>
  </sheetData>
  <autoFilter ref="B3:AF3"/>
  <sortState ref="B4:AO24">
    <sortCondition ref="B4:B24"/>
  </sortState>
  <mergeCells count="1">
    <mergeCell ref="AT4:AY4"/>
  </mergeCells>
  <phoneticPr fontId="1" type="noConversion"/>
  <conditionalFormatting sqref="AI4:AI302">
    <cfRule type="cellIs" dxfId="5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300"/>
  <sheetViews>
    <sheetView zoomScaleNormal="100" workbookViewId="0">
      <pane xSplit="2" ySplit="3" topLeftCell="C16" activePane="bottomRight" state="frozen"/>
      <selection activeCell="T2" sqref="T2:AA2"/>
      <selection pane="topRight" activeCell="T2" sqref="T2:AA2"/>
      <selection pane="bottomLeft" activeCell="T2" sqref="T2:AA2"/>
      <selection pane="bottomRight" activeCell="B4" sqref="B4"/>
    </sheetView>
  </sheetViews>
  <sheetFormatPr defaultColWidth="11.42578125" defaultRowHeight="15" customHeight="1" x14ac:dyDescent="0.2"/>
  <cols>
    <col min="1" max="1" width="8.7109375" style="3" hidden="1" customWidth="1"/>
    <col min="2" max="2" width="25.7109375" style="110" customWidth="1"/>
    <col min="3" max="10" width="5.7109375" style="110" customWidth="1"/>
    <col min="11" max="13" width="5.7109375" style="168" customWidth="1"/>
    <col min="14" max="22" width="5.7109375" style="110" hidden="1" customWidth="1"/>
    <col min="23" max="32" width="5.42578125" style="110" hidden="1" customWidth="1"/>
    <col min="33" max="33" width="5.28515625" style="141" customWidth="1"/>
    <col min="34" max="34" width="5.7109375" style="141" customWidth="1"/>
    <col min="35" max="35" width="5.7109375" style="139" customWidth="1"/>
    <col min="36" max="36" width="9.7109375" style="147" customWidth="1"/>
    <col min="37" max="40" width="10.7109375" style="3" customWidth="1"/>
    <col min="41" max="41" width="34.140625" style="3" customWidth="1"/>
    <col min="42" max="16384" width="11.42578125" style="3"/>
  </cols>
  <sheetData>
    <row r="1" spans="1:41" ht="21" customHeight="1" x14ac:dyDescent="0.2">
      <c r="B1" s="93"/>
      <c r="C1" s="130" t="s">
        <v>222</v>
      </c>
      <c r="D1" s="130" t="s">
        <v>412</v>
      </c>
      <c r="E1" s="130" t="s">
        <v>0</v>
      </c>
      <c r="F1" s="130" t="s">
        <v>53</v>
      </c>
      <c r="G1" s="131" t="s">
        <v>6</v>
      </c>
      <c r="H1" s="131" t="s">
        <v>49</v>
      </c>
      <c r="I1" s="131" t="s">
        <v>539</v>
      </c>
      <c r="J1" s="131" t="s">
        <v>140</v>
      </c>
      <c r="K1" s="131" t="s">
        <v>37</v>
      </c>
      <c r="L1" s="131" t="s">
        <v>115</v>
      </c>
      <c r="M1" s="130" t="s">
        <v>161</v>
      </c>
      <c r="N1" s="131"/>
      <c r="O1" s="131"/>
      <c r="P1" s="130"/>
      <c r="Q1" s="130"/>
      <c r="R1" s="130"/>
      <c r="S1" s="130"/>
      <c r="T1" s="130"/>
      <c r="U1" s="130"/>
      <c r="V1" s="130"/>
      <c r="W1" s="130"/>
      <c r="X1" s="130"/>
      <c r="Y1" s="131"/>
      <c r="Z1" s="131"/>
      <c r="AA1" s="131"/>
      <c r="AB1" s="131"/>
      <c r="AC1" s="131"/>
      <c r="AD1" s="131"/>
      <c r="AE1" s="131"/>
      <c r="AF1" s="131"/>
      <c r="AG1" s="43"/>
      <c r="AH1" s="47"/>
      <c r="AI1" s="48"/>
      <c r="AJ1" s="51" t="s">
        <v>433</v>
      </c>
      <c r="AK1" s="36" t="s">
        <v>8</v>
      </c>
      <c r="AL1" s="36" t="s">
        <v>9</v>
      </c>
      <c r="AM1" s="36" t="s">
        <v>10</v>
      </c>
      <c r="AN1" s="36" t="s">
        <v>11</v>
      </c>
    </row>
    <row r="2" spans="1:41" ht="21" customHeight="1" x14ac:dyDescent="0.2">
      <c r="B2" s="93" t="s">
        <v>547</v>
      </c>
      <c r="C2" s="130">
        <f t="shared" ref="C2:I2" si="0">IF(COUNTIFS(C$4:C$998,"&lt;&gt;"),COUNTIFS(C$4:C$998,"&lt;&gt;")," ")</f>
        <v>4</v>
      </c>
      <c r="D2" s="130">
        <f t="shared" si="0"/>
        <v>6</v>
      </c>
      <c r="E2" s="130">
        <f t="shared" si="0"/>
        <v>2</v>
      </c>
      <c r="F2" s="130">
        <f t="shared" si="0"/>
        <v>7</v>
      </c>
      <c r="G2" s="130">
        <f t="shared" si="0"/>
        <v>6</v>
      </c>
      <c r="H2" s="130">
        <f t="shared" si="0"/>
        <v>8</v>
      </c>
      <c r="I2" s="130">
        <f t="shared" si="0"/>
        <v>6</v>
      </c>
      <c r="J2" s="130">
        <v>21</v>
      </c>
      <c r="K2" s="166"/>
      <c r="L2" s="166"/>
      <c r="M2" s="167"/>
      <c r="N2" s="131"/>
      <c r="O2" s="131"/>
      <c r="P2" s="130"/>
      <c r="Q2" s="130"/>
      <c r="R2" s="130"/>
      <c r="S2" s="130"/>
      <c r="T2" s="130"/>
      <c r="U2" s="130"/>
      <c r="V2" s="130"/>
      <c r="W2" s="130"/>
      <c r="X2" s="130"/>
      <c r="Y2" s="131"/>
      <c r="Z2" s="131"/>
      <c r="AA2" s="131"/>
      <c r="AB2" s="131"/>
      <c r="AC2" s="131"/>
      <c r="AD2" s="131"/>
      <c r="AE2" s="131"/>
      <c r="AF2" s="131"/>
      <c r="AG2" s="43"/>
      <c r="AH2" s="47"/>
      <c r="AI2" s="48"/>
      <c r="AJ2" s="51"/>
      <c r="AK2" s="36"/>
      <c r="AL2" s="36"/>
      <c r="AM2" s="36"/>
      <c r="AN2" s="36"/>
    </row>
    <row r="3" spans="1:41" ht="144.94999999999999" customHeight="1" x14ac:dyDescent="0.25">
      <c r="A3" s="10" t="s">
        <v>519</v>
      </c>
      <c r="B3" s="132" t="s">
        <v>496</v>
      </c>
      <c r="C3" s="124" t="s">
        <v>546</v>
      </c>
      <c r="D3" s="124" t="s">
        <v>676</v>
      </c>
      <c r="E3" s="124" t="s">
        <v>870</v>
      </c>
      <c r="F3" s="124" t="s">
        <v>907</v>
      </c>
      <c r="G3" s="124" t="s">
        <v>1016</v>
      </c>
      <c r="H3" s="124" t="s">
        <v>1015</v>
      </c>
      <c r="I3" s="124" t="s">
        <v>1119</v>
      </c>
      <c r="J3" s="124" t="s">
        <v>1118</v>
      </c>
      <c r="K3" s="124" t="s">
        <v>1593</v>
      </c>
      <c r="L3" s="124" t="s">
        <v>1594</v>
      </c>
      <c r="M3" s="124" t="s">
        <v>1595</v>
      </c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39" t="s">
        <v>21</v>
      </c>
      <c r="AH3" s="39" t="s">
        <v>22</v>
      </c>
      <c r="AI3" s="39" t="s">
        <v>23</v>
      </c>
      <c r="AJ3" s="50" t="s">
        <v>435</v>
      </c>
      <c r="AK3" s="37" t="s">
        <v>25</v>
      </c>
      <c r="AL3" s="37" t="s">
        <v>26</v>
      </c>
      <c r="AM3" s="37" t="s">
        <v>27</v>
      </c>
      <c r="AN3" s="37" t="s">
        <v>28</v>
      </c>
    </row>
    <row r="4" spans="1:41" ht="15" customHeight="1" x14ac:dyDescent="0.25">
      <c r="A4" s="4"/>
      <c r="B4" s="82" t="s">
        <v>412</v>
      </c>
      <c r="C4" s="93"/>
      <c r="D4" s="93"/>
      <c r="E4" s="93"/>
      <c r="F4" s="93">
        <v>19</v>
      </c>
      <c r="G4" s="93">
        <v>12</v>
      </c>
      <c r="H4" s="93">
        <v>29</v>
      </c>
      <c r="I4" s="93">
        <v>21</v>
      </c>
      <c r="J4" s="93">
        <v>22</v>
      </c>
      <c r="K4" s="125"/>
      <c r="L4" s="125">
        <v>14</v>
      </c>
      <c r="M4" s="125">
        <v>27</v>
      </c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  <c r="AH4" s="42">
        <f t="shared" ref="AH4:AH21" si="1">SUM($C4:$AG4)</f>
        <v>144</v>
      </c>
      <c r="AI4" s="40">
        <f t="shared" ref="AI4:AI21" si="2">COUNTA(C4:AF4)</f>
        <v>7</v>
      </c>
      <c r="AJ4" s="49" cm="1">
        <f t="array" ref="AJ4">IF($AI4&lt;=6,SUM($C4:$AF4),SUMPRODUCT(LARGE($C4:$AF4,{1,2,3,4,5,6})))</f>
        <v>132</v>
      </c>
      <c r="AK4" s="38" t="str">
        <f t="shared" ref="AK4:AK9" si="3">IF(AND($AI4&gt;=6,AJ4=AJ5),"Manual Calc Needed","")</f>
        <v/>
      </c>
      <c r="AL4" s="34" t="str" cm="1">
        <f t="array" ref="AL4">IF(AK4= "","",IFERROR(SUMPRODUCT(LARGE($C4:$AF4,{1,2,3,4})), ""))</f>
        <v/>
      </c>
      <c r="AM4" s="34" t="str" cm="1">
        <f t="array" ref="AM4">IF(AL4&lt;&gt;"",(IFERROR(SUMPRODUCT(LARGE($C4:$AF4,{1,2,3,4,5,6,7})),"")),"")</f>
        <v/>
      </c>
      <c r="AN4" s="34" t="str" cm="1">
        <f t="array" ref="AN4">IF(AM4&lt;&gt;"",(IFERROR(SUMPRODUCT(LARGE($C4:$AF4,{1,2,3,4,5,6,7,8})),"")),"")</f>
        <v/>
      </c>
    </row>
    <row r="5" spans="1:41" ht="15" customHeight="1" x14ac:dyDescent="0.25">
      <c r="A5" s="5"/>
      <c r="B5" s="82" t="s">
        <v>30</v>
      </c>
      <c r="C5" s="93">
        <v>6</v>
      </c>
      <c r="D5" s="93">
        <v>15</v>
      </c>
      <c r="E5" s="93"/>
      <c r="F5" s="93">
        <v>6</v>
      </c>
      <c r="G5" s="93"/>
      <c r="H5" s="93">
        <v>18</v>
      </c>
      <c r="I5" s="93">
        <v>21</v>
      </c>
      <c r="J5" s="93"/>
      <c r="K5" s="125">
        <v>12</v>
      </c>
      <c r="L5" s="125">
        <v>13</v>
      </c>
      <c r="M5" s="125">
        <v>7</v>
      </c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  <c r="AH5" s="42">
        <f t="shared" si="1"/>
        <v>98</v>
      </c>
      <c r="AI5" s="40">
        <f t="shared" si="2"/>
        <v>8</v>
      </c>
      <c r="AJ5" s="49" cm="1">
        <f t="array" ref="AJ5">IF($AI5&lt;=6,SUM($C5:$AF5),SUMPRODUCT(LARGE($C5:$AF5,{1,2,3,4,5,6})))</f>
        <v>86</v>
      </c>
      <c r="AK5" s="38" t="str">
        <f t="shared" si="3"/>
        <v/>
      </c>
      <c r="AL5" s="34" t="str" cm="1">
        <f t="array" ref="AL5">IF(AK5= "","",IFERROR(SUMPRODUCT(LARGE($C5:$AF5,{1,2,3,4})), ""))</f>
        <v/>
      </c>
      <c r="AM5" s="34" t="str" cm="1">
        <f t="array" ref="AM5">IF(AL5&lt;&gt;"",(IFERROR(SUMPRODUCT(LARGE($C5:$AF5,{1,2,3,4,5,6,7})),"")),"")</f>
        <v/>
      </c>
      <c r="AN5" s="34" t="str" cm="1">
        <f t="array" ref="AN5">IF(AM5&lt;&gt;"",(IFERROR(SUMPRODUCT(LARGE($C5:$AF5,{1,2,3,4,5,6,7,8})),"")),"")</f>
        <v/>
      </c>
    </row>
    <row r="6" spans="1:41" ht="15" customHeight="1" x14ac:dyDescent="0.25">
      <c r="A6" s="4"/>
      <c r="B6" s="82" t="s">
        <v>49</v>
      </c>
      <c r="C6" s="93">
        <v>10</v>
      </c>
      <c r="D6" s="93">
        <v>4</v>
      </c>
      <c r="E6" s="93"/>
      <c r="F6" s="93">
        <v>14</v>
      </c>
      <c r="G6" s="93"/>
      <c r="H6" s="93">
        <v>5</v>
      </c>
      <c r="I6" s="93"/>
      <c r="J6" s="93">
        <v>9</v>
      </c>
      <c r="K6" s="125">
        <v>8</v>
      </c>
      <c r="L6" s="125">
        <v>27</v>
      </c>
      <c r="M6" s="125">
        <v>5</v>
      </c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41"/>
      <c r="AH6" s="42">
        <f t="shared" si="1"/>
        <v>82</v>
      </c>
      <c r="AI6" s="40">
        <f t="shared" si="2"/>
        <v>8</v>
      </c>
      <c r="AJ6" s="49" cm="1">
        <f t="array" ref="AJ6">IF($AI6&lt;=6,SUM($C6:$AF6),SUMPRODUCT(LARGE($C6:$AF6,{1,2,3,4,5,6})))</f>
        <v>73</v>
      </c>
      <c r="AK6" s="38" t="str">
        <f t="shared" si="3"/>
        <v/>
      </c>
      <c r="AL6" s="34" t="str" cm="1">
        <f t="array" ref="AL6">IF(AK6= "","",IFERROR(SUMPRODUCT(LARGE($C6:$AF6,{1,2,3,4})), ""))</f>
        <v/>
      </c>
      <c r="AM6" s="34" t="str" cm="1">
        <f t="array" ref="AM6">IF(AL6&lt;&gt;"",(IFERROR(SUMPRODUCT(LARGE($C6:$AF6,{1,2,3,4,5,6,7})),"")),"")</f>
        <v/>
      </c>
      <c r="AN6" s="34" t="str" cm="1">
        <f t="array" ref="AN6">IF(AM6&lt;&gt;"",(IFERROR(SUMPRODUCT(LARGE($C6:$AF6,{1,2,3,4,5,6,7,8})),"")),"")</f>
        <v/>
      </c>
      <c r="AO6" s="90"/>
    </row>
    <row r="7" spans="1:41" ht="15" customHeight="1" x14ac:dyDescent="0.25">
      <c r="A7" s="4"/>
      <c r="B7" s="82" t="s">
        <v>56</v>
      </c>
      <c r="C7" s="93"/>
      <c r="D7" s="93">
        <v>10</v>
      </c>
      <c r="E7" s="93">
        <v>11</v>
      </c>
      <c r="F7" s="93">
        <v>11</v>
      </c>
      <c r="G7" s="93">
        <v>13</v>
      </c>
      <c r="H7" s="93">
        <v>11</v>
      </c>
      <c r="I7" s="93"/>
      <c r="J7" s="93">
        <v>8</v>
      </c>
      <c r="K7" s="125">
        <v>11</v>
      </c>
      <c r="L7" s="125">
        <v>9</v>
      </c>
      <c r="M7" s="125">
        <v>10</v>
      </c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41"/>
      <c r="AH7" s="42">
        <f t="shared" si="1"/>
        <v>94</v>
      </c>
      <c r="AI7" s="40">
        <f t="shared" si="2"/>
        <v>9</v>
      </c>
      <c r="AJ7" s="49" cm="1">
        <f t="array" ref="AJ7">IF($AI7&lt;=6,SUM($C7:$AF7),SUMPRODUCT(LARGE($C7:$AF7,{1,2,3,4,5,6})))</f>
        <v>67</v>
      </c>
      <c r="AK7" s="38" t="str">
        <f t="shared" si="3"/>
        <v/>
      </c>
      <c r="AL7" s="34" t="str" cm="1">
        <f t="array" ref="AL7">IF(AK7= "","",IFERROR(SUMPRODUCT(LARGE($C7:$AF7,{1,2,3,4})), ""))</f>
        <v/>
      </c>
      <c r="AM7" s="34" t="str" cm="1">
        <f t="array" ref="AM7">IF(AL7&lt;&gt;"",(IFERROR(SUMPRODUCT(LARGE($C7:$AF7,{1,2,3,4,5,6,7})),"")),"")</f>
        <v/>
      </c>
      <c r="AN7" s="34" t="str" cm="1">
        <f t="array" ref="AN7">IF(AM7&lt;&gt;"",(IFERROR(SUMPRODUCT(LARGE($C7:$AF7,{1,2,3,4,5,6,7,8})),"")),"")</f>
        <v/>
      </c>
    </row>
    <row r="8" spans="1:41" ht="15" customHeight="1" x14ac:dyDescent="0.25">
      <c r="B8" s="82" t="s">
        <v>53</v>
      </c>
      <c r="C8" s="93"/>
      <c r="D8" s="93">
        <v>5</v>
      </c>
      <c r="E8" s="93"/>
      <c r="F8" s="93">
        <v>3</v>
      </c>
      <c r="G8" s="93"/>
      <c r="H8" s="93">
        <v>11</v>
      </c>
      <c r="I8" s="93">
        <v>7</v>
      </c>
      <c r="J8" s="93">
        <v>10</v>
      </c>
      <c r="K8" s="125"/>
      <c r="L8" s="125">
        <v>10</v>
      </c>
      <c r="M8" s="125">
        <v>5</v>
      </c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41"/>
      <c r="AH8" s="42">
        <f t="shared" si="1"/>
        <v>51</v>
      </c>
      <c r="AI8" s="40">
        <f t="shared" si="2"/>
        <v>7</v>
      </c>
      <c r="AJ8" s="49" cm="1">
        <f t="array" ref="AJ8">IF($AI8&lt;=6,SUM($C8:$AF8),SUMPRODUCT(LARGE($C8:$AF8,{1,2,3,4,5,6})))</f>
        <v>48</v>
      </c>
      <c r="AK8" s="38" t="str">
        <f t="shared" si="3"/>
        <v/>
      </c>
      <c r="AL8" s="34" t="str" cm="1">
        <f t="array" ref="AL8">IF(AK8= "","",IFERROR(SUMPRODUCT(LARGE($C8:$AF8,{1,2,3,4})), ""))</f>
        <v/>
      </c>
      <c r="AM8" s="34" t="str" cm="1">
        <f t="array" ref="AM8">IF(AL8&lt;&gt;"",(IFERROR(SUMPRODUCT(LARGE($C8:$AF8,{1,2,3,4,5,6,7})),"")),"")</f>
        <v/>
      </c>
      <c r="AN8" s="34" t="str" cm="1">
        <f t="array" ref="AN8">IF(AM8&lt;&gt;"",(IFERROR(SUMPRODUCT(LARGE($C8:$AF8,{1,2,3,4,5,6,7,8})),"")),"")</f>
        <v/>
      </c>
    </row>
    <row r="9" spans="1:41" ht="15" customHeight="1" x14ac:dyDescent="0.25">
      <c r="B9" s="82" t="s">
        <v>226</v>
      </c>
      <c r="C9" s="93">
        <v>9</v>
      </c>
      <c r="D9" s="93">
        <v>10</v>
      </c>
      <c r="E9" s="93"/>
      <c r="F9" s="93">
        <v>9</v>
      </c>
      <c r="G9" s="93">
        <v>1</v>
      </c>
      <c r="H9" s="93"/>
      <c r="I9" s="93">
        <v>2</v>
      </c>
      <c r="J9" s="93">
        <v>3</v>
      </c>
      <c r="K9" s="125">
        <v>4</v>
      </c>
      <c r="L9" s="125"/>
      <c r="M9" s="125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41"/>
      <c r="AH9" s="42">
        <f t="shared" si="1"/>
        <v>38</v>
      </c>
      <c r="AI9" s="40">
        <f t="shared" si="2"/>
        <v>7</v>
      </c>
      <c r="AJ9" s="49" cm="1">
        <f t="array" ref="AJ9">IF($AI9&lt;=6,SUM($C9:$AF9),SUMPRODUCT(LARGE($C9:$AF9,{1,2,3,4,5,6})))</f>
        <v>37</v>
      </c>
      <c r="AK9" s="38" t="str">
        <f t="shared" si="3"/>
        <v/>
      </c>
      <c r="AL9" s="34" t="str" cm="1">
        <f t="array" ref="AL9">IF(AK9= "","",IFERROR(SUMPRODUCT(LARGE($C9:$AF9,{1,2,3,4})), ""))</f>
        <v/>
      </c>
      <c r="AM9" s="34" t="str" cm="1">
        <f t="array" ref="AM9">IF(AL9&lt;&gt;"",(IFERROR(SUMPRODUCT(LARGE($C9:$AF9,{1,2,3,4,5,6,7})),"")),"")</f>
        <v/>
      </c>
      <c r="AN9" s="34" t="str" cm="1">
        <f t="array" ref="AN9">IF(AM9&lt;&gt;"",(IFERROR(SUMPRODUCT(LARGE($C9:$AF9,{1,2,3,4,5,6,7,8})),"")),"")</f>
        <v/>
      </c>
    </row>
    <row r="10" spans="1:41" ht="15" customHeight="1" x14ac:dyDescent="0.25">
      <c r="B10" s="82" t="s">
        <v>222</v>
      </c>
      <c r="C10" s="93"/>
      <c r="D10" s="93"/>
      <c r="E10" s="93"/>
      <c r="F10" s="93"/>
      <c r="G10" s="93"/>
      <c r="H10" s="93">
        <v>6</v>
      </c>
      <c r="I10" s="93"/>
      <c r="J10" s="93">
        <v>9</v>
      </c>
      <c r="K10" s="125">
        <v>3</v>
      </c>
      <c r="L10" s="125">
        <v>6</v>
      </c>
      <c r="M10" s="125">
        <v>5</v>
      </c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41"/>
      <c r="AH10" s="42">
        <f t="shared" si="1"/>
        <v>29</v>
      </c>
      <c r="AI10" s="40">
        <f t="shared" si="2"/>
        <v>5</v>
      </c>
      <c r="AJ10" s="49" cm="1">
        <f t="array" ref="AJ10">IF($AI10&lt;=6,SUM($C10:$AF10),SUMPRODUCT(LARGE($C10:$AF10,{1,2,3,4,5,6})))</f>
        <v>29</v>
      </c>
      <c r="AK10" s="38" t="e">
        <f>IF(AND($AI10&gt;=6,AJ10=#REF!),"Manual Calc Needed","")</f>
        <v>#REF!</v>
      </c>
      <c r="AL10" s="34" t="e" cm="1">
        <f t="array" ref="AL10">IF(AK10= "","",IFERROR(SUMPRODUCT(LARGE($C10:$AF10,{1,2,3,4})), ""))</f>
        <v>#REF!</v>
      </c>
      <c r="AM10" s="34" t="e" cm="1">
        <f t="array" ref="AM10">IF(AL10&lt;&gt;"",(IFERROR(SUMPRODUCT(LARGE($C10:$AF10,{1,2,3,4,5,6,7})),"")),"")</f>
        <v>#REF!</v>
      </c>
      <c r="AN10" s="34" t="e" cm="1">
        <f t="array" ref="AN10">IF(AM10&lt;&gt;"",(IFERROR(SUMPRODUCT(LARGE($C10:$AF10,{1,2,3,4,5,6,7,8})),"")),"")</f>
        <v>#REF!</v>
      </c>
    </row>
    <row r="11" spans="1:41" ht="15" customHeight="1" x14ac:dyDescent="0.25">
      <c r="B11" s="82" t="s">
        <v>70</v>
      </c>
      <c r="C11" s="93">
        <v>7</v>
      </c>
      <c r="D11" s="93"/>
      <c r="E11" s="93"/>
      <c r="F11" s="93"/>
      <c r="G11" s="93"/>
      <c r="H11" s="93">
        <v>12</v>
      </c>
      <c r="I11" s="93"/>
      <c r="J11" s="93"/>
      <c r="K11" s="125">
        <v>8</v>
      </c>
      <c r="L11" s="125"/>
      <c r="M11" s="125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7"/>
      <c r="Z11" s="127"/>
      <c r="AA11" s="127"/>
      <c r="AB11" s="127"/>
      <c r="AC11" s="127"/>
      <c r="AD11" s="127"/>
      <c r="AE11" s="127"/>
      <c r="AF11" s="124"/>
      <c r="AG11" s="41"/>
      <c r="AH11" s="42">
        <f t="shared" si="1"/>
        <v>27</v>
      </c>
      <c r="AI11" s="40">
        <f t="shared" si="2"/>
        <v>3</v>
      </c>
      <c r="AJ11" s="49" cm="1">
        <f t="array" ref="AJ11">IF($AI11&lt;=6,SUM($C11:$AF11),SUMPRODUCT(LARGE($C11:$AF11,{1,2,3,4,5,6})))</f>
        <v>27</v>
      </c>
      <c r="AK11" s="38" t="e">
        <f>IF(AND($AI11&gt;=6,AJ11=#REF!),"Manual Calc Needed","")</f>
        <v>#REF!</v>
      </c>
      <c r="AL11" s="34" t="e" cm="1">
        <f t="array" ref="AL11">IF(AK11= "","",IFERROR(SUMPRODUCT(LARGE($C11:$AF11,{1,2,3,4})), ""))</f>
        <v>#REF!</v>
      </c>
      <c r="AM11" s="34" t="e" cm="1">
        <f t="array" ref="AM11">IF(AL11&lt;&gt;"",(IFERROR(SUMPRODUCT(LARGE($C11:$AF11,{1,2,3,4,5,6,7})),"")),"")</f>
        <v>#REF!</v>
      </c>
      <c r="AN11" s="34" t="e" cm="1">
        <f t="array" ref="AN11">IF(AM11&lt;&gt;"",(IFERROR(SUMPRODUCT(LARGE($C11:$AF11,{1,2,3,4,5,6,7,8})),"")),"")</f>
        <v>#REF!</v>
      </c>
    </row>
    <row r="12" spans="1:41" ht="15" customHeight="1" x14ac:dyDescent="0.25">
      <c r="A12" s="7"/>
      <c r="B12" s="82" t="s">
        <v>37</v>
      </c>
      <c r="C12" s="93"/>
      <c r="D12" s="93"/>
      <c r="E12" s="93"/>
      <c r="F12" s="93"/>
      <c r="G12" s="93">
        <v>6</v>
      </c>
      <c r="H12" s="93"/>
      <c r="I12" s="93"/>
      <c r="J12" s="93"/>
      <c r="K12" s="125"/>
      <c r="L12" s="125">
        <v>3</v>
      </c>
      <c r="M12" s="125">
        <v>8</v>
      </c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41"/>
      <c r="AH12" s="42">
        <f t="shared" si="1"/>
        <v>17</v>
      </c>
      <c r="AI12" s="40">
        <f t="shared" si="2"/>
        <v>3</v>
      </c>
      <c r="AJ12" s="49" cm="1">
        <f t="array" ref="AJ12">IF($AI12&lt;=6,SUM($C12:$AF12),SUMPRODUCT(LARGE($C12:$AF12,{1,2,3,4,5,6})))</f>
        <v>17</v>
      </c>
      <c r="AK12" s="38" t="str">
        <f t="shared" ref="AK12:AK21" si="4">IF(AND($AI12&gt;=6,AJ12=AJ13),"Manual Calc Needed","")</f>
        <v/>
      </c>
      <c r="AL12" s="34" t="str" cm="1">
        <f t="array" ref="AL12">IF(AK12= "","",IFERROR(SUMPRODUCT(LARGE($C12:$AF12,{1,2,3,4})), ""))</f>
        <v/>
      </c>
      <c r="AM12" s="34" t="str" cm="1">
        <f t="array" ref="AM12">IF(AL12&lt;&gt;"",(IFERROR(SUMPRODUCT(LARGE($C12:$AF12,{1,2,3,4,5,6,7})),"")),"")</f>
        <v/>
      </c>
      <c r="AN12" s="34" t="str" cm="1">
        <f t="array" ref="AN12">IF(AM12&lt;&gt;"",(IFERROR(SUMPRODUCT(LARGE($C12:$AF12,{1,2,3,4,5,6,7,8})),"")),"")</f>
        <v/>
      </c>
    </row>
    <row r="13" spans="1:41" ht="15" customHeight="1" x14ac:dyDescent="0.25">
      <c r="B13" s="82" t="s">
        <v>1653</v>
      </c>
      <c r="C13" s="93"/>
      <c r="D13" s="93"/>
      <c r="E13" s="93"/>
      <c r="F13" s="93"/>
      <c r="G13" s="93"/>
      <c r="H13" s="93"/>
      <c r="I13" s="93"/>
      <c r="J13" s="93"/>
      <c r="K13" s="125">
        <v>10</v>
      </c>
      <c r="L13" s="125"/>
      <c r="M13" s="125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41"/>
      <c r="AH13" s="42">
        <f t="shared" si="1"/>
        <v>10</v>
      </c>
      <c r="AI13" s="40">
        <f t="shared" si="2"/>
        <v>1</v>
      </c>
      <c r="AJ13" s="49" cm="1">
        <f t="array" ref="AJ13">IF($AI13&lt;=6,SUM($C13:$AF13),SUMPRODUCT(LARGE($C13:$AF13,{1,2,3,4,5,6})))</f>
        <v>10</v>
      </c>
      <c r="AK13" s="38" t="str">
        <f t="shared" si="4"/>
        <v/>
      </c>
      <c r="AL13" s="34" t="str" cm="1">
        <f t="array" ref="AL13">IF(AK13= "","",IFERROR(SUMPRODUCT(LARGE($C13:$AF13,{1,2,3,4})), ""))</f>
        <v/>
      </c>
      <c r="AM13" s="34" t="str" cm="1">
        <f t="array" ref="AM13">IF(AL13&lt;&gt;"",(IFERROR(SUMPRODUCT(LARGE($C13:$AF13,{1,2,3,4,5,6,7})),"")),"")</f>
        <v/>
      </c>
      <c r="AN13" s="34" t="str" cm="1">
        <f t="array" ref="AN13">IF(AM13&lt;&gt;"",(IFERROR(SUMPRODUCT(LARGE($C13:$AF13,{1,2,3,4,5,6,7,8})),"")),"")</f>
        <v/>
      </c>
    </row>
    <row r="14" spans="1:41" ht="15" customHeight="1" x14ac:dyDescent="0.25">
      <c r="B14" s="82" t="s">
        <v>161</v>
      </c>
      <c r="C14" s="93"/>
      <c r="D14" s="93"/>
      <c r="E14" s="93">
        <v>5</v>
      </c>
      <c r="F14" s="93"/>
      <c r="G14" s="93"/>
      <c r="H14" s="93"/>
      <c r="I14" s="93"/>
      <c r="J14" s="93">
        <v>5</v>
      </c>
      <c r="K14" s="125"/>
      <c r="L14" s="125"/>
      <c r="M14" s="125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41"/>
      <c r="AH14" s="42">
        <f t="shared" si="1"/>
        <v>10</v>
      </c>
      <c r="AI14" s="40">
        <f t="shared" si="2"/>
        <v>2</v>
      </c>
      <c r="AJ14" s="49" cm="1">
        <f t="array" ref="AJ14">IF($AI14&lt;=6,SUM($C14:$AF14),SUMPRODUCT(LARGE($C14:$AF14,{1,2,3,4,5,6})))</f>
        <v>10</v>
      </c>
      <c r="AK14" s="38" t="str">
        <f t="shared" si="4"/>
        <v/>
      </c>
      <c r="AL14" s="34" t="str" cm="1">
        <f t="array" ref="AL14">IF(AK14= "","",IFERROR(SUMPRODUCT(LARGE($C14:$AF14,{1,2,3,4})), ""))</f>
        <v/>
      </c>
      <c r="AM14" s="34" t="str" cm="1">
        <f t="array" ref="AM14">IF(AL14&lt;&gt;"",(IFERROR(SUMPRODUCT(LARGE($C14:$AF14,{1,2,3,4,5,6,7})),"")),"")</f>
        <v/>
      </c>
      <c r="AN14" s="34" t="str" cm="1">
        <f t="array" ref="AN14">IF(AM14&lt;&gt;"",(IFERROR(SUMPRODUCT(LARGE($C14:$AF14,{1,2,3,4,5,6,7,8})),"")),"")</f>
        <v/>
      </c>
      <c r="AO14" s="3" t="s">
        <v>1954</v>
      </c>
    </row>
    <row r="15" spans="1:41" ht="15" customHeight="1" x14ac:dyDescent="0.25">
      <c r="B15" s="82" t="s">
        <v>82</v>
      </c>
      <c r="C15" s="93"/>
      <c r="D15" s="93"/>
      <c r="E15" s="93"/>
      <c r="F15" s="93"/>
      <c r="G15" s="93">
        <v>8</v>
      </c>
      <c r="H15" s="93"/>
      <c r="I15" s="93"/>
      <c r="J15" s="93"/>
      <c r="K15" s="125"/>
      <c r="L15" s="125"/>
      <c r="M15" s="125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41"/>
      <c r="AH15" s="42">
        <f t="shared" si="1"/>
        <v>8</v>
      </c>
      <c r="AI15" s="40">
        <f t="shared" si="2"/>
        <v>1</v>
      </c>
      <c r="AJ15" s="49" cm="1">
        <f t="array" ref="AJ15">IF($AI15&lt;=6,SUM($C15:$AF15),SUMPRODUCT(LARGE($C15:$AF15,{1,2,3,4,5,6})))</f>
        <v>8</v>
      </c>
      <c r="AK15" s="38" t="str">
        <f t="shared" si="4"/>
        <v/>
      </c>
      <c r="AL15" s="34" t="str" cm="1">
        <f t="array" ref="AL15">IF(AK15= "","",IFERROR(SUMPRODUCT(LARGE($C15:$AF15,{1,2,3,4})), ""))</f>
        <v/>
      </c>
      <c r="AM15" s="34" t="str" cm="1">
        <f t="array" ref="AM15">IF(AL15&lt;&gt;"",(IFERROR(SUMPRODUCT(LARGE($C15:$AF15,{1,2,3,4,5,6,7})),"")),"")</f>
        <v/>
      </c>
      <c r="AN15" s="34" t="str" cm="1">
        <f t="array" ref="AN15">IF(AM15&lt;&gt;"",(IFERROR(SUMPRODUCT(LARGE($C15:$AF15,{1,2,3,4,5,6,7,8})),"")),"")</f>
        <v/>
      </c>
    </row>
    <row r="16" spans="1:41" ht="15" customHeight="1" x14ac:dyDescent="0.25">
      <c r="A16" s="7"/>
      <c r="B16" s="82" t="s">
        <v>45</v>
      </c>
      <c r="C16" s="93"/>
      <c r="D16" s="93"/>
      <c r="E16" s="93"/>
      <c r="F16" s="93"/>
      <c r="G16" s="93">
        <v>2</v>
      </c>
      <c r="H16" s="93"/>
      <c r="I16" s="93">
        <v>4</v>
      </c>
      <c r="J16" s="93"/>
      <c r="K16" s="125"/>
      <c r="L16" s="125"/>
      <c r="M16" s="125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41"/>
      <c r="AH16" s="42">
        <f t="shared" si="1"/>
        <v>6</v>
      </c>
      <c r="AI16" s="40">
        <f t="shared" si="2"/>
        <v>2</v>
      </c>
      <c r="AJ16" s="49" cm="1">
        <f t="array" ref="AJ16">IF($AI16&lt;=6,SUM($C16:$AF16),SUMPRODUCT(LARGE($C16:$AF16,{1,2,3,4,5,6})))</f>
        <v>6</v>
      </c>
      <c r="AK16" s="38" t="str">
        <f t="shared" si="4"/>
        <v/>
      </c>
      <c r="AL16" s="34" t="str" cm="1">
        <f t="array" ref="AL16">IF(AK16= "","",IFERROR(SUMPRODUCT(LARGE($C16:$AF16,{1,2,3,4})), ""))</f>
        <v/>
      </c>
      <c r="AM16" s="34" t="str" cm="1">
        <f t="array" ref="AM16">IF(AL16&lt;&gt;"",(IFERROR(SUMPRODUCT(LARGE($C16:$AF16,{1,2,3,4,5,6,7})),"")),"")</f>
        <v/>
      </c>
      <c r="AN16" s="34" t="str" cm="1">
        <f t="array" ref="AN16">IF(AM16&lt;&gt;"",(IFERROR(SUMPRODUCT(LARGE($C16:$AF16,{1,2,3,4,5,6,7,8})),"")),"")</f>
        <v/>
      </c>
    </row>
    <row r="17" spans="1:40" ht="15" customHeight="1" x14ac:dyDescent="0.25">
      <c r="B17" s="82" t="s">
        <v>3</v>
      </c>
      <c r="C17" s="93"/>
      <c r="D17" s="93"/>
      <c r="E17" s="93"/>
      <c r="F17" s="93">
        <v>3</v>
      </c>
      <c r="G17" s="93"/>
      <c r="H17" s="93">
        <v>3</v>
      </c>
      <c r="I17" s="93"/>
      <c r="J17" s="93"/>
      <c r="K17" s="125"/>
      <c r="L17" s="125"/>
      <c r="M17" s="125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41"/>
      <c r="AH17" s="42">
        <f t="shared" si="1"/>
        <v>6</v>
      </c>
      <c r="AI17" s="40">
        <f t="shared" si="2"/>
        <v>2</v>
      </c>
      <c r="AJ17" s="49" cm="1">
        <f t="array" ref="AJ17">IF($AI17&lt;=6,SUM($C17:$AF17),SUMPRODUCT(LARGE($C17:$AF17,{1,2,3,4,5,6})))</f>
        <v>6</v>
      </c>
      <c r="AK17" s="38" t="str">
        <f t="shared" si="4"/>
        <v/>
      </c>
      <c r="AL17" s="34" t="str" cm="1">
        <f t="array" ref="AL17">IF(AK17= "","",IFERROR(SUMPRODUCT(LARGE($C17:$AF17,{1,2,3,4})), ""))</f>
        <v/>
      </c>
      <c r="AM17" s="34" t="str" cm="1">
        <f t="array" ref="AM17">IF(AL17&lt;&gt;"",(IFERROR(SUMPRODUCT(LARGE($C17:$AF17,{1,2,3,4,5,6,7})),"")),"")</f>
        <v/>
      </c>
      <c r="AN17" s="34" t="str" cm="1">
        <f t="array" ref="AN17">IF(AM17&lt;&gt;"",(IFERROR(SUMPRODUCT(LARGE($C17:$AF17,{1,2,3,4,5,6,7,8})),"")),"")</f>
        <v/>
      </c>
    </row>
    <row r="18" spans="1:40" ht="15" customHeight="1" x14ac:dyDescent="0.25">
      <c r="A18" s="7"/>
      <c r="B18" s="82" t="s">
        <v>104</v>
      </c>
      <c r="C18" s="93"/>
      <c r="D18" s="93"/>
      <c r="E18" s="93"/>
      <c r="F18" s="93"/>
      <c r="G18" s="93"/>
      <c r="H18" s="93"/>
      <c r="I18" s="93">
        <v>3</v>
      </c>
      <c r="J18" s="93"/>
      <c r="K18" s="125"/>
      <c r="L18" s="125"/>
      <c r="M18" s="124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41"/>
      <c r="AH18" s="42">
        <f t="shared" si="1"/>
        <v>3</v>
      </c>
      <c r="AI18" s="40">
        <f t="shared" si="2"/>
        <v>1</v>
      </c>
      <c r="AJ18" s="49" cm="1">
        <f t="array" ref="AJ18">IF($AI18&lt;=6,SUM($C18:$AF18),SUMPRODUCT(LARGE($C18:$AF18,{1,2,3,4,5,6})))</f>
        <v>3</v>
      </c>
      <c r="AK18" s="38" t="str">
        <f t="shared" si="4"/>
        <v/>
      </c>
      <c r="AL18" s="34" t="str" cm="1">
        <f t="array" ref="AL18">IF(AK18= "","",IFERROR(SUMPRODUCT(LARGE($C18:$AF18,{1,2,3,4})), ""))</f>
        <v/>
      </c>
      <c r="AM18" s="34" t="str" cm="1">
        <f t="array" ref="AM18">IF(AL18&lt;&gt;"",(IFERROR(SUMPRODUCT(LARGE($C18:$AF18,{1,2,3,4,5,6,7})),"")),"")</f>
        <v/>
      </c>
      <c r="AN18" s="34" t="str" cm="1">
        <f t="array" ref="AN18">IF(AM18&lt;&gt;"",(IFERROR(SUMPRODUCT(LARGE($C18:$AF18,{1,2,3,4,5,6,7,8})),"")),"")</f>
        <v/>
      </c>
    </row>
    <row r="19" spans="1:40" ht="15" customHeight="1" x14ac:dyDescent="0.25">
      <c r="B19" s="82" t="s">
        <v>3</v>
      </c>
      <c r="C19" s="93"/>
      <c r="D19" s="93"/>
      <c r="E19" s="93"/>
      <c r="F19" s="93"/>
      <c r="G19" s="93"/>
      <c r="H19" s="93"/>
      <c r="I19" s="93"/>
      <c r="J19" s="93">
        <v>3</v>
      </c>
      <c r="K19" s="125"/>
      <c r="L19" s="125"/>
      <c r="M19" s="125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41"/>
      <c r="AH19" s="42">
        <f t="shared" si="1"/>
        <v>3</v>
      </c>
      <c r="AI19" s="40">
        <f t="shared" si="2"/>
        <v>1</v>
      </c>
      <c r="AJ19" s="49" cm="1">
        <f t="array" ref="AJ19">IF($AI19&lt;=6,SUM($C19:$AF19),SUMPRODUCT(LARGE($C19:$AF19,{1,2,3,4,5,6})))</f>
        <v>3</v>
      </c>
      <c r="AK19" s="38" t="str">
        <f t="shared" si="4"/>
        <v/>
      </c>
      <c r="AL19" s="34" t="str" cm="1">
        <f t="array" ref="AL19">IF(AK19= "","",IFERROR(SUMPRODUCT(LARGE($C19:$AF19,{1,2,3,4})), ""))</f>
        <v/>
      </c>
      <c r="AM19" s="34" t="str" cm="1">
        <f t="array" ref="AM19">IF(AL19&lt;&gt;"",(IFERROR(SUMPRODUCT(LARGE($C19:$AF19,{1,2,3,4,5,6,7})),"")),"")</f>
        <v/>
      </c>
      <c r="AN19" s="34" t="str" cm="1">
        <f t="array" ref="AN19">IF(AM19&lt;&gt;"",(IFERROR(SUMPRODUCT(LARGE($C19:$AF19,{1,2,3,4,5,6,7,8})),"")),"")</f>
        <v/>
      </c>
    </row>
    <row r="20" spans="1:40" ht="15" customHeight="1" x14ac:dyDescent="0.25">
      <c r="B20" s="82" t="s">
        <v>278</v>
      </c>
      <c r="C20" s="93"/>
      <c r="D20" s="93">
        <v>2</v>
      </c>
      <c r="E20" s="93"/>
      <c r="F20" s="93"/>
      <c r="G20" s="93"/>
      <c r="H20" s="93"/>
      <c r="I20" s="93"/>
      <c r="J20" s="93"/>
      <c r="K20" s="125"/>
      <c r="L20" s="125"/>
      <c r="M20" s="125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41"/>
      <c r="AH20" s="42">
        <f t="shared" si="1"/>
        <v>2</v>
      </c>
      <c r="AI20" s="40">
        <f t="shared" si="2"/>
        <v>1</v>
      </c>
      <c r="AJ20" s="49" cm="1">
        <f t="array" ref="AJ20">IF($AI20&lt;=6,SUM($C20:$AF20),SUMPRODUCT(LARGE($C20:$AF20,{1,2,3,4,5,6})))</f>
        <v>2</v>
      </c>
      <c r="AK20" s="38" t="str">
        <f t="shared" si="4"/>
        <v/>
      </c>
      <c r="AL20" s="34" t="str" cm="1">
        <f t="array" ref="AL20">IF(AK20= "","",IFERROR(SUMPRODUCT(LARGE($C20:$AF20,{1,2,3,4})), ""))</f>
        <v/>
      </c>
      <c r="AM20" s="34" t="str" cm="1">
        <f t="array" ref="AM20">IF(AL20&lt;&gt;"",(IFERROR(SUMPRODUCT(LARGE($C20:$AF20,{1,2,3,4,5,6,7})),"")),"")</f>
        <v/>
      </c>
      <c r="AN20" s="34" t="str" cm="1">
        <f t="array" ref="AN20">IF(AM20&lt;&gt;"",(IFERROR(SUMPRODUCT(LARGE($C20:$AF20,{1,2,3,4,5,6,7,8})),"")),"")</f>
        <v/>
      </c>
    </row>
    <row r="21" spans="1:40" ht="15" customHeight="1" x14ac:dyDescent="0.25">
      <c r="B21" s="82" t="s">
        <v>1412</v>
      </c>
      <c r="C21" s="93"/>
      <c r="D21" s="93"/>
      <c r="E21" s="93"/>
      <c r="F21" s="93"/>
      <c r="G21" s="93"/>
      <c r="H21" s="93"/>
      <c r="I21" s="93"/>
      <c r="J21" s="93">
        <v>2</v>
      </c>
      <c r="K21" s="125"/>
      <c r="L21" s="125"/>
      <c r="M21" s="125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41"/>
      <c r="AH21" s="42">
        <f t="shared" si="1"/>
        <v>2</v>
      </c>
      <c r="AI21" s="40">
        <f t="shared" si="2"/>
        <v>1</v>
      </c>
      <c r="AJ21" s="49" cm="1">
        <f t="array" ref="AJ21">IF($AI21&lt;=6,SUM($C21:$AF21),SUMPRODUCT(LARGE($C21:$AF21,{1,2,3,4,5,6})))</f>
        <v>2</v>
      </c>
      <c r="AK21" s="38" t="str">
        <f t="shared" si="4"/>
        <v/>
      </c>
      <c r="AL21" s="34" t="str" cm="1">
        <f t="array" ref="AL21">IF(AK21= "","",IFERROR(SUMPRODUCT(LARGE($C21:$AF21,{1,2,3,4})), ""))</f>
        <v/>
      </c>
      <c r="AM21" s="34" t="str" cm="1">
        <f t="array" ref="AM21">IF(AL21&lt;&gt;"",(IFERROR(SUMPRODUCT(LARGE($C21:$AF21,{1,2,3,4,5,6,7})),"")),"")</f>
        <v/>
      </c>
      <c r="AN21" s="34" t="str" cm="1">
        <f t="array" ref="AN21">IF(AM21&lt;&gt;"",(IFERROR(SUMPRODUCT(LARGE($C21:$AF21,{1,2,3,4,5,6,7,8})),"")),"")</f>
        <v/>
      </c>
    </row>
    <row r="22" spans="1:40" ht="15" customHeight="1" x14ac:dyDescent="0.25">
      <c r="B22" s="82"/>
      <c r="C22" s="93"/>
      <c r="D22" s="93"/>
      <c r="E22" s="93"/>
      <c r="F22" s="93"/>
      <c r="G22" s="93"/>
      <c r="H22" s="93"/>
      <c r="I22" s="93"/>
      <c r="J22" s="93"/>
      <c r="K22" s="124"/>
      <c r="L22" s="125"/>
      <c r="M22" s="124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41"/>
      <c r="AH22" s="42">
        <f t="shared" ref="AH22:AH65" si="5">SUM($C22:$AG22)</f>
        <v>0</v>
      </c>
      <c r="AI22" s="40">
        <f t="shared" ref="AI22:AI33" si="6">COUNTA(C22:AF22)</f>
        <v>0</v>
      </c>
      <c r="AJ22" s="49" cm="1">
        <f t="array" ref="AJ22">IF($AI22&lt;=6,SUM($C22:$AF22),SUMPRODUCT(LARGE($C22:$AF22,{1,2,3,4,5,6})))</f>
        <v>0</v>
      </c>
      <c r="AK22" s="38" t="str">
        <f t="shared" ref="AK22:AK66" si="7">IF(AND($AI22&gt;=6,AJ22=AJ23),"Manual Calc Needed","")</f>
        <v/>
      </c>
      <c r="AL22" s="34" t="str" cm="1">
        <f t="array" ref="AL22">IF(AK22= "","",IFERROR(SUMPRODUCT(LARGE($C22:$AF22,{1,2,3,4})), ""))</f>
        <v/>
      </c>
      <c r="AM22" s="34" t="str" cm="1">
        <f t="array" ref="AM22">IF(AL22&lt;&gt;"",(IFERROR(SUMPRODUCT(LARGE($C22:$AF22,{1,2,3,4,5,6,7})),"")),"")</f>
        <v/>
      </c>
      <c r="AN22" s="34" t="str" cm="1">
        <f t="array" ref="AN22">IF(AM22&lt;&gt;"",(IFERROR(SUMPRODUCT(LARGE($C22:$AF22,{1,2,3,4,5,6,7,8})),"")),"")</f>
        <v/>
      </c>
    </row>
    <row r="23" spans="1:40" ht="15" customHeight="1" x14ac:dyDescent="0.2">
      <c r="B23" s="82"/>
      <c r="C23" s="93"/>
      <c r="D23" s="93"/>
      <c r="E23" s="93"/>
      <c r="F23" s="93"/>
      <c r="G23" s="93"/>
      <c r="H23" s="93"/>
      <c r="I23" s="93"/>
      <c r="J23" s="93"/>
      <c r="K23" s="124"/>
      <c r="L23" s="124"/>
      <c r="M23" s="124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41"/>
      <c r="AH23" s="42">
        <f t="shared" si="5"/>
        <v>0</v>
      </c>
      <c r="AI23" s="40">
        <f t="shared" si="6"/>
        <v>0</v>
      </c>
      <c r="AJ23" s="49" cm="1">
        <f t="array" ref="AJ23">IF($AI23&lt;=6,SUM($C23:$AF23),SUMPRODUCT(LARGE($C23:$AF23,{1,2,3,4,5,6})))</f>
        <v>0</v>
      </c>
      <c r="AK23" s="38" t="str">
        <f t="shared" si="7"/>
        <v/>
      </c>
      <c r="AL23" s="34" t="str" cm="1">
        <f t="array" ref="AL23">IF(AK23= "","",IFERROR(SUMPRODUCT(LARGE($C23:$AF23,{1,2,3,4})), ""))</f>
        <v/>
      </c>
      <c r="AM23" s="34" t="str" cm="1">
        <f t="array" ref="AM23">IF(AL23&lt;&gt;"",(IFERROR(SUMPRODUCT(LARGE($C23:$AF23,{1,2,3,4,5,6,7})),"")),"")</f>
        <v/>
      </c>
      <c r="AN23" s="34" t="str" cm="1">
        <f t="array" ref="AN23">IF(AM23&lt;&gt;"",(IFERROR(SUMPRODUCT(LARGE($C23:$AF23,{1,2,3,4,5,6,7,8})),"")),"")</f>
        <v/>
      </c>
    </row>
    <row r="24" spans="1:40" ht="15" customHeight="1" x14ac:dyDescent="0.2">
      <c r="B24" s="82"/>
      <c r="C24" s="93"/>
      <c r="D24" s="93"/>
      <c r="E24" s="93"/>
      <c r="F24" s="93"/>
      <c r="G24" s="93"/>
      <c r="H24" s="93"/>
      <c r="I24" s="93"/>
      <c r="J24" s="93"/>
      <c r="K24" s="124"/>
      <c r="L24" s="124"/>
      <c r="M24" s="124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41"/>
      <c r="AH24" s="42">
        <f t="shared" si="5"/>
        <v>0</v>
      </c>
      <c r="AI24" s="40">
        <f t="shared" si="6"/>
        <v>0</v>
      </c>
      <c r="AJ24" s="49" cm="1">
        <f t="array" ref="AJ24">IF($AI24&lt;=6,SUM($C24:$AF24),SUMPRODUCT(LARGE($C24:$AF24,{1,2,3,4,5,6})))</f>
        <v>0</v>
      </c>
      <c r="AK24" s="38" t="str">
        <f t="shared" si="7"/>
        <v/>
      </c>
      <c r="AL24" s="34" t="str" cm="1">
        <f t="array" ref="AL24">IF(AK24= "","",IFERROR(SUMPRODUCT(LARGE($C24:$AF24,{1,2,3,4})), ""))</f>
        <v/>
      </c>
      <c r="AM24" s="34" t="str" cm="1">
        <f t="array" ref="AM24">IF(AL24&lt;&gt;"",(IFERROR(SUMPRODUCT(LARGE($C24:$AF24,{1,2,3,4,5,6,7})),"")),"")</f>
        <v/>
      </c>
      <c r="AN24" s="34" t="str" cm="1">
        <f t="array" ref="AN24">IF(AM24&lt;&gt;"",(IFERROR(SUMPRODUCT(LARGE($C24:$AF24,{1,2,3,4,5,6,7,8})),"")),"")</f>
        <v/>
      </c>
    </row>
    <row r="25" spans="1:40" ht="15" customHeight="1" x14ac:dyDescent="0.2">
      <c r="B25" s="82"/>
      <c r="C25" s="93"/>
      <c r="D25" s="93"/>
      <c r="E25" s="93"/>
      <c r="F25" s="93"/>
      <c r="G25" s="93"/>
      <c r="H25" s="93"/>
      <c r="I25" s="93"/>
      <c r="J25" s="93"/>
      <c r="K25" s="124"/>
      <c r="L25" s="124"/>
      <c r="M25" s="124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41"/>
      <c r="AH25" s="42">
        <f t="shared" si="5"/>
        <v>0</v>
      </c>
      <c r="AI25" s="40">
        <f t="shared" si="6"/>
        <v>0</v>
      </c>
      <c r="AJ25" s="49" cm="1">
        <f t="array" ref="AJ25">IF($AI25&lt;=6,SUM($C25:$AF25),SUMPRODUCT(LARGE($C25:$AF25,{1,2,3,4,5,6})))</f>
        <v>0</v>
      </c>
      <c r="AK25" s="38" t="str">
        <f t="shared" si="7"/>
        <v/>
      </c>
      <c r="AL25" s="34" t="str" cm="1">
        <f t="array" ref="AL25">IF(AK25= "","",IFERROR(SUMPRODUCT(LARGE($C25:$AF25,{1,2,3,4})), ""))</f>
        <v/>
      </c>
      <c r="AM25" s="34" t="str" cm="1">
        <f t="array" ref="AM25">IF(AL25&lt;&gt;"",(IFERROR(SUMPRODUCT(LARGE($C25:$AF25,{1,2,3,4,5,6,7})),"")),"")</f>
        <v/>
      </c>
      <c r="AN25" s="34" t="str" cm="1">
        <f t="array" ref="AN25">IF(AM25&lt;&gt;"",(IFERROR(SUMPRODUCT(LARGE($C25:$AF25,{1,2,3,4,5,6,7,8})),"")),"")</f>
        <v/>
      </c>
    </row>
    <row r="26" spans="1:40" ht="15" customHeight="1" x14ac:dyDescent="0.2">
      <c r="B26" s="82"/>
      <c r="C26" s="93"/>
      <c r="D26" s="93"/>
      <c r="E26" s="93"/>
      <c r="F26" s="93"/>
      <c r="G26" s="93"/>
      <c r="H26" s="93"/>
      <c r="I26" s="93"/>
      <c r="J26" s="93"/>
      <c r="K26" s="124"/>
      <c r="L26" s="124"/>
      <c r="M26" s="124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41"/>
      <c r="AH26" s="42">
        <f t="shared" si="5"/>
        <v>0</v>
      </c>
      <c r="AI26" s="40">
        <f t="shared" si="6"/>
        <v>0</v>
      </c>
      <c r="AJ26" s="49" cm="1">
        <f t="array" ref="AJ26">IF($AI26&lt;=6,SUM($C26:$AF26),SUMPRODUCT(LARGE($C26:$AF26,{1,2,3,4,5,6})))</f>
        <v>0</v>
      </c>
      <c r="AK26" s="38" t="str">
        <f t="shared" si="7"/>
        <v/>
      </c>
      <c r="AL26" s="34" t="str" cm="1">
        <f t="array" ref="AL26">IF(AK26= "","",IFERROR(SUMPRODUCT(LARGE($C26:$AF26,{1,2,3,4})), ""))</f>
        <v/>
      </c>
      <c r="AM26" s="34" t="str" cm="1">
        <f t="array" ref="AM26">IF(AL26&lt;&gt;"",(IFERROR(SUMPRODUCT(LARGE($C26:$AF26,{1,2,3,4,5,6,7})),"")),"")</f>
        <v/>
      </c>
      <c r="AN26" s="34" t="str" cm="1">
        <f t="array" ref="AN26">IF(AM26&lt;&gt;"",(IFERROR(SUMPRODUCT(LARGE($C26:$AF26,{1,2,3,4,5,6,7,8})),"")),"")</f>
        <v/>
      </c>
    </row>
    <row r="27" spans="1:40" ht="15" customHeight="1" x14ac:dyDescent="0.2">
      <c r="B27" s="82"/>
      <c r="C27" s="93"/>
      <c r="D27" s="93"/>
      <c r="E27" s="93"/>
      <c r="F27" s="93"/>
      <c r="G27" s="93"/>
      <c r="H27" s="93"/>
      <c r="I27" s="93"/>
      <c r="J27" s="93"/>
      <c r="K27" s="124"/>
      <c r="L27" s="124"/>
      <c r="M27" s="124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41"/>
      <c r="AH27" s="42">
        <f t="shared" si="5"/>
        <v>0</v>
      </c>
      <c r="AI27" s="40">
        <f t="shared" si="6"/>
        <v>0</v>
      </c>
      <c r="AJ27" s="49" cm="1">
        <f t="array" ref="AJ27">IF($AI27&lt;=6,SUM($C27:$AF27),SUMPRODUCT(LARGE($C27:$AF27,{1,2,3,4,5,6})))</f>
        <v>0</v>
      </c>
      <c r="AK27" s="38" t="str">
        <f t="shared" si="7"/>
        <v/>
      </c>
      <c r="AL27" s="34" t="str" cm="1">
        <f t="array" ref="AL27">IF(AK27= "","",IFERROR(SUMPRODUCT(LARGE($C27:$AF27,{1,2,3,4})), ""))</f>
        <v/>
      </c>
      <c r="AM27" s="34" t="str" cm="1">
        <f t="array" ref="AM27">IF(AL27&lt;&gt;"",(IFERROR(SUMPRODUCT(LARGE($C27:$AF27,{1,2,3,4,5,6,7})),"")),"")</f>
        <v/>
      </c>
      <c r="AN27" s="34" t="str" cm="1">
        <f t="array" ref="AN27">IF(AM27&lt;&gt;"",(IFERROR(SUMPRODUCT(LARGE($C27:$AF27,{1,2,3,4,5,6,7,8})),"")),"")</f>
        <v/>
      </c>
    </row>
    <row r="28" spans="1:40" ht="15" customHeight="1" x14ac:dyDescent="0.2">
      <c r="B28" s="82"/>
      <c r="C28" s="93"/>
      <c r="D28" s="93"/>
      <c r="E28" s="93"/>
      <c r="F28" s="93"/>
      <c r="G28" s="93"/>
      <c r="H28" s="93"/>
      <c r="I28" s="93"/>
      <c r="J28" s="93"/>
      <c r="K28" s="124"/>
      <c r="L28" s="124"/>
      <c r="M28" s="124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41"/>
      <c r="AH28" s="42">
        <f t="shared" si="5"/>
        <v>0</v>
      </c>
      <c r="AI28" s="40">
        <f t="shared" si="6"/>
        <v>0</v>
      </c>
      <c r="AJ28" s="49" cm="1">
        <f t="array" ref="AJ28">IF($AI28&lt;=6,SUM($C28:$AF28),SUMPRODUCT(LARGE($C28:$AF28,{1,2,3,4,5,6})))</f>
        <v>0</v>
      </c>
      <c r="AK28" s="38" t="str">
        <f t="shared" si="7"/>
        <v/>
      </c>
      <c r="AL28" s="34" t="str" cm="1">
        <f t="array" ref="AL28">IF(AK28= "","",IFERROR(SUMPRODUCT(LARGE($C28:$AF28,{1,2,3,4})), ""))</f>
        <v/>
      </c>
      <c r="AM28" s="34" t="str" cm="1">
        <f t="array" ref="AM28">IF(AL28&lt;&gt;"",(IFERROR(SUMPRODUCT(LARGE($C28:$AF28,{1,2,3,4,5,6,7})),"")),"")</f>
        <v/>
      </c>
      <c r="AN28" s="34" t="str" cm="1">
        <f t="array" ref="AN28">IF(AM28&lt;&gt;"",(IFERROR(SUMPRODUCT(LARGE($C28:$AF28,{1,2,3,4,5,6,7,8})),"")),"")</f>
        <v/>
      </c>
    </row>
    <row r="29" spans="1:40" ht="15" customHeight="1" x14ac:dyDescent="0.2">
      <c r="B29" s="93"/>
      <c r="C29" s="93"/>
      <c r="D29" s="93"/>
      <c r="E29" s="93"/>
      <c r="F29" s="93"/>
      <c r="G29" s="93"/>
      <c r="H29" s="93"/>
      <c r="I29" s="93"/>
      <c r="J29" s="93"/>
      <c r="K29" s="124"/>
      <c r="L29" s="124"/>
      <c r="M29" s="124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41"/>
      <c r="AH29" s="42">
        <f t="shared" si="5"/>
        <v>0</v>
      </c>
      <c r="AI29" s="40">
        <f t="shared" si="6"/>
        <v>0</v>
      </c>
      <c r="AJ29" s="49" cm="1">
        <f t="array" ref="AJ29">IF($AI29&lt;=6,SUM($C29:$AF29),SUMPRODUCT(LARGE($C29:$AF29,{1,2,3,4,5,6})))</f>
        <v>0</v>
      </c>
      <c r="AK29" s="38" t="str">
        <f t="shared" si="7"/>
        <v/>
      </c>
      <c r="AL29" s="34" t="str" cm="1">
        <f t="array" ref="AL29">IF(AK29= "","",IFERROR(SUMPRODUCT(LARGE($C29:$AF29,{1,2,3,4})), ""))</f>
        <v/>
      </c>
      <c r="AM29" s="34" t="str" cm="1">
        <f t="array" ref="AM29">IF(AL29&lt;&gt;"",(IFERROR(SUMPRODUCT(LARGE($C29:$AF29,{1,2,3,4,5,6,7})),"")),"")</f>
        <v/>
      </c>
      <c r="AN29" s="34" t="str" cm="1">
        <f t="array" ref="AN29">IF(AM29&lt;&gt;"",(IFERROR(SUMPRODUCT(LARGE($C29:$AF29,{1,2,3,4,5,6,7,8})),"")),"")</f>
        <v/>
      </c>
    </row>
    <row r="30" spans="1:40" ht="15" customHeight="1" x14ac:dyDescent="0.2">
      <c r="B30" s="93"/>
      <c r="C30" s="93"/>
      <c r="D30" s="93"/>
      <c r="E30" s="93"/>
      <c r="F30" s="93"/>
      <c r="G30" s="93"/>
      <c r="H30" s="93"/>
      <c r="I30" s="93"/>
      <c r="J30" s="93"/>
      <c r="K30" s="124"/>
      <c r="L30" s="124"/>
      <c r="M30" s="124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41"/>
      <c r="AH30" s="42">
        <f t="shared" si="5"/>
        <v>0</v>
      </c>
      <c r="AI30" s="40">
        <f t="shared" si="6"/>
        <v>0</v>
      </c>
      <c r="AJ30" s="49" cm="1">
        <f t="array" ref="AJ30">IF($AI30&lt;=6,SUM($C30:$AF30),SUMPRODUCT(LARGE($C30:$AF30,{1,2,3,4,5,6})))</f>
        <v>0</v>
      </c>
      <c r="AK30" s="38" t="str">
        <f t="shared" si="7"/>
        <v/>
      </c>
      <c r="AL30" s="34" t="str" cm="1">
        <f t="array" ref="AL30">IF(AK30= "","",IFERROR(SUMPRODUCT(LARGE($C30:$AF30,{1,2,3,4})), ""))</f>
        <v/>
      </c>
      <c r="AM30" s="34" t="str" cm="1">
        <f t="array" ref="AM30">IF(AL30&lt;&gt;"",(IFERROR(SUMPRODUCT(LARGE($C30:$AF30,{1,2,3,4,5,6,7})),"")),"")</f>
        <v/>
      </c>
      <c r="AN30" s="34" t="str" cm="1">
        <f t="array" ref="AN30">IF(AM30&lt;&gt;"",(IFERROR(SUMPRODUCT(LARGE($C30:$AF30,{1,2,3,4,5,6,7,8})),"")),"")</f>
        <v/>
      </c>
    </row>
    <row r="31" spans="1:40" ht="15" customHeight="1" x14ac:dyDescent="0.2">
      <c r="B31" s="93"/>
      <c r="C31" s="93"/>
      <c r="D31" s="93"/>
      <c r="E31" s="93"/>
      <c r="F31" s="93"/>
      <c r="G31" s="93"/>
      <c r="H31" s="93"/>
      <c r="I31" s="93"/>
      <c r="J31" s="93"/>
      <c r="K31" s="124"/>
      <c r="L31" s="124"/>
      <c r="M31" s="124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41"/>
      <c r="AH31" s="42">
        <f t="shared" si="5"/>
        <v>0</v>
      </c>
      <c r="AI31" s="40">
        <f t="shared" si="6"/>
        <v>0</v>
      </c>
      <c r="AJ31" s="49" cm="1">
        <f t="array" ref="AJ31">IF($AI31&lt;=6,SUM($C31:$AF31),SUMPRODUCT(LARGE($C31:$AF31,{1,2,3,4,5,6})))</f>
        <v>0</v>
      </c>
      <c r="AK31" s="38" t="str">
        <f t="shared" si="7"/>
        <v/>
      </c>
      <c r="AL31" s="34" t="str" cm="1">
        <f t="array" ref="AL31">IF(AK31= "","",IFERROR(SUMPRODUCT(LARGE($C31:$AF31,{1,2,3,4})), ""))</f>
        <v/>
      </c>
      <c r="AM31" s="34" t="str" cm="1">
        <f t="array" ref="AM31">IF(AL31&lt;&gt;"",(IFERROR(SUMPRODUCT(LARGE($C31:$AF31,{1,2,3,4,5,6,7})),"")),"")</f>
        <v/>
      </c>
      <c r="AN31" s="34" t="str" cm="1">
        <f t="array" ref="AN31">IF(AM31&lt;&gt;"",(IFERROR(SUMPRODUCT(LARGE($C31:$AF31,{1,2,3,4,5,6,7,8})),"")),"")</f>
        <v/>
      </c>
    </row>
    <row r="32" spans="1:40" ht="15" customHeight="1" x14ac:dyDescent="0.2">
      <c r="B32" s="93"/>
      <c r="C32" s="93"/>
      <c r="D32" s="93"/>
      <c r="E32" s="93"/>
      <c r="F32" s="93"/>
      <c r="G32" s="93"/>
      <c r="H32" s="93"/>
      <c r="I32" s="93"/>
      <c r="J32" s="93"/>
      <c r="K32" s="124"/>
      <c r="L32" s="124"/>
      <c r="M32" s="124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41"/>
      <c r="AH32" s="42">
        <f t="shared" si="5"/>
        <v>0</v>
      </c>
      <c r="AI32" s="40">
        <f t="shared" si="6"/>
        <v>0</v>
      </c>
      <c r="AJ32" s="49" cm="1">
        <f t="array" ref="AJ32">IF($AI32&lt;=6,SUM($C32:$AF32),SUMPRODUCT(LARGE($C32:$AF32,{1,2,3,4,5,6})))</f>
        <v>0</v>
      </c>
      <c r="AK32" s="38" t="str">
        <f t="shared" si="7"/>
        <v/>
      </c>
      <c r="AL32" s="34" t="str" cm="1">
        <f t="array" ref="AL32">IF(AK32= "","",IFERROR(SUMPRODUCT(LARGE($C32:$AF32,{1,2,3,4})), ""))</f>
        <v/>
      </c>
      <c r="AM32" s="34" t="str" cm="1">
        <f t="array" ref="AM32">IF(AL32&lt;&gt;"",(IFERROR(SUMPRODUCT(LARGE($C32:$AF32,{1,2,3,4,5,6,7})),"")),"")</f>
        <v/>
      </c>
      <c r="AN32" s="34" t="str" cm="1">
        <f t="array" ref="AN32">IF(AM32&lt;&gt;"",(IFERROR(SUMPRODUCT(LARGE($C32:$AF32,{1,2,3,4,5,6,7,8})),"")),"")</f>
        <v/>
      </c>
    </row>
    <row r="33" spans="2:40" ht="15" customHeight="1" x14ac:dyDescent="0.2">
      <c r="B33" s="93"/>
      <c r="C33" s="93"/>
      <c r="D33" s="93"/>
      <c r="E33" s="93"/>
      <c r="F33" s="93"/>
      <c r="G33" s="93"/>
      <c r="H33" s="93"/>
      <c r="I33" s="93"/>
      <c r="J33" s="93"/>
      <c r="K33" s="124"/>
      <c r="L33" s="124"/>
      <c r="M33" s="124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41"/>
      <c r="AH33" s="42">
        <f t="shared" si="5"/>
        <v>0</v>
      </c>
      <c r="AI33" s="40">
        <f t="shared" si="6"/>
        <v>0</v>
      </c>
      <c r="AJ33" s="49" cm="1">
        <f t="array" ref="AJ33">IF($AI33&lt;=6,SUM($C33:$AF33),SUMPRODUCT(LARGE($C33:$AF33,{1,2,3,4,5,6})))</f>
        <v>0</v>
      </c>
      <c r="AK33" s="38" t="str">
        <f t="shared" si="7"/>
        <v/>
      </c>
      <c r="AL33" s="34" t="str" cm="1">
        <f t="array" ref="AL33">IF(AK33= "","",IFERROR(SUMPRODUCT(LARGE($C33:$AF33,{1,2,3,4})), ""))</f>
        <v/>
      </c>
      <c r="AM33" s="34" t="str" cm="1">
        <f t="array" ref="AM33">IF(AL33&lt;&gt;"",(IFERROR(SUMPRODUCT(LARGE($C33:$AF33,{1,2,3,4,5,6,7})),"")),"")</f>
        <v/>
      </c>
      <c r="AN33" s="34" t="str" cm="1">
        <f t="array" ref="AN33">IF(AM33&lt;&gt;"",(IFERROR(SUMPRODUCT(LARGE($C33:$AF33,{1,2,3,4,5,6,7,8})),"")),"")</f>
        <v/>
      </c>
    </row>
    <row r="34" spans="2:40" ht="15" customHeight="1" x14ac:dyDescent="0.2">
      <c r="B34" s="93"/>
      <c r="C34" s="93"/>
      <c r="D34" s="93"/>
      <c r="E34" s="93"/>
      <c r="F34" s="93"/>
      <c r="G34" s="93"/>
      <c r="H34" s="93"/>
      <c r="I34" s="93"/>
      <c r="J34" s="93"/>
      <c r="K34" s="124"/>
      <c r="L34" s="124"/>
      <c r="M34" s="124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41"/>
      <c r="AH34" s="42">
        <f t="shared" si="5"/>
        <v>0</v>
      </c>
      <c r="AI34" s="40">
        <f t="shared" ref="AI34:AI65" si="8">COUNTA(C34:AF34)</f>
        <v>0</v>
      </c>
      <c r="AJ34" s="49" cm="1">
        <f t="array" ref="AJ34">IF($AI34&lt;=6,SUM($C34:$AF34),SUMPRODUCT(LARGE($C34:$AF34,{1,2,3,4,5,6})))</f>
        <v>0</v>
      </c>
      <c r="AK34" s="38" t="str">
        <f t="shared" si="7"/>
        <v/>
      </c>
      <c r="AL34" s="34" t="str" cm="1">
        <f t="array" ref="AL34">IF(AK34= "","",IFERROR(SUMPRODUCT(LARGE($C34:$AF34,{1,2,3,4})), ""))</f>
        <v/>
      </c>
      <c r="AM34" s="34" t="str" cm="1">
        <f t="array" ref="AM34">IF(AL34&lt;&gt;"",(IFERROR(SUMPRODUCT(LARGE($C34:$AF34,{1,2,3,4,5,6,7})),"")),"")</f>
        <v/>
      </c>
      <c r="AN34" s="34" t="str" cm="1">
        <f t="array" ref="AN34">IF(AM34&lt;&gt;"",(IFERROR(SUMPRODUCT(LARGE($C34:$AF34,{1,2,3,4,5,6,7,8})),"")),"")</f>
        <v/>
      </c>
    </row>
    <row r="35" spans="2:40" ht="15" customHeight="1" x14ac:dyDescent="0.2">
      <c r="B35" s="93"/>
      <c r="C35" s="93"/>
      <c r="D35" s="93"/>
      <c r="E35" s="93"/>
      <c r="F35" s="93"/>
      <c r="G35" s="93"/>
      <c r="H35" s="93"/>
      <c r="I35" s="93"/>
      <c r="J35" s="93"/>
      <c r="K35" s="124"/>
      <c r="L35" s="124"/>
      <c r="M35" s="124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41"/>
      <c r="AH35" s="42">
        <f t="shared" si="5"/>
        <v>0</v>
      </c>
      <c r="AI35" s="40">
        <f t="shared" si="8"/>
        <v>0</v>
      </c>
      <c r="AJ35" s="49" cm="1">
        <f t="array" ref="AJ35">IF($AI35&lt;=6,SUM($C35:$AF35),SUMPRODUCT(LARGE($C35:$AF35,{1,2,3,4,5,6})))</f>
        <v>0</v>
      </c>
      <c r="AK35" s="38" t="str">
        <f t="shared" si="7"/>
        <v/>
      </c>
      <c r="AL35" s="34" t="str" cm="1">
        <f t="array" ref="AL35">IF(AK35= "","",IFERROR(SUMPRODUCT(LARGE($C35:$AF35,{1,2,3,4})), ""))</f>
        <v/>
      </c>
      <c r="AM35" s="34" t="str" cm="1">
        <f t="array" ref="AM35">IF(AL35&lt;&gt;"",(IFERROR(SUMPRODUCT(LARGE($C35:$AF35,{1,2,3,4,5,6,7})),"")),"")</f>
        <v/>
      </c>
      <c r="AN35" s="34" t="str" cm="1">
        <f t="array" ref="AN35">IF(AM35&lt;&gt;"",(IFERROR(SUMPRODUCT(LARGE($C35:$AF35,{1,2,3,4,5,6,7,8})),"")),"")</f>
        <v/>
      </c>
    </row>
    <row r="36" spans="2:40" ht="15" customHeight="1" x14ac:dyDescent="0.2">
      <c r="B36" s="93"/>
      <c r="C36" s="93"/>
      <c r="D36" s="93"/>
      <c r="E36" s="93"/>
      <c r="F36" s="93"/>
      <c r="G36" s="93"/>
      <c r="H36" s="93"/>
      <c r="I36" s="93"/>
      <c r="J36" s="93"/>
      <c r="K36" s="124"/>
      <c r="L36" s="124"/>
      <c r="M36" s="124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41"/>
      <c r="AH36" s="42">
        <f t="shared" si="5"/>
        <v>0</v>
      </c>
      <c r="AI36" s="40">
        <f t="shared" si="8"/>
        <v>0</v>
      </c>
      <c r="AJ36" s="49" cm="1">
        <f t="array" ref="AJ36">IF($AI36&lt;=6,SUM($C36:$AF36),SUMPRODUCT(LARGE($C36:$AF36,{1,2,3,4,5,6})))</f>
        <v>0</v>
      </c>
      <c r="AK36" s="38" t="str">
        <f t="shared" si="7"/>
        <v/>
      </c>
      <c r="AL36" s="34" t="str" cm="1">
        <f t="array" ref="AL36">IF(AK36= "","",IFERROR(SUMPRODUCT(LARGE($C36:$AF36,{1,2,3,4})), ""))</f>
        <v/>
      </c>
      <c r="AM36" s="34" t="str" cm="1">
        <f t="array" ref="AM36">IF(AL36&lt;&gt;"",(IFERROR(SUMPRODUCT(LARGE($C36:$AF36,{1,2,3,4,5,6,7})),"")),"")</f>
        <v/>
      </c>
      <c r="AN36" s="34" t="str" cm="1">
        <f t="array" ref="AN36">IF(AM36&lt;&gt;"",(IFERROR(SUMPRODUCT(LARGE($C36:$AF36,{1,2,3,4,5,6,7,8})),"")),"")</f>
        <v/>
      </c>
    </row>
    <row r="37" spans="2:40" ht="15" customHeight="1" x14ac:dyDescent="0.2">
      <c r="B37" s="93"/>
      <c r="C37" s="93"/>
      <c r="D37" s="93"/>
      <c r="E37" s="93"/>
      <c r="F37" s="93"/>
      <c r="G37" s="93"/>
      <c r="H37" s="93"/>
      <c r="I37" s="93"/>
      <c r="J37" s="93"/>
      <c r="K37" s="124"/>
      <c r="L37" s="124"/>
      <c r="M37" s="124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41"/>
      <c r="AH37" s="42">
        <f t="shared" si="5"/>
        <v>0</v>
      </c>
      <c r="AI37" s="40">
        <f t="shared" si="8"/>
        <v>0</v>
      </c>
      <c r="AJ37" s="49" cm="1">
        <f t="array" ref="AJ37">IF($AI37&lt;=6,SUM($C37:$AF37),SUMPRODUCT(LARGE($C37:$AF37,{1,2,3,4,5,6})))</f>
        <v>0</v>
      </c>
      <c r="AK37" s="38" t="str">
        <f t="shared" si="7"/>
        <v/>
      </c>
      <c r="AL37" s="34" t="str" cm="1">
        <f t="array" ref="AL37">IF(AK37= "","",IFERROR(SUMPRODUCT(LARGE($C37:$AF37,{1,2,3,4})), ""))</f>
        <v/>
      </c>
      <c r="AM37" s="34" t="str" cm="1">
        <f t="array" ref="AM37">IF(AL37&lt;&gt;"",(IFERROR(SUMPRODUCT(LARGE($C37:$AF37,{1,2,3,4,5,6,7})),"")),"")</f>
        <v/>
      </c>
      <c r="AN37" s="34" t="str" cm="1">
        <f t="array" ref="AN37">IF(AM37&lt;&gt;"",(IFERROR(SUMPRODUCT(LARGE($C37:$AF37,{1,2,3,4,5,6,7,8})),"")),"")</f>
        <v/>
      </c>
    </row>
    <row r="38" spans="2:40" ht="15" customHeight="1" x14ac:dyDescent="0.2">
      <c r="B38" s="93"/>
      <c r="C38" s="93"/>
      <c r="D38" s="93"/>
      <c r="E38" s="93"/>
      <c r="F38" s="93"/>
      <c r="G38" s="93"/>
      <c r="H38" s="93"/>
      <c r="I38" s="93"/>
      <c r="J38" s="93"/>
      <c r="K38" s="124"/>
      <c r="L38" s="124"/>
      <c r="M38" s="124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41"/>
      <c r="AH38" s="42">
        <f t="shared" si="5"/>
        <v>0</v>
      </c>
      <c r="AI38" s="40">
        <f t="shared" si="8"/>
        <v>0</v>
      </c>
      <c r="AJ38" s="49" cm="1">
        <f t="array" ref="AJ38">IF($AI38&lt;=6,SUM($C38:$AF38),SUMPRODUCT(LARGE($C38:$AF38,{1,2,3,4,5,6})))</f>
        <v>0</v>
      </c>
      <c r="AK38" s="38" t="str">
        <f t="shared" si="7"/>
        <v/>
      </c>
      <c r="AL38" s="34" t="str" cm="1">
        <f t="array" ref="AL38">IF(AK38= "","",IFERROR(SUMPRODUCT(LARGE($C38:$AF38,{1,2,3,4})), ""))</f>
        <v/>
      </c>
      <c r="AM38" s="34" t="str" cm="1">
        <f t="array" ref="AM38">IF(AL38&lt;&gt;"",(IFERROR(SUMPRODUCT(LARGE($C38:$AF38,{1,2,3,4,5,6,7})),"")),"")</f>
        <v/>
      </c>
      <c r="AN38" s="34" t="str" cm="1">
        <f t="array" ref="AN38">IF(AM38&lt;&gt;"",(IFERROR(SUMPRODUCT(LARGE($C38:$AF38,{1,2,3,4,5,6,7,8})),"")),"")</f>
        <v/>
      </c>
    </row>
    <row r="39" spans="2:40" ht="15" customHeight="1" x14ac:dyDescent="0.2">
      <c r="B39" s="93"/>
      <c r="C39" s="93"/>
      <c r="D39" s="93"/>
      <c r="E39" s="93"/>
      <c r="F39" s="93"/>
      <c r="G39" s="93"/>
      <c r="H39" s="93"/>
      <c r="I39" s="93"/>
      <c r="J39" s="93"/>
      <c r="K39" s="124"/>
      <c r="L39" s="124"/>
      <c r="M39" s="124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41"/>
      <c r="AH39" s="42">
        <f t="shared" si="5"/>
        <v>0</v>
      </c>
      <c r="AI39" s="40">
        <f t="shared" si="8"/>
        <v>0</v>
      </c>
      <c r="AJ39" s="49" cm="1">
        <f t="array" ref="AJ39">IF($AI39&lt;=6,SUM($C39:$AF39),SUMPRODUCT(LARGE($C39:$AF39,{1,2,3,4,5,6})))</f>
        <v>0</v>
      </c>
      <c r="AK39" s="38" t="str">
        <f t="shared" si="7"/>
        <v/>
      </c>
      <c r="AL39" s="34" t="str" cm="1">
        <f t="array" ref="AL39">IF(AK39= "","",IFERROR(SUMPRODUCT(LARGE($C39:$AF39,{1,2,3,4})), ""))</f>
        <v/>
      </c>
      <c r="AM39" s="34" t="str" cm="1">
        <f t="array" ref="AM39">IF(AL39&lt;&gt;"",(IFERROR(SUMPRODUCT(LARGE($C39:$AF39,{1,2,3,4,5,6,7})),"")),"")</f>
        <v/>
      </c>
      <c r="AN39" s="34" t="str" cm="1">
        <f t="array" ref="AN39">IF(AM39&lt;&gt;"",(IFERROR(SUMPRODUCT(LARGE($C39:$AF39,{1,2,3,4,5,6,7,8})),"")),"")</f>
        <v/>
      </c>
    </row>
    <row r="40" spans="2:40" ht="15" customHeight="1" x14ac:dyDescent="0.2">
      <c r="B40" s="93"/>
      <c r="C40" s="93"/>
      <c r="D40" s="93"/>
      <c r="E40" s="93"/>
      <c r="F40" s="93"/>
      <c r="G40" s="93"/>
      <c r="H40" s="93"/>
      <c r="I40" s="93"/>
      <c r="J40" s="93"/>
      <c r="K40" s="124"/>
      <c r="L40" s="124"/>
      <c r="M40" s="124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41"/>
      <c r="AH40" s="42">
        <f t="shared" si="5"/>
        <v>0</v>
      </c>
      <c r="AI40" s="40">
        <f t="shared" si="8"/>
        <v>0</v>
      </c>
      <c r="AJ40" s="49" cm="1">
        <f t="array" ref="AJ40">IF($AI40&lt;=6,SUM($C40:$AF40),SUMPRODUCT(LARGE($C40:$AF40,{1,2,3,4,5,6})))</f>
        <v>0</v>
      </c>
      <c r="AK40" s="38" t="str">
        <f t="shared" si="7"/>
        <v/>
      </c>
      <c r="AL40" s="34" t="str" cm="1">
        <f t="array" ref="AL40">IF(AK40= "","",IFERROR(SUMPRODUCT(LARGE($C40:$AF40,{1,2,3,4})), ""))</f>
        <v/>
      </c>
      <c r="AM40" s="34" t="str" cm="1">
        <f t="array" ref="AM40">IF(AL40&lt;&gt;"",(IFERROR(SUMPRODUCT(LARGE($C40:$AF40,{1,2,3,4,5,6,7})),"")),"")</f>
        <v/>
      </c>
      <c r="AN40" s="34" t="str" cm="1">
        <f t="array" ref="AN40">IF(AM40&lt;&gt;"",(IFERROR(SUMPRODUCT(LARGE($C40:$AF40,{1,2,3,4,5,6,7,8})),"")),"")</f>
        <v/>
      </c>
    </row>
    <row r="41" spans="2:40" ht="15" customHeight="1" x14ac:dyDescent="0.2">
      <c r="B41" s="93"/>
      <c r="C41" s="93"/>
      <c r="D41" s="93"/>
      <c r="E41" s="93"/>
      <c r="F41" s="93"/>
      <c r="G41" s="93"/>
      <c r="H41" s="93"/>
      <c r="I41" s="93"/>
      <c r="J41" s="93"/>
      <c r="K41" s="124"/>
      <c r="L41" s="124"/>
      <c r="M41" s="124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41"/>
      <c r="AH41" s="42">
        <f t="shared" si="5"/>
        <v>0</v>
      </c>
      <c r="AI41" s="40">
        <f t="shared" si="8"/>
        <v>0</v>
      </c>
      <c r="AJ41" s="49" cm="1">
        <f t="array" ref="AJ41">IF($AI41&lt;=6,SUM($C41:$AF41),SUMPRODUCT(LARGE($C41:$AF41,{1,2,3,4,5,6})))</f>
        <v>0</v>
      </c>
      <c r="AK41" s="38" t="str">
        <f t="shared" si="7"/>
        <v/>
      </c>
      <c r="AL41" s="34" t="str" cm="1">
        <f t="array" ref="AL41">IF(AK41= "","",IFERROR(SUMPRODUCT(LARGE($C41:$AF41,{1,2,3,4})), ""))</f>
        <v/>
      </c>
      <c r="AM41" s="34" t="str" cm="1">
        <f t="array" ref="AM41">IF(AL41&lt;&gt;"",(IFERROR(SUMPRODUCT(LARGE($C41:$AF41,{1,2,3,4,5,6,7})),"")),"")</f>
        <v/>
      </c>
      <c r="AN41" s="34" t="str" cm="1">
        <f t="array" ref="AN41">IF(AM41&lt;&gt;"",(IFERROR(SUMPRODUCT(LARGE($C41:$AF41,{1,2,3,4,5,6,7,8})),"")),"")</f>
        <v/>
      </c>
    </row>
    <row r="42" spans="2:40" ht="15" customHeight="1" x14ac:dyDescent="0.2">
      <c r="B42" s="81"/>
      <c r="C42" s="93"/>
      <c r="D42" s="93"/>
      <c r="E42" s="93"/>
      <c r="F42" s="93"/>
      <c r="G42" s="93"/>
      <c r="H42" s="93"/>
      <c r="I42" s="93"/>
      <c r="J42" s="93"/>
      <c r="K42" s="124"/>
      <c r="L42" s="124"/>
      <c r="M42" s="124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41"/>
      <c r="AH42" s="42">
        <f t="shared" si="5"/>
        <v>0</v>
      </c>
      <c r="AI42" s="40">
        <f t="shared" si="8"/>
        <v>0</v>
      </c>
      <c r="AJ42" s="49" cm="1">
        <f t="array" ref="AJ42">IF($AI42&lt;=6,SUM($C42:$AF42),SUMPRODUCT(LARGE($C42:$AF42,{1,2,3,4,5,6})))</f>
        <v>0</v>
      </c>
      <c r="AK42" s="38" t="str">
        <f t="shared" si="7"/>
        <v/>
      </c>
      <c r="AL42" s="34" t="str" cm="1">
        <f t="array" ref="AL42">IF(AK42= "","",IFERROR(SUMPRODUCT(LARGE($C42:$AF42,{1,2,3,4})), ""))</f>
        <v/>
      </c>
      <c r="AM42" s="34" t="str" cm="1">
        <f t="array" ref="AM42">IF(AL42&lt;&gt;"",(IFERROR(SUMPRODUCT(LARGE($C42:$AF42,{1,2,3,4,5,6,7})),"")),"")</f>
        <v/>
      </c>
      <c r="AN42" s="34" t="str" cm="1">
        <f t="array" ref="AN42">IF(AM42&lt;&gt;"",(IFERROR(SUMPRODUCT(LARGE($C42:$AF42,{1,2,3,4,5,6,7,8})),"")),"")</f>
        <v/>
      </c>
    </row>
    <row r="43" spans="2:40" ht="15" customHeight="1" x14ac:dyDescent="0.2">
      <c r="B43" s="93"/>
      <c r="C43" s="93"/>
      <c r="D43" s="93"/>
      <c r="E43" s="93"/>
      <c r="F43" s="93"/>
      <c r="G43" s="93"/>
      <c r="H43" s="93"/>
      <c r="I43" s="93"/>
      <c r="J43" s="93"/>
      <c r="K43" s="124"/>
      <c r="L43" s="124"/>
      <c r="M43" s="124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41"/>
      <c r="AH43" s="42">
        <f t="shared" si="5"/>
        <v>0</v>
      </c>
      <c r="AI43" s="40">
        <f t="shared" si="8"/>
        <v>0</v>
      </c>
      <c r="AJ43" s="49" cm="1">
        <f t="array" ref="AJ43">IF($AI43&lt;=6,SUM($C43:$AF43),SUMPRODUCT(LARGE($C43:$AF43,{1,2,3,4,5,6})))</f>
        <v>0</v>
      </c>
      <c r="AK43" s="38" t="str">
        <f t="shared" si="7"/>
        <v/>
      </c>
      <c r="AL43" s="34" t="str" cm="1">
        <f t="array" ref="AL43">IF(AK43= "","",IFERROR(SUMPRODUCT(LARGE($C43:$AF43,{1,2,3,4})), ""))</f>
        <v/>
      </c>
      <c r="AM43" s="34" t="str" cm="1">
        <f t="array" ref="AM43">IF(AL43&lt;&gt;"",(IFERROR(SUMPRODUCT(LARGE($C43:$AF43,{1,2,3,4,5,6,7})),"")),"")</f>
        <v/>
      </c>
      <c r="AN43" s="34" t="str" cm="1">
        <f t="array" ref="AN43">IF(AM43&lt;&gt;"",(IFERROR(SUMPRODUCT(LARGE($C43:$AF43,{1,2,3,4,5,6,7,8})),"")),"")</f>
        <v/>
      </c>
    </row>
    <row r="44" spans="2:40" ht="15" customHeight="1" x14ac:dyDescent="0.2">
      <c r="B44" s="93"/>
      <c r="C44" s="93"/>
      <c r="D44" s="93"/>
      <c r="E44" s="93"/>
      <c r="F44" s="93"/>
      <c r="G44" s="93"/>
      <c r="H44" s="93"/>
      <c r="I44" s="93"/>
      <c r="J44" s="93"/>
      <c r="K44" s="124"/>
      <c r="L44" s="124"/>
      <c r="M44" s="124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41"/>
      <c r="AH44" s="42">
        <f t="shared" si="5"/>
        <v>0</v>
      </c>
      <c r="AI44" s="40">
        <f t="shared" si="8"/>
        <v>0</v>
      </c>
      <c r="AJ44" s="49" cm="1">
        <f t="array" ref="AJ44">IF($AI44&lt;=6,SUM($C44:$AF44),SUMPRODUCT(LARGE($C44:$AF44,{1,2,3,4,5,6})))</f>
        <v>0</v>
      </c>
      <c r="AK44" s="38" t="str">
        <f t="shared" si="7"/>
        <v/>
      </c>
      <c r="AL44" s="34" t="str" cm="1">
        <f t="array" ref="AL44">IF(AK44= "","",IFERROR(SUMPRODUCT(LARGE($C44:$AF44,{1,2,3,4})), ""))</f>
        <v/>
      </c>
      <c r="AM44" s="34" t="str" cm="1">
        <f t="array" ref="AM44">IF(AL44&lt;&gt;"",(IFERROR(SUMPRODUCT(LARGE($C44:$AF44,{1,2,3,4,5,6,7})),"")),"")</f>
        <v/>
      </c>
      <c r="AN44" s="34" t="str" cm="1">
        <f t="array" ref="AN44">IF(AM44&lt;&gt;"",(IFERROR(SUMPRODUCT(LARGE($C44:$AF44,{1,2,3,4,5,6,7,8})),"")),"")</f>
        <v/>
      </c>
    </row>
    <row r="45" spans="2:40" ht="15" customHeight="1" x14ac:dyDescent="0.2">
      <c r="B45" s="93"/>
      <c r="C45" s="93"/>
      <c r="D45" s="93"/>
      <c r="E45" s="93"/>
      <c r="F45" s="93"/>
      <c r="G45" s="93"/>
      <c r="H45" s="93"/>
      <c r="I45" s="93"/>
      <c r="J45" s="93"/>
      <c r="K45" s="124"/>
      <c r="L45" s="124"/>
      <c r="M45" s="124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41"/>
      <c r="AH45" s="42">
        <f t="shared" si="5"/>
        <v>0</v>
      </c>
      <c r="AI45" s="40">
        <f t="shared" si="8"/>
        <v>0</v>
      </c>
      <c r="AJ45" s="49" cm="1">
        <f t="array" ref="AJ45">IF($AI45&lt;=6,SUM($C45:$AF45),SUMPRODUCT(LARGE($C45:$AF45,{1,2,3,4,5,6})))</f>
        <v>0</v>
      </c>
      <c r="AK45" s="38" t="str">
        <f t="shared" si="7"/>
        <v/>
      </c>
      <c r="AL45" s="34" t="str" cm="1">
        <f t="array" ref="AL45">IF(AK45= "","",IFERROR(SUMPRODUCT(LARGE($C45:$AF45,{1,2,3,4})), ""))</f>
        <v/>
      </c>
      <c r="AM45" s="34" t="str" cm="1">
        <f t="array" ref="AM45">IF(AL45&lt;&gt;"",(IFERROR(SUMPRODUCT(LARGE($C45:$AF45,{1,2,3,4,5,6,7})),"")),"")</f>
        <v/>
      </c>
      <c r="AN45" s="34" t="str" cm="1">
        <f t="array" ref="AN45">IF(AM45&lt;&gt;"",(IFERROR(SUMPRODUCT(LARGE($C45:$AF45,{1,2,3,4,5,6,7,8})),"")),"")</f>
        <v/>
      </c>
    </row>
    <row r="46" spans="2:40" ht="15" customHeight="1" x14ac:dyDescent="0.2">
      <c r="B46" s="93"/>
      <c r="C46" s="93"/>
      <c r="D46" s="93"/>
      <c r="E46" s="93"/>
      <c r="F46" s="93"/>
      <c r="G46" s="93"/>
      <c r="H46" s="93"/>
      <c r="I46" s="93"/>
      <c r="J46" s="93"/>
      <c r="K46" s="124"/>
      <c r="L46" s="124"/>
      <c r="M46" s="124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41"/>
      <c r="AH46" s="42">
        <f t="shared" si="5"/>
        <v>0</v>
      </c>
      <c r="AI46" s="40">
        <f t="shared" si="8"/>
        <v>0</v>
      </c>
      <c r="AJ46" s="49" cm="1">
        <f t="array" ref="AJ46">IF($AI46&lt;=6,SUM($C46:$AF46),SUMPRODUCT(LARGE($C46:$AF46,{1,2,3,4,5,6})))</f>
        <v>0</v>
      </c>
      <c r="AK46" s="38" t="str">
        <f t="shared" si="7"/>
        <v/>
      </c>
      <c r="AL46" s="34" t="str" cm="1">
        <f t="array" ref="AL46">IF(AK46= "","",IFERROR(SUMPRODUCT(LARGE($C46:$AF46,{1,2,3,4})), ""))</f>
        <v/>
      </c>
      <c r="AM46" s="34" t="str" cm="1">
        <f t="array" ref="AM46">IF(AL46&lt;&gt;"",(IFERROR(SUMPRODUCT(LARGE($C46:$AF46,{1,2,3,4,5,6,7})),"")),"")</f>
        <v/>
      </c>
      <c r="AN46" s="34" t="str" cm="1">
        <f t="array" ref="AN46">IF(AM46&lt;&gt;"",(IFERROR(SUMPRODUCT(LARGE($C46:$AF46,{1,2,3,4,5,6,7,8})),"")),"")</f>
        <v/>
      </c>
    </row>
    <row r="47" spans="2:40" ht="15" customHeight="1" x14ac:dyDescent="0.2">
      <c r="B47" s="93"/>
      <c r="C47" s="93"/>
      <c r="D47" s="93"/>
      <c r="E47" s="93"/>
      <c r="F47" s="93"/>
      <c r="G47" s="93"/>
      <c r="H47" s="93"/>
      <c r="I47" s="93"/>
      <c r="J47" s="93"/>
      <c r="K47" s="124"/>
      <c r="L47" s="124"/>
      <c r="M47" s="124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41"/>
      <c r="AH47" s="42">
        <f t="shared" si="5"/>
        <v>0</v>
      </c>
      <c r="AI47" s="40">
        <f t="shared" si="8"/>
        <v>0</v>
      </c>
      <c r="AJ47" s="49" cm="1">
        <f t="array" ref="AJ47">IF($AI47&lt;=6,SUM($C47:$AF47),SUMPRODUCT(LARGE($C47:$AF47,{1,2,3,4,5,6})))</f>
        <v>0</v>
      </c>
      <c r="AK47" s="38" t="str">
        <f t="shared" si="7"/>
        <v/>
      </c>
      <c r="AL47" s="34" t="str" cm="1">
        <f t="array" ref="AL47">IF(AK47= "","",IFERROR(SUMPRODUCT(LARGE($C47:$AF47,{1,2,3,4})), ""))</f>
        <v/>
      </c>
      <c r="AM47" s="34" t="str" cm="1">
        <f t="array" ref="AM47">IF(AL47&lt;&gt;"",(IFERROR(SUMPRODUCT(LARGE($C47:$AF47,{1,2,3,4,5,6,7})),"")),"")</f>
        <v/>
      </c>
      <c r="AN47" s="34" t="str" cm="1">
        <f t="array" ref="AN47">IF(AM47&lt;&gt;"",(IFERROR(SUMPRODUCT(LARGE($C47:$AF47,{1,2,3,4,5,6,7,8})),"")),"")</f>
        <v/>
      </c>
    </row>
    <row r="48" spans="2:40" ht="15" customHeight="1" x14ac:dyDescent="0.2">
      <c r="B48" s="93"/>
      <c r="C48" s="93"/>
      <c r="D48" s="93"/>
      <c r="E48" s="93"/>
      <c r="F48" s="93"/>
      <c r="G48" s="93"/>
      <c r="H48" s="93"/>
      <c r="I48" s="93"/>
      <c r="J48" s="93"/>
      <c r="K48" s="124"/>
      <c r="L48" s="124"/>
      <c r="M48" s="124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41"/>
      <c r="AH48" s="42">
        <f t="shared" si="5"/>
        <v>0</v>
      </c>
      <c r="AI48" s="40">
        <f t="shared" si="8"/>
        <v>0</v>
      </c>
      <c r="AJ48" s="49" cm="1">
        <f t="array" ref="AJ48">IF($AI48&lt;=6,SUM($C48:$AF48),SUMPRODUCT(LARGE($C48:$AF48,{1,2,3,4,5,6})))</f>
        <v>0</v>
      </c>
      <c r="AK48" s="38" t="str">
        <f t="shared" si="7"/>
        <v/>
      </c>
      <c r="AL48" s="34" t="str" cm="1">
        <f t="array" ref="AL48">IF(AK48= "","",IFERROR(SUMPRODUCT(LARGE($C48:$AF48,{1,2,3,4})), ""))</f>
        <v/>
      </c>
      <c r="AM48" s="34" t="str" cm="1">
        <f t="array" ref="AM48">IF(AL48&lt;&gt;"",(IFERROR(SUMPRODUCT(LARGE($C48:$AF48,{1,2,3,4,5,6,7})),"")),"")</f>
        <v/>
      </c>
      <c r="AN48" s="34" t="str" cm="1">
        <f t="array" ref="AN48">IF(AM48&lt;&gt;"",(IFERROR(SUMPRODUCT(LARGE($C48:$AF48,{1,2,3,4,5,6,7,8})),"")),"")</f>
        <v/>
      </c>
    </row>
    <row r="49" spans="2:40" ht="15" customHeight="1" x14ac:dyDescent="0.2">
      <c r="B49" s="93"/>
      <c r="C49" s="93"/>
      <c r="D49" s="93"/>
      <c r="E49" s="93"/>
      <c r="F49" s="93"/>
      <c r="G49" s="93"/>
      <c r="H49" s="93"/>
      <c r="I49" s="93"/>
      <c r="J49" s="93"/>
      <c r="K49" s="124"/>
      <c r="L49" s="124"/>
      <c r="M49" s="124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41"/>
      <c r="AH49" s="42">
        <f t="shared" si="5"/>
        <v>0</v>
      </c>
      <c r="AI49" s="40">
        <f t="shared" si="8"/>
        <v>0</v>
      </c>
      <c r="AJ49" s="49" cm="1">
        <f t="array" ref="AJ49">IF($AI49&lt;=6,SUM($C49:$AF49),SUMPRODUCT(LARGE($C49:$AF49,{1,2,3,4,5,6})))</f>
        <v>0</v>
      </c>
      <c r="AK49" s="38" t="str">
        <f t="shared" si="7"/>
        <v/>
      </c>
      <c r="AL49" s="34" t="str" cm="1">
        <f t="array" ref="AL49">IF(AK49= "","",IFERROR(SUMPRODUCT(LARGE($C49:$AF49,{1,2,3,4})), ""))</f>
        <v/>
      </c>
      <c r="AM49" s="34" t="str" cm="1">
        <f t="array" ref="AM49">IF(AL49&lt;&gt;"",(IFERROR(SUMPRODUCT(LARGE($C49:$AF49,{1,2,3,4,5,6,7})),"")),"")</f>
        <v/>
      </c>
      <c r="AN49" s="34" t="str" cm="1">
        <f t="array" ref="AN49">IF(AM49&lt;&gt;"",(IFERROR(SUMPRODUCT(LARGE($C49:$AF49,{1,2,3,4,5,6,7,8})),"")),"")</f>
        <v/>
      </c>
    </row>
    <row r="50" spans="2:40" ht="15" customHeight="1" x14ac:dyDescent="0.2">
      <c r="B50" s="93"/>
      <c r="C50" s="93"/>
      <c r="D50" s="93"/>
      <c r="E50" s="93"/>
      <c r="F50" s="93"/>
      <c r="G50" s="93"/>
      <c r="H50" s="93"/>
      <c r="I50" s="93"/>
      <c r="J50" s="93"/>
      <c r="K50" s="124"/>
      <c r="L50" s="124"/>
      <c r="M50" s="124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41"/>
      <c r="AH50" s="42">
        <f t="shared" si="5"/>
        <v>0</v>
      </c>
      <c r="AI50" s="40">
        <f t="shared" si="8"/>
        <v>0</v>
      </c>
      <c r="AJ50" s="49" cm="1">
        <f t="array" ref="AJ50">IF($AI50&lt;=6,SUM($C50:$AF50),SUMPRODUCT(LARGE($C50:$AF50,{1,2,3,4,5,6})))</f>
        <v>0</v>
      </c>
      <c r="AK50" s="38" t="str">
        <f t="shared" si="7"/>
        <v/>
      </c>
      <c r="AL50" s="34" t="str" cm="1">
        <f t="array" ref="AL50">IF(AK50= "","",IFERROR(SUMPRODUCT(LARGE($C50:$AF50,{1,2,3,4})), ""))</f>
        <v/>
      </c>
      <c r="AM50" s="34" t="str" cm="1">
        <f t="array" ref="AM50">IF(AL50&lt;&gt;"",(IFERROR(SUMPRODUCT(LARGE($C50:$AF50,{1,2,3,4,5,6,7})),"")),"")</f>
        <v/>
      </c>
      <c r="AN50" s="34" t="str" cm="1">
        <f t="array" ref="AN50">IF(AM50&lt;&gt;"",(IFERROR(SUMPRODUCT(LARGE($C50:$AF50,{1,2,3,4,5,6,7,8})),"")),"")</f>
        <v/>
      </c>
    </row>
    <row r="51" spans="2:40" ht="15" customHeight="1" x14ac:dyDescent="0.2">
      <c r="B51" s="93"/>
      <c r="C51" s="93"/>
      <c r="D51" s="93"/>
      <c r="E51" s="93"/>
      <c r="F51" s="93"/>
      <c r="G51" s="93"/>
      <c r="H51" s="93"/>
      <c r="I51" s="93"/>
      <c r="J51" s="93"/>
      <c r="K51" s="124"/>
      <c r="L51" s="124"/>
      <c r="M51" s="124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41"/>
      <c r="AH51" s="42">
        <f t="shared" si="5"/>
        <v>0</v>
      </c>
      <c r="AI51" s="40">
        <f t="shared" si="8"/>
        <v>0</v>
      </c>
      <c r="AJ51" s="49" cm="1">
        <f t="array" ref="AJ51">IF($AI51&lt;=6,SUM($C51:$AF51),SUMPRODUCT(LARGE($C51:$AF51,{1,2,3,4,5,6})))</f>
        <v>0</v>
      </c>
      <c r="AK51" s="38" t="str">
        <f t="shared" si="7"/>
        <v/>
      </c>
      <c r="AL51" s="34" t="str" cm="1">
        <f t="array" ref="AL51">IF(AK51= "","",IFERROR(SUMPRODUCT(LARGE($C51:$AF51,{1,2,3,4})), ""))</f>
        <v/>
      </c>
      <c r="AM51" s="34" t="str" cm="1">
        <f t="array" ref="AM51">IF(AL51&lt;&gt;"",(IFERROR(SUMPRODUCT(LARGE($C51:$AF51,{1,2,3,4,5,6,7})),"")),"")</f>
        <v/>
      </c>
      <c r="AN51" s="34" t="str" cm="1">
        <f t="array" ref="AN51">IF(AM51&lt;&gt;"",(IFERROR(SUMPRODUCT(LARGE($C51:$AF51,{1,2,3,4,5,6,7,8})),"")),"")</f>
        <v/>
      </c>
    </row>
    <row r="52" spans="2:40" ht="15" customHeight="1" x14ac:dyDescent="0.2">
      <c r="B52" s="93"/>
      <c r="C52" s="93"/>
      <c r="D52" s="93"/>
      <c r="E52" s="93"/>
      <c r="F52" s="93"/>
      <c r="G52" s="93"/>
      <c r="H52" s="93"/>
      <c r="I52" s="93"/>
      <c r="J52" s="93"/>
      <c r="K52" s="124"/>
      <c r="L52" s="124"/>
      <c r="M52" s="124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41"/>
      <c r="AH52" s="42">
        <f t="shared" si="5"/>
        <v>0</v>
      </c>
      <c r="AI52" s="40">
        <f t="shared" si="8"/>
        <v>0</v>
      </c>
      <c r="AJ52" s="49" cm="1">
        <f t="array" ref="AJ52">IF($AI52&lt;=6,SUM($C52:$AF52),SUMPRODUCT(LARGE($C52:$AF52,{1,2,3,4,5,6})))</f>
        <v>0</v>
      </c>
      <c r="AK52" s="38" t="str">
        <f t="shared" si="7"/>
        <v/>
      </c>
      <c r="AL52" s="34" t="str" cm="1">
        <f t="array" ref="AL52">IF(AK52= "","",IFERROR(SUMPRODUCT(LARGE($C52:$AF52,{1,2,3,4})), ""))</f>
        <v/>
      </c>
      <c r="AM52" s="34" t="str" cm="1">
        <f t="array" ref="AM52">IF(AL52&lt;&gt;"",(IFERROR(SUMPRODUCT(LARGE($C52:$AF52,{1,2,3,4,5,6,7})),"")),"")</f>
        <v/>
      </c>
      <c r="AN52" s="34" t="str" cm="1">
        <f t="array" ref="AN52">IF(AM52&lt;&gt;"",(IFERROR(SUMPRODUCT(LARGE($C52:$AF52,{1,2,3,4,5,6,7,8})),"")),"")</f>
        <v/>
      </c>
    </row>
    <row r="53" spans="2:40" ht="15" customHeight="1" x14ac:dyDescent="0.2">
      <c r="B53" s="93"/>
      <c r="C53" s="93"/>
      <c r="D53" s="93"/>
      <c r="E53" s="93"/>
      <c r="F53" s="93"/>
      <c r="G53" s="93"/>
      <c r="H53" s="93"/>
      <c r="I53" s="93"/>
      <c r="J53" s="93"/>
      <c r="K53" s="124"/>
      <c r="L53" s="124"/>
      <c r="M53" s="124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41"/>
      <c r="AH53" s="42">
        <f t="shared" si="5"/>
        <v>0</v>
      </c>
      <c r="AI53" s="40">
        <f t="shared" si="8"/>
        <v>0</v>
      </c>
      <c r="AJ53" s="49" cm="1">
        <f t="array" ref="AJ53">IF($AI53&lt;=6,SUM($C53:$AF53),SUMPRODUCT(LARGE($C53:$AF53,{1,2,3,4,5,6})))</f>
        <v>0</v>
      </c>
      <c r="AK53" s="38" t="str">
        <f t="shared" si="7"/>
        <v/>
      </c>
      <c r="AL53" s="34" t="str" cm="1">
        <f t="array" ref="AL53">IF(AK53= "","",IFERROR(SUMPRODUCT(LARGE($C53:$AF53,{1,2,3,4})), ""))</f>
        <v/>
      </c>
      <c r="AM53" s="34" t="str" cm="1">
        <f t="array" ref="AM53">IF(AL53&lt;&gt;"",(IFERROR(SUMPRODUCT(LARGE($C53:$AF53,{1,2,3,4,5,6,7})),"")),"")</f>
        <v/>
      </c>
      <c r="AN53" s="34" t="str" cm="1">
        <f t="array" ref="AN53">IF(AM53&lt;&gt;"",(IFERROR(SUMPRODUCT(LARGE($C53:$AF53,{1,2,3,4,5,6,7,8})),"")),"")</f>
        <v/>
      </c>
    </row>
    <row r="54" spans="2:40" ht="15" customHeight="1" x14ac:dyDescent="0.2">
      <c r="B54" s="93"/>
      <c r="C54" s="93"/>
      <c r="D54" s="93"/>
      <c r="E54" s="93"/>
      <c r="F54" s="93"/>
      <c r="G54" s="93"/>
      <c r="H54" s="93"/>
      <c r="I54" s="93"/>
      <c r="J54" s="93"/>
      <c r="K54" s="124"/>
      <c r="L54" s="124"/>
      <c r="M54" s="124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41"/>
      <c r="AH54" s="42">
        <f t="shared" si="5"/>
        <v>0</v>
      </c>
      <c r="AI54" s="40">
        <f t="shared" si="8"/>
        <v>0</v>
      </c>
      <c r="AJ54" s="49" cm="1">
        <f t="array" ref="AJ54">IF($AI54&lt;=6,SUM($C54:$AF54),SUMPRODUCT(LARGE($C54:$AF54,{1,2,3,4,5,6})))</f>
        <v>0</v>
      </c>
      <c r="AK54" s="38" t="str">
        <f t="shared" si="7"/>
        <v/>
      </c>
      <c r="AL54" s="34" t="str" cm="1">
        <f t="array" ref="AL54">IF(AK54= "","",IFERROR(SUMPRODUCT(LARGE($C54:$AF54,{1,2,3,4})), ""))</f>
        <v/>
      </c>
      <c r="AM54" s="34" t="str" cm="1">
        <f t="array" ref="AM54">IF(AL54&lt;&gt;"",(IFERROR(SUMPRODUCT(LARGE($C54:$AF54,{1,2,3,4,5,6,7})),"")),"")</f>
        <v/>
      </c>
      <c r="AN54" s="34" t="str" cm="1">
        <f t="array" ref="AN54">IF(AM54&lt;&gt;"",(IFERROR(SUMPRODUCT(LARGE($C54:$AF54,{1,2,3,4,5,6,7,8})),"")),"")</f>
        <v/>
      </c>
    </row>
    <row r="55" spans="2:40" ht="15" customHeight="1" x14ac:dyDescent="0.2">
      <c r="B55" s="93"/>
      <c r="C55" s="93"/>
      <c r="D55" s="93"/>
      <c r="E55" s="93"/>
      <c r="F55" s="93"/>
      <c r="G55" s="93"/>
      <c r="H55" s="93"/>
      <c r="I55" s="93"/>
      <c r="J55" s="93"/>
      <c r="K55" s="124"/>
      <c r="L55" s="124"/>
      <c r="M55" s="124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41"/>
      <c r="AH55" s="42">
        <f t="shared" si="5"/>
        <v>0</v>
      </c>
      <c r="AI55" s="40">
        <f t="shared" si="8"/>
        <v>0</v>
      </c>
      <c r="AJ55" s="49" cm="1">
        <f t="array" ref="AJ55">IF($AI55&lt;=6,SUM($C55:$AF55),SUMPRODUCT(LARGE($C55:$AF55,{1,2,3,4,5,6})))</f>
        <v>0</v>
      </c>
      <c r="AK55" s="38" t="str">
        <f t="shared" si="7"/>
        <v/>
      </c>
      <c r="AL55" s="34" t="str" cm="1">
        <f t="array" ref="AL55">IF(AK55= "","",IFERROR(SUMPRODUCT(LARGE($C55:$AF55,{1,2,3,4})), ""))</f>
        <v/>
      </c>
      <c r="AM55" s="34" t="str" cm="1">
        <f t="array" ref="AM55">IF(AL55&lt;&gt;"",(IFERROR(SUMPRODUCT(LARGE($C55:$AF55,{1,2,3,4,5,6,7})),"")),"")</f>
        <v/>
      </c>
      <c r="AN55" s="34" t="str" cm="1">
        <f t="array" ref="AN55">IF(AM55&lt;&gt;"",(IFERROR(SUMPRODUCT(LARGE($C55:$AF55,{1,2,3,4,5,6,7,8})),"")),"")</f>
        <v/>
      </c>
    </row>
    <row r="56" spans="2:40" ht="15" customHeight="1" x14ac:dyDescent="0.2">
      <c r="B56" s="93"/>
      <c r="C56" s="93"/>
      <c r="D56" s="93"/>
      <c r="E56" s="93"/>
      <c r="F56" s="93"/>
      <c r="G56" s="93"/>
      <c r="H56" s="93"/>
      <c r="I56" s="93"/>
      <c r="J56" s="93"/>
      <c r="K56" s="124"/>
      <c r="L56" s="124"/>
      <c r="M56" s="124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41"/>
      <c r="AH56" s="42">
        <f t="shared" si="5"/>
        <v>0</v>
      </c>
      <c r="AI56" s="40">
        <f t="shared" si="8"/>
        <v>0</v>
      </c>
      <c r="AJ56" s="49" cm="1">
        <f t="array" ref="AJ56">IF($AI56&lt;=6,SUM($C56:$AF56),SUMPRODUCT(LARGE($C56:$AF56,{1,2,3,4,5,6})))</f>
        <v>0</v>
      </c>
      <c r="AK56" s="38" t="str">
        <f t="shared" si="7"/>
        <v/>
      </c>
      <c r="AL56" s="34" t="str" cm="1">
        <f t="array" ref="AL56">IF(AK56= "","",IFERROR(SUMPRODUCT(LARGE($C56:$AF56,{1,2,3,4})), ""))</f>
        <v/>
      </c>
      <c r="AM56" s="34" t="str" cm="1">
        <f t="array" ref="AM56">IF(AL56&lt;&gt;"",(IFERROR(SUMPRODUCT(LARGE($C56:$AF56,{1,2,3,4,5,6,7})),"")),"")</f>
        <v/>
      </c>
      <c r="AN56" s="34" t="str" cm="1">
        <f t="array" ref="AN56">IF(AM56&lt;&gt;"",(IFERROR(SUMPRODUCT(LARGE($C56:$AF56,{1,2,3,4,5,6,7,8})),"")),"")</f>
        <v/>
      </c>
    </row>
    <row r="57" spans="2:40" ht="15" customHeight="1" x14ac:dyDescent="0.2">
      <c r="B57" s="93"/>
      <c r="C57" s="93"/>
      <c r="D57" s="93"/>
      <c r="E57" s="93"/>
      <c r="F57" s="93"/>
      <c r="G57" s="93"/>
      <c r="H57" s="93"/>
      <c r="I57" s="93"/>
      <c r="J57" s="93"/>
      <c r="K57" s="124"/>
      <c r="L57" s="124"/>
      <c r="M57" s="124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41"/>
      <c r="AH57" s="42">
        <f t="shared" si="5"/>
        <v>0</v>
      </c>
      <c r="AI57" s="40">
        <f t="shared" si="8"/>
        <v>0</v>
      </c>
      <c r="AJ57" s="49" cm="1">
        <f t="array" ref="AJ57">IF($AI57&lt;=6,SUM($C57:$AF57),SUMPRODUCT(LARGE($C57:$AF57,{1,2,3,4,5,6})))</f>
        <v>0</v>
      </c>
      <c r="AK57" s="38" t="str">
        <f t="shared" si="7"/>
        <v/>
      </c>
      <c r="AL57" s="34" t="str" cm="1">
        <f t="array" ref="AL57">IF(AK57= "","",IFERROR(SUMPRODUCT(LARGE($C57:$AF57,{1,2,3,4})), ""))</f>
        <v/>
      </c>
      <c r="AM57" s="34" t="str" cm="1">
        <f t="array" ref="AM57">IF(AL57&lt;&gt;"",(IFERROR(SUMPRODUCT(LARGE($C57:$AF57,{1,2,3,4,5,6,7})),"")),"")</f>
        <v/>
      </c>
      <c r="AN57" s="34" t="str" cm="1">
        <f t="array" ref="AN57">IF(AM57&lt;&gt;"",(IFERROR(SUMPRODUCT(LARGE($C57:$AF57,{1,2,3,4,5,6,7,8})),"")),"")</f>
        <v/>
      </c>
    </row>
    <row r="58" spans="2:40" ht="15" customHeight="1" x14ac:dyDescent="0.2">
      <c r="B58" s="93"/>
      <c r="C58" s="93"/>
      <c r="D58" s="93"/>
      <c r="E58" s="93"/>
      <c r="F58" s="93"/>
      <c r="G58" s="93"/>
      <c r="H58" s="93"/>
      <c r="I58" s="93"/>
      <c r="J58" s="93"/>
      <c r="K58" s="124"/>
      <c r="L58" s="124"/>
      <c r="M58" s="124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41"/>
      <c r="AH58" s="42">
        <f t="shared" si="5"/>
        <v>0</v>
      </c>
      <c r="AI58" s="40">
        <f t="shared" si="8"/>
        <v>0</v>
      </c>
      <c r="AJ58" s="49" cm="1">
        <f t="array" ref="AJ58">IF($AI58&lt;=6,SUM($C58:$AF58),SUMPRODUCT(LARGE($C58:$AF58,{1,2,3,4,5,6})))</f>
        <v>0</v>
      </c>
      <c r="AK58" s="38" t="str">
        <f t="shared" si="7"/>
        <v/>
      </c>
      <c r="AL58" s="34" t="str" cm="1">
        <f t="array" ref="AL58">IF(AK58= "","",IFERROR(SUMPRODUCT(LARGE($C58:$AF58,{1,2,3,4})), ""))</f>
        <v/>
      </c>
      <c r="AM58" s="34" t="str" cm="1">
        <f t="array" ref="AM58">IF(AL58&lt;&gt;"",(IFERROR(SUMPRODUCT(LARGE($C58:$AF58,{1,2,3,4,5,6,7})),"")),"")</f>
        <v/>
      </c>
      <c r="AN58" s="34" t="str" cm="1">
        <f t="array" ref="AN58">IF(AM58&lt;&gt;"",(IFERROR(SUMPRODUCT(LARGE($C58:$AF58,{1,2,3,4,5,6,7,8})),"")),"")</f>
        <v/>
      </c>
    </row>
    <row r="59" spans="2:40" ht="15" customHeight="1" x14ac:dyDescent="0.2">
      <c r="B59" s="93"/>
      <c r="C59" s="93"/>
      <c r="D59" s="93"/>
      <c r="E59" s="93"/>
      <c r="F59" s="93"/>
      <c r="G59" s="93"/>
      <c r="H59" s="93"/>
      <c r="I59" s="93"/>
      <c r="J59" s="93"/>
      <c r="K59" s="124"/>
      <c r="L59" s="124"/>
      <c r="M59" s="124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41"/>
      <c r="AH59" s="42">
        <f t="shared" si="5"/>
        <v>0</v>
      </c>
      <c r="AI59" s="40">
        <f t="shared" si="8"/>
        <v>0</v>
      </c>
      <c r="AJ59" s="49" cm="1">
        <f t="array" ref="AJ59">IF($AI59&lt;=6,SUM($C59:$AF59),SUMPRODUCT(LARGE($C59:$AF59,{1,2,3,4,5,6})))</f>
        <v>0</v>
      </c>
      <c r="AK59" s="38" t="str">
        <f t="shared" si="7"/>
        <v/>
      </c>
      <c r="AL59" s="34" t="str" cm="1">
        <f t="array" ref="AL59">IF(AK59= "","",IFERROR(SUMPRODUCT(LARGE($C59:$AF59,{1,2,3,4})), ""))</f>
        <v/>
      </c>
      <c r="AM59" s="34" t="str" cm="1">
        <f t="array" ref="AM59">IF(AL59&lt;&gt;"",(IFERROR(SUMPRODUCT(LARGE($C59:$AF59,{1,2,3,4,5,6,7})),"")),"")</f>
        <v/>
      </c>
      <c r="AN59" s="34" t="str" cm="1">
        <f t="array" ref="AN59">IF(AM59&lt;&gt;"",(IFERROR(SUMPRODUCT(LARGE($C59:$AF59,{1,2,3,4,5,6,7,8})),"")),"")</f>
        <v/>
      </c>
    </row>
    <row r="60" spans="2:40" ht="15" customHeight="1" x14ac:dyDescent="0.2">
      <c r="B60" s="93"/>
      <c r="C60" s="93"/>
      <c r="D60" s="93"/>
      <c r="E60" s="93"/>
      <c r="F60" s="93"/>
      <c r="G60" s="93"/>
      <c r="H60" s="93"/>
      <c r="I60" s="93"/>
      <c r="J60" s="93"/>
      <c r="K60" s="124"/>
      <c r="L60" s="124"/>
      <c r="M60" s="124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41"/>
      <c r="AH60" s="42">
        <f t="shared" si="5"/>
        <v>0</v>
      </c>
      <c r="AI60" s="40">
        <f t="shared" si="8"/>
        <v>0</v>
      </c>
      <c r="AJ60" s="49" cm="1">
        <f t="array" ref="AJ60">IF($AI60&lt;=6,SUM($C60:$AF60),SUMPRODUCT(LARGE($C60:$AF60,{1,2,3,4,5,6})))</f>
        <v>0</v>
      </c>
      <c r="AK60" s="38" t="str">
        <f t="shared" si="7"/>
        <v/>
      </c>
      <c r="AL60" s="34" t="str" cm="1">
        <f t="array" ref="AL60">IF(AK60= "","",IFERROR(SUMPRODUCT(LARGE($C60:$AF60,{1,2,3,4})), ""))</f>
        <v/>
      </c>
      <c r="AM60" s="34" t="str" cm="1">
        <f t="array" ref="AM60">IF(AL60&lt;&gt;"",(IFERROR(SUMPRODUCT(LARGE($C60:$AF60,{1,2,3,4,5,6,7})),"")),"")</f>
        <v/>
      </c>
      <c r="AN60" s="34" t="str" cm="1">
        <f t="array" ref="AN60">IF(AM60&lt;&gt;"",(IFERROR(SUMPRODUCT(LARGE($C60:$AF60,{1,2,3,4,5,6,7,8})),"")),"")</f>
        <v/>
      </c>
    </row>
    <row r="61" spans="2:40" ht="15" customHeight="1" x14ac:dyDescent="0.2">
      <c r="B61" s="93"/>
      <c r="C61" s="93"/>
      <c r="D61" s="93"/>
      <c r="E61" s="93"/>
      <c r="F61" s="93"/>
      <c r="G61" s="93"/>
      <c r="H61" s="93"/>
      <c r="I61" s="93"/>
      <c r="J61" s="93"/>
      <c r="K61" s="124"/>
      <c r="L61" s="124"/>
      <c r="M61" s="124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41"/>
      <c r="AH61" s="42">
        <f t="shared" si="5"/>
        <v>0</v>
      </c>
      <c r="AI61" s="40">
        <f t="shared" si="8"/>
        <v>0</v>
      </c>
      <c r="AJ61" s="49" cm="1">
        <f t="array" ref="AJ61">IF($AI61&lt;=6,SUM($C61:$AF61),SUMPRODUCT(LARGE($C61:$AF61,{1,2,3,4,5,6})))</f>
        <v>0</v>
      </c>
      <c r="AK61" s="38" t="str">
        <f t="shared" si="7"/>
        <v/>
      </c>
      <c r="AL61" s="34" t="str" cm="1">
        <f t="array" ref="AL61">IF(AK61= "","",IFERROR(SUMPRODUCT(LARGE($C61:$AF61,{1,2,3,4})), ""))</f>
        <v/>
      </c>
      <c r="AM61" s="34" t="str" cm="1">
        <f t="array" ref="AM61">IF(AL61&lt;&gt;"",(IFERROR(SUMPRODUCT(LARGE($C61:$AF61,{1,2,3,4,5,6,7})),"")),"")</f>
        <v/>
      </c>
      <c r="AN61" s="34" t="str" cm="1">
        <f t="array" ref="AN61">IF(AM61&lt;&gt;"",(IFERROR(SUMPRODUCT(LARGE($C61:$AF61,{1,2,3,4,5,6,7,8})),"")),"")</f>
        <v/>
      </c>
    </row>
    <row r="62" spans="2:40" ht="15" customHeight="1" x14ac:dyDescent="0.2">
      <c r="B62" s="93"/>
      <c r="C62" s="93"/>
      <c r="D62" s="93"/>
      <c r="E62" s="93"/>
      <c r="F62" s="93"/>
      <c r="G62" s="93"/>
      <c r="H62" s="93"/>
      <c r="I62" s="93"/>
      <c r="J62" s="93"/>
      <c r="K62" s="124"/>
      <c r="L62" s="124"/>
      <c r="M62" s="124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41"/>
      <c r="AH62" s="42">
        <f t="shared" si="5"/>
        <v>0</v>
      </c>
      <c r="AI62" s="40">
        <f t="shared" si="8"/>
        <v>0</v>
      </c>
      <c r="AJ62" s="49" cm="1">
        <f t="array" ref="AJ62">IF($AI62&lt;=6,SUM($C62:$AF62),SUMPRODUCT(LARGE($C62:$AF62,{1,2,3,4,5,6})))</f>
        <v>0</v>
      </c>
      <c r="AK62" s="38" t="str">
        <f t="shared" si="7"/>
        <v/>
      </c>
      <c r="AL62" s="34" t="str" cm="1">
        <f t="array" ref="AL62">IF(AK62= "","",IFERROR(SUMPRODUCT(LARGE($C62:$AF62,{1,2,3,4})), ""))</f>
        <v/>
      </c>
      <c r="AM62" s="34" t="str" cm="1">
        <f t="array" ref="AM62">IF(AL62&lt;&gt;"",(IFERROR(SUMPRODUCT(LARGE($C62:$AF62,{1,2,3,4,5,6,7})),"")),"")</f>
        <v/>
      </c>
      <c r="AN62" s="34" t="str" cm="1">
        <f t="array" ref="AN62">IF(AM62&lt;&gt;"",(IFERROR(SUMPRODUCT(LARGE($C62:$AF62,{1,2,3,4,5,6,7,8})),"")),"")</f>
        <v/>
      </c>
    </row>
    <row r="63" spans="2:40" ht="15" customHeight="1" x14ac:dyDescent="0.2">
      <c r="B63" s="93"/>
      <c r="C63" s="93"/>
      <c r="D63" s="93"/>
      <c r="E63" s="93"/>
      <c r="F63" s="93"/>
      <c r="G63" s="93"/>
      <c r="H63" s="93"/>
      <c r="I63" s="93"/>
      <c r="J63" s="93"/>
      <c r="K63" s="124"/>
      <c r="L63" s="124"/>
      <c r="M63" s="124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41"/>
      <c r="AH63" s="42">
        <f t="shared" si="5"/>
        <v>0</v>
      </c>
      <c r="AI63" s="40">
        <f t="shared" si="8"/>
        <v>0</v>
      </c>
      <c r="AJ63" s="49" cm="1">
        <f t="array" ref="AJ63">IF($AI63&lt;=6,SUM($C63:$AF63),SUMPRODUCT(LARGE($C63:$AF63,{1,2,3,4,5,6})))</f>
        <v>0</v>
      </c>
      <c r="AK63" s="38" t="str">
        <f t="shared" si="7"/>
        <v/>
      </c>
      <c r="AL63" s="34" t="str" cm="1">
        <f t="array" ref="AL63">IF(AK63= "","",IFERROR(SUMPRODUCT(LARGE($C63:$AF63,{1,2,3,4})), ""))</f>
        <v/>
      </c>
      <c r="AM63" s="34" t="str" cm="1">
        <f t="array" ref="AM63">IF(AL63&lt;&gt;"",(IFERROR(SUMPRODUCT(LARGE($C63:$AF63,{1,2,3,4,5,6,7})),"")),"")</f>
        <v/>
      </c>
      <c r="AN63" s="34" t="str" cm="1">
        <f t="array" ref="AN63">IF(AM63&lt;&gt;"",(IFERROR(SUMPRODUCT(LARGE($C63:$AF63,{1,2,3,4,5,6,7,8})),"")),"")</f>
        <v/>
      </c>
    </row>
    <row r="64" spans="2:40" ht="15" customHeight="1" x14ac:dyDescent="0.2">
      <c r="B64" s="93"/>
      <c r="C64" s="93"/>
      <c r="D64" s="93"/>
      <c r="E64" s="93"/>
      <c r="F64" s="93"/>
      <c r="G64" s="93"/>
      <c r="H64" s="93"/>
      <c r="I64" s="93"/>
      <c r="J64" s="93"/>
      <c r="K64" s="124"/>
      <c r="L64" s="124"/>
      <c r="M64" s="124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41"/>
      <c r="AH64" s="42">
        <f t="shared" si="5"/>
        <v>0</v>
      </c>
      <c r="AI64" s="40">
        <f t="shared" si="8"/>
        <v>0</v>
      </c>
      <c r="AJ64" s="49" cm="1">
        <f t="array" ref="AJ64">IF($AI64&lt;=6,SUM($C64:$AF64),SUMPRODUCT(LARGE($C64:$AF64,{1,2,3,4,5,6})))</f>
        <v>0</v>
      </c>
      <c r="AK64" s="38" t="str">
        <f t="shared" si="7"/>
        <v/>
      </c>
      <c r="AL64" s="34" t="str" cm="1">
        <f t="array" ref="AL64">IF(AK64= "","",IFERROR(SUMPRODUCT(LARGE($C64:$AF64,{1,2,3,4})), ""))</f>
        <v/>
      </c>
      <c r="AM64" s="34" t="str" cm="1">
        <f t="array" ref="AM64">IF(AL64&lt;&gt;"",(IFERROR(SUMPRODUCT(LARGE($C64:$AF64,{1,2,3,4,5,6,7})),"")),"")</f>
        <v/>
      </c>
      <c r="AN64" s="34" t="str" cm="1">
        <f t="array" ref="AN64">IF(AM64&lt;&gt;"",(IFERROR(SUMPRODUCT(LARGE($C64:$AF64,{1,2,3,4,5,6,7,8})),"")),"")</f>
        <v/>
      </c>
    </row>
    <row r="65" spans="2:40" ht="15" customHeight="1" x14ac:dyDescent="0.2">
      <c r="B65" s="93"/>
      <c r="C65" s="93"/>
      <c r="D65" s="93"/>
      <c r="E65" s="93"/>
      <c r="F65" s="93"/>
      <c r="G65" s="93"/>
      <c r="H65" s="93"/>
      <c r="I65" s="93"/>
      <c r="J65" s="93"/>
      <c r="K65" s="124"/>
      <c r="L65" s="124"/>
      <c r="M65" s="124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41"/>
      <c r="AH65" s="42">
        <f t="shared" si="5"/>
        <v>0</v>
      </c>
      <c r="AI65" s="40">
        <f t="shared" si="8"/>
        <v>0</v>
      </c>
      <c r="AJ65" s="49" cm="1">
        <f t="array" ref="AJ65">IF($AI65&lt;=6,SUM($C65:$AF65),SUMPRODUCT(LARGE($C65:$AF65,{1,2,3,4,5,6})))</f>
        <v>0</v>
      </c>
      <c r="AK65" s="38" t="str">
        <f t="shared" si="7"/>
        <v/>
      </c>
      <c r="AL65" s="34" t="str" cm="1">
        <f t="array" ref="AL65">IF(AK65= "","",IFERROR(SUMPRODUCT(LARGE($C65:$AF65,{1,2,3,4})), ""))</f>
        <v/>
      </c>
      <c r="AM65" s="34" t="str" cm="1">
        <f t="array" ref="AM65">IF(AL65&lt;&gt;"",(IFERROR(SUMPRODUCT(LARGE($C65:$AF65,{1,2,3,4,5,6,7})),"")),"")</f>
        <v/>
      </c>
      <c r="AN65" s="34" t="str" cm="1">
        <f t="array" ref="AN65">IF(AM65&lt;&gt;"",(IFERROR(SUMPRODUCT(LARGE($C65:$AF65,{1,2,3,4,5,6,7,8})),"")),"")</f>
        <v/>
      </c>
    </row>
    <row r="66" spans="2:40" ht="15" customHeight="1" x14ac:dyDescent="0.2">
      <c r="B66" s="93"/>
      <c r="C66" s="93"/>
      <c r="D66" s="93"/>
      <c r="E66" s="93"/>
      <c r="F66" s="93"/>
      <c r="G66" s="93"/>
      <c r="H66" s="93"/>
      <c r="I66" s="93"/>
      <c r="J66" s="93"/>
      <c r="K66" s="124"/>
      <c r="L66" s="124"/>
      <c r="M66" s="124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41"/>
      <c r="AH66" s="42">
        <f t="shared" ref="AH66:AH129" si="9">SUM($C66:$AG66)</f>
        <v>0</v>
      </c>
      <c r="AI66" s="40">
        <f t="shared" ref="AI66:AI129" si="10">COUNTA(C66:AF66)</f>
        <v>0</v>
      </c>
      <c r="AJ66" s="49" cm="1">
        <f t="array" ref="AJ66">IF($AI66&lt;=6,SUM($C66:$AF66),SUMPRODUCT(LARGE($C66:$AF66,{1,2,3,4,5,6})))</f>
        <v>0</v>
      </c>
      <c r="AK66" s="38" t="str">
        <f t="shared" si="7"/>
        <v/>
      </c>
      <c r="AL66" s="34" t="str" cm="1">
        <f t="array" ref="AL66">IF(AK66= "","",IFERROR(SUMPRODUCT(LARGE($C66:$AF66,{1,2,3,4})), ""))</f>
        <v/>
      </c>
      <c r="AM66" s="34" t="str" cm="1">
        <f t="array" ref="AM66">IF(AL66&lt;&gt;"",(IFERROR(SUMPRODUCT(LARGE($C66:$AF66,{1,2,3,4,5,6,7})),"")),"")</f>
        <v/>
      </c>
      <c r="AN66" s="34" t="str" cm="1">
        <f t="array" ref="AN66">IF(AM66&lt;&gt;"",(IFERROR(SUMPRODUCT(LARGE($C66:$AF66,{1,2,3,4,5,6,7,8})),"")),"")</f>
        <v/>
      </c>
    </row>
    <row r="67" spans="2:40" ht="15" customHeight="1" x14ac:dyDescent="0.2">
      <c r="B67" s="93"/>
      <c r="C67" s="93"/>
      <c r="D67" s="93"/>
      <c r="E67" s="93"/>
      <c r="F67" s="93"/>
      <c r="G67" s="93"/>
      <c r="H67" s="93"/>
      <c r="I67" s="93"/>
      <c r="J67" s="93"/>
      <c r="K67" s="124"/>
      <c r="L67" s="124"/>
      <c r="M67" s="124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41"/>
      <c r="AH67" s="42">
        <f t="shared" si="9"/>
        <v>0</v>
      </c>
      <c r="AI67" s="40">
        <f t="shared" si="10"/>
        <v>0</v>
      </c>
      <c r="AJ67" s="49" cm="1">
        <f t="array" ref="AJ67">IF($AI67&lt;=6,SUM($C67:$AF67),SUMPRODUCT(LARGE($C67:$AF67,{1,2,3,4,5,6})))</f>
        <v>0</v>
      </c>
      <c r="AK67" s="38" t="str">
        <f t="shared" ref="AK67:AK130" si="11">IF(AND($AI67&gt;=6,AJ67=AJ68),"Manual Calc Needed","")</f>
        <v/>
      </c>
      <c r="AL67" s="34" t="str" cm="1">
        <f t="array" ref="AL67">IF(AK67= "","",IFERROR(SUMPRODUCT(LARGE($C67:$AF67,{1,2,3,4})), ""))</f>
        <v/>
      </c>
      <c r="AM67" s="34" t="str" cm="1">
        <f t="array" ref="AM67">IF(AL67&lt;&gt;"",(IFERROR(SUMPRODUCT(LARGE($C67:$AF67,{1,2,3,4,5,6,7})),"")),"")</f>
        <v/>
      </c>
      <c r="AN67" s="34" t="str" cm="1">
        <f t="array" ref="AN67">IF(AM67&lt;&gt;"",(IFERROR(SUMPRODUCT(LARGE($C67:$AF67,{1,2,3,4,5,6,7,8})),"")),"")</f>
        <v/>
      </c>
    </row>
    <row r="68" spans="2:40" ht="15" customHeight="1" x14ac:dyDescent="0.2">
      <c r="B68" s="93"/>
      <c r="C68" s="93"/>
      <c r="D68" s="93"/>
      <c r="E68" s="93"/>
      <c r="F68" s="93"/>
      <c r="G68" s="93"/>
      <c r="H68" s="93"/>
      <c r="I68" s="93"/>
      <c r="J68" s="93"/>
      <c r="K68" s="124"/>
      <c r="L68" s="124"/>
      <c r="M68" s="124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41"/>
      <c r="AH68" s="42">
        <f t="shared" si="9"/>
        <v>0</v>
      </c>
      <c r="AI68" s="40">
        <f t="shared" si="10"/>
        <v>0</v>
      </c>
      <c r="AJ68" s="49" cm="1">
        <f t="array" ref="AJ68">IF($AI68&lt;=6,SUM($C68:$AF68),SUMPRODUCT(LARGE($C68:$AF68,{1,2,3,4,5,6})))</f>
        <v>0</v>
      </c>
      <c r="AK68" s="38" t="str">
        <f t="shared" si="11"/>
        <v/>
      </c>
      <c r="AL68" s="34" t="str" cm="1">
        <f t="array" ref="AL68">IF(AK68= "","",IFERROR(SUMPRODUCT(LARGE($C68:$AF68,{1,2,3,4})), ""))</f>
        <v/>
      </c>
      <c r="AM68" s="34" t="str" cm="1">
        <f t="array" ref="AM68">IF(AL68&lt;&gt;"",(IFERROR(SUMPRODUCT(LARGE($C68:$AF68,{1,2,3,4,5,6,7})),"")),"")</f>
        <v/>
      </c>
      <c r="AN68" s="34" t="str" cm="1">
        <f t="array" ref="AN68">IF(AM68&lt;&gt;"",(IFERROR(SUMPRODUCT(LARGE($C68:$AF68,{1,2,3,4,5,6,7,8})),"")),"")</f>
        <v/>
      </c>
    </row>
    <row r="69" spans="2:40" ht="15" customHeight="1" x14ac:dyDescent="0.2">
      <c r="B69" s="93"/>
      <c r="C69" s="93"/>
      <c r="D69" s="93"/>
      <c r="E69" s="93"/>
      <c r="F69" s="93"/>
      <c r="G69" s="93"/>
      <c r="H69" s="93"/>
      <c r="I69" s="93"/>
      <c r="J69" s="93"/>
      <c r="K69" s="124"/>
      <c r="L69" s="124"/>
      <c r="M69" s="124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41"/>
      <c r="AH69" s="42">
        <f t="shared" si="9"/>
        <v>0</v>
      </c>
      <c r="AI69" s="40">
        <f t="shared" si="10"/>
        <v>0</v>
      </c>
      <c r="AJ69" s="49" cm="1">
        <f t="array" ref="AJ69">IF($AI69&lt;=6,SUM($C69:$AF69),SUMPRODUCT(LARGE($C69:$AF69,{1,2,3,4,5,6})))</f>
        <v>0</v>
      </c>
      <c r="AK69" s="38" t="str">
        <f t="shared" si="11"/>
        <v/>
      </c>
      <c r="AL69" s="34" t="str" cm="1">
        <f t="array" ref="AL69">IF(AK69= "","",IFERROR(SUMPRODUCT(LARGE($C69:$AF69,{1,2,3,4})), ""))</f>
        <v/>
      </c>
      <c r="AM69" s="34" t="str" cm="1">
        <f t="array" ref="AM69">IF(AL69&lt;&gt;"",(IFERROR(SUMPRODUCT(LARGE($C69:$AF69,{1,2,3,4,5,6,7})),"")),"")</f>
        <v/>
      </c>
      <c r="AN69" s="34" t="str" cm="1">
        <f t="array" ref="AN69">IF(AM69&lt;&gt;"",(IFERROR(SUMPRODUCT(LARGE($C69:$AF69,{1,2,3,4,5,6,7,8})),"")),"")</f>
        <v/>
      </c>
    </row>
    <row r="70" spans="2:40" ht="15" customHeight="1" x14ac:dyDescent="0.2">
      <c r="B70" s="93"/>
      <c r="C70" s="93"/>
      <c r="D70" s="93"/>
      <c r="E70" s="93"/>
      <c r="F70" s="93"/>
      <c r="G70" s="93"/>
      <c r="H70" s="93"/>
      <c r="I70" s="93"/>
      <c r="J70" s="93"/>
      <c r="K70" s="124"/>
      <c r="L70" s="124"/>
      <c r="M70" s="124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41"/>
      <c r="AH70" s="42">
        <f t="shared" si="9"/>
        <v>0</v>
      </c>
      <c r="AI70" s="40">
        <f t="shared" si="10"/>
        <v>0</v>
      </c>
      <c r="AJ70" s="49" cm="1">
        <f t="array" ref="AJ70">IF($AI70&lt;=6,SUM($C70:$AF70),SUMPRODUCT(LARGE($C70:$AF70,{1,2,3,4,5,6})))</f>
        <v>0</v>
      </c>
      <c r="AK70" s="38" t="str">
        <f t="shared" si="11"/>
        <v/>
      </c>
      <c r="AL70" s="34" t="str" cm="1">
        <f t="array" ref="AL70">IF(AK70= "","",IFERROR(SUMPRODUCT(LARGE($C70:$AF70,{1,2,3,4})), ""))</f>
        <v/>
      </c>
      <c r="AM70" s="34" t="str" cm="1">
        <f t="array" ref="AM70">IF(AL70&lt;&gt;"",(IFERROR(SUMPRODUCT(LARGE($C70:$AF70,{1,2,3,4,5,6,7})),"")),"")</f>
        <v/>
      </c>
      <c r="AN70" s="34" t="str" cm="1">
        <f t="array" ref="AN70">IF(AM70&lt;&gt;"",(IFERROR(SUMPRODUCT(LARGE($C70:$AF70,{1,2,3,4,5,6,7,8})),"")),"")</f>
        <v/>
      </c>
    </row>
    <row r="71" spans="2:40" ht="15" customHeight="1" x14ac:dyDescent="0.2">
      <c r="B71" s="93"/>
      <c r="C71" s="93"/>
      <c r="D71" s="93"/>
      <c r="E71" s="93"/>
      <c r="F71" s="93"/>
      <c r="G71" s="93"/>
      <c r="H71" s="93"/>
      <c r="I71" s="93"/>
      <c r="J71" s="93"/>
      <c r="K71" s="124"/>
      <c r="L71" s="124"/>
      <c r="M71" s="124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41"/>
      <c r="AH71" s="42">
        <f t="shared" si="9"/>
        <v>0</v>
      </c>
      <c r="AI71" s="40">
        <f t="shared" si="10"/>
        <v>0</v>
      </c>
      <c r="AJ71" s="49" cm="1">
        <f t="array" ref="AJ71">IF($AI71&lt;=6,SUM($C71:$AF71),SUMPRODUCT(LARGE($C71:$AF71,{1,2,3,4,5,6})))</f>
        <v>0</v>
      </c>
      <c r="AK71" s="38" t="str">
        <f t="shared" si="11"/>
        <v/>
      </c>
      <c r="AL71" s="34" t="str" cm="1">
        <f t="array" ref="AL71">IF(AK71= "","",IFERROR(SUMPRODUCT(LARGE($C71:$AF71,{1,2,3,4})), ""))</f>
        <v/>
      </c>
      <c r="AM71" s="34" t="str" cm="1">
        <f t="array" ref="AM71">IF(AL71&lt;&gt;"",(IFERROR(SUMPRODUCT(LARGE($C71:$AF71,{1,2,3,4,5,6,7})),"")),"")</f>
        <v/>
      </c>
      <c r="AN71" s="34" t="str" cm="1">
        <f t="array" ref="AN71">IF(AM71&lt;&gt;"",(IFERROR(SUMPRODUCT(LARGE($C71:$AF71,{1,2,3,4,5,6,7,8})),"")),"")</f>
        <v/>
      </c>
    </row>
    <row r="72" spans="2:40" ht="15" customHeight="1" x14ac:dyDescent="0.2">
      <c r="B72" s="93"/>
      <c r="C72" s="93"/>
      <c r="D72" s="93"/>
      <c r="E72" s="93"/>
      <c r="F72" s="93"/>
      <c r="G72" s="93"/>
      <c r="H72" s="93"/>
      <c r="I72" s="93"/>
      <c r="J72" s="93"/>
      <c r="K72" s="124"/>
      <c r="L72" s="124"/>
      <c r="M72" s="124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41"/>
      <c r="AH72" s="42">
        <f t="shared" si="9"/>
        <v>0</v>
      </c>
      <c r="AI72" s="40">
        <f t="shared" si="10"/>
        <v>0</v>
      </c>
      <c r="AJ72" s="49" cm="1">
        <f t="array" ref="AJ72">IF($AI72&lt;=6,SUM($C72:$AF72),SUMPRODUCT(LARGE($C72:$AF72,{1,2,3,4,5,6})))</f>
        <v>0</v>
      </c>
      <c r="AK72" s="38" t="str">
        <f t="shared" si="11"/>
        <v/>
      </c>
      <c r="AL72" s="34" t="str" cm="1">
        <f t="array" ref="AL72">IF(AK72= "","",IFERROR(SUMPRODUCT(LARGE($C72:$AF72,{1,2,3,4})), ""))</f>
        <v/>
      </c>
      <c r="AM72" s="34" t="str" cm="1">
        <f t="array" ref="AM72">IF(AL72&lt;&gt;"",(IFERROR(SUMPRODUCT(LARGE($C72:$AF72,{1,2,3,4,5,6,7})),"")),"")</f>
        <v/>
      </c>
      <c r="AN72" s="34" t="str" cm="1">
        <f t="array" ref="AN72">IF(AM72&lt;&gt;"",(IFERROR(SUMPRODUCT(LARGE($C72:$AF72,{1,2,3,4,5,6,7,8})),"")),"")</f>
        <v/>
      </c>
    </row>
    <row r="73" spans="2:40" ht="15" customHeight="1" x14ac:dyDescent="0.2">
      <c r="B73" s="93"/>
      <c r="C73" s="93"/>
      <c r="D73" s="93"/>
      <c r="E73" s="93"/>
      <c r="F73" s="93"/>
      <c r="G73" s="93"/>
      <c r="H73" s="93"/>
      <c r="I73" s="93"/>
      <c r="J73" s="93"/>
      <c r="K73" s="124"/>
      <c r="L73" s="124"/>
      <c r="M73" s="124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41"/>
      <c r="AH73" s="42">
        <f t="shared" si="9"/>
        <v>0</v>
      </c>
      <c r="AI73" s="40">
        <f t="shared" si="10"/>
        <v>0</v>
      </c>
      <c r="AJ73" s="49" cm="1">
        <f t="array" ref="AJ73">IF($AI73&lt;=6,SUM($C73:$AF73),SUMPRODUCT(LARGE($C73:$AF73,{1,2,3,4,5,6})))</f>
        <v>0</v>
      </c>
      <c r="AK73" s="38" t="str">
        <f t="shared" si="11"/>
        <v/>
      </c>
      <c r="AL73" s="34" t="str" cm="1">
        <f t="array" ref="AL73">IF(AK73= "","",IFERROR(SUMPRODUCT(LARGE($C73:$AF73,{1,2,3,4})), ""))</f>
        <v/>
      </c>
      <c r="AM73" s="34" t="str" cm="1">
        <f t="array" ref="AM73">IF(AL73&lt;&gt;"",(IFERROR(SUMPRODUCT(LARGE($C73:$AF73,{1,2,3,4,5,6,7})),"")),"")</f>
        <v/>
      </c>
      <c r="AN73" s="34" t="str" cm="1">
        <f t="array" ref="AN73">IF(AM73&lt;&gt;"",(IFERROR(SUMPRODUCT(LARGE($C73:$AF73,{1,2,3,4,5,6,7,8})),"")),"")</f>
        <v/>
      </c>
    </row>
    <row r="74" spans="2:40" ht="15" customHeight="1" x14ac:dyDescent="0.2">
      <c r="B74" s="93"/>
      <c r="C74" s="93"/>
      <c r="D74" s="93"/>
      <c r="E74" s="93"/>
      <c r="F74" s="93"/>
      <c r="G74" s="93"/>
      <c r="H74" s="93"/>
      <c r="I74" s="93"/>
      <c r="J74" s="93"/>
      <c r="K74" s="124"/>
      <c r="L74" s="124"/>
      <c r="M74" s="124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41"/>
      <c r="AH74" s="42">
        <f t="shared" si="9"/>
        <v>0</v>
      </c>
      <c r="AI74" s="40">
        <f t="shared" si="10"/>
        <v>0</v>
      </c>
      <c r="AJ74" s="49" cm="1">
        <f t="array" ref="AJ74">IF($AI74&lt;=6,SUM($C74:$AF74),SUMPRODUCT(LARGE($C74:$AF74,{1,2,3,4,5,6})))</f>
        <v>0</v>
      </c>
      <c r="AK74" s="38" t="str">
        <f t="shared" si="11"/>
        <v/>
      </c>
      <c r="AL74" s="34" t="str" cm="1">
        <f t="array" ref="AL74">IF(AK74= "","",IFERROR(SUMPRODUCT(LARGE($C74:$AF74,{1,2,3,4})), ""))</f>
        <v/>
      </c>
      <c r="AM74" s="34" t="str" cm="1">
        <f t="array" ref="AM74">IF(AL74&lt;&gt;"",(IFERROR(SUMPRODUCT(LARGE($C74:$AF74,{1,2,3,4,5,6,7})),"")),"")</f>
        <v/>
      </c>
      <c r="AN74" s="34" t="str" cm="1">
        <f t="array" ref="AN74">IF(AM74&lt;&gt;"",(IFERROR(SUMPRODUCT(LARGE($C74:$AF74,{1,2,3,4,5,6,7,8})),"")),"")</f>
        <v/>
      </c>
    </row>
    <row r="75" spans="2:40" ht="15" customHeight="1" x14ac:dyDescent="0.2">
      <c r="B75" s="93"/>
      <c r="C75" s="93"/>
      <c r="D75" s="93"/>
      <c r="E75" s="93"/>
      <c r="F75" s="93"/>
      <c r="G75" s="93"/>
      <c r="H75" s="93"/>
      <c r="I75" s="93"/>
      <c r="J75" s="93"/>
      <c r="K75" s="124"/>
      <c r="L75" s="124"/>
      <c r="M75" s="124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41"/>
      <c r="AH75" s="42">
        <f t="shared" si="9"/>
        <v>0</v>
      </c>
      <c r="AI75" s="40">
        <f t="shared" si="10"/>
        <v>0</v>
      </c>
      <c r="AJ75" s="49" cm="1">
        <f t="array" ref="AJ75">IF($AI75&lt;=6,SUM($C75:$AF75),SUMPRODUCT(LARGE($C75:$AF75,{1,2,3,4,5,6})))</f>
        <v>0</v>
      </c>
      <c r="AK75" s="38" t="str">
        <f t="shared" si="11"/>
        <v/>
      </c>
      <c r="AL75" s="34" t="str" cm="1">
        <f t="array" ref="AL75">IF(AK75= "","",IFERROR(SUMPRODUCT(LARGE($C75:$AF75,{1,2,3,4})), ""))</f>
        <v/>
      </c>
      <c r="AM75" s="34" t="str" cm="1">
        <f t="array" ref="AM75">IF(AL75&lt;&gt;"",(IFERROR(SUMPRODUCT(LARGE($C75:$AF75,{1,2,3,4,5,6,7})),"")),"")</f>
        <v/>
      </c>
      <c r="AN75" s="34" t="str" cm="1">
        <f t="array" ref="AN75">IF(AM75&lt;&gt;"",(IFERROR(SUMPRODUCT(LARGE($C75:$AF75,{1,2,3,4,5,6,7,8})),"")),"")</f>
        <v/>
      </c>
    </row>
    <row r="76" spans="2:40" ht="15" customHeight="1" x14ac:dyDescent="0.2">
      <c r="B76" s="93"/>
      <c r="C76" s="93"/>
      <c r="D76" s="93"/>
      <c r="E76" s="93"/>
      <c r="F76" s="93"/>
      <c r="G76" s="93"/>
      <c r="H76" s="93"/>
      <c r="I76" s="93"/>
      <c r="J76" s="93"/>
      <c r="K76" s="124"/>
      <c r="L76" s="124"/>
      <c r="M76" s="124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41"/>
      <c r="AH76" s="42">
        <f t="shared" si="9"/>
        <v>0</v>
      </c>
      <c r="AI76" s="40">
        <f t="shared" si="10"/>
        <v>0</v>
      </c>
      <c r="AJ76" s="49" cm="1">
        <f t="array" ref="AJ76">IF($AI76&lt;=6,SUM($C76:$AF76),SUMPRODUCT(LARGE($C76:$AF76,{1,2,3,4,5,6})))</f>
        <v>0</v>
      </c>
      <c r="AK76" s="38" t="str">
        <f t="shared" si="11"/>
        <v/>
      </c>
      <c r="AL76" s="34" t="str" cm="1">
        <f t="array" ref="AL76">IF(AK76= "","",IFERROR(SUMPRODUCT(LARGE($C76:$AF76,{1,2,3,4})), ""))</f>
        <v/>
      </c>
      <c r="AM76" s="34" t="str" cm="1">
        <f t="array" ref="AM76">IF(AL76&lt;&gt;"",(IFERROR(SUMPRODUCT(LARGE($C76:$AF76,{1,2,3,4,5,6,7})),"")),"")</f>
        <v/>
      </c>
      <c r="AN76" s="34" t="str" cm="1">
        <f t="array" ref="AN76">IF(AM76&lt;&gt;"",(IFERROR(SUMPRODUCT(LARGE($C76:$AF76,{1,2,3,4,5,6,7,8})),"")),"")</f>
        <v/>
      </c>
    </row>
    <row r="77" spans="2:40" ht="15" customHeight="1" x14ac:dyDescent="0.2">
      <c r="B77" s="93"/>
      <c r="C77" s="93"/>
      <c r="D77" s="93"/>
      <c r="E77" s="93"/>
      <c r="F77" s="93"/>
      <c r="G77" s="93"/>
      <c r="H77" s="93"/>
      <c r="I77" s="93"/>
      <c r="J77" s="93"/>
      <c r="K77" s="124"/>
      <c r="L77" s="124"/>
      <c r="M77" s="124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41"/>
      <c r="AH77" s="42">
        <f t="shared" si="9"/>
        <v>0</v>
      </c>
      <c r="AI77" s="40">
        <f t="shared" si="10"/>
        <v>0</v>
      </c>
      <c r="AJ77" s="49" cm="1">
        <f t="array" ref="AJ77">IF($AI77&lt;=6,SUM($C77:$AF77),SUMPRODUCT(LARGE($C77:$AF77,{1,2,3,4,5,6})))</f>
        <v>0</v>
      </c>
      <c r="AK77" s="38" t="str">
        <f t="shared" si="11"/>
        <v/>
      </c>
      <c r="AL77" s="34" t="str" cm="1">
        <f t="array" ref="AL77">IF(AK77= "","",IFERROR(SUMPRODUCT(LARGE($C77:$AF77,{1,2,3,4})), ""))</f>
        <v/>
      </c>
      <c r="AM77" s="34" t="str" cm="1">
        <f t="array" ref="AM77">IF(AL77&lt;&gt;"",(IFERROR(SUMPRODUCT(LARGE($C77:$AF77,{1,2,3,4,5,6,7})),"")),"")</f>
        <v/>
      </c>
      <c r="AN77" s="34" t="str" cm="1">
        <f t="array" ref="AN77">IF(AM77&lt;&gt;"",(IFERROR(SUMPRODUCT(LARGE($C77:$AF77,{1,2,3,4,5,6,7,8})),"")),"")</f>
        <v/>
      </c>
    </row>
    <row r="78" spans="2:40" ht="15" customHeight="1" x14ac:dyDescent="0.2">
      <c r="B78" s="93"/>
      <c r="C78" s="93"/>
      <c r="D78" s="93"/>
      <c r="E78" s="93"/>
      <c r="F78" s="93"/>
      <c r="G78" s="93"/>
      <c r="H78" s="93"/>
      <c r="I78" s="93"/>
      <c r="J78" s="93"/>
      <c r="K78" s="124"/>
      <c r="L78" s="124"/>
      <c r="M78" s="124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41"/>
      <c r="AH78" s="42">
        <f t="shared" si="9"/>
        <v>0</v>
      </c>
      <c r="AI78" s="40">
        <f t="shared" si="10"/>
        <v>0</v>
      </c>
      <c r="AJ78" s="49" cm="1">
        <f t="array" ref="AJ78">IF($AI78&lt;=6,SUM($C78:$AF78),SUMPRODUCT(LARGE($C78:$AF78,{1,2,3,4,5,6})))</f>
        <v>0</v>
      </c>
      <c r="AK78" s="38" t="str">
        <f t="shared" si="11"/>
        <v/>
      </c>
      <c r="AL78" s="34" t="str" cm="1">
        <f t="array" ref="AL78">IF(AK78= "","",IFERROR(SUMPRODUCT(LARGE($C78:$AF78,{1,2,3,4})), ""))</f>
        <v/>
      </c>
      <c r="AM78" s="34" t="str" cm="1">
        <f t="array" ref="AM78">IF(AL78&lt;&gt;"",(IFERROR(SUMPRODUCT(LARGE($C78:$AF78,{1,2,3,4,5,6,7})),"")),"")</f>
        <v/>
      </c>
      <c r="AN78" s="34" t="str" cm="1">
        <f t="array" ref="AN78">IF(AM78&lt;&gt;"",(IFERROR(SUMPRODUCT(LARGE($C78:$AF78,{1,2,3,4,5,6,7,8})),"")),"")</f>
        <v/>
      </c>
    </row>
    <row r="79" spans="2:40" ht="15" customHeight="1" x14ac:dyDescent="0.2">
      <c r="B79" s="93"/>
      <c r="C79" s="93"/>
      <c r="D79" s="93"/>
      <c r="E79" s="93"/>
      <c r="F79" s="93"/>
      <c r="G79" s="93"/>
      <c r="H79" s="93"/>
      <c r="I79" s="93"/>
      <c r="J79" s="93"/>
      <c r="K79" s="124"/>
      <c r="L79" s="124"/>
      <c r="M79" s="124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41"/>
      <c r="AH79" s="42">
        <f t="shared" si="9"/>
        <v>0</v>
      </c>
      <c r="AI79" s="40">
        <f t="shared" si="10"/>
        <v>0</v>
      </c>
      <c r="AJ79" s="49" cm="1">
        <f t="array" ref="AJ79">IF($AI79&lt;=6,SUM($C79:$AF79),SUMPRODUCT(LARGE($C79:$AF79,{1,2,3,4,5,6})))</f>
        <v>0</v>
      </c>
      <c r="AK79" s="38" t="str">
        <f t="shared" si="11"/>
        <v/>
      </c>
      <c r="AL79" s="34" t="str" cm="1">
        <f t="array" ref="AL79">IF(AK79= "","",IFERROR(SUMPRODUCT(LARGE($C79:$AF79,{1,2,3,4})), ""))</f>
        <v/>
      </c>
      <c r="AM79" s="34" t="str" cm="1">
        <f t="array" ref="AM79">IF(AL79&lt;&gt;"",(IFERROR(SUMPRODUCT(LARGE($C79:$AF79,{1,2,3,4,5,6,7})),"")),"")</f>
        <v/>
      </c>
      <c r="AN79" s="34" t="str" cm="1">
        <f t="array" ref="AN79">IF(AM79&lt;&gt;"",(IFERROR(SUMPRODUCT(LARGE($C79:$AF79,{1,2,3,4,5,6,7,8})),"")),"")</f>
        <v/>
      </c>
    </row>
    <row r="80" spans="2:40" ht="15" customHeight="1" x14ac:dyDescent="0.2">
      <c r="B80" s="93"/>
      <c r="C80" s="93"/>
      <c r="D80" s="93"/>
      <c r="E80" s="93"/>
      <c r="F80" s="93"/>
      <c r="G80" s="93"/>
      <c r="H80" s="93"/>
      <c r="I80" s="93"/>
      <c r="J80" s="93"/>
      <c r="K80" s="124"/>
      <c r="L80" s="124"/>
      <c r="M80" s="124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41"/>
      <c r="AH80" s="42">
        <f t="shared" si="9"/>
        <v>0</v>
      </c>
      <c r="AI80" s="40">
        <f t="shared" si="10"/>
        <v>0</v>
      </c>
      <c r="AJ80" s="49" cm="1">
        <f t="array" ref="AJ80">IF($AI80&lt;=6,SUM($C80:$AF80),SUMPRODUCT(LARGE($C80:$AF80,{1,2,3,4,5,6})))</f>
        <v>0</v>
      </c>
      <c r="AK80" s="38" t="str">
        <f t="shared" si="11"/>
        <v/>
      </c>
      <c r="AL80" s="34" t="str" cm="1">
        <f t="array" ref="AL80">IF(AK80= "","",IFERROR(SUMPRODUCT(LARGE($C80:$AF80,{1,2,3,4})), ""))</f>
        <v/>
      </c>
      <c r="AM80" s="34" t="str" cm="1">
        <f t="array" ref="AM80">IF(AL80&lt;&gt;"",(IFERROR(SUMPRODUCT(LARGE($C80:$AF80,{1,2,3,4,5,6,7})),"")),"")</f>
        <v/>
      </c>
      <c r="AN80" s="34" t="str" cm="1">
        <f t="array" ref="AN80">IF(AM80&lt;&gt;"",(IFERROR(SUMPRODUCT(LARGE($C80:$AF80,{1,2,3,4,5,6,7,8})),"")),"")</f>
        <v/>
      </c>
    </row>
    <row r="81" spans="2:40" ht="15" customHeight="1" x14ac:dyDescent="0.2">
      <c r="B81" s="93"/>
      <c r="C81" s="93"/>
      <c r="D81" s="93"/>
      <c r="E81" s="93"/>
      <c r="F81" s="93"/>
      <c r="G81" s="93"/>
      <c r="H81" s="93"/>
      <c r="I81" s="93"/>
      <c r="J81" s="93"/>
      <c r="K81" s="124"/>
      <c r="L81" s="124"/>
      <c r="M81" s="124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41"/>
      <c r="AH81" s="42">
        <f t="shared" si="9"/>
        <v>0</v>
      </c>
      <c r="AI81" s="40">
        <f t="shared" si="10"/>
        <v>0</v>
      </c>
      <c r="AJ81" s="49" cm="1">
        <f t="array" ref="AJ81">IF($AI81&lt;=6,SUM($C81:$AF81),SUMPRODUCT(LARGE($C81:$AF81,{1,2,3,4,5,6})))</f>
        <v>0</v>
      </c>
      <c r="AK81" s="38" t="str">
        <f t="shared" si="11"/>
        <v/>
      </c>
      <c r="AL81" s="34" t="str" cm="1">
        <f t="array" ref="AL81">IF(AK81= "","",IFERROR(SUMPRODUCT(LARGE($C81:$AF81,{1,2,3,4})), ""))</f>
        <v/>
      </c>
      <c r="AM81" s="34" t="str" cm="1">
        <f t="array" ref="AM81">IF(AL81&lt;&gt;"",(IFERROR(SUMPRODUCT(LARGE($C81:$AF81,{1,2,3,4,5,6,7})),"")),"")</f>
        <v/>
      </c>
      <c r="AN81" s="34" t="str" cm="1">
        <f t="array" ref="AN81">IF(AM81&lt;&gt;"",(IFERROR(SUMPRODUCT(LARGE($C81:$AF81,{1,2,3,4,5,6,7,8})),"")),"")</f>
        <v/>
      </c>
    </row>
    <row r="82" spans="2:40" ht="15" customHeight="1" x14ac:dyDescent="0.2">
      <c r="B82" s="93"/>
      <c r="C82" s="93"/>
      <c r="D82" s="93"/>
      <c r="E82" s="93"/>
      <c r="F82" s="93"/>
      <c r="G82" s="93"/>
      <c r="H82" s="93"/>
      <c r="I82" s="93"/>
      <c r="J82" s="93"/>
      <c r="K82" s="124"/>
      <c r="L82" s="124"/>
      <c r="M82" s="124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41"/>
      <c r="AH82" s="42">
        <f t="shared" si="9"/>
        <v>0</v>
      </c>
      <c r="AI82" s="40">
        <f t="shared" si="10"/>
        <v>0</v>
      </c>
      <c r="AJ82" s="49" cm="1">
        <f t="array" ref="AJ82">IF($AI82&lt;=6,SUM($C82:$AF82),SUMPRODUCT(LARGE($C82:$AF82,{1,2,3,4,5,6})))</f>
        <v>0</v>
      </c>
      <c r="AK82" s="38" t="str">
        <f t="shared" si="11"/>
        <v/>
      </c>
      <c r="AL82" s="34" t="str" cm="1">
        <f t="array" ref="AL82">IF(AK82= "","",IFERROR(SUMPRODUCT(LARGE($C82:$AF82,{1,2,3,4})), ""))</f>
        <v/>
      </c>
      <c r="AM82" s="34" t="str" cm="1">
        <f t="array" ref="AM82">IF(AL82&lt;&gt;"",(IFERROR(SUMPRODUCT(LARGE($C82:$AF82,{1,2,3,4,5,6,7})),"")),"")</f>
        <v/>
      </c>
      <c r="AN82" s="34" t="str" cm="1">
        <f t="array" ref="AN82">IF(AM82&lt;&gt;"",(IFERROR(SUMPRODUCT(LARGE($C82:$AF82,{1,2,3,4,5,6,7,8})),"")),"")</f>
        <v/>
      </c>
    </row>
    <row r="83" spans="2:40" ht="15" customHeight="1" x14ac:dyDescent="0.2">
      <c r="B83" s="93"/>
      <c r="C83" s="93"/>
      <c r="D83" s="93"/>
      <c r="E83" s="93"/>
      <c r="F83" s="93"/>
      <c r="G83" s="93"/>
      <c r="H83" s="93"/>
      <c r="I83" s="93"/>
      <c r="J83" s="93"/>
      <c r="K83" s="124"/>
      <c r="L83" s="124"/>
      <c r="M83" s="124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41"/>
      <c r="AH83" s="42">
        <f t="shared" si="9"/>
        <v>0</v>
      </c>
      <c r="AI83" s="40">
        <f t="shared" si="10"/>
        <v>0</v>
      </c>
      <c r="AJ83" s="49" cm="1">
        <f t="array" ref="AJ83">IF($AI83&lt;=6,SUM($C83:$AF83),SUMPRODUCT(LARGE($C83:$AF83,{1,2,3,4,5,6})))</f>
        <v>0</v>
      </c>
      <c r="AK83" s="38" t="str">
        <f t="shared" si="11"/>
        <v/>
      </c>
      <c r="AL83" s="34" t="str" cm="1">
        <f t="array" ref="AL83">IF(AK83= "","",IFERROR(SUMPRODUCT(LARGE($C83:$AF83,{1,2,3,4})), ""))</f>
        <v/>
      </c>
      <c r="AM83" s="34" t="str" cm="1">
        <f t="array" ref="AM83">IF(AL83&lt;&gt;"",(IFERROR(SUMPRODUCT(LARGE($C83:$AF83,{1,2,3,4,5,6,7})),"")),"")</f>
        <v/>
      </c>
      <c r="AN83" s="34" t="str" cm="1">
        <f t="array" ref="AN83">IF(AM83&lt;&gt;"",(IFERROR(SUMPRODUCT(LARGE($C83:$AF83,{1,2,3,4,5,6,7,8})),"")),"")</f>
        <v/>
      </c>
    </row>
    <row r="84" spans="2:40" ht="15" customHeight="1" x14ac:dyDescent="0.2">
      <c r="B84" s="93"/>
      <c r="C84" s="93"/>
      <c r="D84" s="93"/>
      <c r="E84" s="93"/>
      <c r="F84" s="93"/>
      <c r="G84" s="93"/>
      <c r="H84" s="93"/>
      <c r="I84" s="93"/>
      <c r="J84" s="93"/>
      <c r="K84" s="124"/>
      <c r="L84" s="124"/>
      <c r="M84" s="124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41"/>
      <c r="AH84" s="42">
        <f t="shared" si="9"/>
        <v>0</v>
      </c>
      <c r="AI84" s="40">
        <f t="shared" si="10"/>
        <v>0</v>
      </c>
      <c r="AJ84" s="49" cm="1">
        <f t="array" ref="AJ84">IF($AI84&lt;=6,SUM($C84:$AF84),SUMPRODUCT(LARGE($C84:$AF84,{1,2,3,4,5,6})))</f>
        <v>0</v>
      </c>
      <c r="AK84" s="38" t="str">
        <f t="shared" si="11"/>
        <v/>
      </c>
      <c r="AL84" s="34" t="str" cm="1">
        <f t="array" ref="AL84">IF(AK84= "","",IFERROR(SUMPRODUCT(LARGE($C84:$AF84,{1,2,3,4})), ""))</f>
        <v/>
      </c>
      <c r="AM84" s="34" t="str" cm="1">
        <f t="array" ref="AM84">IF(AL84&lt;&gt;"",(IFERROR(SUMPRODUCT(LARGE($C84:$AF84,{1,2,3,4,5,6,7})),"")),"")</f>
        <v/>
      </c>
      <c r="AN84" s="34" t="str" cm="1">
        <f t="array" ref="AN84">IF(AM84&lt;&gt;"",(IFERROR(SUMPRODUCT(LARGE($C84:$AF84,{1,2,3,4,5,6,7,8})),"")),"")</f>
        <v/>
      </c>
    </row>
    <row r="85" spans="2:40" ht="15" customHeight="1" x14ac:dyDescent="0.2">
      <c r="B85" s="93"/>
      <c r="C85" s="93"/>
      <c r="D85" s="93"/>
      <c r="E85" s="93"/>
      <c r="F85" s="93"/>
      <c r="G85" s="93"/>
      <c r="H85" s="93"/>
      <c r="I85" s="93"/>
      <c r="J85" s="93"/>
      <c r="K85" s="124"/>
      <c r="L85" s="124"/>
      <c r="M85" s="124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41"/>
      <c r="AH85" s="42">
        <f t="shared" si="9"/>
        <v>0</v>
      </c>
      <c r="AI85" s="40">
        <f t="shared" si="10"/>
        <v>0</v>
      </c>
      <c r="AJ85" s="49" cm="1">
        <f t="array" ref="AJ85">IF($AI85&lt;=6,SUM($C85:$AF85),SUMPRODUCT(LARGE($C85:$AF85,{1,2,3,4,5,6})))</f>
        <v>0</v>
      </c>
      <c r="AK85" s="38" t="str">
        <f t="shared" si="11"/>
        <v/>
      </c>
      <c r="AL85" s="34" t="str" cm="1">
        <f t="array" ref="AL85">IF(AK85= "","",IFERROR(SUMPRODUCT(LARGE($C85:$AF85,{1,2,3,4})), ""))</f>
        <v/>
      </c>
      <c r="AM85" s="34" t="str" cm="1">
        <f t="array" ref="AM85">IF(AL85&lt;&gt;"",(IFERROR(SUMPRODUCT(LARGE($C85:$AF85,{1,2,3,4,5,6,7})),"")),"")</f>
        <v/>
      </c>
      <c r="AN85" s="34" t="str" cm="1">
        <f t="array" ref="AN85">IF(AM85&lt;&gt;"",(IFERROR(SUMPRODUCT(LARGE($C85:$AF85,{1,2,3,4,5,6,7,8})),"")),"")</f>
        <v/>
      </c>
    </row>
    <row r="86" spans="2:40" ht="15" customHeight="1" x14ac:dyDescent="0.2">
      <c r="B86" s="93"/>
      <c r="C86" s="93"/>
      <c r="D86" s="93"/>
      <c r="E86" s="93"/>
      <c r="F86" s="93"/>
      <c r="G86" s="93"/>
      <c r="H86" s="93"/>
      <c r="I86" s="93"/>
      <c r="J86" s="93"/>
      <c r="K86" s="124"/>
      <c r="L86" s="124"/>
      <c r="M86" s="124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41"/>
      <c r="AH86" s="42">
        <f t="shared" si="9"/>
        <v>0</v>
      </c>
      <c r="AI86" s="40">
        <f t="shared" si="10"/>
        <v>0</v>
      </c>
      <c r="AJ86" s="49" cm="1">
        <f t="array" ref="AJ86">IF($AI86&lt;=6,SUM($C86:$AF86),SUMPRODUCT(LARGE($C86:$AF86,{1,2,3,4,5,6})))</f>
        <v>0</v>
      </c>
      <c r="AK86" s="38" t="str">
        <f t="shared" si="11"/>
        <v/>
      </c>
      <c r="AL86" s="34" t="str" cm="1">
        <f t="array" ref="AL86">IF(AK86= "","",IFERROR(SUMPRODUCT(LARGE($C86:$AF86,{1,2,3,4})), ""))</f>
        <v/>
      </c>
      <c r="AM86" s="34" t="str" cm="1">
        <f t="array" ref="AM86">IF(AL86&lt;&gt;"",(IFERROR(SUMPRODUCT(LARGE($C86:$AF86,{1,2,3,4,5,6,7})),"")),"")</f>
        <v/>
      </c>
      <c r="AN86" s="34" t="str" cm="1">
        <f t="array" ref="AN86">IF(AM86&lt;&gt;"",(IFERROR(SUMPRODUCT(LARGE($C86:$AF86,{1,2,3,4,5,6,7,8})),"")),"")</f>
        <v/>
      </c>
    </row>
    <row r="87" spans="2:40" ht="15" customHeight="1" x14ac:dyDescent="0.2">
      <c r="B87" s="93"/>
      <c r="C87" s="93"/>
      <c r="D87" s="93"/>
      <c r="E87" s="93"/>
      <c r="F87" s="93"/>
      <c r="G87" s="93"/>
      <c r="H87" s="93"/>
      <c r="I87" s="93"/>
      <c r="J87" s="93"/>
      <c r="K87" s="124"/>
      <c r="L87" s="124"/>
      <c r="M87" s="124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41"/>
      <c r="AH87" s="42">
        <f t="shared" si="9"/>
        <v>0</v>
      </c>
      <c r="AI87" s="40">
        <f t="shared" si="10"/>
        <v>0</v>
      </c>
      <c r="AJ87" s="49" cm="1">
        <f t="array" ref="AJ87">IF($AI87&lt;=6,SUM($C87:$AF87),SUMPRODUCT(LARGE($C87:$AF87,{1,2,3,4,5,6})))</f>
        <v>0</v>
      </c>
      <c r="AK87" s="38" t="str">
        <f t="shared" si="11"/>
        <v/>
      </c>
      <c r="AL87" s="34" t="str" cm="1">
        <f t="array" ref="AL87">IF(AK87= "","",IFERROR(SUMPRODUCT(LARGE($C87:$AF87,{1,2,3,4})), ""))</f>
        <v/>
      </c>
      <c r="AM87" s="34" t="str" cm="1">
        <f t="array" ref="AM87">IF(AL87&lt;&gt;"",(IFERROR(SUMPRODUCT(LARGE($C87:$AF87,{1,2,3,4,5,6,7})),"")),"")</f>
        <v/>
      </c>
      <c r="AN87" s="34" t="str" cm="1">
        <f t="array" ref="AN87">IF(AM87&lt;&gt;"",(IFERROR(SUMPRODUCT(LARGE($C87:$AF87,{1,2,3,4,5,6,7,8})),"")),"")</f>
        <v/>
      </c>
    </row>
    <row r="88" spans="2:40" ht="15" customHeight="1" x14ac:dyDescent="0.2">
      <c r="B88" s="93"/>
      <c r="C88" s="93"/>
      <c r="D88" s="93"/>
      <c r="E88" s="93"/>
      <c r="F88" s="93"/>
      <c r="G88" s="93"/>
      <c r="H88" s="93"/>
      <c r="I88" s="93"/>
      <c r="J88" s="93"/>
      <c r="K88" s="124"/>
      <c r="L88" s="124"/>
      <c r="M88" s="124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41"/>
      <c r="AH88" s="42">
        <f t="shared" si="9"/>
        <v>0</v>
      </c>
      <c r="AI88" s="40">
        <f t="shared" si="10"/>
        <v>0</v>
      </c>
      <c r="AJ88" s="49" cm="1">
        <f t="array" ref="AJ88">IF($AI88&lt;=6,SUM($C88:$AF88),SUMPRODUCT(LARGE($C88:$AF88,{1,2,3,4,5,6})))</f>
        <v>0</v>
      </c>
      <c r="AK88" s="38" t="str">
        <f t="shared" si="11"/>
        <v/>
      </c>
      <c r="AL88" s="34" t="str" cm="1">
        <f t="array" ref="AL88">IF(AK88= "","",IFERROR(SUMPRODUCT(LARGE($C88:$AF88,{1,2,3,4})), ""))</f>
        <v/>
      </c>
      <c r="AM88" s="34" t="str" cm="1">
        <f t="array" ref="AM88">IF(AL88&lt;&gt;"",(IFERROR(SUMPRODUCT(LARGE($C88:$AF88,{1,2,3,4,5,6,7})),"")),"")</f>
        <v/>
      </c>
      <c r="AN88" s="34" t="str" cm="1">
        <f t="array" ref="AN88">IF(AM88&lt;&gt;"",(IFERROR(SUMPRODUCT(LARGE($C88:$AF88,{1,2,3,4,5,6,7,8})),"")),"")</f>
        <v/>
      </c>
    </row>
    <row r="89" spans="2:40" ht="15" customHeight="1" x14ac:dyDescent="0.2">
      <c r="B89" s="93"/>
      <c r="C89" s="93"/>
      <c r="D89" s="93"/>
      <c r="E89" s="93"/>
      <c r="F89" s="93"/>
      <c r="G89" s="93"/>
      <c r="H89" s="93"/>
      <c r="I89" s="93"/>
      <c r="J89" s="93"/>
      <c r="K89" s="124"/>
      <c r="L89" s="124"/>
      <c r="M89" s="124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41"/>
      <c r="AH89" s="42">
        <f t="shared" si="9"/>
        <v>0</v>
      </c>
      <c r="AI89" s="40">
        <f t="shared" si="10"/>
        <v>0</v>
      </c>
      <c r="AJ89" s="49" cm="1">
        <f t="array" ref="AJ89">IF($AI89&lt;=6,SUM($C89:$AF89),SUMPRODUCT(LARGE($C89:$AF89,{1,2,3,4,5,6})))</f>
        <v>0</v>
      </c>
      <c r="AK89" s="38" t="str">
        <f t="shared" si="11"/>
        <v/>
      </c>
      <c r="AL89" s="34" t="str" cm="1">
        <f t="array" ref="AL89">IF(AK89= "","",IFERROR(SUMPRODUCT(LARGE($C89:$AF89,{1,2,3,4})), ""))</f>
        <v/>
      </c>
      <c r="AM89" s="34" t="str" cm="1">
        <f t="array" ref="AM89">IF(AL89&lt;&gt;"",(IFERROR(SUMPRODUCT(LARGE($C89:$AF89,{1,2,3,4,5,6,7})),"")),"")</f>
        <v/>
      </c>
      <c r="AN89" s="34" t="str" cm="1">
        <f t="array" ref="AN89">IF(AM89&lt;&gt;"",(IFERROR(SUMPRODUCT(LARGE($C89:$AF89,{1,2,3,4,5,6,7,8})),"")),"")</f>
        <v/>
      </c>
    </row>
    <row r="90" spans="2:40" ht="15" customHeight="1" x14ac:dyDescent="0.2">
      <c r="B90" s="93"/>
      <c r="C90" s="93"/>
      <c r="D90" s="93"/>
      <c r="E90" s="93"/>
      <c r="F90" s="93"/>
      <c r="G90" s="93"/>
      <c r="H90" s="93"/>
      <c r="I90" s="93"/>
      <c r="J90" s="93"/>
      <c r="K90" s="124"/>
      <c r="L90" s="124"/>
      <c r="M90" s="124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41"/>
      <c r="AH90" s="42">
        <f t="shared" si="9"/>
        <v>0</v>
      </c>
      <c r="AI90" s="40">
        <f t="shared" si="10"/>
        <v>0</v>
      </c>
      <c r="AJ90" s="49" cm="1">
        <f t="array" ref="AJ90">IF($AI90&lt;=6,SUM($C90:$AF90),SUMPRODUCT(LARGE($C90:$AF90,{1,2,3,4,5,6})))</f>
        <v>0</v>
      </c>
      <c r="AK90" s="38" t="str">
        <f t="shared" si="11"/>
        <v/>
      </c>
      <c r="AL90" s="34" t="str" cm="1">
        <f t="array" ref="AL90">IF(AK90= "","",IFERROR(SUMPRODUCT(LARGE($C90:$AF90,{1,2,3,4})), ""))</f>
        <v/>
      </c>
      <c r="AM90" s="34" t="str" cm="1">
        <f t="array" ref="AM90">IF(AL90&lt;&gt;"",(IFERROR(SUMPRODUCT(LARGE($C90:$AF90,{1,2,3,4,5,6,7})),"")),"")</f>
        <v/>
      </c>
      <c r="AN90" s="34" t="str" cm="1">
        <f t="array" ref="AN90">IF(AM90&lt;&gt;"",(IFERROR(SUMPRODUCT(LARGE($C90:$AF90,{1,2,3,4,5,6,7,8})),"")),"")</f>
        <v/>
      </c>
    </row>
    <row r="91" spans="2:40" ht="15" customHeight="1" x14ac:dyDescent="0.2">
      <c r="B91" s="93"/>
      <c r="C91" s="93"/>
      <c r="D91" s="93"/>
      <c r="E91" s="93"/>
      <c r="F91" s="93"/>
      <c r="G91" s="93"/>
      <c r="H91" s="93"/>
      <c r="I91" s="93"/>
      <c r="J91" s="93"/>
      <c r="K91" s="124"/>
      <c r="L91" s="124"/>
      <c r="M91" s="124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41"/>
      <c r="AH91" s="42">
        <f t="shared" si="9"/>
        <v>0</v>
      </c>
      <c r="AI91" s="40">
        <f t="shared" si="10"/>
        <v>0</v>
      </c>
      <c r="AJ91" s="49" cm="1">
        <f t="array" ref="AJ91">IF($AI91&lt;=6,SUM($C91:$AF91),SUMPRODUCT(LARGE($C91:$AF91,{1,2,3,4,5,6})))</f>
        <v>0</v>
      </c>
      <c r="AK91" s="38" t="str">
        <f t="shared" si="11"/>
        <v/>
      </c>
      <c r="AL91" s="34" t="str" cm="1">
        <f t="array" ref="AL91">IF(AK91= "","",IFERROR(SUMPRODUCT(LARGE($C91:$AF91,{1,2,3,4})), ""))</f>
        <v/>
      </c>
      <c r="AM91" s="34" t="str" cm="1">
        <f t="array" ref="AM91">IF(AL91&lt;&gt;"",(IFERROR(SUMPRODUCT(LARGE($C91:$AF91,{1,2,3,4,5,6,7})),"")),"")</f>
        <v/>
      </c>
      <c r="AN91" s="34" t="str" cm="1">
        <f t="array" ref="AN91">IF(AM91&lt;&gt;"",(IFERROR(SUMPRODUCT(LARGE($C91:$AF91,{1,2,3,4,5,6,7,8})),"")),"")</f>
        <v/>
      </c>
    </row>
    <row r="92" spans="2:40" ht="15" customHeight="1" x14ac:dyDescent="0.2">
      <c r="B92" s="93"/>
      <c r="C92" s="93"/>
      <c r="D92" s="93"/>
      <c r="E92" s="93"/>
      <c r="F92" s="93"/>
      <c r="G92" s="93"/>
      <c r="H92" s="93"/>
      <c r="I92" s="93"/>
      <c r="J92" s="93"/>
      <c r="K92" s="124"/>
      <c r="L92" s="124"/>
      <c r="M92" s="124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41"/>
      <c r="AH92" s="42">
        <f t="shared" si="9"/>
        <v>0</v>
      </c>
      <c r="AI92" s="40">
        <f t="shared" si="10"/>
        <v>0</v>
      </c>
      <c r="AJ92" s="49" cm="1">
        <f t="array" ref="AJ92">IF($AI92&lt;=6,SUM($C92:$AF92),SUMPRODUCT(LARGE($C92:$AF92,{1,2,3,4,5,6})))</f>
        <v>0</v>
      </c>
      <c r="AK92" s="38" t="str">
        <f t="shared" si="11"/>
        <v/>
      </c>
      <c r="AL92" s="34" t="str" cm="1">
        <f t="array" ref="AL92">IF(AK92= "","",IFERROR(SUMPRODUCT(LARGE($C92:$AF92,{1,2,3,4})), ""))</f>
        <v/>
      </c>
      <c r="AM92" s="34" t="str" cm="1">
        <f t="array" ref="AM92">IF(AL92&lt;&gt;"",(IFERROR(SUMPRODUCT(LARGE($C92:$AF92,{1,2,3,4,5,6,7})),"")),"")</f>
        <v/>
      </c>
      <c r="AN92" s="34" t="str" cm="1">
        <f t="array" ref="AN92">IF(AM92&lt;&gt;"",(IFERROR(SUMPRODUCT(LARGE($C92:$AF92,{1,2,3,4,5,6,7,8})),"")),"")</f>
        <v/>
      </c>
    </row>
    <row r="93" spans="2:40" ht="15" customHeight="1" x14ac:dyDescent="0.2">
      <c r="B93" s="93"/>
      <c r="C93" s="93"/>
      <c r="D93" s="93"/>
      <c r="E93" s="93"/>
      <c r="F93" s="93"/>
      <c r="G93" s="93"/>
      <c r="H93" s="93"/>
      <c r="I93" s="93"/>
      <c r="J93" s="93"/>
      <c r="K93" s="124"/>
      <c r="L93" s="124"/>
      <c r="M93" s="124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41"/>
      <c r="AH93" s="42">
        <f t="shared" si="9"/>
        <v>0</v>
      </c>
      <c r="AI93" s="40">
        <f t="shared" si="10"/>
        <v>0</v>
      </c>
      <c r="AJ93" s="49" cm="1">
        <f t="array" ref="AJ93">IF($AI93&lt;=6,SUM($C93:$AF93),SUMPRODUCT(LARGE($C93:$AF93,{1,2,3,4,5,6})))</f>
        <v>0</v>
      </c>
      <c r="AK93" s="38" t="str">
        <f t="shared" si="11"/>
        <v/>
      </c>
      <c r="AL93" s="34" t="str" cm="1">
        <f t="array" ref="AL93">IF(AK93= "","",IFERROR(SUMPRODUCT(LARGE($C93:$AF93,{1,2,3,4})), ""))</f>
        <v/>
      </c>
      <c r="AM93" s="34" t="str" cm="1">
        <f t="array" ref="AM93">IF(AL93&lt;&gt;"",(IFERROR(SUMPRODUCT(LARGE($C93:$AF93,{1,2,3,4,5,6,7})),"")),"")</f>
        <v/>
      </c>
      <c r="AN93" s="34" t="str" cm="1">
        <f t="array" ref="AN93">IF(AM93&lt;&gt;"",(IFERROR(SUMPRODUCT(LARGE($C93:$AF93,{1,2,3,4,5,6,7,8})),"")),"")</f>
        <v/>
      </c>
    </row>
    <row r="94" spans="2:40" ht="15" customHeight="1" x14ac:dyDescent="0.2">
      <c r="B94" s="93"/>
      <c r="C94" s="93"/>
      <c r="D94" s="93"/>
      <c r="E94" s="93"/>
      <c r="F94" s="93"/>
      <c r="G94" s="93"/>
      <c r="H94" s="93"/>
      <c r="I94" s="93"/>
      <c r="J94" s="93"/>
      <c r="K94" s="124"/>
      <c r="L94" s="124"/>
      <c r="M94" s="124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41"/>
      <c r="AH94" s="42">
        <f t="shared" si="9"/>
        <v>0</v>
      </c>
      <c r="AI94" s="40">
        <f t="shared" si="10"/>
        <v>0</v>
      </c>
      <c r="AJ94" s="49" cm="1">
        <f t="array" ref="AJ94">IF($AI94&lt;=6,SUM($C94:$AF94),SUMPRODUCT(LARGE($C94:$AF94,{1,2,3,4,5,6})))</f>
        <v>0</v>
      </c>
      <c r="AK94" s="38" t="str">
        <f t="shared" si="11"/>
        <v/>
      </c>
      <c r="AL94" s="34" t="str" cm="1">
        <f t="array" ref="AL94">IF(AK94= "","",IFERROR(SUMPRODUCT(LARGE($C94:$AF94,{1,2,3,4})), ""))</f>
        <v/>
      </c>
      <c r="AM94" s="34" t="str" cm="1">
        <f t="array" ref="AM94">IF(AL94&lt;&gt;"",(IFERROR(SUMPRODUCT(LARGE($C94:$AF94,{1,2,3,4,5,6,7})),"")),"")</f>
        <v/>
      </c>
      <c r="AN94" s="34" t="str" cm="1">
        <f t="array" ref="AN94">IF(AM94&lt;&gt;"",(IFERROR(SUMPRODUCT(LARGE($C94:$AF94,{1,2,3,4,5,6,7,8})),"")),"")</f>
        <v/>
      </c>
    </row>
    <row r="95" spans="2:40" ht="15" customHeight="1" x14ac:dyDescent="0.2">
      <c r="B95" s="93"/>
      <c r="C95" s="93"/>
      <c r="D95" s="93"/>
      <c r="E95" s="93"/>
      <c r="F95" s="93"/>
      <c r="G95" s="93"/>
      <c r="H95" s="93"/>
      <c r="I95" s="93"/>
      <c r="J95" s="93"/>
      <c r="K95" s="124"/>
      <c r="L95" s="124"/>
      <c r="M95" s="124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41"/>
      <c r="AH95" s="42">
        <f t="shared" si="9"/>
        <v>0</v>
      </c>
      <c r="AI95" s="40">
        <f t="shared" si="10"/>
        <v>0</v>
      </c>
      <c r="AJ95" s="49" cm="1">
        <f t="array" ref="AJ95">IF($AI95&lt;=6,SUM($C95:$AF95),SUMPRODUCT(LARGE($C95:$AF95,{1,2,3,4,5,6})))</f>
        <v>0</v>
      </c>
      <c r="AK95" s="38" t="str">
        <f t="shared" si="11"/>
        <v/>
      </c>
      <c r="AL95" s="34" t="str" cm="1">
        <f t="array" ref="AL95">IF(AK95= "","",IFERROR(SUMPRODUCT(LARGE($C95:$AF95,{1,2,3,4})), ""))</f>
        <v/>
      </c>
      <c r="AM95" s="34" t="str" cm="1">
        <f t="array" ref="AM95">IF(AL95&lt;&gt;"",(IFERROR(SUMPRODUCT(LARGE($C95:$AF95,{1,2,3,4,5,6,7})),"")),"")</f>
        <v/>
      </c>
      <c r="AN95" s="34" t="str" cm="1">
        <f t="array" ref="AN95">IF(AM95&lt;&gt;"",(IFERROR(SUMPRODUCT(LARGE($C95:$AF95,{1,2,3,4,5,6,7,8})),"")),"")</f>
        <v/>
      </c>
    </row>
    <row r="96" spans="2:40" ht="15" customHeight="1" x14ac:dyDescent="0.2">
      <c r="B96" s="93"/>
      <c r="C96" s="93"/>
      <c r="D96" s="93"/>
      <c r="E96" s="93"/>
      <c r="F96" s="93"/>
      <c r="G96" s="93"/>
      <c r="H96" s="93"/>
      <c r="I96" s="93"/>
      <c r="J96" s="93"/>
      <c r="K96" s="124"/>
      <c r="L96" s="124"/>
      <c r="M96" s="124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41"/>
      <c r="AH96" s="42">
        <f t="shared" si="9"/>
        <v>0</v>
      </c>
      <c r="AI96" s="40">
        <f t="shared" si="10"/>
        <v>0</v>
      </c>
      <c r="AJ96" s="49" cm="1">
        <f t="array" ref="AJ96">IF($AI96&lt;=6,SUM($C96:$AF96),SUMPRODUCT(LARGE($C96:$AF96,{1,2,3,4,5,6})))</f>
        <v>0</v>
      </c>
      <c r="AK96" s="38" t="str">
        <f t="shared" si="11"/>
        <v/>
      </c>
      <c r="AL96" s="34" t="str" cm="1">
        <f t="array" ref="AL96">IF(AK96= "","",IFERROR(SUMPRODUCT(LARGE($C96:$AF96,{1,2,3,4})), ""))</f>
        <v/>
      </c>
      <c r="AM96" s="34" t="str" cm="1">
        <f t="array" ref="AM96">IF(AL96&lt;&gt;"",(IFERROR(SUMPRODUCT(LARGE($C96:$AF96,{1,2,3,4,5,6,7})),"")),"")</f>
        <v/>
      </c>
      <c r="AN96" s="34" t="str" cm="1">
        <f t="array" ref="AN96">IF(AM96&lt;&gt;"",(IFERROR(SUMPRODUCT(LARGE($C96:$AF96,{1,2,3,4,5,6,7,8})),"")),"")</f>
        <v/>
      </c>
    </row>
    <row r="97" spans="2:40" ht="15" customHeight="1" x14ac:dyDescent="0.2">
      <c r="B97" s="93"/>
      <c r="C97" s="93"/>
      <c r="D97" s="93"/>
      <c r="E97" s="93"/>
      <c r="F97" s="93"/>
      <c r="G97" s="93"/>
      <c r="H97" s="93"/>
      <c r="I97" s="93"/>
      <c r="J97" s="93"/>
      <c r="K97" s="124"/>
      <c r="L97" s="124"/>
      <c r="M97" s="124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41"/>
      <c r="AH97" s="42">
        <f t="shared" si="9"/>
        <v>0</v>
      </c>
      <c r="AI97" s="40">
        <f t="shared" si="10"/>
        <v>0</v>
      </c>
      <c r="AJ97" s="49" cm="1">
        <f t="array" ref="AJ97">IF($AI97&lt;=6,SUM($C97:$AF97),SUMPRODUCT(LARGE($C97:$AF97,{1,2,3,4,5,6})))</f>
        <v>0</v>
      </c>
      <c r="AK97" s="38" t="str">
        <f t="shared" si="11"/>
        <v/>
      </c>
      <c r="AL97" s="34" t="str" cm="1">
        <f t="array" ref="AL97">IF(AK97= "","",IFERROR(SUMPRODUCT(LARGE($C97:$AF97,{1,2,3,4})), ""))</f>
        <v/>
      </c>
      <c r="AM97" s="34" t="str" cm="1">
        <f t="array" ref="AM97">IF(AL97&lt;&gt;"",(IFERROR(SUMPRODUCT(LARGE($C97:$AF97,{1,2,3,4,5,6,7})),"")),"")</f>
        <v/>
      </c>
      <c r="AN97" s="34" t="str" cm="1">
        <f t="array" ref="AN97">IF(AM97&lt;&gt;"",(IFERROR(SUMPRODUCT(LARGE($C97:$AF97,{1,2,3,4,5,6,7,8})),"")),"")</f>
        <v/>
      </c>
    </row>
    <row r="98" spans="2:40" ht="15" customHeight="1" x14ac:dyDescent="0.2">
      <c r="B98" s="93"/>
      <c r="C98" s="93"/>
      <c r="D98" s="93"/>
      <c r="E98" s="93"/>
      <c r="F98" s="93"/>
      <c r="G98" s="93"/>
      <c r="H98" s="93"/>
      <c r="I98" s="93"/>
      <c r="J98" s="93"/>
      <c r="K98" s="124"/>
      <c r="L98" s="124"/>
      <c r="M98" s="124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41"/>
      <c r="AH98" s="42">
        <f t="shared" si="9"/>
        <v>0</v>
      </c>
      <c r="AI98" s="40">
        <f t="shared" si="10"/>
        <v>0</v>
      </c>
      <c r="AJ98" s="49" cm="1">
        <f t="array" ref="AJ98">IF($AI98&lt;=6,SUM($C98:$AF98),SUMPRODUCT(LARGE($C98:$AF98,{1,2,3,4,5,6})))</f>
        <v>0</v>
      </c>
      <c r="AK98" s="38" t="str">
        <f t="shared" si="11"/>
        <v/>
      </c>
      <c r="AL98" s="34" t="str" cm="1">
        <f t="array" ref="AL98">IF(AK98= "","",IFERROR(SUMPRODUCT(LARGE($C98:$AF98,{1,2,3,4})), ""))</f>
        <v/>
      </c>
      <c r="AM98" s="34" t="str" cm="1">
        <f t="array" ref="AM98">IF(AL98&lt;&gt;"",(IFERROR(SUMPRODUCT(LARGE($C98:$AF98,{1,2,3,4,5,6,7})),"")),"")</f>
        <v/>
      </c>
      <c r="AN98" s="34" t="str" cm="1">
        <f t="array" ref="AN98">IF(AM98&lt;&gt;"",(IFERROR(SUMPRODUCT(LARGE($C98:$AF98,{1,2,3,4,5,6,7,8})),"")),"")</f>
        <v/>
      </c>
    </row>
    <row r="99" spans="2:40" ht="15" customHeight="1" x14ac:dyDescent="0.2">
      <c r="B99" s="93"/>
      <c r="C99" s="93"/>
      <c r="D99" s="93"/>
      <c r="E99" s="93"/>
      <c r="F99" s="93"/>
      <c r="G99" s="93"/>
      <c r="H99" s="93"/>
      <c r="I99" s="93"/>
      <c r="J99" s="93"/>
      <c r="K99" s="124"/>
      <c r="L99" s="124"/>
      <c r="M99" s="124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41"/>
      <c r="AH99" s="42">
        <f t="shared" si="9"/>
        <v>0</v>
      </c>
      <c r="AI99" s="40">
        <f t="shared" si="10"/>
        <v>0</v>
      </c>
      <c r="AJ99" s="49" cm="1">
        <f t="array" ref="AJ99">IF($AI99&lt;=6,SUM($C99:$AF99),SUMPRODUCT(LARGE($C99:$AF99,{1,2,3,4,5,6})))</f>
        <v>0</v>
      </c>
      <c r="AK99" s="38" t="str">
        <f t="shared" si="11"/>
        <v/>
      </c>
      <c r="AL99" s="34" t="str" cm="1">
        <f t="array" ref="AL99">IF(AK99= "","",IFERROR(SUMPRODUCT(LARGE($C99:$AF99,{1,2,3,4})), ""))</f>
        <v/>
      </c>
      <c r="AM99" s="34" t="str" cm="1">
        <f t="array" ref="AM99">IF(AL99&lt;&gt;"",(IFERROR(SUMPRODUCT(LARGE($C99:$AF99,{1,2,3,4,5,6,7})),"")),"")</f>
        <v/>
      </c>
      <c r="AN99" s="34" t="str" cm="1">
        <f t="array" ref="AN99">IF(AM99&lt;&gt;"",(IFERROR(SUMPRODUCT(LARGE($C99:$AF99,{1,2,3,4,5,6,7,8})),"")),"")</f>
        <v/>
      </c>
    </row>
    <row r="100" spans="2:40" ht="15" customHeight="1" x14ac:dyDescent="0.2">
      <c r="B100" s="93"/>
      <c r="C100" s="93"/>
      <c r="D100" s="93"/>
      <c r="E100" s="93"/>
      <c r="F100" s="93"/>
      <c r="G100" s="93"/>
      <c r="H100" s="93"/>
      <c r="I100" s="93"/>
      <c r="J100" s="93"/>
      <c r="K100" s="124"/>
      <c r="L100" s="124"/>
      <c r="M100" s="124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41"/>
      <c r="AH100" s="42">
        <f t="shared" si="9"/>
        <v>0</v>
      </c>
      <c r="AI100" s="40">
        <f t="shared" si="10"/>
        <v>0</v>
      </c>
      <c r="AJ100" s="49" cm="1">
        <f t="array" ref="AJ100">IF($AI100&lt;=6,SUM($C100:$AF100),SUMPRODUCT(LARGE($C100:$AF100,{1,2,3,4,5,6})))</f>
        <v>0</v>
      </c>
      <c r="AK100" s="38" t="str">
        <f t="shared" si="11"/>
        <v/>
      </c>
      <c r="AL100" s="34" t="str" cm="1">
        <f t="array" ref="AL100">IF(AK100= "","",IFERROR(SUMPRODUCT(LARGE($C100:$AF100,{1,2,3,4})), ""))</f>
        <v/>
      </c>
      <c r="AM100" s="34" t="str" cm="1">
        <f t="array" ref="AM100">IF(AL100&lt;&gt;"",(IFERROR(SUMPRODUCT(LARGE($C100:$AF100,{1,2,3,4,5,6,7})),"")),"")</f>
        <v/>
      </c>
      <c r="AN100" s="34" t="str" cm="1">
        <f t="array" ref="AN100">IF(AM100&lt;&gt;"",(IFERROR(SUMPRODUCT(LARGE($C100:$AF100,{1,2,3,4,5,6,7,8})),"")),"")</f>
        <v/>
      </c>
    </row>
    <row r="101" spans="2:40" ht="15" customHeight="1" x14ac:dyDescent="0.2">
      <c r="B101" s="93"/>
      <c r="C101" s="93"/>
      <c r="D101" s="93"/>
      <c r="E101" s="93"/>
      <c r="F101" s="93"/>
      <c r="G101" s="93"/>
      <c r="H101" s="93"/>
      <c r="I101" s="93"/>
      <c r="J101" s="93"/>
      <c r="K101" s="124"/>
      <c r="L101" s="124"/>
      <c r="M101" s="124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41"/>
      <c r="AH101" s="42">
        <f t="shared" si="9"/>
        <v>0</v>
      </c>
      <c r="AI101" s="40">
        <f t="shared" si="10"/>
        <v>0</v>
      </c>
      <c r="AJ101" s="49" cm="1">
        <f t="array" ref="AJ101">IF($AI101&lt;=6,SUM($C101:$AF101),SUMPRODUCT(LARGE($C101:$AF101,{1,2,3,4,5,6})))</f>
        <v>0</v>
      </c>
      <c r="AK101" s="38" t="str">
        <f t="shared" si="11"/>
        <v/>
      </c>
      <c r="AL101" s="34" t="str" cm="1">
        <f t="array" ref="AL101">IF(AK101= "","",IFERROR(SUMPRODUCT(LARGE($C101:$AF101,{1,2,3,4})), ""))</f>
        <v/>
      </c>
      <c r="AM101" s="34" t="str" cm="1">
        <f t="array" ref="AM101">IF(AL101&lt;&gt;"",(IFERROR(SUMPRODUCT(LARGE($C101:$AF101,{1,2,3,4,5,6,7})),"")),"")</f>
        <v/>
      </c>
      <c r="AN101" s="34" t="str" cm="1">
        <f t="array" ref="AN101">IF(AM101&lt;&gt;"",(IFERROR(SUMPRODUCT(LARGE($C101:$AF101,{1,2,3,4,5,6,7,8})),"")),"")</f>
        <v/>
      </c>
    </row>
    <row r="102" spans="2:40" ht="15" customHeight="1" x14ac:dyDescent="0.2">
      <c r="B102" s="93"/>
      <c r="C102" s="93"/>
      <c r="D102" s="93"/>
      <c r="E102" s="93"/>
      <c r="F102" s="93"/>
      <c r="G102" s="93"/>
      <c r="H102" s="93"/>
      <c r="I102" s="93"/>
      <c r="J102" s="93"/>
      <c r="K102" s="124"/>
      <c r="L102" s="124"/>
      <c r="M102" s="124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41"/>
      <c r="AH102" s="42">
        <f t="shared" si="9"/>
        <v>0</v>
      </c>
      <c r="AI102" s="40">
        <f t="shared" si="10"/>
        <v>0</v>
      </c>
      <c r="AJ102" s="49" cm="1">
        <f t="array" ref="AJ102">IF($AI102&lt;=6,SUM($C102:$AF102),SUMPRODUCT(LARGE($C102:$AF102,{1,2,3,4,5,6})))</f>
        <v>0</v>
      </c>
      <c r="AK102" s="38" t="str">
        <f t="shared" si="11"/>
        <v/>
      </c>
      <c r="AL102" s="34" t="str" cm="1">
        <f t="array" ref="AL102">IF(AK102= "","",IFERROR(SUMPRODUCT(LARGE($C102:$AF102,{1,2,3,4})), ""))</f>
        <v/>
      </c>
      <c r="AM102" s="34" t="str" cm="1">
        <f t="array" ref="AM102">IF(AL102&lt;&gt;"",(IFERROR(SUMPRODUCT(LARGE($C102:$AF102,{1,2,3,4,5,6,7})),"")),"")</f>
        <v/>
      </c>
      <c r="AN102" s="34" t="str" cm="1">
        <f t="array" ref="AN102">IF(AM102&lt;&gt;"",(IFERROR(SUMPRODUCT(LARGE($C102:$AF102,{1,2,3,4,5,6,7,8})),"")),"")</f>
        <v/>
      </c>
    </row>
    <row r="103" spans="2:40" ht="15" customHeight="1" x14ac:dyDescent="0.2">
      <c r="B103" s="93"/>
      <c r="C103" s="93"/>
      <c r="D103" s="93"/>
      <c r="E103" s="93"/>
      <c r="F103" s="93"/>
      <c r="G103" s="93"/>
      <c r="H103" s="93"/>
      <c r="I103" s="93"/>
      <c r="J103" s="93"/>
      <c r="K103" s="124"/>
      <c r="L103" s="124"/>
      <c r="M103" s="124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41"/>
      <c r="AH103" s="42">
        <f t="shared" si="9"/>
        <v>0</v>
      </c>
      <c r="AI103" s="40">
        <f t="shared" si="10"/>
        <v>0</v>
      </c>
      <c r="AJ103" s="49" cm="1">
        <f t="array" ref="AJ103">IF($AI103&lt;=6,SUM($C103:$AF103),SUMPRODUCT(LARGE($C103:$AF103,{1,2,3,4,5,6})))</f>
        <v>0</v>
      </c>
      <c r="AK103" s="38" t="str">
        <f t="shared" si="11"/>
        <v/>
      </c>
      <c r="AL103" s="34" t="str" cm="1">
        <f t="array" ref="AL103">IF(AK103= "","",IFERROR(SUMPRODUCT(LARGE($C103:$AF103,{1,2,3,4})), ""))</f>
        <v/>
      </c>
      <c r="AM103" s="34" t="str" cm="1">
        <f t="array" ref="AM103">IF(AL103&lt;&gt;"",(IFERROR(SUMPRODUCT(LARGE($C103:$AF103,{1,2,3,4,5,6,7})),"")),"")</f>
        <v/>
      </c>
      <c r="AN103" s="34" t="str" cm="1">
        <f t="array" ref="AN103">IF(AM103&lt;&gt;"",(IFERROR(SUMPRODUCT(LARGE($C103:$AF103,{1,2,3,4,5,6,7,8})),"")),"")</f>
        <v/>
      </c>
    </row>
    <row r="104" spans="2:40" ht="15" customHeight="1" x14ac:dyDescent="0.2">
      <c r="B104" s="93"/>
      <c r="C104" s="93"/>
      <c r="D104" s="93"/>
      <c r="E104" s="93"/>
      <c r="F104" s="93"/>
      <c r="G104" s="93"/>
      <c r="H104" s="93"/>
      <c r="I104" s="93"/>
      <c r="J104" s="93"/>
      <c r="K104" s="124"/>
      <c r="L104" s="124"/>
      <c r="M104" s="124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41"/>
      <c r="AH104" s="42">
        <f t="shared" si="9"/>
        <v>0</v>
      </c>
      <c r="AI104" s="40">
        <f t="shared" si="10"/>
        <v>0</v>
      </c>
      <c r="AJ104" s="49" cm="1">
        <f t="array" ref="AJ104">IF($AI104&lt;=6,SUM($C104:$AF104),SUMPRODUCT(LARGE($C104:$AF104,{1,2,3,4,5,6})))</f>
        <v>0</v>
      </c>
      <c r="AK104" s="38" t="str">
        <f t="shared" si="11"/>
        <v/>
      </c>
      <c r="AL104" s="34" t="str" cm="1">
        <f t="array" ref="AL104">IF(AK104= "","",IFERROR(SUMPRODUCT(LARGE($C104:$AF104,{1,2,3,4})), ""))</f>
        <v/>
      </c>
      <c r="AM104" s="34" t="str" cm="1">
        <f t="array" ref="AM104">IF(AL104&lt;&gt;"",(IFERROR(SUMPRODUCT(LARGE($C104:$AF104,{1,2,3,4,5,6,7})),"")),"")</f>
        <v/>
      </c>
      <c r="AN104" s="34" t="str" cm="1">
        <f t="array" ref="AN104">IF(AM104&lt;&gt;"",(IFERROR(SUMPRODUCT(LARGE($C104:$AF104,{1,2,3,4,5,6,7,8})),"")),"")</f>
        <v/>
      </c>
    </row>
    <row r="105" spans="2:40" ht="15" customHeight="1" x14ac:dyDescent="0.2">
      <c r="B105" s="93"/>
      <c r="C105" s="93"/>
      <c r="D105" s="93"/>
      <c r="E105" s="93"/>
      <c r="F105" s="93"/>
      <c r="G105" s="93"/>
      <c r="H105" s="93"/>
      <c r="I105" s="93"/>
      <c r="J105" s="93"/>
      <c r="K105" s="124"/>
      <c r="L105" s="124"/>
      <c r="M105" s="124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41"/>
      <c r="AH105" s="42">
        <f t="shared" si="9"/>
        <v>0</v>
      </c>
      <c r="AI105" s="40">
        <f t="shared" si="10"/>
        <v>0</v>
      </c>
      <c r="AJ105" s="49" cm="1">
        <f t="array" ref="AJ105">IF($AI105&lt;=6,SUM($C105:$AF105),SUMPRODUCT(LARGE($C105:$AF105,{1,2,3,4,5,6})))</f>
        <v>0</v>
      </c>
      <c r="AK105" s="38" t="str">
        <f t="shared" si="11"/>
        <v/>
      </c>
      <c r="AL105" s="34" t="str" cm="1">
        <f t="array" ref="AL105">IF(AK105= "","",IFERROR(SUMPRODUCT(LARGE($C105:$AF105,{1,2,3,4})), ""))</f>
        <v/>
      </c>
      <c r="AM105" s="34" t="str" cm="1">
        <f t="array" ref="AM105">IF(AL105&lt;&gt;"",(IFERROR(SUMPRODUCT(LARGE($C105:$AF105,{1,2,3,4,5,6,7})),"")),"")</f>
        <v/>
      </c>
      <c r="AN105" s="34" t="str" cm="1">
        <f t="array" ref="AN105">IF(AM105&lt;&gt;"",(IFERROR(SUMPRODUCT(LARGE($C105:$AF105,{1,2,3,4,5,6,7,8})),"")),"")</f>
        <v/>
      </c>
    </row>
    <row r="106" spans="2:40" ht="15" customHeight="1" x14ac:dyDescent="0.2">
      <c r="B106" s="93"/>
      <c r="C106" s="93"/>
      <c r="D106" s="93"/>
      <c r="E106" s="93"/>
      <c r="F106" s="93"/>
      <c r="G106" s="93"/>
      <c r="H106" s="93"/>
      <c r="I106" s="93"/>
      <c r="J106" s="93"/>
      <c r="K106" s="124"/>
      <c r="L106" s="124"/>
      <c r="M106" s="124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41"/>
      <c r="AH106" s="42">
        <f t="shared" si="9"/>
        <v>0</v>
      </c>
      <c r="AI106" s="40">
        <f t="shared" si="10"/>
        <v>0</v>
      </c>
      <c r="AJ106" s="49" cm="1">
        <f t="array" ref="AJ106">IF($AI106&lt;=6,SUM($C106:$AF106),SUMPRODUCT(LARGE($C106:$AF106,{1,2,3,4,5,6})))</f>
        <v>0</v>
      </c>
      <c r="AK106" s="38" t="str">
        <f t="shared" si="11"/>
        <v/>
      </c>
      <c r="AL106" s="34" t="str" cm="1">
        <f t="array" ref="AL106">IF(AK106= "","",IFERROR(SUMPRODUCT(LARGE($C106:$AF106,{1,2,3,4})), ""))</f>
        <v/>
      </c>
      <c r="AM106" s="34" t="str" cm="1">
        <f t="array" ref="AM106">IF(AL106&lt;&gt;"",(IFERROR(SUMPRODUCT(LARGE($C106:$AF106,{1,2,3,4,5,6,7})),"")),"")</f>
        <v/>
      </c>
      <c r="AN106" s="34" t="str" cm="1">
        <f t="array" ref="AN106">IF(AM106&lt;&gt;"",(IFERROR(SUMPRODUCT(LARGE($C106:$AF106,{1,2,3,4,5,6,7,8})),"")),"")</f>
        <v/>
      </c>
    </row>
    <row r="107" spans="2:40" ht="15" customHeight="1" x14ac:dyDescent="0.2">
      <c r="B107" s="93"/>
      <c r="C107" s="93"/>
      <c r="D107" s="93"/>
      <c r="E107" s="93"/>
      <c r="F107" s="93"/>
      <c r="G107" s="93"/>
      <c r="H107" s="93"/>
      <c r="I107" s="93"/>
      <c r="J107" s="93"/>
      <c r="K107" s="124"/>
      <c r="L107" s="124"/>
      <c r="M107" s="124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41"/>
      <c r="AH107" s="42">
        <f t="shared" si="9"/>
        <v>0</v>
      </c>
      <c r="AI107" s="40">
        <f t="shared" si="10"/>
        <v>0</v>
      </c>
      <c r="AJ107" s="49" cm="1">
        <f t="array" ref="AJ107">IF($AI107&lt;=6,SUM($C107:$AF107),SUMPRODUCT(LARGE($C107:$AF107,{1,2,3,4,5,6})))</f>
        <v>0</v>
      </c>
      <c r="AK107" s="38" t="str">
        <f t="shared" si="11"/>
        <v/>
      </c>
      <c r="AL107" s="34" t="str" cm="1">
        <f t="array" ref="AL107">IF(AK107= "","",IFERROR(SUMPRODUCT(LARGE($C107:$AF107,{1,2,3,4})), ""))</f>
        <v/>
      </c>
      <c r="AM107" s="34" t="str" cm="1">
        <f t="array" ref="AM107">IF(AL107&lt;&gt;"",(IFERROR(SUMPRODUCT(LARGE($C107:$AF107,{1,2,3,4,5,6,7})),"")),"")</f>
        <v/>
      </c>
      <c r="AN107" s="34" t="str" cm="1">
        <f t="array" ref="AN107">IF(AM107&lt;&gt;"",(IFERROR(SUMPRODUCT(LARGE($C107:$AF107,{1,2,3,4,5,6,7,8})),"")),"")</f>
        <v/>
      </c>
    </row>
    <row r="108" spans="2:40" ht="15" customHeight="1" x14ac:dyDescent="0.2">
      <c r="B108" s="93"/>
      <c r="C108" s="93"/>
      <c r="D108" s="93"/>
      <c r="E108" s="93"/>
      <c r="F108" s="93"/>
      <c r="G108" s="93"/>
      <c r="H108" s="93"/>
      <c r="I108" s="93"/>
      <c r="J108" s="93"/>
      <c r="K108" s="124"/>
      <c r="L108" s="124"/>
      <c r="M108" s="124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41"/>
      <c r="AH108" s="42">
        <f t="shared" si="9"/>
        <v>0</v>
      </c>
      <c r="AI108" s="40">
        <f t="shared" si="10"/>
        <v>0</v>
      </c>
      <c r="AJ108" s="49" cm="1">
        <f t="array" ref="AJ108">IF($AI108&lt;=6,SUM($C108:$AF108),SUMPRODUCT(LARGE($C108:$AF108,{1,2,3,4,5,6})))</f>
        <v>0</v>
      </c>
      <c r="AK108" s="38" t="str">
        <f t="shared" si="11"/>
        <v/>
      </c>
      <c r="AL108" s="34" t="str" cm="1">
        <f t="array" ref="AL108">IF(AK108= "","",IFERROR(SUMPRODUCT(LARGE($C108:$AF108,{1,2,3,4})), ""))</f>
        <v/>
      </c>
      <c r="AM108" s="34" t="str" cm="1">
        <f t="array" ref="AM108">IF(AL108&lt;&gt;"",(IFERROR(SUMPRODUCT(LARGE($C108:$AF108,{1,2,3,4,5,6,7})),"")),"")</f>
        <v/>
      </c>
      <c r="AN108" s="34" t="str" cm="1">
        <f t="array" ref="AN108">IF(AM108&lt;&gt;"",(IFERROR(SUMPRODUCT(LARGE($C108:$AF108,{1,2,3,4,5,6,7,8})),"")),"")</f>
        <v/>
      </c>
    </row>
    <row r="109" spans="2:40" ht="15" customHeight="1" x14ac:dyDescent="0.2">
      <c r="B109" s="93"/>
      <c r="C109" s="93"/>
      <c r="D109" s="93"/>
      <c r="E109" s="93"/>
      <c r="F109" s="93"/>
      <c r="G109" s="93"/>
      <c r="H109" s="93"/>
      <c r="I109" s="93"/>
      <c r="J109" s="93"/>
      <c r="K109" s="124"/>
      <c r="L109" s="124"/>
      <c r="M109" s="124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41"/>
      <c r="AH109" s="42">
        <f t="shared" si="9"/>
        <v>0</v>
      </c>
      <c r="AI109" s="40">
        <f t="shared" si="10"/>
        <v>0</v>
      </c>
      <c r="AJ109" s="49" cm="1">
        <f t="array" ref="AJ109">IF($AI109&lt;=6,SUM($C109:$AF109),SUMPRODUCT(LARGE($C109:$AF109,{1,2,3,4,5,6})))</f>
        <v>0</v>
      </c>
      <c r="AK109" s="38" t="str">
        <f t="shared" si="11"/>
        <v/>
      </c>
      <c r="AL109" s="34" t="str" cm="1">
        <f t="array" ref="AL109">IF(AK109= "","",IFERROR(SUMPRODUCT(LARGE($C109:$AF109,{1,2,3,4})), ""))</f>
        <v/>
      </c>
      <c r="AM109" s="34" t="str" cm="1">
        <f t="array" ref="AM109">IF(AL109&lt;&gt;"",(IFERROR(SUMPRODUCT(LARGE($C109:$AF109,{1,2,3,4,5,6,7})),"")),"")</f>
        <v/>
      </c>
      <c r="AN109" s="34" t="str" cm="1">
        <f t="array" ref="AN109">IF(AM109&lt;&gt;"",(IFERROR(SUMPRODUCT(LARGE($C109:$AF109,{1,2,3,4,5,6,7,8})),"")),"")</f>
        <v/>
      </c>
    </row>
    <row r="110" spans="2:40" ht="15" customHeight="1" x14ac:dyDescent="0.2">
      <c r="B110" s="93"/>
      <c r="C110" s="93"/>
      <c r="D110" s="93"/>
      <c r="E110" s="93"/>
      <c r="F110" s="93"/>
      <c r="G110" s="93"/>
      <c r="H110" s="93"/>
      <c r="I110" s="93"/>
      <c r="J110" s="93"/>
      <c r="K110" s="124"/>
      <c r="L110" s="124"/>
      <c r="M110" s="124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41"/>
      <c r="AH110" s="42">
        <f t="shared" si="9"/>
        <v>0</v>
      </c>
      <c r="AI110" s="40">
        <f t="shared" si="10"/>
        <v>0</v>
      </c>
      <c r="AJ110" s="49" cm="1">
        <f t="array" ref="AJ110">IF($AI110&lt;=6,SUM($C110:$AF110),SUMPRODUCT(LARGE($C110:$AF110,{1,2,3,4,5,6})))</f>
        <v>0</v>
      </c>
      <c r="AK110" s="38" t="str">
        <f t="shared" si="11"/>
        <v/>
      </c>
      <c r="AL110" s="34" t="str" cm="1">
        <f t="array" ref="AL110">IF(AK110= "","",IFERROR(SUMPRODUCT(LARGE($C110:$AF110,{1,2,3,4})), ""))</f>
        <v/>
      </c>
      <c r="AM110" s="34" t="str" cm="1">
        <f t="array" ref="AM110">IF(AL110&lt;&gt;"",(IFERROR(SUMPRODUCT(LARGE($C110:$AF110,{1,2,3,4,5,6,7})),"")),"")</f>
        <v/>
      </c>
      <c r="AN110" s="34" t="str" cm="1">
        <f t="array" ref="AN110">IF(AM110&lt;&gt;"",(IFERROR(SUMPRODUCT(LARGE($C110:$AF110,{1,2,3,4,5,6,7,8})),"")),"")</f>
        <v/>
      </c>
    </row>
    <row r="111" spans="2:40" ht="15" customHeight="1" x14ac:dyDescent="0.2">
      <c r="B111" s="93"/>
      <c r="C111" s="93"/>
      <c r="D111" s="93"/>
      <c r="E111" s="93"/>
      <c r="F111" s="93"/>
      <c r="G111" s="93"/>
      <c r="H111" s="93"/>
      <c r="I111" s="93"/>
      <c r="J111" s="93"/>
      <c r="K111" s="124"/>
      <c r="L111" s="124"/>
      <c r="M111" s="124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41"/>
      <c r="AH111" s="42">
        <f t="shared" si="9"/>
        <v>0</v>
      </c>
      <c r="AI111" s="40">
        <f t="shared" si="10"/>
        <v>0</v>
      </c>
      <c r="AJ111" s="49" cm="1">
        <f t="array" ref="AJ111">IF($AI111&lt;=6,SUM($C111:$AF111),SUMPRODUCT(LARGE($C111:$AF111,{1,2,3,4,5,6})))</f>
        <v>0</v>
      </c>
      <c r="AK111" s="38" t="str">
        <f t="shared" si="11"/>
        <v/>
      </c>
      <c r="AL111" s="34" t="str" cm="1">
        <f t="array" ref="AL111">IF(AK111= "","",IFERROR(SUMPRODUCT(LARGE($C111:$AF111,{1,2,3,4})), ""))</f>
        <v/>
      </c>
      <c r="AM111" s="34" t="str" cm="1">
        <f t="array" ref="AM111">IF(AL111&lt;&gt;"",(IFERROR(SUMPRODUCT(LARGE($C111:$AF111,{1,2,3,4,5,6,7})),"")),"")</f>
        <v/>
      </c>
      <c r="AN111" s="34" t="str" cm="1">
        <f t="array" ref="AN111">IF(AM111&lt;&gt;"",(IFERROR(SUMPRODUCT(LARGE($C111:$AF111,{1,2,3,4,5,6,7,8})),"")),"")</f>
        <v/>
      </c>
    </row>
    <row r="112" spans="2:40" ht="15" customHeight="1" x14ac:dyDescent="0.2">
      <c r="B112" s="93"/>
      <c r="C112" s="93"/>
      <c r="D112" s="93"/>
      <c r="E112" s="93"/>
      <c r="F112" s="93"/>
      <c r="G112" s="93"/>
      <c r="H112" s="93"/>
      <c r="I112" s="93"/>
      <c r="J112" s="93"/>
      <c r="K112" s="124"/>
      <c r="L112" s="124"/>
      <c r="M112" s="124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41"/>
      <c r="AH112" s="42">
        <f t="shared" si="9"/>
        <v>0</v>
      </c>
      <c r="AI112" s="40">
        <f t="shared" si="10"/>
        <v>0</v>
      </c>
      <c r="AJ112" s="49" cm="1">
        <f t="array" ref="AJ112">IF($AI112&lt;=6,SUM($C112:$AF112),SUMPRODUCT(LARGE($C112:$AF112,{1,2,3,4,5,6})))</f>
        <v>0</v>
      </c>
      <c r="AK112" s="38" t="str">
        <f t="shared" si="11"/>
        <v/>
      </c>
      <c r="AL112" s="34" t="str" cm="1">
        <f t="array" ref="AL112">IF(AK112= "","",IFERROR(SUMPRODUCT(LARGE($C112:$AF112,{1,2,3,4})), ""))</f>
        <v/>
      </c>
      <c r="AM112" s="34" t="str" cm="1">
        <f t="array" ref="AM112">IF(AL112&lt;&gt;"",(IFERROR(SUMPRODUCT(LARGE($C112:$AF112,{1,2,3,4,5,6,7})),"")),"")</f>
        <v/>
      </c>
      <c r="AN112" s="34" t="str" cm="1">
        <f t="array" ref="AN112">IF(AM112&lt;&gt;"",(IFERROR(SUMPRODUCT(LARGE($C112:$AF112,{1,2,3,4,5,6,7,8})),"")),"")</f>
        <v/>
      </c>
    </row>
    <row r="113" spans="2:40" ht="15" customHeight="1" x14ac:dyDescent="0.2">
      <c r="B113" s="93"/>
      <c r="C113" s="93"/>
      <c r="D113" s="93"/>
      <c r="E113" s="93"/>
      <c r="F113" s="93"/>
      <c r="G113" s="93"/>
      <c r="H113" s="93"/>
      <c r="I113" s="93"/>
      <c r="J113" s="93"/>
      <c r="K113" s="124"/>
      <c r="L113" s="124"/>
      <c r="M113" s="124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41"/>
      <c r="AH113" s="42">
        <f t="shared" si="9"/>
        <v>0</v>
      </c>
      <c r="AI113" s="40">
        <f t="shared" si="10"/>
        <v>0</v>
      </c>
      <c r="AJ113" s="49" cm="1">
        <f t="array" ref="AJ113">IF($AI113&lt;=6,SUM($C113:$AF113),SUMPRODUCT(LARGE($C113:$AF113,{1,2,3,4,5,6})))</f>
        <v>0</v>
      </c>
      <c r="AK113" s="38" t="str">
        <f t="shared" si="11"/>
        <v/>
      </c>
      <c r="AL113" s="34" t="str" cm="1">
        <f t="array" ref="AL113">IF(AK113= "","",IFERROR(SUMPRODUCT(LARGE($C113:$AF113,{1,2,3,4})), ""))</f>
        <v/>
      </c>
      <c r="AM113" s="34" t="str" cm="1">
        <f t="array" ref="AM113">IF(AL113&lt;&gt;"",(IFERROR(SUMPRODUCT(LARGE($C113:$AF113,{1,2,3,4,5,6,7})),"")),"")</f>
        <v/>
      </c>
      <c r="AN113" s="34" t="str" cm="1">
        <f t="array" ref="AN113">IF(AM113&lt;&gt;"",(IFERROR(SUMPRODUCT(LARGE($C113:$AF113,{1,2,3,4,5,6,7,8})),"")),"")</f>
        <v/>
      </c>
    </row>
    <row r="114" spans="2:40" ht="15" customHeight="1" x14ac:dyDescent="0.2">
      <c r="B114" s="93"/>
      <c r="C114" s="93"/>
      <c r="D114" s="93"/>
      <c r="E114" s="93"/>
      <c r="F114" s="93"/>
      <c r="G114" s="93"/>
      <c r="H114" s="93"/>
      <c r="I114" s="93"/>
      <c r="J114" s="93"/>
      <c r="K114" s="124"/>
      <c r="L114" s="124"/>
      <c r="M114" s="124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41"/>
      <c r="AH114" s="42">
        <f t="shared" si="9"/>
        <v>0</v>
      </c>
      <c r="AI114" s="40">
        <f t="shared" si="10"/>
        <v>0</v>
      </c>
      <c r="AJ114" s="49" cm="1">
        <f t="array" ref="AJ114">IF($AI114&lt;=6,SUM($C114:$AF114),SUMPRODUCT(LARGE($C114:$AF114,{1,2,3,4,5,6})))</f>
        <v>0</v>
      </c>
      <c r="AK114" s="38" t="str">
        <f t="shared" si="11"/>
        <v/>
      </c>
      <c r="AL114" s="34" t="str" cm="1">
        <f t="array" ref="AL114">IF(AK114= "","",IFERROR(SUMPRODUCT(LARGE($C114:$AF114,{1,2,3,4})), ""))</f>
        <v/>
      </c>
      <c r="AM114" s="34" t="str" cm="1">
        <f t="array" ref="AM114">IF(AL114&lt;&gt;"",(IFERROR(SUMPRODUCT(LARGE($C114:$AF114,{1,2,3,4,5,6,7})),"")),"")</f>
        <v/>
      </c>
      <c r="AN114" s="34" t="str" cm="1">
        <f t="array" ref="AN114">IF(AM114&lt;&gt;"",(IFERROR(SUMPRODUCT(LARGE($C114:$AF114,{1,2,3,4,5,6,7,8})),"")),"")</f>
        <v/>
      </c>
    </row>
    <row r="115" spans="2:40" ht="15" customHeight="1" x14ac:dyDescent="0.2">
      <c r="B115" s="93"/>
      <c r="C115" s="93"/>
      <c r="D115" s="93"/>
      <c r="E115" s="93"/>
      <c r="F115" s="93"/>
      <c r="G115" s="93"/>
      <c r="H115" s="93"/>
      <c r="I115" s="93"/>
      <c r="J115" s="93"/>
      <c r="K115" s="124"/>
      <c r="L115" s="124"/>
      <c r="M115" s="124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41"/>
      <c r="AH115" s="42">
        <f t="shared" si="9"/>
        <v>0</v>
      </c>
      <c r="AI115" s="40">
        <f t="shared" si="10"/>
        <v>0</v>
      </c>
      <c r="AJ115" s="49" cm="1">
        <f t="array" ref="AJ115">IF($AI115&lt;=6,SUM($C115:$AF115),SUMPRODUCT(LARGE($C115:$AF115,{1,2,3,4,5,6})))</f>
        <v>0</v>
      </c>
      <c r="AK115" s="38" t="str">
        <f t="shared" si="11"/>
        <v/>
      </c>
      <c r="AL115" s="34" t="str" cm="1">
        <f t="array" ref="AL115">IF(AK115= "","",IFERROR(SUMPRODUCT(LARGE($C115:$AF115,{1,2,3,4})), ""))</f>
        <v/>
      </c>
      <c r="AM115" s="34" t="str" cm="1">
        <f t="array" ref="AM115">IF(AL115&lt;&gt;"",(IFERROR(SUMPRODUCT(LARGE($C115:$AF115,{1,2,3,4,5,6,7})),"")),"")</f>
        <v/>
      </c>
      <c r="AN115" s="34" t="str" cm="1">
        <f t="array" ref="AN115">IF(AM115&lt;&gt;"",(IFERROR(SUMPRODUCT(LARGE($C115:$AF115,{1,2,3,4,5,6,7,8})),"")),"")</f>
        <v/>
      </c>
    </row>
    <row r="116" spans="2:40" ht="15" customHeight="1" x14ac:dyDescent="0.2">
      <c r="B116" s="93"/>
      <c r="C116" s="93"/>
      <c r="D116" s="93"/>
      <c r="E116" s="93"/>
      <c r="F116" s="93"/>
      <c r="G116" s="93"/>
      <c r="H116" s="93"/>
      <c r="I116" s="93"/>
      <c r="J116" s="93"/>
      <c r="K116" s="124"/>
      <c r="L116" s="124"/>
      <c r="M116" s="124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41"/>
      <c r="AH116" s="42">
        <f t="shared" si="9"/>
        <v>0</v>
      </c>
      <c r="AI116" s="40">
        <f t="shared" si="10"/>
        <v>0</v>
      </c>
      <c r="AJ116" s="49" cm="1">
        <f t="array" ref="AJ116">IF($AI116&lt;=6,SUM($C116:$AF116),SUMPRODUCT(LARGE($C116:$AF116,{1,2,3,4,5,6})))</f>
        <v>0</v>
      </c>
      <c r="AK116" s="38" t="str">
        <f t="shared" si="11"/>
        <v/>
      </c>
      <c r="AL116" s="34" t="str" cm="1">
        <f t="array" ref="AL116">IF(AK116= "","",IFERROR(SUMPRODUCT(LARGE($C116:$AF116,{1,2,3,4})), ""))</f>
        <v/>
      </c>
      <c r="AM116" s="34" t="str" cm="1">
        <f t="array" ref="AM116">IF(AL116&lt;&gt;"",(IFERROR(SUMPRODUCT(LARGE($C116:$AF116,{1,2,3,4,5,6,7})),"")),"")</f>
        <v/>
      </c>
      <c r="AN116" s="34" t="str" cm="1">
        <f t="array" ref="AN116">IF(AM116&lt;&gt;"",(IFERROR(SUMPRODUCT(LARGE($C116:$AF116,{1,2,3,4,5,6,7,8})),"")),"")</f>
        <v/>
      </c>
    </row>
    <row r="117" spans="2:40" ht="15" customHeight="1" x14ac:dyDescent="0.2">
      <c r="B117" s="93"/>
      <c r="C117" s="93"/>
      <c r="D117" s="93"/>
      <c r="E117" s="93"/>
      <c r="F117" s="93"/>
      <c r="G117" s="93"/>
      <c r="H117" s="93"/>
      <c r="I117" s="93"/>
      <c r="J117" s="93"/>
      <c r="K117" s="124"/>
      <c r="L117" s="124"/>
      <c r="M117" s="124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41"/>
      <c r="AH117" s="42">
        <f t="shared" si="9"/>
        <v>0</v>
      </c>
      <c r="AI117" s="40">
        <f t="shared" si="10"/>
        <v>0</v>
      </c>
      <c r="AJ117" s="49" cm="1">
        <f t="array" ref="AJ117">IF($AI117&lt;=6,SUM($C117:$AF117),SUMPRODUCT(LARGE($C117:$AF117,{1,2,3,4,5,6})))</f>
        <v>0</v>
      </c>
      <c r="AK117" s="38" t="str">
        <f t="shared" si="11"/>
        <v/>
      </c>
      <c r="AL117" s="34" t="str" cm="1">
        <f t="array" ref="AL117">IF(AK117= "","",IFERROR(SUMPRODUCT(LARGE($C117:$AF117,{1,2,3,4})), ""))</f>
        <v/>
      </c>
      <c r="AM117" s="34" t="str" cm="1">
        <f t="array" ref="AM117">IF(AL117&lt;&gt;"",(IFERROR(SUMPRODUCT(LARGE($C117:$AF117,{1,2,3,4,5,6,7})),"")),"")</f>
        <v/>
      </c>
      <c r="AN117" s="34" t="str" cm="1">
        <f t="array" ref="AN117">IF(AM117&lt;&gt;"",(IFERROR(SUMPRODUCT(LARGE($C117:$AF117,{1,2,3,4,5,6,7,8})),"")),"")</f>
        <v/>
      </c>
    </row>
    <row r="118" spans="2:40" ht="15" customHeight="1" x14ac:dyDescent="0.2">
      <c r="B118" s="93"/>
      <c r="C118" s="93"/>
      <c r="D118" s="93"/>
      <c r="E118" s="93"/>
      <c r="F118" s="93"/>
      <c r="G118" s="93"/>
      <c r="H118" s="93"/>
      <c r="I118" s="93"/>
      <c r="J118" s="93"/>
      <c r="K118" s="124"/>
      <c r="L118" s="124"/>
      <c r="M118" s="124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41"/>
      <c r="AH118" s="42">
        <f t="shared" si="9"/>
        <v>0</v>
      </c>
      <c r="AI118" s="40">
        <f t="shared" si="10"/>
        <v>0</v>
      </c>
      <c r="AJ118" s="49" cm="1">
        <f t="array" ref="AJ118">IF($AI118&lt;=6,SUM($C118:$AF118),SUMPRODUCT(LARGE($C118:$AF118,{1,2,3,4,5,6})))</f>
        <v>0</v>
      </c>
      <c r="AK118" s="38" t="str">
        <f t="shared" si="11"/>
        <v/>
      </c>
      <c r="AL118" s="34" t="str" cm="1">
        <f t="array" ref="AL118">IF(AK118= "","",IFERROR(SUMPRODUCT(LARGE($C118:$AF118,{1,2,3,4})), ""))</f>
        <v/>
      </c>
      <c r="AM118" s="34" t="str" cm="1">
        <f t="array" ref="AM118">IF(AL118&lt;&gt;"",(IFERROR(SUMPRODUCT(LARGE($C118:$AF118,{1,2,3,4,5,6,7})),"")),"")</f>
        <v/>
      </c>
      <c r="AN118" s="34" t="str" cm="1">
        <f t="array" ref="AN118">IF(AM118&lt;&gt;"",(IFERROR(SUMPRODUCT(LARGE($C118:$AF118,{1,2,3,4,5,6,7,8})),"")),"")</f>
        <v/>
      </c>
    </row>
    <row r="119" spans="2:40" ht="15" customHeight="1" x14ac:dyDescent="0.2">
      <c r="B119" s="93"/>
      <c r="C119" s="93"/>
      <c r="D119" s="93"/>
      <c r="E119" s="93"/>
      <c r="F119" s="93"/>
      <c r="G119" s="93"/>
      <c r="H119" s="93"/>
      <c r="I119" s="93"/>
      <c r="J119" s="93"/>
      <c r="K119" s="124"/>
      <c r="L119" s="124"/>
      <c r="M119" s="124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41"/>
      <c r="AH119" s="42">
        <f t="shared" si="9"/>
        <v>0</v>
      </c>
      <c r="AI119" s="40">
        <f t="shared" si="10"/>
        <v>0</v>
      </c>
      <c r="AJ119" s="49" cm="1">
        <f t="array" ref="AJ119">IF($AI119&lt;=6,SUM($C119:$AF119),SUMPRODUCT(LARGE($C119:$AF119,{1,2,3,4,5,6})))</f>
        <v>0</v>
      </c>
      <c r="AK119" s="38" t="str">
        <f t="shared" si="11"/>
        <v/>
      </c>
      <c r="AL119" s="34" t="str" cm="1">
        <f t="array" ref="AL119">IF(AK119= "","",IFERROR(SUMPRODUCT(LARGE($C119:$AF119,{1,2,3,4})), ""))</f>
        <v/>
      </c>
      <c r="AM119" s="34" t="str" cm="1">
        <f t="array" ref="AM119">IF(AL119&lt;&gt;"",(IFERROR(SUMPRODUCT(LARGE($C119:$AF119,{1,2,3,4,5,6,7})),"")),"")</f>
        <v/>
      </c>
      <c r="AN119" s="34" t="str" cm="1">
        <f t="array" ref="AN119">IF(AM119&lt;&gt;"",(IFERROR(SUMPRODUCT(LARGE($C119:$AF119,{1,2,3,4,5,6,7,8})),"")),"")</f>
        <v/>
      </c>
    </row>
    <row r="120" spans="2:40" ht="15" customHeight="1" x14ac:dyDescent="0.2">
      <c r="B120" s="93"/>
      <c r="C120" s="93"/>
      <c r="D120" s="93"/>
      <c r="E120" s="93"/>
      <c r="F120" s="93"/>
      <c r="G120" s="93"/>
      <c r="H120" s="93"/>
      <c r="I120" s="93"/>
      <c r="J120" s="93"/>
      <c r="K120" s="124"/>
      <c r="L120" s="124"/>
      <c r="M120" s="124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41"/>
      <c r="AH120" s="42">
        <f t="shared" si="9"/>
        <v>0</v>
      </c>
      <c r="AI120" s="40">
        <f t="shared" si="10"/>
        <v>0</v>
      </c>
      <c r="AJ120" s="49" cm="1">
        <f t="array" ref="AJ120">IF($AI120&lt;=6,SUM($C120:$AF120),SUMPRODUCT(LARGE($C120:$AF120,{1,2,3,4,5,6})))</f>
        <v>0</v>
      </c>
      <c r="AK120" s="38" t="str">
        <f t="shared" si="11"/>
        <v/>
      </c>
      <c r="AL120" s="34" t="str" cm="1">
        <f t="array" ref="AL120">IF(AK120= "","",IFERROR(SUMPRODUCT(LARGE($C120:$AF120,{1,2,3,4})), ""))</f>
        <v/>
      </c>
      <c r="AM120" s="34" t="str" cm="1">
        <f t="array" ref="AM120">IF(AL120&lt;&gt;"",(IFERROR(SUMPRODUCT(LARGE($C120:$AF120,{1,2,3,4,5,6,7})),"")),"")</f>
        <v/>
      </c>
      <c r="AN120" s="34" t="str" cm="1">
        <f t="array" ref="AN120">IF(AM120&lt;&gt;"",(IFERROR(SUMPRODUCT(LARGE($C120:$AF120,{1,2,3,4,5,6,7,8})),"")),"")</f>
        <v/>
      </c>
    </row>
    <row r="121" spans="2:40" ht="15" customHeight="1" x14ac:dyDescent="0.2">
      <c r="B121" s="93"/>
      <c r="C121" s="93"/>
      <c r="D121" s="93"/>
      <c r="E121" s="93"/>
      <c r="F121" s="93"/>
      <c r="G121" s="93"/>
      <c r="H121" s="93"/>
      <c r="I121" s="93"/>
      <c r="J121" s="93"/>
      <c r="K121" s="124"/>
      <c r="L121" s="124"/>
      <c r="M121" s="124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41"/>
      <c r="AH121" s="42">
        <f t="shared" si="9"/>
        <v>0</v>
      </c>
      <c r="AI121" s="40">
        <f t="shared" si="10"/>
        <v>0</v>
      </c>
      <c r="AJ121" s="49" cm="1">
        <f t="array" ref="AJ121">IF($AI121&lt;=6,SUM($C121:$AF121),SUMPRODUCT(LARGE($C121:$AF121,{1,2,3,4,5,6})))</f>
        <v>0</v>
      </c>
      <c r="AK121" s="38" t="str">
        <f t="shared" si="11"/>
        <v/>
      </c>
      <c r="AL121" s="34" t="str" cm="1">
        <f t="array" ref="AL121">IF(AK121= "","",IFERROR(SUMPRODUCT(LARGE($C121:$AF121,{1,2,3,4})), ""))</f>
        <v/>
      </c>
      <c r="AM121" s="34" t="str" cm="1">
        <f t="array" ref="AM121">IF(AL121&lt;&gt;"",(IFERROR(SUMPRODUCT(LARGE($C121:$AF121,{1,2,3,4,5,6,7})),"")),"")</f>
        <v/>
      </c>
      <c r="AN121" s="34" t="str" cm="1">
        <f t="array" ref="AN121">IF(AM121&lt;&gt;"",(IFERROR(SUMPRODUCT(LARGE($C121:$AF121,{1,2,3,4,5,6,7,8})),"")),"")</f>
        <v/>
      </c>
    </row>
    <row r="122" spans="2:40" ht="15" customHeight="1" x14ac:dyDescent="0.2">
      <c r="B122" s="93"/>
      <c r="C122" s="93"/>
      <c r="D122" s="93"/>
      <c r="E122" s="93"/>
      <c r="F122" s="93"/>
      <c r="G122" s="93"/>
      <c r="H122" s="93"/>
      <c r="I122" s="93"/>
      <c r="J122" s="93"/>
      <c r="K122" s="124"/>
      <c r="L122" s="124"/>
      <c r="M122" s="124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41"/>
      <c r="AH122" s="42">
        <f t="shared" si="9"/>
        <v>0</v>
      </c>
      <c r="AI122" s="40">
        <f t="shared" si="10"/>
        <v>0</v>
      </c>
      <c r="AJ122" s="49" cm="1">
        <f t="array" ref="AJ122">IF($AI122&lt;=6,SUM($C122:$AF122),SUMPRODUCT(LARGE($C122:$AF122,{1,2,3,4,5,6})))</f>
        <v>0</v>
      </c>
      <c r="AK122" s="38" t="str">
        <f t="shared" si="11"/>
        <v/>
      </c>
      <c r="AL122" s="34" t="str" cm="1">
        <f t="array" ref="AL122">IF(AK122= "","",IFERROR(SUMPRODUCT(LARGE($C122:$AF122,{1,2,3,4})), ""))</f>
        <v/>
      </c>
      <c r="AM122" s="34" t="str" cm="1">
        <f t="array" ref="AM122">IF(AL122&lt;&gt;"",(IFERROR(SUMPRODUCT(LARGE($C122:$AF122,{1,2,3,4,5,6,7})),"")),"")</f>
        <v/>
      </c>
      <c r="AN122" s="34" t="str" cm="1">
        <f t="array" ref="AN122">IF(AM122&lt;&gt;"",(IFERROR(SUMPRODUCT(LARGE($C122:$AF122,{1,2,3,4,5,6,7,8})),"")),"")</f>
        <v/>
      </c>
    </row>
    <row r="123" spans="2:40" ht="15" customHeight="1" x14ac:dyDescent="0.2">
      <c r="B123" s="93"/>
      <c r="C123" s="93"/>
      <c r="D123" s="93"/>
      <c r="E123" s="93"/>
      <c r="F123" s="93"/>
      <c r="G123" s="93"/>
      <c r="H123" s="93"/>
      <c r="I123" s="93"/>
      <c r="J123" s="93"/>
      <c r="K123" s="124"/>
      <c r="L123" s="124"/>
      <c r="M123" s="124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41"/>
      <c r="AH123" s="42">
        <f t="shared" si="9"/>
        <v>0</v>
      </c>
      <c r="AI123" s="40">
        <f t="shared" si="10"/>
        <v>0</v>
      </c>
      <c r="AJ123" s="49" cm="1">
        <f t="array" ref="AJ123">IF($AI123&lt;=6,SUM($C123:$AF123),SUMPRODUCT(LARGE($C123:$AF123,{1,2,3,4,5,6})))</f>
        <v>0</v>
      </c>
      <c r="AK123" s="38" t="str">
        <f t="shared" si="11"/>
        <v/>
      </c>
      <c r="AL123" s="34" t="str" cm="1">
        <f t="array" ref="AL123">IF(AK123= "","",IFERROR(SUMPRODUCT(LARGE($C123:$AF123,{1,2,3,4})), ""))</f>
        <v/>
      </c>
      <c r="AM123" s="34" t="str" cm="1">
        <f t="array" ref="AM123">IF(AL123&lt;&gt;"",(IFERROR(SUMPRODUCT(LARGE($C123:$AF123,{1,2,3,4,5,6,7})),"")),"")</f>
        <v/>
      </c>
      <c r="AN123" s="34" t="str" cm="1">
        <f t="array" ref="AN123">IF(AM123&lt;&gt;"",(IFERROR(SUMPRODUCT(LARGE($C123:$AF123,{1,2,3,4,5,6,7,8})),"")),"")</f>
        <v/>
      </c>
    </row>
    <row r="124" spans="2:40" ht="15" customHeight="1" x14ac:dyDescent="0.2">
      <c r="B124" s="93"/>
      <c r="C124" s="93"/>
      <c r="D124" s="93"/>
      <c r="E124" s="93"/>
      <c r="F124" s="93"/>
      <c r="G124" s="93"/>
      <c r="H124" s="93"/>
      <c r="I124" s="93"/>
      <c r="J124" s="93"/>
      <c r="K124" s="124"/>
      <c r="L124" s="124"/>
      <c r="M124" s="124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41"/>
      <c r="AH124" s="42">
        <f t="shared" si="9"/>
        <v>0</v>
      </c>
      <c r="AI124" s="40">
        <f t="shared" si="10"/>
        <v>0</v>
      </c>
      <c r="AJ124" s="49" cm="1">
        <f t="array" ref="AJ124">IF($AI124&lt;=6,SUM($C124:$AF124),SUMPRODUCT(LARGE($C124:$AF124,{1,2,3,4,5,6})))</f>
        <v>0</v>
      </c>
      <c r="AK124" s="38" t="str">
        <f t="shared" si="11"/>
        <v/>
      </c>
      <c r="AL124" s="34" t="str" cm="1">
        <f t="array" ref="AL124">IF(AK124= "","",IFERROR(SUMPRODUCT(LARGE($C124:$AF124,{1,2,3,4})), ""))</f>
        <v/>
      </c>
      <c r="AM124" s="34" t="str" cm="1">
        <f t="array" ref="AM124">IF(AL124&lt;&gt;"",(IFERROR(SUMPRODUCT(LARGE($C124:$AF124,{1,2,3,4,5,6,7})),"")),"")</f>
        <v/>
      </c>
      <c r="AN124" s="34" t="str" cm="1">
        <f t="array" ref="AN124">IF(AM124&lt;&gt;"",(IFERROR(SUMPRODUCT(LARGE($C124:$AF124,{1,2,3,4,5,6,7,8})),"")),"")</f>
        <v/>
      </c>
    </row>
    <row r="125" spans="2:40" ht="15" customHeight="1" x14ac:dyDescent="0.2">
      <c r="B125" s="93"/>
      <c r="C125" s="93"/>
      <c r="D125" s="93"/>
      <c r="E125" s="93"/>
      <c r="F125" s="93"/>
      <c r="G125" s="93"/>
      <c r="H125" s="93"/>
      <c r="I125" s="93"/>
      <c r="J125" s="93"/>
      <c r="K125" s="124"/>
      <c r="L125" s="124"/>
      <c r="M125" s="124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41"/>
      <c r="AH125" s="42">
        <f t="shared" si="9"/>
        <v>0</v>
      </c>
      <c r="AI125" s="40">
        <f t="shared" si="10"/>
        <v>0</v>
      </c>
      <c r="AJ125" s="49" cm="1">
        <f t="array" ref="AJ125">IF($AI125&lt;=6,SUM($C125:$AF125),SUMPRODUCT(LARGE($C125:$AF125,{1,2,3,4,5,6})))</f>
        <v>0</v>
      </c>
      <c r="AK125" s="38" t="str">
        <f t="shared" si="11"/>
        <v/>
      </c>
      <c r="AL125" s="34" t="str" cm="1">
        <f t="array" ref="AL125">IF(AK125= "","",IFERROR(SUMPRODUCT(LARGE($C125:$AF125,{1,2,3,4})), ""))</f>
        <v/>
      </c>
      <c r="AM125" s="34" t="str" cm="1">
        <f t="array" ref="AM125">IF(AL125&lt;&gt;"",(IFERROR(SUMPRODUCT(LARGE($C125:$AF125,{1,2,3,4,5,6,7})),"")),"")</f>
        <v/>
      </c>
      <c r="AN125" s="34" t="str" cm="1">
        <f t="array" ref="AN125">IF(AM125&lt;&gt;"",(IFERROR(SUMPRODUCT(LARGE($C125:$AF125,{1,2,3,4,5,6,7,8})),"")),"")</f>
        <v/>
      </c>
    </row>
    <row r="126" spans="2:40" ht="15" customHeight="1" x14ac:dyDescent="0.2">
      <c r="B126" s="93"/>
      <c r="C126" s="93"/>
      <c r="D126" s="93"/>
      <c r="E126" s="93"/>
      <c r="F126" s="93"/>
      <c r="G126" s="93"/>
      <c r="H126" s="93"/>
      <c r="I126" s="93"/>
      <c r="J126" s="93"/>
      <c r="K126" s="124"/>
      <c r="L126" s="124"/>
      <c r="M126" s="124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41"/>
      <c r="AH126" s="42">
        <f t="shared" si="9"/>
        <v>0</v>
      </c>
      <c r="AI126" s="40">
        <f t="shared" si="10"/>
        <v>0</v>
      </c>
      <c r="AJ126" s="49" cm="1">
        <f t="array" ref="AJ126">IF($AI126&lt;=6,SUM($C126:$AF126),SUMPRODUCT(LARGE($C126:$AF126,{1,2,3,4,5,6})))</f>
        <v>0</v>
      </c>
      <c r="AK126" s="38" t="str">
        <f t="shared" si="11"/>
        <v/>
      </c>
      <c r="AL126" s="34" t="str" cm="1">
        <f t="array" ref="AL126">IF(AK126= "","",IFERROR(SUMPRODUCT(LARGE($C126:$AF126,{1,2,3,4})), ""))</f>
        <v/>
      </c>
      <c r="AM126" s="34" t="str" cm="1">
        <f t="array" ref="AM126">IF(AL126&lt;&gt;"",(IFERROR(SUMPRODUCT(LARGE($C126:$AF126,{1,2,3,4,5,6,7})),"")),"")</f>
        <v/>
      </c>
      <c r="AN126" s="34" t="str" cm="1">
        <f t="array" ref="AN126">IF(AM126&lt;&gt;"",(IFERROR(SUMPRODUCT(LARGE($C126:$AF126,{1,2,3,4,5,6,7,8})),"")),"")</f>
        <v/>
      </c>
    </row>
    <row r="127" spans="2:40" ht="15" customHeight="1" x14ac:dyDescent="0.2">
      <c r="B127" s="93"/>
      <c r="C127" s="93"/>
      <c r="D127" s="93"/>
      <c r="E127" s="93"/>
      <c r="F127" s="93"/>
      <c r="G127" s="93"/>
      <c r="H127" s="93"/>
      <c r="I127" s="93"/>
      <c r="J127" s="93"/>
      <c r="K127" s="124"/>
      <c r="L127" s="124"/>
      <c r="M127" s="124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41"/>
      <c r="AH127" s="42">
        <f t="shared" si="9"/>
        <v>0</v>
      </c>
      <c r="AI127" s="40">
        <f t="shared" si="10"/>
        <v>0</v>
      </c>
      <c r="AJ127" s="49" cm="1">
        <f t="array" ref="AJ127">IF($AI127&lt;=6,SUM($C127:$AF127),SUMPRODUCT(LARGE($C127:$AF127,{1,2,3,4,5,6})))</f>
        <v>0</v>
      </c>
      <c r="AK127" s="38" t="str">
        <f t="shared" si="11"/>
        <v/>
      </c>
      <c r="AL127" s="34" t="str" cm="1">
        <f t="array" ref="AL127">IF(AK127= "","",IFERROR(SUMPRODUCT(LARGE($C127:$AF127,{1,2,3,4})), ""))</f>
        <v/>
      </c>
      <c r="AM127" s="34" t="str" cm="1">
        <f t="array" ref="AM127">IF(AL127&lt;&gt;"",(IFERROR(SUMPRODUCT(LARGE($C127:$AF127,{1,2,3,4,5,6,7})),"")),"")</f>
        <v/>
      </c>
      <c r="AN127" s="34" t="str" cm="1">
        <f t="array" ref="AN127">IF(AM127&lt;&gt;"",(IFERROR(SUMPRODUCT(LARGE($C127:$AF127,{1,2,3,4,5,6,7,8})),"")),"")</f>
        <v/>
      </c>
    </row>
    <row r="128" spans="2:40" ht="15" customHeight="1" x14ac:dyDescent="0.2">
      <c r="B128" s="93"/>
      <c r="C128" s="93"/>
      <c r="D128" s="93"/>
      <c r="E128" s="93"/>
      <c r="F128" s="93"/>
      <c r="G128" s="93"/>
      <c r="H128" s="93"/>
      <c r="I128" s="93"/>
      <c r="J128" s="93"/>
      <c r="K128" s="124"/>
      <c r="L128" s="124"/>
      <c r="M128" s="124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41"/>
      <c r="AH128" s="42">
        <f t="shared" si="9"/>
        <v>0</v>
      </c>
      <c r="AI128" s="40">
        <f t="shared" si="10"/>
        <v>0</v>
      </c>
      <c r="AJ128" s="49" cm="1">
        <f t="array" ref="AJ128">IF($AI128&lt;=6,SUM($C128:$AF128),SUMPRODUCT(LARGE($C128:$AF128,{1,2,3,4,5,6})))</f>
        <v>0</v>
      </c>
      <c r="AK128" s="38" t="str">
        <f t="shared" si="11"/>
        <v/>
      </c>
      <c r="AL128" s="34" t="str" cm="1">
        <f t="array" ref="AL128">IF(AK128= "","",IFERROR(SUMPRODUCT(LARGE($C128:$AF128,{1,2,3,4})), ""))</f>
        <v/>
      </c>
      <c r="AM128" s="34" t="str" cm="1">
        <f t="array" ref="AM128">IF(AL128&lt;&gt;"",(IFERROR(SUMPRODUCT(LARGE($C128:$AF128,{1,2,3,4,5,6,7})),"")),"")</f>
        <v/>
      </c>
      <c r="AN128" s="34" t="str" cm="1">
        <f t="array" ref="AN128">IF(AM128&lt;&gt;"",(IFERROR(SUMPRODUCT(LARGE($C128:$AF128,{1,2,3,4,5,6,7,8})),"")),"")</f>
        <v/>
      </c>
    </row>
    <row r="129" spans="2:40" ht="15" customHeight="1" x14ac:dyDescent="0.2">
      <c r="B129" s="93"/>
      <c r="C129" s="93"/>
      <c r="D129" s="93"/>
      <c r="E129" s="93"/>
      <c r="F129" s="93"/>
      <c r="G129" s="93"/>
      <c r="H129" s="93"/>
      <c r="I129" s="93"/>
      <c r="J129" s="93"/>
      <c r="K129" s="124"/>
      <c r="L129" s="124"/>
      <c r="M129" s="124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41"/>
      <c r="AH129" s="42">
        <f t="shared" si="9"/>
        <v>0</v>
      </c>
      <c r="AI129" s="40">
        <f t="shared" si="10"/>
        <v>0</v>
      </c>
      <c r="AJ129" s="49" cm="1">
        <f t="array" ref="AJ129">IF($AI129&lt;=6,SUM($C129:$AF129),SUMPRODUCT(LARGE($C129:$AF129,{1,2,3,4,5,6})))</f>
        <v>0</v>
      </c>
      <c r="AK129" s="38" t="str">
        <f t="shared" si="11"/>
        <v/>
      </c>
      <c r="AL129" s="34" t="str" cm="1">
        <f t="array" ref="AL129">IF(AK129= "","",IFERROR(SUMPRODUCT(LARGE($C129:$AF129,{1,2,3,4})), ""))</f>
        <v/>
      </c>
      <c r="AM129" s="34" t="str" cm="1">
        <f t="array" ref="AM129">IF(AL129&lt;&gt;"",(IFERROR(SUMPRODUCT(LARGE($C129:$AF129,{1,2,3,4,5,6,7})),"")),"")</f>
        <v/>
      </c>
      <c r="AN129" s="34" t="str" cm="1">
        <f t="array" ref="AN129">IF(AM129&lt;&gt;"",(IFERROR(SUMPRODUCT(LARGE($C129:$AF129,{1,2,3,4,5,6,7,8})),"")),"")</f>
        <v/>
      </c>
    </row>
    <row r="130" spans="2:40" ht="15" customHeight="1" x14ac:dyDescent="0.2">
      <c r="B130" s="93"/>
      <c r="C130" s="93"/>
      <c r="D130" s="93"/>
      <c r="E130" s="93"/>
      <c r="F130" s="93"/>
      <c r="G130" s="93"/>
      <c r="H130" s="93"/>
      <c r="I130" s="93"/>
      <c r="J130" s="93"/>
      <c r="K130" s="124"/>
      <c r="L130" s="124"/>
      <c r="M130" s="124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41"/>
      <c r="AH130" s="42">
        <f t="shared" ref="AH130:AH193" si="12">SUM($C130:$AG130)</f>
        <v>0</v>
      </c>
      <c r="AI130" s="40">
        <f t="shared" ref="AI130:AI161" si="13">COUNTA(C130:AF130)</f>
        <v>0</v>
      </c>
      <c r="AJ130" s="49" cm="1">
        <f t="array" ref="AJ130">IF($AI130&lt;=6,SUM($C130:$AF130),SUMPRODUCT(LARGE($C130:$AF130,{1,2,3,4,5,6})))</f>
        <v>0</v>
      </c>
      <c r="AK130" s="38" t="str">
        <f t="shared" si="11"/>
        <v/>
      </c>
      <c r="AL130" s="34" t="str" cm="1">
        <f t="array" ref="AL130">IF(AK130= "","",IFERROR(SUMPRODUCT(LARGE($C130:$AF130,{1,2,3,4})), ""))</f>
        <v/>
      </c>
      <c r="AM130" s="34" t="str" cm="1">
        <f t="array" ref="AM130">IF(AL130&lt;&gt;"",(IFERROR(SUMPRODUCT(LARGE($C130:$AF130,{1,2,3,4,5,6,7})),"")),"")</f>
        <v/>
      </c>
      <c r="AN130" s="34" t="str" cm="1">
        <f t="array" ref="AN130">IF(AM130&lt;&gt;"",(IFERROR(SUMPRODUCT(LARGE($C130:$AF130,{1,2,3,4,5,6,7,8})),"")),"")</f>
        <v/>
      </c>
    </row>
    <row r="131" spans="2:40" ht="15" customHeight="1" x14ac:dyDescent="0.2">
      <c r="B131" s="93"/>
      <c r="C131" s="93"/>
      <c r="D131" s="93"/>
      <c r="E131" s="93"/>
      <c r="F131" s="93"/>
      <c r="G131" s="93"/>
      <c r="H131" s="93"/>
      <c r="I131" s="93"/>
      <c r="J131" s="93"/>
      <c r="K131" s="124"/>
      <c r="L131" s="124"/>
      <c r="M131" s="124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41"/>
      <c r="AH131" s="42">
        <f t="shared" si="12"/>
        <v>0</v>
      </c>
      <c r="AI131" s="40">
        <f t="shared" si="13"/>
        <v>0</v>
      </c>
      <c r="AJ131" s="49" cm="1">
        <f t="array" ref="AJ131">IF($AI131&lt;=6,SUM($C131:$AF131),SUMPRODUCT(LARGE($C131:$AF131,{1,2,3,4,5,6})))</f>
        <v>0</v>
      </c>
      <c r="AK131" s="38" t="str">
        <f t="shared" ref="AK131:AK194" si="14">IF(AND($AI131&gt;=6,AJ131=AJ132),"Manual Calc Needed","")</f>
        <v/>
      </c>
      <c r="AL131" s="34" t="str" cm="1">
        <f t="array" ref="AL131">IF(AK131= "","",IFERROR(SUMPRODUCT(LARGE($C131:$AF131,{1,2,3,4})), ""))</f>
        <v/>
      </c>
      <c r="AM131" s="34" t="str" cm="1">
        <f t="array" ref="AM131">IF(AL131&lt;&gt;"",(IFERROR(SUMPRODUCT(LARGE($C131:$AF131,{1,2,3,4,5,6,7})),"")),"")</f>
        <v/>
      </c>
      <c r="AN131" s="34" t="str" cm="1">
        <f t="array" ref="AN131">IF(AM131&lt;&gt;"",(IFERROR(SUMPRODUCT(LARGE($C131:$AF131,{1,2,3,4,5,6,7,8})),"")),"")</f>
        <v/>
      </c>
    </row>
    <row r="132" spans="2:40" ht="15" customHeight="1" x14ac:dyDescent="0.2">
      <c r="B132" s="93"/>
      <c r="C132" s="93"/>
      <c r="D132" s="93"/>
      <c r="E132" s="93"/>
      <c r="F132" s="93"/>
      <c r="G132" s="93"/>
      <c r="H132" s="93"/>
      <c r="I132" s="93"/>
      <c r="J132" s="93"/>
      <c r="K132" s="124"/>
      <c r="L132" s="124"/>
      <c r="M132" s="124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41"/>
      <c r="AH132" s="42">
        <f t="shared" si="12"/>
        <v>0</v>
      </c>
      <c r="AI132" s="40">
        <f t="shared" si="13"/>
        <v>0</v>
      </c>
      <c r="AJ132" s="49" cm="1">
        <f t="array" ref="AJ132">IF($AI132&lt;=6,SUM($C132:$AF132),SUMPRODUCT(LARGE($C132:$AF132,{1,2,3,4,5,6})))</f>
        <v>0</v>
      </c>
      <c r="AK132" s="38" t="str">
        <f t="shared" si="14"/>
        <v/>
      </c>
      <c r="AL132" s="34" t="str" cm="1">
        <f t="array" ref="AL132">IF(AK132= "","",IFERROR(SUMPRODUCT(LARGE($C132:$AF132,{1,2,3,4})), ""))</f>
        <v/>
      </c>
      <c r="AM132" s="34" t="str" cm="1">
        <f t="array" ref="AM132">IF(AL132&lt;&gt;"",(IFERROR(SUMPRODUCT(LARGE($C132:$AF132,{1,2,3,4,5,6,7})),"")),"")</f>
        <v/>
      </c>
      <c r="AN132" s="34" t="str" cm="1">
        <f t="array" ref="AN132">IF(AM132&lt;&gt;"",(IFERROR(SUMPRODUCT(LARGE($C132:$AF132,{1,2,3,4,5,6,7,8})),"")),"")</f>
        <v/>
      </c>
    </row>
    <row r="133" spans="2:40" ht="15" customHeight="1" x14ac:dyDescent="0.2">
      <c r="B133" s="93"/>
      <c r="C133" s="93"/>
      <c r="D133" s="93"/>
      <c r="E133" s="93"/>
      <c r="F133" s="93"/>
      <c r="G133" s="93"/>
      <c r="H133" s="93"/>
      <c r="I133" s="93"/>
      <c r="J133" s="93"/>
      <c r="K133" s="124"/>
      <c r="L133" s="124"/>
      <c r="M133" s="124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41"/>
      <c r="AH133" s="42">
        <f t="shared" si="12"/>
        <v>0</v>
      </c>
      <c r="AI133" s="40">
        <f t="shared" si="13"/>
        <v>0</v>
      </c>
      <c r="AJ133" s="49" cm="1">
        <f t="array" ref="AJ133">IF($AI133&lt;=6,SUM($C133:$AF133),SUMPRODUCT(LARGE($C133:$AF133,{1,2,3,4,5,6})))</f>
        <v>0</v>
      </c>
      <c r="AK133" s="38" t="str">
        <f t="shared" si="14"/>
        <v/>
      </c>
      <c r="AL133" s="34" t="str" cm="1">
        <f t="array" ref="AL133">IF(AK133= "","",IFERROR(SUMPRODUCT(LARGE($C133:$AF133,{1,2,3,4})), ""))</f>
        <v/>
      </c>
      <c r="AM133" s="34" t="str" cm="1">
        <f t="array" ref="AM133">IF(AL133&lt;&gt;"",(IFERROR(SUMPRODUCT(LARGE($C133:$AF133,{1,2,3,4,5,6,7})),"")),"")</f>
        <v/>
      </c>
      <c r="AN133" s="34" t="str" cm="1">
        <f t="array" ref="AN133">IF(AM133&lt;&gt;"",(IFERROR(SUMPRODUCT(LARGE($C133:$AF133,{1,2,3,4,5,6,7,8})),"")),"")</f>
        <v/>
      </c>
    </row>
    <row r="134" spans="2:40" ht="15" customHeight="1" x14ac:dyDescent="0.2">
      <c r="B134" s="93"/>
      <c r="C134" s="93"/>
      <c r="D134" s="93"/>
      <c r="E134" s="93"/>
      <c r="F134" s="93"/>
      <c r="G134" s="93"/>
      <c r="H134" s="93"/>
      <c r="I134" s="93"/>
      <c r="J134" s="93"/>
      <c r="K134" s="124"/>
      <c r="L134" s="124"/>
      <c r="M134" s="124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41"/>
      <c r="AH134" s="42">
        <f t="shared" si="12"/>
        <v>0</v>
      </c>
      <c r="AI134" s="40">
        <f t="shared" si="13"/>
        <v>0</v>
      </c>
      <c r="AJ134" s="49" cm="1">
        <f t="array" ref="AJ134">IF($AI134&lt;=6,SUM($C134:$AF134),SUMPRODUCT(LARGE($C134:$AF134,{1,2,3,4,5,6})))</f>
        <v>0</v>
      </c>
      <c r="AK134" s="38" t="str">
        <f t="shared" si="14"/>
        <v/>
      </c>
      <c r="AL134" s="34" t="str" cm="1">
        <f t="array" ref="AL134">IF(AK134= "","",IFERROR(SUMPRODUCT(LARGE($C134:$AF134,{1,2,3,4})), ""))</f>
        <v/>
      </c>
      <c r="AM134" s="34" t="str" cm="1">
        <f t="array" ref="AM134">IF(AL134&lt;&gt;"",(IFERROR(SUMPRODUCT(LARGE($C134:$AF134,{1,2,3,4,5,6,7})),"")),"")</f>
        <v/>
      </c>
      <c r="AN134" s="34" t="str" cm="1">
        <f t="array" ref="AN134">IF(AM134&lt;&gt;"",(IFERROR(SUMPRODUCT(LARGE($C134:$AF134,{1,2,3,4,5,6,7,8})),"")),"")</f>
        <v/>
      </c>
    </row>
    <row r="135" spans="2:40" ht="15" customHeight="1" x14ac:dyDescent="0.2">
      <c r="B135" s="93"/>
      <c r="C135" s="93"/>
      <c r="D135" s="93"/>
      <c r="E135" s="93"/>
      <c r="F135" s="93"/>
      <c r="G135" s="93"/>
      <c r="H135" s="93"/>
      <c r="I135" s="93"/>
      <c r="J135" s="93"/>
      <c r="K135" s="124"/>
      <c r="L135" s="124"/>
      <c r="M135" s="124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41"/>
      <c r="AH135" s="42">
        <f t="shared" si="12"/>
        <v>0</v>
      </c>
      <c r="AI135" s="40">
        <f t="shared" si="13"/>
        <v>0</v>
      </c>
      <c r="AJ135" s="49" cm="1">
        <f t="array" ref="AJ135">IF($AI135&lt;=6,SUM($C135:$AF135),SUMPRODUCT(LARGE($C135:$AF135,{1,2,3,4,5,6})))</f>
        <v>0</v>
      </c>
      <c r="AK135" s="38" t="str">
        <f t="shared" si="14"/>
        <v/>
      </c>
      <c r="AL135" s="34" t="str" cm="1">
        <f t="array" ref="AL135">IF(AK135= "","",IFERROR(SUMPRODUCT(LARGE($C135:$AF135,{1,2,3,4})), ""))</f>
        <v/>
      </c>
      <c r="AM135" s="34" t="str" cm="1">
        <f t="array" ref="AM135">IF(AL135&lt;&gt;"",(IFERROR(SUMPRODUCT(LARGE($C135:$AF135,{1,2,3,4,5,6,7})),"")),"")</f>
        <v/>
      </c>
      <c r="AN135" s="34" t="str" cm="1">
        <f t="array" ref="AN135">IF(AM135&lt;&gt;"",(IFERROR(SUMPRODUCT(LARGE($C135:$AF135,{1,2,3,4,5,6,7,8})),"")),"")</f>
        <v/>
      </c>
    </row>
    <row r="136" spans="2:40" ht="15" customHeight="1" x14ac:dyDescent="0.2">
      <c r="B136" s="93"/>
      <c r="C136" s="93"/>
      <c r="D136" s="93"/>
      <c r="E136" s="93"/>
      <c r="F136" s="93"/>
      <c r="G136" s="93"/>
      <c r="H136" s="93"/>
      <c r="I136" s="93"/>
      <c r="J136" s="93"/>
      <c r="K136" s="124"/>
      <c r="L136" s="124"/>
      <c r="M136" s="124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41"/>
      <c r="AH136" s="42">
        <f t="shared" si="12"/>
        <v>0</v>
      </c>
      <c r="AI136" s="40">
        <f t="shared" si="13"/>
        <v>0</v>
      </c>
      <c r="AJ136" s="49" cm="1">
        <f t="array" ref="AJ136">IF($AI136&lt;=6,SUM($C136:$AF136),SUMPRODUCT(LARGE($C136:$AF136,{1,2,3,4,5,6})))</f>
        <v>0</v>
      </c>
      <c r="AK136" s="38" t="str">
        <f t="shared" si="14"/>
        <v/>
      </c>
      <c r="AL136" s="34" t="str" cm="1">
        <f t="array" ref="AL136">IF(AK136= "","",IFERROR(SUMPRODUCT(LARGE($C136:$AF136,{1,2,3,4})), ""))</f>
        <v/>
      </c>
      <c r="AM136" s="34" t="str" cm="1">
        <f t="array" ref="AM136">IF(AL136&lt;&gt;"",(IFERROR(SUMPRODUCT(LARGE($C136:$AF136,{1,2,3,4,5,6,7})),"")),"")</f>
        <v/>
      </c>
      <c r="AN136" s="34" t="str" cm="1">
        <f t="array" ref="AN136">IF(AM136&lt;&gt;"",(IFERROR(SUMPRODUCT(LARGE($C136:$AF136,{1,2,3,4,5,6,7,8})),"")),"")</f>
        <v/>
      </c>
    </row>
    <row r="137" spans="2:40" ht="15" customHeight="1" x14ac:dyDescent="0.2">
      <c r="B137" s="93"/>
      <c r="C137" s="93"/>
      <c r="D137" s="93"/>
      <c r="E137" s="93"/>
      <c r="F137" s="93"/>
      <c r="G137" s="93"/>
      <c r="H137" s="93"/>
      <c r="I137" s="93"/>
      <c r="J137" s="93"/>
      <c r="K137" s="124"/>
      <c r="L137" s="124"/>
      <c r="M137" s="124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41"/>
      <c r="AH137" s="42">
        <f t="shared" si="12"/>
        <v>0</v>
      </c>
      <c r="AI137" s="40">
        <f t="shared" si="13"/>
        <v>0</v>
      </c>
      <c r="AJ137" s="49" cm="1">
        <f t="array" ref="AJ137">IF($AI137&lt;=6,SUM($C137:$AF137),SUMPRODUCT(LARGE($C137:$AF137,{1,2,3,4,5,6})))</f>
        <v>0</v>
      </c>
      <c r="AK137" s="38" t="str">
        <f t="shared" si="14"/>
        <v/>
      </c>
      <c r="AL137" s="34" t="str" cm="1">
        <f t="array" ref="AL137">IF(AK137= "","",IFERROR(SUMPRODUCT(LARGE($C137:$AF137,{1,2,3,4})), ""))</f>
        <v/>
      </c>
      <c r="AM137" s="34" t="str" cm="1">
        <f t="array" ref="AM137">IF(AL137&lt;&gt;"",(IFERROR(SUMPRODUCT(LARGE($C137:$AF137,{1,2,3,4,5,6,7})),"")),"")</f>
        <v/>
      </c>
      <c r="AN137" s="34" t="str" cm="1">
        <f t="array" ref="AN137">IF(AM137&lt;&gt;"",(IFERROR(SUMPRODUCT(LARGE($C137:$AF137,{1,2,3,4,5,6,7,8})),"")),"")</f>
        <v/>
      </c>
    </row>
    <row r="138" spans="2:40" ht="15" customHeight="1" x14ac:dyDescent="0.2">
      <c r="B138" s="93"/>
      <c r="C138" s="93"/>
      <c r="D138" s="93"/>
      <c r="E138" s="93"/>
      <c r="F138" s="93"/>
      <c r="G138" s="93"/>
      <c r="H138" s="93"/>
      <c r="I138" s="93"/>
      <c r="J138" s="93"/>
      <c r="K138" s="124"/>
      <c r="L138" s="124"/>
      <c r="M138" s="124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41"/>
      <c r="AH138" s="42">
        <f t="shared" si="12"/>
        <v>0</v>
      </c>
      <c r="AI138" s="40">
        <f t="shared" si="13"/>
        <v>0</v>
      </c>
      <c r="AJ138" s="49" cm="1">
        <f t="array" ref="AJ138">IF($AI138&lt;=6,SUM($C138:$AF138),SUMPRODUCT(LARGE($C138:$AF138,{1,2,3,4,5,6})))</f>
        <v>0</v>
      </c>
      <c r="AK138" s="38" t="str">
        <f t="shared" si="14"/>
        <v/>
      </c>
      <c r="AL138" s="34" t="str" cm="1">
        <f t="array" ref="AL138">IF(AK138= "","",IFERROR(SUMPRODUCT(LARGE($C138:$AF138,{1,2,3,4})), ""))</f>
        <v/>
      </c>
      <c r="AM138" s="34" t="str" cm="1">
        <f t="array" ref="AM138">IF(AL138&lt;&gt;"",(IFERROR(SUMPRODUCT(LARGE($C138:$AF138,{1,2,3,4,5,6,7})),"")),"")</f>
        <v/>
      </c>
      <c r="AN138" s="34" t="str" cm="1">
        <f t="array" ref="AN138">IF(AM138&lt;&gt;"",(IFERROR(SUMPRODUCT(LARGE($C138:$AF138,{1,2,3,4,5,6,7,8})),"")),"")</f>
        <v/>
      </c>
    </row>
    <row r="139" spans="2:40" ht="15" customHeight="1" x14ac:dyDescent="0.2">
      <c r="B139" s="93"/>
      <c r="C139" s="93"/>
      <c r="D139" s="93"/>
      <c r="E139" s="93"/>
      <c r="F139" s="93"/>
      <c r="G139" s="93"/>
      <c r="H139" s="93"/>
      <c r="I139" s="93"/>
      <c r="J139" s="93"/>
      <c r="K139" s="124"/>
      <c r="L139" s="124"/>
      <c r="M139" s="124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41"/>
      <c r="AH139" s="42">
        <f t="shared" si="12"/>
        <v>0</v>
      </c>
      <c r="AI139" s="40">
        <f t="shared" si="13"/>
        <v>0</v>
      </c>
      <c r="AJ139" s="49" cm="1">
        <f t="array" ref="AJ139">IF($AI139&lt;=6,SUM($C139:$AF139),SUMPRODUCT(LARGE($C139:$AF139,{1,2,3,4,5,6})))</f>
        <v>0</v>
      </c>
      <c r="AK139" s="38" t="str">
        <f t="shared" si="14"/>
        <v/>
      </c>
      <c r="AL139" s="34" t="str" cm="1">
        <f t="array" ref="AL139">IF(AK139= "","",IFERROR(SUMPRODUCT(LARGE($C139:$AF139,{1,2,3,4})), ""))</f>
        <v/>
      </c>
      <c r="AM139" s="34" t="str" cm="1">
        <f t="array" ref="AM139">IF(AL139&lt;&gt;"",(IFERROR(SUMPRODUCT(LARGE($C139:$AF139,{1,2,3,4,5,6,7})),"")),"")</f>
        <v/>
      </c>
      <c r="AN139" s="34" t="str" cm="1">
        <f t="array" ref="AN139">IF(AM139&lt;&gt;"",(IFERROR(SUMPRODUCT(LARGE($C139:$AF139,{1,2,3,4,5,6,7,8})),"")),"")</f>
        <v/>
      </c>
    </row>
    <row r="140" spans="2:40" ht="15" customHeight="1" x14ac:dyDescent="0.2">
      <c r="B140" s="93"/>
      <c r="C140" s="93"/>
      <c r="D140" s="93"/>
      <c r="E140" s="93"/>
      <c r="F140" s="93"/>
      <c r="G140" s="93"/>
      <c r="H140" s="93"/>
      <c r="I140" s="93"/>
      <c r="J140" s="93"/>
      <c r="K140" s="124"/>
      <c r="L140" s="124"/>
      <c r="M140" s="124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41"/>
      <c r="AH140" s="42">
        <f t="shared" si="12"/>
        <v>0</v>
      </c>
      <c r="AI140" s="40">
        <f t="shared" si="13"/>
        <v>0</v>
      </c>
      <c r="AJ140" s="49" cm="1">
        <f t="array" ref="AJ140">IF($AI140&lt;=6,SUM($C140:$AF140),SUMPRODUCT(LARGE($C140:$AF140,{1,2,3,4,5,6})))</f>
        <v>0</v>
      </c>
      <c r="AK140" s="38" t="str">
        <f t="shared" si="14"/>
        <v/>
      </c>
      <c r="AL140" s="34" t="str" cm="1">
        <f t="array" ref="AL140">IF(AK140= "","",IFERROR(SUMPRODUCT(LARGE($C140:$AF140,{1,2,3,4})), ""))</f>
        <v/>
      </c>
      <c r="AM140" s="34" t="str" cm="1">
        <f t="array" ref="AM140">IF(AL140&lt;&gt;"",(IFERROR(SUMPRODUCT(LARGE($C140:$AF140,{1,2,3,4,5,6,7})),"")),"")</f>
        <v/>
      </c>
      <c r="AN140" s="34" t="str" cm="1">
        <f t="array" ref="AN140">IF(AM140&lt;&gt;"",(IFERROR(SUMPRODUCT(LARGE($C140:$AF140,{1,2,3,4,5,6,7,8})),"")),"")</f>
        <v/>
      </c>
    </row>
    <row r="141" spans="2:40" ht="15" customHeight="1" x14ac:dyDescent="0.2">
      <c r="B141" s="93"/>
      <c r="C141" s="93"/>
      <c r="D141" s="93"/>
      <c r="E141" s="93"/>
      <c r="F141" s="93"/>
      <c r="G141" s="93"/>
      <c r="H141" s="93"/>
      <c r="I141" s="93"/>
      <c r="J141" s="93"/>
      <c r="K141" s="124"/>
      <c r="L141" s="124"/>
      <c r="M141" s="124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41"/>
      <c r="AH141" s="42">
        <f t="shared" si="12"/>
        <v>0</v>
      </c>
      <c r="AI141" s="40">
        <f t="shared" si="13"/>
        <v>0</v>
      </c>
      <c r="AJ141" s="49" cm="1">
        <f t="array" ref="AJ141">IF($AI141&lt;=6,SUM($C141:$AF141),SUMPRODUCT(LARGE($C141:$AF141,{1,2,3,4,5,6})))</f>
        <v>0</v>
      </c>
      <c r="AK141" s="38" t="str">
        <f t="shared" si="14"/>
        <v/>
      </c>
      <c r="AL141" s="34" t="str" cm="1">
        <f t="array" ref="AL141">IF(AK141= "","",IFERROR(SUMPRODUCT(LARGE($C141:$AF141,{1,2,3,4})), ""))</f>
        <v/>
      </c>
      <c r="AM141" s="34" t="str" cm="1">
        <f t="array" ref="AM141">IF(AL141&lt;&gt;"",(IFERROR(SUMPRODUCT(LARGE($C141:$AF141,{1,2,3,4,5,6,7})),"")),"")</f>
        <v/>
      </c>
      <c r="AN141" s="34" t="str" cm="1">
        <f t="array" ref="AN141">IF(AM141&lt;&gt;"",(IFERROR(SUMPRODUCT(LARGE($C141:$AF141,{1,2,3,4,5,6,7,8})),"")),"")</f>
        <v/>
      </c>
    </row>
    <row r="142" spans="2:40" ht="15" customHeight="1" x14ac:dyDescent="0.2">
      <c r="B142" s="93"/>
      <c r="C142" s="93"/>
      <c r="D142" s="93"/>
      <c r="E142" s="93"/>
      <c r="F142" s="93"/>
      <c r="G142" s="93"/>
      <c r="H142" s="93"/>
      <c r="I142" s="93"/>
      <c r="J142" s="93"/>
      <c r="K142" s="124"/>
      <c r="L142" s="124"/>
      <c r="M142" s="124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41"/>
      <c r="AH142" s="42">
        <f t="shared" si="12"/>
        <v>0</v>
      </c>
      <c r="AI142" s="40">
        <f t="shared" si="13"/>
        <v>0</v>
      </c>
      <c r="AJ142" s="49" cm="1">
        <f t="array" ref="AJ142">IF($AI142&lt;=6,SUM($C142:$AF142),SUMPRODUCT(LARGE($C142:$AF142,{1,2,3,4,5,6})))</f>
        <v>0</v>
      </c>
      <c r="AK142" s="38" t="str">
        <f t="shared" si="14"/>
        <v/>
      </c>
      <c r="AL142" s="34" t="str" cm="1">
        <f t="array" ref="AL142">IF(AK142= "","",IFERROR(SUMPRODUCT(LARGE($C142:$AF142,{1,2,3,4})), ""))</f>
        <v/>
      </c>
      <c r="AM142" s="34" t="str" cm="1">
        <f t="array" ref="AM142">IF(AL142&lt;&gt;"",(IFERROR(SUMPRODUCT(LARGE($C142:$AF142,{1,2,3,4,5,6,7})),"")),"")</f>
        <v/>
      </c>
      <c r="AN142" s="34" t="str" cm="1">
        <f t="array" ref="AN142">IF(AM142&lt;&gt;"",(IFERROR(SUMPRODUCT(LARGE($C142:$AF142,{1,2,3,4,5,6,7,8})),"")),"")</f>
        <v/>
      </c>
    </row>
    <row r="143" spans="2:40" ht="15" customHeight="1" x14ac:dyDescent="0.2">
      <c r="B143" s="93"/>
      <c r="C143" s="93"/>
      <c r="D143" s="93"/>
      <c r="E143" s="93"/>
      <c r="F143" s="93"/>
      <c r="G143" s="93"/>
      <c r="H143" s="93"/>
      <c r="I143" s="93"/>
      <c r="J143" s="93"/>
      <c r="K143" s="124"/>
      <c r="L143" s="124"/>
      <c r="M143" s="124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41"/>
      <c r="AH143" s="42">
        <f t="shared" si="12"/>
        <v>0</v>
      </c>
      <c r="AI143" s="40">
        <f t="shared" si="13"/>
        <v>0</v>
      </c>
      <c r="AJ143" s="49" cm="1">
        <f t="array" ref="AJ143">IF($AI143&lt;=6,SUM($C143:$AF143),SUMPRODUCT(LARGE($C143:$AF143,{1,2,3,4,5,6})))</f>
        <v>0</v>
      </c>
      <c r="AK143" s="38" t="str">
        <f t="shared" si="14"/>
        <v/>
      </c>
      <c r="AL143" s="34" t="str" cm="1">
        <f t="array" ref="AL143">IF(AK143= "","",IFERROR(SUMPRODUCT(LARGE($C143:$AF143,{1,2,3,4})), ""))</f>
        <v/>
      </c>
      <c r="AM143" s="34" t="str" cm="1">
        <f t="array" ref="AM143">IF(AL143&lt;&gt;"",(IFERROR(SUMPRODUCT(LARGE($C143:$AF143,{1,2,3,4,5,6,7})),"")),"")</f>
        <v/>
      </c>
      <c r="AN143" s="34" t="str" cm="1">
        <f t="array" ref="AN143">IF(AM143&lt;&gt;"",(IFERROR(SUMPRODUCT(LARGE($C143:$AF143,{1,2,3,4,5,6,7,8})),"")),"")</f>
        <v/>
      </c>
    </row>
    <row r="144" spans="2:40" ht="15" customHeight="1" x14ac:dyDescent="0.2">
      <c r="B144" s="93"/>
      <c r="C144" s="93"/>
      <c r="D144" s="93"/>
      <c r="E144" s="93"/>
      <c r="F144" s="93"/>
      <c r="G144" s="93"/>
      <c r="H144" s="93"/>
      <c r="I144" s="93"/>
      <c r="J144" s="93"/>
      <c r="K144" s="124"/>
      <c r="L144" s="124"/>
      <c r="M144" s="124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41"/>
      <c r="AH144" s="42">
        <f t="shared" si="12"/>
        <v>0</v>
      </c>
      <c r="AI144" s="40">
        <f t="shared" si="13"/>
        <v>0</v>
      </c>
      <c r="AJ144" s="49" cm="1">
        <f t="array" ref="AJ144">IF($AI144&lt;=6,SUM($C144:$AF144),SUMPRODUCT(LARGE($C144:$AF144,{1,2,3,4,5,6})))</f>
        <v>0</v>
      </c>
      <c r="AK144" s="38" t="str">
        <f t="shared" si="14"/>
        <v/>
      </c>
      <c r="AL144" s="34" t="str" cm="1">
        <f t="array" ref="AL144">IF(AK144= "","",IFERROR(SUMPRODUCT(LARGE($C144:$AF144,{1,2,3,4})), ""))</f>
        <v/>
      </c>
      <c r="AM144" s="34" t="str" cm="1">
        <f t="array" ref="AM144">IF(AL144&lt;&gt;"",(IFERROR(SUMPRODUCT(LARGE($C144:$AF144,{1,2,3,4,5,6,7})),"")),"")</f>
        <v/>
      </c>
      <c r="AN144" s="34" t="str" cm="1">
        <f t="array" ref="AN144">IF(AM144&lt;&gt;"",(IFERROR(SUMPRODUCT(LARGE($C144:$AF144,{1,2,3,4,5,6,7,8})),"")),"")</f>
        <v/>
      </c>
    </row>
    <row r="145" spans="2:40" ht="15" customHeight="1" x14ac:dyDescent="0.2">
      <c r="B145" s="93"/>
      <c r="C145" s="93"/>
      <c r="D145" s="93"/>
      <c r="E145" s="93"/>
      <c r="F145" s="93"/>
      <c r="G145" s="93"/>
      <c r="H145" s="93"/>
      <c r="I145" s="93"/>
      <c r="J145" s="93"/>
      <c r="K145" s="124"/>
      <c r="L145" s="124"/>
      <c r="M145" s="124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41"/>
      <c r="AH145" s="42">
        <f t="shared" si="12"/>
        <v>0</v>
      </c>
      <c r="AI145" s="40">
        <f t="shared" si="13"/>
        <v>0</v>
      </c>
      <c r="AJ145" s="49" cm="1">
        <f t="array" ref="AJ145">IF($AI145&lt;=6,SUM($C145:$AF145),SUMPRODUCT(LARGE($C145:$AF145,{1,2,3,4,5,6})))</f>
        <v>0</v>
      </c>
      <c r="AK145" s="38" t="str">
        <f t="shared" si="14"/>
        <v/>
      </c>
      <c r="AL145" s="34" t="str" cm="1">
        <f t="array" ref="AL145">IF(AK145= "","",IFERROR(SUMPRODUCT(LARGE($C145:$AF145,{1,2,3,4})), ""))</f>
        <v/>
      </c>
      <c r="AM145" s="34" t="str" cm="1">
        <f t="array" ref="AM145">IF(AL145&lt;&gt;"",(IFERROR(SUMPRODUCT(LARGE($C145:$AF145,{1,2,3,4,5,6,7})),"")),"")</f>
        <v/>
      </c>
      <c r="AN145" s="34" t="str" cm="1">
        <f t="array" ref="AN145">IF(AM145&lt;&gt;"",(IFERROR(SUMPRODUCT(LARGE($C145:$AF145,{1,2,3,4,5,6,7,8})),"")),"")</f>
        <v/>
      </c>
    </row>
    <row r="146" spans="2:40" ht="15" customHeight="1" x14ac:dyDescent="0.2">
      <c r="B146" s="93"/>
      <c r="C146" s="93"/>
      <c r="D146" s="93"/>
      <c r="E146" s="93"/>
      <c r="F146" s="93"/>
      <c r="G146" s="93"/>
      <c r="H146" s="93"/>
      <c r="I146" s="93"/>
      <c r="J146" s="93"/>
      <c r="K146" s="124"/>
      <c r="L146" s="124"/>
      <c r="M146" s="124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41"/>
      <c r="AH146" s="42">
        <f t="shared" si="12"/>
        <v>0</v>
      </c>
      <c r="AI146" s="40">
        <f t="shared" si="13"/>
        <v>0</v>
      </c>
      <c r="AJ146" s="49" cm="1">
        <f t="array" ref="AJ146">IF($AI146&lt;=6,SUM($C146:$AF146),SUMPRODUCT(LARGE($C146:$AF146,{1,2,3,4,5,6})))</f>
        <v>0</v>
      </c>
      <c r="AK146" s="38" t="str">
        <f t="shared" si="14"/>
        <v/>
      </c>
      <c r="AL146" s="34" t="str" cm="1">
        <f t="array" ref="AL146">IF(AK146= "","",IFERROR(SUMPRODUCT(LARGE($C146:$AF146,{1,2,3,4})), ""))</f>
        <v/>
      </c>
      <c r="AM146" s="34" t="str" cm="1">
        <f t="array" ref="AM146">IF(AL146&lt;&gt;"",(IFERROR(SUMPRODUCT(LARGE($C146:$AF146,{1,2,3,4,5,6,7})),"")),"")</f>
        <v/>
      </c>
      <c r="AN146" s="34" t="str" cm="1">
        <f t="array" ref="AN146">IF(AM146&lt;&gt;"",(IFERROR(SUMPRODUCT(LARGE($C146:$AF146,{1,2,3,4,5,6,7,8})),"")),"")</f>
        <v/>
      </c>
    </row>
    <row r="147" spans="2:40" ht="15" customHeight="1" x14ac:dyDescent="0.2">
      <c r="B147" s="93"/>
      <c r="C147" s="93"/>
      <c r="D147" s="93"/>
      <c r="E147" s="93"/>
      <c r="F147" s="93"/>
      <c r="G147" s="93"/>
      <c r="H147" s="93"/>
      <c r="I147" s="93"/>
      <c r="J147" s="93"/>
      <c r="K147" s="124"/>
      <c r="L147" s="124"/>
      <c r="M147" s="124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41"/>
      <c r="AH147" s="42">
        <f t="shared" si="12"/>
        <v>0</v>
      </c>
      <c r="AI147" s="40">
        <f t="shared" si="13"/>
        <v>0</v>
      </c>
      <c r="AJ147" s="49" cm="1">
        <f t="array" ref="AJ147">IF($AI147&lt;=6,SUM($C147:$AF147),SUMPRODUCT(LARGE($C147:$AF147,{1,2,3,4,5,6})))</f>
        <v>0</v>
      </c>
      <c r="AK147" s="38" t="str">
        <f t="shared" si="14"/>
        <v/>
      </c>
      <c r="AL147" s="34" t="str" cm="1">
        <f t="array" ref="AL147">IF(AK147= "","",IFERROR(SUMPRODUCT(LARGE($C147:$AF147,{1,2,3,4})), ""))</f>
        <v/>
      </c>
      <c r="AM147" s="34" t="str" cm="1">
        <f t="array" ref="AM147">IF(AL147&lt;&gt;"",(IFERROR(SUMPRODUCT(LARGE($C147:$AF147,{1,2,3,4,5,6,7})),"")),"")</f>
        <v/>
      </c>
      <c r="AN147" s="34" t="str" cm="1">
        <f t="array" ref="AN147">IF(AM147&lt;&gt;"",(IFERROR(SUMPRODUCT(LARGE($C147:$AF147,{1,2,3,4,5,6,7,8})),"")),"")</f>
        <v/>
      </c>
    </row>
    <row r="148" spans="2:40" ht="15" customHeight="1" x14ac:dyDescent="0.2">
      <c r="B148" s="93"/>
      <c r="C148" s="93"/>
      <c r="D148" s="93"/>
      <c r="E148" s="93"/>
      <c r="F148" s="93"/>
      <c r="G148" s="93"/>
      <c r="H148" s="93"/>
      <c r="I148" s="93"/>
      <c r="J148" s="93"/>
      <c r="K148" s="124"/>
      <c r="L148" s="124"/>
      <c r="M148" s="124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41"/>
      <c r="AH148" s="42">
        <f t="shared" si="12"/>
        <v>0</v>
      </c>
      <c r="AI148" s="40">
        <f t="shared" si="13"/>
        <v>0</v>
      </c>
      <c r="AJ148" s="49" cm="1">
        <f t="array" ref="AJ148">IF($AI148&lt;=6,SUM($C148:$AF148),SUMPRODUCT(LARGE($C148:$AF148,{1,2,3,4,5,6})))</f>
        <v>0</v>
      </c>
      <c r="AK148" s="38" t="str">
        <f t="shared" si="14"/>
        <v/>
      </c>
      <c r="AL148" s="34" t="str" cm="1">
        <f t="array" ref="AL148">IF(AK148= "","",IFERROR(SUMPRODUCT(LARGE($C148:$AF148,{1,2,3,4})), ""))</f>
        <v/>
      </c>
      <c r="AM148" s="34" t="str" cm="1">
        <f t="array" ref="AM148">IF(AL148&lt;&gt;"",(IFERROR(SUMPRODUCT(LARGE($C148:$AF148,{1,2,3,4,5,6,7})),"")),"")</f>
        <v/>
      </c>
      <c r="AN148" s="34" t="str" cm="1">
        <f t="array" ref="AN148">IF(AM148&lt;&gt;"",(IFERROR(SUMPRODUCT(LARGE($C148:$AF148,{1,2,3,4,5,6,7,8})),"")),"")</f>
        <v/>
      </c>
    </row>
    <row r="149" spans="2:40" ht="15" customHeight="1" x14ac:dyDescent="0.2">
      <c r="B149" s="93"/>
      <c r="C149" s="93"/>
      <c r="D149" s="93"/>
      <c r="E149" s="93"/>
      <c r="F149" s="93"/>
      <c r="G149" s="93"/>
      <c r="H149" s="93"/>
      <c r="I149" s="93"/>
      <c r="J149" s="93"/>
      <c r="K149" s="124"/>
      <c r="L149" s="124"/>
      <c r="M149" s="124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41"/>
      <c r="AH149" s="42">
        <f t="shared" si="12"/>
        <v>0</v>
      </c>
      <c r="AI149" s="40">
        <f t="shared" si="13"/>
        <v>0</v>
      </c>
      <c r="AJ149" s="49" cm="1">
        <f t="array" ref="AJ149">IF($AI149&lt;=6,SUM($C149:$AF149),SUMPRODUCT(LARGE($C149:$AF149,{1,2,3,4,5,6})))</f>
        <v>0</v>
      </c>
      <c r="AK149" s="38" t="str">
        <f t="shared" si="14"/>
        <v/>
      </c>
      <c r="AL149" s="34" t="str" cm="1">
        <f t="array" ref="AL149">IF(AK149= "","",IFERROR(SUMPRODUCT(LARGE($C149:$AF149,{1,2,3,4})), ""))</f>
        <v/>
      </c>
      <c r="AM149" s="34" t="str" cm="1">
        <f t="array" ref="AM149">IF(AL149&lt;&gt;"",(IFERROR(SUMPRODUCT(LARGE($C149:$AF149,{1,2,3,4,5,6,7})),"")),"")</f>
        <v/>
      </c>
      <c r="AN149" s="34" t="str" cm="1">
        <f t="array" ref="AN149">IF(AM149&lt;&gt;"",(IFERROR(SUMPRODUCT(LARGE($C149:$AF149,{1,2,3,4,5,6,7,8})),"")),"")</f>
        <v/>
      </c>
    </row>
    <row r="150" spans="2:40" ht="15" customHeight="1" x14ac:dyDescent="0.2">
      <c r="B150" s="93"/>
      <c r="C150" s="93"/>
      <c r="D150" s="93"/>
      <c r="E150" s="93"/>
      <c r="F150" s="93"/>
      <c r="G150" s="93"/>
      <c r="H150" s="93"/>
      <c r="I150" s="93"/>
      <c r="J150" s="93"/>
      <c r="K150" s="124"/>
      <c r="L150" s="124"/>
      <c r="M150" s="124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41"/>
      <c r="AH150" s="42">
        <f t="shared" si="12"/>
        <v>0</v>
      </c>
      <c r="AI150" s="40">
        <f t="shared" si="13"/>
        <v>0</v>
      </c>
      <c r="AJ150" s="49" cm="1">
        <f t="array" ref="AJ150">IF($AI150&lt;=6,SUM($C150:$AF150),SUMPRODUCT(LARGE($C150:$AF150,{1,2,3,4,5,6})))</f>
        <v>0</v>
      </c>
      <c r="AK150" s="38" t="str">
        <f t="shared" si="14"/>
        <v/>
      </c>
      <c r="AL150" s="34" t="str" cm="1">
        <f t="array" ref="AL150">IF(AK150= "","",IFERROR(SUMPRODUCT(LARGE($C150:$AF150,{1,2,3,4})), ""))</f>
        <v/>
      </c>
      <c r="AM150" s="34" t="str" cm="1">
        <f t="array" ref="AM150">IF(AL150&lt;&gt;"",(IFERROR(SUMPRODUCT(LARGE($C150:$AF150,{1,2,3,4,5,6,7})),"")),"")</f>
        <v/>
      </c>
      <c r="AN150" s="34" t="str" cm="1">
        <f t="array" ref="AN150">IF(AM150&lt;&gt;"",(IFERROR(SUMPRODUCT(LARGE($C150:$AF150,{1,2,3,4,5,6,7,8})),"")),"")</f>
        <v/>
      </c>
    </row>
    <row r="151" spans="2:40" ht="15" customHeight="1" x14ac:dyDescent="0.2">
      <c r="B151" s="93"/>
      <c r="C151" s="93"/>
      <c r="D151" s="93"/>
      <c r="E151" s="93"/>
      <c r="F151" s="93"/>
      <c r="G151" s="93"/>
      <c r="H151" s="93"/>
      <c r="I151" s="93"/>
      <c r="J151" s="93"/>
      <c r="K151" s="124"/>
      <c r="L151" s="124"/>
      <c r="M151" s="124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41"/>
      <c r="AH151" s="42">
        <f t="shared" si="12"/>
        <v>0</v>
      </c>
      <c r="AI151" s="40">
        <f t="shared" si="13"/>
        <v>0</v>
      </c>
      <c r="AJ151" s="49" cm="1">
        <f t="array" ref="AJ151">IF($AI151&lt;=6,SUM($C151:$AF151),SUMPRODUCT(LARGE($C151:$AF151,{1,2,3,4,5,6})))</f>
        <v>0</v>
      </c>
      <c r="AK151" s="38" t="str">
        <f t="shared" si="14"/>
        <v/>
      </c>
      <c r="AL151" s="34" t="str" cm="1">
        <f t="array" ref="AL151">IF(AK151= "","",IFERROR(SUMPRODUCT(LARGE($C151:$AF151,{1,2,3,4})), ""))</f>
        <v/>
      </c>
      <c r="AM151" s="34" t="str" cm="1">
        <f t="array" ref="AM151">IF(AL151&lt;&gt;"",(IFERROR(SUMPRODUCT(LARGE($C151:$AF151,{1,2,3,4,5,6,7})),"")),"")</f>
        <v/>
      </c>
      <c r="AN151" s="34" t="str" cm="1">
        <f t="array" ref="AN151">IF(AM151&lt;&gt;"",(IFERROR(SUMPRODUCT(LARGE($C151:$AF151,{1,2,3,4,5,6,7,8})),"")),"")</f>
        <v/>
      </c>
    </row>
    <row r="152" spans="2:40" ht="15" customHeight="1" x14ac:dyDescent="0.2">
      <c r="B152" s="93"/>
      <c r="C152" s="93"/>
      <c r="D152" s="93"/>
      <c r="E152" s="93"/>
      <c r="F152" s="93"/>
      <c r="G152" s="93"/>
      <c r="H152" s="93"/>
      <c r="I152" s="93"/>
      <c r="J152" s="93"/>
      <c r="K152" s="124"/>
      <c r="L152" s="124"/>
      <c r="M152" s="124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41"/>
      <c r="AH152" s="42">
        <f t="shared" si="12"/>
        <v>0</v>
      </c>
      <c r="AI152" s="40">
        <f t="shared" si="13"/>
        <v>0</v>
      </c>
      <c r="AJ152" s="49" cm="1">
        <f t="array" ref="AJ152">IF($AI152&lt;=6,SUM($C152:$AF152),SUMPRODUCT(LARGE($C152:$AF152,{1,2,3,4,5,6})))</f>
        <v>0</v>
      </c>
      <c r="AK152" s="38" t="str">
        <f t="shared" si="14"/>
        <v/>
      </c>
      <c r="AL152" s="34" t="str" cm="1">
        <f t="array" ref="AL152">IF(AK152= "","",IFERROR(SUMPRODUCT(LARGE($C152:$AF152,{1,2,3,4})), ""))</f>
        <v/>
      </c>
      <c r="AM152" s="34" t="str" cm="1">
        <f t="array" ref="AM152">IF(AL152&lt;&gt;"",(IFERROR(SUMPRODUCT(LARGE($C152:$AF152,{1,2,3,4,5,6,7})),"")),"")</f>
        <v/>
      </c>
      <c r="AN152" s="34" t="str" cm="1">
        <f t="array" ref="AN152">IF(AM152&lt;&gt;"",(IFERROR(SUMPRODUCT(LARGE($C152:$AF152,{1,2,3,4,5,6,7,8})),"")),"")</f>
        <v/>
      </c>
    </row>
    <row r="153" spans="2:40" ht="15" customHeight="1" x14ac:dyDescent="0.2">
      <c r="B153" s="93"/>
      <c r="C153" s="93"/>
      <c r="D153" s="93"/>
      <c r="E153" s="93"/>
      <c r="F153" s="93"/>
      <c r="G153" s="93"/>
      <c r="H153" s="93"/>
      <c r="I153" s="93"/>
      <c r="J153" s="93"/>
      <c r="K153" s="124"/>
      <c r="L153" s="124"/>
      <c r="M153" s="124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41"/>
      <c r="AH153" s="42">
        <f t="shared" si="12"/>
        <v>0</v>
      </c>
      <c r="AI153" s="40">
        <f t="shared" si="13"/>
        <v>0</v>
      </c>
      <c r="AJ153" s="49" cm="1">
        <f t="array" ref="AJ153">IF($AI153&lt;=6,SUM($C153:$AF153),SUMPRODUCT(LARGE($C153:$AF153,{1,2,3,4,5,6})))</f>
        <v>0</v>
      </c>
      <c r="AK153" s="38" t="str">
        <f t="shared" si="14"/>
        <v/>
      </c>
      <c r="AL153" s="34" t="str" cm="1">
        <f t="array" ref="AL153">IF(AK153= "","",IFERROR(SUMPRODUCT(LARGE($C153:$AF153,{1,2,3,4})), ""))</f>
        <v/>
      </c>
      <c r="AM153" s="34" t="str" cm="1">
        <f t="array" ref="AM153">IF(AL153&lt;&gt;"",(IFERROR(SUMPRODUCT(LARGE($C153:$AF153,{1,2,3,4,5,6,7})),"")),"")</f>
        <v/>
      </c>
      <c r="AN153" s="34" t="str" cm="1">
        <f t="array" ref="AN153">IF(AM153&lt;&gt;"",(IFERROR(SUMPRODUCT(LARGE($C153:$AF153,{1,2,3,4,5,6,7,8})),"")),"")</f>
        <v/>
      </c>
    </row>
    <row r="154" spans="2:40" ht="15" customHeight="1" x14ac:dyDescent="0.2">
      <c r="B154" s="93"/>
      <c r="C154" s="93"/>
      <c r="D154" s="93"/>
      <c r="E154" s="93"/>
      <c r="F154" s="93"/>
      <c r="G154" s="93"/>
      <c r="H154" s="93"/>
      <c r="I154" s="93"/>
      <c r="J154" s="93"/>
      <c r="K154" s="124"/>
      <c r="L154" s="124"/>
      <c r="M154" s="124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41"/>
      <c r="AH154" s="42">
        <f t="shared" si="12"/>
        <v>0</v>
      </c>
      <c r="AI154" s="40">
        <f t="shared" si="13"/>
        <v>0</v>
      </c>
      <c r="AJ154" s="49" cm="1">
        <f t="array" ref="AJ154">IF($AI154&lt;=6,SUM($C154:$AF154),SUMPRODUCT(LARGE($C154:$AF154,{1,2,3,4,5,6})))</f>
        <v>0</v>
      </c>
      <c r="AK154" s="38" t="str">
        <f t="shared" si="14"/>
        <v/>
      </c>
      <c r="AL154" s="34" t="str" cm="1">
        <f t="array" ref="AL154">IF(AK154= "","",IFERROR(SUMPRODUCT(LARGE($C154:$AF154,{1,2,3,4})), ""))</f>
        <v/>
      </c>
      <c r="AM154" s="34" t="str" cm="1">
        <f t="array" ref="AM154">IF(AL154&lt;&gt;"",(IFERROR(SUMPRODUCT(LARGE($C154:$AF154,{1,2,3,4,5,6,7})),"")),"")</f>
        <v/>
      </c>
      <c r="AN154" s="34" t="str" cm="1">
        <f t="array" ref="AN154">IF(AM154&lt;&gt;"",(IFERROR(SUMPRODUCT(LARGE($C154:$AF154,{1,2,3,4,5,6,7,8})),"")),"")</f>
        <v/>
      </c>
    </row>
    <row r="155" spans="2:40" ht="15" customHeight="1" x14ac:dyDescent="0.2">
      <c r="B155" s="93"/>
      <c r="C155" s="93"/>
      <c r="D155" s="93"/>
      <c r="E155" s="93"/>
      <c r="F155" s="93"/>
      <c r="G155" s="93"/>
      <c r="H155" s="93"/>
      <c r="I155" s="93"/>
      <c r="J155" s="93"/>
      <c r="K155" s="124"/>
      <c r="L155" s="124"/>
      <c r="M155" s="124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41"/>
      <c r="AH155" s="42">
        <f t="shared" si="12"/>
        <v>0</v>
      </c>
      <c r="AI155" s="40">
        <f t="shared" si="13"/>
        <v>0</v>
      </c>
      <c r="AJ155" s="49" cm="1">
        <f t="array" ref="AJ155">IF($AI155&lt;=6,SUM($C155:$AF155),SUMPRODUCT(LARGE($C155:$AF155,{1,2,3,4,5,6})))</f>
        <v>0</v>
      </c>
      <c r="AK155" s="38" t="str">
        <f t="shared" si="14"/>
        <v/>
      </c>
      <c r="AL155" s="34" t="str" cm="1">
        <f t="array" ref="AL155">IF(AK155= "","",IFERROR(SUMPRODUCT(LARGE($C155:$AF155,{1,2,3,4})), ""))</f>
        <v/>
      </c>
      <c r="AM155" s="34" t="str" cm="1">
        <f t="array" ref="AM155">IF(AL155&lt;&gt;"",(IFERROR(SUMPRODUCT(LARGE($C155:$AF155,{1,2,3,4,5,6,7})),"")),"")</f>
        <v/>
      </c>
      <c r="AN155" s="34" t="str" cm="1">
        <f t="array" ref="AN155">IF(AM155&lt;&gt;"",(IFERROR(SUMPRODUCT(LARGE($C155:$AF155,{1,2,3,4,5,6,7,8})),"")),"")</f>
        <v/>
      </c>
    </row>
    <row r="156" spans="2:40" ht="15" customHeight="1" x14ac:dyDescent="0.2">
      <c r="B156" s="93"/>
      <c r="C156" s="93"/>
      <c r="D156" s="93"/>
      <c r="E156" s="93"/>
      <c r="F156" s="93"/>
      <c r="G156" s="93"/>
      <c r="H156" s="93"/>
      <c r="I156" s="93"/>
      <c r="J156" s="93"/>
      <c r="K156" s="124"/>
      <c r="L156" s="124"/>
      <c r="M156" s="124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41"/>
      <c r="AH156" s="42">
        <f t="shared" si="12"/>
        <v>0</v>
      </c>
      <c r="AI156" s="40">
        <f t="shared" si="13"/>
        <v>0</v>
      </c>
      <c r="AJ156" s="49" cm="1">
        <f t="array" ref="AJ156">IF($AI156&lt;=6,SUM($C156:$AF156),SUMPRODUCT(LARGE($C156:$AF156,{1,2,3,4,5,6})))</f>
        <v>0</v>
      </c>
      <c r="AK156" s="38" t="str">
        <f t="shared" si="14"/>
        <v/>
      </c>
      <c r="AL156" s="34" t="str" cm="1">
        <f t="array" ref="AL156">IF(AK156= "","",IFERROR(SUMPRODUCT(LARGE($C156:$AF156,{1,2,3,4})), ""))</f>
        <v/>
      </c>
      <c r="AM156" s="34" t="str" cm="1">
        <f t="array" ref="AM156">IF(AL156&lt;&gt;"",(IFERROR(SUMPRODUCT(LARGE($C156:$AF156,{1,2,3,4,5,6,7})),"")),"")</f>
        <v/>
      </c>
      <c r="AN156" s="34" t="str" cm="1">
        <f t="array" ref="AN156">IF(AM156&lt;&gt;"",(IFERROR(SUMPRODUCT(LARGE($C156:$AF156,{1,2,3,4,5,6,7,8})),"")),"")</f>
        <v/>
      </c>
    </row>
    <row r="157" spans="2:40" ht="15" customHeight="1" x14ac:dyDescent="0.2">
      <c r="B157" s="93"/>
      <c r="C157" s="93"/>
      <c r="D157" s="93"/>
      <c r="E157" s="93"/>
      <c r="F157" s="93"/>
      <c r="G157" s="93"/>
      <c r="H157" s="93"/>
      <c r="I157" s="93"/>
      <c r="J157" s="93"/>
      <c r="K157" s="124"/>
      <c r="L157" s="124"/>
      <c r="M157" s="124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41"/>
      <c r="AH157" s="42">
        <f t="shared" si="12"/>
        <v>0</v>
      </c>
      <c r="AI157" s="40">
        <f t="shared" si="13"/>
        <v>0</v>
      </c>
      <c r="AJ157" s="49" cm="1">
        <f t="array" ref="AJ157">IF($AI157&lt;=6,SUM($C157:$AF157),SUMPRODUCT(LARGE($C157:$AF157,{1,2,3,4,5,6})))</f>
        <v>0</v>
      </c>
      <c r="AK157" s="38" t="str">
        <f t="shared" si="14"/>
        <v/>
      </c>
      <c r="AL157" s="34" t="str" cm="1">
        <f t="array" ref="AL157">IF(AK157= "","",IFERROR(SUMPRODUCT(LARGE($C157:$AF157,{1,2,3,4})), ""))</f>
        <v/>
      </c>
      <c r="AM157" s="34" t="str" cm="1">
        <f t="array" ref="AM157">IF(AL157&lt;&gt;"",(IFERROR(SUMPRODUCT(LARGE($C157:$AF157,{1,2,3,4,5,6,7})),"")),"")</f>
        <v/>
      </c>
      <c r="AN157" s="34" t="str" cm="1">
        <f t="array" ref="AN157">IF(AM157&lt;&gt;"",(IFERROR(SUMPRODUCT(LARGE($C157:$AF157,{1,2,3,4,5,6,7,8})),"")),"")</f>
        <v/>
      </c>
    </row>
    <row r="158" spans="2:40" ht="15" customHeight="1" x14ac:dyDescent="0.2">
      <c r="B158" s="93"/>
      <c r="C158" s="93"/>
      <c r="D158" s="93"/>
      <c r="E158" s="93"/>
      <c r="F158" s="93"/>
      <c r="G158" s="93"/>
      <c r="H158" s="93"/>
      <c r="I158" s="93"/>
      <c r="J158" s="93"/>
      <c r="K158" s="124"/>
      <c r="L158" s="124"/>
      <c r="M158" s="124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41"/>
      <c r="AH158" s="42">
        <f t="shared" si="12"/>
        <v>0</v>
      </c>
      <c r="AI158" s="40">
        <f t="shared" si="13"/>
        <v>0</v>
      </c>
      <c r="AJ158" s="49" cm="1">
        <f t="array" ref="AJ158">IF($AI158&lt;=6,SUM($C158:$AF158),SUMPRODUCT(LARGE($C158:$AF158,{1,2,3,4,5,6})))</f>
        <v>0</v>
      </c>
      <c r="AK158" s="38" t="str">
        <f t="shared" si="14"/>
        <v/>
      </c>
      <c r="AL158" s="34" t="str" cm="1">
        <f t="array" ref="AL158">IF(AK158= "","",IFERROR(SUMPRODUCT(LARGE($C158:$AF158,{1,2,3,4})), ""))</f>
        <v/>
      </c>
      <c r="AM158" s="34" t="str" cm="1">
        <f t="array" ref="AM158">IF(AL158&lt;&gt;"",(IFERROR(SUMPRODUCT(LARGE($C158:$AF158,{1,2,3,4,5,6,7})),"")),"")</f>
        <v/>
      </c>
      <c r="AN158" s="34" t="str" cm="1">
        <f t="array" ref="AN158">IF(AM158&lt;&gt;"",(IFERROR(SUMPRODUCT(LARGE($C158:$AF158,{1,2,3,4,5,6,7,8})),"")),"")</f>
        <v/>
      </c>
    </row>
    <row r="159" spans="2:40" ht="15" customHeight="1" x14ac:dyDescent="0.2">
      <c r="B159" s="93"/>
      <c r="C159" s="93"/>
      <c r="D159" s="93"/>
      <c r="E159" s="93"/>
      <c r="F159" s="93"/>
      <c r="G159" s="93"/>
      <c r="H159" s="93"/>
      <c r="I159" s="93"/>
      <c r="J159" s="93"/>
      <c r="K159" s="124"/>
      <c r="L159" s="124"/>
      <c r="M159" s="124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41"/>
      <c r="AH159" s="42">
        <f t="shared" si="12"/>
        <v>0</v>
      </c>
      <c r="AI159" s="40">
        <f t="shared" si="13"/>
        <v>0</v>
      </c>
      <c r="AJ159" s="49" cm="1">
        <f t="array" ref="AJ159">IF($AI159&lt;=6,SUM($C159:$AF159),SUMPRODUCT(LARGE($C159:$AF159,{1,2,3,4,5,6})))</f>
        <v>0</v>
      </c>
      <c r="AK159" s="38" t="str">
        <f t="shared" si="14"/>
        <v/>
      </c>
      <c r="AL159" s="34" t="str" cm="1">
        <f t="array" ref="AL159">IF(AK159= "","",IFERROR(SUMPRODUCT(LARGE($C159:$AF159,{1,2,3,4})), ""))</f>
        <v/>
      </c>
      <c r="AM159" s="34" t="str" cm="1">
        <f t="array" ref="AM159">IF(AL159&lt;&gt;"",(IFERROR(SUMPRODUCT(LARGE($C159:$AF159,{1,2,3,4,5,6,7})),"")),"")</f>
        <v/>
      </c>
      <c r="AN159" s="34" t="str" cm="1">
        <f t="array" ref="AN159">IF(AM159&lt;&gt;"",(IFERROR(SUMPRODUCT(LARGE($C159:$AF159,{1,2,3,4,5,6,7,8})),"")),"")</f>
        <v/>
      </c>
    </row>
    <row r="160" spans="2:40" ht="15" customHeight="1" x14ac:dyDescent="0.2">
      <c r="B160" s="93"/>
      <c r="C160" s="93"/>
      <c r="D160" s="93"/>
      <c r="E160" s="93"/>
      <c r="F160" s="93"/>
      <c r="G160" s="93"/>
      <c r="H160" s="93"/>
      <c r="I160" s="93"/>
      <c r="J160" s="93"/>
      <c r="K160" s="124"/>
      <c r="L160" s="124"/>
      <c r="M160" s="124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41"/>
      <c r="AH160" s="42">
        <f t="shared" si="12"/>
        <v>0</v>
      </c>
      <c r="AI160" s="40">
        <f t="shared" si="13"/>
        <v>0</v>
      </c>
      <c r="AJ160" s="49" cm="1">
        <f t="array" ref="AJ160">IF($AI160&lt;=6,SUM($C160:$AF160),SUMPRODUCT(LARGE($C160:$AF160,{1,2,3,4,5,6})))</f>
        <v>0</v>
      </c>
      <c r="AK160" s="38" t="str">
        <f t="shared" si="14"/>
        <v/>
      </c>
      <c r="AL160" s="34" t="str" cm="1">
        <f t="array" ref="AL160">IF(AK160= "","",IFERROR(SUMPRODUCT(LARGE($C160:$AF160,{1,2,3,4})), ""))</f>
        <v/>
      </c>
      <c r="AM160" s="34" t="str" cm="1">
        <f t="array" ref="AM160">IF(AL160&lt;&gt;"",(IFERROR(SUMPRODUCT(LARGE($C160:$AF160,{1,2,3,4,5,6,7})),"")),"")</f>
        <v/>
      </c>
      <c r="AN160" s="34" t="str" cm="1">
        <f t="array" ref="AN160">IF(AM160&lt;&gt;"",(IFERROR(SUMPRODUCT(LARGE($C160:$AF160,{1,2,3,4,5,6,7,8})),"")),"")</f>
        <v/>
      </c>
    </row>
    <row r="161" spans="2:40" ht="15" customHeight="1" x14ac:dyDescent="0.2">
      <c r="B161" s="93"/>
      <c r="C161" s="93"/>
      <c r="D161" s="93"/>
      <c r="E161" s="93"/>
      <c r="F161" s="93"/>
      <c r="G161" s="93"/>
      <c r="H161" s="93"/>
      <c r="I161" s="93"/>
      <c r="J161" s="93"/>
      <c r="K161" s="124"/>
      <c r="L161" s="124"/>
      <c r="M161" s="124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41"/>
      <c r="AH161" s="42">
        <f t="shared" si="12"/>
        <v>0</v>
      </c>
      <c r="AI161" s="40">
        <f t="shared" si="13"/>
        <v>0</v>
      </c>
      <c r="AJ161" s="49" cm="1">
        <f t="array" ref="AJ161">IF($AI161&lt;=6,SUM($C161:$AF161),SUMPRODUCT(LARGE($C161:$AF161,{1,2,3,4,5,6})))</f>
        <v>0</v>
      </c>
      <c r="AK161" s="38" t="str">
        <f t="shared" si="14"/>
        <v/>
      </c>
      <c r="AL161" s="34" t="str" cm="1">
        <f t="array" ref="AL161">IF(AK161= "","",IFERROR(SUMPRODUCT(LARGE($C161:$AF161,{1,2,3,4})), ""))</f>
        <v/>
      </c>
      <c r="AM161" s="34" t="str" cm="1">
        <f t="array" ref="AM161">IF(AL161&lt;&gt;"",(IFERROR(SUMPRODUCT(LARGE($C161:$AF161,{1,2,3,4,5,6,7})),"")),"")</f>
        <v/>
      </c>
      <c r="AN161" s="34" t="str" cm="1">
        <f t="array" ref="AN161">IF(AM161&lt;&gt;"",(IFERROR(SUMPRODUCT(LARGE($C161:$AF161,{1,2,3,4,5,6,7,8})),"")),"")</f>
        <v/>
      </c>
    </row>
    <row r="162" spans="2:40" ht="15" customHeight="1" x14ac:dyDescent="0.2">
      <c r="B162" s="93"/>
      <c r="C162" s="93"/>
      <c r="D162" s="93"/>
      <c r="E162" s="93"/>
      <c r="F162" s="93"/>
      <c r="G162" s="93"/>
      <c r="H162" s="93"/>
      <c r="I162" s="93"/>
      <c r="J162" s="93"/>
      <c r="K162" s="124"/>
      <c r="L162" s="124"/>
      <c r="M162" s="124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41"/>
      <c r="AH162" s="42">
        <f t="shared" si="12"/>
        <v>0</v>
      </c>
      <c r="AI162" s="40">
        <f t="shared" ref="AI162:AI193" si="15">COUNTA(C162:AF162)</f>
        <v>0</v>
      </c>
      <c r="AJ162" s="49" cm="1">
        <f t="array" ref="AJ162">IF($AI162&lt;=6,SUM($C162:$AF162),SUMPRODUCT(LARGE($C162:$AF162,{1,2,3,4,5,6})))</f>
        <v>0</v>
      </c>
      <c r="AK162" s="38" t="str">
        <f t="shared" si="14"/>
        <v/>
      </c>
      <c r="AL162" s="34" t="str" cm="1">
        <f t="array" ref="AL162">IF(AK162= "","",IFERROR(SUMPRODUCT(LARGE($C162:$AF162,{1,2,3,4})), ""))</f>
        <v/>
      </c>
      <c r="AM162" s="34" t="str" cm="1">
        <f t="array" ref="AM162">IF(AL162&lt;&gt;"",(IFERROR(SUMPRODUCT(LARGE($C162:$AF162,{1,2,3,4,5,6,7})),"")),"")</f>
        <v/>
      </c>
      <c r="AN162" s="34" t="str" cm="1">
        <f t="array" ref="AN162">IF(AM162&lt;&gt;"",(IFERROR(SUMPRODUCT(LARGE($C162:$AF162,{1,2,3,4,5,6,7,8})),"")),"")</f>
        <v/>
      </c>
    </row>
    <row r="163" spans="2:40" ht="15" customHeight="1" x14ac:dyDescent="0.2">
      <c r="B163" s="93"/>
      <c r="C163" s="93"/>
      <c r="D163" s="93"/>
      <c r="E163" s="93"/>
      <c r="F163" s="93"/>
      <c r="G163" s="93"/>
      <c r="H163" s="93"/>
      <c r="I163" s="93"/>
      <c r="J163" s="93"/>
      <c r="K163" s="124"/>
      <c r="L163" s="124"/>
      <c r="M163" s="124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41"/>
      <c r="AH163" s="42">
        <f t="shared" si="12"/>
        <v>0</v>
      </c>
      <c r="AI163" s="40">
        <f t="shared" si="15"/>
        <v>0</v>
      </c>
      <c r="AJ163" s="49" cm="1">
        <f t="array" ref="AJ163">IF($AI163&lt;=6,SUM($C163:$AF163),SUMPRODUCT(LARGE($C163:$AF163,{1,2,3,4,5,6})))</f>
        <v>0</v>
      </c>
      <c r="AK163" s="38" t="str">
        <f t="shared" si="14"/>
        <v/>
      </c>
      <c r="AL163" s="34" t="str" cm="1">
        <f t="array" ref="AL163">IF(AK163= "","",IFERROR(SUMPRODUCT(LARGE($C163:$AF163,{1,2,3,4})), ""))</f>
        <v/>
      </c>
      <c r="AM163" s="34" t="str" cm="1">
        <f t="array" ref="AM163">IF(AL163&lt;&gt;"",(IFERROR(SUMPRODUCT(LARGE($C163:$AF163,{1,2,3,4,5,6,7})),"")),"")</f>
        <v/>
      </c>
      <c r="AN163" s="34" t="str" cm="1">
        <f t="array" ref="AN163">IF(AM163&lt;&gt;"",(IFERROR(SUMPRODUCT(LARGE($C163:$AF163,{1,2,3,4,5,6,7,8})),"")),"")</f>
        <v/>
      </c>
    </row>
    <row r="164" spans="2:40" ht="15" customHeight="1" x14ac:dyDescent="0.2">
      <c r="B164" s="93"/>
      <c r="C164" s="93"/>
      <c r="D164" s="93"/>
      <c r="E164" s="93"/>
      <c r="F164" s="93"/>
      <c r="G164" s="93"/>
      <c r="H164" s="93"/>
      <c r="I164" s="93"/>
      <c r="J164" s="93"/>
      <c r="K164" s="124"/>
      <c r="L164" s="124"/>
      <c r="M164" s="124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41"/>
      <c r="AH164" s="42">
        <f t="shared" si="12"/>
        <v>0</v>
      </c>
      <c r="AI164" s="40">
        <f t="shared" si="15"/>
        <v>0</v>
      </c>
      <c r="AJ164" s="49" cm="1">
        <f t="array" ref="AJ164">IF($AI164&lt;=6,SUM($C164:$AF164),SUMPRODUCT(LARGE($C164:$AF164,{1,2,3,4,5,6})))</f>
        <v>0</v>
      </c>
      <c r="AK164" s="38" t="str">
        <f t="shared" si="14"/>
        <v/>
      </c>
      <c r="AL164" s="34" t="str" cm="1">
        <f t="array" ref="AL164">IF(AK164= "","",IFERROR(SUMPRODUCT(LARGE($C164:$AF164,{1,2,3,4})), ""))</f>
        <v/>
      </c>
      <c r="AM164" s="34" t="str" cm="1">
        <f t="array" ref="AM164">IF(AL164&lt;&gt;"",(IFERROR(SUMPRODUCT(LARGE($C164:$AF164,{1,2,3,4,5,6,7})),"")),"")</f>
        <v/>
      </c>
      <c r="AN164" s="34" t="str" cm="1">
        <f t="array" ref="AN164">IF(AM164&lt;&gt;"",(IFERROR(SUMPRODUCT(LARGE($C164:$AF164,{1,2,3,4,5,6,7,8})),"")),"")</f>
        <v/>
      </c>
    </row>
    <row r="165" spans="2:40" ht="15" customHeight="1" x14ac:dyDescent="0.2">
      <c r="B165" s="93"/>
      <c r="C165" s="93"/>
      <c r="D165" s="93"/>
      <c r="E165" s="93"/>
      <c r="F165" s="93"/>
      <c r="G165" s="93"/>
      <c r="H165" s="93"/>
      <c r="I165" s="93"/>
      <c r="J165" s="93"/>
      <c r="K165" s="124"/>
      <c r="L165" s="124"/>
      <c r="M165" s="124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41"/>
      <c r="AH165" s="42">
        <f t="shared" si="12"/>
        <v>0</v>
      </c>
      <c r="AI165" s="40">
        <f t="shared" si="15"/>
        <v>0</v>
      </c>
      <c r="AJ165" s="49" cm="1">
        <f t="array" ref="AJ165">IF($AI165&lt;=6,SUM($C165:$AF165),SUMPRODUCT(LARGE($C165:$AF165,{1,2,3,4,5,6})))</f>
        <v>0</v>
      </c>
      <c r="AK165" s="38" t="str">
        <f t="shared" si="14"/>
        <v/>
      </c>
      <c r="AL165" s="34" t="str" cm="1">
        <f t="array" ref="AL165">IF(AK165= "","",IFERROR(SUMPRODUCT(LARGE($C165:$AF165,{1,2,3,4})), ""))</f>
        <v/>
      </c>
      <c r="AM165" s="34" t="str" cm="1">
        <f t="array" ref="AM165">IF(AL165&lt;&gt;"",(IFERROR(SUMPRODUCT(LARGE($C165:$AF165,{1,2,3,4,5,6,7})),"")),"")</f>
        <v/>
      </c>
      <c r="AN165" s="34" t="str" cm="1">
        <f t="array" ref="AN165">IF(AM165&lt;&gt;"",(IFERROR(SUMPRODUCT(LARGE($C165:$AF165,{1,2,3,4,5,6,7,8})),"")),"")</f>
        <v/>
      </c>
    </row>
    <row r="166" spans="2:40" ht="15" customHeight="1" x14ac:dyDescent="0.2">
      <c r="B166" s="93"/>
      <c r="C166" s="93"/>
      <c r="D166" s="93"/>
      <c r="E166" s="93"/>
      <c r="F166" s="93"/>
      <c r="G166" s="93"/>
      <c r="H166" s="93"/>
      <c r="I166" s="93"/>
      <c r="J166" s="93"/>
      <c r="K166" s="124"/>
      <c r="L166" s="124"/>
      <c r="M166" s="124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41"/>
      <c r="AH166" s="42">
        <f t="shared" si="12"/>
        <v>0</v>
      </c>
      <c r="AI166" s="40">
        <f t="shared" si="15"/>
        <v>0</v>
      </c>
      <c r="AJ166" s="49" cm="1">
        <f t="array" ref="AJ166">IF($AI166&lt;=6,SUM($C166:$AF166),SUMPRODUCT(LARGE($C166:$AF166,{1,2,3,4,5,6})))</f>
        <v>0</v>
      </c>
      <c r="AK166" s="38" t="str">
        <f t="shared" si="14"/>
        <v/>
      </c>
      <c r="AL166" s="34" t="str" cm="1">
        <f t="array" ref="AL166">IF(AK166= "","",IFERROR(SUMPRODUCT(LARGE($C166:$AF166,{1,2,3,4})), ""))</f>
        <v/>
      </c>
      <c r="AM166" s="34" t="str" cm="1">
        <f t="array" ref="AM166">IF(AL166&lt;&gt;"",(IFERROR(SUMPRODUCT(LARGE($C166:$AF166,{1,2,3,4,5,6,7})),"")),"")</f>
        <v/>
      </c>
      <c r="AN166" s="34" t="str" cm="1">
        <f t="array" ref="AN166">IF(AM166&lt;&gt;"",(IFERROR(SUMPRODUCT(LARGE($C166:$AF166,{1,2,3,4,5,6,7,8})),"")),"")</f>
        <v/>
      </c>
    </row>
    <row r="167" spans="2:40" ht="15" customHeight="1" x14ac:dyDescent="0.2">
      <c r="B167" s="93"/>
      <c r="C167" s="93"/>
      <c r="D167" s="93"/>
      <c r="E167" s="93"/>
      <c r="F167" s="93"/>
      <c r="G167" s="93"/>
      <c r="H167" s="93"/>
      <c r="I167" s="93"/>
      <c r="J167" s="93"/>
      <c r="K167" s="124"/>
      <c r="L167" s="124"/>
      <c r="M167" s="124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41"/>
      <c r="AH167" s="42">
        <f t="shared" si="12"/>
        <v>0</v>
      </c>
      <c r="AI167" s="40">
        <f t="shared" si="15"/>
        <v>0</v>
      </c>
      <c r="AJ167" s="49" cm="1">
        <f t="array" ref="AJ167">IF($AI167&lt;=6,SUM($C167:$AF167),SUMPRODUCT(LARGE($C167:$AF167,{1,2,3,4,5,6})))</f>
        <v>0</v>
      </c>
      <c r="AK167" s="38" t="str">
        <f t="shared" si="14"/>
        <v/>
      </c>
      <c r="AL167" s="34" t="str" cm="1">
        <f t="array" ref="AL167">IF(AK167= "","",IFERROR(SUMPRODUCT(LARGE($C167:$AF167,{1,2,3,4})), ""))</f>
        <v/>
      </c>
      <c r="AM167" s="34" t="str" cm="1">
        <f t="array" ref="AM167">IF(AL167&lt;&gt;"",(IFERROR(SUMPRODUCT(LARGE($C167:$AF167,{1,2,3,4,5,6,7})),"")),"")</f>
        <v/>
      </c>
      <c r="AN167" s="34" t="str" cm="1">
        <f t="array" ref="AN167">IF(AM167&lt;&gt;"",(IFERROR(SUMPRODUCT(LARGE($C167:$AF167,{1,2,3,4,5,6,7,8})),"")),"")</f>
        <v/>
      </c>
    </row>
    <row r="168" spans="2:40" ht="15" customHeight="1" x14ac:dyDescent="0.2">
      <c r="B168" s="93"/>
      <c r="C168" s="93"/>
      <c r="D168" s="93"/>
      <c r="E168" s="93"/>
      <c r="F168" s="93"/>
      <c r="G168" s="93"/>
      <c r="H168" s="93"/>
      <c r="I168" s="93"/>
      <c r="J168" s="93"/>
      <c r="K168" s="124"/>
      <c r="L168" s="124"/>
      <c r="M168" s="124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41"/>
      <c r="AH168" s="42">
        <f t="shared" si="12"/>
        <v>0</v>
      </c>
      <c r="AI168" s="40">
        <f t="shared" si="15"/>
        <v>0</v>
      </c>
      <c r="AJ168" s="49" cm="1">
        <f t="array" ref="AJ168">IF($AI168&lt;=6,SUM($C168:$AF168),SUMPRODUCT(LARGE($C168:$AF168,{1,2,3,4,5,6})))</f>
        <v>0</v>
      </c>
      <c r="AK168" s="38" t="str">
        <f t="shared" si="14"/>
        <v/>
      </c>
      <c r="AL168" s="34" t="str" cm="1">
        <f t="array" ref="AL168">IF(AK168= "","",IFERROR(SUMPRODUCT(LARGE($C168:$AF168,{1,2,3,4})), ""))</f>
        <v/>
      </c>
      <c r="AM168" s="34" t="str" cm="1">
        <f t="array" ref="AM168">IF(AL168&lt;&gt;"",(IFERROR(SUMPRODUCT(LARGE($C168:$AF168,{1,2,3,4,5,6,7})),"")),"")</f>
        <v/>
      </c>
      <c r="AN168" s="34" t="str" cm="1">
        <f t="array" ref="AN168">IF(AM168&lt;&gt;"",(IFERROR(SUMPRODUCT(LARGE($C168:$AF168,{1,2,3,4,5,6,7,8})),"")),"")</f>
        <v/>
      </c>
    </row>
    <row r="169" spans="2:40" ht="15" customHeight="1" x14ac:dyDescent="0.2">
      <c r="B169" s="93"/>
      <c r="C169" s="93"/>
      <c r="D169" s="93"/>
      <c r="E169" s="93"/>
      <c r="F169" s="93"/>
      <c r="G169" s="93"/>
      <c r="H169" s="93"/>
      <c r="I169" s="93"/>
      <c r="J169" s="93"/>
      <c r="K169" s="124"/>
      <c r="L169" s="124"/>
      <c r="M169" s="124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41"/>
      <c r="AH169" s="42">
        <f t="shared" si="12"/>
        <v>0</v>
      </c>
      <c r="AI169" s="40">
        <f t="shared" si="15"/>
        <v>0</v>
      </c>
      <c r="AJ169" s="49" cm="1">
        <f t="array" ref="AJ169">IF($AI169&lt;=6,SUM($C169:$AF169),SUMPRODUCT(LARGE($C169:$AF169,{1,2,3,4,5,6})))</f>
        <v>0</v>
      </c>
      <c r="AK169" s="38" t="str">
        <f t="shared" si="14"/>
        <v/>
      </c>
      <c r="AL169" s="34" t="str" cm="1">
        <f t="array" ref="AL169">IF(AK169= "","",IFERROR(SUMPRODUCT(LARGE($C169:$AF169,{1,2,3,4})), ""))</f>
        <v/>
      </c>
      <c r="AM169" s="34" t="str" cm="1">
        <f t="array" ref="AM169">IF(AL169&lt;&gt;"",(IFERROR(SUMPRODUCT(LARGE($C169:$AF169,{1,2,3,4,5,6,7})),"")),"")</f>
        <v/>
      </c>
      <c r="AN169" s="34" t="str" cm="1">
        <f t="array" ref="AN169">IF(AM169&lt;&gt;"",(IFERROR(SUMPRODUCT(LARGE($C169:$AF169,{1,2,3,4,5,6,7,8})),"")),"")</f>
        <v/>
      </c>
    </row>
    <row r="170" spans="2:40" ht="15" customHeight="1" x14ac:dyDescent="0.2">
      <c r="B170" s="93"/>
      <c r="C170" s="93"/>
      <c r="D170" s="93"/>
      <c r="E170" s="93"/>
      <c r="F170" s="93"/>
      <c r="G170" s="93"/>
      <c r="H170" s="93"/>
      <c r="I170" s="93"/>
      <c r="J170" s="93"/>
      <c r="K170" s="124"/>
      <c r="L170" s="124"/>
      <c r="M170" s="124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41"/>
      <c r="AH170" s="42">
        <f t="shared" si="12"/>
        <v>0</v>
      </c>
      <c r="AI170" s="40">
        <f t="shared" si="15"/>
        <v>0</v>
      </c>
      <c r="AJ170" s="49" cm="1">
        <f t="array" ref="AJ170">IF($AI170&lt;=6,SUM($C170:$AF170),SUMPRODUCT(LARGE($C170:$AF170,{1,2,3,4,5,6})))</f>
        <v>0</v>
      </c>
      <c r="AK170" s="38" t="str">
        <f t="shared" si="14"/>
        <v/>
      </c>
      <c r="AL170" s="34" t="str" cm="1">
        <f t="array" ref="AL170">IF(AK170= "","",IFERROR(SUMPRODUCT(LARGE($C170:$AF170,{1,2,3,4})), ""))</f>
        <v/>
      </c>
      <c r="AM170" s="34" t="str" cm="1">
        <f t="array" ref="AM170">IF(AL170&lt;&gt;"",(IFERROR(SUMPRODUCT(LARGE($C170:$AF170,{1,2,3,4,5,6,7})),"")),"")</f>
        <v/>
      </c>
      <c r="AN170" s="34" t="str" cm="1">
        <f t="array" ref="AN170">IF(AM170&lt;&gt;"",(IFERROR(SUMPRODUCT(LARGE($C170:$AF170,{1,2,3,4,5,6,7,8})),"")),"")</f>
        <v/>
      </c>
    </row>
    <row r="171" spans="2:40" ht="15" customHeight="1" x14ac:dyDescent="0.2">
      <c r="B171" s="93"/>
      <c r="C171" s="93"/>
      <c r="D171" s="93"/>
      <c r="E171" s="93"/>
      <c r="F171" s="93"/>
      <c r="G171" s="93"/>
      <c r="H171" s="93"/>
      <c r="I171" s="93"/>
      <c r="J171" s="93"/>
      <c r="K171" s="124"/>
      <c r="L171" s="124"/>
      <c r="M171" s="124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41"/>
      <c r="AH171" s="42">
        <f t="shared" si="12"/>
        <v>0</v>
      </c>
      <c r="AI171" s="40">
        <f t="shared" si="15"/>
        <v>0</v>
      </c>
      <c r="AJ171" s="49" cm="1">
        <f t="array" ref="AJ171">IF($AI171&lt;=6,SUM($C171:$AF171),SUMPRODUCT(LARGE($C171:$AF171,{1,2,3,4,5,6})))</f>
        <v>0</v>
      </c>
      <c r="AK171" s="38" t="str">
        <f t="shared" si="14"/>
        <v/>
      </c>
      <c r="AL171" s="34" t="str" cm="1">
        <f t="array" ref="AL171">IF(AK171= "","",IFERROR(SUMPRODUCT(LARGE($C171:$AF171,{1,2,3,4})), ""))</f>
        <v/>
      </c>
      <c r="AM171" s="34" t="str" cm="1">
        <f t="array" ref="AM171">IF(AL171&lt;&gt;"",(IFERROR(SUMPRODUCT(LARGE($C171:$AF171,{1,2,3,4,5,6,7})),"")),"")</f>
        <v/>
      </c>
      <c r="AN171" s="34" t="str" cm="1">
        <f t="array" ref="AN171">IF(AM171&lt;&gt;"",(IFERROR(SUMPRODUCT(LARGE($C171:$AF171,{1,2,3,4,5,6,7,8})),"")),"")</f>
        <v/>
      </c>
    </row>
    <row r="172" spans="2:40" ht="15" customHeight="1" x14ac:dyDescent="0.2">
      <c r="B172" s="93"/>
      <c r="C172" s="93"/>
      <c r="D172" s="93"/>
      <c r="E172" s="93"/>
      <c r="F172" s="93"/>
      <c r="G172" s="93"/>
      <c r="H172" s="93"/>
      <c r="I172" s="93"/>
      <c r="J172" s="93"/>
      <c r="K172" s="124"/>
      <c r="L172" s="124"/>
      <c r="M172" s="124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41"/>
      <c r="AH172" s="42">
        <f t="shared" si="12"/>
        <v>0</v>
      </c>
      <c r="AI172" s="40">
        <f t="shared" si="15"/>
        <v>0</v>
      </c>
      <c r="AJ172" s="49" cm="1">
        <f t="array" ref="AJ172">IF($AI172&lt;=6,SUM($C172:$AF172),SUMPRODUCT(LARGE($C172:$AF172,{1,2,3,4,5,6})))</f>
        <v>0</v>
      </c>
      <c r="AK172" s="38" t="str">
        <f t="shared" si="14"/>
        <v/>
      </c>
      <c r="AL172" s="34" t="str" cm="1">
        <f t="array" ref="AL172">IF(AK172= "","",IFERROR(SUMPRODUCT(LARGE($C172:$AF172,{1,2,3,4})), ""))</f>
        <v/>
      </c>
      <c r="AM172" s="34" t="str" cm="1">
        <f t="array" ref="AM172">IF(AL172&lt;&gt;"",(IFERROR(SUMPRODUCT(LARGE($C172:$AF172,{1,2,3,4,5,6,7})),"")),"")</f>
        <v/>
      </c>
      <c r="AN172" s="34" t="str" cm="1">
        <f t="array" ref="AN172">IF(AM172&lt;&gt;"",(IFERROR(SUMPRODUCT(LARGE($C172:$AF172,{1,2,3,4,5,6,7,8})),"")),"")</f>
        <v/>
      </c>
    </row>
    <row r="173" spans="2:40" ht="15" customHeight="1" x14ac:dyDescent="0.2">
      <c r="B173" s="93"/>
      <c r="C173" s="93"/>
      <c r="D173" s="93"/>
      <c r="E173" s="93"/>
      <c r="F173" s="93"/>
      <c r="G173" s="93"/>
      <c r="H173" s="93"/>
      <c r="I173" s="93"/>
      <c r="J173" s="93"/>
      <c r="K173" s="124"/>
      <c r="L173" s="124"/>
      <c r="M173" s="124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41"/>
      <c r="AH173" s="42">
        <f t="shared" si="12"/>
        <v>0</v>
      </c>
      <c r="AI173" s="40">
        <f t="shared" si="15"/>
        <v>0</v>
      </c>
      <c r="AJ173" s="49" cm="1">
        <f t="array" ref="AJ173">IF($AI173&lt;=6,SUM($C173:$AF173),SUMPRODUCT(LARGE($C173:$AF173,{1,2,3,4,5,6})))</f>
        <v>0</v>
      </c>
      <c r="AK173" s="38" t="str">
        <f t="shared" si="14"/>
        <v/>
      </c>
      <c r="AL173" s="34" t="str" cm="1">
        <f t="array" ref="AL173">IF(AK173= "","",IFERROR(SUMPRODUCT(LARGE($C173:$AF173,{1,2,3,4})), ""))</f>
        <v/>
      </c>
      <c r="AM173" s="34" t="str" cm="1">
        <f t="array" ref="AM173">IF(AL173&lt;&gt;"",(IFERROR(SUMPRODUCT(LARGE($C173:$AF173,{1,2,3,4,5,6,7})),"")),"")</f>
        <v/>
      </c>
      <c r="AN173" s="34" t="str" cm="1">
        <f t="array" ref="AN173">IF(AM173&lt;&gt;"",(IFERROR(SUMPRODUCT(LARGE($C173:$AF173,{1,2,3,4,5,6,7,8})),"")),"")</f>
        <v/>
      </c>
    </row>
    <row r="174" spans="2:40" ht="15" customHeight="1" x14ac:dyDescent="0.2">
      <c r="B174" s="93"/>
      <c r="C174" s="93"/>
      <c r="D174" s="93"/>
      <c r="E174" s="93"/>
      <c r="F174" s="93"/>
      <c r="G174" s="93"/>
      <c r="H174" s="93"/>
      <c r="I174" s="93"/>
      <c r="J174" s="93"/>
      <c r="K174" s="124"/>
      <c r="L174" s="124"/>
      <c r="M174" s="124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41"/>
      <c r="AH174" s="42">
        <f t="shared" si="12"/>
        <v>0</v>
      </c>
      <c r="AI174" s="40">
        <f t="shared" si="15"/>
        <v>0</v>
      </c>
      <c r="AJ174" s="49" cm="1">
        <f t="array" ref="AJ174">IF($AI174&lt;=6,SUM($C174:$AF174),SUMPRODUCT(LARGE($C174:$AF174,{1,2,3,4,5,6})))</f>
        <v>0</v>
      </c>
      <c r="AK174" s="38" t="str">
        <f t="shared" si="14"/>
        <v/>
      </c>
      <c r="AL174" s="34" t="str" cm="1">
        <f t="array" ref="AL174">IF(AK174= "","",IFERROR(SUMPRODUCT(LARGE($C174:$AF174,{1,2,3,4})), ""))</f>
        <v/>
      </c>
      <c r="AM174" s="34" t="str" cm="1">
        <f t="array" ref="AM174">IF(AL174&lt;&gt;"",(IFERROR(SUMPRODUCT(LARGE($C174:$AF174,{1,2,3,4,5,6,7})),"")),"")</f>
        <v/>
      </c>
      <c r="AN174" s="34" t="str" cm="1">
        <f t="array" ref="AN174">IF(AM174&lt;&gt;"",(IFERROR(SUMPRODUCT(LARGE($C174:$AF174,{1,2,3,4,5,6,7,8})),"")),"")</f>
        <v/>
      </c>
    </row>
    <row r="175" spans="2:40" ht="15" customHeight="1" x14ac:dyDescent="0.2">
      <c r="B175" s="93"/>
      <c r="C175" s="93"/>
      <c r="D175" s="93"/>
      <c r="E175" s="93"/>
      <c r="F175" s="93"/>
      <c r="G175" s="93"/>
      <c r="H175" s="93"/>
      <c r="I175" s="93"/>
      <c r="J175" s="93"/>
      <c r="K175" s="124"/>
      <c r="L175" s="124"/>
      <c r="M175" s="124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41"/>
      <c r="AH175" s="42">
        <f t="shared" si="12"/>
        <v>0</v>
      </c>
      <c r="AI175" s="40">
        <f t="shared" si="15"/>
        <v>0</v>
      </c>
      <c r="AJ175" s="49" cm="1">
        <f t="array" ref="AJ175">IF($AI175&lt;=6,SUM($C175:$AF175),SUMPRODUCT(LARGE($C175:$AF175,{1,2,3,4,5,6})))</f>
        <v>0</v>
      </c>
      <c r="AK175" s="38" t="str">
        <f t="shared" si="14"/>
        <v/>
      </c>
      <c r="AL175" s="34" t="str" cm="1">
        <f t="array" ref="AL175">IF(AK175= "","",IFERROR(SUMPRODUCT(LARGE($C175:$AF175,{1,2,3,4})), ""))</f>
        <v/>
      </c>
      <c r="AM175" s="34" t="str" cm="1">
        <f t="array" ref="AM175">IF(AL175&lt;&gt;"",(IFERROR(SUMPRODUCT(LARGE($C175:$AF175,{1,2,3,4,5,6,7})),"")),"")</f>
        <v/>
      </c>
      <c r="AN175" s="34" t="str" cm="1">
        <f t="array" ref="AN175">IF(AM175&lt;&gt;"",(IFERROR(SUMPRODUCT(LARGE($C175:$AF175,{1,2,3,4,5,6,7,8})),"")),"")</f>
        <v/>
      </c>
    </row>
    <row r="176" spans="2:40" ht="15" customHeight="1" x14ac:dyDescent="0.2">
      <c r="B176" s="93"/>
      <c r="C176" s="93"/>
      <c r="D176" s="93"/>
      <c r="E176" s="93"/>
      <c r="F176" s="93"/>
      <c r="G176" s="93"/>
      <c r="H176" s="93"/>
      <c r="I176" s="93"/>
      <c r="J176" s="93"/>
      <c r="K176" s="124"/>
      <c r="L176" s="124"/>
      <c r="M176" s="124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41"/>
      <c r="AH176" s="42">
        <f t="shared" si="12"/>
        <v>0</v>
      </c>
      <c r="AI176" s="40">
        <f t="shared" si="15"/>
        <v>0</v>
      </c>
      <c r="AJ176" s="49" cm="1">
        <f t="array" ref="AJ176">IF($AI176&lt;=6,SUM($C176:$AF176),SUMPRODUCT(LARGE($C176:$AF176,{1,2,3,4,5,6})))</f>
        <v>0</v>
      </c>
      <c r="AK176" s="38" t="str">
        <f t="shared" si="14"/>
        <v/>
      </c>
      <c r="AL176" s="34" t="str" cm="1">
        <f t="array" ref="AL176">IF(AK176= "","",IFERROR(SUMPRODUCT(LARGE($C176:$AF176,{1,2,3,4})), ""))</f>
        <v/>
      </c>
      <c r="AM176" s="34" t="str" cm="1">
        <f t="array" ref="AM176">IF(AL176&lt;&gt;"",(IFERROR(SUMPRODUCT(LARGE($C176:$AF176,{1,2,3,4,5,6,7})),"")),"")</f>
        <v/>
      </c>
      <c r="AN176" s="34" t="str" cm="1">
        <f t="array" ref="AN176">IF(AM176&lt;&gt;"",(IFERROR(SUMPRODUCT(LARGE($C176:$AF176,{1,2,3,4,5,6,7,8})),"")),"")</f>
        <v/>
      </c>
    </row>
    <row r="177" spans="2:40" ht="15" customHeight="1" x14ac:dyDescent="0.2">
      <c r="B177" s="93"/>
      <c r="C177" s="93"/>
      <c r="D177" s="93"/>
      <c r="E177" s="93"/>
      <c r="F177" s="93"/>
      <c r="G177" s="93"/>
      <c r="H177" s="93"/>
      <c r="I177" s="93"/>
      <c r="J177" s="93"/>
      <c r="K177" s="124"/>
      <c r="L177" s="124"/>
      <c r="M177" s="124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41"/>
      <c r="AH177" s="42">
        <f t="shared" si="12"/>
        <v>0</v>
      </c>
      <c r="AI177" s="40">
        <f t="shared" si="15"/>
        <v>0</v>
      </c>
      <c r="AJ177" s="49" cm="1">
        <f t="array" ref="AJ177">IF($AI177&lt;=6,SUM($C177:$AF177),SUMPRODUCT(LARGE($C177:$AF177,{1,2,3,4,5,6})))</f>
        <v>0</v>
      </c>
      <c r="AK177" s="38" t="str">
        <f t="shared" si="14"/>
        <v/>
      </c>
      <c r="AL177" s="34" t="str" cm="1">
        <f t="array" ref="AL177">IF(AK177= "","",IFERROR(SUMPRODUCT(LARGE($C177:$AF177,{1,2,3,4})), ""))</f>
        <v/>
      </c>
      <c r="AM177" s="34" t="str" cm="1">
        <f t="array" ref="AM177">IF(AL177&lt;&gt;"",(IFERROR(SUMPRODUCT(LARGE($C177:$AF177,{1,2,3,4,5,6,7})),"")),"")</f>
        <v/>
      </c>
      <c r="AN177" s="34" t="str" cm="1">
        <f t="array" ref="AN177">IF(AM177&lt;&gt;"",(IFERROR(SUMPRODUCT(LARGE($C177:$AF177,{1,2,3,4,5,6,7,8})),"")),"")</f>
        <v/>
      </c>
    </row>
    <row r="178" spans="2:40" ht="15" customHeight="1" x14ac:dyDescent="0.2">
      <c r="B178" s="93"/>
      <c r="C178" s="93"/>
      <c r="D178" s="93"/>
      <c r="E178" s="93"/>
      <c r="F178" s="93"/>
      <c r="G178" s="93"/>
      <c r="H178" s="93"/>
      <c r="I178" s="93"/>
      <c r="J178" s="93"/>
      <c r="K178" s="124"/>
      <c r="L178" s="124"/>
      <c r="M178" s="124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41"/>
      <c r="AH178" s="42">
        <f t="shared" si="12"/>
        <v>0</v>
      </c>
      <c r="AI178" s="40">
        <f t="shared" si="15"/>
        <v>0</v>
      </c>
      <c r="AJ178" s="49" cm="1">
        <f t="array" ref="AJ178">IF($AI178&lt;=6,SUM($C178:$AF178),SUMPRODUCT(LARGE($C178:$AF178,{1,2,3,4,5,6})))</f>
        <v>0</v>
      </c>
      <c r="AK178" s="38" t="str">
        <f t="shared" si="14"/>
        <v/>
      </c>
      <c r="AL178" s="34" t="str" cm="1">
        <f t="array" ref="AL178">IF(AK178= "","",IFERROR(SUMPRODUCT(LARGE($C178:$AF178,{1,2,3,4})), ""))</f>
        <v/>
      </c>
      <c r="AM178" s="34" t="str" cm="1">
        <f t="array" ref="AM178">IF(AL178&lt;&gt;"",(IFERROR(SUMPRODUCT(LARGE($C178:$AF178,{1,2,3,4,5,6,7})),"")),"")</f>
        <v/>
      </c>
      <c r="AN178" s="34" t="str" cm="1">
        <f t="array" ref="AN178">IF(AM178&lt;&gt;"",(IFERROR(SUMPRODUCT(LARGE($C178:$AF178,{1,2,3,4,5,6,7,8})),"")),"")</f>
        <v/>
      </c>
    </row>
    <row r="179" spans="2:40" ht="15" customHeight="1" x14ac:dyDescent="0.2">
      <c r="B179" s="93"/>
      <c r="C179" s="93"/>
      <c r="D179" s="93"/>
      <c r="E179" s="93"/>
      <c r="F179" s="93"/>
      <c r="G179" s="93"/>
      <c r="H179" s="93"/>
      <c r="I179" s="93"/>
      <c r="J179" s="93"/>
      <c r="K179" s="124"/>
      <c r="L179" s="124"/>
      <c r="M179" s="124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41"/>
      <c r="AH179" s="42">
        <f t="shared" si="12"/>
        <v>0</v>
      </c>
      <c r="AI179" s="40">
        <f t="shared" si="15"/>
        <v>0</v>
      </c>
      <c r="AJ179" s="49" cm="1">
        <f t="array" ref="AJ179">IF($AI179&lt;=6,SUM($C179:$AF179),SUMPRODUCT(LARGE($C179:$AF179,{1,2,3,4,5,6})))</f>
        <v>0</v>
      </c>
      <c r="AK179" s="38" t="str">
        <f t="shared" si="14"/>
        <v/>
      </c>
      <c r="AL179" s="34" t="str" cm="1">
        <f t="array" ref="AL179">IF(AK179= "","",IFERROR(SUMPRODUCT(LARGE($C179:$AF179,{1,2,3,4})), ""))</f>
        <v/>
      </c>
      <c r="AM179" s="34" t="str" cm="1">
        <f t="array" ref="AM179">IF(AL179&lt;&gt;"",(IFERROR(SUMPRODUCT(LARGE($C179:$AF179,{1,2,3,4,5,6,7})),"")),"")</f>
        <v/>
      </c>
      <c r="AN179" s="34" t="str" cm="1">
        <f t="array" ref="AN179">IF(AM179&lt;&gt;"",(IFERROR(SUMPRODUCT(LARGE($C179:$AF179,{1,2,3,4,5,6,7,8})),"")),"")</f>
        <v/>
      </c>
    </row>
    <row r="180" spans="2:40" ht="15" customHeight="1" x14ac:dyDescent="0.2">
      <c r="B180" s="93"/>
      <c r="C180" s="93"/>
      <c r="D180" s="93"/>
      <c r="E180" s="93"/>
      <c r="F180" s="93"/>
      <c r="G180" s="93"/>
      <c r="H180" s="93"/>
      <c r="I180" s="93"/>
      <c r="J180" s="93"/>
      <c r="K180" s="124"/>
      <c r="L180" s="124"/>
      <c r="M180" s="124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41"/>
      <c r="AH180" s="42">
        <f t="shared" si="12"/>
        <v>0</v>
      </c>
      <c r="AI180" s="40">
        <f t="shared" si="15"/>
        <v>0</v>
      </c>
      <c r="AJ180" s="49" cm="1">
        <f t="array" ref="AJ180">IF($AI180&lt;=6,SUM($C180:$AF180),SUMPRODUCT(LARGE($C180:$AF180,{1,2,3,4,5,6})))</f>
        <v>0</v>
      </c>
      <c r="AK180" s="38" t="str">
        <f t="shared" si="14"/>
        <v/>
      </c>
      <c r="AL180" s="34" t="str" cm="1">
        <f t="array" ref="AL180">IF(AK180= "","",IFERROR(SUMPRODUCT(LARGE($C180:$AF180,{1,2,3,4})), ""))</f>
        <v/>
      </c>
      <c r="AM180" s="34" t="str" cm="1">
        <f t="array" ref="AM180">IF(AL180&lt;&gt;"",(IFERROR(SUMPRODUCT(LARGE($C180:$AF180,{1,2,3,4,5,6,7})),"")),"")</f>
        <v/>
      </c>
      <c r="AN180" s="34" t="str" cm="1">
        <f t="array" ref="AN180">IF(AM180&lt;&gt;"",(IFERROR(SUMPRODUCT(LARGE($C180:$AF180,{1,2,3,4,5,6,7,8})),"")),"")</f>
        <v/>
      </c>
    </row>
    <row r="181" spans="2:40" ht="15" customHeight="1" x14ac:dyDescent="0.2">
      <c r="B181" s="93"/>
      <c r="C181" s="93"/>
      <c r="D181" s="93"/>
      <c r="E181" s="93"/>
      <c r="F181" s="93"/>
      <c r="G181" s="93"/>
      <c r="H181" s="93"/>
      <c r="I181" s="93"/>
      <c r="J181" s="93"/>
      <c r="K181" s="124"/>
      <c r="L181" s="124"/>
      <c r="M181" s="124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41"/>
      <c r="AH181" s="42">
        <f t="shared" si="12"/>
        <v>0</v>
      </c>
      <c r="AI181" s="40">
        <f t="shared" si="15"/>
        <v>0</v>
      </c>
      <c r="AJ181" s="49" cm="1">
        <f t="array" ref="AJ181">IF($AI181&lt;=6,SUM($C181:$AF181),SUMPRODUCT(LARGE($C181:$AF181,{1,2,3,4,5,6})))</f>
        <v>0</v>
      </c>
      <c r="AK181" s="38" t="str">
        <f t="shared" si="14"/>
        <v/>
      </c>
      <c r="AL181" s="34" t="str" cm="1">
        <f t="array" ref="AL181">IF(AK181= "","",IFERROR(SUMPRODUCT(LARGE($C181:$AF181,{1,2,3,4})), ""))</f>
        <v/>
      </c>
      <c r="AM181" s="34" t="str" cm="1">
        <f t="array" ref="AM181">IF(AL181&lt;&gt;"",(IFERROR(SUMPRODUCT(LARGE($C181:$AF181,{1,2,3,4,5,6,7})),"")),"")</f>
        <v/>
      </c>
      <c r="AN181" s="34" t="str" cm="1">
        <f t="array" ref="AN181">IF(AM181&lt;&gt;"",(IFERROR(SUMPRODUCT(LARGE($C181:$AF181,{1,2,3,4,5,6,7,8})),"")),"")</f>
        <v/>
      </c>
    </row>
    <row r="182" spans="2:40" ht="15" customHeight="1" x14ac:dyDescent="0.2">
      <c r="B182" s="93"/>
      <c r="C182" s="93"/>
      <c r="D182" s="93"/>
      <c r="E182" s="93"/>
      <c r="F182" s="93"/>
      <c r="G182" s="93"/>
      <c r="H182" s="93"/>
      <c r="I182" s="93"/>
      <c r="J182" s="93"/>
      <c r="K182" s="124"/>
      <c r="L182" s="124"/>
      <c r="M182" s="124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41"/>
      <c r="AH182" s="42">
        <f t="shared" si="12"/>
        <v>0</v>
      </c>
      <c r="AI182" s="40">
        <f t="shared" si="15"/>
        <v>0</v>
      </c>
      <c r="AJ182" s="49" cm="1">
        <f t="array" ref="AJ182">IF($AI182&lt;=6,SUM($C182:$AF182),SUMPRODUCT(LARGE($C182:$AF182,{1,2,3,4,5,6})))</f>
        <v>0</v>
      </c>
      <c r="AK182" s="38" t="str">
        <f t="shared" si="14"/>
        <v/>
      </c>
      <c r="AL182" s="34" t="str" cm="1">
        <f t="array" ref="AL182">IF(AK182= "","",IFERROR(SUMPRODUCT(LARGE($C182:$AF182,{1,2,3,4})), ""))</f>
        <v/>
      </c>
      <c r="AM182" s="34" t="str" cm="1">
        <f t="array" ref="AM182">IF(AL182&lt;&gt;"",(IFERROR(SUMPRODUCT(LARGE($C182:$AF182,{1,2,3,4,5,6,7})),"")),"")</f>
        <v/>
      </c>
      <c r="AN182" s="34" t="str" cm="1">
        <f t="array" ref="AN182">IF(AM182&lt;&gt;"",(IFERROR(SUMPRODUCT(LARGE($C182:$AF182,{1,2,3,4,5,6,7,8})),"")),"")</f>
        <v/>
      </c>
    </row>
    <row r="183" spans="2:40" ht="15" customHeight="1" x14ac:dyDescent="0.2">
      <c r="B183" s="93"/>
      <c r="C183" s="93"/>
      <c r="D183" s="93"/>
      <c r="E183" s="93"/>
      <c r="F183" s="93"/>
      <c r="G183" s="93"/>
      <c r="H183" s="93"/>
      <c r="I183" s="93"/>
      <c r="J183" s="93"/>
      <c r="K183" s="124"/>
      <c r="L183" s="124"/>
      <c r="M183" s="124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41"/>
      <c r="AH183" s="42">
        <f t="shared" si="12"/>
        <v>0</v>
      </c>
      <c r="AI183" s="40">
        <f t="shared" si="15"/>
        <v>0</v>
      </c>
      <c r="AJ183" s="49" cm="1">
        <f t="array" ref="AJ183">IF($AI183&lt;=6,SUM($C183:$AF183),SUMPRODUCT(LARGE($C183:$AF183,{1,2,3,4,5,6})))</f>
        <v>0</v>
      </c>
      <c r="AK183" s="38" t="str">
        <f t="shared" si="14"/>
        <v/>
      </c>
      <c r="AL183" s="34" t="str" cm="1">
        <f t="array" ref="AL183">IF(AK183= "","",IFERROR(SUMPRODUCT(LARGE($C183:$AF183,{1,2,3,4})), ""))</f>
        <v/>
      </c>
      <c r="AM183" s="34" t="str" cm="1">
        <f t="array" ref="AM183">IF(AL183&lt;&gt;"",(IFERROR(SUMPRODUCT(LARGE($C183:$AF183,{1,2,3,4,5,6,7})),"")),"")</f>
        <v/>
      </c>
      <c r="AN183" s="34" t="str" cm="1">
        <f t="array" ref="AN183">IF(AM183&lt;&gt;"",(IFERROR(SUMPRODUCT(LARGE($C183:$AF183,{1,2,3,4,5,6,7,8})),"")),"")</f>
        <v/>
      </c>
    </row>
    <row r="184" spans="2:40" ht="15" customHeight="1" x14ac:dyDescent="0.2">
      <c r="B184" s="93"/>
      <c r="C184" s="93"/>
      <c r="D184" s="93"/>
      <c r="E184" s="93"/>
      <c r="F184" s="93"/>
      <c r="G184" s="93"/>
      <c r="H184" s="93"/>
      <c r="I184" s="93"/>
      <c r="J184" s="93"/>
      <c r="K184" s="124"/>
      <c r="L184" s="124"/>
      <c r="M184" s="124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41"/>
      <c r="AH184" s="42">
        <f t="shared" si="12"/>
        <v>0</v>
      </c>
      <c r="AI184" s="40">
        <f t="shared" si="15"/>
        <v>0</v>
      </c>
      <c r="AJ184" s="49" cm="1">
        <f t="array" ref="AJ184">IF($AI184&lt;=6,SUM($C184:$AF184),SUMPRODUCT(LARGE($C184:$AF184,{1,2,3,4,5,6})))</f>
        <v>0</v>
      </c>
      <c r="AK184" s="38" t="str">
        <f t="shared" si="14"/>
        <v/>
      </c>
      <c r="AL184" s="34" t="str" cm="1">
        <f t="array" ref="AL184">IF(AK184= "","",IFERROR(SUMPRODUCT(LARGE($C184:$AF184,{1,2,3,4})), ""))</f>
        <v/>
      </c>
      <c r="AM184" s="34" t="str" cm="1">
        <f t="array" ref="AM184">IF(AL184&lt;&gt;"",(IFERROR(SUMPRODUCT(LARGE($C184:$AF184,{1,2,3,4,5,6,7})),"")),"")</f>
        <v/>
      </c>
      <c r="AN184" s="34" t="str" cm="1">
        <f t="array" ref="AN184">IF(AM184&lt;&gt;"",(IFERROR(SUMPRODUCT(LARGE($C184:$AF184,{1,2,3,4,5,6,7,8})),"")),"")</f>
        <v/>
      </c>
    </row>
    <row r="185" spans="2:40" ht="15" customHeight="1" x14ac:dyDescent="0.2">
      <c r="B185" s="93"/>
      <c r="C185" s="93"/>
      <c r="D185" s="93"/>
      <c r="E185" s="93"/>
      <c r="F185" s="93"/>
      <c r="G185" s="93"/>
      <c r="H185" s="93"/>
      <c r="I185" s="93"/>
      <c r="J185" s="93"/>
      <c r="K185" s="124"/>
      <c r="L185" s="124"/>
      <c r="M185" s="124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41"/>
      <c r="AH185" s="42">
        <f t="shared" si="12"/>
        <v>0</v>
      </c>
      <c r="AI185" s="40">
        <f t="shared" si="15"/>
        <v>0</v>
      </c>
      <c r="AJ185" s="49" cm="1">
        <f t="array" ref="AJ185">IF($AI185&lt;=6,SUM($C185:$AF185),SUMPRODUCT(LARGE($C185:$AF185,{1,2,3,4,5,6})))</f>
        <v>0</v>
      </c>
      <c r="AK185" s="38" t="str">
        <f t="shared" si="14"/>
        <v/>
      </c>
      <c r="AL185" s="34" t="str" cm="1">
        <f t="array" ref="AL185">IF(AK185= "","",IFERROR(SUMPRODUCT(LARGE($C185:$AF185,{1,2,3,4})), ""))</f>
        <v/>
      </c>
      <c r="AM185" s="34" t="str" cm="1">
        <f t="array" ref="AM185">IF(AL185&lt;&gt;"",(IFERROR(SUMPRODUCT(LARGE($C185:$AF185,{1,2,3,4,5,6,7})),"")),"")</f>
        <v/>
      </c>
      <c r="AN185" s="34" t="str" cm="1">
        <f t="array" ref="AN185">IF(AM185&lt;&gt;"",(IFERROR(SUMPRODUCT(LARGE($C185:$AF185,{1,2,3,4,5,6,7,8})),"")),"")</f>
        <v/>
      </c>
    </row>
    <row r="186" spans="2:40" ht="15" customHeight="1" x14ac:dyDescent="0.2">
      <c r="B186" s="93"/>
      <c r="C186" s="93"/>
      <c r="D186" s="93"/>
      <c r="E186" s="93"/>
      <c r="F186" s="93"/>
      <c r="G186" s="93"/>
      <c r="H186" s="93"/>
      <c r="I186" s="93"/>
      <c r="J186" s="93"/>
      <c r="K186" s="124"/>
      <c r="L186" s="124"/>
      <c r="M186" s="124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41"/>
      <c r="AH186" s="42">
        <f t="shared" si="12"/>
        <v>0</v>
      </c>
      <c r="AI186" s="40">
        <f t="shared" si="15"/>
        <v>0</v>
      </c>
      <c r="AJ186" s="49" cm="1">
        <f t="array" ref="AJ186">IF($AI186&lt;=6,SUM($C186:$AF186),SUMPRODUCT(LARGE($C186:$AF186,{1,2,3,4,5,6})))</f>
        <v>0</v>
      </c>
      <c r="AK186" s="38" t="str">
        <f t="shared" si="14"/>
        <v/>
      </c>
      <c r="AL186" s="34" t="str" cm="1">
        <f t="array" ref="AL186">IF(AK186= "","",IFERROR(SUMPRODUCT(LARGE($C186:$AF186,{1,2,3,4})), ""))</f>
        <v/>
      </c>
      <c r="AM186" s="34" t="str" cm="1">
        <f t="array" ref="AM186">IF(AL186&lt;&gt;"",(IFERROR(SUMPRODUCT(LARGE($C186:$AF186,{1,2,3,4,5,6,7})),"")),"")</f>
        <v/>
      </c>
      <c r="AN186" s="34" t="str" cm="1">
        <f t="array" ref="AN186">IF(AM186&lt;&gt;"",(IFERROR(SUMPRODUCT(LARGE($C186:$AF186,{1,2,3,4,5,6,7,8})),"")),"")</f>
        <v/>
      </c>
    </row>
    <row r="187" spans="2:40" ht="15" customHeight="1" x14ac:dyDescent="0.2">
      <c r="B187" s="93"/>
      <c r="C187" s="93"/>
      <c r="D187" s="93"/>
      <c r="E187" s="93"/>
      <c r="F187" s="93"/>
      <c r="G187" s="93"/>
      <c r="H187" s="93"/>
      <c r="I187" s="93"/>
      <c r="J187" s="93"/>
      <c r="K187" s="124"/>
      <c r="L187" s="124"/>
      <c r="M187" s="124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41"/>
      <c r="AH187" s="42">
        <f t="shared" si="12"/>
        <v>0</v>
      </c>
      <c r="AI187" s="40">
        <f t="shared" si="15"/>
        <v>0</v>
      </c>
      <c r="AJ187" s="49" cm="1">
        <f t="array" ref="AJ187">IF($AI187&lt;=6,SUM($C187:$AF187),SUMPRODUCT(LARGE($C187:$AF187,{1,2,3,4,5,6})))</f>
        <v>0</v>
      </c>
      <c r="AK187" s="38" t="str">
        <f t="shared" si="14"/>
        <v/>
      </c>
      <c r="AL187" s="34" t="str" cm="1">
        <f t="array" ref="AL187">IF(AK187= "","",IFERROR(SUMPRODUCT(LARGE($C187:$AF187,{1,2,3,4})), ""))</f>
        <v/>
      </c>
      <c r="AM187" s="34" t="str" cm="1">
        <f t="array" ref="AM187">IF(AL187&lt;&gt;"",(IFERROR(SUMPRODUCT(LARGE($C187:$AF187,{1,2,3,4,5,6,7})),"")),"")</f>
        <v/>
      </c>
      <c r="AN187" s="34" t="str" cm="1">
        <f t="array" ref="AN187">IF(AM187&lt;&gt;"",(IFERROR(SUMPRODUCT(LARGE($C187:$AF187,{1,2,3,4,5,6,7,8})),"")),"")</f>
        <v/>
      </c>
    </row>
    <row r="188" spans="2:40" ht="15" customHeight="1" x14ac:dyDescent="0.2">
      <c r="B188" s="93"/>
      <c r="C188" s="93"/>
      <c r="D188" s="93"/>
      <c r="E188" s="93"/>
      <c r="F188" s="93"/>
      <c r="G188" s="93"/>
      <c r="H188" s="93"/>
      <c r="I188" s="93"/>
      <c r="J188" s="93"/>
      <c r="K188" s="124"/>
      <c r="L188" s="124"/>
      <c r="M188" s="124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41"/>
      <c r="AH188" s="42">
        <f t="shared" si="12"/>
        <v>0</v>
      </c>
      <c r="AI188" s="40">
        <f t="shared" si="15"/>
        <v>0</v>
      </c>
      <c r="AJ188" s="49" cm="1">
        <f t="array" ref="AJ188">IF($AI188&lt;=6,SUM($C188:$AF188),SUMPRODUCT(LARGE($C188:$AF188,{1,2,3,4,5,6})))</f>
        <v>0</v>
      </c>
      <c r="AK188" s="38" t="str">
        <f t="shared" si="14"/>
        <v/>
      </c>
      <c r="AL188" s="34" t="str" cm="1">
        <f t="array" ref="AL188">IF(AK188= "","",IFERROR(SUMPRODUCT(LARGE($C188:$AF188,{1,2,3,4})), ""))</f>
        <v/>
      </c>
      <c r="AM188" s="34" t="str" cm="1">
        <f t="array" ref="AM188">IF(AL188&lt;&gt;"",(IFERROR(SUMPRODUCT(LARGE($C188:$AF188,{1,2,3,4,5,6,7})),"")),"")</f>
        <v/>
      </c>
      <c r="AN188" s="34" t="str" cm="1">
        <f t="array" ref="AN188">IF(AM188&lt;&gt;"",(IFERROR(SUMPRODUCT(LARGE($C188:$AF188,{1,2,3,4,5,6,7,8})),"")),"")</f>
        <v/>
      </c>
    </row>
    <row r="189" spans="2:40" ht="15" customHeight="1" x14ac:dyDescent="0.2">
      <c r="B189" s="93"/>
      <c r="C189" s="93"/>
      <c r="D189" s="93"/>
      <c r="E189" s="93"/>
      <c r="F189" s="93"/>
      <c r="G189" s="93"/>
      <c r="H189" s="93"/>
      <c r="I189" s="93"/>
      <c r="J189" s="93"/>
      <c r="K189" s="124"/>
      <c r="L189" s="124"/>
      <c r="M189" s="124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41"/>
      <c r="AH189" s="42">
        <f t="shared" si="12"/>
        <v>0</v>
      </c>
      <c r="AI189" s="40">
        <f t="shared" si="15"/>
        <v>0</v>
      </c>
      <c r="AJ189" s="49" cm="1">
        <f t="array" ref="AJ189">IF($AI189&lt;=6,SUM($C189:$AF189),SUMPRODUCT(LARGE($C189:$AF189,{1,2,3,4,5,6})))</f>
        <v>0</v>
      </c>
      <c r="AK189" s="38" t="str">
        <f t="shared" si="14"/>
        <v/>
      </c>
      <c r="AL189" s="34" t="str" cm="1">
        <f t="array" ref="AL189">IF(AK189= "","",IFERROR(SUMPRODUCT(LARGE($C189:$AF189,{1,2,3,4})), ""))</f>
        <v/>
      </c>
      <c r="AM189" s="34" t="str" cm="1">
        <f t="array" ref="AM189">IF(AL189&lt;&gt;"",(IFERROR(SUMPRODUCT(LARGE($C189:$AF189,{1,2,3,4,5,6,7})),"")),"")</f>
        <v/>
      </c>
      <c r="AN189" s="34" t="str" cm="1">
        <f t="array" ref="AN189">IF(AM189&lt;&gt;"",(IFERROR(SUMPRODUCT(LARGE($C189:$AF189,{1,2,3,4,5,6,7,8})),"")),"")</f>
        <v/>
      </c>
    </row>
    <row r="190" spans="2:40" ht="15" customHeight="1" x14ac:dyDescent="0.2">
      <c r="B190" s="93"/>
      <c r="C190" s="93"/>
      <c r="D190" s="93"/>
      <c r="E190" s="93"/>
      <c r="F190" s="93"/>
      <c r="G190" s="93"/>
      <c r="H190" s="93"/>
      <c r="I190" s="93"/>
      <c r="J190" s="93"/>
      <c r="K190" s="124"/>
      <c r="L190" s="124"/>
      <c r="M190" s="124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41"/>
      <c r="AH190" s="42">
        <f t="shared" si="12"/>
        <v>0</v>
      </c>
      <c r="AI190" s="40">
        <f t="shared" si="15"/>
        <v>0</v>
      </c>
      <c r="AJ190" s="49" cm="1">
        <f t="array" ref="AJ190">IF($AI190&lt;=6,SUM($C190:$AF190),SUMPRODUCT(LARGE($C190:$AF190,{1,2,3,4,5,6})))</f>
        <v>0</v>
      </c>
      <c r="AK190" s="38" t="str">
        <f t="shared" si="14"/>
        <v/>
      </c>
      <c r="AL190" s="34" t="str" cm="1">
        <f t="array" ref="AL190">IF(AK190= "","",IFERROR(SUMPRODUCT(LARGE($C190:$AF190,{1,2,3,4})), ""))</f>
        <v/>
      </c>
      <c r="AM190" s="34" t="str" cm="1">
        <f t="array" ref="AM190">IF(AL190&lt;&gt;"",(IFERROR(SUMPRODUCT(LARGE($C190:$AF190,{1,2,3,4,5,6,7})),"")),"")</f>
        <v/>
      </c>
      <c r="AN190" s="34" t="str" cm="1">
        <f t="array" ref="AN190">IF(AM190&lt;&gt;"",(IFERROR(SUMPRODUCT(LARGE($C190:$AF190,{1,2,3,4,5,6,7,8})),"")),"")</f>
        <v/>
      </c>
    </row>
    <row r="191" spans="2:40" ht="15" customHeight="1" x14ac:dyDescent="0.2">
      <c r="B191" s="93"/>
      <c r="C191" s="93"/>
      <c r="D191" s="93"/>
      <c r="E191" s="93"/>
      <c r="F191" s="93"/>
      <c r="G191" s="93"/>
      <c r="H191" s="93"/>
      <c r="I191" s="93"/>
      <c r="J191" s="93"/>
      <c r="K191" s="124"/>
      <c r="L191" s="124"/>
      <c r="M191" s="124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41"/>
      <c r="AH191" s="42">
        <f t="shared" si="12"/>
        <v>0</v>
      </c>
      <c r="AI191" s="40">
        <f t="shared" si="15"/>
        <v>0</v>
      </c>
      <c r="AJ191" s="49" cm="1">
        <f t="array" ref="AJ191">IF($AI191&lt;=6,SUM($C191:$AF191),SUMPRODUCT(LARGE($C191:$AF191,{1,2,3,4,5,6})))</f>
        <v>0</v>
      </c>
      <c r="AK191" s="38" t="str">
        <f t="shared" si="14"/>
        <v/>
      </c>
      <c r="AL191" s="34" t="str" cm="1">
        <f t="array" ref="AL191">IF(AK191= "","",IFERROR(SUMPRODUCT(LARGE($C191:$AF191,{1,2,3,4})), ""))</f>
        <v/>
      </c>
      <c r="AM191" s="34" t="str" cm="1">
        <f t="array" ref="AM191">IF(AL191&lt;&gt;"",(IFERROR(SUMPRODUCT(LARGE($C191:$AF191,{1,2,3,4,5,6,7})),"")),"")</f>
        <v/>
      </c>
      <c r="AN191" s="34" t="str" cm="1">
        <f t="array" ref="AN191">IF(AM191&lt;&gt;"",(IFERROR(SUMPRODUCT(LARGE($C191:$AF191,{1,2,3,4,5,6,7,8})),"")),"")</f>
        <v/>
      </c>
    </row>
    <row r="192" spans="2:40" ht="15" customHeight="1" x14ac:dyDescent="0.2">
      <c r="B192" s="93"/>
      <c r="C192" s="93"/>
      <c r="D192" s="93"/>
      <c r="E192" s="93"/>
      <c r="F192" s="93"/>
      <c r="G192" s="93"/>
      <c r="H192" s="93"/>
      <c r="I192" s="93"/>
      <c r="J192" s="93"/>
      <c r="K192" s="124"/>
      <c r="L192" s="124"/>
      <c r="M192" s="124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41"/>
      <c r="AH192" s="42">
        <f t="shared" si="12"/>
        <v>0</v>
      </c>
      <c r="AI192" s="40">
        <f t="shared" si="15"/>
        <v>0</v>
      </c>
      <c r="AJ192" s="49" cm="1">
        <f t="array" ref="AJ192">IF($AI192&lt;=6,SUM($C192:$AF192),SUMPRODUCT(LARGE($C192:$AF192,{1,2,3,4,5,6})))</f>
        <v>0</v>
      </c>
      <c r="AK192" s="38" t="str">
        <f t="shared" si="14"/>
        <v/>
      </c>
      <c r="AL192" s="34" t="str" cm="1">
        <f t="array" ref="AL192">IF(AK192= "","",IFERROR(SUMPRODUCT(LARGE($C192:$AF192,{1,2,3,4})), ""))</f>
        <v/>
      </c>
      <c r="AM192" s="34" t="str" cm="1">
        <f t="array" ref="AM192">IF(AL192&lt;&gt;"",(IFERROR(SUMPRODUCT(LARGE($C192:$AF192,{1,2,3,4,5,6,7})),"")),"")</f>
        <v/>
      </c>
      <c r="AN192" s="34" t="str" cm="1">
        <f t="array" ref="AN192">IF(AM192&lt;&gt;"",(IFERROR(SUMPRODUCT(LARGE($C192:$AF192,{1,2,3,4,5,6,7,8})),"")),"")</f>
        <v/>
      </c>
    </row>
    <row r="193" spans="2:40" ht="15" customHeight="1" x14ac:dyDescent="0.2">
      <c r="B193" s="93"/>
      <c r="C193" s="93"/>
      <c r="D193" s="93"/>
      <c r="E193" s="93"/>
      <c r="F193" s="93"/>
      <c r="G193" s="93"/>
      <c r="H193" s="93"/>
      <c r="I193" s="93"/>
      <c r="J193" s="93"/>
      <c r="K193" s="124"/>
      <c r="L193" s="124"/>
      <c r="M193" s="124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41"/>
      <c r="AH193" s="42">
        <f t="shared" si="12"/>
        <v>0</v>
      </c>
      <c r="AI193" s="40">
        <f t="shared" si="15"/>
        <v>0</v>
      </c>
      <c r="AJ193" s="49" cm="1">
        <f t="array" ref="AJ193">IF($AI193&lt;=6,SUM($C193:$AF193),SUMPRODUCT(LARGE($C193:$AF193,{1,2,3,4,5,6})))</f>
        <v>0</v>
      </c>
      <c r="AK193" s="38" t="str">
        <f t="shared" si="14"/>
        <v/>
      </c>
      <c r="AL193" s="34" t="str" cm="1">
        <f t="array" ref="AL193">IF(AK193= "","",IFERROR(SUMPRODUCT(LARGE($C193:$AF193,{1,2,3,4})), ""))</f>
        <v/>
      </c>
      <c r="AM193" s="34" t="str" cm="1">
        <f t="array" ref="AM193">IF(AL193&lt;&gt;"",(IFERROR(SUMPRODUCT(LARGE($C193:$AF193,{1,2,3,4,5,6,7})),"")),"")</f>
        <v/>
      </c>
      <c r="AN193" s="34" t="str" cm="1">
        <f t="array" ref="AN193">IF(AM193&lt;&gt;"",(IFERROR(SUMPRODUCT(LARGE($C193:$AF193,{1,2,3,4,5,6,7,8})),"")),"")</f>
        <v/>
      </c>
    </row>
    <row r="194" spans="2:40" ht="15" customHeight="1" x14ac:dyDescent="0.2">
      <c r="B194" s="93"/>
      <c r="C194" s="93"/>
      <c r="D194" s="93"/>
      <c r="E194" s="93"/>
      <c r="F194" s="93"/>
      <c r="G194" s="93"/>
      <c r="H194" s="93"/>
      <c r="I194" s="93"/>
      <c r="J194" s="93"/>
      <c r="K194" s="124"/>
      <c r="L194" s="124"/>
      <c r="M194" s="124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41"/>
      <c r="AH194" s="42">
        <f t="shared" ref="AH194:AH257" si="16">SUM($C194:$AG194)</f>
        <v>0</v>
      </c>
      <c r="AI194" s="40">
        <f t="shared" ref="AI194:AI225" si="17">COUNTA(C194:AF194)</f>
        <v>0</v>
      </c>
      <c r="AJ194" s="49" cm="1">
        <f t="array" ref="AJ194">IF($AI194&lt;=6,SUM($C194:$AF194),SUMPRODUCT(LARGE($C194:$AF194,{1,2,3,4,5,6})))</f>
        <v>0</v>
      </c>
      <c r="AK194" s="38" t="str">
        <f t="shared" si="14"/>
        <v/>
      </c>
      <c r="AL194" s="34" t="str" cm="1">
        <f t="array" ref="AL194">IF(AK194= "","",IFERROR(SUMPRODUCT(LARGE($C194:$AF194,{1,2,3,4})), ""))</f>
        <v/>
      </c>
      <c r="AM194" s="34" t="str" cm="1">
        <f t="array" ref="AM194">IF(AL194&lt;&gt;"",(IFERROR(SUMPRODUCT(LARGE($C194:$AF194,{1,2,3,4,5,6,7})),"")),"")</f>
        <v/>
      </c>
      <c r="AN194" s="34" t="str" cm="1">
        <f t="array" ref="AN194">IF(AM194&lt;&gt;"",(IFERROR(SUMPRODUCT(LARGE($C194:$AF194,{1,2,3,4,5,6,7,8})),"")),"")</f>
        <v/>
      </c>
    </row>
    <row r="195" spans="2:40" ht="15" customHeight="1" x14ac:dyDescent="0.2">
      <c r="B195" s="93"/>
      <c r="C195" s="93"/>
      <c r="D195" s="93"/>
      <c r="E195" s="93"/>
      <c r="F195" s="93"/>
      <c r="G195" s="93"/>
      <c r="H195" s="93"/>
      <c r="I195" s="93"/>
      <c r="J195" s="93"/>
      <c r="K195" s="124"/>
      <c r="L195" s="124"/>
      <c r="M195" s="124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41"/>
      <c r="AH195" s="42">
        <f t="shared" si="16"/>
        <v>0</v>
      </c>
      <c r="AI195" s="40">
        <f t="shared" si="17"/>
        <v>0</v>
      </c>
      <c r="AJ195" s="49" cm="1">
        <f t="array" ref="AJ195">IF($AI195&lt;=6,SUM($C195:$AF195),SUMPRODUCT(LARGE($C195:$AF195,{1,2,3,4,5,6})))</f>
        <v>0</v>
      </c>
      <c r="AK195" s="38" t="str">
        <f t="shared" ref="AK195:AK258" si="18">IF(AND($AI195&gt;=6,AJ195=AJ196),"Manual Calc Needed","")</f>
        <v/>
      </c>
      <c r="AL195" s="34" t="str" cm="1">
        <f t="array" ref="AL195">IF(AK195= "","",IFERROR(SUMPRODUCT(LARGE($C195:$AF195,{1,2,3,4})), ""))</f>
        <v/>
      </c>
      <c r="AM195" s="34" t="str" cm="1">
        <f t="array" ref="AM195">IF(AL195&lt;&gt;"",(IFERROR(SUMPRODUCT(LARGE($C195:$AF195,{1,2,3,4,5,6,7})),"")),"")</f>
        <v/>
      </c>
      <c r="AN195" s="34" t="str" cm="1">
        <f t="array" ref="AN195">IF(AM195&lt;&gt;"",(IFERROR(SUMPRODUCT(LARGE($C195:$AF195,{1,2,3,4,5,6,7,8})),"")),"")</f>
        <v/>
      </c>
    </row>
    <row r="196" spans="2:40" ht="15" customHeight="1" x14ac:dyDescent="0.2">
      <c r="B196" s="93"/>
      <c r="C196" s="93"/>
      <c r="D196" s="93"/>
      <c r="E196" s="93"/>
      <c r="F196" s="93"/>
      <c r="G196" s="93"/>
      <c r="H196" s="93"/>
      <c r="I196" s="93"/>
      <c r="J196" s="93"/>
      <c r="K196" s="124"/>
      <c r="L196" s="124"/>
      <c r="M196" s="124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41"/>
      <c r="AH196" s="42">
        <f t="shared" si="16"/>
        <v>0</v>
      </c>
      <c r="AI196" s="40">
        <f t="shared" si="17"/>
        <v>0</v>
      </c>
      <c r="AJ196" s="49" cm="1">
        <f t="array" ref="AJ196">IF($AI196&lt;=6,SUM($C196:$AF196),SUMPRODUCT(LARGE($C196:$AF196,{1,2,3,4,5,6})))</f>
        <v>0</v>
      </c>
      <c r="AK196" s="38" t="str">
        <f t="shared" si="18"/>
        <v/>
      </c>
      <c r="AL196" s="34" t="str" cm="1">
        <f t="array" ref="AL196">IF(AK196= "","",IFERROR(SUMPRODUCT(LARGE($C196:$AF196,{1,2,3,4})), ""))</f>
        <v/>
      </c>
      <c r="AM196" s="34" t="str" cm="1">
        <f t="array" ref="AM196">IF(AL196&lt;&gt;"",(IFERROR(SUMPRODUCT(LARGE($C196:$AF196,{1,2,3,4,5,6,7})),"")),"")</f>
        <v/>
      </c>
      <c r="AN196" s="34" t="str" cm="1">
        <f t="array" ref="AN196">IF(AM196&lt;&gt;"",(IFERROR(SUMPRODUCT(LARGE($C196:$AF196,{1,2,3,4,5,6,7,8})),"")),"")</f>
        <v/>
      </c>
    </row>
    <row r="197" spans="2:40" ht="15" customHeight="1" x14ac:dyDescent="0.2">
      <c r="B197" s="93"/>
      <c r="C197" s="93"/>
      <c r="D197" s="93"/>
      <c r="E197" s="93"/>
      <c r="F197" s="93"/>
      <c r="G197" s="93"/>
      <c r="H197" s="93"/>
      <c r="I197" s="93"/>
      <c r="J197" s="93"/>
      <c r="K197" s="124"/>
      <c r="L197" s="124"/>
      <c r="M197" s="124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41"/>
      <c r="AH197" s="42">
        <f t="shared" si="16"/>
        <v>0</v>
      </c>
      <c r="AI197" s="40">
        <f t="shared" si="17"/>
        <v>0</v>
      </c>
      <c r="AJ197" s="49" cm="1">
        <f t="array" ref="AJ197">IF($AI197&lt;=6,SUM($C197:$AF197),SUMPRODUCT(LARGE($C197:$AF197,{1,2,3,4,5,6})))</f>
        <v>0</v>
      </c>
      <c r="AK197" s="38" t="str">
        <f t="shared" si="18"/>
        <v/>
      </c>
      <c r="AL197" s="34" t="str" cm="1">
        <f t="array" ref="AL197">IF(AK197= "","",IFERROR(SUMPRODUCT(LARGE($C197:$AF197,{1,2,3,4})), ""))</f>
        <v/>
      </c>
      <c r="AM197" s="34" t="str" cm="1">
        <f t="array" ref="AM197">IF(AL197&lt;&gt;"",(IFERROR(SUMPRODUCT(LARGE($C197:$AF197,{1,2,3,4,5,6,7})),"")),"")</f>
        <v/>
      </c>
      <c r="AN197" s="34" t="str" cm="1">
        <f t="array" ref="AN197">IF(AM197&lt;&gt;"",(IFERROR(SUMPRODUCT(LARGE($C197:$AF197,{1,2,3,4,5,6,7,8})),"")),"")</f>
        <v/>
      </c>
    </row>
    <row r="198" spans="2:40" ht="15" customHeight="1" x14ac:dyDescent="0.2">
      <c r="B198" s="93"/>
      <c r="C198" s="93"/>
      <c r="D198" s="93"/>
      <c r="E198" s="93"/>
      <c r="F198" s="93"/>
      <c r="G198" s="93"/>
      <c r="H198" s="93"/>
      <c r="I198" s="93"/>
      <c r="J198" s="93"/>
      <c r="K198" s="124"/>
      <c r="L198" s="124"/>
      <c r="M198" s="124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41"/>
      <c r="AH198" s="42">
        <f t="shared" si="16"/>
        <v>0</v>
      </c>
      <c r="AI198" s="40">
        <f t="shared" si="17"/>
        <v>0</v>
      </c>
      <c r="AJ198" s="49" cm="1">
        <f t="array" ref="AJ198">IF($AI198&lt;=6,SUM($C198:$AF198),SUMPRODUCT(LARGE($C198:$AF198,{1,2,3,4,5,6})))</f>
        <v>0</v>
      </c>
      <c r="AK198" s="38" t="str">
        <f t="shared" si="18"/>
        <v/>
      </c>
      <c r="AL198" s="34" t="str" cm="1">
        <f t="array" ref="AL198">IF(AK198= "","",IFERROR(SUMPRODUCT(LARGE($C198:$AF198,{1,2,3,4})), ""))</f>
        <v/>
      </c>
      <c r="AM198" s="34" t="str" cm="1">
        <f t="array" ref="AM198">IF(AL198&lt;&gt;"",(IFERROR(SUMPRODUCT(LARGE($C198:$AF198,{1,2,3,4,5,6,7})),"")),"")</f>
        <v/>
      </c>
      <c r="AN198" s="34" t="str" cm="1">
        <f t="array" ref="AN198">IF(AM198&lt;&gt;"",(IFERROR(SUMPRODUCT(LARGE($C198:$AF198,{1,2,3,4,5,6,7,8})),"")),"")</f>
        <v/>
      </c>
    </row>
    <row r="199" spans="2:40" ht="15" customHeight="1" x14ac:dyDescent="0.2">
      <c r="B199" s="93"/>
      <c r="C199" s="93"/>
      <c r="D199" s="93"/>
      <c r="E199" s="93"/>
      <c r="F199" s="93"/>
      <c r="G199" s="93"/>
      <c r="H199" s="93"/>
      <c r="I199" s="93"/>
      <c r="J199" s="93"/>
      <c r="K199" s="124"/>
      <c r="L199" s="124"/>
      <c r="M199" s="124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41"/>
      <c r="AH199" s="42">
        <f t="shared" si="16"/>
        <v>0</v>
      </c>
      <c r="AI199" s="40">
        <f t="shared" si="17"/>
        <v>0</v>
      </c>
      <c r="AJ199" s="49" cm="1">
        <f t="array" ref="AJ199">IF($AI199&lt;=6,SUM($C199:$AF199),SUMPRODUCT(LARGE($C199:$AF199,{1,2,3,4,5,6})))</f>
        <v>0</v>
      </c>
      <c r="AK199" s="38" t="str">
        <f t="shared" si="18"/>
        <v/>
      </c>
      <c r="AL199" s="34" t="str" cm="1">
        <f t="array" ref="AL199">IF(AK199= "","",IFERROR(SUMPRODUCT(LARGE($C199:$AF199,{1,2,3,4})), ""))</f>
        <v/>
      </c>
      <c r="AM199" s="34" t="str" cm="1">
        <f t="array" ref="AM199">IF(AL199&lt;&gt;"",(IFERROR(SUMPRODUCT(LARGE($C199:$AF199,{1,2,3,4,5,6,7})),"")),"")</f>
        <v/>
      </c>
      <c r="AN199" s="34" t="str" cm="1">
        <f t="array" ref="AN199">IF(AM199&lt;&gt;"",(IFERROR(SUMPRODUCT(LARGE($C199:$AF199,{1,2,3,4,5,6,7,8})),"")),"")</f>
        <v/>
      </c>
    </row>
    <row r="200" spans="2:40" ht="15" customHeight="1" x14ac:dyDescent="0.2">
      <c r="B200" s="93"/>
      <c r="C200" s="93"/>
      <c r="D200" s="93"/>
      <c r="E200" s="93"/>
      <c r="F200" s="93"/>
      <c r="G200" s="93"/>
      <c r="H200" s="93"/>
      <c r="I200" s="93"/>
      <c r="J200" s="93"/>
      <c r="K200" s="124"/>
      <c r="L200" s="124"/>
      <c r="M200" s="124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41"/>
      <c r="AH200" s="42">
        <f t="shared" si="16"/>
        <v>0</v>
      </c>
      <c r="AI200" s="40">
        <f t="shared" si="17"/>
        <v>0</v>
      </c>
      <c r="AJ200" s="49" cm="1">
        <f t="array" ref="AJ200">IF($AI200&lt;=6,SUM($C200:$AF200),SUMPRODUCT(LARGE($C200:$AF200,{1,2,3,4,5,6})))</f>
        <v>0</v>
      </c>
      <c r="AK200" s="38" t="str">
        <f t="shared" si="18"/>
        <v/>
      </c>
      <c r="AL200" s="34" t="str" cm="1">
        <f t="array" ref="AL200">IF(AK200= "","",IFERROR(SUMPRODUCT(LARGE($C200:$AF200,{1,2,3,4})), ""))</f>
        <v/>
      </c>
      <c r="AM200" s="34" t="str" cm="1">
        <f t="array" ref="AM200">IF(AL200&lt;&gt;"",(IFERROR(SUMPRODUCT(LARGE($C200:$AF200,{1,2,3,4,5,6,7})),"")),"")</f>
        <v/>
      </c>
      <c r="AN200" s="34" t="str" cm="1">
        <f t="array" ref="AN200">IF(AM200&lt;&gt;"",(IFERROR(SUMPRODUCT(LARGE($C200:$AF200,{1,2,3,4,5,6,7,8})),"")),"")</f>
        <v/>
      </c>
    </row>
    <row r="201" spans="2:40" ht="15" customHeight="1" x14ac:dyDescent="0.2">
      <c r="B201" s="93"/>
      <c r="C201" s="93"/>
      <c r="D201" s="93"/>
      <c r="E201" s="93"/>
      <c r="F201" s="93"/>
      <c r="G201" s="93"/>
      <c r="H201" s="93"/>
      <c r="I201" s="93"/>
      <c r="J201" s="93"/>
      <c r="K201" s="124"/>
      <c r="L201" s="124"/>
      <c r="M201" s="124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41"/>
      <c r="AH201" s="42">
        <f t="shared" si="16"/>
        <v>0</v>
      </c>
      <c r="AI201" s="40">
        <f t="shared" si="17"/>
        <v>0</v>
      </c>
      <c r="AJ201" s="49" cm="1">
        <f t="array" ref="AJ201">IF($AI201&lt;=6,SUM($C201:$AF201),SUMPRODUCT(LARGE($C201:$AF201,{1,2,3,4,5,6})))</f>
        <v>0</v>
      </c>
      <c r="AK201" s="38" t="str">
        <f t="shared" si="18"/>
        <v/>
      </c>
      <c r="AL201" s="34" t="str" cm="1">
        <f t="array" ref="AL201">IF(AK201= "","",IFERROR(SUMPRODUCT(LARGE($C201:$AF201,{1,2,3,4})), ""))</f>
        <v/>
      </c>
      <c r="AM201" s="34" t="str" cm="1">
        <f t="array" ref="AM201">IF(AL201&lt;&gt;"",(IFERROR(SUMPRODUCT(LARGE($C201:$AF201,{1,2,3,4,5,6,7})),"")),"")</f>
        <v/>
      </c>
      <c r="AN201" s="34" t="str" cm="1">
        <f t="array" ref="AN201">IF(AM201&lt;&gt;"",(IFERROR(SUMPRODUCT(LARGE($C201:$AF201,{1,2,3,4,5,6,7,8})),"")),"")</f>
        <v/>
      </c>
    </row>
    <row r="202" spans="2:40" ht="15" customHeight="1" x14ac:dyDescent="0.2">
      <c r="B202" s="93"/>
      <c r="C202" s="93"/>
      <c r="D202" s="93"/>
      <c r="E202" s="93"/>
      <c r="F202" s="93"/>
      <c r="G202" s="93"/>
      <c r="H202" s="93"/>
      <c r="I202" s="93"/>
      <c r="J202" s="93"/>
      <c r="K202" s="124"/>
      <c r="L202" s="124"/>
      <c r="M202" s="124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41"/>
      <c r="AH202" s="42">
        <f t="shared" si="16"/>
        <v>0</v>
      </c>
      <c r="AI202" s="40">
        <f t="shared" si="17"/>
        <v>0</v>
      </c>
      <c r="AJ202" s="49" cm="1">
        <f t="array" ref="AJ202">IF($AI202&lt;=6,SUM($C202:$AF202),SUMPRODUCT(LARGE($C202:$AF202,{1,2,3,4,5,6})))</f>
        <v>0</v>
      </c>
      <c r="AK202" s="38" t="str">
        <f t="shared" si="18"/>
        <v/>
      </c>
      <c r="AL202" s="34" t="str" cm="1">
        <f t="array" ref="AL202">IF(AK202= "","",IFERROR(SUMPRODUCT(LARGE($C202:$AF202,{1,2,3,4})), ""))</f>
        <v/>
      </c>
      <c r="AM202" s="34" t="str" cm="1">
        <f t="array" ref="AM202">IF(AL202&lt;&gt;"",(IFERROR(SUMPRODUCT(LARGE($C202:$AF202,{1,2,3,4,5,6,7})),"")),"")</f>
        <v/>
      </c>
      <c r="AN202" s="34" t="str" cm="1">
        <f t="array" ref="AN202">IF(AM202&lt;&gt;"",(IFERROR(SUMPRODUCT(LARGE($C202:$AF202,{1,2,3,4,5,6,7,8})),"")),"")</f>
        <v/>
      </c>
    </row>
    <row r="203" spans="2:40" ht="15" customHeight="1" x14ac:dyDescent="0.2">
      <c r="B203" s="93"/>
      <c r="C203" s="93"/>
      <c r="D203" s="93"/>
      <c r="E203" s="93"/>
      <c r="F203" s="93"/>
      <c r="G203" s="93"/>
      <c r="H203" s="93"/>
      <c r="I203" s="93"/>
      <c r="J203" s="93"/>
      <c r="K203" s="124"/>
      <c r="L203" s="124"/>
      <c r="M203" s="124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41"/>
      <c r="AH203" s="42">
        <f t="shared" si="16"/>
        <v>0</v>
      </c>
      <c r="AI203" s="40">
        <f t="shared" si="17"/>
        <v>0</v>
      </c>
      <c r="AJ203" s="49" cm="1">
        <f t="array" ref="AJ203">IF($AI203&lt;=6,SUM($C203:$AF203),SUMPRODUCT(LARGE($C203:$AF203,{1,2,3,4,5,6})))</f>
        <v>0</v>
      </c>
      <c r="AK203" s="38" t="str">
        <f t="shared" si="18"/>
        <v/>
      </c>
      <c r="AL203" s="34" t="str" cm="1">
        <f t="array" ref="AL203">IF(AK203= "","",IFERROR(SUMPRODUCT(LARGE($C203:$AF203,{1,2,3,4})), ""))</f>
        <v/>
      </c>
      <c r="AM203" s="34" t="str" cm="1">
        <f t="array" ref="AM203">IF(AL203&lt;&gt;"",(IFERROR(SUMPRODUCT(LARGE($C203:$AF203,{1,2,3,4,5,6,7})),"")),"")</f>
        <v/>
      </c>
      <c r="AN203" s="34" t="str" cm="1">
        <f t="array" ref="AN203">IF(AM203&lt;&gt;"",(IFERROR(SUMPRODUCT(LARGE($C203:$AF203,{1,2,3,4,5,6,7,8})),"")),"")</f>
        <v/>
      </c>
    </row>
    <row r="204" spans="2:40" ht="15" customHeight="1" x14ac:dyDescent="0.2">
      <c r="B204" s="93"/>
      <c r="C204" s="93"/>
      <c r="D204" s="93"/>
      <c r="E204" s="93"/>
      <c r="F204" s="93"/>
      <c r="G204" s="93"/>
      <c r="H204" s="93"/>
      <c r="I204" s="93"/>
      <c r="J204" s="93"/>
      <c r="K204" s="124"/>
      <c r="L204" s="124"/>
      <c r="M204" s="124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41"/>
      <c r="AH204" s="42">
        <f t="shared" si="16"/>
        <v>0</v>
      </c>
      <c r="AI204" s="40">
        <f t="shared" si="17"/>
        <v>0</v>
      </c>
      <c r="AJ204" s="49" cm="1">
        <f t="array" ref="AJ204">IF($AI204&lt;=6,SUM($C204:$AF204),SUMPRODUCT(LARGE($C204:$AF204,{1,2,3,4,5,6})))</f>
        <v>0</v>
      </c>
      <c r="AK204" s="38" t="str">
        <f t="shared" si="18"/>
        <v/>
      </c>
      <c r="AL204" s="34" t="str" cm="1">
        <f t="array" ref="AL204">IF(AK204= "","",IFERROR(SUMPRODUCT(LARGE($C204:$AF204,{1,2,3,4})), ""))</f>
        <v/>
      </c>
      <c r="AM204" s="34" t="str" cm="1">
        <f t="array" ref="AM204">IF(AL204&lt;&gt;"",(IFERROR(SUMPRODUCT(LARGE($C204:$AF204,{1,2,3,4,5,6,7})),"")),"")</f>
        <v/>
      </c>
      <c r="AN204" s="34" t="str" cm="1">
        <f t="array" ref="AN204">IF(AM204&lt;&gt;"",(IFERROR(SUMPRODUCT(LARGE($C204:$AF204,{1,2,3,4,5,6,7,8})),"")),"")</f>
        <v/>
      </c>
    </row>
    <row r="205" spans="2:40" ht="15" customHeight="1" x14ac:dyDescent="0.2">
      <c r="B205" s="93"/>
      <c r="C205" s="93"/>
      <c r="D205" s="93"/>
      <c r="E205" s="93"/>
      <c r="F205" s="93"/>
      <c r="G205" s="93"/>
      <c r="H205" s="93"/>
      <c r="I205" s="93"/>
      <c r="J205" s="93"/>
      <c r="K205" s="124"/>
      <c r="L205" s="124"/>
      <c r="M205" s="124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41"/>
      <c r="AH205" s="42">
        <f t="shared" si="16"/>
        <v>0</v>
      </c>
      <c r="AI205" s="40">
        <f t="shared" si="17"/>
        <v>0</v>
      </c>
      <c r="AJ205" s="49" cm="1">
        <f t="array" ref="AJ205">IF($AI205&lt;=6,SUM($C205:$AF205),SUMPRODUCT(LARGE($C205:$AF205,{1,2,3,4,5,6})))</f>
        <v>0</v>
      </c>
      <c r="AK205" s="38" t="str">
        <f t="shared" si="18"/>
        <v/>
      </c>
      <c r="AL205" s="34" t="str" cm="1">
        <f t="array" ref="AL205">IF(AK205= "","",IFERROR(SUMPRODUCT(LARGE($C205:$AF205,{1,2,3,4})), ""))</f>
        <v/>
      </c>
      <c r="AM205" s="34" t="str" cm="1">
        <f t="array" ref="AM205">IF(AL205&lt;&gt;"",(IFERROR(SUMPRODUCT(LARGE($C205:$AF205,{1,2,3,4,5,6,7})),"")),"")</f>
        <v/>
      </c>
      <c r="AN205" s="34" t="str" cm="1">
        <f t="array" ref="AN205">IF(AM205&lt;&gt;"",(IFERROR(SUMPRODUCT(LARGE($C205:$AF205,{1,2,3,4,5,6,7,8})),"")),"")</f>
        <v/>
      </c>
    </row>
    <row r="206" spans="2:40" ht="15" customHeight="1" x14ac:dyDescent="0.2">
      <c r="B206" s="93"/>
      <c r="C206" s="93"/>
      <c r="D206" s="93"/>
      <c r="E206" s="93"/>
      <c r="F206" s="93"/>
      <c r="G206" s="93"/>
      <c r="H206" s="93"/>
      <c r="I206" s="93"/>
      <c r="J206" s="93"/>
      <c r="K206" s="124"/>
      <c r="L206" s="124"/>
      <c r="M206" s="124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41"/>
      <c r="AH206" s="42">
        <f t="shared" si="16"/>
        <v>0</v>
      </c>
      <c r="AI206" s="40">
        <f t="shared" si="17"/>
        <v>0</v>
      </c>
      <c r="AJ206" s="49" cm="1">
        <f t="array" ref="AJ206">IF($AI206&lt;=6,SUM($C206:$AF206),SUMPRODUCT(LARGE($C206:$AF206,{1,2,3,4,5,6})))</f>
        <v>0</v>
      </c>
      <c r="AK206" s="38" t="str">
        <f t="shared" si="18"/>
        <v/>
      </c>
      <c r="AL206" s="34" t="str" cm="1">
        <f t="array" ref="AL206">IF(AK206= "","",IFERROR(SUMPRODUCT(LARGE($C206:$AF206,{1,2,3,4})), ""))</f>
        <v/>
      </c>
      <c r="AM206" s="34" t="str" cm="1">
        <f t="array" ref="AM206">IF(AL206&lt;&gt;"",(IFERROR(SUMPRODUCT(LARGE($C206:$AF206,{1,2,3,4,5,6,7})),"")),"")</f>
        <v/>
      </c>
      <c r="AN206" s="34" t="str" cm="1">
        <f t="array" ref="AN206">IF(AM206&lt;&gt;"",(IFERROR(SUMPRODUCT(LARGE($C206:$AF206,{1,2,3,4,5,6,7,8})),"")),"")</f>
        <v/>
      </c>
    </row>
    <row r="207" spans="2:40" ht="15" customHeight="1" x14ac:dyDescent="0.2">
      <c r="B207" s="93"/>
      <c r="C207" s="93"/>
      <c r="D207" s="93"/>
      <c r="E207" s="93"/>
      <c r="F207" s="93"/>
      <c r="G207" s="93"/>
      <c r="H207" s="93"/>
      <c r="I207" s="93"/>
      <c r="J207" s="93"/>
      <c r="K207" s="124"/>
      <c r="L207" s="124"/>
      <c r="M207" s="124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41"/>
      <c r="AH207" s="42">
        <f t="shared" si="16"/>
        <v>0</v>
      </c>
      <c r="AI207" s="40">
        <f t="shared" si="17"/>
        <v>0</v>
      </c>
      <c r="AJ207" s="49" cm="1">
        <f t="array" ref="AJ207">IF($AI207&lt;=6,SUM($C207:$AF207),SUMPRODUCT(LARGE($C207:$AF207,{1,2,3,4,5,6})))</f>
        <v>0</v>
      </c>
      <c r="AK207" s="38" t="str">
        <f t="shared" si="18"/>
        <v/>
      </c>
      <c r="AL207" s="34" t="str" cm="1">
        <f t="array" ref="AL207">IF(AK207= "","",IFERROR(SUMPRODUCT(LARGE($C207:$AF207,{1,2,3,4})), ""))</f>
        <v/>
      </c>
      <c r="AM207" s="34" t="str" cm="1">
        <f t="array" ref="AM207">IF(AL207&lt;&gt;"",(IFERROR(SUMPRODUCT(LARGE($C207:$AF207,{1,2,3,4,5,6,7})),"")),"")</f>
        <v/>
      </c>
      <c r="AN207" s="34" t="str" cm="1">
        <f t="array" ref="AN207">IF(AM207&lt;&gt;"",(IFERROR(SUMPRODUCT(LARGE($C207:$AF207,{1,2,3,4,5,6,7,8})),"")),"")</f>
        <v/>
      </c>
    </row>
    <row r="208" spans="2:40" ht="15" customHeight="1" x14ac:dyDescent="0.2">
      <c r="B208" s="93"/>
      <c r="C208" s="93"/>
      <c r="D208" s="93"/>
      <c r="E208" s="93"/>
      <c r="F208" s="93"/>
      <c r="G208" s="93"/>
      <c r="H208" s="93"/>
      <c r="I208" s="93"/>
      <c r="J208" s="93"/>
      <c r="K208" s="124"/>
      <c r="L208" s="124"/>
      <c r="M208" s="124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41"/>
      <c r="AH208" s="42">
        <f t="shared" si="16"/>
        <v>0</v>
      </c>
      <c r="AI208" s="40">
        <f t="shared" si="17"/>
        <v>0</v>
      </c>
      <c r="AJ208" s="49" cm="1">
        <f t="array" ref="AJ208">IF($AI208&lt;=6,SUM($C208:$AF208),SUMPRODUCT(LARGE($C208:$AF208,{1,2,3,4,5,6})))</f>
        <v>0</v>
      </c>
      <c r="AK208" s="38" t="str">
        <f t="shared" si="18"/>
        <v/>
      </c>
      <c r="AL208" s="34" t="str" cm="1">
        <f t="array" ref="AL208">IF(AK208= "","",IFERROR(SUMPRODUCT(LARGE($C208:$AF208,{1,2,3,4})), ""))</f>
        <v/>
      </c>
      <c r="AM208" s="34" t="str" cm="1">
        <f t="array" ref="AM208">IF(AL208&lt;&gt;"",(IFERROR(SUMPRODUCT(LARGE($C208:$AF208,{1,2,3,4,5,6,7})),"")),"")</f>
        <v/>
      </c>
      <c r="AN208" s="34" t="str" cm="1">
        <f t="array" ref="AN208">IF(AM208&lt;&gt;"",(IFERROR(SUMPRODUCT(LARGE($C208:$AF208,{1,2,3,4,5,6,7,8})),"")),"")</f>
        <v/>
      </c>
    </row>
    <row r="209" spans="2:40" ht="15" customHeight="1" x14ac:dyDescent="0.2">
      <c r="B209" s="93"/>
      <c r="C209" s="93"/>
      <c r="D209" s="93"/>
      <c r="E209" s="93"/>
      <c r="F209" s="93"/>
      <c r="G209" s="93"/>
      <c r="H209" s="93"/>
      <c r="I209" s="93"/>
      <c r="J209" s="93"/>
      <c r="K209" s="124"/>
      <c r="L209" s="124"/>
      <c r="M209" s="124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41"/>
      <c r="AH209" s="42">
        <f t="shared" si="16"/>
        <v>0</v>
      </c>
      <c r="AI209" s="40">
        <f t="shared" si="17"/>
        <v>0</v>
      </c>
      <c r="AJ209" s="49" cm="1">
        <f t="array" ref="AJ209">IF($AI209&lt;=6,SUM($C209:$AF209),SUMPRODUCT(LARGE($C209:$AF209,{1,2,3,4,5,6})))</f>
        <v>0</v>
      </c>
      <c r="AK209" s="38" t="str">
        <f t="shared" si="18"/>
        <v/>
      </c>
      <c r="AL209" s="34" t="str" cm="1">
        <f t="array" ref="AL209">IF(AK209= "","",IFERROR(SUMPRODUCT(LARGE($C209:$AF209,{1,2,3,4})), ""))</f>
        <v/>
      </c>
      <c r="AM209" s="34" t="str" cm="1">
        <f t="array" ref="AM209">IF(AL209&lt;&gt;"",(IFERROR(SUMPRODUCT(LARGE($C209:$AF209,{1,2,3,4,5,6,7})),"")),"")</f>
        <v/>
      </c>
      <c r="AN209" s="34" t="str" cm="1">
        <f t="array" ref="AN209">IF(AM209&lt;&gt;"",(IFERROR(SUMPRODUCT(LARGE($C209:$AF209,{1,2,3,4,5,6,7,8})),"")),"")</f>
        <v/>
      </c>
    </row>
    <row r="210" spans="2:40" ht="15" customHeight="1" x14ac:dyDescent="0.2">
      <c r="B210" s="93"/>
      <c r="C210" s="93"/>
      <c r="D210" s="93"/>
      <c r="E210" s="93"/>
      <c r="F210" s="93"/>
      <c r="G210" s="93"/>
      <c r="H210" s="93"/>
      <c r="I210" s="93"/>
      <c r="J210" s="93"/>
      <c r="K210" s="124"/>
      <c r="L210" s="124"/>
      <c r="M210" s="124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41"/>
      <c r="AH210" s="42">
        <f t="shared" si="16"/>
        <v>0</v>
      </c>
      <c r="AI210" s="40">
        <f t="shared" si="17"/>
        <v>0</v>
      </c>
      <c r="AJ210" s="49" cm="1">
        <f t="array" ref="AJ210">IF($AI210&lt;=6,SUM($C210:$AF210),SUMPRODUCT(LARGE($C210:$AF210,{1,2,3,4,5,6})))</f>
        <v>0</v>
      </c>
      <c r="AK210" s="38" t="str">
        <f t="shared" si="18"/>
        <v/>
      </c>
      <c r="AL210" s="34" t="str" cm="1">
        <f t="array" ref="AL210">IF(AK210= "","",IFERROR(SUMPRODUCT(LARGE($C210:$AF210,{1,2,3,4})), ""))</f>
        <v/>
      </c>
      <c r="AM210" s="34" t="str" cm="1">
        <f t="array" ref="AM210">IF(AL210&lt;&gt;"",(IFERROR(SUMPRODUCT(LARGE($C210:$AF210,{1,2,3,4,5,6,7})),"")),"")</f>
        <v/>
      </c>
      <c r="AN210" s="34" t="str" cm="1">
        <f t="array" ref="AN210">IF(AM210&lt;&gt;"",(IFERROR(SUMPRODUCT(LARGE($C210:$AF210,{1,2,3,4,5,6,7,8})),"")),"")</f>
        <v/>
      </c>
    </row>
    <row r="211" spans="2:40" ht="15" customHeight="1" x14ac:dyDescent="0.2">
      <c r="B211" s="93"/>
      <c r="C211" s="93"/>
      <c r="D211" s="93"/>
      <c r="E211" s="93"/>
      <c r="F211" s="93"/>
      <c r="G211" s="93"/>
      <c r="H211" s="93"/>
      <c r="I211" s="93"/>
      <c r="J211" s="93"/>
      <c r="K211" s="124"/>
      <c r="L211" s="124"/>
      <c r="M211" s="124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41"/>
      <c r="AH211" s="42">
        <f t="shared" si="16"/>
        <v>0</v>
      </c>
      <c r="AI211" s="40">
        <f t="shared" si="17"/>
        <v>0</v>
      </c>
      <c r="AJ211" s="49" cm="1">
        <f t="array" ref="AJ211">IF($AI211&lt;=6,SUM($C211:$AF211),SUMPRODUCT(LARGE($C211:$AF211,{1,2,3,4,5,6})))</f>
        <v>0</v>
      </c>
      <c r="AK211" s="38" t="str">
        <f t="shared" si="18"/>
        <v/>
      </c>
      <c r="AL211" s="34" t="str" cm="1">
        <f t="array" ref="AL211">IF(AK211= "","",IFERROR(SUMPRODUCT(LARGE($C211:$AF211,{1,2,3,4})), ""))</f>
        <v/>
      </c>
      <c r="AM211" s="34" t="str" cm="1">
        <f t="array" ref="AM211">IF(AL211&lt;&gt;"",(IFERROR(SUMPRODUCT(LARGE($C211:$AF211,{1,2,3,4,5,6,7})),"")),"")</f>
        <v/>
      </c>
      <c r="AN211" s="34" t="str" cm="1">
        <f t="array" ref="AN211">IF(AM211&lt;&gt;"",(IFERROR(SUMPRODUCT(LARGE($C211:$AF211,{1,2,3,4,5,6,7,8})),"")),"")</f>
        <v/>
      </c>
    </row>
    <row r="212" spans="2:40" ht="15" customHeight="1" x14ac:dyDescent="0.2">
      <c r="B212" s="93"/>
      <c r="C212" s="93"/>
      <c r="D212" s="93"/>
      <c r="E212" s="93"/>
      <c r="F212" s="93"/>
      <c r="G212" s="93"/>
      <c r="H212" s="93"/>
      <c r="I212" s="93"/>
      <c r="J212" s="93"/>
      <c r="K212" s="124"/>
      <c r="L212" s="124"/>
      <c r="M212" s="124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41"/>
      <c r="AH212" s="42">
        <f t="shared" si="16"/>
        <v>0</v>
      </c>
      <c r="AI212" s="40">
        <f t="shared" si="17"/>
        <v>0</v>
      </c>
      <c r="AJ212" s="49" cm="1">
        <f t="array" ref="AJ212">IF($AI212&lt;=6,SUM($C212:$AF212),SUMPRODUCT(LARGE($C212:$AF212,{1,2,3,4,5,6})))</f>
        <v>0</v>
      </c>
      <c r="AK212" s="38" t="str">
        <f t="shared" si="18"/>
        <v/>
      </c>
      <c r="AL212" s="34" t="str" cm="1">
        <f t="array" ref="AL212">IF(AK212= "","",IFERROR(SUMPRODUCT(LARGE($C212:$AF212,{1,2,3,4})), ""))</f>
        <v/>
      </c>
      <c r="AM212" s="34" t="str" cm="1">
        <f t="array" ref="AM212">IF(AL212&lt;&gt;"",(IFERROR(SUMPRODUCT(LARGE($C212:$AF212,{1,2,3,4,5,6,7})),"")),"")</f>
        <v/>
      </c>
      <c r="AN212" s="34" t="str" cm="1">
        <f t="array" ref="AN212">IF(AM212&lt;&gt;"",(IFERROR(SUMPRODUCT(LARGE($C212:$AF212,{1,2,3,4,5,6,7,8})),"")),"")</f>
        <v/>
      </c>
    </row>
    <row r="213" spans="2:40" ht="15" customHeight="1" x14ac:dyDescent="0.2">
      <c r="B213" s="93"/>
      <c r="C213" s="93"/>
      <c r="D213" s="93"/>
      <c r="E213" s="93"/>
      <c r="F213" s="93"/>
      <c r="G213" s="93"/>
      <c r="H213" s="93"/>
      <c r="I213" s="93"/>
      <c r="J213" s="93"/>
      <c r="K213" s="124"/>
      <c r="L213" s="124"/>
      <c r="M213" s="124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41"/>
      <c r="AH213" s="42">
        <f t="shared" si="16"/>
        <v>0</v>
      </c>
      <c r="AI213" s="40">
        <f t="shared" si="17"/>
        <v>0</v>
      </c>
      <c r="AJ213" s="49" cm="1">
        <f t="array" ref="AJ213">IF($AI213&lt;=6,SUM($C213:$AF213),SUMPRODUCT(LARGE($C213:$AF213,{1,2,3,4,5,6})))</f>
        <v>0</v>
      </c>
      <c r="AK213" s="38" t="str">
        <f t="shared" si="18"/>
        <v/>
      </c>
      <c r="AL213" s="34" t="str" cm="1">
        <f t="array" ref="AL213">IF(AK213= "","",IFERROR(SUMPRODUCT(LARGE($C213:$AF213,{1,2,3,4})), ""))</f>
        <v/>
      </c>
      <c r="AM213" s="34" t="str" cm="1">
        <f t="array" ref="AM213">IF(AL213&lt;&gt;"",(IFERROR(SUMPRODUCT(LARGE($C213:$AF213,{1,2,3,4,5,6,7})),"")),"")</f>
        <v/>
      </c>
      <c r="AN213" s="34" t="str" cm="1">
        <f t="array" ref="AN213">IF(AM213&lt;&gt;"",(IFERROR(SUMPRODUCT(LARGE($C213:$AF213,{1,2,3,4,5,6,7,8})),"")),"")</f>
        <v/>
      </c>
    </row>
    <row r="214" spans="2:40" ht="15" customHeight="1" x14ac:dyDescent="0.2">
      <c r="B214" s="93"/>
      <c r="C214" s="93"/>
      <c r="D214" s="93"/>
      <c r="E214" s="93"/>
      <c r="F214" s="93"/>
      <c r="G214" s="93"/>
      <c r="H214" s="93"/>
      <c r="I214" s="93"/>
      <c r="J214" s="93"/>
      <c r="K214" s="124"/>
      <c r="L214" s="124"/>
      <c r="M214" s="124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41"/>
      <c r="AH214" s="42">
        <f t="shared" si="16"/>
        <v>0</v>
      </c>
      <c r="AI214" s="40">
        <f t="shared" si="17"/>
        <v>0</v>
      </c>
      <c r="AJ214" s="49" cm="1">
        <f t="array" ref="AJ214">IF($AI214&lt;=6,SUM($C214:$AF214),SUMPRODUCT(LARGE($C214:$AF214,{1,2,3,4,5,6})))</f>
        <v>0</v>
      </c>
      <c r="AK214" s="38" t="str">
        <f t="shared" si="18"/>
        <v/>
      </c>
      <c r="AL214" s="34" t="str" cm="1">
        <f t="array" ref="AL214">IF(AK214= "","",IFERROR(SUMPRODUCT(LARGE($C214:$AF214,{1,2,3,4})), ""))</f>
        <v/>
      </c>
      <c r="AM214" s="34" t="str" cm="1">
        <f t="array" ref="AM214">IF(AL214&lt;&gt;"",(IFERROR(SUMPRODUCT(LARGE($C214:$AF214,{1,2,3,4,5,6,7})),"")),"")</f>
        <v/>
      </c>
      <c r="AN214" s="34" t="str" cm="1">
        <f t="array" ref="AN214">IF(AM214&lt;&gt;"",(IFERROR(SUMPRODUCT(LARGE($C214:$AF214,{1,2,3,4,5,6,7,8})),"")),"")</f>
        <v/>
      </c>
    </row>
    <row r="215" spans="2:40" ht="15" customHeight="1" x14ac:dyDescent="0.2">
      <c r="B215" s="93"/>
      <c r="C215" s="93"/>
      <c r="D215" s="93"/>
      <c r="E215" s="93"/>
      <c r="F215" s="93"/>
      <c r="G215" s="93"/>
      <c r="H215" s="93"/>
      <c r="I215" s="93"/>
      <c r="J215" s="93"/>
      <c r="K215" s="124"/>
      <c r="L215" s="124"/>
      <c r="M215" s="124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41"/>
      <c r="AH215" s="42">
        <f t="shared" si="16"/>
        <v>0</v>
      </c>
      <c r="AI215" s="40">
        <f t="shared" si="17"/>
        <v>0</v>
      </c>
      <c r="AJ215" s="49" cm="1">
        <f t="array" ref="AJ215">IF($AI215&lt;=6,SUM($C215:$AF215),SUMPRODUCT(LARGE($C215:$AF215,{1,2,3,4,5,6})))</f>
        <v>0</v>
      </c>
      <c r="AK215" s="38" t="str">
        <f t="shared" si="18"/>
        <v/>
      </c>
      <c r="AL215" s="34" t="str" cm="1">
        <f t="array" ref="AL215">IF(AK215= "","",IFERROR(SUMPRODUCT(LARGE($C215:$AF215,{1,2,3,4})), ""))</f>
        <v/>
      </c>
      <c r="AM215" s="34" t="str" cm="1">
        <f t="array" ref="AM215">IF(AL215&lt;&gt;"",(IFERROR(SUMPRODUCT(LARGE($C215:$AF215,{1,2,3,4,5,6,7})),"")),"")</f>
        <v/>
      </c>
      <c r="AN215" s="34" t="str" cm="1">
        <f t="array" ref="AN215">IF(AM215&lt;&gt;"",(IFERROR(SUMPRODUCT(LARGE($C215:$AF215,{1,2,3,4,5,6,7,8})),"")),"")</f>
        <v/>
      </c>
    </row>
    <row r="216" spans="2:40" ht="15" customHeight="1" x14ac:dyDescent="0.2">
      <c r="B216" s="93"/>
      <c r="C216" s="93"/>
      <c r="D216" s="93"/>
      <c r="E216" s="93"/>
      <c r="F216" s="93"/>
      <c r="G216" s="93"/>
      <c r="H216" s="93"/>
      <c r="I216" s="93"/>
      <c r="J216" s="93"/>
      <c r="K216" s="124"/>
      <c r="L216" s="124"/>
      <c r="M216" s="124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41"/>
      <c r="AH216" s="42">
        <f t="shared" si="16"/>
        <v>0</v>
      </c>
      <c r="AI216" s="40">
        <f t="shared" si="17"/>
        <v>0</v>
      </c>
      <c r="AJ216" s="49" cm="1">
        <f t="array" ref="AJ216">IF($AI216&lt;=6,SUM($C216:$AF216),SUMPRODUCT(LARGE($C216:$AF216,{1,2,3,4,5,6})))</f>
        <v>0</v>
      </c>
      <c r="AK216" s="38" t="str">
        <f t="shared" si="18"/>
        <v/>
      </c>
      <c r="AL216" s="34" t="str" cm="1">
        <f t="array" ref="AL216">IF(AK216= "","",IFERROR(SUMPRODUCT(LARGE($C216:$AF216,{1,2,3,4})), ""))</f>
        <v/>
      </c>
      <c r="AM216" s="34" t="str" cm="1">
        <f t="array" ref="AM216">IF(AL216&lt;&gt;"",(IFERROR(SUMPRODUCT(LARGE($C216:$AF216,{1,2,3,4,5,6,7})),"")),"")</f>
        <v/>
      </c>
      <c r="AN216" s="34" t="str" cm="1">
        <f t="array" ref="AN216">IF(AM216&lt;&gt;"",(IFERROR(SUMPRODUCT(LARGE($C216:$AF216,{1,2,3,4,5,6,7,8})),"")),"")</f>
        <v/>
      </c>
    </row>
    <row r="217" spans="2:40" ht="15" customHeight="1" x14ac:dyDescent="0.2">
      <c r="B217" s="93"/>
      <c r="C217" s="93"/>
      <c r="D217" s="93"/>
      <c r="E217" s="93"/>
      <c r="F217" s="93"/>
      <c r="G217" s="93"/>
      <c r="H217" s="93"/>
      <c r="I217" s="93"/>
      <c r="J217" s="93"/>
      <c r="K217" s="124"/>
      <c r="L217" s="124"/>
      <c r="M217" s="124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41"/>
      <c r="AH217" s="42">
        <f t="shared" si="16"/>
        <v>0</v>
      </c>
      <c r="AI217" s="40">
        <f t="shared" si="17"/>
        <v>0</v>
      </c>
      <c r="AJ217" s="49" cm="1">
        <f t="array" ref="AJ217">IF($AI217&lt;=6,SUM($C217:$AF217),SUMPRODUCT(LARGE($C217:$AF217,{1,2,3,4,5,6})))</f>
        <v>0</v>
      </c>
      <c r="AK217" s="38" t="str">
        <f t="shared" si="18"/>
        <v/>
      </c>
      <c r="AL217" s="34" t="str" cm="1">
        <f t="array" ref="AL217">IF(AK217= "","",IFERROR(SUMPRODUCT(LARGE($C217:$AF217,{1,2,3,4})), ""))</f>
        <v/>
      </c>
      <c r="AM217" s="34" t="str" cm="1">
        <f t="array" ref="AM217">IF(AL217&lt;&gt;"",(IFERROR(SUMPRODUCT(LARGE($C217:$AF217,{1,2,3,4,5,6,7})),"")),"")</f>
        <v/>
      </c>
      <c r="AN217" s="34" t="str" cm="1">
        <f t="array" ref="AN217">IF(AM217&lt;&gt;"",(IFERROR(SUMPRODUCT(LARGE($C217:$AF217,{1,2,3,4,5,6,7,8})),"")),"")</f>
        <v/>
      </c>
    </row>
    <row r="218" spans="2:40" ht="15" customHeight="1" x14ac:dyDescent="0.2">
      <c r="B218" s="93"/>
      <c r="C218" s="93"/>
      <c r="D218" s="93"/>
      <c r="E218" s="93"/>
      <c r="F218" s="93"/>
      <c r="G218" s="93"/>
      <c r="H218" s="93"/>
      <c r="I218" s="93"/>
      <c r="J218" s="93"/>
      <c r="K218" s="124"/>
      <c r="L218" s="124"/>
      <c r="M218" s="124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41"/>
      <c r="AH218" s="42">
        <f t="shared" si="16"/>
        <v>0</v>
      </c>
      <c r="AI218" s="40">
        <f t="shared" si="17"/>
        <v>0</v>
      </c>
      <c r="AJ218" s="49" cm="1">
        <f t="array" ref="AJ218">IF($AI218&lt;=6,SUM($C218:$AF218),SUMPRODUCT(LARGE($C218:$AF218,{1,2,3,4,5,6})))</f>
        <v>0</v>
      </c>
      <c r="AK218" s="38" t="str">
        <f t="shared" si="18"/>
        <v/>
      </c>
      <c r="AL218" s="34" t="str" cm="1">
        <f t="array" ref="AL218">IF(AK218= "","",IFERROR(SUMPRODUCT(LARGE($C218:$AF218,{1,2,3,4})), ""))</f>
        <v/>
      </c>
      <c r="AM218" s="34" t="str" cm="1">
        <f t="array" ref="AM218">IF(AL218&lt;&gt;"",(IFERROR(SUMPRODUCT(LARGE($C218:$AF218,{1,2,3,4,5,6,7})),"")),"")</f>
        <v/>
      </c>
      <c r="AN218" s="34" t="str" cm="1">
        <f t="array" ref="AN218">IF(AM218&lt;&gt;"",(IFERROR(SUMPRODUCT(LARGE($C218:$AF218,{1,2,3,4,5,6,7,8})),"")),"")</f>
        <v/>
      </c>
    </row>
    <row r="219" spans="2:40" ht="15" customHeight="1" x14ac:dyDescent="0.2">
      <c r="B219" s="93"/>
      <c r="C219" s="93"/>
      <c r="D219" s="93"/>
      <c r="E219" s="93"/>
      <c r="F219" s="93"/>
      <c r="G219" s="93"/>
      <c r="H219" s="93"/>
      <c r="I219" s="93"/>
      <c r="J219" s="93"/>
      <c r="K219" s="124"/>
      <c r="L219" s="124"/>
      <c r="M219" s="124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41"/>
      <c r="AH219" s="42">
        <f t="shared" si="16"/>
        <v>0</v>
      </c>
      <c r="AI219" s="40">
        <f t="shared" si="17"/>
        <v>0</v>
      </c>
      <c r="AJ219" s="49" cm="1">
        <f t="array" ref="AJ219">IF($AI219&lt;=6,SUM($C219:$AF219),SUMPRODUCT(LARGE($C219:$AF219,{1,2,3,4,5,6})))</f>
        <v>0</v>
      </c>
      <c r="AK219" s="38" t="str">
        <f t="shared" si="18"/>
        <v/>
      </c>
      <c r="AL219" s="34" t="str" cm="1">
        <f t="array" ref="AL219">IF(AK219= "","",IFERROR(SUMPRODUCT(LARGE($C219:$AF219,{1,2,3,4})), ""))</f>
        <v/>
      </c>
      <c r="AM219" s="34" t="str" cm="1">
        <f t="array" ref="AM219">IF(AL219&lt;&gt;"",(IFERROR(SUMPRODUCT(LARGE($C219:$AF219,{1,2,3,4,5,6,7})),"")),"")</f>
        <v/>
      </c>
      <c r="AN219" s="34" t="str" cm="1">
        <f t="array" ref="AN219">IF(AM219&lt;&gt;"",(IFERROR(SUMPRODUCT(LARGE($C219:$AF219,{1,2,3,4,5,6,7,8})),"")),"")</f>
        <v/>
      </c>
    </row>
    <row r="220" spans="2:40" ht="15" customHeight="1" x14ac:dyDescent="0.2">
      <c r="B220" s="93"/>
      <c r="C220" s="93"/>
      <c r="D220" s="93"/>
      <c r="E220" s="93"/>
      <c r="F220" s="93"/>
      <c r="G220" s="93"/>
      <c r="H220" s="93"/>
      <c r="I220" s="93"/>
      <c r="J220" s="93"/>
      <c r="K220" s="124"/>
      <c r="L220" s="124"/>
      <c r="M220" s="124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41"/>
      <c r="AH220" s="42">
        <f t="shared" si="16"/>
        <v>0</v>
      </c>
      <c r="AI220" s="40">
        <f t="shared" si="17"/>
        <v>0</v>
      </c>
      <c r="AJ220" s="49" cm="1">
        <f t="array" ref="AJ220">IF($AI220&lt;=6,SUM($C220:$AF220),SUMPRODUCT(LARGE($C220:$AF220,{1,2,3,4,5,6})))</f>
        <v>0</v>
      </c>
      <c r="AK220" s="38" t="str">
        <f t="shared" si="18"/>
        <v/>
      </c>
      <c r="AL220" s="34" t="str" cm="1">
        <f t="array" ref="AL220">IF(AK220= "","",IFERROR(SUMPRODUCT(LARGE($C220:$AF220,{1,2,3,4})), ""))</f>
        <v/>
      </c>
      <c r="AM220" s="34" t="str" cm="1">
        <f t="array" ref="AM220">IF(AL220&lt;&gt;"",(IFERROR(SUMPRODUCT(LARGE($C220:$AF220,{1,2,3,4,5,6,7})),"")),"")</f>
        <v/>
      </c>
      <c r="AN220" s="34" t="str" cm="1">
        <f t="array" ref="AN220">IF(AM220&lt;&gt;"",(IFERROR(SUMPRODUCT(LARGE($C220:$AF220,{1,2,3,4,5,6,7,8})),"")),"")</f>
        <v/>
      </c>
    </row>
    <row r="221" spans="2:40" ht="15" customHeight="1" x14ac:dyDescent="0.2">
      <c r="B221" s="93"/>
      <c r="C221" s="93"/>
      <c r="D221" s="93"/>
      <c r="E221" s="93"/>
      <c r="F221" s="93"/>
      <c r="G221" s="93"/>
      <c r="H221" s="93"/>
      <c r="I221" s="93"/>
      <c r="J221" s="93"/>
      <c r="K221" s="124"/>
      <c r="L221" s="124"/>
      <c r="M221" s="124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41"/>
      <c r="AH221" s="42">
        <f t="shared" si="16"/>
        <v>0</v>
      </c>
      <c r="AI221" s="40">
        <f t="shared" si="17"/>
        <v>0</v>
      </c>
      <c r="AJ221" s="49" cm="1">
        <f t="array" ref="AJ221">IF($AI221&lt;=6,SUM($C221:$AF221),SUMPRODUCT(LARGE($C221:$AF221,{1,2,3,4,5,6})))</f>
        <v>0</v>
      </c>
      <c r="AK221" s="38" t="str">
        <f t="shared" si="18"/>
        <v/>
      </c>
      <c r="AL221" s="34" t="str" cm="1">
        <f t="array" ref="AL221">IF(AK221= "","",IFERROR(SUMPRODUCT(LARGE($C221:$AF221,{1,2,3,4})), ""))</f>
        <v/>
      </c>
      <c r="AM221" s="34" t="str" cm="1">
        <f t="array" ref="AM221">IF(AL221&lt;&gt;"",(IFERROR(SUMPRODUCT(LARGE($C221:$AF221,{1,2,3,4,5,6,7})),"")),"")</f>
        <v/>
      </c>
      <c r="AN221" s="34" t="str" cm="1">
        <f t="array" ref="AN221">IF(AM221&lt;&gt;"",(IFERROR(SUMPRODUCT(LARGE($C221:$AF221,{1,2,3,4,5,6,7,8})),"")),"")</f>
        <v/>
      </c>
    </row>
    <row r="222" spans="2:40" ht="15" customHeight="1" x14ac:dyDescent="0.2">
      <c r="B222" s="93"/>
      <c r="C222" s="93"/>
      <c r="D222" s="93"/>
      <c r="E222" s="93"/>
      <c r="F222" s="93"/>
      <c r="G222" s="93"/>
      <c r="H222" s="93"/>
      <c r="I222" s="93"/>
      <c r="J222" s="93"/>
      <c r="K222" s="124"/>
      <c r="L222" s="124"/>
      <c r="M222" s="124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41"/>
      <c r="AH222" s="42">
        <f t="shared" si="16"/>
        <v>0</v>
      </c>
      <c r="AI222" s="40">
        <f t="shared" si="17"/>
        <v>0</v>
      </c>
      <c r="AJ222" s="49" cm="1">
        <f t="array" ref="AJ222">IF($AI222&lt;=6,SUM($C222:$AF222),SUMPRODUCT(LARGE($C222:$AF222,{1,2,3,4,5,6})))</f>
        <v>0</v>
      </c>
      <c r="AK222" s="38" t="str">
        <f t="shared" si="18"/>
        <v/>
      </c>
      <c r="AL222" s="34" t="str" cm="1">
        <f t="array" ref="AL222">IF(AK222= "","",IFERROR(SUMPRODUCT(LARGE($C222:$AF222,{1,2,3,4})), ""))</f>
        <v/>
      </c>
      <c r="AM222" s="34" t="str" cm="1">
        <f t="array" ref="AM222">IF(AL222&lt;&gt;"",(IFERROR(SUMPRODUCT(LARGE($C222:$AF222,{1,2,3,4,5,6,7})),"")),"")</f>
        <v/>
      </c>
      <c r="AN222" s="34" t="str" cm="1">
        <f t="array" ref="AN222">IF(AM222&lt;&gt;"",(IFERROR(SUMPRODUCT(LARGE($C222:$AF222,{1,2,3,4,5,6,7,8})),"")),"")</f>
        <v/>
      </c>
    </row>
    <row r="223" spans="2:40" ht="15" customHeight="1" x14ac:dyDescent="0.2">
      <c r="B223" s="93"/>
      <c r="C223" s="93"/>
      <c r="D223" s="93"/>
      <c r="E223" s="93"/>
      <c r="F223" s="93"/>
      <c r="G223" s="93"/>
      <c r="H223" s="93"/>
      <c r="I223" s="93"/>
      <c r="J223" s="93"/>
      <c r="K223" s="124"/>
      <c r="L223" s="124"/>
      <c r="M223" s="124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41"/>
      <c r="AH223" s="42">
        <f t="shared" si="16"/>
        <v>0</v>
      </c>
      <c r="AI223" s="40">
        <f t="shared" si="17"/>
        <v>0</v>
      </c>
      <c r="AJ223" s="49" cm="1">
        <f t="array" ref="AJ223">IF($AI223&lt;=6,SUM($C223:$AF223),SUMPRODUCT(LARGE($C223:$AF223,{1,2,3,4,5,6})))</f>
        <v>0</v>
      </c>
      <c r="AK223" s="38" t="str">
        <f t="shared" si="18"/>
        <v/>
      </c>
      <c r="AL223" s="34" t="str" cm="1">
        <f t="array" ref="AL223">IF(AK223= "","",IFERROR(SUMPRODUCT(LARGE($C223:$AF223,{1,2,3,4})), ""))</f>
        <v/>
      </c>
      <c r="AM223" s="34" t="str" cm="1">
        <f t="array" ref="AM223">IF(AL223&lt;&gt;"",(IFERROR(SUMPRODUCT(LARGE($C223:$AF223,{1,2,3,4,5,6,7})),"")),"")</f>
        <v/>
      </c>
      <c r="AN223" s="34" t="str" cm="1">
        <f t="array" ref="AN223">IF(AM223&lt;&gt;"",(IFERROR(SUMPRODUCT(LARGE($C223:$AF223,{1,2,3,4,5,6,7,8})),"")),"")</f>
        <v/>
      </c>
    </row>
    <row r="224" spans="2:40" ht="15" customHeight="1" x14ac:dyDescent="0.2">
      <c r="B224" s="93"/>
      <c r="C224" s="93"/>
      <c r="D224" s="93"/>
      <c r="E224" s="93"/>
      <c r="F224" s="93"/>
      <c r="G224" s="93"/>
      <c r="H224" s="93"/>
      <c r="I224" s="93"/>
      <c r="J224" s="93"/>
      <c r="K224" s="124"/>
      <c r="L224" s="124"/>
      <c r="M224" s="124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41"/>
      <c r="AH224" s="42">
        <f t="shared" si="16"/>
        <v>0</v>
      </c>
      <c r="AI224" s="40">
        <f t="shared" si="17"/>
        <v>0</v>
      </c>
      <c r="AJ224" s="49" cm="1">
        <f t="array" ref="AJ224">IF($AI224&lt;=6,SUM($C224:$AF224),SUMPRODUCT(LARGE($C224:$AF224,{1,2,3,4,5,6})))</f>
        <v>0</v>
      </c>
      <c r="AK224" s="38" t="str">
        <f t="shared" si="18"/>
        <v/>
      </c>
      <c r="AL224" s="34" t="str" cm="1">
        <f t="array" ref="AL224">IF(AK224= "","",IFERROR(SUMPRODUCT(LARGE($C224:$AF224,{1,2,3,4})), ""))</f>
        <v/>
      </c>
      <c r="AM224" s="34" t="str" cm="1">
        <f t="array" ref="AM224">IF(AL224&lt;&gt;"",(IFERROR(SUMPRODUCT(LARGE($C224:$AF224,{1,2,3,4,5,6,7})),"")),"")</f>
        <v/>
      </c>
      <c r="AN224" s="34" t="str" cm="1">
        <f t="array" ref="AN224">IF(AM224&lt;&gt;"",(IFERROR(SUMPRODUCT(LARGE($C224:$AF224,{1,2,3,4,5,6,7,8})),"")),"")</f>
        <v/>
      </c>
    </row>
    <row r="225" spans="2:40" ht="15" customHeight="1" x14ac:dyDescent="0.2">
      <c r="B225" s="93"/>
      <c r="C225" s="93"/>
      <c r="D225" s="93"/>
      <c r="E225" s="93"/>
      <c r="F225" s="93"/>
      <c r="G225" s="93"/>
      <c r="H225" s="93"/>
      <c r="I225" s="93"/>
      <c r="J225" s="93"/>
      <c r="K225" s="124"/>
      <c r="L225" s="124"/>
      <c r="M225" s="124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41"/>
      <c r="AH225" s="42">
        <f t="shared" si="16"/>
        <v>0</v>
      </c>
      <c r="AI225" s="40">
        <f t="shared" si="17"/>
        <v>0</v>
      </c>
      <c r="AJ225" s="49" cm="1">
        <f t="array" ref="AJ225">IF($AI225&lt;=6,SUM($C225:$AF225),SUMPRODUCT(LARGE($C225:$AF225,{1,2,3,4,5,6})))</f>
        <v>0</v>
      </c>
      <c r="AK225" s="38" t="str">
        <f t="shared" si="18"/>
        <v/>
      </c>
      <c r="AL225" s="34" t="str" cm="1">
        <f t="array" ref="AL225">IF(AK225= "","",IFERROR(SUMPRODUCT(LARGE($C225:$AF225,{1,2,3,4})), ""))</f>
        <v/>
      </c>
      <c r="AM225" s="34" t="str" cm="1">
        <f t="array" ref="AM225">IF(AL225&lt;&gt;"",(IFERROR(SUMPRODUCT(LARGE($C225:$AF225,{1,2,3,4,5,6,7})),"")),"")</f>
        <v/>
      </c>
      <c r="AN225" s="34" t="str" cm="1">
        <f t="array" ref="AN225">IF(AM225&lt;&gt;"",(IFERROR(SUMPRODUCT(LARGE($C225:$AF225,{1,2,3,4,5,6,7,8})),"")),"")</f>
        <v/>
      </c>
    </row>
    <row r="226" spans="2:40" ht="15" customHeight="1" x14ac:dyDescent="0.2">
      <c r="B226" s="93"/>
      <c r="C226" s="93"/>
      <c r="D226" s="93"/>
      <c r="E226" s="93"/>
      <c r="F226" s="93"/>
      <c r="G226" s="93"/>
      <c r="H226" s="93"/>
      <c r="I226" s="93"/>
      <c r="J226" s="93"/>
      <c r="K226" s="124"/>
      <c r="L226" s="124"/>
      <c r="M226" s="124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41"/>
      <c r="AH226" s="42">
        <f t="shared" si="16"/>
        <v>0</v>
      </c>
      <c r="AI226" s="40">
        <f t="shared" ref="AI226:AI257" si="19">COUNTA(C226:AF226)</f>
        <v>0</v>
      </c>
      <c r="AJ226" s="49" cm="1">
        <f t="array" ref="AJ226">IF($AI226&lt;=6,SUM($C226:$AF226),SUMPRODUCT(LARGE($C226:$AF226,{1,2,3,4,5,6})))</f>
        <v>0</v>
      </c>
      <c r="AK226" s="38" t="str">
        <f t="shared" si="18"/>
        <v/>
      </c>
      <c r="AL226" s="34" t="str" cm="1">
        <f t="array" ref="AL226">IF(AK226= "","",IFERROR(SUMPRODUCT(LARGE($C226:$AF226,{1,2,3,4})), ""))</f>
        <v/>
      </c>
      <c r="AM226" s="34" t="str" cm="1">
        <f t="array" ref="AM226">IF(AL226&lt;&gt;"",(IFERROR(SUMPRODUCT(LARGE($C226:$AF226,{1,2,3,4,5,6,7})),"")),"")</f>
        <v/>
      </c>
      <c r="AN226" s="34" t="str" cm="1">
        <f t="array" ref="AN226">IF(AM226&lt;&gt;"",(IFERROR(SUMPRODUCT(LARGE($C226:$AF226,{1,2,3,4,5,6,7,8})),"")),"")</f>
        <v/>
      </c>
    </row>
    <row r="227" spans="2:40" ht="15" customHeight="1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124"/>
      <c r="L227" s="124"/>
      <c r="M227" s="124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41"/>
      <c r="AH227" s="42">
        <f t="shared" si="16"/>
        <v>0</v>
      </c>
      <c r="AI227" s="40">
        <f t="shared" si="19"/>
        <v>0</v>
      </c>
      <c r="AJ227" s="49" cm="1">
        <f t="array" ref="AJ227">IF($AI227&lt;=6,SUM($C227:$AF227),SUMPRODUCT(LARGE($C227:$AF227,{1,2,3,4,5,6})))</f>
        <v>0</v>
      </c>
      <c r="AK227" s="38" t="str">
        <f t="shared" si="18"/>
        <v/>
      </c>
      <c r="AL227" s="34" t="str" cm="1">
        <f t="array" ref="AL227">IF(AK227= "","",IFERROR(SUMPRODUCT(LARGE($C227:$AF227,{1,2,3,4})), ""))</f>
        <v/>
      </c>
      <c r="AM227" s="34" t="str" cm="1">
        <f t="array" ref="AM227">IF(AL227&lt;&gt;"",(IFERROR(SUMPRODUCT(LARGE($C227:$AF227,{1,2,3,4,5,6,7})),"")),"")</f>
        <v/>
      </c>
      <c r="AN227" s="34" t="str" cm="1">
        <f t="array" ref="AN227">IF(AM227&lt;&gt;"",(IFERROR(SUMPRODUCT(LARGE($C227:$AF227,{1,2,3,4,5,6,7,8})),"")),"")</f>
        <v/>
      </c>
    </row>
    <row r="228" spans="2:40" ht="15" customHeight="1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124"/>
      <c r="L228" s="124"/>
      <c r="M228" s="124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41"/>
      <c r="AH228" s="42">
        <f t="shared" si="16"/>
        <v>0</v>
      </c>
      <c r="AI228" s="40">
        <f t="shared" si="19"/>
        <v>0</v>
      </c>
      <c r="AJ228" s="49" cm="1">
        <f t="array" ref="AJ228">IF($AI228&lt;=6,SUM($C228:$AF228),SUMPRODUCT(LARGE($C228:$AF228,{1,2,3,4,5,6})))</f>
        <v>0</v>
      </c>
      <c r="AK228" s="38" t="str">
        <f t="shared" si="18"/>
        <v/>
      </c>
      <c r="AL228" s="34" t="str" cm="1">
        <f t="array" ref="AL228">IF(AK228= "","",IFERROR(SUMPRODUCT(LARGE($C228:$AF228,{1,2,3,4})), ""))</f>
        <v/>
      </c>
      <c r="AM228" s="34" t="str" cm="1">
        <f t="array" ref="AM228">IF(AL228&lt;&gt;"",(IFERROR(SUMPRODUCT(LARGE($C228:$AF228,{1,2,3,4,5,6,7})),"")),"")</f>
        <v/>
      </c>
      <c r="AN228" s="34" t="str" cm="1">
        <f t="array" ref="AN228">IF(AM228&lt;&gt;"",(IFERROR(SUMPRODUCT(LARGE($C228:$AF228,{1,2,3,4,5,6,7,8})),"")),"")</f>
        <v/>
      </c>
    </row>
    <row r="229" spans="2:40" ht="15" customHeight="1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124"/>
      <c r="L229" s="124"/>
      <c r="M229" s="124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41"/>
      <c r="AH229" s="42">
        <f t="shared" si="16"/>
        <v>0</v>
      </c>
      <c r="AI229" s="40">
        <f t="shared" si="19"/>
        <v>0</v>
      </c>
      <c r="AJ229" s="49" cm="1">
        <f t="array" ref="AJ229">IF($AI229&lt;=6,SUM($C229:$AF229),SUMPRODUCT(LARGE($C229:$AF229,{1,2,3,4,5,6})))</f>
        <v>0</v>
      </c>
      <c r="AK229" s="38" t="str">
        <f t="shared" si="18"/>
        <v/>
      </c>
      <c r="AL229" s="34" t="str" cm="1">
        <f t="array" ref="AL229">IF(AK229= "","",IFERROR(SUMPRODUCT(LARGE($C229:$AF229,{1,2,3,4})), ""))</f>
        <v/>
      </c>
      <c r="AM229" s="34" t="str" cm="1">
        <f t="array" ref="AM229">IF(AL229&lt;&gt;"",(IFERROR(SUMPRODUCT(LARGE($C229:$AF229,{1,2,3,4,5,6,7})),"")),"")</f>
        <v/>
      </c>
      <c r="AN229" s="34" t="str" cm="1">
        <f t="array" ref="AN229">IF(AM229&lt;&gt;"",(IFERROR(SUMPRODUCT(LARGE($C229:$AF229,{1,2,3,4,5,6,7,8})),"")),"")</f>
        <v/>
      </c>
    </row>
    <row r="230" spans="2:40" ht="15" customHeight="1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124"/>
      <c r="L230" s="124"/>
      <c r="M230" s="124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41"/>
      <c r="AH230" s="42">
        <f t="shared" si="16"/>
        <v>0</v>
      </c>
      <c r="AI230" s="40">
        <f t="shared" si="19"/>
        <v>0</v>
      </c>
      <c r="AJ230" s="49" cm="1">
        <f t="array" ref="AJ230">IF($AI230&lt;=6,SUM($C230:$AF230),SUMPRODUCT(LARGE($C230:$AF230,{1,2,3,4,5,6})))</f>
        <v>0</v>
      </c>
      <c r="AK230" s="38" t="str">
        <f t="shared" si="18"/>
        <v/>
      </c>
      <c r="AL230" s="34" t="str" cm="1">
        <f t="array" ref="AL230">IF(AK230= "","",IFERROR(SUMPRODUCT(LARGE($C230:$AF230,{1,2,3,4})), ""))</f>
        <v/>
      </c>
      <c r="AM230" s="34" t="str" cm="1">
        <f t="array" ref="AM230">IF(AL230&lt;&gt;"",(IFERROR(SUMPRODUCT(LARGE($C230:$AF230,{1,2,3,4,5,6,7})),"")),"")</f>
        <v/>
      </c>
      <c r="AN230" s="34" t="str" cm="1">
        <f t="array" ref="AN230">IF(AM230&lt;&gt;"",(IFERROR(SUMPRODUCT(LARGE($C230:$AF230,{1,2,3,4,5,6,7,8})),"")),"")</f>
        <v/>
      </c>
    </row>
    <row r="231" spans="2:40" ht="15" customHeight="1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124"/>
      <c r="L231" s="124"/>
      <c r="M231" s="124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41"/>
      <c r="AH231" s="42">
        <f t="shared" si="16"/>
        <v>0</v>
      </c>
      <c r="AI231" s="40">
        <f t="shared" si="19"/>
        <v>0</v>
      </c>
      <c r="AJ231" s="49" cm="1">
        <f t="array" ref="AJ231">IF($AI231&lt;=6,SUM($C231:$AF231),SUMPRODUCT(LARGE($C231:$AF231,{1,2,3,4,5,6})))</f>
        <v>0</v>
      </c>
      <c r="AK231" s="38" t="str">
        <f t="shared" si="18"/>
        <v/>
      </c>
      <c r="AL231" s="34" t="str" cm="1">
        <f t="array" ref="AL231">IF(AK231= "","",IFERROR(SUMPRODUCT(LARGE($C231:$AF231,{1,2,3,4})), ""))</f>
        <v/>
      </c>
      <c r="AM231" s="34" t="str" cm="1">
        <f t="array" ref="AM231">IF(AL231&lt;&gt;"",(IFERROR(SUMPRODUCT(LARGE($C231:$AF231,{1,2,3,4,5,6,7})),"")),"")</f>
        <v/>
      </c>
      <c r="AN231" s="34" t="str" cm="1">
        <f t="array" ref="AN231">IF(AM231&lt;&gt;"",(IFERROR(SUMPRODUCT(LARGE($C231:$AF231,{1,2,3,4,5,6,7,8})),"")),"")</f>
        <v/>
      </c>
    </row>
    <row r="232" spans="2:40" ht="15" customHeight="1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124"/>
      <c r="L232" s="124"/>
      <c r="M232" s="124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41"/>
      <c r="AH232" s="42">
        <f t="shared" si="16"/>
        <v>0</v>
      </c>
      <c r="AI232" s="40">
        <f t="shared" si="19"/>
        <v>0</v>
      </c>
      <c r="AJ232" s="49" cm="1">
        <f t="array" ref="AJ232">IF($AI232&lt;=6,SUM($C232:$AF232),SUMPRODUCT(LARGE($C232:$AF232,{1,2,3,4,5,6})))</f>
        <v>0</v>
      </c>
      <c r="AK232" s="38" t="str">
        <f t="shared" si="18"/>
        <v/>
      </c>
      <c r="AL232" s="34" t="str" cm="1">
        <f t="array" ref="AL232">IF(AK232= "","",IFERROR(SUMPRODUCT(LARGE($C232:$AF232,{1,2,3,4})), ""))</f>
        <v/>
      </c>
      <c r="AM232" s="34" t="str" cm="1">
        <f t="array" ref="AM232">IF(AL232&lt;&gt;"",(IFERROR(SUMPRODUCT(LARGE($C232:$AF232,{1,2,3,4,5,6,7})),"")),"")</f>
        <v/>
      </c>
      <c r="AN232" s="34" t="str" cm="1">
        <f t="array" ref="AN232">IF(AM232&lt;&gt;"",(IFERROR(SUMPRODUCT(LARGE($C232:$AF232,{1,2,3,4,5,6,7,8})),"")),"")</f>
        <v/>
      </c>
    </row>
    <row r="233" spans="2:40" ht="15" customHeight="1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124"/>
      <c r="L233" s="124"/>
      <c r="M233" s="124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41"/>
      <c r="AH233" s="42">
        <f t="shared" si="16"/>
        <v>0</v>
      </c>
      <c r="AI233" s="40">
        <f t="shared" si="19"/>
        <v>0</v>
      </c>
      <c r="AJ233" s="49" cm="1">
        <f t="array" ref="AJ233">IF($AI233&lt;=6,SUM($C233:$AF233),SUMPRODUCT(LARGE($C233:$AF233,{1,2,3,4,5,6})))</f>
        <v>0</v>
      </c>
      <c r="AK233" s="38" t="str">
        <f t="shared" si="18"/>
        <v/>
      </c>
      <c r="AL233" s="34" t="str" cm="1">
        <f t="array" ref="AL233">IF(AK233= "","",IFERROR(SUMPRODUCT(LARGE($C233:$AF233,{1,2,3,4})), ""))</f>
        <v/>
      </c>
      <c r="AM233" s="34" t="str" cm="1">
        <f t="array" ref="AM233">IF(AL233&lt;&gt;"",(IFERROR(SUMPRODUCT(LARGE($C233:$AF233,{1,2,3,4,5,6,7})),"")),"")</f>
        <v/>
      </c>
      <c r="AN233" s="34" t="str" cm="1">
        <f t="array" ref="AN233">IF(AM233&lt;&gt;"",(IFERROR(SUMPRODUCT(LARGE($C233:$AF233,{1,2,3,4,5,6,7,8})),"")),"")</f>
        <v/>
      </c>
    </row>
    <row r="234" spans="2:40" ht="15" customHeight="1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124"/>
      <c r="L234" s="124"/>
      <c r="M234" s="124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41"/>
      <c r="AH234" s="42">
        <f t="shared" si="16"/>
        <v>0</v>
      </c>
      <c r="AI234" s="40">
        <f t="shared" si="19"/>
        <v>0</v>
      </c>
      <c r="AJ234" s="49" cm="1">
        <f t="array" ref="AJ234">IF($AI234&lt;=6,SUM($C234:$AF234),SUMPRODUCT(LARGE($C234:$AF234,{1,2,3,4,5,6})))</f>
        <v>0</v>
      </c>
      <c r="AK234" s="38" t="str">
        <f t="shared" si="18"/>
        <v/>
      </c>
      <c r="AL234" s="34" t="str" cm="1">
        <f t="array" ref="AL234">IF(AK234= "","",IFERROR(SUMPRODUCT(LARGE($C234:$AF234,{1,2,3,4})), ""))</f>
        <v/>
      </c>
      <c r="AM234" s="34" t="str" cm="1">
        <f t="array" ref="AM234">IF(AL234&lt;&gt;"",(IFERROR(SUMPRODUCT(LARGE($C234:$AF234,{1,2,3,4,5,6,7})),"")),"")</f>
        <v/>
      </c>
      <c r="AN234" s="34" t="str" cm="1">
        <f t="array" ref="AN234">IF(AM234&lt;&gt;"",(IFERROR(SUMPRODUCT(LARGE($C234:$AF234,{1,2,3,4,5,6,7,8})),"")),"")</f>
        <v/>
      </c>
    </row>
    <row r="235" spans="2:40" ht="15" customHeight="1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124"/>
      <c r="L235" s="124"/>
      <c r="M235" s="124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41"/>
      <c r="AH235" s="42">
        <f t="shared" si="16"/>
        <v>0</v>
      </c>
      <c r="AI235" s="40">
        <f t="shared" si="19"/>
        <v>0</v>
      </c>
      <c r="AJ235" s="49" cm="1">
        <f t="array" ref="AJ235">IF($AI235&lt;=6,SUM($C235:$AF235),SUMPRODUCT(LARGE($C235:$AF235,{1,2,3,4,5,6})))</f>
        <v>0</v>
      </c>
      <c r="AK235" s="38" t="str">
        <f t="shared" si="18"/>
        <v/>
      </c>
      <c r="AL235" s="34" t="str" cm="1">
        <f t="array" ref="AL235">IF(AK235= "","",IFERROR(SUMPRODUCT(LARGE($C235:$AF235,{1,2,3,4})), ""))</f>
        <v/>
      </c>
      <c r="AM235" s="34" t="str" cm="1">
        <f t="array" ref="AM235">IF(AL235&lt;&gt;"",(IFERROR(SUMPRODUCT(LARGE($C235:$AF235,{1,2,3,4,5,6,7})),"")),"")</f>
        <v/>
      </c>
      <c r="AN235" s="34" t="str" cm="1">
        <f t="array" ref="AN235">IF(AM235&lt;&gt;"",(IFERROR(SUMPRODUCT(LARGE($C235:$AF235,{1,2,3,4,5,6,7,8})),"")),"")</f>
        <v/>
      </c>
    </row>
    <row r="236" spans="2:40" ht="15" customHeight="1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124"/>
      <c r="L236" s="124"/>
      <c r="M236" s="124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41"/>
      <c r="AH236" s="42">
        <f t="shared" si="16"/>
        <v>0</v>
      </c>
      <c r="AI236" s="40">
        <f t="shared" si="19"/>
        <v>0</v>
      </c>
      <c r="AJ236" s="49" cm="1">
        <f t="array" ref="AJ236">IF($AI236&lt;=6,SUM($C236:$AF236),SUMPRODUCT(LARGE($C236:$AF236,{1,2,3,4,5,6})))</f>
        <v>0</v>
      </c>
      <c r="AK236" s="38" t="str">
        <f t="shared" si="18"/>
        <v/>
      </c>
      <c r="AL236" s="34" t="str" cm="1">
        <f t="array" ref="AL236">IF(AK236= "","",IFERROR(SUMPRODUCT(LARGE($C236:$AF236,{1,2,3,4})), ""))</f>
        <v/>
      </c>
      <c r="AM236" s="34" t="str" cm="1">
        <f t="array" ref="AM236">IF(AL236&lt;&gt;"",(IFERROR(SUMPRODUCT(LARGE($C236:$AF236,{1,2,3,4,5,6,7})),"")),"")</f>
        <v/>
      </c>
      <c r="AN236" s="34" t="str" cm="1">
        <f t="array" ref="AN236">IF(AM236&lt;&gt;"",(IFERROR(SUMPRODUCT(LARGE($C236:$AF236,{1,2,3,4,5,6,7,8})),"")),"")</f>
        <v/>
      </c>
    </row>
    <row r="237" spans="2:40" ht="15" customHeight="1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124"/>
      <c r="L237" s="124"/>
      <c r="M237" s="124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41"/>
      <c r="AH237" s="42">
        <f t="shared" si="16"/>
        <v>0</v>
      </c>
      <c r="AI237" s="40">
        <f t="shared" si="19"/>
        <v>0</v>
      </c>
      <c r="AJ237" s="49" cm="1">
        <f t="array" ref="AJ237">IF($AI237&lt;=6,SUM($C237:$AF237),SUMPRODUCT(LARGE($C237:$AF237,{1,2,3,4,5,6})))</f>
        <v>0</v>
      </c>
      <c r="AK237" s="38" t="str">
        <f t="shared" si="18"/>
        <v/>
      </c>
      <c r="AL237" s="34" t="str" cm="1">
        <f t="array" ref="AL237">IF(AK237= "","",IFERROR(SUMPRODUCT(LARGE($C237:$AF237,{1,2,3,4})), ""))</f>
        <v/>
      </c>
      <c r="AM237" s="34" t="str" cm="1">
        <f t="array" ref="AM237">IF(AL237&lt;&gt;"",(IFERROR(SUMPRODUCT(LARGE($C237:$AF237,{1,2,3,4,5,6,7})),"")),"")</f>
        <v/>
      </c>
      <c r="AN237" s="34" t="str" cm="1">
        <f t="array" ref="AN237">IF(AM237&lt;&gt;"",(IFERROR(SUMPRODUCT(LARGE($C237:$AF237,{1,2,3,4,5,6,7,8})),"")),"")</f>
        <v/>
      </c>
    </row>
    <row r="238" spans="2:40" ht="15" customHeight="1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124"/>
      <c r="L238" s="124"/>
      <c r="M238" s="124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41"/>
      <c r="AH238" s="42">
        <f t="shared" si="16"/>
        <v>0</v>
      </c>
      <c r="AI238" s="40">
        <f t="shared" si="19"/>
        <v>0</v>
      </c>
      <c r="AJ238" s="49" cm="1">
        <f t="array" ref="AJ238">IF($AI238&lt;=6,SUM($C238:$AF238),SUMPRODUCT(LARGE($C238:$AF238,{1,2,3,4,5,6})))</f>
        <v>0</v>
      </c>
      <c r="AK238" s="38" t="str">
        <f t="shared" si="18"/>
        <v/>
      </c>
      <c r="AL238" s="34" t="str" cm="1">
        <f t="array" ref="AL238">IF(AK238= "","",IFERROR(SUMPRODUCT(LARGE($C238:$AF238,{1,2,3,4})), ""))</f>
        <v/>
      </c>
      <c r="AM238" s="34" t="str" cm="1">
        <f t="array" ref="AM238">IF(AL238&lt;&gt;"",(IFERROR(SUMPRODUCT(LARGE($C238:$AF238,{1,2,3,4,5,6,7})),"")),"")</f>
        <v/>
      </c>
      <c r="AN238" s="34" t="str" cm="1">
        <f t="array" ref="AN238">IF(AM238&lt;&gt;"",(IFERROR(SUMPRODUCT(LARGE($C238:$AF238,{1,2,3,4,5,6,7,8})),"")),"")</f>
        <v/>
      </c>
    </row>
    <row r="239" spans="2:40" ht="15" customHeight="1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124"/>
      <c r="L239" s="124"/>
      <c r="M239" s="124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41"/>
      <c r="AH239" s="42">
        <f t="shared" si="16"/>
        <v>0</v>
      </c>
      <c r="AI239" s="40">
        <f t="shared" si="19"/>
        <v>0</v>
      </c>
      <c r="AJ239" s="49" cm="1">
        <f t="array" ref="AJ239">IF($AI239&lt;=6,SUM($C239:$AF239),SUMPRODUCT(LARGE($C239:$AF239,{1,2,3,4,5,6})))</f>
        <v>0</v>
      </c>
      <c r="AK239" s="38" t="str">
        <f t="shared" si="18"/>
        <v/>
      </c>
      <c r="AL239" s="34" t="str" cm="1">
        <f t="array" ref="AL239">IF(AK239= "","",IFERROR(SUMPRODUCT(LARGE($C239:$AF239,{1,2,3,4})), ""))</f>
        <v/>
      </c>
      <c r="AM239" s="34" t="str" cm="1">
        <f t="array" ref="AM239">IF(AL239&lt;&gt;"",(IFERROR(SUMPRODUCT(LARGE($C239:$AF239,{1,2,3,4,5,6,7})),"")),"")</f>
        <v/>
      </c>
      <c r="AN239" s="34" t="str" cm="1">
        <f t="array" ref="AN239">IF(AM239&lt;&gt;"",(IFERROR(SUMPRODUCT(LARGE($C239:$AF239,{1,2,3,4,5,6,7,8})),"")),"")</f>
        <v/>
      </c>
    </row>
    <row r="240" spans="2:40" ht="15" customHeight="1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124"/>
      <c r="L240" s="124"/>
      <c r="M240" s="124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41"/>
      <c r="AH240" s="42">
        <f t="shared" si="16"/>
        <v>0</v>
      </c>
      <c r="AI240" s="40">
        <f t="shared" si="19"/>
        <v>0</v>
      </c>
      <c r="AJ240" s="49" cm="1">
        <f t="array" ref="AJ240">IF($AI240&lt;=6,SUM($C240:$AF240),SUMPRODUCT(LARGE($C240:$AF240,{1,2,3,4,5,6})))</f>
        <v>0</v>
      </c>
      <c r="AK240" s="38" t="str">
        <f t="shared" si="18"/>
        <v/>
      </c>
      <c r="AL240" s="34" t="str" cm="1">
        <f t="array" ref="AL240">IF(AK240= "","",IFERROR(SUMPRODUCT(LARGE($C240:$AF240,{1,2,3,4})), ""))</f>
        <v/>
      </c>
      <c r="AM240" s="34" t="str" cm="1">
        <f t="array" ref="AM240">IF(AL240&lt;&gt;"",(IFERROR(SUMPRODUCT(LARGE($C240:$AF240,{1,2,3,4,5,6,7})),"")),"")</f>
        <v/>
      </c>
      <c r="AN240" s="34" t="str" cm="1">
        <f t="array" ref="AN240">IF(AM240&lt;&gt;"",(IFERROR(SUMPRODUCT(LARGE($C240:$AF240,{1,2,3,4,5,6,7,8})),"")),"")</f>
        <v/>
      </c>
    </row>
    <row r="241" spans="2:40" ht="15" customHeight="1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124"/>
      <c r="L241" s="124"/>
      <c r="M241" s="124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41"/>
      <c r="AH241" s="42">
        <f t="shared" si="16"/>
        <v>0</v>
      </c>
      <c r="AI241" s="40">
        <f t="shared" si="19"/>
        <v>0</v>
      </c>
      <c r="AJ241" s="49" cm="1">
        <f t="array" ref="AJ241">IF($AI241&lt;=6,SUM($C241:$AF241),SUMPRODUCT(LARGE($C241:$AF241,{1,2,3,4,5,6})))</f>
        <v>0</v>
      </c>
      <c r="AK241" s="38" t="str">
        <f t="shared" si="18"/>
        <v/>
      </c>
      <c r="AL241" s="34" t="str" cm="1">
        <f t="array" ref="AL241">IF(AK241= "","",IFERROR(SUMPRODUCT(LARGE($C241:$AF241,{1,2,3,4})), ""))</f>
        <v/>
      </c>
      <c r="AM241" s="34" t="str" cm="1">
        <f t="array" ref="AM241">IF(AL241&lt;&gt;"",(IFERROR(SUMPRODUCT(LARGE($C241:$AF241,{1,2,3,4,5,6,7})),"")),"")</f>
        <v/>
      </c>
      <c r="AN241" s="34" t="str" cm="1">
        <f t="array" ref="AN241">IF(AM241&lt;&gt;"",(IFERROR(SUMPRODUCT(LARGE($C241:$AF241,{1,2,3,4,5,6,7,8})),"")),"")</f>
        <v/>
      </c>
    </row>
    <row r="242" spans="2:40" ht="15" customHeight="1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124"/>
      <c r="L242" s="124"/>
      <c r="M242" s="124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41"/>
      <c r="AH242" s="42">
        <f t="shared" si="16"/>
        <v>0</v>
      </c>
      <c r="AI242" s="40">
        <f t="shared" si="19"/>
        <v>0</v>
      </c>
      <c r="AJ242" s="49" cm="1">
        <f t="array" ref="AJ242">IF($AI242&lt;=6,SUM($C242:$AF242),SUMPRODUCT(LARGE($C242:$AF242,{1,2,3,4,5,6})))</f>
        <v>0</v>
      </c>
      <c r="AK242" s="38" t="str">
        <f t="shared" si="18"/>
        <v/>
      </c>
      <c r="AL242" s="34" t="str" cm="1">
        <f t="array" ref="AL242">IF(AK242= "","",IFERROR(SUMPRODUCT(LARGE($C242:$AF242,{1,2,3,4})), ""))</f>
        <v/>
      </c>
      <c r="AM242" s="34" t="str" cm="1">
        <f t="array" ref="AM242">IF(AL242&lt;&gt;"",(IFERROR(SUMPRODUCT(LARGE($C242:$AF242,{1,2,3,4,5,6,7})),"")),"")</f>
        <v/>
      </c>
      <c r="AN242" s="34" t="str" cm="1">
        <f t="array" ref="AN242">IF(AM242&lt;&gt;"",(IFERROR(SUMPRODUCT(LARGE($C242:$AF242,{1,2,3,4,5,6,7,8})),"")),"")</f>
        <v/>
      </c>
    </row>
    <row r="243" spans="2:40" ht="15" customHeight="1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124"/>
      <c r="L243" s="124"/>
      <c r="M243" s="124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41"/>
      <c r="AH243" s="42">
        <f t="shared" si="16"/>
        <v>0</v>
      </c>
      <c r="AI243" s="40">
        <f t="shared" si="19"/>
        <v>0</v>
      </c>
      <c r="AJ243" s="49" cm="1">
        <f t="array" ref="AJ243">IF($AI243&lt;=6,SUM($C243:$AF243),SUMPRODUCT(LARGE($C243:$AF243,{1,2,3,4,5,6})))</f>
        <v>0</v>
      </c>
      <c r="AK243" s="38" t="str">
        <f t="shared" si="18"/>
        <v/>
      </c>
      <c r="AL243" s="34" t="str" cm="1">
        <f t="array" ref="AL243">IF(AK243= "","",IFERROR(SUMPRODUCT(LARGE($C243:$AF243,{1,2,3,4})), ""))</f>
        <v/>
      </c>
      <c r="AM243" s="34" t="str" cm="1">
        <f t="array" ref="AM243">IF(AL243&lt;&gt;"",(IFERROR(SUMPRODUCT(LARGE($C243:$AF243,{1,2,3,4,5,6,7})),"")),"")</f>
        <v/>
      </c>
      <c r="AN243" s="34" t="str" cm="1">
        <f t="array" ref="AN243">IF(AM243&lt;&gt;"",(IFERROR(SUMPRODUCT(LARGE($C243:$AF243,{1,2,3,4,5,6,7,8})),"")),"")</f>
        <v/>
      </c>
    </row>
    <row r="244" spans="2:40" ht="15" customHeight="1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124"/>
      <c r="L244" s="124"/>
      <c r="M244" s="124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41"/>
      <c r="AH244" s="42">
        <f t="shared" si="16"/>
        <v>0</v>
      </c>
      <c r="AI244" s="40">
        <f t="shared" si="19"/>
        <v>0</v>
      </c>
      <c r="AJ244" s="49" cm="1">
        <f t="array" ref="AJ244">IF($AI244&lt;=6,SUM($C244:$AF244),SUMPRODUCT(LARGE($C244:$AF244,{1,2,3,4,5,6})))</f>
        <v>0</v>
      </c>
      <c r="AK244" s="38" t="str">
        <f t="shared" si="18"/>
        <v/>
      </c>
      <c r="AL244" s="34" t="str" cm="1">
        <f t="array" ref="AL244">IF(AK244= "","",IFERROR(SUMPRODUCT(LARGE($C244:$AF244,{1,2,3,4})), ""))</f>
        <v/>
      </c>
      <c r="AM244" s="34" t="str" cm="1">
        <f t="array" ref="AM244">IF(AL244&lt;&gt;"",(IFERROR(SUMPRODUCT(LARGE($C244:$AF244,{1,2,3,4,5,6,7})),"")),"")</f>
        <v/>
      </c>
      <c r="AN244" s="34" t="str" cm="1">
        <f t="array" ref="AN244">IF(AM244&lt;&gt;"",(IFERROR(SUMPRODUCT(LARGE($C244:$AF244,{1,2,3,4,5,6,7,8})),"")),"")</f>
        <v/>
      </c>
    </row>
    <row r="245" spans="2:40" ht="15" customHeight="1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124"/>
      <c r="L245" s="124"/>
      <c r="M245" s="124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41"/>
      <c r="AH245" s="42">
        <f t="shared" si="16"/>
        <v>0</v>
      </c>
      <c r="AI245" s="40">
        <f t="shared" si="19"/>
        <v>0</v>
      </c>
      <c r="AJ245" s="49" cm="1">
        <f t="array" ref="AJ245">IF($AI245&lt;=6,SUM($C245:$AF245),SUMPRODUCT(LARGE($C245:$AF245,{1,2,3,4,5,6})))</f>
        <v>0</v>
      </c>
      <c r="AK245" s="38" t="str">
        <f t="shared" si="18"/>
        <v/>
      </c>
      <c r="AL245" s="34" t="str" cm="1">
        <f t="array" ref="AL245">IF(AK245= "","",IFERROR(SUMPRODUCT(LARGE($C245:$AF245,{1,2,3,4})), ""))</f>
        <v/>
      </c>
      <c r="AM245" s="34" t="str" cm="1">
        <f t="array" ref="AM245">IF(AL245&lt;&gt;"",(IFERROR(SUMPRODUCT(LARGE($C245:$AF245,{1,2,3,4,5,6,7})),"")),"")</f>
        <v/>
      </c>
      <c r="AN245" s="34" t="str" cm="1">
        <f t="array" ref="AN245">IF(AM245&lt;&gt;"",(IFERROR(SUMPRODUCT(LARGE($C245:$AF245,{1,2,3,4,5,6,7,8})),"")),"")</f>
        <v/>
      </c>
    </row>
    <row r="246" spans="2:40" ht="15" customHeight="1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124"/>
      <c r="L246" s="124"/>
      <c r="M246" s="124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41"/>
      <c r="AH246" s="42">
        <f t="shared" si="16"/>
        <v>0</v>
      </c>
      <c r="AI246" s="40">
        <f t="shared" si="19"/>
        <v>0</v>
      </c>
      <c r="AJ246" s="49" cm="1">
        <f t="array" ref="AJ246">IF($AI246&lt;=6,SUM($C246:$AF246),SUMPRODUCT(LARGE($C246:$AF246,{1,2,3,4,5,6})))</f>
        <v>0</v>
      </c>
      <c r="AK246" s="38" t="str">
        <f t="shared" si="18"/>
        <v/>
      </c>
      <c r="AL246" s="34" t="str" cm="1">
        <f t="array" ref="AL246">IF(AK246= "","",IFERROR(SUMPRODUCT(LARGE($C246:$AF246,{1,2,3,4})), ""))</f>
        <v/>
      </c>
      <c r="AM246" s="34" t="str" cm="1">
        <f t="array" ref="AM246">IF(AL246&lt;&gt;"",(IFERROR(SUMPRODUCT(LARGE($C246:$AF246,{1,2,3,4,5,6,7})),"")),"")</f>
        <v/>
      </c>
      <c r="AN246" s="34" t="str" cm="1">
        <f t="array" ref="AN246">IF(AM246&lt;&gt;"",(IFERROR(SUMPRODUCT(LARGE($C246:$AF246,{1,2,3,4,5,6,7,8})),"")),"")</f>
        <v/>
      </c>
    </row>
    <row r="247" spans="2:40" ht="15" customHeight="1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124"/>
      <c r="L247" s="124"/>
      <c r="M247" s="124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41"/>
      <c r="AH247" s="42">
        <f t="shared" si="16"/>
        <v>0</v>
      </c>
      <c r="AI247" s="40">
        <f t="shared" si="19"/>
        <v>0</v>
      </c>
      <c r="AJ247" s="49" cm="1">
        <f t="array" ref="AJ247">IF($AI247&lt;=6,SUM($C247:$AF247),SUMPRODUCT(LARGE($C247:$AF247,{1,2,3,4,5,6})))</f>
        <v>0</v>
      </c>
      <c r="AK247" s="38" t="str">
        <f t="shared" si="18"/>
        <v/>
      </c>
      <c r="AL247" s="34" t="str" cm="1">
        <f t="array" ref="AL247">IF(AK247= "","",IFERROR(SUMPRODUCT(LARGE($C247:$AF247,{1,2,3,4})), ""))</f>
        <v/>
      </c>
      <c r="AM247" s="34" t="str" cm="1">
        <f t="array" ref="AM247">IF(AL247&lt;&gt;"",(IFERROR(SUMPRODUCT(LARGE($C247:$AF247,{1,2,3,4,5,6,7})),"")),"")</f>
        <v/>
      </c>
      <c r="AN247" s="34" t="str" cm="1">
        <f t="array" ref="AN247">IF(AM247&lt;&gt;"",(IFERROR(SUMPRODUCT(LARGE($C247:$AF247,{1,2,3,4,5,6,7,8})),"")),"")</f>
        <v/>
      </c>
    </row>
    <row r="248" spans="2:40" ht="15" customHeight="1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124"/>
      <c r="L248" s="124"/>
      <c r="M248" s="124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41"/>
      <c r="AH248" s="42">
        <f t="shared" si="16"/>
        <v>0</v>
      </c>
      <c r="AI248" s="40">
        <f t="shared" si="19"/>
        <v>0</v>
      </c>
      <c r="AJ248" s="49" cm="1">
        <f t="array" ref="AJ248">IF($AI248&lt;=6,SUM($C248:$AF248),SUMPRODUCT(LARGE($C248:$AF248,{1,2,3,4,5,6})))</f>
        <v>0</v>
      </c>
      <c r="AK248" s="38" t="str">
        <f t="shared" si="18"/>
        <v/>
      </c>
      <c r="AL248" s="34" t="str" cm="1">
        <f t="array" ref="AL248">IF(AK248= "","",IFERROR(SUMPRODUCT(LARGE($C248:$AF248,{1,2,3,4})), ""))</f>
        <v/>
      </c>
      <c r="AM248" s="34" t="str" cm="1">
        <f t="array" ref="AM248">IF(AL248&lt;&gt;"",(IFERROR(SUMPRODUCT(LARGE($C248:$AF248,{1,2,3,4,5,6,7})),"")),"")</f>
        <v/>
      </c>
      <c r="AN248" s="34" t="str" cm="1">
        <f t="array" ref="AN248">IF(AM248&lt;&gt;"",(IFERROR(SUMPRODUCT(LARGE($C248:$AF248,{1,2,3,4,5,6,7,8})),"")),"")</f>
        <v/>
      </c>
    </row>
    <row r="249" spans="2:40" ht="15" customHeight="1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124"/>
      <c r="L249" s="124"/>
      <c r="M249" s="124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41"/>
      <c r="AH249" s="42">
        <f t="shared" si="16"/>
        <v>0</v>
      </c>
      <c r="AI249" s="40">
        <f t="shared" si="19"/>
        <v>0</v>
      </c>
      <c r="AJ249" s="49" cm="1">
        <f t="array" ref="AJ249">IF($AI249&lt;=6,SUM($C249:$AF249),SUMPRODUCT(LARGE($C249:$AF249,{1,2,3,4,5,6})))</f>
        <v>0</v>
      </c>
      <c r="AK249" s="38" t="str">
        <f t="shared" si="18"/>
        <v/>
      </c>
      <c r="AL249" s="34" t="str" cm="1">
        <f t="array" ref="AL249">IF(AK249= "","",IFERROR(SUMPRODUCT(LARGE($C249:$AF249,{1,2,3,4})), ""))</f>
        <v/>
      </c>
      <c r="AM249" s="34" t="str" cm="1">
        <f t="array" ref="AM249">IF(AL249&lt;&gt;"",(IFERROR(SUMPRODUCT(LARGE($C249:$AF249,{1,2,3,4,5,6,7})),"")),"")</f>
        <v/>
      </c>
      <c r="AN249" s="34" t="str" cm="1">
        <f t="array" ref="AN249">IF(AM249&lt;&gt;"",(IFERROR(SUMPRODUCT(LARGE($C249:$AF249,{1,2,3,4,5,6,7,8})),"")),"")</f>
        <v/>
      </c>
    </row>
    <row r="250" spans="2:40" ht="15" customHeight="1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124"/>
      <c r="L250" s="124"/>
      <c r="M250" s="124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41"/>
      <c r="AH250" s="42">
        <f t="shared" si="16"/>
        <v>0</v>
      </c>
      <c r="AI250" s="40">
        <f t="shared" si="19"/>
        <v>0</v>
      </c>
      <c r="AJ250" s="49" cm="1">
        <f t="array" ref="AJ250">IF($AI250&lt;=6,SUM($C250:$AF250),SUMPRODUCT(LARGE($C250:$AF250,{1,2,3,4,5,6})))</f>
        <v>0</v>
      </c>
      <c r="AK250" s="38" t="str">
        <f t="shared" si="18"/>
        <v/>
      </c>
      <c r="AL250" s="34" t="str" cm="1">
        <f t="array" ref="AL250">IF(AK250= "","",IFERROR(SUMPRODUCT(LARGE($C250:$AF250,{1,2,3,4})), ""))</f>
        <v/>
      </c>
      <c r="AM250" s="34" t="str" cm="1">
        <f t="array" ref="AM250">IF(AL250&lt;&gt;"",(IFERROR(SUMPRODUCT(LARGE($C250:$AF250,{1,2,3,4,5,6,7})),"")),"")</f>
        <v/>
      </c>
      <c r="AN250" s="34" t="str" cm="1">
        <f t="array" ref="AN250">IF(AM250&lt;&gt;"",(IFERROR(SUMPRODUCT(LARGE($C250:$AF250,{1,2,3,4,5,6,7,8})),"")),"")</f>
        <v/>
      </c>
    </row>
    <row r="251" spans="2:40" ht="15" customHeight="1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124"/>
      <c r="L251" s="124"/>
      <c r="M251" s="124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41"/>
      <c r="AH251" s="42">
        <f t="shared" si="16"/>
        <v>0</v>
      </c>
      <c r="AI251" s="40">
        <f t="shared" si="19"/>
        <v>0</v>
      </c>
      <c r="AJ251" s="49" cm="1">
        <f t="array" ref="AJ251">IF($AI251&lt;=6,SUM($C251:$AF251),SUMPRODUCT(LARGE($C251:$AF251,{1,2,3,4,5,6})))</f>
        <v>0</v>
      </c>
      <c r="AK251" s="38" t="str">
        <f t="shared" si="18"/>
        <v/>
      </c>
      <c r="AL251" s="34" t="str" cm="1">
        <f t="array" ref="AL251">IF(AK251= "","",IFERROR(SUMPRODUCT(LARGE($C251:$AF251,{1,2,3,4})), ""))</f>
        <v/>
      </c>
      <c r="AM251" s="34" t="str" cm="1">
        <f t="array" ref="AM251">IF(AL251&lt;&gt;"",(IFERROR(SUMPRODUCT(LARGE($C251:$AF251,{1,2,3,4,5,6,7})),"")),"")</f>
        <v/>
      </c>
      <c r="AN251" s="34" t="str" cm="1">
        <f t="array" ref="AN251">IF(AM251&lt;&gt;"",(IFERROR(SUMPRODUCT(LARGE($C251:$AF251,{1,2,3,4,5,6,7,8})),"")),"")</f>
        <v/>
      </c>
    </row>
    <row r="252" spans="2:40" ht="15" customHeight="1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124"/>
      <c r="L252" s="124"/>
      <c r="M252" s="124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41"/>
      <c r="AH252" s="42">
        <f t="shared" si="16"/>
        <v>0</v>
      </c>
      <c r="AI252" s="40">
        <f t="shared" si="19"/>
        <v>0</v>
      </c>
      <c r="AJ252" s="49" cm="1">
        <f t="array" ref="AJ252">IF($AI252&lt;=6,SUM($C252:$AF252),SUMPRODUCT(LARGE($C252:$AF252,{1,2,3,4,5,6})))</f>
        <v>0</v>
      </c>
      <c r="AK252" s="38" t="str">
        <f t="shared" si="18"/>
        <v/>
      </c>
      <c r="AL252" s="34" t="str" cm="1">
        <f t="array" ref="AL252">IF(AK252= "","",IFERROR(SUMPRODUCT(LARGE($C252:$AF252,{1,2,3,4})), ""))</f>
        <v/>
      </c>
      <c r="AM252" s="34" t="str" cm="1">
        <f t="array" ref="AM252">IF(AL252&lt;&gt;"",(IFERROR(SUMPRODUCT(LARGE($C252:$AF252,{1,2,3,4,5,6,7})),"")),"")</f>
        <v/>
      </c>
      <c r="AN252" s="34" t="str" cm="1">
        <f t="array" ref="AN252">IF(AM252&lt;&gt;"",(IFERROR(SUMPRODUCT(LARGE($C252:$AF252,{1,2,3,4,5,6,7,8})),"")),"")</f>
        <v/>
      </c>
    </row>
    <row r="253" spans="2:40" ht="15" customHeight="1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124"/>
      <c r="L253" s="124"/>
      <c r="M253" s="124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41"/>
      <c r="AH253" s="42">
        <f t="shared" si="16"/>
        <v>0</v>
      </c>
      <c r="AI253" s="40">
        <f t="shared" si="19"/>
        <v>0</v>
      </c>
      <c r="AJ253" s="49" cm="1">
        <f t="array" ref="AJ253">IF($AI253&lt;=6,SUM($C253:$AF253),SUMPRODUCT(LARGE($C253:$AF253,{1,2,3,4,5,6})))</f>
        <v>0</v>
      </c>
      <c r="AK253" s="38" t="str">
        <f t="shared" si="18"/>
        <v/>
      </c>
      <c r="AL253" s="34" t="str" cm="1">
        <f t="array" ref="AL253">IF(AK253= "","",IFERROR(SUMPRODUCT(LARGE($C253:$AF253,{1,2,3,4})), ""))</f>
        <v/>
      </c>
      <c r="AM253" s="34" t="str" cm="1">
        <f t="array" ref="AM253">IF(AL253&lt;&gt;"",(IFERROR(SUMPRODUCT(LARGE($C253:$AF253,{1,2,3,4,5,6,7})),"")),"")</f>
        <v/>
      </c>
      <c r="AN253" s="34" t="str" cm="1">
        <f t="array" ref="AN253">IF(AM253&lt;&gt;"",(IFERROR(SUMPRODUCT(LARGE($C253:$AF253,{1,2,3,4,5,6,7,8})),"")),"")</f>
        <v/>
      </c>
    </row>
    <row r="254" spans="2:40" ht="15" customHeight="1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124"/>
      <c r="L254" s="124"/>
      <c r="M254" s="124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41"/>
      <c r="AH254" s="42">
        <f t="shared" si="16"/>
        <v>0</v>
      </c>
      <c r="AI254" s="40">
        <f t="shared" si="19"/>
        <v>0</v>
      </c>
      <c r="AJ254" s="49" cm="1">
        <f t="array" ref="AJ254">IF($AI254&lt;=6,SUM($C254:$AF254),SUMPRODUCT(LARGE($C254:$AF254,{1,2,3,4,5,6})))</f>
        <v>0</v>
      </c>
      <c r="AK254" s="38" t="str">
        <f t="shared" si="18"/>
        <v/>
      </c>
      <c r="AL254" s="34" t="str" cm="1">
        <f t="array" ref="AL254">IF(AK254= "","",IFERROR(SUMPRODUCT(LARGE($C254:$AF254,{1,2,3,4})), ""))</f>
        <v/>
      </c>
      <c r="AM254" s="34" t="str" cm="1">
        <f t="array" ref="AM254">IF(AL254&lt;&gt;"",(IFERROR(SUMPRODUCT(LARGE($C254:$AF254,{1,2,3,4,5,6,7})),"")),"")</f>
        <v/>
      </c>
      <c r="AN254" s="34" t="str" cm="1">
        <f t="array" ref="AN254">IF(AM254&lt;&gt;"",(IFERROR(SUMPRODUCT(LARGE($C254:$AF254,{1,2,3,4,5,6,7,8})),"")),"")</f>
        <v/>
      </c>
    </row>
    <row r="255" spans="2:40" ht="15" customHeight="1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124"/>
      <c r="L255" s="124"/>
      <c r="M255" s="124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41"/>
      <c r="AH255" s="42">
        <f t="shared" si="16"/>
        <v>0</v>
      </c>
      <c r="AI255" s="40">
        <f t="shared" si="19"/>
        <v>0</v>
      </c>
      <c r="AJ255" s="49" cm="1">
        <f t="array" ref="AJ255">IF($AI255&lt;=6,SUM($C255:$AF255),SUMPRODUCT(LARGE($C255:$AF255,{1,2,3,4,5,6})))</f>
        <v>0</v>
      </c>
      <c r="AK255" s="38" t="str">
        <f t="shared" si="18"/>
        <v/>
      </c>
      <c r="AL255" s="34" t="str" cm="1">
        <f t="array" ref="AL255">IF(AK255= "","",IFERROR(SUMPRODUCT(LARGE($C255:$AF255,{1,2,3,4})), ""))</f>
        <v/>
      </c>
      <c r="AM255" s="34" t="str" cm="1">
        <f t="array" ref="AM255">IF(AL255&lt;&gt;"",(IFERROR(SUMPRODUCT(LARGE($C255:$AF255,{1,2,3,4,5,6,7})),"")),"")</f>
        <v/>
      </c>
      <c r="AN255" s="34" t="str" cm="1">
        <f t="array" ref="AN255">IF(AM255&lt;&gt;"",(IFERROR(SUMPRODUCT(LARGE($C255:$AF255,{1,2,3,4,5,6,7,8})),"")),"")</f>
        <v/>
      </c>
    </row>
    <row r="256" spans="2:40" ht="15" customHeight="1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124"/>
      <c r="L256" s="124"/>
      <c r="M256" s="124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41"/>
      <c r="AH256" s="42">
        <f t="shared" si="16"/>
        <v>0</v>
      </c>
      <c r="AI256" s="40">
        <f t="shared" si="19"/>
        <v>0</v>
      </c>
      <c r="AJ256" s="49" cm="1">
        <f t="array" ref="AJ256">IF($AI256&lt;=6,SUM($C256:$AF256),SUMPRODUCT(LARGE($C256:$AF256,{1,2,3,4,5,6})))</f>
        <v>0</v>
      </c>
      <c r="AK256" s="38" t="str">
        <f t="shared" si="18"/>
        <v/>
      </c>
      <c r="AL256" s="34" t="str" cm="1">
        <f t="array" ref="AL256">IF(AK256= "","",IFERROR(SUMPRODUCT(LARGE($C256:$AF256,{1,2,3,4})), ""))</f>
        <v/>
      </c>
      <c r="AM256" s="34" t="str" cm="1">
        <f t="array" ref="AM256">IF(AL256&lt;&gt;"",(IFERROR(SUMPRODUCT(LARGE($C256:$AF256,{1,2,3,4,5,6,7})),"")),"")</f>
        <v/>
      </c>
      <c r="AN256" s="34" t="str" cm="1">
        <f t="array" ref="AN256">IF(AM256&lt;&gt;"",(IFERROR(SUMPRODUCT(LARGE($C256:$AF256,{1,2,3,4,5,6,7,8})),"")),"")</f>
        <v/>
      </c>
    </row>
    <row r="257" spans="2:40" ht="15" customHeight="1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124"/>
      <c r="L257" s="124"/>
      <c r="M257" s="124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41"/>
      <c r="AH257" s="42">
        <f t="shared" si="16"/>
        <v>0</v>
      </c>
      <c r="AI257" s="40">
        <f t="shared" si="19"/>
        <v>0</v>
      </c>
      <c r="AJ257" s="49" cm="1">
        <f t="array" ref="AJ257">IF($AI257&lt;=6,SUM($C257:$AF257),SUMPRODUCT(LARGE($C257:$AF257,{1,2,3,4,5,6})))</f>
        <v>0</v>
      </c>
      <c r="AK257" s="38" t="str">
        <f t="shared" si="18"/>
        <v/>
      </c>
      <c r="AL257" s="34" t="str" cm="1">
        <f t="array" ref="AL257">IF(AK257= "","",IFERROR(SUMPRODUCT(LARGE($C257:$AF257,{1,2,3,4})), ""))</f>
        <v/>
      </c>
      <c r="AM257" s="34" t="str" cm="1">
        <f t="array" ref="AM257">IF(AL257&lt;&gt;"",(IFERROR(SUMPRODUCT(LARGE($C257:$AF257,{1,2,3,4,5,6,7})),"")),"")</f>
        <v/>
      </c>
      <c r="AN257" s="34" t="str" cm="1">
        <f t="array" ref="AN257">IF(AM257&lt;&gt;"",(IFERROR(SUMPRODUCT(LARGE($C257:$AF257,{1,2,3,4,5,6,7,8})),"")),"")</f>
        <v/>
      </c>
    </row>
    <row r="258" spans="2:40" ht="15" customHeight="1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124"/>
      <c r="L258" s="124"/>
      <c r="M258" s="124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41"/>
      <c r="AH258" s="42">
        <f t="shared" ref="AH258:AH300" si="20">SUM($C258:$AG258)</f>
        <v>0</v>
      </c>
      <c r="AI258" s="40">
        <f t="shared" ref="AI258:AI289" si="21">COUNTA(C258:AF258)</f>
        <v>0</v>
      </c>
      <c r="AJ258" s="49" cm="1">
        <f t="array" ref="AJ258">IF($AI258&lt;=6,SUM($C258:$AF258),SUMPRODUCT(LARGE($C258:$AF258,{1,2,3,4,5,6})))</f>
        <v>0</v>
      </c>
      <c r="AK258" s="38" t="str">
        <f t="shared" si="18"/>
        <v/>
      </c>
      <c r="AL258" s="34" t="str" cm="1">
        <f t="array" ref="AL258">IF(AK258= "","",IFERROR(SUMPRODUCT(LARGE($C258:$AF258,{1,2,3,4})), ""))</f>
        <v/>
      </c>
      <c r="AM258" s="34" t="str" cm="1">
        <f t="array" ref="AM258">IF(AL258&lt;&gt;"",(IFERROR(SUMPRODUCT(LARGE($C258:$AF258,{1,2,3,4,5,6,7})),"")),"")</f>
        <v/>
      </c>
      <c r="AN258" s="34" t="str" cm="1">
        <f t="array" ref="AN258">IF(AM258&lt;&gt;"",(IFERROR(SUMPRODUCT(LARGE($C258:$AF258,{1,2,3,4,5,6,7,8})),"")),"")</f>
        <v/>
      </c>
    </row>
    <row r="259" spans="2:40" ht="15" customHeight="1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124"/>
      <c r="L259" s="124"/>
      <c r="M259" s="124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41"/>
      <c r="AH259" s="42">
        <f t="shared" si="20"/>
        <v>0</v>
      </c>
      <c r="AI259" s="40">
        <f t="shared" si="21"/>
        <v>0</v>
      </c>
      <c r="AJ259" s="49" cm="1">
        <f t="array" ref="AJ259">IF($AI259&lt;=6,SUM($C259:$AF259),SUMPRODUCT(LARGE($C259:$AF259,{1,2,3,4,5,6})))</f>
        <v>0</v>
      </c>
      <c r="AK259" s="38" t="str">
        <f t="shared" ref="AK259:AK300" si="22">IF(AND($AI259&gt;=6,AJ259=AJ260),"Manual Calc Needed","")</f>
        <v/>
      </c>
      <c r="AL259" s="34" t="str" cm="1">
        <f t="array" ref="AL259">IF(AK259= "","",IFERROR(SUMPRODUCT(LARGE($C259:$AF259,{1,2,3,4})), ""))</f>
        <v/>
      </c>
      <c r="AM259" s="34" t="str" cm="1">
        <f t="array" ref="AM259">IF(AL259&lt;&gt;"",(IFERROR(SUMPRODUCT(LARGE($C259:$AF259,{1,2,3,4,5,6,7})),"")),"")</f>
        <v/>
      </c>
      <c r="AN259" s="34" t="str" cm="1">
        <f t="array" ref="AN259">IF(AM259&lt;&gt;"",(IFERROR(SUMPRODUCT(LARGE($C259:$AF259,{1,2,3,4,5,6,7,8})),"")),"")</f>
        <v/>
      </c>
    </row>
    <row r="260" spans="2:40" ht="15" customHeight="1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124"/>
      <c r="L260" s="124"/>
      <c r="M260" s="124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41"/>
      <c r="AH260" s="42">
        <f t="shared" si="20"/>
        <v>0</v>
      </c>
      <c r="AI260" s="40">
        <f t="shared" si="21"/>
        <v>0</v>
      </c>
      <c r="AJ260" s="49" cm="1">
        <f t="array" ref="AJ260">IF($AI260&lt;=6,SUM($C260:$AF260),SUMPRODUCT(LARGE($C260:$AF260,{1,2,3,4,5,6})))</f>
        <v>0</v>
      </c>
      <c r="AK260" s="38" t="str">
        <f t="shared" si="22"/>
        <v/>
      </c>
      <c r="AL260" s="34" t="str" cm="1">
        <f t="array" ref="AL260">IF(AK260= "","",IFERROR(SUMPRODUCT(LARGE($C260:$AF260,{1,2,3,4})), ""))</f>
        <v/>
      </c>
      <c r="AM260" s="34" t="str" cm="1">
        <f t="array" ref="AM260">IF(AL260&lt;&gt;"",(IFERROR(SUMPRODUCT(LARGE($C260:$AF260,{1,2,3,4,5,6,7})),"")),"")</f>
        <v/>
      </c>
      <c r="AN260" s="34" t="str" cm="1">
        <f t="array" ref="AN260">IF(AM260&lt;&gt;"",(IFERROR(SUMPRODUCT(LARGE($C260:$AF260,{1,2,3,4,5,6,7,8})),"")),"")</f>
        <v/>
      </c>
    </row>
    <row r="261" spans="2:40" ht="15" customHeight="1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124"/>
      <c r="L261" s="124"/>
      <c r="M261" s="124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41"/>
      <c r="AH261" s="42">
        <f t="shared" si="20"/>
        <v>0</v>
      </c>
      <c r="AI261" s="40">
        <f t="shared" si="21"/>
        <v>0</v>
      </c>
      <c r="AJ261" s="49" cm="1">
        <f t="array" ref="AJ261">IF($AI261&lt;=6,SUM($C261:$AF261),SUMPRODUCT(LARGE($C261:$AF261,{1,2,3,4,5,6})))</f>
        <v>0</v>
      </c>
      <c r="AK261" s="38" t="str">
        <f t="shared" si="22"/>
        <v/>
      </c>
      <c r="AL261" s="34" t="str" cm="1">
        <f t="array" ref="AL261">IF(AK261= "","",IFERROR(SUMPRODUCT(LARGE($C261:$AF261,{1,2,3,4})), ""))</f>
        <v/>
      </c>
      <c r="AM261" s="34" t="str" cm="1">
        <f t="array" ref="AM261">IF(AL261&lt;&gt;"",(IFERROR(SUMPRODUCT(LARGE($C261:$AF261,{1,2,3,4,5,6,7})),"")),"")</f>
        <v/>
      </c>
      <c r="AN261" s="34" t="str" cm="1">
        <f t="array" ref="AN261">IF(AM261&lt;&gt;"",(IFERROR(SUMPRODUCT(LARGE($C261:$AF261,{1,2,3,4,5,6,7,8})),"")),"")</f>
        <v/>
      </c>
    </row>
    <row r="262" spans="2:40" ht="15" customHeight="1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124"/>
      <c r="L262" s="124"/>
      <c r="M262" s="124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41"/>
      <c r="AH262" s="42">
        <f t="shared" si="20"/>
        <v>0</v>
      </c>
      <c r="AI262" s="40">
        <f t="shared" si="21"/>
        <v>0</v>
      </c>
      <c r="AJ262" s="49" cm="1">
        <f t="array" ref="AJ262">IF($AI262&lt;=6,SUM($C262:$AF262),SUMPRODUCT(LARGE($C262:$AF262,{1,2,3,4,5,6})))</f>
        <v>0</v>
      </c>
      <c r="AK262" s="38" t="str">
        <f t="shared" si="22"/>
        <v/>
      </c>
      <c r="AL262" s="34" t="str" cm="1">
        <f t="array" ref="AL262">IF(AK262= "","",IFERROR(SUMPRODUCT(LARGE($C262:$AF262,{1,2,3,4})), ""))</f>
        <v/>
      </c>
      <c r="AM262" s="34" t="str" cm="1">
        <f t="array" ref="AM262">IF(AL262&lt;&gt;"",(IFERROR(SUMPRODUCT(LARGE($C262:$AF262,{1,2,3,4,5,6,7})),"")),"")</f>
        <v/>
      </c>
      <c r="AN262" s="34" t="str" cm="1">
        <f t="array" ref="AN262">IF(AM262&lt;&gt;"",(IFERROR(SUMPRODUCT(LARGE($C262:$AF262,{1,2,3,4,5,6,7,8})),"")),"")</f>
        <v/>
      </c>
    </row>
    <row r="263" spans="2:40" ht="15" customHeight="1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124"/>
      <c r="L263" s="124"/>
      <c r="M263" s="124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41"/>
      <c r="AH263" s="42">
        <f t="shared" si="20"/>
        <v>0</v>
      </c>
      <c r="AI263" s="40">
        <f t="shared" si="21"/>
        <v>0</v>
      </c>
      <c r="AJ263" s="49" cm="1">
        <f t="array" ref="AJ263">IF($AI263&lt;=6,SUM($C263:$AF263),SUMPRODUCT(LARGE($C263:$AF263,{1,2,3,4,5,6})))</f>
        <v>0</v>
      </c>
      <c r="AK263" s="38" t="str">
        <f t="shared" si="22"/>
        <v/>
      </c>
      <c r="AL263" s="34" t="str" cm="1">
        <f t="array" ref="AL263">IF(AK263= "","",IFERROR(SUMPRODUCT(LARGE($C263:$AF263,{1,2,3,4})), ""))</f>
        <v/>
      </c>
      <c r="AM263" s="34" t="str" cm="1">
        <f t="array" ref="AM263">IF(AL263&lt;&gt;"",(IFERROR(SUMPRODUCT(LARGE($C263:$AF263,{1,2,3,4,5,6,7})),"")),"")</f>
        <v/>
      </c>
      <c r="AN263" s="34" t="str" cm="1">
        <f t="array" ref="AN263">IF(AM263&lt;&gt;"",(IFERROR(SUMPRODUCT(LARGE($C263:$AF263,{1,2,3,4,5,6,7,8})),"")),"")</f>
        <v/>
      </c>
    </row>
    <row r="264" spans="2:40" ht="15" customHeight="1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124"/>
      <c r="L264" s="124"/>
      <c r="M264" s="124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41"/>
      <c r="AH264" s="42">
        <f t="shared" si="20"/>
        <v>0</v>
      </c>
      <c r="AI264" s="40">
        <f t="shared" si="21"/>
        <v>0</v>
      </c>
      <c r="AJ264" s="49" cm="1">
        <f t="array" ref="AJ264">IF($AI264&lt;=6,SUM($C264:$AF264),SUMPRODUCT(LARGE($C264:$AF264,{1,2,3,4,5,6})))</f>
        <v>0</v>
      </c>
      <c r="AK264" s="38" t="str">
        <f t="shared" si="22"/>
        <v/>
      </c>
      <c r="AL264" s="34" t="str" cm="1">
        <f t="array" ref="AL264">IF(AK264= "","",IFERROR(SUMPRODUCT(LARGE($C264:$AF264,{1,2,3,4})), ""))</f>
        <v/>
      </c>
      <c r="AM264" s="34" t="str" cm="1">
        <f t="array" ref="AM264">IF(AL264&lt;&gt;"",(IFERROR(SUMPRODUCT(LARGE($C264:$AF264,{1,2,3,4,5,6,7})),"")),"")</f>
        <v/>
      </c>
      <c r="AN264" s="34" t="str" cm="1">
        <f t="array" ref="AN264">IF(AM264&lt;&gt;"",(IFERROR(SUMPRODUCT(LARGE($C264:$AF264,{1,2,3,4,5,6,7,8})),"")),"")</f>
        <v/>
      </c>
    </row>
    <row r="265" spans="2:40" ht="15" customHeight="1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124"/>
      <c r="L265" s="124"/>
      <c r="M265" s="124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41"/>
      <c r="AH265" s="42">
        <f t="shared" si="20"/>
        <v>0</v>
      </c>
      <c r="AI265" s="40">
        <f t="shared" si="21"/>
        <v>0</v>
      </c>
      <c r="AJ265" s="49" cm="1">
        <f t="array" ref="AJ265">IF($AI265&lt;=6,SUM($C265:$AF265),SUMPRODUCT(LARGE($C265:$AF265,{1,2,3,4,5,6})))</f>
        <v>0</v>
      </c>
      <c r="AK265" s="38" t="str">
        <f t="shared" si="22"/>
        <v/>
      </c>
      <c r="AL265" s="34" t="str" cm="1">
        <f t="array" ref="AL265">IF(AK265= "","",IFERROR(SUMPRODUCT(LARGE($C265:$AF265,{1,2,3,4})), ""))</f>
        <v/>
      </c>
      <c r="AM265" s="34" t="str" cm="1">
        <f t="array" ref="AM265">IF(AL265&lt;&gt;"",(IFERROR(SUMPRODUCT(LARGE($C265:$AF265,{1,2,3,4,5,6,7})),"")),"")</f>
        <v/>
      </c>
      <c r="AN265" s="34" t="str" cm="1">
        <f t="array" ref="AN265">IF(AM265&lt;&gt;"",(IFERROR(SUMPRODUCT(LARGE($C265:$AF265,{1,2,3,4,5,6,7,8})),"")),"")</f>
        <v/>
      </c>
    </row>
    <row r="266" spans="2:40" ht="15" customHeight="1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124"/>
      <c r="L266" s="124"/>
      <c r="M266" s="124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41"/>
      <c r="AH266" s="42">
        <f t="shared" si="20"/>
        <v>0</v>
      </c>
      <c r="AI266" s="40">
        <f t="shared" si="21"/>
        <v>0</v>
      </c>
      <c r="AJ266" s="49" cm="1">
        <f t="array" ref="AJ266">IF($AI266&lt;=6,SUM($C266:$AF266),SUMPRODUCT(LARGE($C266:$AF266,{1,2,3,4,5,6})))</f>
        <v>0</v>
      </c>
      <c r="AK266" s="38" t="str">
        <f t="shared" si="22"/>
        <v/>
      </c>
      <c r="AL266" s="34" t="str" cm="1">
        <f t="array" ref="AL266">IF(AK266= "","",IFERROR(SUMPRODUCT(LARGE($C266:$AF266,{1,2,3,4})), ""))</f>
        <v/>
      </c>
      <c r="AM266" s="34" t="str" cm="1">
        <f t="array" ref="AM266">IF(AL266&lt;&gt;"",(IFERROR(SUMPRODUCT(LARGE($C266:$AF266,{1,2,3,4,5,6,7})),"")),"")</f>
        <v/>
      </c>
      <c r="AN266" s="34" t="str" cm="1">
        <f t="array" ref="AN266">IF(AM266&lt;&gt;"",(IFERROR(SUMPRODUCT(LARGE($C266:$AF266,{1,2,3,4,5,6,7,8})),"")),"")</f>
        <v/>
      </c>
    </row>
    <row r="267" spans="2:40" ht="15" customHeight="1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124"/>
      <c r="L267" s="124"/>
      <c r="M267" s="124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41"/>
      <c r="AH267" s="42">
        <f t="shared" si="20"/>
        <v>0</v>
      </c>
      <c r="AI267" s="40">
        <f t="shared" si="21"/>
        <v>0</v>
      </c>
      <c r="AJ267" s="49" cm="1">
        <f t="array" ref="AJ267">IF($AI267&lt;=6,SUM($C267:$AF267),SUMPRODUCT(LARGE($C267:$AF267,{1,2,3,4,5,6})))</f>
        <v>0</v>
      </c>
      <c r="AK267" s="38" t="str">
        <f t="shared" si="22"/>
        <v/>
      </c>
      <c r="AL267" s="34" t="str" cm="1">
        <f t="array" ref="AL267">IF(AK267= "","",IFERROR(SUMPRODUCT(LARGE($C267:$AF267,{1,2,3,4})), ""))</f>
        <v/>
      </c>
      <c r="AM267" s="34" t="str" cm="1">
        <f t="array" ref="AM267">IF(AL267&lt;&gt;"",(IFERROR(SUMPRODUCT(LARGE($C267:$AF267,{1,2,3,4,5,6,7})),"")),"")</f>
        <v/>
      </c>
      <c r="AN267" s="34" t="str" cm="1">
        <f t="array" ref="AN267">IF(AM267&lt;&gt;"",(IFERROR(SUMPRODUCT(LARGE($C267:$AF267,{1,2,3,4,5,6,7,8})),"")),"")</f>
        <v/>
      </c>
    </row>
    <row r="268" spans="2:40" ht="15" customHeight="1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124"/>
      <c r="L268" s="124"/>
      <c r="M268" s="124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41"/>
      <c r="AH268" s="42">
        <f t="shared" si="20"/>
        <v>0</v>
      </c>
      <c r="AI268" s="40">
        <f t="shared" si="21"/>
        <v>0</v>
      </c>
      <c r="AJ268" s="49" cm="1">
        <f t="array" ref="AJ268">IF($AI268&lt;=6,SUM($C268:$AF268),SUMPRODUCT(LARGE($C268:$AF268,{1,2,3,4,5,6})))</f>
        <v>0</v>
      </c>
      <c r="AK268" s="38" t="str">
        <f t="shared" si="22"/>
        <v/>
      </c>
      <c r="AL268" s="34" t="str" cm="1">
        <f t="array" ref="AL268">IF(AK268= "","",IFERROR(SUMPRODUCT(LARGE($C268:$AF268,{1,2,3,4})), ""))</f>
        <v/>
      </c>
      <c r="AM268" s="34" t="str" cm="1">
        <f t="array" ref="AM268">IF(AL268&lt;&gt;"",(IFERROR(SUMPRODUCT(LARGE($C268:$AF268,{1,2,3,4,5,6,7})),"")),"")</f>
        <v/>
      </c>
      <c r="AN268" s="34" t="str" cm="1">
        <f t="array" ref="AN268">IF(AM268&lt;&gt;"",(IFERROR(SUMPRODUCT(LARGE($C268:$AF268,{1,2,3,4,5,6,7,8})),"")),"")</f>
        <v/>
      </c>
    </row>
    <row r="269" spans="2:40" ht="15" customHeight="1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124"/>
      <c r="L269" s="124"/>
      <c r="M269" s="124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41"/>
      <c r="AH269" s="42">
        <f t="shared" si="20"/>
        <v>0</v>
      </c>
      <c r="AI269" s="40">
        <f t="shared" si="21"/>
        <v>0</v>
      </c>
      <c r="AJ269" s="49" cm="1">
        <f t="array" ref="AJ269">IF($AI269&lt;=6,SUM($C269:$AF269),SUMPRODUCT(LARGE($C269:$AF269,{1,2,3,4,5,6})))</f>
        <v>0</v>
      </c>
      <c r="AK269" s="38" t="str">
        <f t="shared" si="22"/>
        <v/>
      </c>
      <c r="AL269" s="34" t="str" cm="1">
        <f t="array" ref="AL269">IF(AK269= "","",IFERROR(SUMPRODUCT(LARGE($C269:$AF269,{1,2,3,4})), ""))</f>
        <v/>
      </c>
      <c r="AM269" s="34" t="str" cm="1">
        <f t="array" ref="AM269">IF(AL269&lt;&gt;"",(IFERROR(SUMPRODUCT(LARGE($C269:$AF269,{1,2,3,4,5,6,7})),"")),"")</f>
        <v/>
      </c>
      <c r="AN269" s="34" t="str" cm="1">
        <f t="array" ref="AN269">IF(AM269&lt;&gt;"",(IFERROR(SUMPRODUCT(LARGE($C269:$AF269,{1,2,3,4,5,6,7,8})),"")),"")</f>
        <v/>
      </c>
    </row>
    <row r="270" spans="2:40" ht="15" customHeight="1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124"/>
      <c r="L270" s="124"/>
      <c r="M270" s="124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41"/>
      <c r="AH270" s="42">
        <f t="shared" si="20"/>
        <v>0</v>
      </c>
      <c r="AI270" s="40">
        <f t="shared" si="21"/>
        <v>0</v>
      </c>
      <c r="AJ270" s="49" cm="1">
        <f t="array" ref="AJ270">IF($AI270&lt;=6,SUM($C270:$AF270),SUMPRODUCT(LARGE($C270:$AF270,{1,2,3,4,5,6})))</f>
        <v>0</v>
      </c>
      <c r="AK270" s="38" t="str">
        <f t="shared" si="22"/>
        <v/>
      </c>
      <c r="AL270" s="34" t="str" cm="1">
        <f t="array" ref="AL270">IF(AK270= "","",IFERROR(SUMPRODUCT(LARGE($C270:$AF270,{1,2,3,4})), ""))</f>
        <v/>
      </c>
      <c r="AM270" s="34" t="str" cm="1">
        <f t="array" ref="AM270">IF(AL270&lt;&gt;"",(IFERROR(SUMPRODUCT(LARGE($C270:$AF270,{1,2,3,4,5,6,7})),"")),"")</f>
        <v/>
      </c>
      <c r="AN270" s="34" t="str" cm="1">
        <f t="array" ref="AN270">IF(AM270&lt;&gt;"",(IFERROR(SUMPRODUCT(LARGE($C270:$AF270,{1,2,3,4,5,6,7,8})),"")),"")</f>
        <v/>
      </c>
    </row>
    <row r="271" spans="2:40" ht="15" customHeight="1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124"/>
      <c r="L271" s="124"/>
      <c r="M271" s="124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41"/>
      <c r="AH271" s="42">
        <f t="shared" si="20"/>
        <v>0</v>
      </c>
      <c r="AI271" s="40">
        <f t="shared" si="21"/>
        <v>0</v>
      </c>
      <c r="AJ271" s="49" cm="1">
        <f t="array" ref="AJ271">IF($AI271&lt;=6,SUM($C271:$AF271),SUMPRODUCT(LARGE($C271:$AF271,{1,2,3,4,5,6})))</f>
        <v>0</v>
      </c>
      <c r="AK271" s="38" t="str">
        <f t="shared" si="22"/>
        <v/>
      </c>
      <c r="AL271" s="34" t="str" cm="1">
        <f t="array" ref="AL271">IF(AK271= "","",IFERROR(SUMPRODUCT(LARGE($C271:$AF271,{1,2,3,4})), ""))</f>
        <v/>
      </c>
      <c r="AM271" s="34" t="str" cm="1">
        <f t="array" ref="AM271">IF(AL271&lt;&gt;"",(IFERROR(SUMPRODUCT(LARGE($C271:$AF271,{1,2,3,4,5,6,7})),"")),"")</f>
        <v/>
      </c>
      <c r="AN271" s="34" t="str" cm="1">
        <f t="array" ref="AN271">IF(AM271&lt;&gt;"",(IFERROR(SUMPRODUCT(LARGE($C271:$AF271,{1,2,3,4,5,6,7,8})),"")),"")</f>
        <v/>
      </c>
    </row>
    <row r="272" spans="2:40" ht="15" customHeight="1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124"/>
      <c r="L272" s="124"/>
      <c r="M272" s="124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41"/>
      <c r="AH272" s="42">
        <f t="shared" si="20"/>
        <v>0</v>
      </c>
      <c r="AI272" s="40">
        <f t="shared" si="21"/>
        <v>0</v>
      </c>
      <c r="AJ272" s="49" cm="1">
        <f t="array" ref="AJ272">IF($AI272&lt;=6,SUM($C272:$AF272),SUMPRODUCT(LARGE($C272:$AF272,{1,2,3,4,5,6})))</f>
        <v>0</v>
      </c>
      <c r="AK272" s="38" t="str">
        <f t="shared" si="22"/>
        <v/>
      </c>
      <c r="AL272" s="34" t="str" cm="1">
        <f t="array" ref="AL272">IF(AK272= "","",IFERROR(SUMPRODUCT(LARGE($C272:$AF272,{1,2,3,4})), ""))</f>
        <v/>
      </c>
      <c r="AM272" s="34" t="str" cm="1">
        <f t="array" ref="AM272">IF(AL272&lt;&gt;"",(IFERROR(SUMPRODUCT(LARGE($C272:$AF272,{1,2,3,4,5,6,7})),"")),"")</f>
        <v/>
      </c>
      <c r="AN272" s="34" t="str" cm="1">
        <f t="array" ref="AN272">IF(AM272&lt;&gt;"",(IFERROR(SUMPRODUCT(LARGE($C272:$AF272,{1,2,3,4,5,6,7,8})),"")),"")</f>
        <v/>
      </c>
    </row>
    <row r="273" spans="2:40" ht="15" customHeight="1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124"/>
      <c r="L273" s="124"/>
      <c r="M273" s="124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41"/>
      <c r="AH273" s="42">
        <f t="shared" si="20"/>
        <v>0</v>
      </c>
      <c r="AI273" s="40">
        <f t="shared" si="21"/>
        <v>0</v>
      </c>
      <c r="AJ273" s="49" cm="1">
        <f t="array" ref="AJ273">IF($AI273&lt;=6,SUM($C273:$AF273),SUMPRODUCT(LARGE($C273:$AF273,{1,2,3,4,5,6})))</f>
        <v>0</v>
      </c>
      <c r="AK273" s="38" t="str">
        <f t="shared" si="22"/>
        <v/>
      </c>
      <c r="AL273" s="34" t="str" cm="1">
        <f t="array" ref="AL273">IF(AK273= "","",IFERROR(SUMPRODUCT(LARGE($C273:$AF273,{1,2,3,4})), ""))</f>
        <v/>
      </c>
      <c r="AM273" s="34" t="str" cm="1">
        <f t="array" ref="AM273">IF(AL273&lt;&gt;"",(IFERROR(SUMPRODUCT(LARGE($C273:$AF273,{1,2,3,4,5,6,7})),"")),"")</f>
        <v/>
      </c>
      <c r="AN273" s="34" t="str" cm="1">
        <f t="array" ref="AN273">IF(AM273&lt;&gt;"",(IFERROR(SUMPRODUCT(LARGE($C273:$AF273,{1,2,3,4,5,6,7,8})),"")),"")</f>
        <v/>
      </c>
    </row>
    <row r="274" spans="2:40" ht="15" customHeight="1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124"/>
      <c r="L274" s="124"/>
      <c r="M274" s="124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41"/>
      <c r="AH274" s="42">
        <f t="shared" si="20"/>
        <v>0</v>
      </c>
      <c r="AI274" s="40">
        <f t="shared" si="21"/>
        <v>0</v>
      </c>
      <c r="AJ274" s="49" cm="1">
        <f t="array" ref="AJ274">IF($AI274&lt;=6,SUM($C274:$AF274),SUMPRODUCT(LARGE($C274:$AF274,{1,2,3,4,5,6})))</f>
        <v>0</v>
      </c>
      <c r="AK274" s="38" t="str">
        <f t="shared" si="22"/>
        <v/>
      </c>
      <c r="AL274" s="34" t="str" cm="1">
        <f t="array" ref="AL274">IF(AK274= "","",IFERROR(SUMPRODUCT(LARGE($C274:$AF274,{1,2,3,4})), ""))</f>
        <v/>
      </c>
      <c r="AM274" s="34" t="str" cm="1">
        <f t="array" ref="AM274">IF(AL274&lt;&gt;"",(IFERROR(SUMPRODUCT(LARGE($C274:$AF274,{1,2,3,4,5,6,7})),"")),"")</f>
        <v/>
      </c>
      <c r="AN274" s="34" t="str" cm="1">
        <f t="array" ref="AN274">IF(AM274&lt;&gt;"",(IFERROR(SUMPRODUCT(LARGE($C274:$AF274,{1,2,3,4,5,6,7,8})),"")),"")</f>
        <v/>
      </c>
    </row>
    <row r="275" spans="2:40" ht="15" customHeight="1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124"/>
      <c r="L275" s="124"/>
      <c r="M275" s="124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41"/>
      <c r="AH275" s="42">
        <f t="shared" si="20"/>
        <v>0</v>
      </c>
      <c r="AI275" s="40">
        <f t="shared" si="21"/>
        <v>0</v>
      </c>
      <c r="AJ275" s="49" cm="1">
        <f t="array" ref="AJ275">IF($AI275&lt;=6,SUM($C275:$AF275),SUMPRODUCT(LARGE($C275:$AF275,{1,2,3,4,5,6})))</f>
        <v>0</v>
      </c>
      <c r="AK275" s="38" t="str">
        <f t="shared" si="22"/>
        <v/>
      </c>
      <c r="AL275" s="34" t="str" cm="1">
        <f t="array" ref="AL275">IF(AK275= "","",IFERROR(SUMPRODUCT(LARGE($C275:$AF275,{1,2,3,4})), ""))</f>
        <v/>
      </c>
      <c r="AM275" s="34" t="str" cm="1">
        <f t="array" ref="AM275">IF(AL275&lt;&gt;"",(IFERROR(SUMPRODUCT(LARGE($C275:$AF275,{1,2,3,4,5,6,7})),"")),"")</f>
        <v/>
      </c>
      <c r="AN275" s="34" t="str" cm="1">
        <f t="array" ref="AN275">IF(AM275&lt;&gt;"",(IFERROR(SUMPRODUCT(LARGE($C275:$AF275,{1,2,3,4,5,6,7,8})),"")),"")</f>
        <v/>
      </c>
    </row>
    <row r="276" spans="2:40" ht="15" customHeight="1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124"/>
      <c r="L276" s="124"/>
      <c r="M276" s="124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41"/>
      <c r="AH276" s="42">
        <f t="shared" si="20"/>
        <v>0</v>
      </c>
      <c r="AI276" s="40">
        <f t="shared" si="21"/>
        <v>0</v>
      </c>
      <c r="AJ276" s="49" cm="1">
        <f t="array" ref="AJ276">IF($AI276&lt;=6,SUM($C276:$AF276),SUMPRODUCT(LARGE($C276:$AF276,{1,2,3,4,5,6})))</f>
        <v>0</v>
      </c>
      <c r="AK276" s="38" t="str">
        <f t="shared" si="22"/>
        <v/>
      </c>
      <c r="AL276" s="34" t="str" cm="1">
        <f t="array" ref="AL276">IF(AK276= "","",IFERROR(SUMPRODUCT(LARGE($C276:$AF276,{1,2,3,4})), ""))</f>
        <v/>
      </c>
      <c r="AM276" s="34" t="str" cm="1">
        <f t="array" ref="AM276">IF(AL276&lt;&gt;"",(IFERROR(SUMPRODUCT(LARGE($C276:$AF276,{1,2,3,4,5,6,7})),"")),"")</f>
        <v/>
      </c>
      <c r="AN276" s="34" t="str" cm="1">
        <f t="array" ref="AN276">IF(AM276&lt;&gt;"",(IFERROR(SUMPRODUCT(LARGE($C276:$AF276,{1,2,3,4,5,6,7,8})),"")),"")</f>
        <v/>
      </c>
    </row>
    <row r="277" spans="2:40" ht="15" customHeight="1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124"/>
      <c r="L277" s="124"/>
      <c r="M277" s="124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41"/>
      <c r="AH277" s="42">
        <f t="shared" si="20"/>
        <v>0</v>
      </c>
      <c r="AI277" s="40">
        <f t="shared" si="21"/>
        <v>0</v>
      </c>
      <c r="AJ277" s="49" cm="1">
        <f t="array" ref="AJ277">IF($AI277&lt;=6,SUM($C277:$AF277),SUMPRODUCT(LARGE($C277:$AF277,{1,2,3,4,5,6})))</f>
        <v>0</v>
      </c>
      <c r="AK277" s="38" t="str">
        <f t="shared" si="22"/>
        <v/>
      </c>
      <c r="AL277" s="34" t="str" cm="1">
        <f t="array" ref="AL277">IF(AK277= "","",IFERROR(SUMPRODUCT(LARGE($C277:$AF277,{1,2,3,4})), ""))</f>
        <v/>
      </c>
      <c r="AM277" s="34" t="str" cm="1">
        <f t="array" ref="AM277">IF(AL277&lt;&gt;"",(IFERROR(SUMPRODUCT(LARGE($C277:$AF277,{1,2,3,4,5,6,7})),"")),"")</f>
        <v/>
      </c>
      <c r="AN277" s="34" t="str" cm="1">
        <f t="array" ref="AN277">IF(AM277&lt;&gt;"",(IFERROR(SUMPRODUCT(LARGE($C277:$AF277,{1,2,3,4,5,6,7,8})),"")),"")</f>
        <v/>
      </c>
    </row>
    <row r="278" spans="2:40" ht="15" customHeight="1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124"/>
      <c r="L278" s="124"/>
      <c r="M278" s="124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41"/>
      <c r="AH278" s="42">
        <f t="shared" si="20"/>
        <v>0</v>
      </c>
      <c r="AI278" s="40">
        <f t="shared" si="21"/>
        <v>0</v>
      </c>
      <c r="AJ278" s="49" cm="1">
        <f t="array" ref="AJ278">IF($AI278&lt;=6,SUM($C278:$AF278),SUMPRODUCT(LARGE($C278:$AF278,{1,2,3,4,5,6})))</f>
        <v>0</v>
      </c>
      <c r="AK278" s="38" t="str">
        <f t="shared" si="22"/>
        <v/>
      </c>
      <c r="AL278" s="34" t="str" cm="1">
        <f t="array" ref="AL278">IF(AK278= "","",IFERROR(SUMPRODUCT(LARGE($C278:$AF278,{1,2,3,4})), ""))</f>
        <v/>
      </c>
      <c r="AM278" s="34" t="str" cm="1">
        <f t="array" ref="AM278">IF(AL278&lt;&gt;"",(IFERROR(SUMPRODUCT(LARGE($C278:$AF278,{1,2,3,4,5,6,7})),"")),"")</f>
        <v/>
      </c>
      <c r="AN278" s="34" t="str" cm="1">
        <f t="array" ref="AN278">IF(AM278&lt;&gt;"",(IFERROR(SUMPRODUCT(LARGE($C278:$AF278,{1,2,3,4,5,6,7,8})),"")),"")</f>
        <v/>
      </c>
    </row>
    <row r="279" spans="2:40" ht="15" customHeight="1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124"/>
      <c r="L279" s="124"/>
      <c r="M279" s="124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41"/>
      <c r="AH279" s="42">
        <f t="shared" si="20"/>
        <v>0</v>
      </c>
      <c r="AI279" s="40">
        <f t="shared" si="21"/>
        <v>0</v>
      </c>
      <c r="AJ279" s="49" cm="1">
        <f t="array" ref="AJ279">IF($AI279&lt;=6,SUM($C279:$AF279),SUMPRODUCT(LARGE($C279:$AF279,{1,2,3,4,5,6})))</f>
        <v>0</v>
      </c>
      <c r="AK279" s="38" t="str">
        <f t="shared" si="22"/>
        <v/>
      </c>
      <c r="AL279" s="34" t="str" cm="1">
        <f t="array" ref="AL279">IF(AK279= "","",IFERROR(SUMPRODUCT(LARGE($C279:$AF279,{1,2,3,4})), ""))</f>
        <v/>
      </c>
      <c r="AM279" s="34" t="str" cm="1">
        <f t="array" ref="AM279">IF(AL279&lt;&gt;"",(IFERROR(SUMPRODUCT(LARGE($C279:$AF279,{1,2,3,4,5,6,7})),"")),"")</f>
        <v/>
      </c>
      <c r="AN279" s="34" t="str" cm="1">
        <f t="array" ref="AN279">IF(AM279&lt;&gt;"",(IFERROR(SUMPRODUCT(LARGE($C279:$AF279,{1,2,3,4,5,6,7,8})),"")),"")</f>
        <v/>
      </c>
    </row>
    <row r="280" spans="2:40" ht="15" customHeight="1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124"/>
      <c r="L280" s="124"/>
      <c r="M280" s="124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41"/>
      <c r="AH280" s="42">
        <f t="shared" si="20"/>
        <v>0</v>
      </c>
      <c r="AI280" s="40">
        <f t="shared" si="21"/>
        <v>0</v>
      </c>
      <c r="AJ280" s="49" cm="1">
        <f t="array" ref="AJ280">IF($AI280&lt;=6,SUM($C280:$AF280),SUMPRODUCT(LARGE($C280:$AF280,{1,2,3,4,5,6})))</f>
        <v>0</v>
      </c>
      <c r="AK280" s="38" t="str">
        <f t="shared" si="22"/>
        <v/>
      </c>
      <c r="AL280" s="34" t="str" cm="1">
        <f t="array" ref="AL280">IF(AK280= "","",IFERROR(SUMPRODUCT(LARGE($C280:$AF280,{1,2,3,4})), ""))</f>
        <v/>
      </c>
      <c r="AM280" s="34" t="str" cm="1">
        <f t="array" ref="AM280">IF(AL280&lt;&gt;"",(IFERROR(SUMPRODUCT(LARGE($C280:$AF280,{1,2,3,4,5,6,7})),"")),"")</f>
        <v/>
      </c>
      <c r="AN280" s="34" t="str" cm="1">
        <f t="array" ref="AN280">IF(AM280&lt;&gt;"",(IFERROR(SUMPRODUCT(LARGE($C280:$AF280,{1,2,3,4,5,6,7,8})),"")),"")</f>
        <v/>
      </c>
    </row>
    <row r="281" spans="2:40" ht="15" customHeight="1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124"/>
      <c r="L281" s="124"/>
      <c r="M281" s="124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41"/>
      <c r="AH281" s="42">
        <f t="shared" si="20"/>
        <v>0</v>
      </c>
      <c r="AI281" s="40">
        <f t="shared" si="21"/>
        <v>0</v>
      </c>
      <c r="AJ281" s="49" cm="1">
        <f t="array" ref="AJ281">IF($AI281&lt;=6,SUM($C281:$AF281),SUMPRODUCT(LARGE($C281:$AF281,{1,2,3,4,5,6})))</f>
        <v>0</v>
      </c>
      <c r="AK281" s="38" t="str">
        <f t="shared" si="22"/>
        <v/>
      </c>
      <c r="AL281" s="34" t="str" cm="1">
        <f t="array" ref="AL281">IF(AK281= "","",IFERROR(SUMPRODUCT(LARGE($C281:$AF281,{1,2,3,4})), ""))</f>
        <v/>
      </c>
      <c r="AM281" s="34" t="str" cm="1">
        <f t="array" ref="AM281">IF(AL281&lt;&gt;"",(IFERROR(SUMPRODUCT(LARGE($C281:$AF281,{1,2,3,4,5,6,7})),"")),"")</f>
        <v/>
      </c>
      <c r="AN281" s="34" t="str" cm="1">
        <f t="array" ref="AN281">IF(AM281&lt;&gt;"",(IFERROR(SUMPRODUCT(LARGE($C281:$AF281,{1,2,3,4,5,6,7,8})),"")),"")</f>
        <v/>
      </c>
    </row>
    <row r="282" spans="2:40" ht="15" customHeight="1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124"/>
      <c r="L282" s="124"/>
      <c r="M282" s="124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41"/>
      <c r="AH282" s="42">
        <f t="shared" si="20"/>
        <v>0</v>
      </c>
      <c r="AI282" s="40">
        <f t="shared" si="21"/>
        <v>0</v>
      </c>
      <c r="AJ282" s="49" cm="1">
        <f t="array" ref="AJ282">IF($AI282&lt;=6,SUM($C282:$AF282),SUMPRODUCT(LARGE($C282:$AF282,{1,2,3,4,5,6})))</f>
        <v>0</v>
      </c>
      <c r="AK282" s="38" t="str">
        <f t="shared" si="22"/>
        <v/>
      </c>
      <c r="AL282" s="34" t="str" cm="1">
        <f t="array" ref="AL282">IF(AK282= "","",IFERROR(SUMPRODUCT(LARGE($C282:$AF282,{1,2,3,4})), ""))</f>
        <v/>
      </c>
      <c r="AM282" s="34" t="str" cm="1">
        <f t="array" ref="AM282">IF(AL282&lt;&gt;"",(IFERROR(SUMPRODUCT(LARGE($C282:$AF282,{1,2,3,4,5,6,7})),"")),"")</f>
        <v/>
      </c>
      <c r="AN282" s="34" t="str" cm="1">
        <f t="array" ref="AN282">IF(AM282&lt;&gt;"",(IFERROR(SUMPRODUCT(LARGE($C282:$AF282,{1,2,3,4,5,6,7,8})),"")),"")</f>
        <v/>
      </c>
    </row>
    <row r="283" spans="2:40" ht="15" customHeight="1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124"/>
      <c r="L283" s="124"/>
      <c r="M283" s="124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41"/>
      <c r="AH283" s="42">
        <f t="shared" si="20"/>
        <v>0</v>
      </c>
      <c r="AI283" s="40">
        <f t="shared" si="21"/>
        <v>0</v>
      </c>
      <c r="AJ283" s="49" cm="1">
        <f t="array" ref="AJ283">IF($AI283&lt;=6,SUM($C283:$AF283),SUMPRODUCT(LARGE($C283:$AF283,{1,2,3,4,5,6})))</f>
        <v>0</v>
      </c>
      <c r="AK283" s="38" t="str">
        <f t="shared" si="22"/>
        <v/>
      </c>
      <c r="AL283" s="34" t="str" cm="1">
        <f t="array" ref="AL283">IF(AK283= "","",IFERROR(SUMPRODUCT(LARGE($C283:$AF283,{1,2,3,4})), ""))</f>
        <v/>
      </c>
      <c r="AM283" s="34" t="str" cm="1">
        <f t="array" ref="AM283">IF(AL283&lt;&gt;"",(IFERROR(SUMPRODUCT(LARGE($C283:$AF283,{1,2,3,4,5,6,7})),"")),"")</f>
        <v/>
      </c>
      <c r="AN283" s="34" t="str" cm="1">
        <f t="array" ref="AN283">IF(AM283&lt;&gt;"",(IFERROR(SUMPRODUCT(LARGE($C283:$AF283,{1,2,3,4,5,6,7,8})),"")),"")</f>
        <v/>
      </c>
    </row>
    <row r="284" spans="2:40" ht="15" customHeight="1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124"/>
      <c r="L284" s="124"/>
      <c r="M284" s="124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41"/>
      <c r="AH284" s="42">
        <f t="shared" si="20"/>
        <v>0</v>
      </c>
      <c r="AI284" s="40">
        <f t="shared" si="21"/>
        <v>0</v>
      </c>
      <c r="AJ284" s="49" cm="1">
        <f t="array" ref="AJ284">IF($AI284&lt;=6,SUM($C284:$AF284),SUMPRODUCT(LARGE($C284:$AF284,{1,2,3,4,5,6})))</f>
        <v>0</v>
      </c>
      <c r="AK284" s="38" t="str">
        <f t="shared" si="22"/>
        <v/>
      </c>
      <c r="AL284" s="34" t="str" cm="1">
        <f t="array" ref="AL284">IF(AK284= "","",IFERROR(SUMPRODUCT(LARGE($C284:$AF284,{1,2,3,4})), ""))</f>
        <v/>
      </c>
      <c r="AM284" s="34" t="str" cm="1">
        <f t="array" ref="AM284">IF(AL284&lt;&gt;"",(IFERROR(SUMPRODUCT(LARGE($C284:$AF284,{1,2,3,4,5,6,7})),"")),"")</f>
        <v/>
      </c>
      <c r="AN284" s="34" t="str" cm="1">
        <f t="array" ref="AN284">IF(AM284&lt;&gt;"",(IFERROR(SUMPRODUCT(LARGE($C284:$AF284,{1,2,3,4,5,6,7,8})),"")),"")</f>
        <v/>
      </c>
    </row>
    <row r="285" spans="2:40" ht="15" customHeight="1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124"/>
      <c r="L285" s="124"/>
      <c r="M285" s="124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41"/>
      <c r="AH285" s="42">
        <f t="shared" si="20"/>
        <v>0</v>
      </c>
      <c r="AI285" s="40">
        <f t="shared" si="21"/>
        <v>0</v>
      </c>
      <c r="AJ285" s="49" cm="1">
        <f t="array" ref="AJ285">IF($AI285&lt;=6,SUM($C285:$AF285),SUMPRODUCT(LARGE($C285:$AF285,{1,2,3,4,5,6})))</f>
        <v>0</v>
      </c>
      <c r="AK285" s="38" t="str">
        <f t="shared" si="22"/>
        <v/>
      </c>
      <c r="AL285" s="34" t="str" cm="1">
        <f t="array" ref="AL285">IF(AK285= "","",IFERROR(SUMPRODUCT(LARGE($C285:$AF285,{1,2,3,4})), ""))</f>
        <v/>
      </c>
      <c r="AM285" s="34" t="str" cm="1">
        <f t="array" ref="AM285">IF(AL285&lt;&gt;"",(IFERROR(SUMPRODUCT(LARGE($C285:$AF285,{1,2,3,4,5,6,7})),"")),"")</f>
        <v/>
      </c>
      <c r="AN285" s="34" t="str" cm="1">
        <f t="array" ref="AN285">IF(AM285&lt;&gt;"",(IFERROR(SUMPRODUCT(LARGE($C285:$AF285,{1,2,3,4,5,6,7,8})),"")),"")</f>
        <v/>
      </c>
    </row>
    <row r="286" spans="2:40" ht="15" customHeight="1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124"/>
      <c r="L286" s="124"/>
      <c r="M286" s="124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41"/>
      <c r="AH286" s="42">
        <f t="shared" si="20"/>
        <v>0</v>
      </c>
      <c r="AI286" s="40">
        <f t="shared" si="21"/>
        <v>0</v>
      </c>
      <c r="AJ286" s="49" cm="1">
        <f t="array" ref="AJ286">IF($AI286&lt;=6,SUM($C286:$AF286),SUMPRODUCT(LARGE($C286:$AF286,{1,2,3,4,5,6})))</f>
        <v>0</v>
      </c>
      <c r="AK286" s="38" t="str">
        <f t="shared" si="22"/>
        <v/>
      </c>
      <c r="AL286" s="34" t="str" cm="1">
        <f t="array" ref="AL286">IF(AK286= "","",IFERROR(SUMPRODUCT(LARGE($C286:$AF286,{1,2,3,4})), ""))</f>
        <v/>
      </c>
      <c r="AM286" s="34" t="str" cm="1">
        <f t="array" ref="AM286">IF(AL286&lt;&gt;"",(IFERROR(SUMPRODUCT(LARGE($C286:$AF286,{1,2,3,4,5,6,7})),"")),"")</f>
        <v/>
      </c>
      <c r="AN286" s="34" t="str" cm="1">
        <f t="array" ref="AN286">IF(AM286&lt;&gt;"",(IFERROR(SUMPRODUCT(LARGE($C286:$AF286,{1,2,3,4,5,6,7,8})),"")),"")</f>
        <v/>
      </c>
    </row>
    <row r="287" spans="2:40" ht="15" customHeight="1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124"/>
      <c r="L287" s="124"/>
      <c r="M287" s="124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41"/>
      <c r="AH287" s="42">
        <f t="shared" si="20"/>
        <v>0</v>
      </c>
      <c r="AI287" s="40">
        <f t="shared" si="21"/>
        <v>0</v>
      </c>
      <c r="AJ287" s="49" cm="1">
        <f t="array" ref="AJ287">IF($AI287&lt;=6,SUM($C287:$AF287),SUMPRODUCT(LARGE($C287:$AF287,{1,2,3,4,5,6})))</f>
        <v>0</v>
      </c>
      <c r="AK287" s="38" t="str">
        <f t="shared" si="22"/>
        <v/>
      </c>
      <c r="AL287" s="34" t="str" cm="1">
        <f t="array" ref="AL287">IF(AK287= "","",IFERROR(SUMPRODUCT(LARGE($C287:$AF287,{1,2,3,4})), ""))</f>
        <v/>
      </c>
      <c r="AM287" s="34" t="str" cm="1">
        <f t="array" ref="AM287">IF(AL287&lt;&gt;"",(IFERROR(SUMPRODUCT(LARGE($C287:$AF287,{1,2,3,4,5,6,7})),"")),"")</f>
        <v/>
      </c>
      <c r="AN287" s="34" t="str" cm="1">
        <f t="array" ref="AN287">IF(AM287&lt;&gt;"",(IFERROR(SUMPRODUCT(LARGE($C287:$AF287,{1,2,3,4,5,6,7,8})),"")),"")</f>
        <v/>
      </c>
    </row>
    <row r="288" spans="2:40" ht="15" customHeight="1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124"/>
      <c r="L288" s="124"/>
      <c r="M288" s="124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41"/>
      <c r="AH288" s="42">
        <f t="shared" si="20"/>
        <v>0</v>
      </c>
      <c r="AI288" s="40">
        <f t="shared" si="21"/>
        <v>0</v>
      </c>
      <c r="AJ288" s="49" cm="1">
        <f t="array" ref="AJ288">IF($AI288&lt;=6,SUM($C288:$AF288),SUMPRODUCT(LARGE($C288:$AF288,{1,2,3,4,5,6})))</f>
        <v>0</v>
      </c>
      <c r="AK288" s="38" t="str">
        <f t="shared" si="22"/>
        <v/>
      </c>
      <c r="AL288" s="34" t="str" cm="1">
        <f t="array" ref="AL288">IF(AK288= "","",IFERROR(SUMPRODUCT(LARGE($C288:$AF288,{1,2,3,4})), ""))</f>
        <v/>
      </c>
      <c r="AM288" s="34" t="str" cm="1">
        <f t="array" ref="AM288">IF(AL288&lt;&gt;"",(IFERROR(SUMPRODUCT(LARGE($C288:$AF288,{1,2,3,4,5,6,7})),"")),"")</f>
        <v/>
      </c>
      <c r="AN288" s="34" t="str" cm="1">
        <f t="array" ref="AN288">IF(AM288&lt;&gt;"",(IFERROR(SUMPRODUCT(LARGE($C288:$AF288,{1,2,3,4,5,6,7,8})),"")),"")</f>
        <v/>
      </c>
    </row>
    <row r="289" spans="2:40" ht="15" customHeight="1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124"/>
      <c r="L289" s="124"/>
      <c r="M289" s="124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41"/>
      <c r="AH289" s="42">
        <f t="shared" si="20"/>
        <v>0</v>
      </c>
      <c r="AI289" s="40">
        <f t="shared" si="21"/>
        <v>0</v>
      </c>
      <c r="AJ289" s="49" cm="1">
        <f t="array" ref="AJ289">IF($AI289&lt;=6,SUM($C289:$AF289),SUMPRODUCT(LARGE($C289:$AF289,{1,2,3,4,5,6})))</f>
        <v>0</v>
      </c>
      <c r="AK289" s="38" t="str">
        <f t="shared" si="22"/>
        <v/>
      </c>
      <c r="AL289" s="34" t="str" cm="1">
        <f t="array" ref="AL289">IF(AK289= "","",IFERROR(SUMPRODUCT(LARGE($C289:$AF289,{1,2,3,4})), ""))</f>
        <v/>
      </c>
      <c r="AM289" s="34" t="str" cm="1">
        <f t="array" ref="AM289">IF(AL289&lt;&gt;"",(IFERROR(SUMPRODUCT(LARGE($C289:$AF289,{1,2,3,4,5,6,7})),"")),"")</f>
        <v/>
      </c>
      <c r="AN289" s="34" t="str" cm="1">
        <f t="array" ref="AN289">IF(AM289&lt;&gt;"",(IFERROR(SUMPRODUCT(LARGE($C289:$AF289,{1,2,3,4,5,6,7,8})),"")),"")</f>
        <v/>
      </c>
    </row>
    <row r="290" spans="2:40" ht="15" customHeight="1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124"/>
      <c r="L290" s="124"/>
      <c r="M290" s="124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41"/>
      <c r="AH290" s="42">
        <f t="shared" si="20"/>
        <v>0</v>
      </c>
      <c r="AI290" s="40">
        <f t="shared" ref="AI290:AI300" si="23">COUNTA(C290:AF290)</f>
        <v>0</v>
      </c>
      <c r="AJ290" s="49" cm="1">
        <f t="array" ref="AJ290">IF($AI290&lt;=6,SUM($C290:$AF290),SUMPRODUCT(LARGE($C290:$AF290,{1,2,3,4,5,6})))</f>
        <v>0</v>
      </c>
      <c r="AK290" s="38" t="str">
        <f t="shared" si="22"/>
        <v/>
      </c>
      <c r="AL290" s="34" t="str" cm="1">
        <f t="array" ref="AL290">IF(AK290= "","",IFERROR(SUMPRODUCT(LARGE($C290:$AF290,{1,2,3,4})), ""))</f>
        <v/>
      </c>
      <c r="AM290" s="34" t="str" cm="1">
        <f t="array" ref="AM290">IF(AL290&lt;&gt;"",(IFERROR(SUMPRODUCT(LARGE($C290:$AF290,{1,2,3,4,5,6,7})),"")),"")</f>
        <v/>
      </c>
      <c r="AN290" s="34" t="str" cm="1">
        <f t="array" ref="AN290">IF(AM290&lt;&gt;"",(IFERROR(SUMPRODUCT(LARGE($C290:$AF290,{1,2,3,4,5,6,7,8})),"")),"")</f>
        <v/>
      </c>
    </row>
    <row r="291" spans="2:40" ht="15" customHeight="1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124"/>
      <c r="L291" s="124"/>
      <c r="M291" s="124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41"/>
      <c r="AH291" s="42">
        <f t="shared" si="20"/>
        <v>0</v>
      </c>
      <c r="AI291" s="40">
        <f t="shared" si="23"/>
        <v>0</v>
      </c>
      <c r="AJ291" s="49" cm="1">
        <f t="array" ref="AJ291">IF($AI291&lt;=6,SUM($C291:$AF291),SUMPRODUCT(LARGE($C291:$AF291,{1,2,3,4,5,6})))</f>
        <v>0</v>
      </c>
      <c r="AK291" s="38" t="str">
        <f t="shared" si="22"/>
        <v/>
      </c>
      <c r="AL291" s="34" t="str" cm="1">
        <f t="array" ref="AL291">IF(AK291= "","",IFERROR(SUMPRODUCT(LARGE($C291:$AF291,{1,2,3,4})), ""))</f>
        <v/>
      </c>
      <c r="AM291" s="34" t="str" cm="1">
        <f t="array" ref="AM291">IF(AL291&lt;&gt;"",(IFERROR(SUMPRODUCT(LARGE($C291:$AF291,{1,2,3,4,5,6,7})),"")),"")</f>
        <v/>
      </c>
      <c r="AN291" s="34" t="str" cm="1">
        <f t="array" ref="AN291">IF(AM291&lt;&gt;"",(IFERROR(SUMPRODUCT(LARGE($C291:$AF291,{1,2,3,4,5,6,7,8})),"")),"")</f>
        <v/>
      </c>
    </row>
    <row r="292" spans="2:40" ht="15" customHeight="1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124"/>
      <c r="L292" s="124"/>
      <c r="M292" s="124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41"/>
      <c r="AH292" s="42">
        <f t="shared" si="20"/>
        <v>0</v>
      </c>
      <c r="AI292" s="40">
        <f t="shared" si="23"/>
        <v>0</v>
      </c>
      <c r="AJ292" s="49" cm="1">
        <f t="array" ref="AJ292">IF($AI292&lt;=6,SUM($C292:$AF292),SUMPRODUCT(LARGE($C292:$AF292,{1,2,3,4,5,6})))</f>
        <v>0</v>
      </c>
      <c r="AK292" s="38" t="str">
        <f t="shared" si="22"/>
        <v/>
      </c>
      <c r="AL292" s="34" t="str" cm="1">
        <f t="array" ref="AL292">IF(AK292= "","",IFERROR(SUMPRODUCT(LARGE($C292:$AF292,{1,2,3,4})), ""))</f>
        <v/>
      </c>
      <c r="AM292" s="34" t="str" cm="1">
        <f t="array" ref="AM292">IF(AL292&lt;&gt;"",(IFERROR(SUMPRODUCT(LARGE($C292:$AF292,{1,2,3,4,5,6,7})),"")),"")</f>
        <v/>
      </c>
      <c r="AN292" s="34" t="str" cm="1">
        <f t="array" ref="AN292">IF(AM292&lt;&gt;"",(IFERROR(SUMPRODUCT(LARGE($C292:$AF292,{1,2,3,4,5,6,7,8})),"")),"")</f>
        <v/>
      </c>
    </row>
    <row r="293" spans="2:40" ht="15" customHeight="1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124"/>
      <c r="L293" s="124"/>
      <c r="M293" s="124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41"/>
      <c r="AH293" s="42">
        <f t="shared" si="20"/>
        <v>0</v>
      </c>
      <c r="AI293" s="40">
        <f t="shared" si="23"/>
        <v>0</v>
      </c>
      <c r="AJ293" s="49" cm="1">
        <f t="array" ref="AJ293">IF($AI293&lt;=6,SUM($C293:$AF293),SUMPRODUCT(LARGE($C293:$AF293,{1,2,3,4,5,6})))</f>
        <v>0</v>
      </c>
      <c r="AK293" s="38" t="str">
        <f t="shared" si="22"/>
        <v/>
      </c>
      <c r="AL293" s="34" t="str" cm="1">
        <f t="array" ref="AL293">IF(AK293= "","",IFERROR(SUMPRODUCT(LARGE($C293:$AF293,{1,2,3,4})), ""))</f>
        <v/>
      </c>
      <c r="AM293" s="34" t="str" cm="1">
        <f t="array" ref="AM293">IF(AL293&lt;&gt;"",(IFERROR(SUMPRODUCT(LARGE($C293:$AF293,{1,2,3,4,5,6,7})),"")),"")</f>
        <v/>
      </c>
      <c r="AN293" s="34" t="str" cm="1">
        <f t="array" ref="AN293">IF(AM293&lt;&gt;"",(IFERROR(SUMPRODUCT(LARGE($C293:$AF293,{1,2,3,4,5,6,7,8})),"")),"")</f>
        <v/>
      </c>
    </row>
    <row r="294" spans="2:40" ht="15" customHeight="1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124"/>
      <c r="L294" s="124"/>
      <c r="M294" s="124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41"/>
      <c r="AH294" s="42">
        <f t="shared" si="20"/>
        <v>0</v>
      </c>
      <c r="AI294" s="40">
        <f t="shared" si="23"/>
        <v>0</v>
      </c>
      <c r="AJ294" s="49" cm="1">
        <f t="array" ref="AJ294">IF($AI294&lt;=6,SUM($C294:$AF294),SUMPRODUCT(LARGE($C294:$AF294,{1,2,3,4,5,6})))</f>
        <v>0</v>
      </c>
      <c r="AK294" s="38" t="str">
        <f t="shared" si="22"/>
        <v/>
      </c>
      <c r="AL294" s="34" t="str" cm="1">
        <f t="array" ref="AL294">IF(AK294= "","",IFERROR(SUMPRODUCT(LARGE($C294:$AF294,{1,2,3,4})), ""))</f>
        <v/>
      </c>
      <c r="AM294" s="34" t="str" cm="1">
        <f t="array" ref="AM294">IF(AL294&lt;&gt;"",(IFERROR(SUMPRODUCT(LARGE($C294:$AF294,{1,2,3,4,5,6,7})),"")),"")</f>
        <v/>
      </c>
      <c r="AN294" s="34" t="str" cm="1">
        <f t="array" ref="AN294">IF(AM294&lt;&gt;"",(IFERROR(SUMPRODUCT(LARGE($C294:$AF294,{1,2,3,4,5,6,7,8})),"")),"")</f>
        <v/>
      </c>
    </row>
    <row r="295" spans="2:40" ht="15" customHeight="1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124"/>
      <c r="L295" s="124"/>
      <c r="M295" s="124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41"/>
      <c r="AH295" s="42">
        <f t="shared" si="20"/>
        <v>0</v>
      </c>
      <c r="AI295" s="40">
        <f t="shared" si="23"/>
        <v>0</v>
      </c>
      <c r="AJ295" s="49" cm="1">
        <f t="array" ref="AJ295">IF($AI295&lt;=6,SUM($C295:$AF295),SUMPRODUCT(LARGE($C295:$AF295,{1,2,3,4,5,6})))</f>
        <v>0</v>
      </c>
      <c r="AK295" s="38" t="str">
        <f t="shared" si="22"/>
        <v/>
      </c>
      <c r="AL295" s="34" t="str" cm="1">
        <f t="array" ref="AL295">IF(AK295= "","",IFERROR(SUMPRODUCT(LARGE($C295:$AF295,{1,2,3,4})), ""))</f>
        <v/>
      </c>
      <c r="AM295" s="34" t="str" cm="1">
        <f t="array" ref="AM295">IF(AL295&lt;&gt;"",(IFERROR(SUMPRODUCT(LARGE($C295:$AF295,{1,2,3,4,5,6,7})),"")),"")</f>
        <v/>
      </c>
      <c r="AN295" s="34" t="str" cm="1">
        <f t="array" ref="AN295">IF(AM295&lt;&gt;"",(IFERROR(SUMPRODUCT(LARGE($C295:$AF295,{1,2,3,4,5,6,7,8})),"")),"")</f>
        <v/>
      </c>
    </row>
    <row r="296" spans="2:40" ht="15" customHeight="1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124"/>
      <c r="L296" s="124"/>
      <c r="M296" s="124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41"/>
      <c r="AH296" s="42">
        <f t="shared" si="20"/>
        <v>0</v>
      </c>
      <c r="AI296" s="40">
        <f t="shared" si="23"/>
        <v>0</v>
      </c>
      <c r="AJ296" s="49" cm="1">
        <f t="array" ref="AJ296">IF($AI296&lt;=6,SUM($C296:$AF296),SUMPRODUCT(LARGE($C296:$AF296,{1,2,3,4,5,6})))</f>
        <v>0</v>
      </c>
      <c r="AK296" s="38" t="str">
        <f t="shared" si="22"/>
        <v/>
      </c>
      <c r="AL296" s="34" t="str" cm="1">
        <f t="array" ref="AL296">IF(AK296= "","",IFERROR(SUMPRODUCT(LARGE($C296:$AF296,{1,2,3,4})), ""))</f>
        <v/>
      </c>
      <c r="AM296" s="34" t="str" cm="1">
        <f t="array" ref="AM296">IF(AL296&lt;&gt;"",(IFERROR(SUMPRODUCT(LARGE($C296:$AF296,{1,2,3,4,5,6,7})),"")),"")</f>
        <v/>
      </c>
      <c r="AN296" s="34" t="str" cm="1">
        <f t="array" ref="AN296">IF(AM296&lt;&gt;"",(IFERROR(SUMPRODUCT(LARGE($C296:$AF296,{1,2,3,4,5,6,7,8})),"")),"")</f>
        <v/>
      </c>
    </row>
    <row r="297" spans="2:40" ht="15" customHeight="1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124"/>
      <c r="L297" s="124"/>
      <c r="M297" s="124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41"/>
      <c r="AH297" s="42">
        <f t="shared" si="20"/>
        <v>0</v>
      </c>
      <c r="AI297" s="40">
        <f t="shared" si="23"/>
        <v>0</v>
      </c>
      <c r="AJ297" s="49" cm="1">
        <f t="array" ref="AJ297">IF($AI297&lt;=6,SUM($C297:$AF297),SUMPRODUCT(LARGE($C297:$AF297,{1,2,3,4,5,6})))</f>
        <v>0</v>
      </c>
      <c r="AK297" s="38" t="str">
        <f t="shared" si="22"/>
        <v/>
      </c>
      <c r="AL297" s="34" t="str" cm="1">
        <f t="array" ref="AL297">IF(AK297= "","",IFERROR(SUMPRODUCT(LARGE($C297:$AF297,{1,2,3,4})), ""))</f>
        <v/>
      </c>
      <c r="AM297" s="34" t="str" cm="1">
        <f t="array" ref="AM297">IF(AL297&lt;&gt;"",(IFERROR(SUMPRODUCT(LARGE($C297:$AF297,{1,2,3,4,5,6,7})),"")),"")</f>
        <v/>
      </c>
      <c r="AN297" s="34" t="str" cm="1">
        <f t="array" ref="AN297">IF(AM297&lt;&gt;"",(IFERROR(SUMPRODUCT(LARGE($C297:$AF297,{1,2,3,4,5,6,7,8})),"")),"")</f>
        <v/>
      </c>
    </row>
    <row r="298" spans="2:40" ht="15" customHeight="1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124"/>
      <c r="L298" s="124"/>
      <c r="M298" s="124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41"/>
      <c r="AH298" s="42">
        <f t="shared" si="20"/>
        <v>0</v>
      </c>
      <c r="AI298" s="40">
        <f t="shared" si="23"/>
        <v>0</v>
      </c>
      <c r="AJ298" s="49" cm="1">
        <f t="array" ref="AJ298">IF($AI298&lt;=6,SUM($C298:$AF298),SUMPRODUCT(LARGE($C298:$AF298,{1,2,3,4,5,6})))</f>
        <v>0</v>
      </c>
      <c r="AK298" s="38" t="str">
        <f t="shared" si="22"/>
        <v/>
      </c>
      <c r="AL298" s="34" t="str" cm="1">
        <f t="array" ref="AL298">IF(AK298= "","",IFERROR(SUMPRODUCT(LARGE($C298:$AF298,{1,2,3,4})), ""))</f>
        <v/>
      </c>
      <c r="AM298" s="34" t="str" cm="1">
        <f t="array" ref="AM298">IF(AL298&lt;&gt;"",(IFERROR(SUMPRODUCT(LARGE($C298:$AF298,{1,2,3,4,5,6,7})),"")),"")</f>
        <v/>
      </c>
      <c r="AN298" s="34" t="str" cm="1">
        <f t="array" ref="AN298">IF(AM298&lt;&gt;"",(IFERROR(SUMPRODUCT(LARGE($C298:$AF298,{1,2,3,4,5,6,7,8})),"")),"")</f>
        <v/>
      </c>
    </row>
    <row r="299" spans="2:40" ht="15" customHeight="1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124"/>
      <c r="L299" s="124"/>
      <c r="M299" s="124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41"/>
      <c r="AH299" s="42">
        <f t="shared" si="20"/>
        <v>0</v>
      </c>
      <c r="AI299" s="40">
        <f t="shared" si="23"/>
        <v>0</v>
      </c>
      <c r="AJ299" s="49" cm="1">
        <f t="array" ref="AJ299">IF($AI299&lt;=6,SUM($C299:$AF299),SUMPRODUCT(LARGE($C299:$AF299,{1,2,3,4,5,6})))</f>
        <v>0</v>
      </c>
      <c r="AK299" s="38" t="str">
        <f t="shared" si="22"/>
        <v/>
      </c>
      <c r="AL299" s="34" t="str" cm="1">
        <f t="array" ref="AL299">IF(AK299= "","",IFERROR(SUMPRODUCT(LARGE($C299:$AF299,{1,2,3,4})), ""))</f>
        <v/>
      </c>
      <c r="AM299" s="34" t="str" cm="1">
        <f t="array" ref="AM299">IF(AL299&lt;&gt;"",(IFERROR(SUMPRODUCT(LARGE($C299:$AF299,{1,2,3,4,5,6,7})),"")),"")</f>
        <v/>
      </c>
      <c r="AN299" s="34" t="str" cm="1">
        <f t="array" ref="AN299">IF(AM299&lt;&gt;"",(IFERROR(SUMPRODUCT(LARGE($C299:$AF299,{1,2,3,4,5,6,7,8})),"")),"")</f>
        <v/>
      </c>
    </row>
    <row r="300" spans="2:40" ht="15" customHeight="1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124"/>
      <c r="L300" s="124"/>
      <c r="M300" s="124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41"/>
      <c r="AH300" s="42">
        <f t="shared" si="20"/>
        <v>0</v>
      </c>
      <c r="AI300" s="40">
        <f t="shared" si="23"/>
        <v>0</v>
      </c>
      <c r="AJ300" s="49" cm="1">
        <f t="array" ref="AJ300">IF($AI300&lt;=6,SUM($C300:$AF300),SUMPRODUCT(LARGE($C300:$AF300,{1,2,3,4,5,6})))</f>
        <v>0</v>
      </c>
      <c r="AK300" s="38" t="str">
        <f t="shared" si="22"/>
        <v/>
      </c>
      <c r="AL300" s="34" t="str" cm="1">
        <f t="array" ref="AL300">IF(AK300= "","",IFERROR(SUMPRODUCT(LARGE($C300:$AF300,{1,2,3,4})), ""))</f>
        <v/>
      </c>
      <c r="AM300" s="34" t="str" cm="1">
        <f t="array" ref="AM300">IF(AL300&lt;&gt;"",(IFERROR(SUMPRODUCT(LARGE($C300:$AF300,{1,2,3,4,5,6,7})),"")),"")</f>
        <v/>
      </c>
      <c r="AN300" s="34" t="str" cm="1">
        <f t="array" ref="AN300">IF(AM300&lt;&gt;"",(IFERROR(SUMPRODUCT(LARGE($C300:$AF300,{1,2,3,4,5,6,7,8})),"")),"")</f>
        <v/>
      </c>
    </row>
  </sheetData>
  <autoFilter ref="B3:AF22"/>
  <sortState ref="B4:AJ21">
    <sortCondition descending="1" ref="AJ21"/>
  </sortState>
  <phoneticPr fontId="1" type="noConversion"/>
  <conditionalFormatting sqref="AI4:AI300">
    <cfRule type="cellIs" dxfId="4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E307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J8" sqref="J8"/>
    </sheetView>
  </sheetViews>
  <sheetFormatPr defaultColWidth="11.42578125" defaultRowHeight="15" customHeight="1" x14ac:dyDescent="0.2"/>
  <cols>
    <col min="1" max="1" width="7.140625" style="3" bestFit="1" customWidth="1"/>
    <col min="2" max="2" width="34.5703125" style="3" customWidth="1"/>
    <col min="3" max="11" width="5.7109375" style="7" customWidth="1"/>
    <col min="12" max="12" width="5.7109375" style="87" customWidth="1"/>
    <col min="13" max="13" width="5.28515625" style="17" customWidth="1"/>
    <col min="14" max="23" width="5.7109375" style="7" hidden="1" customWidth="1"/>
    <col min="24" max="33" width="5.42578125" style="7" hidden="1" customWidth="1"/>
    <col min="34" max="34" width="5.28515625" style="11" customWidth="1"/>
    <col min="35" max="35" width="5.7109375" style="11" customWidth="1"/>
    <col min="36" max="36" width="5.7109375" style="7" customWidth="1"/>
    <col min="37" max="37" width="9.7109375" style="7" customWidth="1"/>
    <col min="38" max="38" width="10.7109375" style="3" customWidth="1"/>
    <col min="39" max="40" width="10.7109375" style="7" customWidth="1"/>
    <col min="41" max="42" width="10.7109375" style="3" customWidth="1"/>
    <col min="43" max="83" width="3" style="3" customWidth="1"/>
    <col min="84" max="16384" width="11.42578125" style="3"/>
  </cols>
  <sheetData>
    <row r="1" spans="1:42" ht="21" customHeight="1" x14ac:dyDescent="0.2">
      <c r="A1" s="4"/>
      <c r="B1" s="4"/>
      <c r="C1" s="28" t="s">
        <v>222</v>
      </c>
      <c r="D1" s="28" t="s">
        <v>412</v>
      </c>
      <c r="E1" s="28" t="s">
        <v>0</v>
      </c>
      <c r="F1" s="28" t="s">
        <v>53</v>
      </c>
      <c r="G1" s="29" t="s">
        <v>6</v>
      </c>
      <c r="H1" s="29" t="s">
        <v>49</v>
      </c>
      <c r="I1" s="29" t="s">
        <v>140</v>
      </c>
      <c r="J1" s="29" t="s">
        <v>465</v>
      </c>
      <c r="K1" s="29" t="s">
        <v>7</v>
      </c>
      <c r="L1" s="29" t="s">
        <v>37</v>
      </c>
      <c r="M1" s="29" t="s">
        <v>115</v>
      </c>
      <c r="N1" s="28"/>
      <c r="O1" s="29"/>
      <c r="P1" s="29"/>
      <c r="Q1" s="28"/>
      <c r="R1" s="28"/>
      <c r="S1" s="28"/>
      <c r="T1" s="28"/>
      <c r="U1" s="28"/>
      <c r="V1" s="28"/>
      <c r="W1" s="28"/>
      <c r="X1" s="28"/>
      <c r="Y1" s="28"/>
      <c r="Z1" s="29"/>
      <c r="AA1" s="29"/>
      <c r="AB1" s="29"/>
      <c r="AC1" s="29"/>
      <c r="AD1" s="29"/>
      <c r="AE1" s="29"/>
      <c r="AF1" s="29"/>
      <c r="AG1" s="29"/>
      <c r="AH1" s="43"/>
      <c r="AI1" s="47"/>
      <c r="AJ1" s="48"/>
      <c r="AK1" s="51" t="s">
        <v>433</v>
      </c>
      <c r="AL1" s="36" t="s">
        <v>8</v>
      </c>
      <c r="AM1" s="36" t="s">
        <v>481</v>
      </c>
      <c r="AN1" s="36" t="s">
        <v>9</v>
      </c>
      <c r="AO1" s="36" t="s">
        <v>10</v>
      </c>
      <c r="AP1" s="36" t="s">
        <v>11</v>
      </c>
    </row>
    <row r="2" spans="1:42" ht="21" customHeight="1" x14ac:dyDescent="0.2">
      <c r="A2" s="4"/>
      <c r="B2" s="4" t="s">
        <v>547</v>
      </c>
      <c r="C2" s="28">
        <f t="shared" ref="C2:I2" si="0">IF(COUNTIFS(C$4:C$999,"&lt;&gt;"),COUNTIFS(C$4:C$999,"&lt;&gt;")," ")</f>
        <v>16</v>
      </c>
      <c r="D2" s="28">
        <f t="shared" si="0"/>
        <v>15</v>
      </c>
      <c r="E2" s="28">
        <f t="shared" si="0"/>
        <v>7</v>
      </c>
      <c r="F2" s="28">
        <f t="shared" si="0"/>
        <v>13</v>
      </c>
      <c r="G2" s="28">
        <f t="shared" si="0"/>
        <v>21</v>
      </c>
      <c r="H2" s="28">
        <f t="shared" si="0"/>
        <v>17</v>
      </c>
      <c r="I2" s="28">
        <f t="shared" si="0"/>
        <v>29</v>
      </c>
      <c r="J2" s="28">
        <v>7</v>
      </c>
      <c r="K2" s="28"/>
      <c r="L2" s="85"/>
      <c r="M2" s="92"/>
      <c r="N2" s="29"/>
      <c r="O2" s="29"/>
      <c r="P2" s="29"/>
      <c r="Q2" s="28"/>
      <c r="R2" s="28"/>
      <c r="S2" s="28"/>
      <c r="T2" s="28"/>
      <c r="U2" s="28"/>
      <c r="V2" s="28"/>
      <c r="W2" s="28"/>
      <c r="X2" s="28"/>
      <c r="Y2" s="28"/>
      <c r="Z2" s="29"/>
      <c r="AA2" s="29"/>
      <c r="AB2" s="29"/>
      <c r="AC2" s="29"/>
      <c r="AD2" s="29"/>
      <c r="AE2" s="29"/>
      <c r="AF2" s="29"/>
      <c r="AG2" s="29"/>
      <c r="AH2" s="43"/>
      <c r="AI2" s="47"/>
      <c r="AJ2" s="48"/>
      <c r="AK2" s="51"/>
      <c r="AL2" s="36"/>
      <c r="AM2" s="36"/>
      <c r="AN2" s="36"/>
      <c r="AO2" s="36"/>
      <c r="AP2" s="36"/>
    </row>
    <row r="3" spans="1:42" ht="144.94999999999999" customHeight="1" x14ac:dyDescent="0.25">
      <c r="A3" s="29" t="s">
        <v>550</v>
      </c>
      <c r="B3" s="66" t="s">
        <v>497</v>
      </c>
      <c r="C3" s="26" t="s">
        <v>546</v>
      </c>
      <c r="D3" s="26" t="s">
        <v>676</v>
      </c>
      <c r="E3" s="26" t="s">
        <v>870</v>
      </c>
      <c r="F3" s="26" t="s">
        <v>907</v>
      </c>
      <c r="G3" s="26" t="s">
        <v>1016</v>
      </c>
      <c r="H3" s="26" t="s">
        <v>1015</v>
      </c>
      <c r="I3" s="26" t="s">
        <v>1118</v>
      </c>
      <c r="J3" s="26" t="s">
        <v>1452</v>
      </c>
      <c r="K3" s="26" t="s">
        <v>1122</v>
      </c>
      <c r="L3" s="26" t="s">
        <v>1593</v>
      </c>
      <c r="M3" s="26" t="s">
        <v>1594</v>
      </c>
      <c r="N3" s="88"/>
      <c r="O3" s="88"/>
      <c r="P3" s="88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39" t="s">
        <v>21</v>
      </c>
      <c r="AI3" s="39" t="s">
        <v>22</v>
      </c>
      <c r="AJ3" s="39" t="s">
        <v>23</v>
      </c>
      <c r="AK3" s="50" t="s">
        <v>435</v>
      </c>
      <c r="AL3" s="37" t="s">
        <v>25</v>
      </c>
      <c r="AM3" s="37" t="s">
        <v>26</v>
      </c>
      <c r="AN3" s="37" t="s">
        <v>27</v>
      </c>
      <c r="AO3" s="37" t="s">
        <v>28</v>
      </c>
      <c r="AP3" s="37" t="s">
        <v>29</v>
      </c>
    </row>
    <row r="4" spans="1:42" s="20" customFormat="1" ht="15" customHeight="1" x14ac:dyDescent="0.2">
      <c r="A4" s="52" t="str">
        <f t="shared" ref="A4:A35" si="1">IF(ISBLANK(B4)," ",(LEFT(B4,FIND("@",SUBSTITUTE(B4,"-","@",LEN(B4)-LEN(SUBSTITUTE(B4,"-",""))))-1)))</f>
        <v>ACU</v>
      </c>
      <c r="B4" s="4" t="s">
        <v>655</v>
      </c>
      <c r="C4" s="10">
        <v>2</v>
      </c>
      <c r="D4" s="5">
        <v>22</v>
      </c>
      <c r="E4" s="5"/>
      <c r="F4" s="5"/>
      <c r="G4" s="5"/>
      <c r="H4" s="5">
        <v>14</v>
      </c>
      <c r="I4" s="5">
        <v>20</v>
      </c>
      <c r="J4" s="5"/>
      <c r="K4" s="5"/>
      <c r="L4" s="91">
        <v>4</v>
      </c>
      <c r="M4" s="91">
        <v>4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41"/>
      <c r="AI4" s="42">
        <f t="shared" ref="AI4:AI35" si="2">SUM($C4:$AH4)</f>
        <v>66</v>
      </c>
      <c r="AJ4" s="40">
        <f t="shared" ref="AJ4:AJ35" si="3">COUNTA(C4:AG4)</f>
        <v>6</v>
      </c>
      <c r="AK4" s="49" cm="1">
        <f t="array" ref="AK4">IF($AJ4&lt;=6,SUM($C4:$AG4),SUMPRODUCT(LARGE($C4:$AG4,{1,2,3,4,5,6})))</f>
        <v>66</v>
      </c>
      <c r="AL4" s="38" t="str">
        <f t="shared" ref="AL4:AL19" si="4">IF(AND($AJ4&gt;=6,AK4=AK5),"Manual Calc Needed","")</f>
        <v/>
      </c>
      <c r="AM4" s="38" t="str">
        <f t="shared" ref="AM4:AM19" si="5">IF(AND($AJ4&gt;=6,$AL4="Tie"),"Manual Calc Needed"," ")</f>
        <v xml:space="preserve"> </v>
      </c>
      <c r="AN4" s="34" cm="1">
        <f t="array" ref="AN4">IFERROR(SUMPRODUCT(LARGE($C4:$AG4,{1,2,3,4})), "")</f>
        <v>60</v>
      </c>
      <c r="AO4" s="34" t="str" cm="1">
        <f t="array" ref="AO4">IFERROR(SUMPRODUCT(LARGE($C4:$AG4,{1,2,3,4,5,6,7})), "")</f>
        <v/>
      </c>
      <c r="AP4" s="34" t="str" cm="1">
        <f t="array" ref="AP4">IFERROR(SUMPRODUCT(LARGE($C4:$AG4,{1,2,3,4,5,6,7,8})), "")</f>
        <v/>
      </c>
    </row>
    <row r="5" spans="1:42" s="20" customFormat="1" ht="15" customHeight="1" x14ac:dyDescent="0.2">
      <c r="A5" s="52" t="str">
        <f t="shared" si="1"/>
        <v>ACU</v>
      </c>
      <c r="B5" s="4" t="s">
        <v>653</v>
      </c>
      <c r="C5" s="10">
        <v>12</v>
      </c>
      <c r="D5" s="5">
        <v>8</v>
      </c>
      <c r="E5" s="5"/>
      <c r="F5" s="5"/>
      <c r="G5" s="5"/>
      <c r="H5" s="5">
        <v>10</v>
      </c>
      <c r="I5" s="5">
        <v>2</v>
      </c>
      <c r="J5" s="5"/>
      <c r="K5" s="5"/>
      <c r="L5" s="91"/>
      <c r="M5" s="91">
        <v>4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41"/>
      <c r="AI5" s="42">
        <f t="shared" si="2"/>
        <v>36</v>
      </c>
      <c r="AJ5" s="40">
        <f t="shared" si="3"/>
        <v>5</v>
      </c>
      <c r="AK5" s="49" cm="1">
        <f t="array" ref="AK5">IF($AJ5&lt;=6,SUM($C5:$AG5),SUMPRODUCT(LARGE($C5:$AG5,{1,2,3,4,5,6})))</f>
        <v>36</v>
      </c>
      <c r="AL5" s="38" t="str">
        <f t="shared" si="4"/>
        <v/>
      </c>
      <c r="AM5" s="38" t="str">
        <f t="shared" si="5"/>
        <v xml:space="preserve"> </v>
      </c>
      <c r="AN5" s="34" cm="1">
        <f t="array" ref="AN5">IFERROR(SUMPRODUCT(LARGE($C5:$AG5,{1,2,3,4})), "")</f>
        <v>34</v>
      </c>
      <c r="AO5" s="34" t="str" cm="1">
        <f t="array" ref="AO5">IFERROR(SUMPRODUCT(LARGE($C5:$AG5,{1,2,3,4,5,6,7})), "")</f>
        <v/>
      </c>
      <c r="AP5" s="34" t="str" cm="1">
        <f t="array" ref="AP5">IFERROR(SUMPRODUCT(LARGE($C5:$AG5,{1,2,3,4,5,6,7,8})), "")</f>
        <v/>
      </c>
    </row>
    <row r="6" spans="1:42" s="20" customFormat="1" ht="15" customHeight="1" x14ac:dyDescent="0.2">
      <c r="A6" s="46" t="str">
        <f t="shared" si="1"/>
        <v>ACU</v>
      </c>
      <c r="B6" s="4" t="s">
        <v>760</v>
      </c>
      <c r="C6" s="26"/>
      <c r="D6" s="5">
        <v>12</v>
      </c>
      <c r="E6" s="5"/>
      <c r="F6" s="5"/>
      <c r="G6" s="5"/>
      <c r="H6" s="5">
        <v>2</v>
      </c>
      <c r="I6" s="5"/>
      <c r="J6" s="5"/>
      <c r="K6" s="5"/>
      <c r="L6" s="91"/>
      <c r="M6" s="9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41"/>
      <c r="AI6" s="42">
        <f t="shared" si="2"/>
        <v>14</v>
      </c>
      <c r="AJ6" s="40">
        <f t="shared" si="3"/>
        <v>2</v>
      </c>
      <c r="AK6" s="49" cm="1">
        <f t="array" ref="AK6">IF($AJ6&lt;=6,SUM($C6:$AG6),SUMPRODUCT(LARGE($C6:$AG6,{1,2,3,4,5,6})))</f>
        <v>14</v>
      </c>
      <c r="AL6" s="38" t="str">
        <f t="shared" si="4"/>
        <v/>
      </c>
      <c r="AM6" s="38" t="str">
        <f t="shared" si="5"/>
        <v xml:space="preserve"> </v>
      </c>
      <c r="AN6" s="34" t="str" cm="1">
        <f t="array" ref="AN6">IFERROR(SUMPRODUCT(LARGE($C6:$AG6,{1,2,3,4})), "")</f>
        <v/>
      </c>
      <c r="AO6" s="34" t="str" cm="1">
        <f t="array" ref="AO6">IFERROR(SUMPRODUCT(LARGE($C6:$AG6,{1,2,3,4,5,6,7})), "")</f>
        <v/>
      </c>
      <c r="AP6" s="34" t="str" cm="1">
        <f t="array" ref="AP6">IFERROR(SUMPRODUCT(LARGE($C6:$AG6,{1,2,3,4,5,6,7,8})), "")</f>
        <v/>
      </c>
    </row>
    <row r="7" spans="1:42" s="20" customFormat="1" ht="15" customHeight="1" x14ac:dyDescent="0.2">
      <c r="A7" s="52" t="str">
        <f t="shared" si="1"/>
        <v>ACU</v>
      </c>
      <c r="B7" s="13" t="s">
        <v>656</v>
      </c>
      <c r="C7" s="5">
        <v>4</v>
      </c>
      <c r="D7" s="5">
        <v>4</v>
      </c>
      <c r="E7" s="5"/>
      <c r="F7" s="5"/>
      <c r="G7" s="5"/>
      <c r="H7" s="5">
        <v>4</v>
      </c>
      <c r="I7" s="5"/>
      <c r="J7" s="5"/>
      <c r="K7" s="5"/>
      <c r="L7" s="91"/>
      <c r="M7" s="91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41"/>
      <c r="AI7" s="42">
        <f t="shared" si="2"/>
        <v>12</v>
      </c>
      <c r="AJ7" s="40">
        <f t="shared" si="3"/>
        <v>3</v>
      </c>
      <c r="AK7" s="49" cm="1">
        <f t="array" ref="AK7">IF($AJ7&lt;=6,SUM($C7:$AG7),SUMPRODUCT(LARGE($C7:$AG7,{1,2,3,4,5,6})))</f>
        <v>12</v>
      </c>
      <c r="AL7" s="38" t="str">
        <f t="shared" si="4"/>
        <v/>
      </c>
      <c r="AM7" s="38" t="str">
        <f t="shared" si="5"/>
        <v xml:space="preserve"> </v>
      </c>
      <c r="AN7" s="34" t="str" cm="1">
        <f t="array" ref="AN7">IFERROR(SUMPRODUCT(LARGE($C7:$AG7,{1,2,3,4})), "")</f>
        <v/>
      </c>
      <c r="AO7" s="34" t="str" cm="1">
        <f t="array" ref="AO7">IFERROR(SUMPRODUCT(LARGE($C7:$AG7,{1,2,3,4,5,6,7})), "")</f>
        <v/>
      </c>
      <c r="AP7" s="34" t="str" cm="1">
        <f t="array" ref="AP7">IFERROR(SUMPRODUCT(LARGE($C7:$AG7,{1,2,3,4,5,6,7,8})), "")</f>
        <v/>
      </c>
    </row>
    <row r="8" spans="1:42" s="20" customFormat="1" ht="15" customHeight="1" x14ac:dyDescent="0.2">
      <c r="A8" s="52" t="str">
        <f t="shared" si="1"/>
        <v>ACU</v>
      </c>
      <c r="B8" s="4" t="s">
        <v>654</v>
      </c>
      <c r="C8" s="10">
        <v>4</v>
      </c>
      <c r="D8" s="5"/>
      <c r="E8" s="5"/>
      <c r="F8" s="5"/>
      <c r="G8" s="5"/>
      <c r="H8" s="5"/>
      <c r="I8" s="5"/>
      <c r="J8" s="5"/>
      <c r="K8" s="5"/>
      <c r="L8" s="91"/>
      <c r="M8" s="91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41"/>
      <c r="AI8" s="42">
        <f t="shared" si="2"/>
        <v>4</v>
      </c>
      <c r="AJ8" s="40">
        <f t="shared" si="3"/>
        <v>1</v>
      </c>
      <c r="AK8" s="49" cm="1">
        <f t="array" ref="AK8">IF($AJ8&lt;=6,SUM($C8:$AG8),SUMPRODUCT(LARGE($C8:$AG8,{1,2,3,4,5,6})))</f>
        <v>4</v>
      </c>
      <c r="AL8" s="38" t="str">
        <f t="shared" si="4"/>
        <v/>
      </c>
      <c r="AM8" s="38" t="str">
        <f t="shared" si="5"/>
        <v xml:space="preserve"> </v>
      </c>
      <c r="AN8" s="34" t="str" cm="1">
        <f t="array" ref="AN8">IFERROR(SUMPRODUCT(LARGE($C8:$AG8,{1,2,3,4})), "")</f>
        <v/>
      </c>
      <c r="AO8" s="34" t="str" cm="1">
        <f t="array" ref="AO8">IFERROR(SUMPRODUCT(LARGE($C8:$AG8,{1,2,3,4,5,6,7})), "")</f>
        <v/>
      </c>
      <c r="AP8" s="34" t="str" cm="1">
        <f t="array" ref="AP8">IFERROR(SUMPRODUCT(LARGE($C8:$AG8,{1,2,3,4,5,6,7,8})), "")</f>
        <v/>
      </c>
    </row>
    <row r="9" spans="1:42" s="20" customFormat="1" ht="15" customHeight="1" x14ac:dyDescent="0.2">
      <c r="A9" s="52" t="str">
        <f t="shared" si="1"/>
        <v>ACU</v>
      </c>
      <c r="B9" s="4" t="s">
        <v>1440</v>
      </c>
      <c r="C9" s="5"/>
      <c r="D9" s="5"/>
      <c r="E9" s="5"/>
      <c r="F9" s="5"/>
      <c r="G9" s="5"/>
      <c r="H9" s="5"/>
      <c r="I9" s="5">
        <v>6</v>
      </c>
      <c r="J9" s="5"/>
      <c r="K9" s="5"/>
      <c r="L9" s="91">
        <v>2</v>
      </c>
      <c r="M9" s="91">
        <v>4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41"/>
      <c r="AI9" s="42">
        <f t="shared" si="2"/>
        <v>12</v>
      </c>
      <c r="AJ9" s="40">
        <f t="shared" si="3"/>
        <v>3</v>
      </c>
      <c r="AK9" s="49" cm="1">
        <f t="array" ref="AK9">IF($AJ9&lt;=6,SUM($C9:$AG9),SUMPRODUCT(LARGE($C9:$AG9,{1,2,3,4,5,6})))</f>
        <v>12</v>
      </c>
      <c r="AL9" s="38" t="str">
        <f t="shared" si="4"/>
        <v/>
      </c>
      <c r="AM9" s="38" t="str">
        <f t="shared" si="5"/>
        <v xml:space="preserve"> </v>
      </c>
      <c r="AN9" s="34" t="str" cm="1">
        <f t="array" ref="AN9">IFERROR(SUMPRODUCT(LARGE($C9:$AG9,{1,2,3,4})), "")</f>
        <v/>
      </c>
      <c r="AO9" s="34" t="str" cm="1">
        <f t="array" ref="AO9">IFERROR(SUMPRODUCT(LARGE($C9:$AG9,{1,2,3,4,5,6,7})), "")</f>
        <v/>
      </c>
      <c r="AP9" s="34" t="str" cm="1">
        <f t="array" ref="AP9">IFERROR(SUMPRODUCT(LARGE($C9:$AG9,{1,2,3,4,5,6,7,8})), "")</f>
        <v/>
      </c>
    </row>
    <row r="10" spans="1:42" s="20" customFormat="1" ht="15" customHeight="1" x14ac:dyDescent="0.2">
      <c r="A10" s="52" t="str">
        <f t="shared" si="1"/>
        <v>ACU</v>
      </c>
      <c r="B10" s="4" t="s">
        <v>1441</v>
      </c>
      <c r="C10" s="5"/>
      <c r="D10" s="5"/>
      <c r="E10" s="5"/>
      <c r="F10" s="5"/>
      <c r="G10" s="5"/>
      <c r="H10" s="5"/>
      <c r="I10" s="5">
        <v>2</v>
      </c>
      <c r="J10" s="5"/>
      <c r="K10" s="5"/>
      <c r="L10" s="91">
        <v>2</v>
      </c>
      <c r="M10" s="9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41"/>
      <c r="AI10" s="42">
        <f t="shared" si="2"/>
        <v>4</v>
      </c>
      <c r="AJ10" s="40">
        <f t="shared" si="3"/>
        <v>2</v>
      </c>
      <c r="AK10" s="49" cm="1">
        <f t="array" ref="AK10">IF($AJ10&lt;=6,SUM($C10:$AG10),SUMPRODUCT(LARGE($C10:$AG10,{1,2,3,4,5,6})))</f>
        <v>4</v>
      </c>
      <c r="AL10" s="38" t="str">
        <f t="shared" si="4"/>
        <v/>
      </c>
      <c r="AM10" s="38" t="str">
        <f t="shared" si="5"/>
        <v xml:space="preserve"> </v>
      </c>
      <c r="AN10" s="34" t="str" cm="1">
        <f t="array" ref="AN10">IFERROR(SUMPRODUCT(LARGE($C10:$AG10,{1,2,3,4})), "")</f>
        <v/>
      </c>
      <c r="AO10" s="34" t="str" cm="1">
        <f t="array" ref="AO10">IFERROR(SUMPRODUCT(LARGE($C10:$AG10,{1,2,3,4,5,6,7})), "")</f>
        <v/>
      </c>
      <c r="AP10" s="34" t="str" cm="1">
        <f t="array" ref="AP10">IFERROR(SUMPRODUCT(LARGE($C10:$AG10,{1,2,3,4,5,6,7,8})), "")</f>
        <v/>
      </c>
    </row>
    <row r="11" spans="1:42" s="20" customFormat="1" ht="15" customHeight="1" x14ac:dyDescent="0.2">
      <c r="A11" s="46" t="str">
        <f t="shared" si="1"/>
        <v>ASU</v>
      </c>
      <c r="B11" s="4" t="s">
        <v>658</v>
      </c>
      <c r="C11" s="10">
        <v>0</v>
      </c>
      <c r="D11" s="5"/>
      <c r="E11" s="5"/>
      <c r="F11" s="5"/>
      <c r="G11" s="5"/>
      <c r="H11" s="5"/>
      <c r="I11" s="5"/>
      <c r="J11" s="5"/>
      <c r="K11" s="5"/>
      <c r="L11" s="91"/>
      <c r="M11" s="9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41"/>
      <c r="AI11" s="42">
        <f t="shared" si="2"/>
        <v>0</v>
      </c>
      <c r="AJ11" s="40">
        <f t="shared" si="3"/>
        <v>1</v>
      </c>
      <c r="AK11" s="49" cm="1">
        <f t="array" ref="AK11">IF($AJ11&lt;=6,SUM($C11:$AG11),SUMPRODUCT(LARGE($C11:$AG11,{1,2,3,4,5,6})))</f>
        <v>0</v>
      </c>
      <c r="AL11" s="38" t="str">
        <f t="shared" si="4"/>
        <v/>
      </c>
      <c r="AM11" s="38" t="str">
        <f t="shared" si="5"/>
        <v xml:space="preserve"> </v>
      </c>
      <c r="AN11" s="34" t="str" cm="1">
        <f t="array" ref="AN11">IFERROR(SUMPRODUCT(LARGE($C11:$AG11,{1,2,3,4})), "")</f>
        <v/>
      </c>
      <c r="AO11" s="34" t="str" cm="1">
        <f t="array" ref="AO11">IFERROR(SUMPRODUCT(LARGE($C11:$AG11,{1,2,3,4,5,6,7})), "")</f>
        <v/>
      </c>
      <c r="AP11" s="34" t="str" cm="1">
        <f t="array" ref="AP11">IFERROR(SUMPRODUCT(LARGE($C11:$AG11,{1,2,3,4,5,6,7,8})), "")</f>
        <v/>
      </c>
    </row>
    <row r="12" spans="1:42" s="20" customFormat="1" ht="15" customHeight="1" x14ac:dyDescent="0.25">
      <c r="A12" s="52" t="str">
        <f t="shared" si="1"/>
        <v>ASU</v>
      </c>
      <c r="B12" s="4" t="s">
        <v>657</v>
      </c>
      <c r="C12" s="10">
        <v>0</v>
      </c>
      <c r="D12" s="26"/>
      <c r="E12" s="26"/>
      <c r="F12" s="26"/>
      <c r="G12" s="26"/>
      <c r="H12" s="26"/>
      <c r="I12" s="26"/>
      <c r="J12" s="26"/>
      <c r="K12" s="26"/>
      <c r="L12" s="58"/>
      <c r="M12" s="58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30"/>
      <c r="AA12" s="30"/>
      <c r="AB12" s="30"/>
      <c r="AC12" s="30"/>
      <c r="AD12" s="30"/>
      <c r="AE12" s="30"/>
      <c r="AF12" s="30"/>
      <c r="AG12" s="26"/>
      <c r="AH12" s="41"/>
      <c r="AI12" s="42">
        <f t="shared" si="2"/>
        <v>0</v>
      </c>
      <c r="AJ12" s="40">
        <f t="shared" si="3"/>
        <v>1</v>
      </c>
      <c r="AK12" s="49" cm="1">
        <f t="array" ref="AK12">IF($AJ12&lt;=6,SUM($C12:$AG12),SUMPRODUCT(LARGE($C12:$AG12,{1,2,3,4,5,6})))</f>
        <v>0</v>
      </c>
      <c r="AL12" s="38" t="str">
        <f t="shared" si="4"/>
        <v/>
      </c>
      <c r="AM12" s="38" t="str">
        <f t="shared" si="5"/>
        <v xml:space="preserve"> </v>
      </c>
      <c r="AN12" s="34" t="str" cm="1">
        <f t="array" ref="AN12">IFERROR(SUMPRODUCT(LARGE($C12:$AG12,{1,2,3,4})), "")</f>
        <v/>
      </c>
      <c r="AO12" s="34" t="str" cm="1">
        <f t="array" ref="AO12">IFERROR(SUMPRODUCT(LARGE($C12:$AG12,{1,2,3,4,5,6,7})), "")</f>
        <v/>
      </c>
      <c r="AP12" s="34" t="str" cm="1">
        <f t="array" ref="AP12">IFERROR(SUMPRODUCT(LARGE($C12:$AG12,{1,2,3,4,5,6,7,8})), "")</f>
        <v/>
      </c>
    </row>
    <row r="13" spans="1:42" s="20" customFormat="1" ht="15" customHeight="1" x14ac:dyDescent="0.2">
      <c r="A13" s="52" t="str">
        <f t="shared" si="1"/>
        <v>ATU</v>
      </c>
      <c r="B13" s="4" t="s">
        <v>1638</v>
      </c>
      <c r="C13" s="5"/>
      <c r="D13" s="5"/>
      <c r="E13" s="5"/>
      <c r="F13" s="5"/>
      <c r="G13" s="5"/>
      <c r="H13" s="5"/>
      <c r="I13" s="5"/>
      <c r="J13" s="5"/>
      <c r="K13" s="5"/>
      <c r="L13" s="86"/>
      <c r="M13" s="91">
        <v>0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41"/>
      <c r="AI13" s="42">
        <f t="shared" si="2"/>
        <v>0</v>
      </c>
      <c r="AJ13" s="40">
        <f t="shared" si="3"/>
        <v>1</v>
      </c>
      <c r="AK13" s="49" cm="1">
        <f t="array" ref="AK13">IF($AJ13&lt;=6,SUM($C13:$AG13),SUMPRODUCT(LARGE($C13:$AG13,{1,2,3,4,5,6})))</f>
        <v>0</v>
      </c>
      <c r="AL13" s="38" t="str">
        <f t="shared" si="4"/>
        <v/>
      </c>
      <c r="AM13" s="38" t="str">
        <f t="shared" si="5"/>
        <v xml:space="preserve"> </v>
      </c>
      <c r="AN13" s="34" t="str" cm="1">
        <f t="array" ref="AN13">IFERROR(SUMPRODUCT(LARGE($C13:$AG13,{1,2,3,4})), "")</f>
        <v/>
      </c>
      <c r="AO13" s="34" t="str" cm="1">
        <f t="array" ref="AO13">IFERROR(SUMPRODUCT(LARGE($C13:$AG13,{1,2,3,4,5,6,7})), "")</f>
        <v/>
      </c>
      <c r="AP13" s="34" t="str" cm="1">
        <f t="array" ref="AP13">IFERROR(SUMPRODUCT(LARGE($C13:$AG13,{1,2,3,4,5,6,7,8})), "")</f>
        <v/>
      </c>
    </row>
    <row r="14" spans="1:42" s="20" customFormat="1" ht="15" customHeight="1" x14ac:dyDescent="0.2">
      <c r="A14" s="52" t="str">
        <f t="shared" si="1"/>
        <v>BPCC</v>
      </c>
      <c r="B14" s="4" t="s">
        <v>1020</v>
      </c>
      <c r="C14" s="5"/>
      <c r="D14" s="5"/>
      <c r="E14" s="5"/>
      <c r="F14" s="5"/>
      <c r="G14" s="5"/>
      <c r="H14" s="5">
        <v>8</v>
      </c>
      <c r="I14" s="5">
        <v>6</v>
      </c>
      <c r="J14" s="5"/>
      <c r="K14" s="5"/>
      <c r="L14" s="91"/>
      <c r="M14" s="91">
        <v>12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41"/>
      <c r="AI14" s="42">
        <f t="shared" si="2"/>
        <v>26</v>
      </c>
      <c r="AJ14" s="40">
        <f t="shared" si="3"/>
        <v>3</v>
      </c>
      <c r="AK14" s="49" cm="1">
        <f t="array" ref="AK14">IF($AJ14&lt;=6,SUM($C14:$AG14),SUMPRODUCT(LARGE($C14:$AG14,{1,2,3,4,5,6})))</f>
        <v>26</v>
      </c>
      <c r="AL14" s="38" t="str">
        <f t="shared" si="4"/>
        <v/>
      </c>
      <c r="AM14" s="38" t="str">
        <f t="shared" si="5"/>
        <v xml:space="preserve"> </v>
      </c>
      <c r="AN14" s="34" t="str" cm="1">
        <f t="array" ref="AN14">IFERROR(SUMPRODUCT(LARGE($C14:$AG14,{1,2,3,4})), "")</f>
        <v/>
      </c>
      <c r="AO14" s="34" t="str" cm="1">
        <f t="array" ref="AO14">IFERROR(SUMPRODUCT(LARGE($C14:$AG14,{1,2,3,4,5,6,7})), "")</f>
        <v/>
      </c>
      <c r="AP14" s="34" t="str" cm="1">
        <f t="array" ref="AP14">IFERROR(SUMPRODUCT(LARGE($C14:$AG14,{1,2,3,4,5,6,7,8})), "")</f>
        <v/>
      </c>
    </row>
    <row r="15" spans="1:42" s="20" customFormat="1" ht="15" customHeight="1" x14ac:dyDescent="0.2">
      <c r="A15" s="52" t="str">
        <f t="shared" si="1"/>
        <v>BPCC</v>
      </c>
      <c r="B15" s="4" t="s">
        <v>1634</v>
      </c>
      <c r="C15" s="5"/>
      <c r="D15" s="5"/>
      <c r="E15" s="5"/>
      <c r="F15" s="5"/>
      <c r="G15" s="5"/>
      <c r="H15" s="5"/>
      <c r="I15" s="5"/>
      <c r="J15" s="5"/>
      <c r="K15" s="5"/>
      <c r="L15" s="91">
        <v>8</v>
      </c>
      <c r="M15" s="91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41"/>
      <c r="AI15" s="42">
        <f t="shared" si="2"/>
        <v>8</v>
      </c>
      <c r="AJ15" s="40">
        <f t="shared" si="3"/>
        <v>1</v>
      </c>
      <c r="AK15" s="49" cm="1">
        <f t="array" ref="AK15">IF($AJ15&lt;=6,SUM($C15:$AG15),SUMPRODUCT(LARGE($C15:$AG15,{1,2,3,4,5,6})))</f>
        <v>8</v>
      </c>
      <c r="AL15" s="38" t="str">
        <f t="shared" si="4"/>
        <v/>
      </c>
      <c r="AM15" s="38" t="str">
        <f t="shared" si="5"/>
        <v xml:space="preserve"> </v>
      </c>
      <c r="AN15" s="34" t="str" cm="1">
        <f t="array" ref="AN15">IFERROR(SUMPRODUCT(LARGE($C15:$AG15,{1,2,3,4})), "")</f>
        <v/>
      </c>
      <c r="AO15" s="34" t="str" cm="1">
        <f t="array" ref="AO15">IFERROR(SUMPRODUCT(LARGE($C15:$AG15,{1,2,3,4,5,6,7})), "")</f>
        <v/>
      </c>
      <c r="AP15" s="34" t="str" cm="1">
        <f t="array" ref="AP15">IFERROR(SUMPRODUCT(LARGE($C15:$AG15,{1,2,3,4,5,6,7,8})), "")</f>
        <v/>
      </c>
    </row>
    <row r="16" spans="1:42" s="20" customFormat="1" ht="15" customHeight="1" x14ac:dyDescent="0.2">
      <c r="A16" s="52" t="str">
        <f t="shared" si="1"/>
        <v>ClSU</v>
      </c>
      <c r="B16" s="4" t="s">
        <v>1053</v>
      </c>
      <c r="C16" s="10"/>
      <c r="D16" s="5"/>
      <c r="E16" s="5"/>
      <c r="F16" s="5"/>
      <c r="G16" s="5">
        <v>0</v>
      </c>
      <c r="H16" s="5"/>
      <c r="I16" s="5"/>
      <c r="J16" s="5"/>
      <c r="K16" s="5"/>
      <c r="L16" s="91"/>
      <c r="M16" s="91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41"/>
      <c r="AI16" s="42">
        <f t="shared" si="2"/>
        <v>0</v>
      </c>
      <c r="AJ16" s="40">
        <f t="shared" si="3"/>
        <v>1</v>
      </c>
      <c r="AK16" s="49" cm="1">
        <f t="array" ref="AK16">IF($AJ16&lt;=6,SUM($C16:$AG16),SUMPRODUCT(LARGE($C16:$AG16,{1,2,3,4,5,6})))</f>
        <v>0</v>
      </c>
      <c r="AL16" s="38" t="str">
        <f t="shared" si="4"/>
        <v/>
      </c>
      <c r="AM16" s="38" t="str">
        <f t="shared" si="5"/>
        <v xml:space="preserve"> </v>
      </c>
      <c r="AN16" s="34" t="str" cm="1">
        <f t="array" ref="AN16">IFERROR(SUMPRODUCT(LARGE($C16:$AG16,{1,2,3,4})), "")</f>
        <v/>
      </c>
      <c r="AO16" s="34" t="str" cm="1">
        <f t="array" ref="AO16">IFERROR(SUMPRODUCT(LARGE($C16:$AG16,{1,2,3,4,5,6,7})), "")</f>
        <v/>
      </c>
      <c r="AP16" s="34" t="str" cm="1">
        <f t="array" ref="AP16">IFERROR(SUMPRODUCT(LARGE($C16:$AG16,{1,2,3,4,5,6,7,8})), "")</f>
        <v/>
      </c>
    </row>
    <row r="17" spans="1:83" s="20" customFormat="1" ht="15" customHeight="1" x14ac:dyDescent="0.2">
      <c r="A17" s="52" t="str">
        <f t="shared" si="1"/>
        <v>CUI</v>
      </c>
      <c r="B17" s="4" t="s">
        <v>1485</v>
      </c>
      <c r="C17" s="5"/>
      <c r="D17" s="5"/>
      <c r="E17" s="5"/>
      <c r="F17" s="5"/>
      <c r="G17" s="5"/>
      <c r="H17" s="5"/>
      <c r="I17" s="5"/>
      <c r="J17" s="5"/>
      <c r="K17" s="5">
        <v>8</v>
      </c>
      <c r="L17" s="91"/>
      <c r="M17" s="91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41"/>
      <c r="AI17" s="42">
        <f t="shared" si="2"/>
        <v>8</v>
      </c>
      <c r="AJ17" s="40">
        <f t="shared" si="3"/>
        <v>1</v>
      </c>
      <c r="AK17" s="49" cm="1">
        <f t="array" ref="AK17">IF($AJ17&lt;=6,SUM($C17:$AG17),SUMPRODUCT(LARGE($C17:$AG17,{1,2,3,4,5,6})))</f>
        <v>8</v>
      </c>
      <c r="AL17" s="38" t="str">
        <f t="shared" si="4"/>
        <v/>
      </c>
      <c r="AM17" s="38" t="str">
        <f t="shared" si="5"/>
        <v xml:space="preserve"> </v>
      </c>
      <c r="AN17" s="34" t="str" cm="1">
        <f t="array" ref="AN17">IFERROR(SUMPRODUCT(LARGE($C17:$AG17,{1,2,3,4})), "")</f>
        <v/>
      </c>
      <c r="AO17" s="34" t="str" cm="1">
        <f t="array" ref="AO17">IFERROR(SUMPRODUCT(LARGE($C17:$AG17,{1,2,3,4,5,6,7})), "")</f>
        <v/>
      </c>
      <c r="AP17" s="34" t="str" cm="1">
        <f t="array" ref="AP17">IFERROR(SUMPRODUCT(LARGE($C17:$AG17,{1,2,3,4,5,6,7,8})), "")</f>
        <v/>
      </c>
    </row>
    <row r="18" spans="1:83" s="20" customFormat="1" ht="15" customHeight="1" x14ac:dyDescent="0.2">
      <c r="A18" s="52" t="str">
        <f t="shared" si="1"/>
        <v>CUI</v>
      </c>
      <c r="B18" s="4" t="s">
        <v>1486</v>
      </c>
      <c r="C18" s="5"/>
      <c r="D18" s="5"/>
      <c r="E18" s="5"/>
      <c r="F18" s="5"/>
      <c r="G18" s="5"/>
      <c r="H18" s="5"/>
      <c r="I18" s="5"/>
      <c r="J18" s="5"/>
      <c r="K18" s="5">
        <v>6</v>
      </c>
      <c r="L18" s="91"/>
      <c r="M18" s="91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41"/>
      <c r="AI18" s="42">
        <f t="shared" si="2"/>
        <v>6</v>
      </c>
      <c r="AJ18" s="40">
        <f t="shared" si="3"/>
        <v>1</v>
      </c>
      <c r="AK18" s="49" cm="1">
        <f t="array" ref="AK18">IF($AJ18&lt;=6,SUM($C18:$AG18),SUMPRODUCT(LARGE($C18:$AG18,{1,2,3,4,5,6})))</f>
        <v>6</v>
      </c>
      <c r="AL18" s="38" t="str">
        <f t="shared" si="4"/>
        <v/>
      </c>
      <c r="AM18" s="38" t="str">
        <f t="shared" si="5"/>
        <v xml:space="preserve"> </v>
      </c>
      <c r="AN18" s="34" t="str" cm="1">
        <f t="array" ref="AN18">IFERROR(SUMPRODUCT(LARGE($C18:$AG18,{1,2,3,4})), "")</f>
        <v/>
      </c>
      <c r="AO18" s="34" t="str" cm="1">
        <f t="array" ref="AO18">IFERROR(SUMPRODUCT(LARGE($C18:$AG18,{1,2,3,4,5,6,7})), "")</f>
        <v/>
      </c>
      <c r="AP18" s="34" t="str" cm="1">
        <f t="array" ref="AP18">IFERROR(SUMPRODUCT(LARGE($C18:$AG18,{1,2,3,4,5,6,7,8})), "")</f>
        <v/>
      </c>
    </row>
    <row r="19" spans="1:83" s="20" customFormat="1" ht="15" customHeight="1" x14ac:dyDescent="0.2">
      <c r="A19" s="52" t="str">
        <f t="shared" si="1"/>
        <v>DBU</v>
      </c>
      <c r="B19" s="13" t="s">
        <v>661</v>
      </c>
      <c r="C19" s="5">
        <v>20</v>
      </c>
      <c r="D19" s="5"/>
      <c r="E19" s="5"/>
      <c r="F19" s="5">
        <v>2</v>
      </c>
      <c r="G19" s="5">
        <v>4</v>
      </c>
      <c r="H19" s="5"/>
      <c r="I19" s="5">
        <v>12</v>
      </c>
      <c r="J19" s="5"/>
      <c r="K19" s="5"/>
      <c r="L19" s="91"/>
      <c r="M19" s="91">
        <v>4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41"/>
      <c r="AI19" s="42">
        <f t="shared" si="2"/>
        <v>42</v>
      </c>
      <c r="AJ19" s="40">
        <f t="shared" si="3"/>
        <v>5</v>
      </c>
      <c r="AK19" s="49" cm="1">
        <f t="array" ref="AK19">IF($AJ19&lt;=6,SUM($C19:$AG19),SUMPRODUCT(LARGE($C19:$AG19,{1,2,3,4,5,6})))</f>
        <v>42</v>
      </c>
      <c r="AL19" s="38" t="str">
        <f t="shared" si="4"/>
        <v/>
      </c>
      <c r="AM19" s="38" t="str">
        <f t="shared" si="5"/>
        <v xml:space="preserve"> </v>
      </c>
      <c r="AN19" s="34" cm="1">
        <f t="array" ref="AN19">IFERROR(SUMPRODUCT(LARGE($C19:$AG19,{1,2,3,4})), "")</f>
        <v>40</v>
      </c>
      <c r="AO19" s="34" t="str" cm="1">
        <f t="array" ref="AO19">IFERROR(SUMPRODUCT(LARGE($C19:$AG19,{1,2,3,4,5,6,7})), "")</f>
        <v/>
      </c>
      <c r="AP19" s="34" t="str" cm="1">
        <f t="array" ref="AP19">IFERROR(SUMPRODUCT(LARGE($C19:$AG19,{1,2,3,4,5,6,7,8})), "")</f>
        <v/>
      </c>
    </row>
    <row r="20" spans="1:83" s="20" customFormat="1" ht="15" customHeight="1" x14ac:dyDescent="0.2">
      <c r="A20" s="52" t="str">
        <f t="shared" si="1"/>
        <v>DBU</v>
      </c>
      <c r="B20" s="4" t="s">
        <v>909</v>
      </c>
      <c r="C20" s="5"/>
      <c r="D20" s="5"/>
      <c r="E20" s="5"/>
      <c r="F20" s="5">
        <v>8</v>
      </c>
      <c r="G20" s="5"/>
      <c r="H20" s="5">
        <v>6</v>
      </c>
      <c r="I20" s="5"/>
      <c r="J20" s="5"/>
      <c r="K20" s="5"/>
      <c r="L20" s="91"/>
      <c r="M20" s="91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41"/>
      <c r="AI20" s="42">
        <f t="shared" si="2"/>
        <v>14</v>
      </c>
      <c r="AJ20" s="40">
        <f t="shared" si="3"/>
        <v>2</v>
      </c>
      <c r="AK20" s="49" cm="1">
        <f t="array" ref="AK20">IF($AJ20&lt;=6,SUM($C20:$AG20),SUMPRODUCT(LARGE($C20:$AG20,{1,2,3,4,5,6})))</f>
        <v>14</v>
      </c>
      <c r="AL20" s="38"/>
      <c r="AM20" s="38"/>
      <c r="AN20" s="34" t="str" cm="1">
        <f t="array" ref="AN20">IFERROR(SUMPRODUCT(LARGE($C20:$AG20,{1,2,3,4})), "")</f>
        <v/>
      </c>
      <c r="AO20" s="34" t="str" cm="1">
        <f t="array" ref="AO20">IFERROR(SUMPRODUCT(LARGE($C20:$AG20,{1,2,3,4,5,6,7})), "")</f>
        <v/>
      </c>
      <c r="AP20" s="34" t="str" cm="1">
        <f t="array" ref="AP20">IFERROR(SUMPRODUCT(LARGE($C20:$AG20,{1,2,3,4,5,6,7,8})), "")</f>
        <v/>
      </c>
    </row>
    <row r="21" spans="1:83" s="20" customFormat="1" ht="15" customHeight="1" x14ac:dyDescent="0.2">
      <c r="A21" s="52" t="str">
        <f t="shared" si="1"/>
        <v>DBU</v>
      </c>
      <c r="B21" s="4" t="s">
        <v>1021</v>
      </c>
      <c r="C21" s="10"/>
      <c r="D21" s="5"/>
      <c r="E21" s="5"/>
      <c r="F21" s="5"/>
      <c r="G21" s="5"/>
      <c r="H21" s="5">
        <v>12</v>
      </c>
      <c r="I21" s="5"/>
      <c r="J21" s="5"/>
      <c r="K21" s="5"/>
      <c r="L21" s="91"/>
      <c r="M21" s="91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41"/>
      <c r="AI21" s="42">
        <f t="shared" si="2"/>
        <v>12</v>
      </c>
      <c r="AJ21" s="40">
        <f t="shared" si="3"/>
        <v>1</v>
      </c>
      <c r="AK21" s="49" cm="1">
        <f t="array" ref="AK21">IF($AJ21&lt;=6,SUM($C21:$AG21),SUMPRODUCT(LARGE($C21:$AG21,{1,2,3,4,5,6})))</f>
        <v>12</v>
      </c>
      <c r="AL21" s="38" t="str">
        <f>IF(AND($AJ21&gt;=6,AK21=AK22),"Manual Calc Needed","")</f>
        <v/>
      </c>
      <c r="AM21" s="38" t="str">
        <f t="shared" ref="AM21:AM50" si="6">IF(AND($AJ21&gt;=6,$AL21="Tie"),"Manual Calc Needed"," ")</f>
        <v xml:space="preserve"> </v>
      </c>
      <c r="AN21" s="34" t="str" cm="1">
        <f t="array" ref="AN21">IFERROR(SUMPRODUCT(LARGE($C21:$AG21,{1,2,3,4})), "")</f>
        <v/>
      </c>
      <c r="AO21" s="34" t="str" cm="1">
        <f t="array" ref="AO21">IFERROR(SUMPRODUCT(LARGE($C21:$AG21,{1,2,3,4,5,6,7})), "")</f>
        <v/>
      </c>
      <c r="AP21" s="34" t="str" cm="1">
        <f t="array" ref="AP21">IFERROR(SUMPRODUCT(LARGE($C21:$AG21,{1,2,3,4,5,6,7,8})), "")</f>
        <v/>
      </c>
    </row>
    <row r="22" spans="1:83" s="20" customFormat="1" ht="15" customHeight="1" x14ac:dyDescent="0.2">
      <c r="A22" s="52" t="str">
        <f t="shared" si="1"/>
        <v>DBU</v>
      </c>
      <c r="B22" s="4" t="s">
        <v>1054</v>
      </c>
      <c r="C22" s="10">
        <v>2</v>
      </c>
      <c r="D22" s="5"/>
      <c r="E22" s="5"/>
      <c r="F22" s="5"/>
      <c r="G22" s="5">
        <v>10</v>
      </c>
      <c r="H22" s="5"/>
      <c r="I22" s="5"/>
      <c r="J22" s="5"/>
      <c r="K22" s="5"/>
      <c r="L22" s="91"/>
      <c r="M22" s="91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41"/>
      <c r="AI22" s="42">
        <f t="shared" si="2"/>
        <v>12</v>
      </c>
      <c r="AJ22" s="40">
        <f t="shared" si="3"/>
        <v>2</v>
      </c>
      <c r="AK22" s="49" cm="1">
        <f t="array" ref="AK22">IF($AJ22&lt;=6,SUM($C22:$AG22),SUMPRODUCT(LARGE($C22:$AG22,{1,2,3,4,5,6})))</f>
        <v>12</v>
      </c>
      <c r="AL22" s="38" t="str">
        <f>IF(AND($AJ22&gt;=6,AK22=AK24),"Manual Calc Needed","")</f>
        <v/>
      </c>
      <c r="AM22" s="38" t="str">
        <f t="shared" si="6"/>
        <v xml:space="preserve"> </v>
      </c>
      <c r="AN22" s="34" t="str" cm="1">
        <f t="array" ref="AN22">IFERROR(SUMPRODUCT(LARGE($C22:$AG22,{1,2,3,4})), "")</f>
        <v/>
      </c>
      <c r="AO22" s="34" t="str" cm="1">
        <f t="array" ref="AO22">IFERROR(SUMPRODUCT(LARGE($C22:$AG22,{1,2,3,4,5,6,7})), "")</f>
        <v/>
      </c>
      <c r="AP22" s="34" t="str" cm="1">
        <f t="array" ref="AP22">IFERROR(SUMPRODUCT(LARGE($C22:$AG22,{1,2,3,4,5,6,7,8})), "")</f>
        <v/>
      </c>
    </row>
    <row r="23" spans="1:83" s="20" customFormat="1" ht="15" customHeight="1" x14ac:dyDescent="0.2">
      <c r="A23" s="52" t="str">
        <f t="shared" si="1"/>
        <v>DBU</v>
      </c>
      <c r="B23" s="4" t="s">
        <v>659</v>
      </c>
      <c r="C23" s="10">
        <v>10</v>
      </c>
      <c r="D23" s="5"/>
      <c r="E23" s="5"/>
      <c r="F23" s="5"/>
      <c r="G23" s="5"/>
      <c r="H23" s="5"/>
      <c r="I23" s="5">
        <v>0</v>
      </c>
      <c r="J23" s="5"/>
      <c r="K23" s="5"/>
      <c r="L23" s="91"/>
      <c r="M23" s="91">
        <v>10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41"/>
      <c r="AI23" s="42">
        <f t="shared" si="2"/>
        <v>20</v>
      </c>
      <c r="AJ23" s="40">
        <f t="shared" si="3"/>
        <v>3</v>
      </c>
      <c r="AK23" s="49" cm="1">
        <f t="array" ref="AK23">IF($AJ23&lt;=6,SUM($C23:$AG23),SUMPRODUCT(LARGE($C23:$AG23,{1,2,3,4,5,6})))</f>
        <v>20</v>
      </c>
      <c r="AL23" s="38" t="str">
        <f>IF(AND($AJ23&gt;=6,AK23=AK25),"Manual Calc Needed","")</f>
        <v/>
      </c>
      <c r="AM23" s="38" t="str">
        <f t="shared" si="6"/>
        <v xml:space="preserve"> </v>
      </c>
      <c r="AN23" s="34" t="str" cm="1">
        <f t="array" ref="AN23">IFERROR(SUMPRODUCT(LARGE($C23:$AG23,{1,2,3,4})), "")</f>
        <v/>
      </c>
      <c r="AO23" s="34" t="str" cm="1">
        <f t="array" ref="AO23">IFERROR(SUMPRODUCT(LARGE($C23:$AG23,{1,2,3,4,5,6,7})), "")</f>
        <v/>
      </c>
      <c r="AP23" s="34" t="str" cm="1">
        <f t="array" ref="AP23">IFERROR(SUMPRODUCT(LARGE($C23:$AG23,{1,2,3,4,5,6,7,8})), "")</f>
        <v/>
      </c>
    </row>
    <row r="24" spans="1:83" s="20" customFormat="1" ht="15" customHeight="1" x14ac:dyDescent="0.2">
      <c r="A24" s="52" t="str">
        <f t="shared" si="1"/>
        <v>DBU</v>
      </c>
      <c r="B24" s="4" t="s">
        <v>1055</v>
      </c>
      <c r="C24" s="5"/>
      <c r="D24" s="5"/>
      <c r="E24" s="5"/>
      <c r="F24" s="5"/>
      <c r="G24" s="5">
        <v>6</v>
      </c>
      <c r="H24" s="5"/>
      <c r="I24" s="5"/>
      <c r="J24" s="5"/>
      <c r="K24" s="5"/>
      <c r="L24" s="91"/>
      <c r="M24" s="91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41"/>
      <c r="AI24" s="42">
        <f t="shared" si="2"/>
        <v>6</v>
      </c>
      <c r="AJ24" s="40">
        <f t="shared" si="3"/>
        <v>1</v>
      </c>
      <c r="AK24" s="49" cm="1">
        <f t="array" ref="AK24">IF($AJ24&lt;=6,SUM($C24:$AG24),SUMPRODUCT(LARGE($C24:$AG24,{1,2,3,4,5,6})))</f>
        <v>6</v>
      </c>
      <c r="AL24" s="38" t="str">
        <f t="shared" ref="AL24:AL39" si="7">IF(AND($AJ24&gt;=6,AK24=AK25),"Manual Calc Needed","")</f>
        <v/>
      </c>
      <c r="AM24" s="38" t="str">
        <f t="shared" si="6"/>
        <v xml:space="preserve"> </v>
      </c>
      <c r="AN24" s="34" t="str" cm="1">
        <f t="array" ref="AN24">IFERROR(SUMPRODUCT(LARGE($C24:$AG24,{1,2,3,4})), "")</f>
        <v/>
      </c>
      <c r="AO24" s="34" t="str" cm="1">
        <f t="array" ref="AO24">IFERROR(SUMPRODUCT(LARGE($C24:$AG24,{1,2,3,4,5,6,7})), "")</f>
        <v/>
      </c>
      <c r="AP24" s="34" t="str" cm="1">
        <f t="array" ref="AP24">IFERROR(SUMPRODUCT(LARGE($C24:$AG24,{1,2,3,4,5,6,7,8})), "")</f>
        <v/>
      </c>
    </row>
    <row r="25" spans="1:83" s="20" customFormat="1" ht="15" customHeight="1" x14ac:dyDescent="0.2">
      <c r="A25" s="52" t="str">
        <f t="shared" si="1"/>
        <v>DBU</v>
      </c>
      <c r="B25" s="4" t="s">
        <v>660</v>
      </c>
      <c r="C25" s="10">
        <v>6</v>
      </c>
      <c r="D25" s="5"/>
      <c r="E25" s="5"/>
      <c r="F25" s="5"/>
      <c r="G25" s="5"/>
      <c r="H25" s="5"/>
      <c r="I25" s="5"/>
      <c r="J25" s="5"/>
      <c r="K25" s="5"/>
      <c r="L25" s="91"/>
      <c r="M25" s="9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41"/>
      <c r="AI25" s="42">
        <f t="shared" si="2"/>
        <v>6</v>
      </c>
      <c r="AJ25" s="40">
        <f t="shared" si="3"/>
        <v>1</v>
      </c>
      <c r="AK25" s="49" cm="1">
        <f t="array" ref="AK25">IF($AJ25&lt;=6,SUM($C25:$AG25),SUMPRODUCT(LARGE($C25:$AG25,{1,2,3,4,5,6})))</f>
        <v>6</v>
      </c>
      <c r="AL25" s="38" t="str">
        <f t="shared" si="7"/>
        <v/>
      </c>
      <c r="AM25" s="38" t="str">
        <f t="shared" si="6"/>
        <v xml:space="preserve"> </v>
      </c>
      <c r="AN25" s="34" t="str" cm="1">
        <f t="array" ref="AN25">IFERROR(SUMPRODUCT(LARGE($C25:$AG25,{1,2,3,4})), "")</f>
        <v/>
      </c>
      <c r="AO25" s="34" t="str" cm="1">
        <f t="array" ref="AO25">IFERROR(SUMPRODUCT(LARGE($C25:$AG25,{1,2,3,4,5,6,7})), "")</f>
        <v/>
      </c>
      <c r="AP25" s="34" t="str" cm="1">
        <f t="array" ref="AP25">IFERROR(SUMPRODUCT(LARGE($C25:$AG25,{1,2,3,4,5,6,7,8})), "")</f>
        <v/>
      </c>
    </row>
    <row r="26" spans="1:83" s="20" customFormat="1" ht="15" customHeight="1" x14ac:dyDescent="0.2">
      <c r="A26" s="52" t="str">
        <f t="shared" si="1"/>
        <v>DBU</v>
      </c>
      <c r="B26" s="4" t="s">
        <v>908</v>
      </c>
      <c r="C26" s="5"/>
      <c r="D26" s="5"/>
      <c r="E26" s="5"/>
      <c r="F26" s="5">
        <v>2</v>
      </c>
      <c r="G26" s="5"/>
      <c r="H26" s="5"/>
      <c r="I26" s="5"/>
      <c r="J26" s="5"/>
      <c r="K26" s="5"/>
      <c r="L26" s="91"/>
      <c r="M26" s="9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41"/>
      <c r="AI26" s="42">
        <f t="shared" si="2"/>
        <v>2</v>
      </c>
      <c r="AJ26" s="40">
        <f t="shared" si="3"/>
        <v>1</v>
      </c>
      <c r="AK26" s="49" cm="1">
        <f t="array" ref="AK26">IF($AJ26&lt;=6,SUM($C26:$AG26),SUMPRODUCT(LARGE($C26:$AG26,{1,2,3,4,5,6})))</f>
        <v>2</v>
      </c>
      <c r="AL26" s="38" t="str">
        <f t="shared" si="7"/>
        <v/>
      </c>
      <c r="AM26" s="38" t="str">
        <f t="shared" si="6"/>
        <v xml:space="preserve"> </v>
      </c>
      <c r="AN26" s="34" t="str" cm="1">
        <f t="array" ref="AN26">IFERROR(SUMPRODUCT(LARGE($C26:$AG26,{1,2,3,4})), "")</f>
        <v/>
      </c>
      <c r="AO26" s="34" t="str" cm="1">
        <f t="array" ref="AO26">IFERROR(SUMPRODUCT(LARGE($C26:$AG26,{1,2,3,4,5,6,7})), "")</f>
        <v/>
      </c>
      <c r="AP26" s="34" t="str" cm="1">
        <f t="array" ref="AP26">IFERROR(SUMPRODUCT(LARGE($C26:$AG26,{1,2,3,4,5,6,7,8})), "")</f>
        <v/>
      </c>
    </row>
    <row r="27" spans="1:83" s="20" customFormat="1" ht="15" customHeight="1" x14ac:dyDescent="0.2">
      <c r="A27" s="52" t="str">
        <f t="shared" si="1"/>
        <v>DBU</v>
      </c>
      <c r="B27" s="4" t="s">
        <v>1639</v>
      </c>
      <c r="C27" s="5"/>
      <c r="D27" s="5"/>
      <c r="E27" s="5"/>
      <c r="F27" s="5"/>
      <c r="G27" s="5"/>
      <c r="H27" s="5"/>
      <c r="I27" s="5"/>
      <c r="J27" s="5"/>
      <c r="K27" s="5"/>
      <c r="L27" s="86"/>
      <c r="M27" s="91">
        <v>4</v>
      </c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41"/>
      <c r="AI27" s="42">
        <f t="shared" si="2"/>
        <v>4</v>
      </c>
      <c r="AJ27" s="40">
        <f t="shared" si="3"/>
        <v>1</v>
      </c>
      <c r="AK27" s="49" cm="1">
        <f t="array" ref="AK27">IF($AJ27&lt;=6,SUM($C27:$AG27),SUMPRODUCT(LARGE($C27:$AG27,{1,2,3,4,5,6})))</f>
        <v>4</v>
      </c>
      <c r="AL27" s="38" t="str">
        <f t="shared" si="7"/>
        <v/>
      </c>
      <c r="AM27" s="38" t="str">
        <f t="shared" si="6"/>
        <v xml:space="preserve"> </v>
      </c>
      <c r="AN27" s="34" t="str" cm="1">
        <f t="array" ref="AN27">IFERROR(SUMPRODUCT(LARGE($C27:$AG27,{1,2,3,4})), "")</f>
        <v/>
      </c>
      <c r="AO27" s="34" t="str" cm="1">
        <f t="array" ref="AO27">IFERROR(SUMPRODUCT(LARGE($C27:$AG27,{1,2,3,4,5,6,7})), "")</f>
        <v/>
      </c>
      <c r="AP27" s="34" t="str" cm="1">
        <f t="array" ref="AP27">IFERROR(SUMPRODUCT(LARGE($C27:$AG27,{1,2,3,4,5,6,7,8})), "")</f>
        <v/>
      </c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</row>
    <row r="28" spans="1:83" s="20" customFormat="1" ht="15" customHeight="1" x14ac:dyDescent="0.2">
      <c r="A28" s="52" t="str">
        <f t="shared" si="1"/>
        <v>ErC</v>
      </c>
      <c r="B28" s="4" t="s">
        <v>1455</v>
      </c>
      <c r="C28" s="5"/>
      <c r="D28" s="5"/>
      <c r="E28" s="5"/>
      <c r="F28" s="5"/>
      <c r="G28" s="5"/>
      <c r="H28" s="5"/>
      <c r="I28" s="5"/>
      <c r="J28" s="5">
        <v>4</v>
      </c>
      <c r="K28" s="5"/>
      <c r="L28" s="91"/>
      <c r="M28" s="91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41"/>
      <c r="AI28" s="42">
        <f t="shared" si="2"/>
        <v>4</v>
      </c>
      <c r="AJ28" s="40">
        <f t="shared" si="3"/>
        <v>1</v>
      </c>
      <c r="AK28" s="49" cm="1">
        <f t="array" ref="AK28">IF($AJ28&lt;=6,SUM($C28:$AG28),SUMPRODUCT(LARGE($C28:$AG28,{1,2,3,4,5,6})))</f>
        <v>4</v>
      </c>
      <c r="AL28" s="38" t="str">
        <f t="shared" si="7"/>
        <v/>
      </c>
      <c r="AM28" s="38" t="str">
        <f t="shared" si="6"/>
        <v xml:space="preserve"> </v>
      </c>
      <c r="AN28" s="34" t="str" cm="1">
        <f t="array" ref="AN28">IFERROR(SUMPRODUCT(LARGE($C28:$AG28,{1,2,3,4})), "")</f>
        <v/>
      </c>
      <c r="AO28" s="34" t="str" cm="1">
        <f t="array" ref="AO28">IFERROR(SUMPRODUCT(LARGE($C28:$AG28,{1,2,3,4,5,6,7})), "")</f>
        <v/>
      </c>
      <c r="AP28" s="34" t="str" cm="1">
        <f t="array" ref="AP28">IFERROR(SUMPRODUCT(LARGE($C28:$AG28,{1,2,3,4,5,6,7,8})), "")</f>
        <v/>
      </c>
    </row>
    <row r="29" spans="1:83" s="20" customFormat="1" ht="15" customHeight="1" x14ac:dyDescent="0.2">
      <c r="A29" s="52" t="str">
        <f t="shared" si="1"/>
        <v>ErC</v>
      </c>
      <c r="B29" s="4" t="s">
        <v>1456</v>
      </c>
      <c r="C29" s="5"/>
      <c r="D29" s="5"/>
      <c r="E29" s="5"/>
      <c r="F29" s="5"/>
      <c r="G29" s="5"/>
      <c r="H29" s="5"/>
      <c r="I29" s="5"/>
      <c r="J29" s="5">
        <v>4</v>
      </c>
      <c r="K29" s="5"/>
      <c r="L29" s="91"/>
      <c r="M29" s="91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41"/>
      <c r="AI29" s="42">
        <f t="shared" si="2"/>
        <v>4</v>
      </c>
      <c r="AJ29" s="40">
        <f t="shared" si="3"/>
        <v>1</v>
      </c>
      <c r="AK29" s="49" cm="1">
        <f t="array" ref="AK29">IF($AJ29&lt;=6,SUM($C29:$AG29),SUMPRODUCT(LARGE($C29:$AG29,{1,2,3,4,5,6})))</f>
        <v>4</v>
      </c>
      <c r="AL29" s="38" t="str">
        <f t="shared" si="7"/>
        <v/>
      </c>
      <c r="AM29" s="38" t="str">
        <f t="shared" si="6"/>
        <v xml:space="preserve"> </v>
      </c>
      <c r="AN29" s="34" t="str" cm="1">
        <f t="array" ref="AN29">IFERROR(SUMPRODUCT(LARGE($C29:$AG29,{1,2,3,4})), "")</f>
        <v/>
      </c>
      <c r="AO29" s="34" t="str" cm="1">
        <f t="array" ref="AO29">IFERROR(SUMPRODUCT(LARGE($C29:$AG29,{1,2,3,4,5,6,7})), "")</f>
        <v/>
      </c>
      <c r="AP29" s="34" t="str" cm="1">
        <f t="array" ref="AP29">IFERROR(SUMPRODUCT(LARGE($C29:$AG29,{1,2,3,4,5,6,7,8})), "")</f>
        <v/>
      </c>
    </row>
    <row r="30" spans="1:83" s="20" customFormat="1" ht="15" customHeight="1" x14ac:dyDescent="0.2">
      <c r="A30" s="52" t="str">
        <f t="shared" si="1"/>
        <v>HPU</v>
      </c>
      <c r="B30" s="13" t="s">
        <v>762</v>
      </c>
      <c r="C30" s="10"/>
      <c r="D30" s="5">
        <v>8</v>
      </c>
      <c r="E30" s="5"/>
      <c r="F30" s="5"/>
      <c r="G30" s="5"/>
      <c r="H30" s="5"/>
      <c r="I30" s="5"/>
      <c r="J30" s="5"/>
      <c r="K30" s="5"/>
      <c r="L30" s="91"/>
      <c r="M30" s="91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41"/>
      <c r="AI30" s="42">
        <f t="shared" si="2"/>
        <v>8</v>
      </c>
      <c r="AJ30" s="40">
        <f t="shared" si="3"/>
        <v>1</v>
      </c>
      <c r="AK30" s="49" cm="1">
        <f t="array" ref="AK30">IF($AJ30&lt;=6,SUM($C30:$AG30),SUMPRODUCT(LARGE($C30:$AG30,{1,2,3,4,5,6})))</f>
        <v>8</v>
      </c>
      <c r="AL30" s="38" t="str">
        <f t="shared" si="7"/>
        <v/>
      </c>
      <c r="AM30" s="38" t="str">
        <f t="shared" si="6"/>
        <v xml:space="preserve"> </v>
      </c>
      <c r="AN30" s="34" t="str" cm="1">
        <f t="array" ref="AN30">IFERROR(SUMPRODUCT(LARGE($C30:$AG30,{1,2,3,4})), "")</f>
        <v/>
      </c>
      <c r="AO30" s="34" t="str" cm="1">
        <f t="array" ref="AO30">IFERROR(SUMPRODUCT(LARGE($C30:$AG30,{1,2,3,4,5,6,7})), "")</f>
        <v/>
      </c>
      <c r="AP30" s="34" t="str" cm="1">
        <f t="array" ref="AP30">IFERROR(SUMPRODUCT(LARGE($C30:$AG30,{1,2,3,4,5,6,7,8})), "")</f>
        <v/>
      </c>
    </row>
    <row r="31" spans="1:83" s="20" customFormat="1" ht="15" customHeight="1" x14ac:dyDescent="0.2">
      <c r="A31" s="52" t="str">
        <f t="shared" si="1"/>
        <v>HPU</v>
      </c>
      <c r="B31" s="4" t="s">
        <v>763</v>
      </c>
      <c r="C31" s="10"/>
      <c r="D31" s="5">
        <v>6</v>
      </c>
      <c r="E31" s="5"/>
      <c r="F31" s="5"/>
      <c r="G31" s="5"/>
      <c r="H31" s="5"/>
      <c r="I31" s="5"/>
      <c r="J31" s="5"/>
      <c r="K31" s="5"/>
      <c r="L31" s="91"/>
      <c r="M31" s="9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41"/>
      <c r="AI31" s="42">
        <f t="shared" si="2"/>
        <v>6</v>
      </c>
      <c r="AJ31" s="40">
        <f t="shared" si="3"/>
        <v>1</v>
      </c>
      <c r="AK31" s="49" cm="1">
        <f t="array" ref="AK31">IF($AJ31&lt;=6,SUM($C31:$AG31),SUMPRODUCT(LARGE($C31:$AG31,{1,2,3,4,5,6})))</f>
        <v>6</v>
      </c>
      <c r="AL31" s="38" t="str">
        <f t="shared" si="7"/>
        <v/>
      </c>
      <c r="AM31" s="38" t="str">
        <f t="shared" si="6"/>
        <v xml:space="preserve"> </v>
      </c>
      <c r="AN31" s="34" t="str" cm="1">
        <f t="array" ref="AN31">IFERROR(SUMPRODUCT(LARGE($C31:$AG31,{1,2,3,4})), "")</f>
        <v/>
      </c>
      <c r="AO31" s="34" t="str" cm="1">
        <f t="array" ref="AO31">IFERROR(SUMPRODUCT(LARGE($C31:$AG31,{1,2,3,4,5,6,7})), "")</f>
        <v/>
      </c>
      <c r="AP31" s="34" t="str" cm="1">
        <f t="array" ref="AP31">IFERROR(SUMPRODUCT(LARGE($C31:$AG31,{1,2,3,4,5,6,7,8})), "")</f>
        <v/>
      </c>
    </row>
    <row r="32" spans="1:83" s="20" customFormat="1" ht="15" customHeight="1" x14ac:dyDescent="0.2">
      <c r="A32" s="52" t="str">
        <f t="shared" si="1"/>
        <v>HPU</v>
      </c>
      <c r="B32" s="4" t="s">
        <v>761</v>
      </c>
      <c r="C32" s="10"/>
      <c r="D32" s="5">
        <v>0</v>
      </c>
      <c r="E32" s="5"/>
      <c r="F32" s="5"/>
      <c r="G32" s="5"/>
      <c r="H32" s="5"/>
      <c r="I32" s="5"/>
      <c r="J32" s="5"/>
      <c r="K32" s="5"/>
      <c r="L32" s="91"/>
      <c r="M32" s="91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41"/>
      <c r="AI32" s="42">
        <f t="shared" si="2"/>
        <v>0</v>
      </c>
      <c r="AJ32" s="40">
        <f t="shared" si="3"/>
        <v>1</v>
      </c>
      <c r="AK32" s="49" cm="1">
        <f t="array" ref="AK32">IF($AJ32&lt;=6,SUM($C32:$AG32),SUMPRODUCT(LARGE($C32:$AG32,{1,2,3,4,5,6})))</f>
        <v>0</v>
      </c>
      <c r="AL32" s="38" t="str">
        <f t="shared" si="7"/>
        <v/>
      </c>
      <c r="AM32" s="38" t="str">
        <f t="shared" si="6"/>
        <v xml:space="preserve"> </v>
      </c>
      <c r="AN32" s="34" t="str" cm="1">
        <f t="array" ref="AN32">IFERROR(SUMPRODUCT(LARGE($C32:$AG32,{1,2,3,4})), "")</f>
        <v/>
      </c>
      <c r="AO32" s="34" t="str" cm="1">
        <f t="array" ref="AO32">IFERROR(SUMPRODUCT(LARGE($C32:$AG32,{1,2,3,4,5,6,7})), "")</f>
        <v/>
      </c>
      <c r="AP32" s="34" t="str" cm="1">
        <f t="array" ref="AP32">IFERROR(SUMPRODUCT(LARGE($C32:$AG32,{1,2,3,4,5,6,7,8})), "")</f>
        <v/>
      </c>
    </row>
    <row r="33" spans="1:42" s="20" customFormat="1" ht="15" customHeight="1" x14ac:dyDescent="0.2">
      <c r="A33" s="52" t="str">
        <f t="shared" si="1"/>
        <v>LCU</v>
      </c>
      <c r="B33" s="4" t="s">
        <v>1022</v>
      </c>
      <c r="C33" s="5"/>
      <c r="D33" s="5"/>
      <c r="E33" s="5"/>
      <c r="F33" s="5"/>
      <c r="G33" s="5"/>
      <c r="H33" s="5">
        <v>4</v>
      </c>
      <c r="I33" s="5">
        <v>2</v>
      </c>
      <c r="J33" s="5"/>
      <c r="K33" s="5"/>
      <c r="L33" s="91"/>
      <c r="M33" s="91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41"/>
      <c r="AI33" s="42">
        <f t="shared" si="2"/>
        <v>6</v>
      </c>
      <c r="AJ33" s="40">
        <f t="shared" si="3"/>
        <v>2</v>
      </c>
      <c r="AK33" s="49" cm="1">
        <f t="array" ref="AK33">IF($AJ33&lt;=6,SUM($C33:$AG33),SUMPRODUCT(LARGE($C33:$AG33,{1,2,3,4,5,6})))</f>
        <v>6</v>
      </c>
      <c r="AL33" s="38" t="str">
        <f t="shared" si="7"/>
        <v/>
      </c>
      <c r="AM33" s="38" t="str">
        <f t="shared" si="6"/>
        <v xml:space="preserve"> </v>
      </c>
      <c r="AN33" s="34" t="str" cm="1">
        <f t="array" ref="AN33">IFERROR(SUMPRODUCT(LARGE($C33:$AG33,{1,2,3,4})), "")</f>
        <v/>
      </c>
      <c r="AO33" s="34" t="str" cm="1">
        <f t="array" ref="AO33">IFERROR(SUMPRODUCT(LARGE($C33:$AG33,{1,2,3,4,5,6,7})), "")</f>
        <v/>
      </c>
      <c r="AP33" s="34" t="str" cm="1">
        <f t="array" ref="AP33">IFERROR(SUMPRODUCT(LARGE($C33:$AG33,{1,2,3,4,5,6,7,8})), "")</f>
        <v/>
      </c>
    </row>
    <row r="34" spans="1:42" s="20" customFormat="1" ht="15" customHeight="1" x14ac:dyDescent="0.2">
      <c r="A34" s="52" t="str">
        <f t="shared" si="1"/>
        <v>Lee</v>
      </c>
      <c r="B34" s="4" t="s">
        <v>1640</v>
      </c>
      <c r="C34" s="5"/>
      <c r="D34" s="5"/>
      <c r="E34" s="5"/>
      <c r="F34" s="5"/>
      <c r="G34" s="5"/>
      <c r="H34" s="5"/>
      <c r="I34" s="5"/>
      <c r="J34" s="5"/>
      <c r="K34" s="5"/>
      <c r="L34" s="86"/>
      <c r="M34" s="91">
        <v>12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41"/>
      <c r="AI34" s="42">
        <f t="shared" si="2"/>
        <v>12</v>
      </c>
      <c r="AJ34" s="40">
        <f t="shared" si="3"/>
        <v>1</v>
      </c>
      <c r="AK34" s="49" cm="1">
        <f t="array" ref="AK34">IF($AJ34&lt;=6,SUM($C34:$AG34),SUMPRODUCT(LARGE($C34:$AG34,{1,2,3,4,5,6})))</f>
        <v>12</v>
      </c>
      <c r="AL34" s="38" t="str">
        <f t="shared" si="7"/>
        <v/>
      </c>
      <c r="AM34" s="38" t="str">
        <f t="shared" si="6"/>
        <v xml:space="preserve"> </v>
      </c>
      <c r="AN34" s="34" t="str" cm="1">
        <f t="array" ref="AN34">IFERROR(SUMPRODUCT(LARGE($C34:$AG34,{1,2,3,4})), "")</f>
        <v/>
      </c>
      <c r="AO34" s="34" t="str" cm="1">
        <f t="array" ref="AO34">IFERROR(SUMPRODUCT(LARGE($C34:$AG34,{1,2,3,4,5,6,7})), "")</f>
        <v/>
      </c>
      <c r="AP34" s="34" t="str" cm="1">
        <f t="array" ref="AP34">IFERROR(SUMPRODUCT(LARGE($C34:$AG34,{1,2,3,4,5,6,7,8})), "")</f>
        <v/>
      </c>
    </row>
    <row r="35" spans="1:42" s="20" customFormat="1" ht="15" customHeight="1" x14ac:dyDescent="0.2">
      <c r="A35" s="52" t="str">
        <f t="shared" si="1"/>
        <v>Lee</v>
      </c>
      <c r="B35" s="4" t="s">
        <v>1641</v>
      </c>
      <c r="C35" s="5"/>
      <c r="D35" s="5"/>
      <c r="E35" s="5"/>
      <c r="F35" s="5"/>
      <c r="G35" s="5"/>
      <c r="H35" s="5"/>
      <c r="I35" s="5"/>
      <c r="J35" s="5"/>
      <c r="K35" s="5"/>
      <c r="L35" s="86"/>
      <c r="M35" s="91">
        <v>2</v>
      </c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41"/>
      <c r="AI35" s="42">
        <f t="shared" si="2"/>
        <v>2</v>
      </c>
      <c r="AJ35" s="40">
        <f t="shared" si="3"/>
        <v>1</v>
      </c>
      <c r="AK35" s="49" cm="1">
        <f t="array" ref="AK35">IF($AJ35&lt;=6,SUM($C35:$AG35),SUMPRODUCT(LARGE($C35:$AG35,{1,2,3,4,5,6})))</f>
        <v>2</v>
      </c>
      <c r="AL35" s="38" t="str">
        <f t="shared" si="7"/>
        <v/>
      </c>
      <c r="AM35" s="38" t="str">
        <f t="shared" si="6"/>
        <v xml:space="preserve"> </v>
      </c>
      <c r="AN35" s="34" t="str" cm="1">
        <f t="array" ref="AN35">IFERROR(SUMPRODUCT(LARGE($C35:$AG35,{1,2,3,4})), "")</f>
        <v/>
      </c>
      <c r="AO35" s="34" t="str" cm="1">
        <f t="array" ref="AO35">IFERROR(SUMPRODUCT(LARGE($C35:$AG35,{1,2,3,4,5,6,7})), "")</f>
        <v/>
      </c>
      <c r="AP35" s="34" t="str" cm="1">
        <f t="array" ref="AP35">IFERROR(SUMPRODUCT(LARGE($C35:$AG35,{1,2,3,4,5,6,7,8})), "")</f>
        <v/>
      </c>
    </row>
    <row r="36" spans="1:42" s="20" customFormat="1" ht="15" customHeight="1" x14ac:dyDescent="0.2">
      <c r="A36" s="52" t="str">
        <f t="shared" ref="A36:A55" si="8">IF(ISBLANK(B36)," ",(LEFT(B36,FIND("@",SUBSTITUTE(B36,"-","@",LEN(B36)-LEN(SUBSTITUTE(B36,"-",""))))-1)))</f>
        <v>LSU</v>
      </c>
      <c r="B36" s="4" t="s">
        <v>764</v>
      </c>
      <c r="C36" s="10"/>
      <c r="D36" s="5">
        <v>4</v>
      </c>
      <c r="E36" s="5"/>
      <c r="F36" s="5"/>
      <c r="G36" s="5"/>
      <c r="H36" s="5"/>
      <c r="I36" s="5"/>
      <c r="J36" s="5"/>
      <c r="K36" s="5"/>
      <c r="L36" s="91"/>
      <c r="M36" s="91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41"/>
      <c r="AI36" s="42">
        <f t="shared" ref="AI36:AI67" si="9">SUM($C36:$AH36)</f>
        <v>4</v>
      </c>
      <c r="AJ36" s="40">
        <f t="shared" ref="AJ36:AJ67" si="10">COUNTA(C36:AG36)</f>
        <v>1</v>
      </c>
      <c r="AK36" s="49" cm="1">
        <f t="array" ref="AK36">IF($AJ36&lt;=6,SUM($C36:$AG36),SUMPRODUCT(LARGE($C36:$AG36,{1,2,3,4,5,6})))</f>
        <v>4</v>
      </c>
      <c r="AL36" s="38" t="str">
        <f t="shared" si="7"/>
        <v/>
      </c>
      <c r="AM36" s="38" t="str">
        <f t="shared" si="6"/>
        <v xml:space="preserve"> </v>
      </c>
      <c r="AN36" s="34" t="str" cm="1">
        <f t="array" ref="AN36">IFERROR(SUMPRODUCT(LARGE($C36:$AG36,{1,2,3,4})), "")</f>
        <v/>
      </c>
      <c r="AO36" s="34" t="str" cm="1">
        <f t="array" ref="AO36">IFERROR(SUMPRODUCT(LARGE($C36:$AG36,{1,2,3,4,5,6,7})), "")</f>
        <v/>
      </c>
      <c r="AP36" s="34" t="str" cm="1">
        <f t="array" ref="AP36">IFERROR(SUMPRODUCT(LARGE($C36:$AG36,{1,2,3,4,5,6,7,8})), "")</f>
        <v/>
      </c>
    </row>
    <row r="37" spans="1:42" s="20" customFormat="1" ht="15" customHeight="1" x14ac:dyDescent="0.2">
      <c r="A37" s="46" t="str">
        <f t="shared" si="8"/>
        <v>LSUS</v>
      </c>
      <c r="B37" s="4" t="s">
        <v>662</v>
      </c>
      <c r="C37" s="5">
        <v>2</v>
      </c>
      <c r="D37" s="5">
        <v>12</v>
      </c>
      <c r="E37" s="5"/>
      <c r="F37" s="5"/>
      <c r="G37" s="5"/>
      <c r="H37" s="5"/>
      <c r="I37" s="5">
        <v>2</v>
      </c>
      <c r="J37" s="5"/>
      <c r="K37" s="5"/>
      <c r="L37" s="91"/>
      <c r="M37" s="91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41"/>
      <c r="AI37" s="42">
        <f t="shared" si="9"/>
        <v>16</v>
      </c>
      <c r="AJ37" s="40">
        <f t="shared" si="10"/>
        <v>3</v>
      </c>
      <c r="AK37" s="49" cm="1">
        <f t="array" ref="AK37">IF($AJ37&lt;=6,SUM($C37:$AG37),SUMPRODUCT(LARGE($C37:$AG37,{1,2,3,4,5,6})))</f>
        <v>16</v>
      </c>
      <c r="AL37" s="38" t="str">
        <f t="shared" si="7"/>
        <v/>
      </c>
      <c r="AM37" s="38" t="str">
        <f t="shared" si="6"/>
        <v xml:space="preserve"> </v>
      </c>
      <c r="AN37" s="34" t="str" cm="1">
        <f t="array" ref="AN37">IFERROR(SUMPRODUCT(LARGE($C37:$AG37,{1,2,3,4})), "")</f>
        <v/>
      </c>
      <c r="AO37" s="34" t="str" cm="1">
        <f t="array" ref="AO37">IFERROR(SUMPRODUCT(LARGE($C37:$AG37,{1,2,3,4,5,6,7})), "")</f>
        <v/>
      </c>
      <c r="AP37" s="34" t="str" cm="1">
        <f t="array" ref="AP37">IFERROR(SUMPRODUCT(LARGE($C37:$AG37,{1,2,3,4,5,6,7,8})), "")</f>
        <v/>
      </c>
    </row>
    <row r="38" spans="1:42" s="20" customFormat="1" ht="15" customHeight="1" x14ac:dyDescent="0.2">
      <c r="A38" s="52" t="str">
        <f t="shared" si="8"/>
        <v>LSUS</v>
      </c>
      <c r="B38" s="4" t="s">
        <v>1023</v>
      </c>
      <c r="C38" s="5"/>
      <c r="D38" s="5"/>
      <c r="E38" s="5"/>
      <c r="F38" s="5"/>
      <c r="G38" s="5"/>
      <c r="H38" s="5">
        <v>8</v>
      </c>
      <c r="I38" s="5"/>
      <c r="J38" s="5"/>
      <c r="K38" s="5"/>
      <c r="L38" s="91"/>
      <c r="M38" s="91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41"/>
      <c r="AI38" s="42">
        <f t="shared" si="9"/>
        <v>8</v>
      </c>
      <c r="AJ38" s="40">
        <f t="shared" si="10"/>
        <v>1</v>
      </c>
      <c r="AK38" s="49" cm="1">
        <f t="array" ref="AK38">IF($AJ38&lt;=6,SUM($C38:$AG38),SUMPRODUCT(LARGE($C38:$AG38,{1,2,3,4,5,6})))</f>
        <v>8</v>
      </c>
      <c r="AL38" s="38" t="str">
        <f t="shared" si="7"/>
        <v/>
      </c>
      <c r="AM38" s="38" t="str">
        <f t="shared" si="6"/>
        <v xml:space="preserve"> </v>
      </c>
      <c r="AN38" s="34" t="str" cm="1">
        <f t="array" ref="AN38">IFERROR(SUMPRODUCT(LARGE($C38:$AG38,{1,2,3,4})), "")</f>
        <v/>
      </c>
      <c r="AO38" s="34" t="str" cm="1">
        <f t="array" ref="AO38">IFERROR(SUMPRODUCT(LARGE($C38:$AG38,{1,2,3,4,5,6,7})), "")</f>
        <v/>
      </c>
      <c r="AP38" s="34" t="str" cm="1">
        <f t="array" ref="AP38">IFERROR(SUMPRODUCT(LARGE($C38:$AG38,{1,2,3,4,5,6,7,8})), "")</f>
        <v/>
      </c>
    </row>
    <row r="39" spans="1:42" s="20" customFormat="1" ht="15" customHeight="1" x14ac:dyDescent="0.2">
      <c r="A39" s="52" t="str">
        <f t="shared" si="8"/>
        <v>LSUS</v>
      </c>
      <c r="B39" s="13" t="s">
        <v>910</v>
      </c>
      <c r="C39" s="5"/>
      <c r="D39" s="5"/>
      <c r="E39" s="5"/>
      <c r="F39" s="5">
        <v>6</v>
      </c>
      <c r="G39" s="5"/>
      <c r="H39" s="5"/>
      <c r="I39" s="5"/>
      <c r="J39" s="5"/>
      <c r="K39" s="5"/>
      <c r="L39" s="91"/>
      <c r="M39" s="91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41"/>
      <c r="AI39" s="42">
        <f t="shared" si="9"/>
        <v>6</v>
      </c>
      <c r="AJ39" s="40">
        <f t="shared" si="10"/>
        <v>1</v>
      </c>
      <c r="AK39" s="49" cm="1">
        <f t="array" ref="AK39">IF($AJ39&lt;=6,SUM($C39:$AG39),SUMPRODUCT(LARGE($C39:$AG39,{1,2,3,4,5,6})))</f>
        <v>6</v>
      </c>
      <c r="AL39" s="38" t="str">
        <f t="shared" si="7"/>
        <v/>
      </c>
      <c r="AM39" s="38" t="str">
        <f t="shared" si="6"/>
        <v xml:space="preserve"> </v>
      </c>
      <c r="AN39" s="34" t="str" cm="1">
        <f t="array" ref="AN39">IFERROR(SUMPRODUCT(LARGE($C39:$AG39,{1,2,3,4})), "")</f>
        <v/>
      </c>
      <c r="AO39" s="34" t="str" cm="1">
        <f t="array" ref="AO39">IFERROR(SUMPRODUCT(LARGE($C39:$AG39,{1,2,3,4,5,6,7})), "")</f>
        <v/>
      </c>
      <c r="AP39" s="34" t="str" cm="1">
        <f t="array" ref="AP39">IFERROR(SUMPRODUCT(LARGE($C39:$AG39,{1,2,3,4,5,6,7,8})), "")</f>
        <v/>
      </c>
    </row>
    <row r="40" spans="1:42" s="20" customFormat="1" ht="15" customHeight="1" x14ac:dyDescent="0.2">
      <c r="A40" s="52" t="str">
        <f t="shared" si="8"/>
        <v>LSUS</v>
      </c>
      <c r="B40" s="4" t="s">
        <v>911</v>
      </c>
      <c r="C40" s="10">
        <v>4</v>
      </c>
      <c r="D40" s="5"/>
      <c r="E40" s="5"/>
      <c r="F40" s="5">
        <v>4</v>
      </c>
      <c r="G40" s="5"/>
      <c r="H40" s="5"/>
      <c r="I40" s="5"/>
      <c r="J40" s="5"/>
      <c r="K40" s="5"/>
      <c r="L40" s="91"/>
      <c r="M40" s="91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41"/>
      <c r="AI40" s="42">
        <f t="shared" si="9"/>
        <v>8</v>
      </c>
      <c r="AJ40" s="40">
        <f t="shared" si="10"/>
        <v>2</v>
      </c>
      <c r="AK40" s="49" cm="1">
        <f t="array" ref="AK40">IF($AJ40&lt;=6,SUM($C40:$AG40),SUMPRODUCT(LARGE($C40:$AG40,{1,2,3,4,5,6})))</f>
        <v>8</v>
      </c>
      <c r="AL40" s="38" t="e">
        <f>IF(AND($AJ40&gt;=6,AK40=#REF!),"Manual Calc Needed","")</f>
        <v>#REF!</v>
      </c>
      <c r="AM40" s="38" t="e">
        <f t="shared" si="6"/>
        <v>#REF!</v>
      </c>
      <c r="AN40" s="34" t="str" cm="1">
        <f t="array" ref="AN40">IFERROR(SUMPRODUCT(LARGE($C40:$AG40,{1,2,3,4})), "")</f>
        <v/>
      </c>
      <c r="AO40" s="34" t="str" cm="1">
        <f t="array" ref="AO40">IFERROR(SUMPRODUCT(LARGE($C40:$AG40,{1,2,3,4,5,6,7})), "")</f>
        <v/>
      </c>
      <c r="AP40" s="34" t="str" cm="1">
        <f t="array" ref="AP40">IFERROR(SUMPRODUCT(LARGE($C40:$AG40,{1,2,3,4,5,6,7,8})), "")</f>
        <v/>
      </c>
    </row>
    <row r="41" spans="1:42" s="20" customFormat="1" ht="15" customHeight="1" x14ac:dyDescent="0.2">
      <c r="A41" s="52" t="str">
        <f t="shared" si="8"/>
        <v>LSUS</v>
      </c>
      <c r="B41" s="4" t="s">
        <v>1442</v>
      </c>
      <c r="C41" s="5"/>
      <c r="D41" s="5"/>
      <c r="E41" s="5"/>
      <c r="F41" s="5"/>
      <c r="G41" s="5"/>
      <c r="H41" s="5"/>
      <c r="I41" s="5">
        <v>8</v>
      </c>
      <c r="J41" s="5"/>
      <c r="K41" s="5"/>
      <c r="L41" s="91"/>
      <c r="M41" s="91">
        <v>8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41"/>
      <c r="AI41" s="42">
        <f t="shared" si="9"/>
        <v>16</v>
      </c>
      <c r="AJ41" s="40">
        <f t="shared" si="10"/>
        <v>2</v>
      </c>
      <c r="AK41" s="49" cm="1">
        <f t="array" ref="AK41">IF($AJ41&lt;=6,SUM($C41:$AG41),SUMPRODUCT(LARGE($C41:$AG41,{1,2,3,4,5,6})))</f>
        <v>16</v>
      </c>
      <c r="AL41" s="38" t="str">
        <f t="shared" ref="AL41:AL50" si="11">IF(AND($AJ41&gt;=6,AK41=AK42),"Manual Calc Needed","")</f>
        <v/>
      </c>
      <c r="AM41" s="38" t="str">
        <f t="shared" si="6"/>
        <v xml:space="preserve"> </v>
      </c>
      <c r="AN41" s="34" t="str" cm="1">
        <f t="array" ref="AN41">IFERROR(SUMPRODUCT(LARGE($C41:$AG41,{1,2,3,4})), "")</f>
        <v/>
      </c>
      <c r="AO41" s="34" t="str" cm="1">
        <f t="array" ref="AO41">IFERROR(SUMPRODUCT(LARGE($C41:$AG41,{1,2,3,4,5,6,7})), "")</f>
        <v/>
      </c>
      <c r="AP41" s="34" t="str" cm="1">
        <f t="array" ref="AP41">IFERROR(SUMPRODUCT(LARGE($C41:$AG41,{1,2,3,4,5,6,7,8})), "")</f>
        <v/>
      </c>
    </row>
    <row r="42" spans="1:42" s="20" customFormat="1" ht="15" customHeight="1" x14ac:dyDescent="0.2">
      <c r="A42" s="52" t="str">
        <f t="shared" si="8"/>
        <v>LSUS</v>
      </c>
      <c r="B42" s="4" t="s">
        <v>1642</v>
      </c>
      <c r="C42" s="10"/>
      <c r="D42" s="5"/>
      <c r="E42" s="5"/>
      <c r="F42" s="5"/>
      <c r="G42" s="5"/>
      <c r="H42" s="5"/>
      <c r="I42" s="5">
        <v>2</v>
      </c>
      <c r="J42" s="5"/>
      <c r="K42" s="5"/>
      <c r="L42" s="91">
        <v>2</v>
      </c>
      <c r="M42" s="91">
        <v>2</v>
      </c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41"/>
      <c r="AI42" s="42">
        <f t="shared" si="9"/>
        <v>6</v>
      </c>
      <c r="AJ42" s="40">
        <f t="shared" si="10"/>
        <v>3</v>
      </c>
      <c r="AK42" s="49" cm="1">
        <f t="array" ref="AK42">IF($AJ42&lt;=6,SUM($C42:$AG42),SUMPRODUCT(LARGE($C42:$AG42,{1,2,3,4,5,6})))</f>
        <v>6</v>
      </c>
      <c r="AL42" s="38" t="str">
        <f t="shared" si="11"/>
        <v/>
      </c>
      <c r="AM42" s="38" t="str">
        <f t="shared" si="6"/>
        <v xml:space="preserve"> </v>
      </c>
      <c r="AN42" s="34" t="str" cm="1">
        <f t="array" ref="AN42">IFERROR(SUMPRODUCT(LARGE($C42:$AG42,{1,2,3,4})), "")</f>
        <v/>
      </c>
      <c r="AO42" s="34" t="str" cm="1">
        <f t="array" ref="AO42">IFERROR(SUMPRODUCT(LARGE($C42:$AG42,{1,2,3,4,5,6,7})), "")</f>
        <v/>
      </c>
      <c r="AP42" s="34" t="str" cm="1">
        <f t="array" ref="AP42">IFERROR(SUMPRODUCT(LARGE($C42:$AG42,{1,2,3,4,5,6,7,8})), "")</f>
        <v/>
      </c>
    </row>
    <row r="43" spans="1:42" s="20" customFormat="1" ht="15" customHeight="1" x14ac:dyDescent="0.2">
      <c r="A43" s="52" t="str">
        <f t="shared" si="8"/>
        <v>LSUS</v>
      </c>
      <c r="B43" s="4" t="s">
        <v>1643</v>
      </c>
      <c r="C43" s="5"/>
      <c r="D43" s="5"/>
      <c r="E43" s="5"/>
      <c r="F43" s="5"/>
      <c r="G43" s="5"/>
      <c r="H43" s="5"/>
      <c r="I43" s="5"/>
      <c r="J43" s="5"/>
      <c r="K43" s="5"/>
      <c r="L43" s="86"/>
      <c r="M43" s="91">
        <v>2</v>
      </c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41"/>
      <c r="AI43" s="42">
        <f t="shared" si="9"/>
        <v>2</v>
      </c>
      <c r="AJ43" s="40">
        <f t="shared" si="10"/>
        <v>1</v>
      </c>
      <c r="AK43" s="49" cm="1">
        <f t="array" ref="AK43">IF($AJ43&lt;=6,SUM($C43:$AG43),SUMPRODUCT(LARGE($C43:$AG43,{1,2,3,4,5,6})))</f>
        <v>2</v>
      </c>
      <c r="AL43" s="38" t="str">
        <f t="shared" si="11"/>
        <v/>
      </c>
      <c r="AM43" s="38" t="str">
        <f t="shared" si="6"/>
        <v xml:space="preserve"> </v>
      </c>
      <c r="AN43" s="34" t="str" cm="1">
        <f t="array" ref="AN43">IFERROR(SUMPRODUCT(LARGE($C43:$AG43,{1,2,3,4})), "")</f>
        <v/>
      </c>
      <c r="AO43" s="34" t="str" cm="1">
        <f t="array" ref="AO43">IFERROR(SUMPRODUCT(LARGE($C43:$AG43,{1,2,3,4,5,6,7})), "")</f>
        <v/>
      </c>
      <c r="AP43" s="34" t="str" cm="1">
        <f t="array" ref="AP43">IFERROR(SUMPRODUCT(LARGE($C43:$AG43,{1,2,3,4,5,6,7,8})), "")</f>
        <v/>
      </c>
    </row>
    <row r="44" spans="1:42" s="20" customFormat="1" ht="15" customHeight="1" x14ac:dyDescent="0.2">
      <c r="A44" s="52" t="str">
        <f t="shared" si="8"/>
        <v>LTU</v>
      </c>
      <c r="B44" s="4" t="s">
        <v>1443</v>
      </c>
      <c r="C44" s="5"/>
      <c r="D44" s="5"/>
      <c r="E44" s="5"/>
      <c r="F44" s="5"/>
      <c r="G44" s="5"/>
      <c r="H44" s="5"/>
      <c r="I44" s="5">
        <v>4</v>
      </c>
      <c r="J44" s="5"/>
      <c r="K44" s="5"/>
      <c r="L44" s="91"/>
      <c r="M44" s="91">
        <v>10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41"/>
      <c r="AI44" s="42">
        <f t="shared" si="9"/>
        <v>14</v>
      </c>
      <c r="AJ44" s="40">
        <f t="shared" si="10"/>
        <v>2</v>
      </c>
      <c r="AK44" s="49" cm="1">
        <f t="array" ref="AK44">IF($AJ44&lt;=6,SUM($C44:$AG44),SUMPRODUCT(LARGE($C44:$AG44,{1,2,3,4,5,6})))</f>
        <v>14</v>
      </c>
      <c r="AL44" s="38" t="str">
        <f t="shared" si="11"/>
        <v/>
      </c>
      <c r="AM44" s="38" t="str">
        <f t="shared" si="6"/>
        <v xml:space="preserve"> </v>
      </c>
      <c r="AN44" s="34" t="str" cm="1">
        <f t="array" ref="AN44">IFERROR(SUMPRODUCT(LARGE($C44:$AG44,{1,2,3,4})), "")</f>
        <v/>
      </c>
      <c r="AO44" s="34" t="str" cm="1">
        <f t="array" ref="AO44">IFERROR(SUMPRODUCT(LARGE($C44:$AG44,{1,2,3,4,5,6,7})), "")</f>
        <v/>
      </c>
      <c r="AP44" s="34" t="str" cm="1">
        <f t="array" ref="AP44">IFERROR(SUMPRODUCT(LARGE($C44:$AG44,{1,2,3,4,5,6,7,8})), "")</f>
        <v/>
      </c>
    </row>
    <row r="45" spans="1:42" s="20" customFormat="1" ht="15" customHeight="1" x14ac:dyDescent="0.2">
      <c r="A45" s="52" t="str">
        <f t="shared" si="8"/>
        <v>MoC</v>
      </c>
      <c r="B45" s="4" t="s">
        <v>904</v>
      </c>
      <c r="C45" s="5"/>
      <c r="D45" s="5"/>
      <c r="E45" s="5">
        <v>6</v>
      </c>
      <c r="F45" s="5"/>
      <c r="G45" s="5"/>
      <c r="H45" s="5"/>
      <c r="I45" s="5"/>
      <c r="J45" s="5"/>
      <c r="K45" s="5"/>
      <c r="L45" s="91"/>
      <c r="M45" s="91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41"/>
      <c r="AI45" s="42">
        <f t="shared" si="9"/>
        <v>6</v>
      </c>
      <c r="AJ45" s="40">
        <f t="shared" si="10"/>
        <v>1</v>
      </c>
      <c r="AK45" s="49" cm="1">
        <f t="array" ref="AK45">IF($AJ45&lt;=6,SUM($C45:$AG45),SUMPRODUCT(LARGE($C45:$AG45,{1,2,3,4,5,6})))</f>
        <v>6</v>
      </c>
      <c r="AL45" s="38" t="str">
        <f t="shared" si="11"/>
        <v/>
      </c>
      <c r="AM45" s="38" t="str">
        <f t="shared" si="6"/>
        <v xml:space="preserve"> </v>
      </c>
      <c r="AN45" s="34" t="str" cm="1">
        <f t="array" ref="AN45">IFERROR(SUMPRODUCT(LARGE($C45:$AG45,{1,2,3,4})), "")</f>
        <v/>
      </c>
      <c r="AO45" s="34" t="str" cm="1">
        <f t="array" ref="AO45">IFERROR(SUMPRODUCT(LARGE($C45:$AG45,{1,2,3,4,5,6,7})), "")</f>
        <v/>
      </c>
      <c r="AP45" s="34" t="str" cm="1">
        <f t="array" ref="AP45">IFERROR(SUMPRODUCT(LARGE($C45:$AG45,{1,2,3,4,5,6,7,8})), "")</f>
        <v/>
      </c>
    </row>
    <row r="46" spans="1:42" s="20" customFormat="1" ht="15" customHeight="1" x14ac:dyDescent="0.2">
      <c r="A46" s="52" t="str">
        <f t="shared" si="8"/>
        <v>MoC</v>
      </c>
      <c r="B46" s="4" t="s">
        <v>905</v>
      </c>
      <c r="C46" s="5"/>
      <c r="D46" s="5"/>
      <c r="E46" s="5">
        <v>4</v>
      </c>
      <c r="F46" s="5"/>
      <c r="G46" s="5"/>
      <c r="H46" s="5"/>
      <c r="I46" s="5"/>
      <c r="J46" s="5"/>
      <c r="K46" s="5"/>
      <c r="L46" s="91"/>
      <c r="M46" s="91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41"/>
      <c r="AI46" s="42">
        <f t="shared" si="9"/>
        <v>4</v>
      </c>
      <c r="AJ46" s="40">
        <f t="shared" si="10"/>
        <v>1</v>
      </c>
      <c r="AK46" s="49" cm="1">
        <f t="array" ref="AK46">IF($AJ46&lt;=6,SUM($C46:$AG46),SUMPRODUCT(LARGE($C46:$AG46,{1,2,3,4,5,6})))</f>
        <v>4</v>
      </c>
      <c r="AL46" s="38" t="str">
        <f t="shared" si="11"/>
        <v/>
      </c>
      <c r="AM46" s="38" t="str">
        <f t="shared" si="6"/>
        <v xml:space="preserve"> </v>
      </c>
      <c r="AN46" s="34" t="str" cm="1">
        <f t="array" ref="AN46">IFERROR(SUMPRODUCT(LARGE($C46:$AG46,{1,2,3,4})), "")</f>
        <v/>
      </c>
      <c r="AO46" s="34" t="str" cm="1">
        <f t="array" ref="AO46">IFERROR(SUMPRODUCT(LARGE($C46:$AG46,{1,2,3,4,5,6,7})), "")</f>
        <v/>
      </c>
      <c r="AP46" s="34" t="str" cm="1">
        <f t="array" ref="AP46">IFERROR(SUMPRODUCT(LARGE($C46:$AG46,{1,2,3,4,5,6,7,8})), "")</f>
        <v/>
      </c>
    </row>
    <row r="47" spans="1:42" s="20" customFormat="1" ht="15" customHeight="1" x14ac:dyDescent="0.2">
      <c r="A47" s="52" t="str">
        <f t="shared" si="8"/>
        <v>MoC</v>
      </c>
      <c r="B47" s="4" t="s">
        <v>906</v>
      </c>
      <c r="C47" s="5"/>
      <c r="D47" s="5"/>
      <c r="E47" s="5">
        <v>4</v>
      </c>
      <c r="F47" s="5"/>
      <c r="G47" s="5"/>
      <c r="H47" s="5"/>
      <c r="I47" s="5"/>
      <c r="J47" s="5"/>
      <c r="K47" s="5"/>
      <c r="L47" s="91"/>
      <c r="M47" s="91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41"/>
      <c r="AI47" s="42">
        <f t="shared" si="9"/>
        <v>4</v>
      </c>
      <c r="AJ47" s="40">
        <f t="shared" si="10"/>
        <v>1</v>
      </c>
      <c r="AK47" s="49" cm="1">
        <f t="array" ref="AK47">IF($AJ47&lt;=6,SUM($C47:$AG47),SUMPRODUCT(LARGE($C47:$AG47,{1,2,3,4,5,6})))</f>
        <v>4</v>
      </c>
      <c r="AL47" s="38" t="str">
        <f t="shared" si="11"/>
        <v/>
      </c>
      <c r="AM47" s="38" t="str">
        <f t="shared" si="6"/>
        <v xml:space="preserve"> </v>
      </c>
      <c r="AN47" s="34" t="str" cm="1">
        <f t="array" ref="AN47">IFERROR(SUMPRODUCT(LARGE($C47:$AG47,{1,2,3,4})), "")</f>
        <v/>
      </c>
      <c r="AO47" s="34" t="str" cm="1">
        <f t="array" ref="AO47">IFERROR(SUMPRODUCT(LARGE($C47:$AG47,{1,2,3,4,5,6,7})), "")</f>
        <v/>
      </c>
      <c r="AP47" s="34" t="str" cm="1">
        <f t="array" ref="AP47">IFERROR(SUMPRODUCT(LARGE($C47:$AG47,{1,2,3,4,5,6,7,8})), "")</f>
        <v/>
      </c>
    </row>
    <row r="48" spans="1:42" s="20" customFormat="1" ht="15" customHeight="1" x14ac:dyDescent="0.2">
      <c r="A48" s="52" t="str">
        <f t="shared" si="8"/>
        <v>MoC</v>
      </c>
      <c r="B48" s="4" t="s">
        <v>903</v>
      </c>
      <c r="C48" s="5"/>
      <c r="D48" s="5"/>
      <c r="E48" s="5">
        <v>2</v>
      </c>
      <c r="F48" s="5"/>
      <c r="G48" s="5"/>
      <c r="H48" s="5"/>
      <c r="I48" s="5"/>
      <c r="J48" s="5"/>
      <c r="K48" s="5"/>
      <c r="L48" s="91"/>
      <c r="M48" s="91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41"/>
      <c r="AI48" s="42">
        <f t="shared" si="9"/>
        <v>2</v>
      </c>
      <c r="AJ48" s="40">
        <f t="shared" si="10"/>
        <v>1</v>
      </c>
      <c r="AK48" s="49" cm="1">
        <f t="array" ref="AK48">IF($AJ48&lt;=6,SUM($C48:$AG48),SUMPRODUCT(LARGE($C48:$AG48,{1,2,3,4,5,6})))</f>
        <v>2</v>
      </c>
      <c r="AL48" s="38" t="str">
        <f t="shared" si="11"/>
        <v/>
      </c>
      <c r="AM48" s="38" t="str">
        <f t="shared" si="6"/>
        <v xml:space="preserve"> </v>
      </c>
      <c r="AN48" s="34" t="str" cm="1">
        <f t="array" ref="AN48">IFERROR(SUMPRODUCT(LARGE($C48:$AG48,{1,2,3,4})), "")</f>
        <v/>
      </c>
      <c r="AO48" s="34" t="str" cm="1">
        <f t="array" ref="AO48">IFERROR(SUMPRODUCT(LARGE($C48:$AG48,{1,2,3,4,5,6,7})), "")</f>
        <v/>
      </c>
      <c r="AP48" s="34" t="str" cm="1">
        <f t="array" ref="AP48">IFERROR(SUMPRODUCT(LARGE($C48:$AG48,{1,2,3,4,5,6,7,8})), "")</f>
        <v/>
      </c>
    </row>
    <row r="49" spans="1:42" s="20" customFormat="1" ht="15" customHeight="1" x14ac:dyDescent="0.2">
      <c r="A49" s="46" t="str">
        <f t="shared" si="8"/>
        <v>MSU</v>
      </c>
      <c r="B49" s="4" t="s">
        <v>901</v>
      </c>
      <c r="C49" s="10"/>
      <c r="D49" s="5"/>
      <c r="E49" s="5">
        <v>16</v>
      </c>
      <c r="F49" s="5">
        <v>14</v>
      </c>
      <c r="G49" s="5"/>
      <c r="H49" s="5">
        <v>4</v>
      </c>
      <c r="I49" s="5">
        <v>4</v>
      </c>
      <c r="J49" s="5"/>
      <c r="K49" s="5"/>
      <c r="L49" s="91">
        <v>14</v>
      </c>
      <c r="M49" s="91">
        <v>16</v>
      </c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41"/>
      <c r="AI49" s="42">
        <f t="shared" si="9"/>
        <v>68</v>
      </c>
      <c r="AJ49" s="40">
        <f t="shared" si="10"/>
        <v>6</v>
      </c>
      <c r="AK49" s="49" cm="1">
        <f t="array" ref="AK49">IF($AJ49&lt;=6,SUM($C49:$AG49),SUMPRODUCT(LARGE($C49:$AG49,{1,2,3,4,5,6})))</f>
        <v>68</v>
      </c>
      <c r="AL49" s="38" t="str">
        <f t="shared" si="11"/>
        <v/>
      </c>
      <c r="AM49" s="38" t="str">
        <f t="shared" si="6"/>
        <v xml:space="preserve"> </v>
      </c>
      <c r="AN49" s="34" cm="1">
        <f t="array" ref="AN49">IFERROR(SUMPRODUCT(LARGE($C49:$AG49,{1,2,3,4})), "")</f>
        <v>60</v>
      </c>
      <c r="AO49" s="34" t="str" cm="1">
        <f t="array" ref="AO49">IFERROR(SUMPRODUCT(LARGE($C49:$AG49,{1,2,3,4,5,6,7})), "")</f>
        <v/>
      </c>
      <c r="AP49" s="34" t="str" cm="1">
        <f t="array" ref="AP49">IFERROR(SUMPRODUCT(LARGE($C49:$AG49,{1,2,3,4,5,6,7,8})), "")</f>
        <v/>
      </c>
    </row>
    <row r="50" spans="1:42" s="20" customFormat="1" ht="15" customHeight="1" x14ac:dyDescent="0.2">
      <c r="A50" s="46" t="str">
        <f t="shared" si="8"/>
        <v>MSU</v>
      </c>
      <c r="B50" s="4" t="s">
        <v>902</v>
      </c>
      <c r="C50" s="5"/>
      <c r="D50" s="5"/>
      <c r="E50" s="5">
        <v>12</v>
      </c>
      <c r="F50" s="5">
        <v>8</v>
      </c>
      <c r="G50" s="5">
        <v>4</v>
      </c>
      <c r="H50" s="5">
        <v>10</v>
      </c>
      <c r="I50" s="5">
        <v>10</v>
      </c>
      <c r="J50" s="5"/>
      <c r="K50" s="5"/>
      <c r="L50" s="91">
        <v>18</v>
      </c>
      <c r="M50" s="91">
        <v>4</v>
      </c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41"/>
      <c r="AI50" s="42">
        <f t="shared" si="9"/>
        <v>66</v>
      </c>
      <c r="AJ50" s="40">
        <f t="shared" si="10"/>
        <v>7</v>
      </c>
      <c r="AK50" s="49" cm="1">
        <f t="array" ref="AK50">IF($AJ50&lt;=6,SUM($C50:$AG50),SUMPRODUCT(LARGE($C50:$AG50,{1,2,3,4,5,6})))</f>
        <v>62</v>
      </c>
      <c r="AL50" s="38" t="str">
        <f t="shared" si="11"/>
        <v/>
      </c>
      <c r="AM50" s="38" t="str">
        <f t="shared" si="6"/>
        <v xml:space="preserve"> </v>
      </c>
      <c r="AN50" s="34" cm="1">
        <f t="array" ref="AN50">IFERROR(SUMPRODUCT(LARGE($C50:$AG50,{1,2,3,4})), "")</f>
        <v>50</v>
      </c>
      <c r="AO50" s="34" cm="1">
        <f t="array" ref="AO50">IFERROR(SUMPRODUCT(LARGE($C50:$AG50,{1,2,3,4,5,6,7})), "")</f>
        <v>66</v>
      </c>
      <c r="AP50" s="34" t="str" cm="1">
        <f t="array" ref="AP50">IFERROR(SUMPRODUCT(LARGE($C50:$AG50,{1,2,3,4,5,6,7,8})), "")</f>
        <v/>
      </c>
    </row>
    <row r="51" spans="1:42" s="20" customFormat="1" ht="15" customHeight="1" x14ac:dyDescent="0.2">
      <c r="A51" s="52" t="str">
        <f t="shared" si="8"/>
        <v>MSU</v>
      </c>
      <c r="B51" s="4" t="s">
        <v>1056</v>
      </c>
      <c r="C51" s="5"/>
      <c r="D51" s="5"/>
      <c r="E51" s="5"/>
      <c r="F51" s="5"/>
      <c r="G51" s="5">
        <v>10</v>
      </c>
      <c r="H51" s="5"/>
      <c r="I51" s="5"/>
      <c r="J51" s="5"/>
      <c r="K51" s="5"/>
      <c r="L51" s="91"/>
      <c r="M51" s="91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41"/>
      <c r="AI51" s="42">
        <f t="shared" si="9"/>
        <v>10</v>
      </c>
      <c r="AJ51" s="40">
        <f t="shared" si="10"/>
        <v>1</v>
      </c>
      <c r="AK51" s="49" cm="1">
        <f t="array" ref="AK51">IF($AJ51&lt;=6,SUM($C51:$AG51),SUMPRODUCT(LARGE($C51:$AG51,{1,2,3,4,5,6})))</f>
        <v>10</v>
      </c>
      <c r="AL51" s="38"/>
      <c r="AM51" s="38"/>
      <c r="AN51" s="34" t="str" cm="1">
        <f t="array" ref="AN51">IFERROR(SUMPRODUCT(LARGE($C51:$AG51,{1,2,3,4})), "")</f>
        <v/>
      </c>
      <c r="AO51" s="34" t="str" cm="1">
        <f t="array" ref="AO51">IFERROR(SUMPRODUCT(LARGE($C51:$AG51,{1,2,3,4,5,6,7})), "")</f>
        <v/>
      </c>
      <c r="AP51" s="34" t="str" cm="1">
        <f t="array" ref="AP51">IFERROR(SUMPRODUCT(LARGE($C51:$AG51,{1,2,3,4,5,6,7,8})), "")</f>
        <v/>
      </c>
    </row>
    <row r="52" spans="1:42" s="20" customFormat="1" ht="15" customHeight="1" x14ac:dyDescent="0.2">
      <c r="A52" s="52" t="str">
        <f t="shared" si="8"/>
        <v>MTSU</v>
      </c>
      <c r="B52" s="4" t="s">
        <v>765</v>
      </c>
      <c r="C52" s="5"/>
      <c r="D52" s="5">
        <v>8</v>
      </c>
      <c r="E52" s="5"/>
      <c r="F52" s="5"/>
      <c r="G52" s="5"/>
      <c r="H52" s="5"/>
      <c r="I52" s="5">
        <v>2</v>
      </c>
      <c r="J52" s="5"/>
      <c r="K52" s="5"/>
      <c r="L52" s="91"/>
      <c r="M52" s="91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41"/>
      <c r="AI52" s="42">
        <f t="shared" si="9"/>
        <v>10</v>
      </c>
      <c r="AJ52" s="40">
        <f t="shared" si="10"/>
        <v>2</v>
      </c>
      <c r="AK52" s="49" cm="1">
        <f t="array" ref="AK52">IF($AJ52&lt;=6,SUM($C52:$AG52),SUMPRODUCT(LARGE($C52:$AG52,{1,2,3,4,5,6})))</f>
        <v>10</v>
      </c>
      <c r="AL52" s="38" t="str">
        <f t="shared" ref="AL52:AL68" si="12">IF(AND($AJ52&gt;=6,AK52=AK53),"Manual Calc Needed","")</f>
        <v/>
      </c>
      <c r="AM52" s="38" t="str">
        <f t="shared" ref="AM52:AM68" si="13">IF(AND($AJ52&gt;=6,$AL52="Tie"),"Manual Calc Needed"," ")</f>
        <v xml:space="preserve"> </v>
      </c>
      <c r="AN52" s="34" t="str" cm="1">
        <f t="array" ref="AN52">IFERROR(SUMPRODUCT(LARGE($C52:$AG52,{1,2,3,4})), "")</f>
        <v/>
      </c>
      <c r="AO52" s="34" t="str" cm="1">
        <f t="array" ref="AO52">IFERROR(SUMPRODUCT(LARGE($C52:$AG52,{1,2,3,4,5,6,7})), "")</f>
        <v/>
      </c>
      <c r="AP52" s="34" t="str" cm="1">
        <f t="array" ref="AP52">IFERROR(SUMPRODUCT(LARGE($C52:$AG52,{1,2,3,4,5,6,7,8})), "")</f>
        <v/>
      </c>
    </row>
    <row r="53" spans="1:42" s="20" customFormat="1" ht="15" customHeight="1" x14ac:dyDescent="0.2">
      <c r="A53" s="52" t="str">
        <f t="shared" si="8"/>
        <v>MTSU</v>
      </c>
      <c r="B53" s="4" t="s">
        <v>766</v>
      </c>
      <c r="C53" s="5"/>
      <c r="D53" s="5">
        <v>2</v>
      </c>
      <c r="E53" s="5"/>
      <c r="F53" s="5"/>
      <c r="G53" s="5"/>
      <c r="H53" s="5"/>
      <c r="I53" s="5"/>
      <c r="J53" s="5"/>
      <c r="K53" s="5"/>
      <c r="L53" s="91"/>
      <c r="M53" s="91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41"/>
      <c r="AI53" s="42">
        <f t="shared" si="9"/>
        <v>2</v>
      </c>
      <c r="AJ53" s="40">
        <f t="shared" si="10"/>
        <v>1</v>
      </c>
      <c r="AK53" s="49" cm="1">
        <f t="array" ref="AK53">IF($AJ53&lt;=6,SUM($C53:$AG53),SUMPRODUCT(LARGE($C53:$AG53,{1,2,3,4,5,6})))</f>
        <v>2</v>
      </c>
      <c r="AL53" s="38" t="str">
        <f t="shared" si="12"/>
        <v/>
      </c>
      <c r="AM53" s="38" t="str">
        <f t="shared" si="13"/>
        <v xml:space="preserve"> </v>
      </c>
      <c r="AN53" s="34" t="str" cm="1">
        <f t="array" ref="AN53">IFERROR(SUMPRODUCT(LARGE($C53:$AG53,{1,2,3,4})), "")</f>
        <v/>
      </c>
      <c r="AO53" s="34" t="str" cm="1">
        <f t="array" ref="AO53">IFERROR(SUMPRODUCT(LARGE($C53:$AG53,{1,2,3,4,5,6,7})), "")</f>
        <v/>
      </c>
      <c r="AP53" s="34" t="str" cm="1">
        <f t="array" ref="AP53">IFERROR(SUMPRODUCT(LARGE($C53:$AG53,{1,2,3,4,5,6,7,8})), "")</f>
        <v/>
      </c>
    </row>
    <row r="54" spans="1:42" s="20" customFormat="1" ht="15" customHeight="1" x14ac:dyDescent="0.2">
      <c r="A54" s="52" t="str">
        <f t="shared" si="8"/>
        <v>MTSU</v>
      </c>
      <c r="B54" s="4" t="s">
        <v>767</v>
      </c>
      <c r="C54" s="10"/>
      <c r="D54" s="5">
        <v>0</v>
      </c>
      <c r="E54" s="5"/>
      <c r="F54" s="5"/>
      <c r="G54" s="5"/>
      <c r="H54" s="5"/>
      <c r="I54" s="5"/>
      <c r="J54" s="5"/>
      <c r="K54" s="5"/>
      <c r="L54" s="91"/>
      <c r="M54" s="91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41"/>
      <c r="AI54" s="42">
        <f t="shared" si="9"/>
        <v>0</v>
      </c>
      <c r="AJ54" s="40">
        <f t="shared" si="10"/>
        <v>1</v>
      </c>
      <c r="AK54" s="49" cm="1">
        <f t="array" ref="AK54">IF($AJ54&lt;=6,SUM($C54:$AG54),SUMPRODUCT(LARGE($C54:$AG54,{1,2,3,4,5,6})))</f>
        <v>0</v>
      </c>
      <c r="AL54" s="38" t="str">
        <f t="shared" si="12"/>
        <v/>
      </c>
      <c r="AM54" s="38" t="str">
        <f t="shared" si="13"/>
        <v xml:space="preserve"> </v>
      </c>
      <c r="AN54" s="34" t="str" cm="1">
        <f t="array" ref="AN54">IFERROR(SUMPRODUCT(LARGE($C54:$AG54,{1,2,3,4})), "")</f>
        <v/>
      </c>
      <c r="AO54" s="34" t="str" cm="1">
        <f t="array" ref="AO54">IFERROR(SUMPRODUCT(LARGE($C54:$AG54,{1,2,3,4,5,6,7})), "")</f>
        <v/>
      </c>
      <c r="AP54" s="34" t="str" cm="1">
        <f t="array" ref="AP54">IFERROR(SUMPRODUCT(LARGE($C54:$AG54,{1,2,3,4,5,6,7,8})), "")</f>
        <v/>
      </c>
    </row>
    <row r="55" spans="1:42" s="20" customFormat="1" ht="15" customHeight="1" x14ac:dyDescent="0.2">
      <c r="A55" s="52" t="str">
        <f t="shared" si="8"/>
        <v>MTSU</v>
      </c>
      <c r="B55" s="4" t="s">
        <v>1457</v>
      </c>
      <c r="C55" s="5"/>
      <c r="D55" s="5"/>
      <c r="E55" s="5"/>
      <c r="F55" s="5"/>
      <c r="G55" s="5"/>
      <c r="H55" s="5"/>
      <c r="I55" s="5"/>
      <c r="J55" s="5">
        <v>8</v>
      </c>
      <c r="K55" s="5"/>
      <c r="L55" s="91"/>
      <c r="M55" s="91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41"/>
      <c r="AI55" s="42">
        <f t="shared" si="9"/>
        <v>8</v>
      </c>
      <c r="AJ55" s="40">
        <f t="shared" si="10"/>
        <v>1</v>
      </c>
      <c r="AK55" s="49" cm="1">
        <f t="array" ref="AK55">IF($AJ55&lt;=6,SUM($C55:$AG55),SUMPRODUCT(LARGE($C55:$AG55,{1,2,3,4,5,6})))</f>
        <v>8</v>
      </c>
      <c r="AL55" s="38" t="str">
        <f t="shared" si="12"/>
        <v/>
      </c>
      <c r="AM55" s="38" t="str">
        <f t="shared" si="13"/>
        <v xml:space="preserve"> </v>
      </c>
      <c r="AN55" s="34" t="str" cm="1">
        <f t="array" ref="AN55">IFERROR(SUMPRODUCT(LARGE($C55:$AG55,{1,2,3,4})), "")</f>
        <v/>
      </c>
      <c r="AO55" s="34" t="str" cm="1">
        <f t="array" ref="AO55">IFERROR(SUMPRODUCT(LARGE($C55:$AG55,{1,2,3,4,5,6,7})), "")</f>
        <v/>
      </c>
      <c r="AP55" s="34" t="str" cm="1">
        <f t="array" ref="AP55">IFERROR(SUMPRODUCT(LARGE($C55:$AG55,{1,2,3,4,5,6,7,8})), "")</f>
        <v/>
      </c>
    </row>
    <row r="56" spans="1:42" s="20" customFormat="1" ht="15" customHeight="1" x14ac:dyDescent="0.2">
      <c r="A56" s="52" t="s">
        <v>6</v>
      </c>
      <c r="B56" s="4" t="s">
        <v>1458</v>
      </c>
      <c r="C56" s="5"/>
      <c r="D56" s="5"/>
      <c r="E56" s="5"/>
      <c r="F56" s="5"/>
      <c r="G56" s="5"/>
      <c r="H56" s="5"/>
      <c r="I56" s="5"/>
      <c r="J56" s="5">
        <v>4</v>
      </c>
      <c r="K56" s="5"/>
      <c r="L56" s="91"/>
      <c r="M56" s="91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41"/>
      <c r="AI56" s="42">
        <f t="shared" si="9"/>
        <v>4</v>
      </c>
      <c r="AJ56" s="40">
        <f t="shared" si="10"/>
        <v>1</v>
      </c>
      <c r="AK56" s="49" cm="1">
        <f t="array" ref="AK56">IF($AJ56&lt;=6,SUM($C56:$AG56),SUMPRODUCT(LARGE($C56:$AG56,{1,2,3,4,5,6})))</f>
        <v>4</v>
      </c>
      <c r="AL56" s="38" t="str">
        <f t="shared" si="12"/>
        <v/>
      </c>
      <c r="AM56" s="38" t="str">
        <f t="shared" si="13"/>
        <v xml:space="preserve"> </v>
      </c>
      <c r="AN56" s="34" t="str" cm="1">
        <f t="array" ref="AN56">IFERROR(SUMPRODUCT(LARGE($C56:$AG56,{1,2,3,4})), "")</f>
        <v/>
      </c>
      <c r="AO56" s="34" t="str" cm="1">
        <f t="array" ref="AO56">IFERROR(SUMPRODUCT(LARGE($C56:$AG56,{1,2,3,4,5,6,7})), "")</f>
        <v/>
      </c>
      <c r="AP56" s="34" t="str" cm="1">
        <f t="array" ref="AP56">IFERROR(SUMPRODUCT(LARGE($C56:$AG56,{1,2,3,4,5,6,7,8})), "")</f>
        <v/>
      </c>
    </row>
    <row r="57" spans="1:42" s="20" customFormat="1" ht="15" customHeight="1" x14ac:dyDescent="0.2">
      <c r="A57" s="52" t="str">
        <f t="shared" ref="A57:A67" si="14">IF(ISBLANK(B57)," ",(LEFT(B57,FIND("@",SUBSTITUTE(B57,"-","@",LEN(B57)-LEN(SUBSTITUTE(B57,"-",""))))-1)))</f>
        <v>MTSU</v>
      </c>
      <c r="B57" s="4" t="s">
        <v>1459</v>
      </c>
      <c r="C57" s="5"/>
      <c r="D57" s="5"/>
      <c r="E57" s="5"/>
      <c r="F57" s="5"/>
      <c r="G57" s="5"/>
      <c r="H57" s="5"/>
      <c r="I57" s="5"/>
      <c r="J57" s="5">
        <v>8</v>
      </c>
      <c r="K57" s="5"/>
      <c r="L57" s="91"/>
      <c r="M57" s="91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41"/>
      <c r="AI57" s="42">
        <f t="shared" si="9"/>
        <v>8</v>
      </c>
      <c r="AJ57" s="40">
        <f t="shared" si="10"/>
        <v>1</v>
      </c>
      <c r="AK57" s="49" cm="1">
        <f t="array" ref="AK57">IF($AJ57&lt;=6,SUM($C57:$AG57),SUMPRODUCT(LARGE($C57:$AG57,{1,2,3,4,5,6})))</f>
        <v>8</v>
      </c>
      <c r="AL57" s="38" t="str">
        <f t="shared" si="12"/>
        <v/>
      </c>
      <c r="AM57" s="38" t="str">
        <f t="shared" si="13"/>
        <v xml:space="preserve"> </v>
      </c>
      <c r="AN57" s="34" t="str" cm="1">
        <f t="array" ref="AN57">IFERROR(SUMPRODUCT(LARGE($C57:$AG57,{1,2,3,4})), "")</f>
        <v/>
      </c>
      <c r="AO57" s="34" t="str" cm="1">
        <f t="array" ref="AO57">IFERROR(SUMPRODUCT(LARGE($C57:$AG57,{1,2,3,4,5,6,7})), "")</f>
        <v/>
      </c>
      <c r="AP57" s="34" t="str" cm="1">
        <f t="array" ref="AP57">IFERROR(SUMPRODUCT(LARGE($C57:$AG57,{1,2,3,4,5,6,7,8})), "")</f>
        <v/>
      </c>
    </row>
    <row r="58" spans="1:42" s="20" customFormat="1" ht="15" customHeight="1" x14ac:dyDescent="0.2">
      <c r="A58" s="52" t="str">
        <f t="shared" si="14"/>
        <v>MuSU</v>
      </c>
      <c r="B58" s="4" t="s">
        <v>1057</v>
      </c>
      <c r="C58" s="5"/>
      <c r="D58" s="5"/>
      <c r="E58" s="5"/>
      <c r="F58" s="5"/>
      <c r="G58" s="5">
        <v>4</v>
      </c>
      <c r="H58" s="5"/>
      <c r="I58" s="5"/>
      <c r="J58" s="5"/>
      <c r="K58" s="5"/>
      <c r="L58" s="91"/>
      <c r="M58" s="91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41"/>
      <c r="AI58" s="42">
        <f t="shared" si="9"/>
        <v>4</v>
      </c>
      <c r="AJ58" s="40">
        <f t="shared" si="10"/>
        <v>1</v>
      </c>
      <c r="AK58" s="49" cm="1">
        <f t="array" ref="AK58">IF($AJ58&lt;=6,SUM($C58:$AG58),SUMPRODUCT(LARGE($C58:$AG58,{1,2,3,4,5,6})))</f>
        <v>4</v>
      </c>
      <c r="AL58" s="38" t="str">
        <f t="shared" si="12"/>
        <v/>
      </c>
      <c r="AM58" s="38" t="str">
        <f t="shared" si="13"/>
        <v xml:space="preserve"> </v>
      </c>
      <c r="AN58" s="34" t="str" cm="1">
        <f t="array" ref="AN58">IFERROR(SUMPRODUCT(LARGE($C58:$AG58,{1,2,3,4})), "")</f>
        <v/>
      </c>
      <c r="AO58" s="34" t="str" cm="1">
        <f t="array" ref="AO58">IFERROR(SUMPRODUCT(LARGE($C58:$AG58,{1,2,3,4,5,6,7})), "")</f>
        <v/>
      </c>
      <c r="AP58" s="34" t="str" cm="1">
        <f t="array" ref="AP58">IFERROR(SUMPRODUCT(LARGE($C58:$AG58,{1,2,3,4,5,6,7,8})), "")</f>
        <v/>
      </c>
    </row>
    <row r="59" spans="1:42" s="20" customFormat="1" ht="15" customHeight="1" x14ac:dyDescent="0.2">
      <c r="A59" s="52" t="str">
        <f t="shared" si="14"/>
        <v>PaU</v>
      </c>
      <c r="B59" s="4" t="s">
        <v>1444</v>
      </c>
      <c r="C59" s="5"/>
      <c r="D59" s="5"/>
      <c r="E59" s="5"/>
      <c r="F59" s="5"/>
      <c r="G59" s="5"/>
      <c r="H59" s="5"/>
      <c r="I59" s="5">
        <v>14</v>
      </c>
      <c r="J59" s="5"/>
      <c r="K59" s="5"/>
      <c r="L59" s="91"/>
      <c r="M59" s="91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41"/>
      <c r="AI59" s="42">
        <f t="shared" si="9"/>
        <v>14</v>
      </c>
      <c r="AJ59" s="40">
        <f t="shared" si="10"/>
        <v>1</v>
      </c>
      <c r="AK59" s="49" cm="1">
        <f t="array" ref="AK59">IF($AJ59&lt;=6,SUM($C59:$AG59),SUMPRODUCT(LARGE($C59:$AG59,{1,2,3,4,5,6})))</f>
        <v>14</v>
      </c>
      <c r="AL59" s="38" t="str">
        <f t="shared" si="12"/>
        <v/>
      </c>
      <c r="AM59" s="38" t="str">
        <f t="shared" si="13"/>
        <v xml:space="preserve"> </v>
      </c>
      <c r="AN59" s="34" t="str" cm="1">
        <f t="array" ref="AN59">IFERROR(SUMPRODUCT(LARGE($C59:$AG59,{1,2,3,4})), "")</f>
        <v/>
      </c>
      <c r="AO59" s="34" t="str" cm="1">
        <f t="array" ref="AO59">IFERROR(SUMPRODUCT(LARGE($C59:$AG59,{1,2,3,4,5,6,7})), "")</f>
        <v/>
      </c>
      <c r="AP59" s="34" t="str" cm="1">
        <f t="array" ref="AP59">IFERROR(SUMPRODUCT(LARGE($C59:$AG59,{1,2,3,4,5,6,7,8})), "")</f>
        <v/>
      </c>
    </row>
    <row r="60" spans="1:42" s="20" customFormat="1" ht="15" customHeight="1" x14ac:dyDescent="0.2">
      <c r="A60" s="52" t="str">
        <f t="shared" si="14"/>
        <v>PLNU</v>
      </c>
      <c r="B60" s="4" t="s">
        <v>1487</v>
      </c>
      <c r="C60" s="5"/>
      <c r="D60" s="5"/>
      <c r="E60" s="5"/>
      <c r="F60" s="5"/>
      <c r="G60" s="5"/>
      <c r="H60" s="5"/>
      <c r="I60" s="5"/>
      <c r="J60" s="5"/>
      <c r="K60" s="5">
        <v>12</v>
      </c>
      <c r="L60" s="91"/>
      <c r="M60" s="91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41"/>
      <c r="AI60" s="42">
        <f t="shared" si="9"/>
        <v>12</v>
      </c>
      <c r="AJ60" s="40">
        <f t="shared" si="10"/>
        <v>1</v>
      </c>
      <c r="AK60" s="49" cm="1">
        <f t="array" ref="AK60">IF($AJ60&lt;=6,SUM($C60:$AG60),SUMPRODUCT(LARGE($C60:$AG60,{1,2,3,4,5,6})))</f>
        <v>12</v>
      </c>
      <c r="AL60" s="38" t="str">
        <f t="shared" si="12"/>
        <v/>
      </c>
      <c r="AM60" s="38" t="str">
        <f t="shared" si="13"/>
        <v xml:space="preserve"> </v>
      </c>
      <c r="AN60" s="34" t="str" cm="1">
        <f t="array" ref="AN60">IFERROR(SUMPRODUCT(LARGE($C60:$AG60,{1,2,3,4})), "")</f>
        <v/>
      </c>
      <c r="AO60" s="34" t="str" cm="1">
        <f t="array" ref="AO60">IFERROR(SUMPRODUCT(LARGE($C60:$AG60,{1,2,3,4,5,6,7})), "")</f>
        <v/>
      </c>
      <c r="AP60" s="34" t="str" cm="1">
        <f t="array" ref="AP60">IFERROR(SUMPRODUCT(LARGE($C60:$AG60,{1,2,3,4,5,6,7,8})), "")</f>
        <v/>
      </c>
    </row>
    <row r="61" spans="1:42" s="20" customFormat="1" ht="15" customHeight="1" x14ac:dyDescent="0.2">
      <c r="A61" s="52" t="str">
        <f t="shared" si="14"/>
        <v>PLNU</v>
      </c>
      <c r="B61" s="4" t="s">
        <v>1488</v>
      </c>
      <c r="C61" s="5"/>
      <c r="D61" s="5"/>
      <c r="E61" s="5"/>
      <c r="F61" s="5"/>
      <c r="G61" s="5"/>
      <c r="H61" s="5"/>
      <c r="I61" s="5"/>
      <c r="J61" s="5"/>
      <c r="K61" s="5">
        <v>0</v>
      </c>
      <c r="L61" s="91"/>
      <c r="M61" s="91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41"/>
      <c r="AI61" s="42">
        <f t="shared" si="9"/>
        <v>0</v>
      </c>
      <c r="AJ61" s="40">
        <f t="shared" si="10"/>
        <v>1</v>
      </c>
      <c r="AK61" s="49" cm="1">
        <f t="array" ref="AK61">IF($AJ61&lt;=6,SUM($C61:$AG61),SUMPRODUCT(LARGE($C61:$AG61,{1,2,3,4,5,6})))</f>
        <v>0</v>
      </c>
      <c r="AL61" s="38" t="str">
        <f t="shared" si="12"/>
        <v/>
      </c>
      <c r="AM61" s="38" t="str">
        <f t="shared" si="13"/>
        <v xml:space="preserve"> </v>
      </c>
      <c r="AN61" s="34" t="str" cm="1">
        <f t="array" ref="AN61">IFERROR(SUMPRODUCT(LARGE($C61:$AG61,{1,2,3,4})), "")</f>
        <v/>
      </c>
      <c r="AO61" s="34" t="str" cm="1">
        <f t="array" ref="AO61">IFERROR(SUMPRODUCT(LARGE($C61:$AG61,{1,2,3,4,5,6,7})), "")</f>
        <v/>
      </c>
      <c r="AP61" s="34" t="str" cm="1">
        <f t="array" ref="AP61">IFERROR(SUMPRODUCT(LARGE($C61:$AG61,{1,2,3,4,5,6,7,8})), "")</f>
        <v/>
      </c>
    </row>
    <row r="62" spans="1:42" s="20" customFormat="1" ht="15" customHeight="1" x14ac:dyDescent="0.2">
      <c r="A62" s="52" t="str">
        <f t="shared" si="14"/>
        <v>PSCC</v>
      </c>
      <c r="B62" s="4" t="s">
        <v>1238</v>
      </c>
      <c r="C62" s="10"/>
      <c r="D62" s="5"/>
      <c r="E62" s="5"/>
      <c r="F62" s="5"/>
      <c r="G62" s="5">
        <v>4</v>
      </c>
      <c r="H62" s="5"/>
      <c r="I62" s="5"/>
      <c r="J62" s="5"/>
      <c r="K62" s="5"/>
      <c r="L62" s="91"/>
      <c r="M62" s="91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41"/>
      <c r="AI62" s="42">
        <f t="shared" si="9"/>
        <v>4</v>
      </c>
      <c r="AJ62" s="40">
        <f t="shared" si="10"/>
        <v>1</v>
      </c>
      <c r="AK62" s="49" cm="1">
        <f t="array" ref="AK62">IF($AJ62&lt;=6,SUM($C62:$AG62),SUMPRODUCT(LARGE($C62:$AG62,{1,2,3,4,5,6})))</f>
        <v>4</v>
      </c>
      <c r="AL62" s="38" t="str">
        <f t="shared" si="12"/>
        <v/>
      </c>
      <c r="AM62" s="38" t="str">
        <f t="shared" si="13"/>
        <v xml:space="preserve"> </v>
      </c>
      <c r="AN62" s="34" t="str" cm="1">
        <f t="array" ref="AN62">IFERROR(SUMPRODUCT(LARGE($C62:$AG62,{1,2,3,4})), "")</f>
        <v/>
      </c>
      <c r="AO62" s="34" t="str" cm="1">
        <f t="array" ref="AO62">IFERROR(SUMPRODUCT(LARGE($C62:$AG62,{1,2,3,4,5,6,7})), "")</f>
        <v/>
      </c>
      <c r="AP62" s="34" t="str" cm="1">
        <f t="array" ref="AP62">IFERROR(SUMPRODUCT(LARGE($C62:$AG62,{1,2,3,4,5,6,7,8})), "")</f>
        <v/>
      </c>
    </row>
    <row r="63" spans="1:42" s="20" customFormat="1" ht="15" customHeight="1" x14ac:dyDescent="0.2">
      <c r="A63" s="46" t="str">
        <f t="shared" si="14"/>
        <v>PSCC</v>
      </c>
      <c r="B63" s="13" t="s">
        <v>1239</v>
      </c>
      <c r="C63" s="10"/>
      <c r="D63" s="5"/>
      <c r="E63" s="5"/>
      <c r="F63" s="5"/>
      <c r="G63" s="5">
        <v>2</v>
      </c>
      <c r="H63" s="5"/>
      <c r="I63" s="5"/>
      <c r="J63" s="5"/>
      <c r="K63" s="5"/>
      <c r="L63" s="91"/>
      <c r="M63" s="91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41"/>
      <c r="AI63" s="42">
        <f t="shared" si="9"/>
        <v>2</v>
      </c>
      <c r="AJ63" s="40">
        <f t="shared" si="10"/>
        <v>1</v>
      </c>
      <c r="AK63" s="49" cm="1">
        <f t="array" ref="AK63">IF($AJ63&lt;=6,SUM($C63:$AG63),SUMPRODUCT(LARGE($C63:$AG63,{1,2,3,4,5,6})))</f>
        <v>2</v>
      </c>
      <c r="AL63" s="38" t="str">
        <f t="shared" si="12"/>
        <v/>
      </c>
      <c r="AM63" s="38" t="str">
        <f t="shared" si="13"/>
        <v xml:space="preserve"> </v>
      </c>
      <c r="AN63" s="34" t="str" cm="1">
        <f t="array" ref="AN63">IFERROR(SUMPRODUCT(LARGE($C63:$AG63,{1,2,3,4})), "")</f>
        <v/>
      </c>
      <c r="AO63" s="34" t="str" cm="1">
        <f t="array" ref="AO63">IFERROR(SUMPRODUCT(LARGE($C63:$AG63,{1,2,3,4,5,6,7})), "")</f>
        <v/>
      </c>
      <c r="AP63" s="34" t="str" cm="1">
        <f t="array" ref="AP63">IFERROR(SUMPRODUCT(LARGE($C63:$AG63,{1,2,3,4,5,6,7,8})), "")</f>
        <v/>
      </c>
    </row>
    <row r="64" spans="1:42" s="20" customFormat="1" ht="15" customHeight="1" x14ac:dyDescent="0.2">
      <c r="A64" s="46" t="str">
        <f t="shared" si="14"/>
        <v>PSCC</v>
      </c>
      <c r="B64" s="4" t="s">
        <v>1240</v>
      </c>
      <c r="C64" s="5"/>
      <c r="D64" s="5"/>
      <c r="E64" s="5"/>
      <c r="F64" s="5"/>
      <c r="G64" s="5">
        <v>2</v>
      </c>
      <c r="H64" s="5"/>
      <c r="I64" s="5"/>
      <c r="J64" s="5"/>
      <c r="K64" s="5"/>
      <c r="L64" s="91"/>
      <c r="M64" s="91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41"/>
      <c r="AI64" s="42">
        <f t="shared" si="9"/>
        <v>2</v>
      </c>
      <c r="AJ64" s="40">
        <f t="shared" si="10"/>
        <v>1</v>
      </c>
      <c r="AK64" s="49" cm="1">
        <f t="array" ref="AK64">IF($AJ64&lt;=6,SUM($C64:$AG64),SUMPRODUCT(LARGE($C64:$AG64,{1,2,3,4,5,6})))</f>
        <v>2</v>
      </c>
      <c r="AL64" s="38" t="str">
        <f t="shared" si="12"/>
        <v/>
      </c>
      <c r="AM64" s="38" t="str">
        <f t="shared" si="13"/>
        <v xml:space="preserve"> </v>
      </c>
      <c r="AN64" s="34" t="str" cm="1">
        <f t="array" ref="AN64">IFERROR(SUMPRODUCT(LARGE($C64:$AG64,{1,2,3,4})), "")</f>
        <v/>
      </c>
      <c r="AO64" s="34" t="str" cm="1">
        <f t="array" ref="AO64">IFERROR(SUMPRODUCT(LARGE($C64:$AG64,{1,2,3,4,5,6,7})), "")</f>
        <v/>
      </c>
      <c r="AP64" s="34" t="str" cm="1">
        <f t="array" ref="AP64">IFERROR(SUMPRODUCT(LARGE($C64:$AG64,{1,2,3,4,5,6,7,8})), "")</f>
        <v/>
      </c>
    </row>
    <row r="65" spans="1:42" s="20" customFormat="1" ht="15" customHeight="1" x14ac:dyDescent="0.2">
      <c r="A65" s="46" t="str">
        <f t="shared" si="14"/>
        <v>PSCC</v>
      </c>
      <c r="B65" s="4" t="s">
        <v>1241</v>
      </c>
      <c r="C65" s="5"/>
      <c r="D65" s="5"/>
      <c r="E65" s="5"/>
      <c r="F65" s="5"/>
      <c r="G65" s="5">
        <v>2</v>
      </c>
      <c r="H65" s="5"/>
      <c r="I65" s="5"/>
      <c r="J65" s="5"/>
      <c r="K65" s="5"/>
      <c r="L65" s="91"/>
      <c r="M65" s="91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41"/>
      <c r="AI65" s="42">
        <f t="shared" si="9"/>
        <v>2</v>
      </c>
      <c r="AJ65" s="40">
        <f t="shared" si="10"/>
        <v>1</v>
      </c>
      <c r="AK65" s="49" cm="1">
        <f t="array" ref="AK65">IF($AJ65&lt;=6,SUM($C65:$AG65),SUMPRODUCT(LARGE($C65:$AG65,{1,2,3,4,5,6})))</f>
        <v>2</v>
      </c>
      <c r="AL65" s="38" t="str">
        <f t="shared" si="12"/>
        <v/>
      </c>
      <c r="AM65" s="38" t="str">
        <f t="shared" si="13"/>
        <v xml:space="preserve"> </v>
      </c>
      <c r="AN65" s="34" t="str" cm="1">
        <f t="array" ref="AN65">IFERROR(SUMPRODUCT(LARGE($C65:$AG65,{1,2,3,4})), "")</f>
        <v/>
      </c>
      <c r="AO65" s="34" t="str" cm="1">
        <f t="array" ref="AO65">IFERROR(SUMPRODUCT(LARGE($C65:$AG65,{1,2,3,4,5,6,7})), "")</f>
        <v/>
      </c>
      <c r="AP65" s="34" t="str" cm="1">
        <f t="array" ref="AP65">IFERROR(SUMPRODUCT(LARGE($C65:$AG65,{1,2,3,4,5,6,7,8})), "")</f>
        <v/>
      </c>
    </row>
    <row r="66" spans="1:42" s="20" customFormat="1" ht="15" customHeight="1" x14ac:dyDescent="0.2">
      <c r="A66" s="46" t="str">
        <f t="shared" si="14"/>
        <v>PSCC</v>
      </c>
      <c r="B66" s="4" t="s">
        <v>1242</v>
      </c>
      <c r="C66" s="5"/>
      <c r="D66" s="5"/>
      <c r="E66" s="5"/>
      <c r="F66" s="5"/>
      <c r="G66" s="5">
        <v>2</v>
      </c>
      <c r="H66" s="5"/>
      <c r="I66" s="5"/>
      <c r="J66" s="5"/>
      <c r="K66" s="5"/>
      <c r="L66" s="91"/>
      <c r="M66" s="91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41"/>
      <c r="AI66" s="42">
        <f t="shared" si="9"/>
        <v>2</v>
      </c>
      <c r="AJ66" s="40">
        <f t="shared" si="10"/>
        <v>1</v>
      </c>
      <c r="AK66" s="49" cm="1">
        <f t="array" ref="AK66">IF($AJ66&lt;=6,SUM($C66:$AG66),SUMPRODUCT(LARGE($C66:$AG66,{1,2,3,4,5,6})))</f>
        <v>2</v>
      </c>
      <c r="AL66" s="38" t="str">
        <f t="shared" si="12"/>
        <v/>
      </c>
      <c r="AM66" s="38" t="str">
        <f t="shared" si="13"/>
        <v xml:space="preserve"> </v>
      </c>
      <c r="AN66" s="34" t="str" cm="1">
        <f t="array" ref="AN66">IFERROR(SUMPRODUCT(LARGE($C66:$AG66,{1,2,3,4})), "")</f>
        <v/>
      </c>
      <c r="AO66" s="34" t="str" cm="1">
        <f t="array" ref="AO66">IFERROR(SUMPRODUCT(LARGE($C66:$AG66,{1,2,3,4,5,6,7})), "")</f>
        <v/>
      </c>
      <c r="AP66" s="34" t="str" cm="1">
        <f t="array" ref="AP66">IFERROR(SUMPRODUCT(LARGE($C66:$AG66,{1,2,3,4,5,6,7,8})), "")</f>
        <v/>
      </c>
    </row>
    <row r="67" spans="1:42" s="20" customFormat="1" ht="15" customHeight="1" x14ac:dyDescent="0.2">
      <c r="A67" s="46" t="str">
        <f t="shared" si="14"/>
        <v>PSCC</v>
      </c>
      <c r="B67" s="4" t="s">
        <v>1243</v>
      </c>
      <c r="C67" s="5"/>
      <c r="D67" s="5"/>
      <c r="E67" s="5"/>
      <c r="F67" s="5"/>
      <c r="G67" s="5">
        <v>2</v>
      </c>
      <c r="H67" s="5"/>
      <c r="I67" s="5"/>
      <c r="J67" s="5"/>
      <c r="K67" s="5"/>
      <c r="L67" s="91"/>
      <c r="M67" s="91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41"/>
      <c r="AI67" s="42">
        <f t="shared" si="9"/>
        <v>2</v>
      </c>
      <c r="AJ67" s="40">
        <f t="shared" si="10"/>
        <v>1</v>
      </c>
      <c r="AK67" s="49" cm="1">
        <f t="array" ref="AK67">IF($AJ67&lt;=6,SUM($C67:$AG67),SUMPRODUCT(LARGE($C67:$AG67,{1,2,3,4,5,6})))</f>
        <v>2</v>
      </c>
      <c r="AL67" s="38" t="str">
        <f t="shared" si="12"/>
        <v/>
      </c>
      <c r="AM67" s="38" t="str">
        <f t="shared" si="13"/>
        <v xml:space="preserve"> </v>
      </c>
      <c r="AN67" s="34" t="str" cm="1">
        <f t="array" ref="AN67">IFERROR(SUMPRODUCT(LARGE($C67:$AG67,{1,2,3,4})), "")</f>
        <v/>
      </c>
      <c r="AO67" s="34" t="str" cm="1">
        <f t="array" ref="AO67">IFERROR(SUMPRODUCT(LARGE($C67:$AG67,{1,2,3,4,5,6,7})), "")</f>
        <v/>
      </c>
      <c r="AP67" s="34" t="str" cm="1">
        <f t="array" ref="AP67">IFERROR(SUMPRODUCT(LARGE($C67:$AG67,{1,2,3,4,5,6,7,8})), "")</f>
        <v/>
      </c>
    </row>
    <row r="68" spans="1:42" s="20" customFormat="1" ht="15" customHeight="1" x14ac:dyDescent="0.2">
      <c r="A68" s="52" t="s">
        <v>465</v>
      </c>
      <c r="B68" s="13" t="s">
        <v>1460</v>
      </c>
      <c r="C68" s="5"/>
      <c r="D68" s="5"/>
      <c r="E68" s="5"/>
      <c r="F68" s="5"/>
      <c r="G68" s="5"/>
      <c r="H68" s="5"/>
      <c r="I68" s="5"/>
      <c r="J68" s="5">
        <v>14</v>
      </c>
      <c r="K68" s="5"/>
      <c r="L68" s="91"/>
      <c r="M68" s="91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41"/>
      <c r="AI68" s="42">
        <f t="shared" ref="AI68:AI100" si="15">SUM($C68:$AH68)</f>
        <v>14</v>
      </c>
      <c r="AJ68" s="40">
        <f t="shared" ref="AJ68:AJ100" si="16">COUNTA(C68:AG68)</f>
        <v>1</v>
      </c>
      <c r="AK68" s="49" cm="1">
        <f t="array" ref="AK68">IF($AJ68&lt;=6,SUM($C68:$AG68),SUMPRODUCT(LARGE($C68:$AG68,{1,2,3,4,5,6})))</f>
        <v>14</v>
      </c>
      <c r="AL68" s="38" t="str">
        <f t="shared" si="12"/>
        <v/>
      </c>
      <c r="AM68" s="38" t="str">
        <f t="shared" si="13"/>
        <v xml:space="preserve"> </v>
      </c>
      <c r="AN68" s="34" t="str" cm="1">
        <f t="array" ref="AN68">IFERROR(SUMPRODUCT(LARGE($C68:$AG68,{1,2,3,4})), "")</f>
        <v/>
      </c>
      <c r="AO68" s="34" t="str" cm="1">
        <f t="array" ref="AO68">IFERROR(SUMPRODUCT(LARGE($C68:$AG68,{1,2,3,4,5,6,7})), "")</f>
        <v/>
      </c>
      <c r="AP68" s="34" t="str" cm="1">
        <f t="array" ref="AP68">IFERROR(SUMPRODUCT(LARGE($C68:$AG68,{1,2,3,4,5,6,7,8})), "")</f>
        <v/>
      </c>
    </row>
    <row r="69" spans="1:42" s="20" customFormat="1" ht="15" customHeight="1" x14ac:dyDescent="0.2">
      <c r="A69" s="52" t="str">
        <f t="shared" ref="A69:A100" si="17">IF(ISBLANK(B69)," ",(LEFT(B69,FIND("@",SUBSTITUTE(B69,"-","@",LEN(B69)-LEN(SUBSTITUTE(B69,"-",""))))-1)))</f>
        <v>SMU</v>
      </c>
      <c r="B69" s="4" t="s">
        <v>663</v>
      </c>
      <c r="C69" s="5">
        <v>8</v>
      </c>
      <c r="D69" s="5"/>
      <c r="E69" s="5"/>
      <c r="F69" s="5"/>
      <c r="G69" s="5"/>
      <c r="H69" s="5">
        <v>4</v>
      </c>
      <c r="I69" s="5"/>
      <c r="J69" s="5"/>
      <c r="K69" s="5"/>
      <c r="L69" s="91">
        <v>10</v>
      </c>
      <c r="M69" s="91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41"/>
      <c r="AI69" s="42">
        <f t="shared" si="15"/>
        <v>22</v>
      </c>
      <c r="AJ69" s="40">
        <f t="shared" si="16"/>
        <v>3</v>
      </c>
      <c r="AK69" s="49" cm="1">
        <f t="array" ref="AK69">IF($AJ69&lt;=6,SUM($C69:$AG69),SUMPRODUCT(LARGE($C69:$AG69,{1,2,3,4,5,6})))</f>
        <v>22</v>
      </c>
      <c r="AL69" s="38"/>
      <c r="AM69" s="38"/>
      <c r="AN69" s="34" t="str" cm="1">
        <f t="array" ref="AN69">IFERROR(SUMPRODUCT(LARGE($C69:$AG69,{1,2,3,4})), "")</f>
        <v/>
      </c>
      <c r="AO69" s="34" t="str" cm="1">
        <f t="array" ref="AO69">IFERROR(SUMPRODUCT(LARGE($C69:$AG69,{1,2,3,4,5,6,7})), "")</f>
        <v/>
      </c>
      <c r="AP69" s="34" t="str" cm="1">
        <f t="array" ref="AP69">IFERROR(SUMPRODUCT(LARGE($C69:$AG69,{1,2,3,4,5,6,7,8})), "")</f>
        <v/>
      </c>
    </row>
    <row r="70" spans="1:42" s="20" customFormat="1" ht="15" customHeight="1" x14ac:dyDescent="0.2">
      <c r="A70" s="52" t="str">
        <f t="shared" si="17"/>
        <v>SMU</v>
      </c>
      <c r="B70" s="4" t="s">
        <v>1058</v>
      </c>
      <c r="C70" s="10"/>
      <c r="D70" s="5"/>
      <c r="E70" s="5"/>
      <c r="F70" s="5"/>
      <c r="G70" s="5">
        <v>4</v>
      </c>
      <c r="H70" s="5"/>
      <c r="I70" s="5"/>
      <c r="J70" s="5"/>
      <c r="K70" s="5"/>
      <c r="L70" s="91"/>
      <c r="M70" s="91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41"/>
      <c r="AI70" s="42">
        <f t="shared" si="15"/>
        <v>4</v>
      </c>
      <c r="AJ70" s="40">
        <f t="shared" si="16"/>
        <v>1</v>
      </c>
      <c r="AK70" s="49" cm="1">
        <f t="array" ref="AK70">IF($AJ70&lt;=6,SUM($C70:$AG70),SUMPRODUCT(LARGE($C70:$AG70,{1,2,3,4,5,6})))</f>
        <v>4</v>
      </c>
      <c r="AL70" s="38" t="str">
        <f t="shared" ref="AL70:AL100" si="18">IF(AND($AJ70&gt;=6,AK70=AK71),"Manual Calc Needed","")</f>
        <v/>
      </c>
      <c r="AM70" s="38" t="str">
        <f t="shared" ref="AM70:AM100" si="19">IF(AND($AJ70&gt;=6,$AL70="Tie"),"Manual Calc Needed"," ")</f>
        <v xml:space="preserve"> </v>
      </c>
      <c r="AN70" s="34" t="str" cm="1">
        <f t="array" ref="AN70">IFERROR(SUMPRODUCT(LARGE($C70:$AG70,{1,2,3,4})), "")</f>
        <v/>
      </c>
      <c r="AO70" s="34" t="str" cm="1">
        <f t="array" ref="AO70">IFERROR(SUMPRODUCT(LARGE($C70:$AG70,{1,2,3,4,5,6,7})), "")</f>
        <v/>
      </c>
      <c r="AP70" s="34" t="str" cm="1">
        <f t="array" ref="AP70">IFERROR(SUMPRODUCT(LARGE($C70:$AG70,{1,2,3,4,5,6,7,8})), "")</f>
        <v/>
      </c>
    </row>
    <row r="71" spans="1:42" s="20" customFormat="1" ht="15" customHeight="1" x14ac:dyDescent="0.2">
      <c r="A71" s="52" t="str">
        <f t="shared" si="17"/>
        <v>SMU</v>
      </c>
      <c r="B71" s="4" t="s">
        <v>1635</v>
      </c>
      <c r="C71" s="5"/>
      <c r="D71" s="5"/>
      <c r="E71" s="5"/>
      <c r="F71" s="5"/>
      <c r="G71" s="5"/>
      <c r="H71" s="5"/>
      <c r="I71" s="5"/>
      <c r="J71" s="5"/>
      <c r="K71" s="5"/>
      <c r="L71" s="91">
        <v>0</v>
      </c>
      <c r="M71" s="91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41"/>
      <c r="AI71" s="42">
        <f t="shared" si="15"/>
        <v>0</v>
      </c>
      <c r="AJ71" s="40">
        <f t="shared" si="16"/>
        <v>1</v>
      </c>
      <c r="AK71" s="49" cm="1">
        <f t="array" ref="AK71">IF($AJ71&lt;=6,SUM($C71:$AG71),SUMPRODUCT(LARGE($C71:$AG71,{1,2,3,4,5,6})))</f>
        <v>0</v>
      </c>
      <c r="AL71" s="38" t="str">
        <f t="shared" si="18"/>
        <v/>
      </c>
      <c r="AM71" s="38" t="str">
        <f t="shared" si="19"/>
        <v xml:space="preserve"> </v>
      </c>
      <c r="AN71" s="34" t="str" cm="1">
        <f t="array" ref="AN71">IFERROR(SUMPRODUCT(LARGE($C71:$AG71,{1,2,3,4})), "")</f>
        <v/>
      </c>
      <c r="AO71" s="34" t="str" cm="1">
        <f t="array" ref="AO71">IFERROR(SUMPRODUCT(LARGE($C71:$AG71,{1,2,3,4,5,6,7})), "")</f>
        <v/>
      </c>
      <c r="AP71" s="34" t="str" cm="1">
        <f t="array" ref="AP71">IFERROR(SUMPRODUCT(LARGE($C71:$AG71,{1,2,3,4,5,6,7,8})), "")</f>
        <v/>
      </c>
    </row>
    <row r="72" spans="1:42" s="20" customFormat="1" ht="15" customHeight="1" x14ac:dyDescent="0.2">
      <c r="A72" s="52" t="str">
        <f t="shared" si="17"/>
        <v>TTU</v>
      </c>
      <c r="B72" s="4" t="s">
        <v>768</v>
      </c>
      <c r="C72" s="10"/>
      <c r="D72" s="5">
        <v>4</v>
      </c>
      <c r="E72" s="5"/>
      <c r="F72" s="5"/>
      <c r="G72" s="5"/>
      <c r="H72" s="5"/>
      <c r="I72" s="5"/>
      <c r="J72" s="5"/>
      <c r="K72" s="5"/>
      <c r="L72" s="91"/>
      <c r="M72" s="91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41"/>
      <c r="AI72" s="42">
        <f t="shared" si="15"/>
        <v>4</v>
      </c>
      <c r="AJ72" s="40">
        <f t="shared" si="16"/>
        <v>1</v>
      </c>
      <c r="AK72" s="49" cm="1">
        <f t="array" ref="AK72">IF($AJ72&lt;=6,SUM($C72:$AG72),SUMPRODUCT(LARGE($C72:$AG72,{1,2,3,4,5,6})))</f>
        <v>4</v>
      </c>
      <c r="AL72" s="38" t="str">
        <f t="shared" si="18"/>
        <v/>
      </c>
      <c r="AM72" s="38" t="str">
        <f t="shared" si="19"/>
        <v xml:space="preserve"> </v>
      </c>
      <c r="AN72" s="34" t="str" cm="1">
        <f t="array" ref="AN72">IFERROR(SUMPRODUCT(LARGE($C72:$AG72,{1,2,3,4})), "")</f>
        <v/>
      </c>
      <c r="AO72" s="34" t="str" cm="1">
        <f t="array" ref="AO72">IFERROR(SUMPRODUCT(LARGE($C72:$AG72,{1,2,3,4,5,6,7})), "")</f>
        <v/>
      </c>
      <c r="AP72" s="34" t="str" cm="1">
        <f t="array" ref="AP72">IFERROR(SUMPRODUCT(LARGE($C72:$AG72,{1,2,3,4,5,6,7,8})), "")</f>
        <v/>
      </c>
    </row>
    <row r="73" spans="1:42" s="20" customFormat="1" ht="15" customHeight="1" x14ac:dyDescent="0.2">
      <c r="A73" s="46" t="str">
        <f t="shared" si="17"/>
        <v>TTU</v>
      </c>
      <c r="B73" s="4" t="s">
        <v>1059</v>
      </c>
      <c r="C73" s="5"/>
      <c r="D73" s="5"/>
      <c r="E73" s="5"/>
      <c r="F73" s="5"/>
      <c r="G73" s="5">
        <v>2</v>
      </c>
      <c r="H73" s="5"/>
      <c r="I73" s="5"/>
      <c r="J73" s="5"/>
      <c r="K73" s="5"/>
      <c r="L73" s="91"/>
      <c r="M73" s="91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41"/>
      <c r="AI73" s="42">
        <f t="shared" si="15"/>
        <v>2</v>
      </c>
      <c r="AJ73" s="40">
        <f t="shared" si="16"/>
        <v>1</v>
      </c>
      <c r="AK73" s="49" cm="1">
        <f t="array" ref="AK73">IF($AJ73&lt;=6,SUM($C73:$AG73),SUMPRODUCT(LARGE($C73:$AG73,{1,2,3,4,5,6})))</f>
        <v>2</v>
      </c>
      <c r="AL73" s="38" t="str">
        <f t="shared" si="18"/>
        <v/>
      </c>
      <c r="AM73" s="38" t="str">
        <f t="shared" si="19"/>
        <v xml:space="preserve"> </v>
      </c>
      <c r="AN73" s="34" t="str" cm="1">
        <f t="array" ref="AN73">IFERROR(SUMPRODUCT(LARGE($C73:$AG73,{1,2,3,4})), "")</f>
        <v/>
      </c>
      <c r="AO73" s="34" t="str" cm="1">
        <f t="array" ref="AO73">IFERROR(SUMPRODUCT(LARGE($C73:$AG73,{1,2,3,4,5,6,7})), "")</f>
        <v/>
      </c>
      <c r="AP73" s="34" t="str" cm="1">
        <f t="array" ref="AP73">IFERROR(SUMPRODUCT(LARGE($C73:$AG73,{1,2,3,4,5,6,7,8})), "")</f>
        <v/>
      </c>
    </row>
    <row r="74" spans="1:42" s="20" customFormat="1" ht="15" customHeight="1" x14ac:dyDescent="0.2">
      <c r="A74" s="52" t="str">
        <f t="shared" si="17"/>
        <v>TTU</v>
      </c>
      <c r="B74" s="4" t="s">
        <v>1461</v>
      </c>
      <c r="C74" s="5"/>
      <c r="D74" s="5"/>
      <c r="E74" s="5"/>
      <c r="F74" s="5"/>
      <c r="G74" s="5"/>
      <c r="H74" s="5"/>
      <c r="I74" s="5"/>
      <c r="J74" s="5">
        <v>10</v>
      </c>
      <c r="K74" s="5"/>
      <c r="L74" s="91"/>
      <c r="M74" s="91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41"/>
      <c r="AI74" s="42">
        <f t="shared" si="15"/>
        <v>10</v>
      </c>
      <c r="AJ74" s="40">
        <f t="shared" si="16"/>
        <v>1</v>
      </c>
      <c r="AK74" s="49" cm="1">
        <f t="array" ref="AK74">IF($AJ74&lt;=6,SUM($C74:$AG74),SUMPRODUCT(LARGE($C74:$AG74,{1,2,3,4,5,6})))</f>
        <v>10</v>
      </c>
      <c r="AL74" s="38" t="str">
        <f t="shared" si="18"/>
        <v/>
      </c>
      <c r="AM74" s="38" t="str">
        <f t="shared" si="19"/>
        <v xml:space="preserve"> </v>
      </c>
      <c r="AN74" s="34" t="str" cm="1">
        <f t="array" ref="AN74">IFERROR(SUMPRODUCT(LARGE($C74:$AG74,{1,2,3,4})), "")</f>
        <v/>
      </c>
      <c r="AO74" s="34" t="str" cm="1">
        <f t="array" ref="AO74">IFERROR(SUMPRODUCT(LARGE($C74:$AG74,{1,2,3,4,5,6,7})), "")</f>
        <v/>
      </c>
      <c r="AP74" s="34" t="str" cm="1">
        <f t="array" ref="AP74">IFERROR(SUMPRODUCT(LARGE($C74:$AG74,{1,2,3,4,5,6,7,8})), "")</f>
        <v/>
      </c>
    </row>
    <row r="75" spans="1:42" s="20" customFormat="1" ht="15" customHeight="1" x14ac:dyDescent="0.2">
      <c r="A75" s="52" t="str">
        <f t="shared" si="17"/>
        <v>UA</v>
      </c>
      <c r="B75" s="4" t="s">
        <v>1448</v>
      </c>
      <c r="C75" s="10"/>
      <c r="D75" s="5"/>
      <c r="E75" s="5"/>
      <c r="F75" s="5"/>
      <c r="G75" s="5"/>
      <c r="H75" s="5"/>
      <c r="I75" s="5">
        <v>2</v>
      </c>
      <c r="J75" s="5"/>
      <c r="K75" s="5"/>
      <c r="L75" s="91"/>
      <c r="M75" s="91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41"/>
      <c r="AI75" s="42">
        <f t="shared" si="15"/>
        <v>2</v>
      </c>
      <c r="AJ75" s="40">
        <f t="shared" si="16"/>
        <v>1</v>
      </c>
      <c r="AK75" s="49" cm="1">
        <f t="array" ref="AK75">IF($AJ75&lt;=6,SUM($C75:$AG75),SUMPRODUCT(LARGE($C75:$AG75,{1,2,3,4,5,6})))</f>
        <v>2</v>
      </c>
      <c r="AL75" s="38" t="str">
        <f t="shared" si="18"/>
        <v/>
      </c>
      <c r="AM75" s="38" t="str">
        <f t="shared" si="19"/>
        <v xml:space="preserve"> </v>
      </c>
      <c r="AN75" s="34" t="str" cm="1">
        <f t="array" ref="AN75">IFERROR(SUMPRODUCT(LARGE($C75:$AG75,{1,2,3,4})), "")</f>
        <v/>
      </c>
      <c r="AO75" s="34" t="str" cm="1">
        <f t="array" ref="AO75">IFERROR(SUMPRODUCT(LARGE($C75:$AG75,{1,2,3,4,5,6,7})), "")</f>
        <v/>
      </c>
      <c r="AP75" s="34" t="str" cm="1">
        <f t="array" ref="AP75">IFERROR(SUMPRODUCT(LARGE($C75:$AG75,{1,2,3,4,5,6,7,8})), "")</f>
        <v/>
      </c>
    </row>
    <row r="76" spans="1:42" s="20" customFormat="1" ht="15" customHeight="1" x14ac:dyDescent="0.2">
      <c r="A76" s="52" t="str">
        <f t="shared" si="17"/>
        <v>UA</v>
      </c>
      <c r="B76" s="4" t="s">
        <v>1449</v>
      </c>
      <c r="C76" s="5"/>
      <c r="D76" s="5"/>
      <c r="E76" s="5"/>
      <c r="F76" s="5"/>
      <c r="G76" s="5"/>
      <c r="H76" s="5"/>
      <c r="I76" s="5">
        <v>2</v>
      </c>
      <c r="J76" s="5"/>
      <c r="K76" s="5"/>
      <c r="L76" s="91"/>
      <c r="M76" s="91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41"/>
      <c r="AI76" s="42">
        <f t="shared" si="15"/>
        <v>2</v>
      </c>
      <c r="AJ76" s="40">
        <f t="shared" si="16"/>
        <v>1</v>
      </c>
      <c r="AK76" s="49" cm="1">
        <f t="array" ref="AK76">IF($AJ76&lt;=6,SUM($C76:$AG76),SUMPRODUCT(LARGE($C76:$AG76,{1,2,3,4,5,6})))</f>
        <v>2</v>
      </c>
      <c r="AL76" s="38" t="str">
        <f t="shared" si="18"/>
        <v/>
      </c>
      <c r="AM76" s="38" t="str">
        <f t="shared" si="19"/>
        <v xml:space="preserve"> </v>
      </c>
      <c r="AN76" s="34" t="str" cm="1">
        <f t="array" ref="AN76">IFERROR(SUMPRODUCT(LARGE($C76:$AG76,{1,2,3,4})), "")</f>
        <v/>
      </c>
      <c r="AO76" s="34" t="str" cm="1">
        <f t="array" ref="AO76">IFERROR(SUMPRODUCT(LARGE($C76:$AG76,{1,2,3,4,5,6,7})), "")</f>
        <v/>
      </c>
      <c r="AP76" s="34" t="str" cm="1">
        <f t="array" ref="AP76">IFERROR(SUMPRODUCT(LARGE($C76:$AG76,{1,2,3,4,5,6,7,8})), "")</f>
        <v/>
      </c>
    </row>
    <row r="77" spans="1:42" s="20" customFormat="1" ht="15" customHeight="1" x14ac:dyDescent="0.2">
      <c r="A77" s="52" t="str">
        <f t="shared" si="17"/>
        <v>UCA</v>
      </c>
      <c r="B77" s="13" t="s">
        <v>900</v>
      </c>
      <c r="C77" s="5"/>
      <c r="D77" s="5"/>
      <c r="E77" s="5">
        <v>8</v>
      </c>
      <c r="F77" s="5"/>
      <c r="G77" s="5"/>
      <c r="H77" s="5"/>
      <c r="I77" s="5">
        <v>18</v>
      </c>
      <c r="J77" s="5"/>
      <c r="K77" s="5"/>
      <c r="L77" s="91"/>
      <c r="M77" s="91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41"/>
      <c r="AI77" s="42">
        <f t="shared" si="15"/>
        <v>26</v>
      </c>
      <c r="AJ77" s="40">
        <f t="shared" si="16"/>
        <v>2</v>
      </c>
      <c r="AK77" s="49" cm="1">
        <f t="array" ref="AK77">IF($AJ77&lt;=6,SUM($C77:$AG77),SUMPRODUCT(LARGE($C77:$AG77,{1,2,3,4,5,6})))</f>
        <v>26</v>
      </c>
      <c r="AL77" s="38" t="str">
        <f t="shared" si="18"/>
        <v/>
      </c>
      <c r="AM77" s="38" t="str">
        <f t="shared" si="19"/>
        <v xml:space="preserve"> </v>
      </c>
      <c r="AN77" s="34" t="str" cm="1">
        <f t="array" ref="AN77">IFERROR(SUMPRODUCT(LARGE($C77:$AG77,{1,2,3,4})), "")</f>
        <v/>
      </c>
      <c r="AO77" s="34" t="str" cm="1">
        <f t="array" ref="AO77">IFERROR(SUMPRODUCT(LARGE($C77:$AG77,{1,2,3,4,5,6,7})), "")</f>
        <v/>
      </c>
      <c r="AP77" s="34" t="str" cm="1">
        <f t="array" ref="AP77">IFERROR(SUMPRODUCT(LARGE($C77:$AG77,{1,2,3,4,5,6,7,8})), "")</f>
        <v/>
      </c>
    </row>
    <row r="78" spans="1:42" s="20" customFormat="1" ht="15" customHeight="1" x14ac:dyDescent="0.2">
      <c r="A78" s="46" t="str">
        <f t="shared" si="17"/>
        <v>UCF</v>
      </c>
      <c r="B78" s="4" t="s">
        <v>769</v>
      </c>
      <c r="C78" s="5"/>
      <c r="D78" s="5">
        <v>14</v>
      </c>
      <c r="E78" s="5"/>
      <c r="F78" s="5"/>
      <c r="G78" s="5"/>
      <c r="H78" s="5"/>
      <c r="I78" s="5">
        <v>6</v>
      </c>
      <c r="J78" s="5"/>
      <c r="K78" s="5"/>
      <c r="L78" s="91"/>
      <c r="M78" s="91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41"/>
      <c r="AI78" s="42">
        <f t="shared" si="15"/>
        <v>20</v>
      </c>
      <c r="AJ78" s="40">
        <f t="shared" si="16"/>
        <v>2</v>
      </c>
      <c r="AK78" s="49" cm="1">
        <f t="array" ref="AK78">IF($AJ78&lt;=6,SUM($C78:$AG78),SUMPRODUCT(LARGE($C78:$AG78,{1,2,3,4,5,6})))</f>
        <v>20</v>
      </c>
      <c r="AL78" s="38" t="str">
        <f t="shared" si="18"/>
        <v/>
      </c>
      <c r="AM78" s="38" t="str">
        <f t="shared" si="19"/>
        <v xml:space="preserve"> </v>
      </c>
      <c r="AN78" s="34" t="str" cm="1">
        <f t="array" ref="AN78">IFERROR(SUMPRODUCT(LARGE($C78:$AG78,{1,2,3,4})), "")</f>
        <v/>
      </c>
      <c r="AO78" s="34" t="str" cm="1">
        <f t="array" ref="AO78">IFERROR(SUMPRODUCT(LARGE($C78:$AG78,{1,2,3,4,5,6,7})), "")</f>
        <v/>
      </c>
      <c r="AP78" s="34" t="str" cm="1">
        <f t="array" ref="AP78">IFERROR(SUMPRODUCT(LARGE($C78:$AG78,{1,2,3,4,5,6,7,8})), "")</f>
        <v/>
      </c>
    </row>
    <row r="79" spans="1:42" s="20" customFormat="1" ht="15" customHeight="1" x14ac:dyDescent="0.2">
      <c r="A79" s="52" t="str">
        <f t="shared" si="17"/>
        <v>UCF</v>
      </c>
      <c r="B79" s="4" t="s">
        <v>770</v>
      </c>
      <c r="C79" s="5"/>
      <c r="D79" s="5">
        <v>4</v>
      </c>
      <c r="E79" s="5"/>
      <c r="F79" s="5"/>
      <c r="G79" s="5"/>
      <c r="H79" s="5"/>
      <c r="I79" s="5"/>
      <c r="J79" s="5"/>
      <c r="K79" s="5"/>
      <c r="L79" s="91"/>
      <c r="M79" s="91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41"/>
      <c r="AI79" s="42">
        <f t="shared" si="15"/>
        <v>4</v>
      </c>
      <c r="AJ79" s="40">
        <f t="shared" si="16"/>
        <v>1</v>
      </c>
      <c r="AK79" s="49" cm="1">
        <f t="array" ref="AK79">IF($AJ79&lt;=6,SUM($C79:$AG79),SUMPRODUCT(LARGE($C79:$AG79,{1,2,3,4,5,6})))</f>
        <v>4</v>
      </c>
      <c r="AL79" s="38" t="str">
        <f t="shared" si="18"/>
        <v/>
      </c>
      <c r="AM79" s="38" t="str">
        <f t="shared" si="19"/>
        <v xml:space="preserve"> </v>
      </c>
      <c r="AN79" s="34" t="str" cm="1">
        <f t="array" ref="AN79">IFERROR(SUMPRODUCT(LARGE($C79:$AG79,{1,2,3,4})), "")</f>
        <v/>
      </c>
      <c r="AO79" s="34" t="str" cm="1">
        <f t="array" ref="AO79">IFERROR(SUMPRODUCT(LARGE($C79:$AG79,{1,2,3,4,5,6,7})), "")</f>
        <v/>
      </c>
      <c r="AP79" s="34" t="str" cm="1">
        <f t="array" ref="AP79">IFERROR(SUMPRODUCT(LARGE($C79:$AG79,{1,2,3,4,5,6,7,8})), "")</f>
        <v/>
      </c>
    </row>
    <row r="80" spans="1:42" s="20" customFormat="1" ht="15" customHeight="1" x14ac:dyDescent="0.2">
      <c r="A80" s="52" t="str">
        <f t="shared" si="17"/>
        <v>UCF</v>
      </c>
      <c r="B80" s="4" t="s">
        <v>1450</v>
      </c>
      <c r="C80" s="5"/>
      <c r="D80" s="5"/>
      <c r="E80" s="5"/>
      <c r="F80" s="5"/>
      <c r="G80" s="5"/>
      <c r="H80" s="5"/>
      <c r="I80" s="5">
        <v>2</v>
      </c>
      <c r="J80" s="5"/>
      <c r="K80" s="5"/>
      <c r="L80" s="91"/>
      <c r="M80" s="91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41"/>
      <c r="AI80" s="42">
        <f t="shared" si="15"/>
        <v>2</v>
      </c>
      <c r="AJ80" s="40">
        <f t="shared" si="16"/>
        <v>1</v>
      </c>
      <c r="AK80" s="49" cm="1">
        <f t="array" ref="AK80">IF($AJ80&lt;=6,SUM($C80:$AG80),SUMPRODUCT(LARGE($C80:$AG80,{1,2,3,4,5,6})))</f>
        <v>2</v>
      </c>
      <c r="AL80" s="38" t="str">
        <f t="shared" si="18"/>
        <v/>
      </c>
      <c r="AM80" s="38" t="str">
        <f t="shared" si="19"/>
        <v xml:space="preserve"> </v>
      </c>
      <c r="AN80" s="34" t="str" cm="1">
        <f t="array" ref="AN80">IFERROR(SUMPRODUCT(LARGE($C80:$AG80,{1,2,3,4})), "")</f>
        <v/>
      </c>
      <c r="AO80" s="34" t="str" cm="1">
        <f t="array" ref="AO80">IFERROR(SUMPRODUCT(LARGE($C80:$AG80,{1,2,3,4,5,6,7})), "")</f>
        <v/>
      </c>
      <c r="AP80" s="34" t="str" cm="1">
        <f t="array" ref="AP80">IFERROR(SUMPRODUCT(LARGE($C80:$AG80,{1,2,3,4,5,6,7,8})), "")</f>
        <v/>
      </c>
    </row>
    <row r="81" spans="1:83" s="20" customFormat="1" ht="15" customHeight="1" x14ac:dyDescent="0.2">
      <c r="A81" s="46" t="str">
        <f t="shared" si="17"/>
        <v>UCM</v>
      </c>
      <c r="B81" s="13" t="s">
        <v>1024</v>
      </c>
      <c r="C81" s="5"/>
      <c r="D81" s="5"/>
      <c r="E81" s="5"/>
      <c r="F81" s="5"/>
      <c r="G81" s="5"/>
      <c r="H81" s="5">
        <v>2</v>
      </c>
      <c r="I81" s="5"/>
      <c r="J81" s="5"/>
      <c r="K81" s="5"/>
      <c r="L81" s="91"/>
      <c r="M81" s="91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41"/>
      <c r="AI81" s="42">
        <f t="shared" si="15"/>
        <v>2</v>
      </c>
      <c r="AJ81" s="40">
        <f t="shared" si="16"/>
        <v>1</v>
      </c>
      <c r="AK81" s="49" cm="1">
        <f t="array" ref="AK81">IF($AJ81&lt;=6,SUM($C81:$AG81),SUMPRODUCT(LARGE($C81:$AG81,{1,2,3,4,5,6})))</f>
        <v>2</v>
      </c>
      <c r="AL81" s="38" t="str">
        <f t="shared" si="18"/>
        <v/>
      </c>
      <c r="AM81" s="38" t="str">
        <f t="shared" si="19"/>
        <v xml:space="preserve"> </v>
      </c>
      <c r="AN81" s="34" t="str" cm="1">
        <f t="array" ref="AN81">IFERROR(SUMPRODUCT(LARGE($C81:$AG81,{1,2,3,4})), "")</f>
        <v/>
      </c>
      <c r="AO81" s="34" t="str" cm="1">
        <f t="array" ref="AO81">IFERROR(SUMPRODUCT(LARGE($C81:$AG81,{1,2,3,4,5,6,7})), "")</f>
        <v/>
      </c>
      <c r="AP81" s="34" t="str" cm="1">
        <f t="array" ref="AP81">IFERROR(SUMPRODUCT(LARGE($C81:$AG81,{1,2,3,4,5,6,7,8})), "")</f>
        <v/>
      </c>
    </row>
    <row r="82" spans="1:83" ht="15" customHeight="1" x14ac:dyDescent="0.2">
      <c r="A82" s="46" t="str">
        <f t="shared" si="17"/>
        <v>UCM</v>
      </c>
      <c r="B82" s="4" t="s">
        <v>1025</v>
      </c>
      <c r="C82" s="5"/>
      <c r="D82" s="5"/>
      <c r="E82" s="5"/>
      <c r="F82" s="5"/>
      <c r="G82" s="5"/>
      <c r="H82" s="5">
        <v>2</v>
      </c>
      <c r="I82" s="5"/>
      <c r="J82" s="5"/>
      <c r="K82" s="5"/>
      <c r="L82" s="91"/>
      <c r="M82" s="91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41"/>
      <c r="AI82" s="42">
        <f t="shared" si="15"/>
        <v>2</v>
      </c>
      <c r="AJ82" s="40">
        <f t="shared" si="16"/>
        <v>1</v>
      </c>
      <c r="AK82" s="49" cm="1">
        <f t="array" ref="AK82">IF($AJ82&lt;=6,SUM($C82:$AG82),SUMPRODUCT(LARGE($C82:$AG82,{1,2,3,4,5,6})))</f>
        <v>2</v>
      </c>
      <c r="AL82" s="38" t="str">
        <f t="shared" si="18"/>
        <v/>
      </c>
      <c r="AM82" s="38" t="str">
        <f t="shared" si="19"/>
        <v xml:space="preserve"> </v>
      </c>
      <c r="AN82" s="34" t="str" cm="1">
        <f t="array" ref="AN82">IFERROR(SUMPRODUCT(LARGE($C82:$AG82,{1,2,3,4})), "")</f>
        <v/>
      </c>
      <c r="AO82" s="34" t="str" cm="1">
        <f t="array" ref="AO82">IFERROR(SUMPRODUCT(LARGE($C82:$AG82,{1,2,3,4,5,6,7})), "")</f>
        <v/>
      </c>
      <c r="AP82" s="34" t="str" cm="1">
        <f t="array" ref="AP82">IFERROR(SUMPRODUCT(LARGE($C82:$AG82,{1,2,3,4,5,6,7,8})), "")</f>
        <v/>
      </c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</row>
    <row r="83" spans="1:83" ht="15" customHeight="1" x14ac:dyDescent="0.2">
      <c r="A83" s="52" t="str">
        <f t="shared" si="17"/>
        <v>UCSD</v>
      </c>
      <c r="B83" s="4" t="s">
        <v>1489</v>
      </c>
      <c r="C83" s="5"/>
      <c r="D83" s="5"/>
      <c r="E83" s="5"/>
      <c r="F83" s="5"/>
      <c r="G83" s="5"/>
      <c r="H83" s="5"/>
      <c r="I83" s="5"/>
      <c r="J83" s="5"/>
      <c r="K83" s="5">
        <v>4</v>
      </c>
      <c r="L83" s="91"/>
      <c r="M83" s="91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41"/>
      <c r="AI83" s="42">
        <f t="shared" si="15"/>
        <v>4</v>
      </c>
      <c r="AJ83" s="40">
        <f t="shared" si="16"/>
        <v>1</v>
      </c>
      <c r="AK83" s="49" cm="1">
        <f t="array" ref="AK83">IF($AJ83&lt;=6,SUM($C83:$AG83),SUMPRODUCT(LARGE($C83:$AG83,{1,2,3,4,5,6})))</f>
        <v>4</v>
      </c>
      <c r="AL83" s="38" t="str">
        <f t="shared" si="18"/>
        <v/>
      </c>
      <c r="AM83" s="38" t="str">
        <f t="shared" si="19"/>
        <v xml:space="preserve"> </v>
      </c>
      <c r="AN83" s="34" t="str" cm="1">
        <f t="array" ref="AN83">IFERROR(SUMPRODUCT(LARGE($C83:$AG83,{1,2,3,4})), "")</f>
        <v/>
      </c>
      <c r="AO83" s="34" t="str" cm="1">
        <f t="array" ref="AO83">IFERROR(SUMPRODUCT(LARGE($C83:$AG83,{1,2,3,4,5,6,7})), "")</f>
        <v/>
      </c>
      <c r="AP83" s="34" t="str" cm="1">
        <f t="array" ref="AP83">IFERROR(SUMPRODUCT(LARGE($C83:$AG83,{1,2,3,4,5,6,7,8})), "")</f>
        <v/>
      </c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</row>
    <row r="84" spans="1:83" ht="15" customHeight="1" x14ac:dyDescent="0.2">
      <c r="A84" s="52" t="str">
        <f t="shared" si="17"/>
        <v>UCSD</v>
      </c>
      <c r="B84" s="4" t="s">
        <v>1490</v>
      </c>
      <c r="C84" s="5"/>
      <c r="D84" s="5"/>
      <c r="E84" s="5"/>
      <c r="F84" s="5"/>
      <c r="G84" s="5"/>
      <c r="H84" s="5"/>
      <c r="I84" s="5"/>
      <c r="J84" s="5"/>
      <c r="K84" s="5">
        <v>4</v>
      </c>
      <c r="L84" s="91"/>
      <c r="M84" s="91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41"/>
      <c r="AI84" s="42">
        <f t="shared" si="15"/>
        <v>4</v>
      </c>
      <c r="AJ84" s="40">
        <f t="shared" si="16"/>
        <v>1</v>
      </c>
      <c r="AK84" s="49" cm="1">
        <f t="array" ref="AK84">IF($AJ84&lt;=6,SUM($C84:$AG84),SUMPRODUCT(LARGE($C84:$AG84,{1,2,3,4,5,6})))</f>
        <v>4</v>
      </c>
      <c r="AL84" s="38" t="str">
        <f t="shared" si="18"/>
        <v/>
      </c>
      <c r="AM84" s="38" t="str">
        <f t="shared" si="19"/>
        <v xml:space="preserve"> </v>
      </c>
      <c r="AN84" s="34" t="str" cm="1">
        <f t="array" ref="AN84">IFERROR(SUMPRODUCT(LARGE($C84:$AG84,{1,2,3,4})), "")</f>
        <v/>
      </c>
      <c r="AO84" s="34" t="str" cm="1">
        <f t="array" ref="AO84">IFERROR(SUMPRODUCT(LARGE($C84:$AG84,{1,2,3,4,5,6,7})), "")</f>
        <v/>
      </c>
      <c r="AP84" s="34" t="str" cm="1">
        <f t="array" ref="AP84">IFERROR(SUMPRODUCT(LARGE($C84:$AG84,{1,2,3,4,5,6,7,8})), "")</f>
        <v/>
      </c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</row>
    <row r="85" spans="1:83" ht="15" customHeight="1" x14ac:dyDescent="0.2">
      <c r="A85" s="52" t="str">
        <f t="shared" si="17"/>
        <v>UCSD</v>
      </c>
      <c r="B85" s="4" t="s">
        <v>1491</v>
      </c>
      <c r="C85" s="5"/>
      <c r="D85" s="5"/>
      <c r="E85" s="5"/>
      <c r="F85" s="5"/>
      <c r="G85" s="5"/>
      <c r="H85" s="5"/>
      <c r="I85" s="5"/>
      <c r="J85" s="5"/>
      <c r="K85" s="5">
        <v>2</v>
      </c>
      <c r="L85" s="91"/>
      <c r="M85" s="91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41"/>
      <c r="AI85" s="42">
        <f t="shared" si="15"/>
        <v>2</v>
      </c>
      <c r="AJ85" s="40">
        <f t="shared" si="16"/>
        <v>1</v>
      </c>
      <c r="AK85" s="49" cm="1">
        <f t="array" ref="AK85">IF($AJ85&lt;=6,SUM($C85:$AG85),SUMPRODUCT(LARGE($C85:$AG85,{1,2,3,4,5,6})))</f>
        <v>2</v>
      </c>
      <c r="AL85" s="38" t="str">
        <f t="shared" si="18"/>
        <v/>
      </c>
      <c r="AM85" s="38" t="str">
        <f t="shared" si="19"/>
        <v xml:space="preserve"> </v>
      </c>
      <c r="AN85" s="34" t="str" cm="1">
        <f t="array" ref="AN85">IFERROR(SUMPRODUCT(LARGE($C85:$AG85,{1,2,3,4})), "")</f>
        <v/>
      </c>
      <c r="AO85" s="34" t="str" cm="1">
        <f t="array" ref="AO85">IFERROR(SUMPRODUCT(LARGE($C85:$AG85,{1,2,3,4,5,6,7})), "")</f>
        <v/>
      </c>
      <c r="AP85" s="34" t="str" cm="1">
        <f t="array" ref="AP85">IFERROR(SUMPRODUCT(LARGE($C85:$AG85,{1,2,3,4,5,6,7,8})), "")</f>
        <v/>
      </c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</row>
    <row r="86" spans="1:83" ht="15" customHeight="1" x14ac:dyDescent="0.2">
      <c r="A86" s="52" t="str">
        <f t="shared" si="17"/>
        <v>UNR</v>
      </c>
      <c r="B86" s="13" t="s">
        <v>1492</v>
      </c>
      <c r="C86" s="5"/>
      <c r="D86" s="5"/>
      <c r="E86" s="5"/>
      <c r="F86" s="5"/>
      <c r="G86" s="5"/>
      <c r="H86" s="5"/>
      <c r="I86" s="5"/>
      <c r="J86" s="5"/>
      <c r="K86" s="5">
        <v>16</v>
      </c>
      <c r="L86" s="91"/>
      <c r="M86" s="91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41"/>
      <c r="AI86" s="42">
        <f t="shared" si="15"/>
        <v>16</v>
      </c>
      <c r="AJ86" s="40">
        <f t="shared" si="16"/>
        <v>1</v>
      </c>
      <c r="AK86" s="49" cm="1">
        <f t="array" ref="AK86">IF($AJ86&lt;=6,SUM($C86:$AG86),SUMPRODUCT(LARGE($C86:$AG86,{1,2,3,4,5,6})))</f>
        <v>16</v>
      </c>
      <c r="AL86" s="38" t="str">
        <f t="shared" si="18"/>
        <v/>
      </c>
      <c r="AM86" s="38" t="str">
        <f t="shared" si="19"/>
        <v xml:space="preserve"> </v>
      </c>
      <c r="AN86" s="34" t="str" cm="1">
        <f t="array" ref="AN86">IFERROR(SUMPRODUCT(LARGE($C86:$AG86,{1,2,3,4})), "")</f>
        <v/>
      </c>
      <c r="AO86" s="34" t="str" cm="1">
        <f t="array" ref="AO86">IFERROR(SUMPRODUCT(LARGE($C86:$AG86,{1,2,3,4,5,6,7})), "")</f>
        <v/>
      </c>
      <c r="AP86" s="34" t="str" cm="1">
        <f t="array" ref="AP86">IFERROR(SUMPRODUCT(LARGE($C86:$AG86,{1,2,3,4,5,6,7,8})), "")</f>
        <v/>
      </c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</row>
    <row r="87" spans="1:83" ht="15" customHeight="1" x14ac:dyDescent="0.2">
      <c r="A87" s="52" t="str">
        <f t="shared" si="17"/>
        <v>UU</v>
      </c>
      <c r="B87" s="4" t="s">
        <v>1027</v>
      </c>
      <c r="C87" s="5"/>
      <c r="D87" s="5"/>
      <c r="E87" s="5"/>
      <c r="F87" s="5"/>
      <c r="G87" s="5">
        <v>14</v>
      </c>
      <c r="H87" s="5">
        <v>18</v>
      </c>
      <c r="I87" s="5">
        <v>4</v>
      </c>
      <c r="J87" s="5"/>
      <c r="K87" s="5"/>
      <c r="L87" s="91"/>
      <c r="M87" s="91">
        <v>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41"/>
      <c r="AI87" s="42">
        <f t="shared" si="15"/>
        <v>40</v>
      </c>
      <c r="AJ87" s="40">
        <f t="shared" si="16"/>
        <v>4</v>
      </c>
      <c r="AK87" s="49" cm="1">
        <f t="array" ref="AK87">IF($AJ87&lt;=6,SUM($C87:$AG87),SUMPRODUCT(LARGE($C87:$AG87,{1,2,3,4,5,6})))</f>
        <v>40</v>
      </c>
      <c r="AL87" s="38" t="str">
        <f t="shared" si="18"/>
        <v/>
      </c>
      <c r="AM87" s="38" t="str">
        <f t="shared" si="19"/>
        <v xml:space="preserve"> </v>
      </c>
      <c r="AN87" s="34" cm="1">
        <f t="array" ref="AN87">IFERROR(SUMPRODUCT(LARGE($C87:$AG87,{1,2,3,4})), "")</f>
        <v>40</v>
      </c>
      <c r="AO87" s="34" t="str" cm="1">
        <f t="array" ref="AO87">IFERROR(SUMPRODUCT(LARGE($C87:$AG87,{1,2,3,4,5,6,7})), "")</f>
        <v/>
      </c>
      <c r="AP87" s="34" t="str" cm="1">
        <f t="array" ref="AP87">IFERROR(SUMPRODUCT(LARGE($C87:$AG87,{1,2,3,4,5,6,7,8})), "")</f>
        <v/>
      </c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</row>
    <row r="88" spans="1:83" ht="15" customHeight="1" x14ac:dyDescent="0.2">
      <c r="A88" s="46" t="str">
        <f t="shared" si="17"/>
        <v>UU</v>
      </c>
      <c r="B88" s="4" t="s">
        <v>1060</v>
      </c>
      <c r="C88" s="10"/>
      <c r="D88" s="5"/>
      <c r="E88" s="5"/>
      <c r="F88" s="5"/>
      <c r="G88" s="5">
        <v>18</v>
      </c>
      <c r="H88" s="5"/>
      <c r="I88" s="5"/>
      <c r="J88" s="5"/>
      <c r="K88" s="5"/>
      <c r="L88" s="91"/>
      <c r="M88" s="91">
        <v>2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41"/>
      <c r="AI88" s="42">
        <f t="shared" si="15"/>
        <v>20</v>
      </c>
      <c r="AJ88" s="40">
        <f t="shared" si="16"/>
        <v>2</v>
      </c>
      <c r="AK88" s="49" cm="1">
        <f t="array" ref="AK88">IF($AJ88&lt;=6,SUM($C88:$AG88),SUMPRODUCT(LARGE($C88:$AG88,{1,2,3,4,5,6})))</f>
        <v>20</v>
      </c>
      <c r="AL88" s="38" t="str">
        <f t="shared" si="18"/>
        <v/>
      </c>
      <c r="AM88" s="38" t="str">
        <f t="shared" si="19"/>
        <v xml:space="preserve"> </v>
      </c>
      <c r="AN88" s="34" t="str" cm="1">
        <f t="array" ref="AN88">IFERROR(SUMPRODUCT(LARGE($C88:$AG88,{1,2,3,4})), "")</f>
        <v/>
      </c>
      <c r="AO88" s="34" t="str" cm="1">
        <f t="array" ref="AO88">IFERROR(SUMPRODUCT(LARGE($C88:$AG88,{1,2,3,4,5,6,7})), "")</f>
        <v/>
      </c>
      <c r="AP88" s="34" t="str" cm="1">
        <f t="array" ref="AP88">IFERROR(SUMPRODUCT(LARGE($C88:$AG88,{1,2,3,4,5,6,7,8})), "")</f>
        <v/>
      </c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</row>
    <row r="89" spans="1:83" ht="15" customHeight="1" x14ac:dyDescent="0.2">
      <c r="A89" s="46" t="str">
        <f t="shared" si="17"/>
        <v>UU</v>
      </c>
      <c r="B89" s="4" t="s">
        <v>914</v>
      </c>
      <c r="C89" s="10"/>
      <c r="D89" s="5"/>
      <c r="E89" s="5"/>
      <c r="F89" s="5">
        <v>18</v>
      </c>
      <c r="G89" s="5"/>
      <c r="H89" s="5"/>
      <c r="I89" s="5">
        <v>10</v>
      </c>
      <c r="J89" s="5"/>
      <c r="K89" s="5"/>
      <c r="L89" s="91"/>
      <c r="M89" s="91">
        <v>4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41"/>
      <c r="AI89" s="42">
        <f t="shared" si="15"/>
        <v>32</v>
      </c>
      <c r="AJ89" s="40">
        <f t="shared" si="16"/>
        <v>3</v>
      </c>
      <c r="AK89" s="49" cm="1">
        <f t="array" ref="AK89">IF($AJ89&lt;=6,SUM($C89:$AG89),SUMPRODUCT(LARGE($C89:$AG89,{1,2,3,4,5,6})))</f>
        <v>32</v>
      </c>
      <c r="AL89" s="38" t="str">
        <f t="shared" si="18"/>
        <v/>
      </c>
      <c r="AM89" s="38" t="str">
        <f t="shared" si="19"/>
        <v xml:space="preserve"> </v>
      </c>
      <c r="AN89" s="34" t="str" cm="1">
        <f t="array" ref="AN89">IFERROR(SUMPRODUCT(LARGE($C89:$AG89,{1,2,3,4})), "")</f>
        <v/>
      </c>
      <c r="AO89" s="34" t="str" cm="1">
        <f t="array" ref="AO89">IFERROR(SUMPRODUCT(LARGE($C89:$AG89,{1,2,3,4,5,6,7})), "")</f>
        <v/>
      </c>
      <c r="AP89" s="34" t="str" cm="1">
        <f t="array" ref="AP89">IFERROR(SUMPRODUCT(LARGE($C89:$AG89,{1,2,3,4,5,6,7,8})), "")</f>
        <v/>
      </c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</row>
    <row r="90" spans="1:83" ht="15" customHeight="1" x14ac:dyDescent="0.2">
      <c r="A90" s="52" t="str">
        <f t="shared" si="17"/>
        <v>UU</v>
      </c>
      <c r="B90" s="4" t="s">
        <v>912</v>
      </c>
      <c r="C90" s="5"/>
      <c r="D90" s="5"/>
      <c r="E90" s="5"/>
      <c r="F90" s="5">
        <v>2</v>
      </c>
      <c r="G90" s="5"/>
      <c r="H90" s="5">
        <v>4</v>
      </c>
      <c r="I90" s="5">
        <v>2</v>
      </c>
      <c r="J90" s="5"/>
      <c r="K90" s="5"/>
      <c r="L90" s="91"/>
      <c r="M90" s="91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41"/>
      <c r="AI90" s="42">
        <f t="shared" si="15"/>
        <v>8</v>
      </c>
      <c r="AJ90" s="40">
        <f t="shared" si="16"/>
        <v>3</v>
      </c>
      <c r="AK90" s="49" cm="1">
        <f t="array" ref="AK90">IF($AJ90&lt;=6,SUM($C90:$AG90),SUMPRODUCT(LARGE($C90:$AG90,{1,2,3,4,5,6})))</f>
        <v>8</v>
      </c>
      <c r="AL90" s="38" t="str">
        <f t="shared" si="18"/>
        <v/>
      </c>
      <c r="AM90" s="38" t="str">
        <f t="shared" si="19"/>
        <v xml:space="preserve"> </v>
      </c>
      <c r="AN90" s="34" t="str" cm="1">
        <f t="array" ref="AN90">IFERROR(SUMPRODUCT(LARGE($C90:$AG90,{1,2,3,4})), "")</f>
        <v/>
      </c>
      <c r="AO90" s="34" t="str" cm="1">
        <f t="array" ref="AO90">IFERROR(SUMPRODUCT(LARGE($C90:$AG90,{1,2,3,4,5,6,7})), "")</f>
        <v/>
      </c>
      <c r="AP90" s="34" t="str" cm="1">
        <f t="array" ref="AP90">IFERROR(SUMPRODUCT(LARGE($C90:$AG90,{1,2,3,4,5,6,7,8})), "")</f>
        <v/>
      </c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</row>
    <row r="91" spans="1:83" ht="15" customHeight="1" x14ac:dyDescent="0.2">
      <c r="A91" s="52" t="str">
        <f t="shared" si="17"/>
        <v>UU</v>
      </c>
      <c r="B91" s="4" t="s">
        <v>913</v>
      </c>
      <c r="C91" s="10"/>
      <c r="D91" s="5"/>
      <c r="E91" s="5"/>
      <c r="F91" s="5">
        <v>4</v>
      </c>
      <c r="G91" s="5"/>
      <c r="H91" s="5"/>
      <c r="I91" s="5"/>
      <c r="J91" s="5"/>
      <c r="K91" s="5"/>
      <c r="L91" s="91"/>
      <c r="M91" s="91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41"/>
      <c r="AI91" s="42">
        <f t="shared" si="15"/>
        <v>4</v>
      </c>
      <c r="AJ91" s="40">
        <f t="shared" si="16"/>
        <v>1</v>
      </c>
      <c r="AK91" s="49" cm="1">
        <f t="array" ref="AK91">IF($AJ91&lt;=6,SUM($C91:$AG91),SUMPRODUCT(LARGE($C91:$AG91,{1,2,3,4,5,6})))</f>
        <v>4</v>
      </c>
      <c r="AL91" s="38" t="str">
        <f t="shared" si="18"/>
        <v/>
      </c>
      <c r="AM91" s="38" t="str">
        <f t="shared" si="19"/>
        <v xml:space="preserve"> </v>
      </c>
      <c r="AN91" s="34" t="str" cm="1">
        <f t="array" ref="AN91">IFERROR(SUMPRODUCT(LARGE($C91:$AG91,{1,2,3,4})), "")</f>
        <v/>
      </c>
      <c r="AO91" s="34" t="str" cm="1">
        <f t="array" ref="AO91">IFERROR(SUMPRODUCT(LARGE($C91:$AG91,{1,2,3,4,5,6,7})), "")</f>
        <v/>
      </c>
      <c r="AP91" s="34" t="str" cm="1">
        <f t="array" ref="AP91">IFERROR(SUMPRODUCT(LARGE($C91:$AG91,{1,2,3,4,5,6,7,8})), "")</f>
        <v/>
      </c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</row>
    <row r="92" spans="1:83" s="20" customFormat="1" ht="15" customHeight="1" x14ac:dyDescent="0.2">
      <c r="A92" s="52" t="str">
        <f t="shared" si="17"/>
        <v>UU</v>
      </c>
      <c r="B92" s="4" t="s">
        <v>1026</v>
      </c>
      <c r="C92" s="10"/>
      <c r="D92" s="5"/>
      <c r="E92" s="5"/>
      <c r="F92" s="5"/>
      <c r="G92" s="5"/>
      <c r="H92" s="5">
        <v>4</v>
      </c>
      <c r="I92" s="5"/>
      <c r="J92" s="5"/>
      <c r="K92" s="5"/>
      <c r="L92" s="91"/>
      <c r="M92" s="91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41"/>
      <c r="AI92" s="42">
        <f t="shared" si="15"/>
        <v>4</v>
      </c>
      <c r="AJ92" s="40">
        <f t="shared" si="16"/>
        <v>1</v>
      </c>
      <c r="AK92" s="49" cm="1">
        <f t="array" ref="AK92">IF($AJ92&lt;=6,SUM($C92:$AG92),SUMPRODUCT(LARGE($C92:$AG92,{1,2,3,4,5,6})))</f>
        <v>4</v>
      </c>
      <c r="AL92" s="38" t="str">
        <f t="shared" si="18"/>
        <v/>
      </c>
      <c r="AM92" s="38" t="str">
        <f t="shared" si="19"/>
        <v xml:space="preserve"> </v>
      </c>
      <c r="AN92" s="34" t="str" cm="1">
        <f t="array" ref="AN92">IFERROR(SUMPRODUCT(LARGE($C92:$AG92,{1,2,3,4})), "")</f>
        <v/>
      </c>
      <c r="AO92" s="34" t="str" cm="1">
        <f t="array" ref="AO92">IFERROR(SUMPRODUCT(LARGE($C92:$AG92,{1,2,3,4,5,6,7})), "")</f>
        <v/>
      </c>
      <c r="AP92" s="34" t="str" cm="1">
        <f t="array" ref="AP92">IFERROR(SUMPRODUCT(LARGE($C92:$AG92,{1,2,3,4,5,6,7,8})), "")</f>
        <v/>
      </c>
    </row>
    <row r="93" spans="1:83" s="20" customFormat="1" ht="15" customHeight="1" x14ac:dyDescent="0.2">
      <c r="A93" s="46" t="str">
        <f t="shared" si="17"/>
        <v>UU</v>
      </c>
      <c r="B93" s="4" t="s">
        <v>1061</v>
      </c>
      <c r="C93" s="10"/>
      <c r="D93" s="5"/>
      <c r="E93" s="5"/>
      <c r="F93" s="5"/>
      <c r="G93" s="5">
        <v>2</v>
      </c>
      <c r="H93" s="5"/>
      <c r="I93" s="5"/>
      <c r="J93" s="5"/>
      <c r="K93" s="5"/>
      <c r="L93" s="91"/>
      <c r="M93" s="91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41"/>
      <c r="AI93" s="42">
        <f t="shared" si="15"/>
        <v>2</v>
      </c>
      <c r="AJ93" s="40">
        <f t="shared" si="16"/>
        <v>1</v>
      </c>
      <c r="AK93" s="49" cm="1">
        <f t="array" ref="AK93">IF($AJ93&lt;=6,SUM($C93:$AG93),SUMPRODUCT(LARGE($C93:$AG93,{1,2,3,4,5,6})))</f>
        <v>2</v>
      </c>
      <c r="AL93" s="38" t="str">
        <f t="shared" si="18"/>
        <v/>
      </c>
      <c r="AM93" s="38" t="str">
        <f t="shared" si="19"/>
        <v xml:space="preserve"> </v>
      </c>
      <c r="AN93" s="34" t="str" cm="1">
        <f t="array" ref="AN93">IFERROR(SUMPRODUCT(LARGE($C93:$AG93,{1,2,3,4})), "")</f>
        <v/>
      </c>
      <c r="AO93" s="34" t="str" cm="1">
        <f t="array" ref="AO93">IFERROR(SUMPRODUCT(LARGE($C93:$AG93,{1,2,3,4,5,6,7})), "")</f>
        <v/>
      </c>
      <c r="AP93" s="34" t="str" cm="1">
        <f t="array" ref="AP93">IFERROR(SUMPRODUCT(LARGE($C93:$AG93,{1,2,3,4,5,6,7,8})), "")</f>
        <v/>
      </c>
    </row>
    <row r="94" spans="1:83" s="20" customFormat="1" ht="15" customHeight="1" x14ac:dyDescent="0.2">
      <c r="A94" s="52" t="str">
        <f t="shared" si="17"/>
        <v>UU</v>
      </c>
      <c r="B94" s="4" t="s">
        <v>1445</v>
      </c>
      <c r="C94" s="10"/>
      <c r="D94" s="5"/>
      <c r="E94" s="5"/>
      <c r="F94" s="5"/>
      <c r="G94" s="5"/>
      <c r="H94" s="5"/>
      <c r="I94" s="5">
        <v>4</v>
      </c>
      <c r="J94" s="5"/>
      <c r="K94" s="5"/>
      <c r="L94" s="91"/>
      <c r="M94" s="91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41"/>
      <c r="AI94" s="42">
        <f t="shared" si="15"/>
        <v>4</v>
      </c>
      <c r="AJ94" s="40">
        <f t="shared" si="16"/>
        <v>1</v>
      </c>
      <c r="AK94" s="49" cm="1">
        <f t="array" ref="AK94">IF($AJ94&lt;=6,SUM($C94:$AG94),SUMPRODUCT(LARGE($C94:$AG94,{1,2,3,4,5,6})))</f>
        <v>4</v>
      </c>
      <c r="AL94" s="38" t="str">
        <f t="shared" si="18"/>
        <v/>
      </c>
      <c r="AM94" s="38" t="str">
        <f t="shared" si="19"/>
        <v xml:space="preserve"> </v>
      </c>
      <c r="AN94" s="34" t="str" cm="1">
        <f t="array" ref="AN94">IFERROR(SUMPRODUCT(LARGE($C94:$AG94,{1,2,3,4})), "")</f>
        <v/>
      </c>
      <c r="AO94" s="34" t="str" cm="1">
        <f t="array" ref="AO94">IFERROR(SUMPRODUCT(LARGE($C94:$AG94,{1,2,3,4,5,6,7})), "")</f>
        <v/>
      </c>
      <c r="AP94" s="34" t="str" cm="1">
        <f t="array" ref="AP94">IFERROR(SUMPRODUCT(LARGE($C94:$AG94,{1,2,3,4,5,6,7,8})), "")</f>
        <v/>
      </c>
    </row>
    <row r="95" spans="1:83" s="20" customFormat="1" ht="15" customHeight="1" x14ac:dyDescent="0.2">
      <c r="A95" s="52" t="str">
        <f t="shared" si="17"/>
        <v>UU</v>
      </c>
      <c r="B95" s="4" t="s">
        <v>1446</v>
      </c>
      <c r="C95" s="5"/>
      <c r="D95" s="5"/>
      <c r="E95" s="5"/>
      <c r="F95" s="5"/>
      <c r="G95" s="5"/>
      <c r="H95" s="5"/>
      <c r="I95" s="5">
        <v>8</v>
      </c>
      <c r="J95" s="5"/>
      <c r="K95" s="5"/>
      <c r="L95" s="91"/>
      <c r="M95" s="91">
        <v>20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41"/>
      <c r="AI95" s="42">
        <f t="shared" si="15"/>
        <v>28</v>
      </c>
      <c r="AJ95" s="40">
        <f t="shared" si="16"/>
        <v>2</v>
      </c>
      <c r="AK95" s="49" cm="1">
        <f t="array" ref="AK95">IF($AJ95&lt;=6,SUM($C95:$AG95),SUMPRODUCT(LARGE($C95:$AG95,{1,2,3,4,5,6})))</f>
        <v>28</v>
      </c>
      <c r="AL95" s="38" t="str">
        <f t="shared" si="18"/>
        <v/>
      </c>
      <c r="AM95" s="38" t="str">
        <f t="shared" si="19"/>
        <v xml:space="preserve"> </v>
      </c>
      <c r="AN95" s="34" t="str" cm="1">
        <f t="array" ref="AN95">IFERROR(SUMPRODUCT(LARGE($C95:$AG95,{1,2,3,4})), "")</f>
        <v/>
      </c>
      <c r="AO95" s="34" t="str" cm="1">
        <f t="array" ref="AO95">IFERROR(SUMPRODUCT(LARGE($C95:$AG95,{1,2,3,4,5,6,7})), "")</f>
        <v/>
      </c>
      <c r="AP95" s="34" t="str" cm="1">
        <f t="array" ref="AP95">IFERROR(SUMPRODUCT(LARGE($C95:$AG95,{1,2,3,4,5,6,7,8})), "")</f>
        <v/>
      </c>
    </row>
    <row r="96" spans="1:83" s="20" customFormat="1" ht="15" customHeight="1" x14ac:dyDescent="0.2">
      <c r="A96" s="52" t="str">
        <f t="shared" si="17"/>
        <v>UU</v>
      </c>
      <c r="B96" s="13" t="s">
        <v>1447</v>
      </c>
      <c r="C96" s="5"/>
      <c r="D96" s="5"/>
      <c r="E96" s="5"/>
      <c r="F96" s="5"/>
      <c r="G96" s="5"/>
      <c r="H96" s="5"/>
      <c r="I96" s="5">
        <v>4</v>
      </c>
      <c r="J96" s="5"/>
      <c r="K96" s="5"/>
      <c r="L96" s="91"/>
      <c r="M96" s="91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41"/>
      <c r="AI96" s="42">
        <f t="shared" si="15"/>
        <v>4</v>
      </c>
      <c r="AJ96" s="40">
        <f t="shared" si="16"/>
        <v>1</v>
      </c>
      <c r="AK96" s="49" cm="1">
        <f t="array" ref="AK96">IF($AJ96&lt;=6,SUM($C96:$AG96),SUMPRODUCT(LARGE($C96:$AG96,{1,2,3,4,5,6})))</f>
        <v>4</v>
      </c>
      <c r="AL96" s="38" t="str">
        <f t="shared" si="18"/>
        <v/>
      </c>
      <c r="AM96" s="38" t="str">
        <f t="shared" si="19"/>
        <v xml:space="preserve"> </v>
      </c>
      <c r="AN96" s="34" t="str" cm="1">
        <f t="array" ref="AN96">IFERROR(SUMPRODUCT(LARGE($C96:$AG96,{1,2,3,4})), "")</f>
        <v/>
      </c>
      <c r="AO96" s="34" t="str" cm="1">
        <f t="array" ref="AO96">IFERROR(SUMPRODUCT(LARGE($C96:$AG96,{1,2,3,4,5,6,7})), "")</f>
        <v/>
      </c>
      <c r="AP96" s="34" t="str" cm="1">
        <f t="array" ref="AP96">IFERROR(SUMPRODUCT(LARGE($C96:$AG96,{1,2,3,4,5,6,7,8})), "")</f>
        <v/>
      </c>
    </row>
    <row r="97" spans="1:42" s="20" customFormat="1" ht="15" customHeight="1" x14ac:dyDescent="0.2">
      <c r="A97" s="46" t="str">
        <f t="shared" si="17"/>
        <v>WCU</v>
      </c>
      <c r="B97" s="4" t="s">
        <v>664</v>
      </c>
      <c r="C97" s="5">
        <v>8</v>
      </c>
      <c r="D97" s="5"/>
      <c r="E97" s="5"/>
      <c r="F97" s="5">
        <v>4</v>
      </c>
      <c r="G97" s="5">
        <v>10</v>
      </c>
      <c r="H97" s="5"/>
      <c r="I97" s="5"/>
      <c r="J97" s="5"/>
      <c r="K97" s="5"/>
      <c r="L97" s="91"/>
      <c r="M97" s="91">
        <v>0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41"/>
      <c r="AI97" s="42">
        <f t="shared" si="15"/>
        <v>22</v>
      </c>
      <c r="AJ97" s="40">
        <f t="shared" si="16"/>
        <v>4</v>
      </c>
      <c r="AK97" s="49" cm="1">
        <f t="array" ref="AK97">IF($AJ97&lt;=6,SUM($C97:$AG97),SUMPRODUCT(LARGE($C97:$AG97,{1,2,3,4,5,6})))</f>
        <v>22</v>
      </c>
      <c r="AL97" s="38" t="str">
        <f t="shared" si="18"/>
        <v/>
      </c>
      <c r="AM97" s="38" t="str">
        <f t="shared" si="19"/>
        <v xml:space="preserve"> </v>
      </c>
      <c r="AN97" s="34" cm="1">
        <f t="array" ref="AN97">IFERROR(SUMPRODUCT(LARGE($C97:$AG97,{1,2,3,4})), "")</f>
        <v>22</v>
      </c>
      <c r="AO97" s="34" t="str" cm="1">
        <f t="array" ref="AO97">IFERROR(SUMPRODUCT(LARGE($C97:$AG97,{1,2,3,4,5,6,7})), "")</f>
        <v/>
      </c>
      <c r="AP97" s="34" t="str" cm="1">
        <f t="array" ref="AP97">IFERROR(SUMPRODUCT(LARGE($C97:$AG97,{1,2,3,4,5,6,7,8})), "")</f>
        <v/>
      </c>
    </row>
    <row r="98" spans="1:42" s="20" customFormat="1" ht="15" customHeight="1" x14ac:dyDescent="0.2">
      <c r="A98" s="46" t="str">
        <f t="shared" si="17"/>
        <v>WCU</v>
      </c>
      <c r="B98" s="4" t="s">
        <v>666</v>
      </c>
      <c r="C98" s="5">
        <v>8</v>
      </c>
      <c r="D98" s="5"/>
      <c r="E98" s="5"/>
      <c r="F98" s="5">
        <v>2</v>
      </c>
      <c r="G98" s="5">
        <v>12</v>
      </c>
      <c r="H98" s="5"/>
      <c r="I98" s="5">
        <v>4</v>
      </c>
      <c r="J98" s="5"/>
      <c r="K98" s="5"/>
      <c r="L98" s="91"/>
      <c r="M98" s="91">
        <v>2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41"/>
      <c r="AI98" s="42">
        <f t="shared" si="15"/>
        <v>28</v>
      </c>
      <c r="AJ98" s="40">
        <f t="shared" si="16"/>
        <v>5</v>
      </c>
      <c r="AK98" s="49" cm="1">
        <f t="array" ref="AK98">IF($AJ98&lt;=6,SUM($C98:$AG98),SUMPRODUCT(LARGE($C98:$AG98,{1,2,3,4,5,6})))</f>
        <v>28</v>
      </c>
      <c r="AL98" s="38" t="str">
        <f t="shared" si="18"/>
        <v/>
      </c>
      <c r="AM98" s="38" t="str">
        <f t="shared" si="19"/>
        <v xml:space="preserve"> </v>
      </c>
      <c r="AN98" s="34" cm="1">
        <f t="array" ref="AN98">IFERROR(SUMPRODUCT(LARGE($C98:$AG98,{1,2,3,4})), "")</f>
        <v>26</v>
      </c>
      <c r="AO98" s="34" t="str" cm="1">
        <f t="array" ref="AO98">IFERROR(SUMPRODUCT(LARGE($C98:$AG98,{1,2,3,4,5,6,7})), "")</f>
        <v/>
      </c>
      <c r="AP98" s="34" t="str" cm="1">
        <f t="array" ref="AP98">IFERROR(SUMPRODUCT(LARGE($C98:$AG98,{1,2,3,4,5,6,7,8})), "")</f>
        <v/>
      </c>
    </row>
    <row r="99" spans="1:42" s="20" customFormat="1" ht="15" customHeight="1" x14ac:dyDescent="0.2">
      <c r="A99" s="46" t="str">
        <f t="shared" si="17"/>
        <v>WCU</v>
      </c>
      <c r="B99" s="4" t="s">
        <v>665</v>
      </c>
      <c r="C99" s="10">
        <v>18</v>
      </c>
      <c r="D99" s="5"/>
      <c r="E99" s="5"/>
      <c r="F99" s="5">
        <v>2</v>
      </c>
      <c r="G99" s="5"/>
      <c r="H99" s="5"/>
      <c r="I99" s="5">
        <v>2</v>
      </c>
      <c r="J99" s="5"/>
      <c r="K99" s="5"/>
      <c r="L99" s="91"/>
      <c r="M99" s="91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41"/>
      <c r="AI99" s="42">
        <f t="shared" si="15"/>
        <v>22</v>
      </c>
      <c r="AJ99" s="40">
        <f t="shared" si="16"/>
        <v>3</v>
      </c>
      <c r="AK99" s="49" cm="1">
        <f t="array" ref="AK99">IF($AJ99&lt;=6,SUM($C99:$AG99),SUMPRODUCT(LARGE($C99:$AG99,{1,2,3,4,5,6})))</f>
        <v>22</v>
      </c>
      <c r="AL99" s="38" t="str">
        <f t="shared" si="18"/>
        <v/>
      </c>
      <c r="AM99" s="38" t="str">
        <f t="shared" si="19"/>
        <v xml:space="preserve"> </v>
      </c>
      <c r="AN99" s="34" t="str" cm="1">
        <f t="array" ref="AN99">IFERROR(SUMPRODUCT(LARGE($C99:$AG99,{1,2,3,4})), "")</f>
        <v/>
      </c>
      <c r="AO99" s="34" t="str" cm="1">
        <f t="array" ref="AO99">IFERROR(SUMPRODUCT(LARGE($C99:$AG99,{1,2,3,4,5,6,7})), "")</f>
        <v/>
      </c>
      <c r="AP99" s="34" t="str" cm="1">
        <f t="array" ref="AP99">IFERROR(SUMPRODUCT(LARGE($C99:$AG99,{1,2,3,4,5,6,7,8})), "")</f>
        <v/>
      </c>
    </row>
    <row r="100" spans="1:42" s="20" customFormat="1" ht="15" customHeight="1" x14ac:dyDescent="0.2">
      <c r="A100" s="52" t="str">
        <f t="shared" si="17"/>
        <v>WCU</v>
      </c>
      <c r="B100" s="13" t="s">
        <v>1062</v>
      </c>
      <c r="C100" s="5"/>
      <c r="D100" s="5"/>
      <c r="E100" s="5"/>
      <c r="F100" s="5"/>
      <c r="G100" s="5">
        <v>8</v>
      </c>
      <c r="H100" s="5"/>
      <c r="I100" s="5"/>
      <c r="J100" s="5"/>
      <c r="K100" s="5"/>
      <c r="L100" s="91"/>
      <c r="M100" s="91">
        <v>8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41"/>
      <c r="AI100" s="42">
        <f t="shared" si="15"/>
        <v>16</v>
      </c>
      <c r="AJ100" s="40">
        <f t="shared" si="16"/>
        <v>2</v>
      </c>
      <c r="AK100" s="49" cm="1">
        <f t="array" ref="AK100">IF($AJ100&lt;=6,SUM($C100:$AG100),SUMPRODUCT(LARGE($C100:$AG100,{1,2,3,4,5,6})))</f>
        <v>16</v>
      </c>
      <c r="AL100" s="38" t="str">
        <f t="shared" si="18"/>
        <v/>
      </c>
      <c r="AM100" s="38" t="str">
        <f t="shared" si="19"/>
        <v xml:space="preserve"> </v>
      </c>
      <c r="AN100" s="34" t="str" cm="1">
        <f t="array" ref="AN100">IFERROR(SUMPRODUCT(LARGE($C100:$AG100,{1,2,3,4})), "")</f>
        <v/>
      </c>
      <c r="AO100" s="34" t="str" cm="1">
        <f t="array" ref="AO100">IFERROR(SUMPRODUCT(LARGE($C100:$AG100,{1,2,3,4,5,6,7})), "")</f>
        <v/>
      </c>
      <c r="AP100" s="34" t="str" cm="1">
        <f t="array" ref="AP100">IFERROR(SUMPRODUCT(LARGE($C100:$AG100,{1,2,3,4,5,6,7,8})), "")</f>
        <v/>
      </c>
    </row>
    <row r="101" spans="1:42" s="20" customFormat="1" ht="15" customHeight="1" x14ac:dyDescent="0.2">
      <c r="A101" s="52" t="str">
        <f t="shared" ref="A101:A130" si="20">IF(ISBLANK(B101)," ",(LEFT(B101,FIND("@",SUBSTITUTE(B101,"-","@",LEN(B101)-LEN(SUBSTITUTE(B101,"-",""))))-1)))</f>
        <v xml:space="preserve"> </v>
      </c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86"/>
      <c r="M101" s="91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41"/>
      <c r="AI101" s="42">
        <f t="shared" ref="AI101:AI131" si="21">SUM($C101:$AH101)</f>
        <v>0</v>
      </c>
      <c r="AJ101" s="40">
        <f t="shared" ref="AJ101:AJ131" si="22">COUNTA(C101:AG101)</f>
        <v>0</v>
      </c>
      <c r="AK101" s="49" cm="1">
        <f t="array" ref="AK101">IF($AJ101&lt;=6,SUM($C101:$AG101),SUMPRODUCT(LARGE($C101:$AG101,{1,2,3,4,5,6})))</f>
        <v>0</v>
      </c>
      <c r="AL101" s="38" t="str">
        <f t="shared" ref="AL101:AL119" si="23">IF(AND($AJ101&gt;=6,AK101=AK102),"Manual Calc Needed","")</f>
        <v/>
      </c>
      <c r="AM101" s="38" t="str">
        <f t="shared" ref="AM101:AM119" si="24">IF(AND($AJ101&gt;=6,$AL101="Tie"),"Manual Calc Needed"," ")</f>
        <v xml:space="preserve"> </v>
      </c>
      <c r="AN101" s="34" t="str" cm="1">
        <f t="array" ref="AN101">IFERROR(SUMPRODUCT(LARGE($C101:$AG101,{1,2,3,4})), "")</f>
        <v/>
      </c>
      <c r="AO101" s="34" t="str" cm="1">
        <f t="array" ref="AO101">IFERROR(SUMPRODUCT(LARGE($C101:$AG101,{1,2,3,4,5,6,7})), "")</f>
        <v/>
      </c>
      <c r="AP101" s="34" t="str" cm="1">
        <f t="array" ref="AP101">IFERROR(SUMPRODUCT(LARGE($C101:$AG101,{1,2,3,4,5,6,7,8})), "")</f>
        <v/>
      </c>
    </row>
    <row r="102" spans="1:42" s="20" customFormat="1" ht="15" customHeight="1" x14ac:dyDescent="0.2">
      <c r="A102" s="52" t="str">
        <f t="shared" si="20"/>
        <v xml:space="preserve"> </v>
      </c>
      <c r="B102" s="13"/>
      <c r="C102" s="5"/>
      <c r="D102" s="5"/>
      <c r="E102" s="5"/>
      <c r="F102" s="5"/>
      <c r="G102" s="5"/>
      <c r="H102" s="5"/>
      <c r="I102" s="5"/>
      <c r="J102" s="5"/>
      <c r="K102" s="5"/>
      <c r="L102" s="86"/>
      <c r="M102" s="91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41"/>
      <c r="AI102" s="42">
        <f t="shared" si="21"/>
        <v>0</v>
      </c>
      <c r="AJ102" s="40">
        <f t="shared" si="22"/>
        <v>0</v>
      </c>
      <c r="AK102" s="49" cm="1">
        <f t="array" ref="AK102">IF($AJ102&lt;=6,SUM($C102:$AG102),SUMPRODUCT(LARGE($C102:$AG102,{1,2,3,4,5,6})))</f>
        <v>0</v>
      </c>
      <c r="AL102" s="38" t="str">
        <f t="shared" si="23"/>
        <v/>
      </c>
      <c r="AM102" s="38" t="str">
        <f t="shared" si="24"/>
        <v xml:space="preserve"> </v>
      </c>
      <c r="AN102" s="34" t="str" cm="1">
        <f t="array" ref="AN102">IFERROR(SUMPRODUCT(LARGE($C102:$AG102,{1,2,3,4})), "")</f>
        <v/>
      </c>
      <c r="AO102" s="34" t="str" cm="1">
        <f t="array" ref="AO102">IFERROR(SUMPRODUCT(LARGE($C102:$AG102,{1,2,3,4,5,6,7})), "")</f>
        <v/>
      </c>
      <c r="AP102" s="34" t="str" cm="1">
        <f t="array" ref="AP102">IFERROR(SUMPRODUCT(LARGE($C102:$AG102,{1,2,3,4,5,6,7,8})), "")</f>
        <v/>
      </c>
    </row>
    <row r="103" spans="1:42" s="20" customFormat="1" ht="15" customHeight="1" x14ac:dyDescent="0.2">
      <c r="A103" s="46" t="str">
        <f t="shared" si="20"/>
        <v xml:space="preserve"> </v>
      </c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86"/>
      <c r="M103" s="91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41"/>
      <c r="AI103" s="42">
        <f t="shared" si="21"/>
        <v>0</v>
      </c>
      <c r="AJ103" s="40">
        <f t="shared" si="22"/>
        <v>0</v>
      </c>
      <c r="AK103" s="49" cm="1">
        <f t="array" ref="AK103">IF($AJ103&lt;=6,SUM($C103:$AG103),SUMPRODUCT(LARGE($C103:$AG103,{1,2,3,4,5,6})))</f>
        <v>0</v>
      </c>
      <c r="AL103" s="38" t="str">
        <f t="shared" si="23"/>
        <v/>
      </c>
      <c r="AM103" s="38" t="str">
        <f t="shared" si="24"/>
        <v xml:space="preserve"> </v>
      </c>
      <c r="AN103" s="34" t="str" cm="1">
        <f t="array" ref="AN103">IFERROR(SUMPRODUCT(LARGE($C103:$AG103,{1,2,3,4})), "")</f>
        <v/>
      </c>
      <c r="AO103" s="34" t="str" cm="1">
        <f t="array" ref="AO103">IFERROR(SUMPRODUCT(LARGE($C103:$AG103,{1,2,3,4,5,6,7})), "")</f>
        <v/>
      </c>
      <c r="AP103" s="34" t="str" cm="1">
        <f t="array" ref="AP103">IFERROR(SUMPRODUCT(LARGE($C103:$AG103,{1,2,3,4,5,6,7,8})), "")</f>
        <v/>
      </c>
    </row>
    <row r="104" spans="1:42" s="20" customFormat="1" ht="15" customHeight="1" x14ac:dyDescent="0.2">
      <c r="A104" s="46" t="str">
        <f t="shared" si="20"/>
        <v xml:space="preserve"> </v>
      </c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86"/>
      <c r="M104" s="91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41"/>
      <c r="AI104" s="42">
        <f t="shared" si="21"/>
        <v>0</v>
      </c>
      <c r="AJ104" s="40">
        <f t="shared" si="22"/>
        <v>0</v>
      </c>
      <c r="AK104" s="49" cm="1">
        <f t="array" ref="AK104">IF($AJ104&lt;=6,SUM($C104:$AG104),SUMPRODUCT(LARGE($C104:$AG104,{1,2,3,4,5,6})))</f>
        <v>0</v>
      </c>
      <c r="AL104" s="38" t="str">
        <f t="shared" si="23"/>
        <v/>
      </c>
      <c r="AM104" s="38" t="str">
        <f t="shared" si="24"/>
        <v xml:space="preserve"> </v>
      </c>
      <c r="AN104" s="34" t="str" cm="1">
        <f t="array" ref="AN104">IFERROR(SUMPRODUCT(LARGE($C104:$AG104,{1,2,3,4})), "")</f>
        <v/>
      </c>
      <c r="AO104" s="34" t="str" cm="1">
        <f t="array" ref="AO104">IFERROR(SUMPRODUCT(LARGE($C104:$AG104,{1,2,3,4,5,6,7})), "")</f>
        <v/>
      </c>
      <c r="AP104" s="34" t="str" cm="1">
        <f t="array" ref="AP104">IFERROR(SUMPRODUCT(LARGE($C104:$AG104,{1,2,3,4,5,6,7,8})), "")</f>
        <v/>
      </c>
    </row>
    <row r="105" spans="1:42" s="20" customFormat="1" ht="15" customHeight="1" x14ac:dyDescent="0.2">
      <c r="A105" s="46" t="str">
        <f t="shared" si="20"/>
        <v xml:space="preserve"> </v>
      </c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86"/>
      <c r="M105" s="91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41"/>
      <c r="AI105" s="42">
        <f t="shared" si="21"/>
        <v>0</v>
      </c>
      <c r="AJ105" s="40">
        <f t="shared" si="22"/>
        <v>0</v>
      </c>
      <c r="AK105" s="49" cm="1">
        <f t="array" ref="AK105">IF($AJ105&lt;=6,SUM($C105:$AG105),SUMPRODUCT(LARGE($C105:$AG105,{1,2,3,4,5,6})))</f>
        <v>0</v>
      </c>
      <c r="AL105" s="38" t="str">
        <f t="shared" si="23"/>
        <v/>
      </c>
      <c r="AM105" s="38" t="str">
        <f t="shared" si="24"/>
        <v xml:space="preserve"> </v>
      </c>
      <c r="AN105" s="34" t="str" cm="1">
        <f t="array" ref="AN105">IFERROR(SUMPRODUCT(LARGE($C105:$AG105,{1,2,3,4})), "")</f>
        <v/>
      </c>
      <c r="AO105" s="34" t="str" cm="1">
        <f t="array" ref="AO105">IFERROR(SUMPRODUCT(LARGE($C105:$AG105,{1,2,3,4,5,6,7})), "")</f>
        <v/>
      </c>
      <c r="AP105" s="34" t="str" cm="1">
        <f t="array" ref="AP105">IFERROR(SUMPRODUCT(LARGE($C105:$AG105,{1,2,3,4,5,6,7,8})), "")</f>
        <v/>
      </c>
    </row>
    <row r="106" spans="1:42" s="20" customFormat="1" ht="15" customHeight="1" x14ac:dyDescent="0.2">
      <c r="A106" s="46" t="str">
        <f t="shared" si="20"/>
        <v xml:space="preserve"> </v>
      </c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86"/>
      <c r="M106" s="91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41"/>
      <c r="AI106" s="42">
        <f t="shared" si="21"/>
        <v>0</v>
      </c>
      <c r="AJ106" s="40">
        <f t="shared" si="22"/>
        <v>0</v>
      </c>
      <c r="AK106" s="49" cm="1">
        <f t="array" ref="AK106">IF($AJ106&lt;=6,SUM($C106:$AG106),SUMPRODUCT(LARGE($C106:$AG106,{1,2,3,4,5,6})))</f>
        <v>0</v>
      </c>
      <c r="AL106" s="38" t="str">
        <f t="shared" si="23"/>
        <v/>
      </c>
      <c r="AM106" s="38" t="str">
        <f t="shared" si="24"/>
        <v xml:space="preserve"> </v>
      </c>
      <c r="AN106" s="34" t="str" cm="1">
        <f t="array" ref="AN106">IFERROR(SUMPRODUCT(LARGE($C106:$AG106,{1,2,3,4})), "")</f>
        <v/>
      </c>
      <c r="AO106" s="34" t="str" cm="1">
        <f t="array" ref="AO106">IFERROR(SUMPRODUCT(LARGE($C106:$AG106,{1,2,3,4,5,6,7})), "")</f>
        <v/>
      </c>
      <c r="AP106" s="34" t="str" cm="1">
        <f t="array" ref="AP106">IFERROR(SUMPRODUCT(LARGE($C106:$AG106,{1,2,3,4,5,6,7,8})), "")</f>
        <v/>
      </c>
    </row>
    <row r="107" spans="1:42" s="20" customFormat="1" ht="15" customHeight="1" x14ac:dyDescent="0.2">
      <c r="A107" s="46" t="str">
        <f t="shared" si="20"/>
        <v xml:space="preserve"> </v>
      </c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86"/>
      <c r="M107" s="91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41"/>
      <c r="AI107" s="42">
        <f t="shared" si="21"/>
        <v>0</v>
      </c>
      <c r="AJ107" s="40">
        <f t="shared" si="22"/>
        <v>0</v>
      </c>
      <c r="AK107" s="49" cm="1">
        <f t="array" ref="AK107">IF($AJ107&lt;=6,SUM($C107:$AG107),SUMPRODUCT(LARGE($C107:$AG107,{1,2,3,4,5,6})))</f>
        <v>0</v>
      </c>
      <c r="AL107" s="38" t="str">
        <f t="shared" si="23"/>
        <v/>
      </c>
      <c r="AM107" s="38" t="str">
        <f t="shared" si="24"/>
        <v xml:space="preserve"> </v>
      </c>
      <c r="AN107" s="34" t="str" cm="1">
        <f t="array" ref="AN107">IFERROR(SUMPRODUCT(LARGE($C107:$AG107,{1,2,3,4})), "")</f>
        <v/>
      </c>
      <c r="AO107" s="34" t="str" cm="1">
        <f t="array" ref="AO107">IFERROR(SUMPRODUCT(LARGE($C107:$AG107,{1,2,3,4,5,6,7})), "")</f>
        <v/>
      </c>
      <c r="AP107" s="34" t="str" cm="1">
        <f t="array" ref="AP107">IFERROR(SUMPRODUCT(LARGE($C107:$AG107,{1,2,3,4,5,6,7,8})), "")</f>
        <v/>
      </c>
    </row>
    <row r="108" spans="1:42" s="20" customFormat="1" ht="15" customHeight="1" x14ac:dyDescent="0.2">
      <c r="A108" s="46" t="str">
        <f t="shared" si="20"/>
        <v xml:space="preserve"> </v>
      </c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86"/>
      <c r="M108" s="91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41"/>
      <c r="AI108" s="42">
        <f t="shared" si="21"/>
        <v>0</v>
      </c>
      <c r="AJ108" s="40">
        <f t="shared" si="22"/>
        <v>0</v>
      </c>
      <c r="AK108" s="49" cm="1">
        <f t="array" ref="AK108">IF($AJ108&lt;=6,SUM($C108:$AG108),SUMPRODUCT(LARGE($C108:$AG108,{1,2,3,4,5,6})))</f>
        <v>0</v>
      </c>
      <c r="AL108" s="38" t="str">
        <f t="shared" si="23"/>
        <v/>
      </c>
      <c r="AM108" s="38" t="str">
        <f t="shared" si="24"/>
        <v xml:space="preserve"> </v>
      </c>
      <c r="AN108" s="34" t="str" cm="1">
        <f t="array" ref="AN108">IFERROR(SUMPRODUCT(LARGE($C108:$AG108,{1,2,3,4})), "")</f>
        <v/>
      </c>
      <c r="AO108" s="34" t="str" cm="1">
        <f t="array" ref="AO108">IFERROR(SUMPRODUCT(LARGE($C108:$AG108,{1,2,3,4,5,6,7})), "")</f>
        <v/>
      </c>
      <c r="AP108" s="34" t="str" cm="1">
        <f t="array" ref="AP108">IFERROR(SUMPRODUCT(LARGE($C108:$AG108,{1,2,3,4,5,6,7,8})), "")</f>
        <v/>
      </c>
    </row>
    <row r="109" spans="1:42" s="20" customFormat="1" ht="15" customHeight="1" x14ac:dyDescent="0.2">
      <c r="A109" s="46" t="str">
        <f t="shared" si="20"/>
        <v xml:space="preserve"> </v>
      </c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86"/>
      <c r="M109" s="91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41"/>
      <c r="AI109" s="42">
        <f t="shared" si="21"/>
        <v>0</v>
      </c>
      <c r="AJ109" s="40">
        <f t="shared" si="22"/>
        <v>0</v>
      </c>
      <c r="AK109" s="49" cm="1">
        <f t="array" ref="AK109">IF($AJ109&lt;=6,SUM($C109:$AG109),SUMPRODUCT(LARGE($C109:$AG109,{1,2,3,4,5,6})))</f>
        <v>0</v>
      </c>
      <c r="AL109" s="38" t="str">
        <f t="shared" si="23"/>
        <v/>
      </c>
      <c r="AM109" s="38" t="str">
        <f t="shared" si="24"/>
        <v xml:space="preserve"> </v>
      </c>
      <c r="AN109" s="34" t="str" cm="1">
        <f t="array" ref="AN109">IFERROR(SUMPRODUCT(LARGE($C109:$AG109,{1,2,3,4})), "")</f>
        <v/>
      </c>
      <c r="AO109" s="34" t="str" cm="1">
        <f t="array" ref="AO109">IFERROR(SUMPRODUCT(LARGE($C109:$AG109,{1,2,3,4,5,6,7})), "")</f>
        <v/>
      </c>
      <c r="AP109" s="34" t="str" cm="1">
        <f t="array" ref="AP109">IFERROR(SUMPRODUCT(LARGE($C109:$AG109,{1,2,3,4,5,6,7,8})), "")</f>
        <v/>
      </c>
    </row>
    <row r="110" spans="1:42" s="20" customFormat="1" ht="15" customHeight="1" x14ac:dyDescent="0.2">
      <c r="A110" s="46" t="str">
        <f t="shared" si="20"/>
        <v xml:space="preserve"> </v>
      </c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86"/>
      <c r="M110" s="91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41"/>
      <c r="AI110" s="42">
        <f t="shared" si="21"/>
        <v>0</v>
      </c>
      <c r="AJ110" s="40">
        <f t="shared" si="22"/>
        <v>0</v>
      </c>
      <c r="AK110" s="49" cm="1">
        <f t="array" ref="AK110">IF($AJ110&lt;=6,SUM($C110:$AG110),SUMPRODUCT(LARGE($C110:$AG110,{1,2,3,4,5,6})))</f>
        <v>0</v>
      </c>
      <c r="AL110" s="38" t="str">
        <f t="shared" si="23"/>
        <v/>
      </c>
      <c r="AM110" s="38" t="str">
        <f t="shared" si="24"/>
        <v xml:space="preserve"> </v>
      </c>
      <c r="AN110" s="34" t="str" cm="1">
        <f t="array" ref="AN110">IFERROR(SUMPRODUCT(LARGE($C110:$AG110,{1,2,3,4})), "")</f>
        <v/>
      </c>
      <c r="AO110" s="34" t="str" cm="1">
        <f t="array" ref="AO110">IFERROR(SUMPRODUCT(LARGE($C110:$AG110,{1,2,3,4,5,6,7})), "")</f>
        <v/>
      </c>
      <c r="AP110" s="34" t="str" cm="1">
        <f t="array" ref="AP110">IFERROR(SUMPRODUCT(LARGE($C110:$AG110,{1,2,3,4,5,6,7,8})), "")</f>
        <v/>
      </c>
    </row>
    <row r="111" spans="1:42" s="20" customFormat="1" ht="15" customHeight="1" x14ac:dyDescent="0.2">
      <c r="A111" s="46" t="str">
        <f t="shared" si="20"/>
        <v xml:space="preserve"> </v>
      </c>
      <c r="B111" s="13"/>
      <c r="C111" s="5"/>
      <c r="D111" s="5"/>
      <c r="E111" s="5"/>
      <c r="F111" s="5"/>
      <c r="G111" s="5"/>
      <c r="H111" s="5"/>
      <c r="I111" s="5"/>
      <c r="J111" s="5"/>
      <c r="K111" s="5"/>
      <c r="L111" s="86"/>
      <c r="M111" s="91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41"/>
      <c r="AI111" s="42">
        <f t="shared" si="21"/>
        <v>0</v>
      </c>
      <c r="AJ111" s="40">
        <f t="shared" si="22"/>
        <v>0</v>
      </c>
      <c r="AK111" s="49" cm="1">
        <f t="array" ref="AK111">IF($AJ111&lt;=6,SUM($C111:$AG111),SUMPRODUCT(LARGE($C111:$AG111,{1,2,3,4,5,6})))</f>
        <v>0</v>
      </c>
      <c r="AL111" s="38" t="str">
        <f t="shared" si="23"/>
        <v/>
      </c>
      <c r="AM111" s="38" t="str">
        <f t="shared" si="24"/>
        <v xml:space="preserve"> </v>
      </c>
      <c r="AN111" s="34" t="str" cm="1">
        <f t="array" ref="AN111">IFERROR(SUMPRODUCT(LARGE($C111:$AG111,{1,2,3,4})), "")</f>
        <v/>
      </c>
      <c r="AO111" s="34" t="str" cm="1">
        <f t="array" ref="AO111">IFERROR(SUMPRODUCT(LARGE($C111:$AG111,{1,2,3,4,5,6,7})), "")</f>
        <v/>
      </c>
      <c r="AP111" s="34" t="str" cm="1">
        <f t="array" ref="AP111">IFERROR(SUMPRODUCT(LARGE($C111:$AG111,{1,2,3,4,5,6,7,8})), "")</f>
        <v/>
      </c>
    </row>
    <row r="112" spans="1:42" s="20" customFormat="1" ht="15" customHeight="1" x14ac:dyDescent="0.2">
      <c r="A112" s="46" t="str">
        <f t="shared" si="20"/>
        <v xml:space="preserve"> </v>
      </c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86"/>
      <c r="M112" s="91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41"/>
      <c r="AI112" s="42">
        <f t="shared" si="21"/>
        <v>0</v>
      </c>
      <c r="AJ112" s="40">
        <f t="shared" si="22"/>
        <v>0</v>
      </c>
      <c r="AK112" s="49" cm="1">
        <f t="array" ref="AK112">IF($AJ112&lt;=6,SUM($C112:$AG112),SUMPRODUCT(LARGE($C112:$AG112,{1,2,3,4,5,6})))</f>
        <v>0</v>
      </c>
      <c r="AL112" s="38" t="str">
        <f t="shared" si="23"/>
        <v/>
      </c>
      <c r="AM112" s="38" t="str">
        <f t="shared" si="24"/>
        <v xml:space="preserve"> </v>
      </c>
      <c r="AN112" s="34" t="str" cm="1">
        <f t="array" ref="AN112">IFERROR(SUMPRODUCT(LARGE($C112:$AG112,{1,2,3,4})), "")</f>
        <v/>
      </c>
      <c r="AO112" s="34" t="str" cm="1">
        <f t="array" ref="AO112">IFERROR(SUMPRODUCT(LARGE($C112:$AG112,{1,2,3,4,5,6,7})), "")</f>
        <v/>
      </c>
      <c r="AP112" s="34" t="str" cm="1">
        <f t="array" ref="AP112">IFERROR(SUMPRODUCT(LARGE($C112:$AG112,{1,2,3,4,5,6,7,8})), "")</f>
        <v/>
      </c>
    </row>
    <row r="113" spans="1:42" s="20" customFormat="1" ht="15" customHeight="1" x14ac:dyDescent="0.2">
      <c r="A113" s="52" t="str">
        <f t="shared" si="20"/>
        <v xml:space="preserve"> </v>
      </c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86"/>
      <c r="M113" s="91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41"/>
      <c r="AI113" s="42">
        <f t="shared" si="21"/>
        <v>0</v>
      </c>
      <c r="AJ113" s="40">
        <f t="shared" si="22"/>
        <v>0</v>
      </c>
      <c r="AK113" s="49" cm="1">
        <f t="array" ref="AK113">IF($AJ113&lt;=6,SUM($C113:$AG113),SUMPRODUCT(LARGE($C113:$AG113,{1,2,3,4,5,6})))</f>
        <v>0</v>
      </c>
      <c r="AL113" s="38" t="str">
        <f t="shared" si="23"/>
        <v/>
      </c>
      <c r="AM113" s="38" t="str">
        <f t="shared" si="24"/>
        <v xml:space="preserve"> </v>
      </c>
      <c r="AN113" s="34" t="str" cm="1">
        <f t="array" ref="AN113">IFERROR(SUMPRODUCT(LARGE($C113:$AG113,{1,2,3,4})), "")</f>
        <v/>
      </c>
      <c r="AO113" s="34" t="str" cm="1">
        <f t="array" ref="AO113">IFERROR(SUMPRODUCT(LARGE($C113:$AG113,{1,2,3,4,5,6,7})), "")</f>
        <v/>
      </c>
      <c r="AP113" s="34" t="str" cm="1">
        <f t="array" ref="AP113">IFERROR(SUMPRODUCT(LARGE($C113:$AG113,{1,2,3,4,5,6,7,8})), "")</f>
        <v/>
      </c>
    </row>
    <row r="114" spans="1:42" s="20" customFormat="1" ht="15" customHeight="1" x14ac:dyDescent="0.2">
      <c r="A114" s="52" t="str">
        <f t="shared" si="20"/>
        <v xml:space="preserve"> 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86"/>
      <c r="M114" s="91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41"/>
      <c r="AI114" s="42">
        <f t="shared" si="21"/>
        <v>0</v>
      </c>
      <c r="AJ114" s="40">
        <f t="shared" si="22"/>
        <v>0</v>
      </c>
      <c r="AK114" s="49" cm="1">
        <f t="array" ref="AK114">IF($AJ114&lt;=6,SUM($C114:$AG114),SUMPRODUCT(LARGE($C114:$AG114,{1,2,3,4,5,6})))</f>
        <v>0</v>
      </c>
      <c r="AL114" s="38" t="str">
        <f t="shared" si="23"/>
        <v/>
      </c>
      <c r="AM114" s="38" t="str">
        <f t="shared" si="24"/>
        <v xml:space="preserve"> </v>
      </c>
      <c r="AN114" s="34" t="str" cm="1">
        <f t="array" ref="AN114">IFERROR(SUMPRODUCT(LARGE($C114:$AG114,{1,2,3,4})), "")</f>
        <v/>
      </c>
      <c r="AO114" s="34" t="str" cm="1">
        <f t="array" ref="AO114">IFERROR(SUMPRODUCT(LARGE($C114:$AG114,{1,2,3,4,5,6,7})), "")</f>
        <v/>
      </c>
      <c r="AP114" s="34" t="str" cm="1">
        <f t="array" ref="AP114">IFERROR(SUMPRODUCT(LARGE($C114:$AG114,{1,2,3,4,5,6,7,8})), "")</f>
        <v/>
      </c>
    </row>
    <row r="115" spans="1:42" s="20" customFormat="1" ht="15" customHeight="1" x14ac:dyDescent="0.2">
      <c r="A115" s="52" t="str">
        <f t="shared" si="20"/>
        <v xml:space="preserve"> </v>
      </c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86"/>
      <c r="M115" s="91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41"/>
      <c r="AI115" s="42">
        <f t="shared" si="21"/>
        <v>0</v>
      </c>
      <c r="AJ115" s="40">
        <f t="shared" si="22"/>
        <v>0</v>
      </c>
      <c r="AK115" s="49" cm="1">
        <f t="array" ref="AK115">IF($AJ115&lt;=6,SUM($C115:$AG115),SUMPRODUCT(LARGE($C115:$AG115,{1,2,3,4,5,6})))</f>
        <v>0</v>
      </c>
      <c r="AL115" s="38" t="str">
        <f t="shared" si="23"/>
        <v/>
      </c>
      <c r="AM115" s="38" t="str">
        <f t="shared" si="24"/>
        <v xml:space="preserve"> </v>
      </c>
      <c r="AN115" s="34" t="str" cm="1">
        <f t="array" ref="AN115">IFERROR(SUMPRODUCT(LARGE($C115:$AG115,{1,2,3,4})), "")</f>
        <v/>
      </c>
      <c r="AO115" s="34" t="str" cm="1">
        <f t="array" ref="AO115">IFERROR(SUMPRODUCT(LARGE($C115:$AG115,{1,2,3,4,5,6,7})), "")</f>
        <v/>
      </c>
      <c r="AP115" s="34" t="str" cm="1">
        <f t="array" ref="AP115">IFERROR(SUMPRODUCT(LARGE($C115:$AG115,{1,2,3,4,5,6,7,8})), "")</f>
        <v/>
      </c>
    </row>
    <row r="116" spans="1:42" s="20" customFormat="1" ht="15" customHeight="1" x14ac:dyDescent="0.2">
      <c r="A116" s="52" t="str">
        <f t="shared" si="20"/>
        <v xml:space="preserve"> 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86"/>
      <c r="M116" s="91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41"/>
      <c r="AI116" s="42">
        <f t="shared" si="21"/>
        <v>0</v>
      </c>
      <c r="AJ116" s="40">
        <f t="shared" si="22"/>
        <v>0</v>
      </c>
      <c r="AK116" s="49" cm="1">
        <f t="array" ref="AK116">IF($AJ116&lt;=6,SUM($C116:$AG116),SUMPRODUCT(LARGE($C116:$AG116,{1,2,3,4,5,6})))</f>
        <v>0</v>
      </c>
      <c r="AL116" s="38" t="str">
        <f t="shared" si="23"/>
        <v/>
      </c>
      <c r="AM116" s="38" t="str">
        <f t="shared" si="24"/>
        <v xml:space="preserve"> </v>
      </c>
      <c r="AN116" s="34" t="str" cm="1">
        <f t="array" ref="AN116">IFERROR(SUMPRODUCT(LARGE($C116:$AG116,{1,2,3,4})), "")</f>
        <v/>
      </c>
      <c r="AO116" s="34" t="str" cm="1">
        <f t="array" ref="AO116">IFERROR(SUMPRODUCT(LARGE($C116:$AG116,{1,2,3,4,5,6,7})), "")</f>
        <v/>
      </c>
      <c r="AP116" s="34" t="str" cm="1">
        <f t="array" ref="AP116">IFERROR(SUMPRODUCT(LARGE($C116:$AG116,{1,2,3,4,5,6,7,8})), "")</f>
        <v/>
      </c>
    </row>
    <row r="117" spans="1:42" s="20" customFormat="1" ht="15" customHeight="1" x14ac:dyDescent="0.2">
      <c r="A117" s="52" t="str">
        <f t="shared" si="20"/>
        <v xml:space="preserve"> 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86"/>
      <c r="M117" s="91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41"/>
      <c r="AI117" s="42">
        <f t="shared" si="21"/>
        <v>0</v>
      </c>
      <c r="AJ117" s="40">
        <f t="shared" si="22"/>
        <v>0</v>
      </c>
      <c r="AK117" s="49" cm="1">
        <f t="array" ref="AK117">IF($AJ117&lt;=6,SUM($C117:$AG117),SUMPRODUCT(LARGE($C117:$AG117,{1,2,3,4,5,6})))</f>
        <v>0</v>
      </c>
      <c r="AL117" s="38" t="str">
        <f t="shared" si="23"/>
        <v/>
      </c>
      <c r="AM117" s="38" t="str">
        <f t="shared" si="24"/>
        <v xml:space="preserve"> </v>
      </c>
      <c r="AN117" s="34" t="str" cm="1">
        <f t="array" ref="AN117">IFERROR(SUMPRODUCT(LARGE($C117:$AG117,{1,2,3,4})), "")</f>
        <v/>
      </c>
      <c r="AO117" s="34" t="str" cm="1">
        <f t="array" ref="AO117">IFERROR(SUMPRODUCT(LARGE($C117:$AG117,{1,2,3,4,5,6,7})), "")</f>
        <v/>
      </c>
      <c r="AP117" s="34" t="str" cm="1">
        <f t="array" ref="AP117">IFERROR(SUMPRODUCT(LARGE($C117:$AG117,{1,2,3,4,5,6,7,8})), "")</f>
        <v/>
      </c>
    </row>
    <row r="118" spans="1:42" s="20" customFormat="1" ht="15" customHeight="1" x14ac:dyDescent="0.2">
      <c r="A118" s="52" t="str">
        <f t="shared" si="20"/>
        <v xml:space="preserve"> </v>
      </c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86"/>
      <c r="M118" s="91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41"/>
      <c r="AI118" s="42">
        <f t="shared" si="21"/>
        <v>0</v>
      </c>
      <c r="AJ118" s="40">
        <f t="shared" si="22"/>
        <v>0</v>
      </c>
      <c r="AK118" s="49" cm="1">
        <f t="array" ref="AK118">IF($AJ118&lt;=6,SUM($C118:$AG118),SUMPRODUCT(LARGE($C118:$AG118,{1,2,3,4,5,6})))</f>
        <v>0</v>
      </c>
      <c r="AL118" s="38" t="str">
        <f t="shared" si="23"/>
        <v/>
      </c>
      <c r="AM118" s="38" t="str">
        <f t="shared" si="24"/>
        <v xml:space="preserve"> </v>
      </c>
      <c r="AN118" s="34" t="str" cm="1">
        <f t="array" ref="AN118">IFERROR(SUMPRODUCT(LARGE($C118:$AG118,{1,2,3,4})), "")</f>
        <v/>
      </c>
      <c r="AO118" s="34" t="str" cm="1">
        <f t="array" ref="AO118">IFERROR(SUMPRODUCT(LARGE($C118:$AG118,{1,2,3,4,5,6,7})), "")</f>
        <v/>
      </c>
      <c r="AP118" s="34" t="str" cm="1">
        <f t="array" ref="AP118">IFERROR(SUMPRODUCT(LARGE($C118:$AG118,{1,2,3,4,5,6,7,8})), "")</f>
        <v/>
      </c>
    </row>
    <row r="119" spans="1:42" s="20" customFormat="1" ht="15" customHeight="1" x14ac:dyDescent="0.2">
      <c r="A119" s="52" t="str">
        <f t="shared" si="20"/>
        <v xml:space="preserve"> </v>
      </c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86"/>
      <c r="M119" s="91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41"/>
      <c r="AI119" s="42">
        <f t="shared" si="21"/>
        <v>0</v>
      </c>
      <c r="AJ119" s="40">
        <f t="shared" si="22"/>
        <v>0</v>
      </c>
      <c r="AK119" s="49" cm="1">
        <f t="array" ref="AK119">IF($AJ119&lt;=6,SUM($C119:$AG119),SUMPRODUCT(LARGE($C119:$AG119,{1,2,3,4,5,6})))</f>
        <v>0</v>
      </c>
      <c r="AL119" s="38" t="str">
        <f t="shared" si="23"/>
        <v/>
      </c>
      <c r="AM119" s="38" t="str">
        <f t="shared" si="24"/>
        <v xml:space="preserve"> </v>
      </c>
      <c r="AN119" s="34" t="str" cm="1">
        <f t="array" ref="AN119">IFERROR(SUMPRODUCT(LARGE($C119:$AG119,{1,2,3,4})), "")</f>
        <v/>
      </c>
      <c r="AO119" s="34" t="str" cm="1">
        <f t="array" ref="AO119">IFERROR(SUMPRODUCT(LARGE($C119:$AG119,{1,2,3,4,5,6,7})), "")</f>
        <v/>
      </c>
      <c r="AP119" s="34" t="str" cm="1">
        <f t="array" ref="AP119">IFERROR(SUMPRODUCT(LARGE($C119:$AG119,{1,2,3,4,5,6,7,8})), "")</f>
        <v/>
      </c>
    </row>
    <row r="120" spans="1:42" s="20" customFormat="1" ht="15" customHeight="1" x14ac:dyDescent="0.2">
      <c r="A120" s="52" t="str">
        <f t="shared" si="20"/>
        <v xml:space="preserve"> </v>
      </c>
      <c r="B120" s="13"/>
      <c r="C120" s="5"/>
      <c r="D120" s="5"/>
      <c r="E120" s="5"/>
      <c r="F120" s="5"/>
      <c r="G120" s="5"/>
      <c r="H120" s="5"/>
      <c r="I120" s="5"/>
      <c r="J120" s="5"/>
      <c r="K120" s="5"/>
      <c r="L120" s="86"/>
      <c r="M120" s="91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41"/>
      <c r="AI120" s="42">
        <f t="shared" si="21"/>
        <v>0</v>
      </c>
      <c r="AJ120" s="40">
        <f t="shared" si="22"/>
        <v>0</v>
      </c>
      <c r="AK120" s="49" cm="1">
        <f t="array" ref="AK120">IF($AJ120&lt;=6,SUM($C120:$AG120),SUMPRODUCT(LARGE($C120:$AG120,{1,2,3,4,5,6})))</f>
        <v>0</v>
      </c>
      <c r="AL120" s="38" t="str">
        <f t="shared" ref="AL120:AL151" si="25">IF(AND($AJ120&gt;=6,AK120=AK121),"Manual Calc Needed","")</f>
        <v/>
      </c>
      <c r="AM120" s="38" t="str">
        <f t="shared" ref="AM120:AM151" si="26">IF(AND($AJ120&gt;=6,$AL120="Tie"),"Manual Calc Needed"," ")</f>
        <v xml:space="preserve"> </v>
      </c>
      <c r="AN120" s="34" t="str" cm="1">
        <f t="array" ref="AN120">IFERROR(SUMPRODUCT(LARGE($C120:$AG120,{1,2,3,4})), "")</f>
        <v/>
      </c>
      <c r="AO120" s="34" t="str" cm="1">
        <f t="array" ref="AO120">IFERROR(SUMPRODUCT(LARGE($C120:$AG120,{1,2,3,4,5,6,7})), "")</f>
        <v/>
      </c>
      <c r="AP120" s="34" t="str" cm="1">
        <f t="array" ref="AP120">IFERROR(SUMPRODUCT(LARGE($C120:$AG120,{1,2,3,4,5,6,7,8})), "")</f>
        <v/>
      </c>
    </row>
    <row r="121" spans="1:42" s="20" customFormat="1" ht="15" customHeight="1" x14ac:dyDescent="0.2">
      <c r="A121" s="52" t="str">
        <f t="shared" si="20"/>
        <v xml:space="preserve"> </v>
      </c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86"/>
      <c r="M121" s="91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41"/>
      <c r="AI121" s="42">
        <f t="shared" si="21"/>
        <v>0</v>
      </c>
      <c r="AJ121" s="40">
        <f t="shared" si="22"/>
        <v>0</v>
      </c>
      <c r="AK121" s="49" cm="1">
        <f t="array" ref="AK121">IF($AJ121&lt;=6,SUM($C121:$AG121),SUMPRODUCT(LARGE($C121:$AG121,{1,2,3,4,5,6})))</f>
        <v>0</v>
      </c>
      <c r="AL121" s="38" t="str">
        <f t="shared" si="25"/>
        <v/>
      </c>
      <c r="AM121" s="38" t="str">
        <f t="shared" si="26"/>
        <v xml:space="preserve"> </v>
      </c>
      <c r="AN121" s="34" t="str" cm="1">
        <f t="array" ref="AN121">IFERROR(SUMPRODUCT(LARGE($C121:$AG121,{1,2,3,4})), "")</f>
        <v/>
      </c>
      <c r="AO121" s="34" t="str" cm="1">
        <f t="array" ref="AO121">IFERROR(SUMPRODUCT(LARGE($C121:$AG121,{1,2,3,4,5,6,7})), "")</f>
        <v/>
      </c>
      <c r="AP121" s="34" t="str" cm="1">
        <f t="array" ref="AP121">IFERROR(SUMPRODUCT(LARGE($C121:$AG121,{1,2,3,4,5,6,7,8})), "")</f>
        <v/>
      </c>
    </row>
    <row r="122" spans="1:42" s="20" customFormat="1" ht="15" customHeight="1" x14ac:dyDescent="0.2">
      <c r="A122" s="52" t="str">
        <f t="shared" si="20"/>
        <v xml:space="preserve"> 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86"/>
      <c r="M122" s="91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41"/>
      <c r="AI122" s="42">
        <f t="shared" si="21"/>
        <v>0</v>
      </c>
      <c r="AJ122" s="40">
        <f t="shared" si="22"/>
        <v>0</v>
      </c>
      <c r="AK122" s="49" cm="1">
        <f t="array" ref="AK122">IF($AJ122&lt;=6,SUM($C122:$AG122),SUMPRODUCT(LARGE($C122:$AG122,{1,2,3,4,5,6})))</f>
        <v>0</v>
      </c>
      <c r="AL122" s="38" t="str">
        <f t="shared" si="25"/>
        <v/>
      </c>
      <c r="AM122" s="38" t="str">
        <f t="shared" si="26"/>
        <v xml:space="preserve"> </v>
      </c>
      <c r="AN122" s="34" t="str" cm="1">
        <f t="array" ref="AN122">IFERROR(SUMPRODUCT(LARGE($C122:$AG122,{1,2,3,4})), "")</f>
        <v/>
      </c>
      <c r="AO122" s="34" t="str" cm="1">
        <f t="array" ref="AO122">IFERROR(SUMPRODUCT(LARGE($C122:$AG122,{1,2,3,4,5,6,7})), "")</f>
        <v/>
      </c>
      <c r="AP122" s="34" t="str" cm="1">
        <f t="array" ref="AP122">IFERROR(SUMPRODUCT(LARGE($C122:$AG122,{1,2,3,4,5,6,7,8})), "")</f>
        <v/>
      </c>
    </row>
    <row r="123" spans="1:42" s="20" customFormat="1" ht="15" customHeight="1" x14ac:dyDescent="0.2">
      <c r="A123" s="52" t="str">
        <f t="shared" si="20"/>
        <v xml:space="preserve"> 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86"/>
      <c r="M123" s="91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41"/>
      <c r="AI123" s="42">
        <f t="shared" si="21"/>
        <v>0</v>
      </c>
      <c r="AJ123" s="40">
        <f t="shared" si="22"/>
        <v>0</v>
      </c>
      <c r="AK123" s="49" cm="1">
        <f t="array" ref="AK123">IF($AJ123&lt;=6,SUM($C123:$AG123),SUMPRODUCT(LARGE($C123:$AG123,{1,2,3,4,5,6})))</f>
        <v>0</v>
      </c>
      <c r="AL123" s="38" t="str">
        <f t="shared" si="25"/>
        <v/>
      </c>
      <c r="AM123" s="38" t="str">
        <f t="shared" si="26"/>
        <v xml:space="preserve"> </v>
      </c>
      <c r="AN123" s="34" t="str" cm="1">
        <f t="array" ref="AN123">IFERROR(SUMPRODUCT(LARGE($C123:$AG123,{1,2,3,4})), "")</f>
        <v/>
      </c>
      <c r="AO123" s="34" t="str" cm="1">
        <f t="array" ref="AO123">IFERROR(SUMPRODUCT(LARGE($C123:$AG123,{1,2,3,4,5,6,7})), "")</f>
        <v/>
      </c>
      <c r="AP123" s="34" t="str" cm="1">
        <f t="array" ref="AP123">IFERROR(SUMPRODUCT(LARGE($C123:$AG123,{1,2,3,4,5,6,7,8})), "")</f>
        <v/>
      </c>
    </row>
    <row r="124" spans="1:42" s="20" customFormat="1" ht="15" customHeight="1" x14ac:dyDescent="0.2">
      <c r="A124" s="52" t="str">
        <f t="shared" si="20"/>
        <v xml:space="preserve"> </v>
      </c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86"/>
      <c r="M124" s="91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41"/>
      <c r="AI124" s="42">
        <f t="shared" si="21"/>
        <v>0</v>
      </c>
      <c r="AJ124" s="40">
        <f t="shared" si="22"/>
        <v>0</v>
      </c>
      <c r="AK124" s="49" cm="1">
        <f t="array" ref="AK124">IF($AJ124&lt;=6,SUM($C124:$AG124),SUMPRODUCT(LARGE($C124:$AG124,{1,2,3,4,5,6})))</f>
        <v>0</v>
      </c>
      <c r="AL124" s="38" t="str">
        <f t="shared" si="25"/>
        <v/>
      </c>
      <c r="AM124" s="38" t="str">
        <f t="shared" si="26"/>
        <v xml:space="preserve"> </v>
      </c>
      <c r="AN124" s="34" t="str" cm="1">
        <f t="array" ref="AN124">IFERROR(SUMPRODUCT(LARGE($C124:$AG124,{1,2,3,4})), "")</f>
        <v/>
      </c>
      <c r="AO124" s="34" t="str" cm="1">
        <f t="array" ref="AO124">IFERROR(SUMPRODUCT(LARGE($C124:$AG124,{1,2,3,4,5,6,7})), "")</f>
        <v/>
      </c>
      <c r="AP124" s="34" t="str" cm="1">
        <f t="array" ref="AP124">IFERROR(SUMPRODUCT(LARGE($C124:$AG124,{1,2,3,4,5,6,7,8})), "")</f>
        <v/>
      </c>
    </row>
    <row r="125" spans="1:42" s="20" customFormat="1" ht="15" customHeight="1" x14ac:dyDescent="0.2">
      <c r="A125" s="52" t="str">
        <f t="shared" si="20"/>
        <v xml:space="preserve"> </v>
      </c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86"/>
      <c r="M125" s="91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41"/>
      <c r="AI125" s="42">
        <f t="shared" si="21"/>
        <v>0</v>
      </c>
      <c r="AJ125" s="40">
        <f t="shared" si="22"/>
        <v>0</v>
      </c>
      <c r="AK125" s="49" cm="1">
        <f t="array" ref="AK125">IF($AJ125&lt;=6,SUM($C125:$AG125),SUMPRODUCT(LARGE($C125:$AG125,{1,2,3,4,5,6})))</f>
        <v>0</v>
      </c>
      <c r="AL125" s="38" t="str">
        <f t="shared" si="25"/>
        <v/>
      </c>
      <c r="AM125" s="38" t="str">
        <f t="shared" si="26"/>
        <v xml:space="preserve"> </v>
      </c>
      <c r="AN125" s="34" t="str" cm="1">
        <f t="array" ref="AN125">IFERROR(SUMPRODUCT(LARGE($C125:$AG125,{1,2,3,4})), "")</f>
        <v/>
      </c>
      <c r="AO125" s="34" t="str" cm="1">
        <f t="array" ref="AO125">IFERROR(SUMPRODUCT(LARGE($C125:$AG125,{1,2,3,4,5,6,7})), "")</f>
        <v/>
      </c>
      <c r="AP125" s="34" t="str" cm="1">
        <f t="array" ref="AP125">IFERROR(SUMPRODUCT(LARGE($C125:$AG125,{1,2,3,4,5,6,7,8})), "")</f>
        <v/>
      </c>
    </row>
    <row r="126" spans="1:42" s="20" customFormat="1" ht="15" customHeight="1" x14ac:dyDescent="0.2">
      <c r="A126" s="52" t="str">
        <f t="shared" si="20"/>
        <v xml:space="preserve"> </v>
      </c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86"/>
      <c r="M126" s="91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41"/>
      <c r="AI126" s="42">
        <f t="shared" si="21"/>
        <v>0</v>
      </c>
      <c r="AJ126" s="40">
        <f t="shared" si="22"/>
        <v>0</v>
      </c>
      <c r="AK126" s="49" cm="1">
        <f t="array" ref="AK126">IF($AJ126&lt;=6,SUM($C126:$AG126),SUMPRODUCT(LARGE($C126:$AG126,{1,2,3,4,5,6})))</f>
        <v>0</v>
      </c>
      <c r="AL126" s="38" t="str">
        <f t="shared" si="25"/>
        <v/>
      </c>
      <c r="AM126" s="38" t="str">
        <f t="shared" si="26"/>
        <v xml:space="preserve"> </v>
      </c>
      <c r="AN126" s="34" t="str" cm="1">
        <f t="array" ref="AN126">IFERROR(SUMPRODUCT(LARGE($C126:$AG126,{1,2,3,4})), "")</f>
        <v/>
      </c>
      <c r="AO126" s="34" t="str" cm="1">
        <f t="array" ref="AO126">IFERROR(SUMPRODUCT(LARGE($C126:$AG126,{1,2,3,4,5,6,7})), "")</f>
        <v/>
      </c>
      <c r="AP126" s="34" t="str" cm="1">
        <f t="array" ref="AP126">IFERROR(SUMPRODUCT(LARGE($C126:$AG126,{1,2,3,4,5,6,7,8})), "")</f>
        <v/>
      </c>
    </row>
    <row r="127" spans="1:42" s="20" customFormat="1" ht="15" customHeight="1" x14ac:dyDescent="0.2">
      <c r="A127" s="52" t="str">
        <f t="shared" si="20"/>
        <v xml:space="preserve"> </v>
      </c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86"/>
      <c r="M127" s="91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41"/>
      <c r="AI127" s="42">
        <f t="shared" si="21"/>
        <v>0</v>
      </c>
      <c r="AJ127" s="40">
        <f t="shared" si="22"/>
        <v>0</v>
      </c>
      <c r="AK127" s="49" cm="1">
        <f t="array" ref="AK127">IF($AJ127&lt;=6,SUM($C127:$AG127),SUMPRODUCT(LARGE($C127:$AG127,{1,2,3,4,5,6})))</f>
        <v>0</v>
      </c>
      <c r="AL127" s="38" t="str">
        <f t="shared" si="25"/>
        <v/>
      </c>
      <c r="AM127" s="38" t="str">
        <f t="shared" si="26"/>
        <v xml:space="preserve"> </v>
      </c>
      <c r="AN127" s="34" t="str" cm="1">
        <f t="array" ref="AN127">IFERROR(SUMPRODUCT(LARGE($C127:$AG127,{1,2,3,4})), "")</f>
        <v/>
      </c>
      <c r="AO127" s="34" t="str" cm="1">
        <f t="array" ref="AO127">IFERROR(SUMPRODUCT(LARGE($C127:$AG127,{1,2,3,4,5,6,7})), "")</f>
        <v/>
      </c>
      <c r="AP127" s="34" t="str" cm="1">
        <f t="array" ref="AP127">IFERROR(SUMPRODUCT(LARGE($C127:$AG127,{1,2,3,4,5,6,7,8})), "")</f>
        <v/>
      </c>
    </row>
    <row r="128" spans="1:42" s="20" customFormat="1" ht="15" customHeight="1" x14ac:dyDescent="0.2">
      <c r="A128" s="52" t="str">
        <f t="shared" si="20"/>
        <v xml:space="preserve"> </v>
      </c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86"/>
      <c r="M128" s="91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41"/>
      <c r="AI128" s="42">
        <f t="shared" si="21"/>
        <v>0</v>
      </c>
      <c r="AJ128" s="40">
        <f t="shared" si="22"/>
        <v>0</v>
      </c>
      <c r="AK128" s="49" cm="1">
        <f t="array" ref="AK128">IF($AJ128&lt;=6,SUM($C128:$AG128),SUMPRODUCT(LARGE($C128:$AG128,{1,2,3,4,5,6})))</f>
        <v>0</v>
      </c>
      <c r="AL128" s="38" t="str">
        <f t="shared" si="25"/>
        <v/>
      </c>
      <c r="AM128" s="38" t="str">
        <f t="shared" si="26"/>
        <v xml:space="preserve"> </v>
      </c>
      <c r="AN128" s="34" t="str" cm="1">
        <f t="array" ref="AN128">IFERROR(SUMPRODUCT(LARGE($C128:$AG128,{1,2,3,4})), "")</f>
        <v/>
      </c>
      <c r="AO128" s="34" t="str" cm="1">
        <f t="array" ref="AO128">IFERROR(SUMPRODUCT(LARGE($C128:$AG128,{1,2,3,4,5,6,7})), "")</f>
        <v/>
      </c>
      <c r="AP128" s="34" t="str" cm="1">
        <f t="array" ref="AP128">IFERROR(SUMPRODUCT(LARGE($C128:$AG128,{1,2,3,4,5,6,7,8})), "")</f>
        <v/>
      </c>
    </row>
    <row r="129" spans="1:42" s="20" customFormat="1" ht="15" customHeight="1" x14ac:dyDescent="0.2">
      <c r="A129" s="52" t="str">
        <f t="shared" si="20"/>
        <v xml:space="preserve"> </v>
      </c>
      <c r="B129" s="13"/>
      <c r="C129" s="5"/>
      <c r="D129" s="5"/>
      <c r="E129" s="5"/>
      <c r="F129" s="5"/>
      <c r="G129" s="5"/>
      <c r="H129" s="5"/>
      <c r="I129" s="5"/>
      <c r="J129" s="5"/>
      <c r="K129" s="5"/>
      <c r="L129" s="86"/>
      <c r="M129" s="91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41"/>
      <c r="AI129" s="42">
        <f t="shared" si="21"/>
        <v>0</v>
      </c>
      <c r="AJ129" s="40">
        <f t="shared" si="22"/>
        <v>0</v>
      </c>
      <c r="AK129" s="49" cm="1">
        <f t="array" ref="AK129">IF($AJ129&lt;=6,SUM($C129:$AG129),SUMPRODUCT(LARGE($C129:$AG129,{1,2,3,4,5,6})))</f>
        <v>0</v>
      </c>
      <c r="AL129" s="38" t="str">
        <f t="shared" si="25"/>
        <v/>
      </c>
      <c r="AM129" s="38" t="str">
        <f t="shared" si="26"/>
        <v xml:space="preserve"> </v>
      </c>
      <c r="AN129" s="34" t="str" cm="1">
        <f t="array" ref="AN129">IFERROR(SUMPRODUCT(LARGE($C129:$AG129,{1,2,3,4})), "")</f>
        <v/>
      </c>
      <c r="AO129" s="34" t="str" cm="1">
        <f t="array" ref="AO129">IFERROR(SUMPRODUCT(LARGE($C129:$AG129,{1,2,3,4,5,6,7})), "")</f>
        <v/>
      </c>
      <c r="AP129" s="34" t="str" cm="1">
        <f t="array" ref="AP129">IFERROR(SUMPRODUCT(LARGE($C129:$AG129,{1,2,3,4,5,6,7,8})), "")</f>
        <v/>
      </c>
    </row>
    <row r="130" spans="1:42" s="20" customFormat="1" ht="15" customHeight="1" x14ac:dyDescent="0.2">
      <c r="A130" s="52" t="str">
        <f t="shared" si="20"/>
        <v xml:space="preserve"> </v>
      </c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86"/>
      <c r="M130" s="91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41"/>
      <c r="AI130" s="42">
        <f t="shared" si="21"/>
        <v>0</v>
      </c>
      <c r="AJ130" s="40">
        <f t="shared" si="22"/>
        <v>0</v>
      </c>
      <c r="AK130" s="49" cm="1">
        <f t="array" ref="AK130">IF($AJ130&lt;=6,SUM($C130:$AG130),SUMPRODUCT(LARGE($C130:$AG130,{1,2,3,4,5,6})))</f>
        <v>0</v>
      </c>
      <c r="AL130" s="38" t="str">
        <f t="shared" si="25"/>
        <v/>
      </c>
      <c r="AM130" s="38" t="str">
        <f t="shared" si="26"/>
        <v xml:space="preserve"> </v>
      </c>
      <c r="AN130" s="34" t="str" cm="1">
        <f t="array" ref="AN130">IFERROR(SUMPRODUCT(LARGE($C130:$AG130,{1,2,3,4})), "")</f>
        <v/>
      </c>
      <c r="AO130" s="34" t="str" cm="1">
        <f t="array" ref="AO130">IFERROR(SUMPRODUCT(LARGE($C130:$AG130,{1,2,3,4,5,6,7})), "")</f>
        <v/>
      </c>
      <c r="AP130" s="34" t="str" cm="1">
        <f t="array" ref="AP130">IFERROR(SUMPRODUCT(LARGE($C130:$AG130,{1,2,3,4,5,6,7,8})), "")</f>
        <v/>
      </c>
    </row>
    <row r="131" spans="1:42" s="20" customFormat="1" ht="15" customHeight="1" x14ac:dyDescent="0.2">
      <c r="A131" s="52" t="str">
        <f t="shared" ref="A131:A162" si="27">IF(ISBLANK(B131)," ",(LEFT(B131,FIND("@",SUBSTITUTE(B131,"-","@",LEN(B131)-LEN(SUBSTITUTE(B131,"-",""))))-1)))</f>
        <v xml:space="preserve"> </v>
      </c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86"/>
      <c r="M131" s="91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41"/>
      <c r="AI131" s="42">
        <f t="shared" si="21"/>
        <v>0</v>
      </c>
      <c r="AJ131" s="40">
        <f t="shared" si="22"/>
        <v>0</v>
      </c>
      <c r="AK131" s="49" cm="1">
        <f t="array" ref="AK131">IF($AJ131&lt;=6,SUM($C131:$AG131),SUMPRODUCT(LARGE($C131:$AG131,{1,2,3,4,5,6})))</f>
        <v>0</v>
      </c>
      <c r="AL131" s="38" t="str">
        <f t="shared" si="25"/>
        <v/>
      </c>
      <c r="AM131" s="38" t="str">
        <f t="shared" si="26"/>
        <v xml:space="preserve"> </v>
      </c>
      <c r="AN131" s="34" t="str" cm="1">
        <f t="array" ref="AN131">IFERROR(SUMPRODUCT(LARGE($C131:$AG131,{1,2,3,4})), "")</f>
        <v/>
      </c>
      <c r="AO131" s="34" t="str" cm="1">
        <f t="array" ref="AO131">IFERROR(SUMPRODUCT(LARGE($C131:$AG131,{1,2,3,4,5,6,7})), "")</f>
        <v/>
      </c>
      <c r="AP131" s="34" t="str" cm="1">
        <f t="array" ref="AP131">IFERROR(SUMPRODUCT(LARGE($C131:$AG131,{1,2,3,4,5,6,7,8})), "")</f>
        <v/>
      </c>
    </row>
    <row r="132" spans="1:42" s="20" customFormat="1" ht="15" customHeight="1" x14ac:dyDescent="0.2">
      <c r="A132" s="52" t="str">
        <f t="shared" si="27"/>
        <v xml:space="preserve"> 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86"/>
      <c r="M132" s="91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41"/>
      <c r="AI132" s="42">
        <f t="shared" ref="AI132:AI195" si="28">SUM($C132:$AH132)</f>
        <v>0</v>
      </c>
      <c r="AJ132" s="40">
        <f t="shared" ref="AJ132:AJ163" si="29">COUNTA(C132:AG132)</f>
        <v>0</v>
      </c>
      <c r="AK132" s="49" cm="1">
        <f t="array" ref="AK132">IF($AJ132&lt;=6,SUM($C132:$AG132),SUMPRODUCT(LARGE($C132:$AG132,{1,2,3,4,5,6})))</f>
        <v>0</v>
      </c>
      <c r="AL132" s="38" t="str">
        <f t="shared" si="25"/>
        <v/>
      </c>
      <c r="AM132" s="38" t="str">
        <f t="shared" si="26"/>
        <v xml:space="preserve"> </v>
      </c>
      <c r="AN132" s="34" t="str" cm="1">
        <f t="array" ref="AN132">IFERROR(SUMPRODUCT(LARGE($C132:$AG132,{1,2,3,4})), "")</f>
        <v/>
      </c>
      <c r="AO132" s="34" t="str" cm="1">
        <f t="array" ref="AO132">IFERROR(SUMPRODUCT(LARGE($C132:$AG132,{1,2,3,4,5,6,7})), "")</f>
        <v/>
      </c>
      <c r="AP132" s="34" t="str" cm="1">
        <f t="array" ref="AP132">IFERROR(SUMPRODUCT(LARGE($C132:$AG132,{1,2,3,4,5,6,7,8})), "")</f>
        <v/>
      </c>
    </row>
    <row r="133" spans="1:42" s="20" customFormat="1" ht="15" customHeight="1" x14ac:dyDescent="0.2">
      <c r="A133" s="52" t="str">
        <f t="shared" si="27"/>
        <v xml:space="preserve"> </v>
      </c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86"/>
      <c r="M133" s="91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41"/>
      <c r="AI133" s="42">
        <f t="shared" si="28"/>
        <v>0</v>
      </c>
      <c r="AJ133" s="40">
        <f t="shared" si="29"/>
        <v>0</v>
      </c>
      <c r="AK133" s="49" cm="1">
        <f t="array" ref="AK133">IF($AJ133&lt;=6,SUM($C133:$AG133),SUMPRODUCT(LARGE($C133:$AG133,{1,2,3,4,5,6})))</f>
        <v>0</v>
      </c>
      <c r="AL133" s="38" t="str">
        <f t="shared" si="25"/>
        <v/>
      </c>
      <c r="AM133" s="38" t="str">
        <f t="shared" si="26"/>
        <v xml:space="preserve"> </v>
      </c>
      <c r="AN133" s="34" t="str" cm="1">
        <f t="array" ref="AN133">IFERROR(SUMPRODUCT(LARGE($C133:$AG133,{1,2,3,4})), "")</f>
        <v/>
      </c>
      <c r="AO133" s="34" t="str" cm="1">
        <f t="array" ref="AO133">IFERROR(SUMPRODUCT(LARGE($C133:$AG133,{1,2,3,4,5,6,7})), "")</f>
        <v/>
      </c>
      <c r="AP133" s="34" t="str" cm="1">
        <f t="array" ref="AP133">IFERROR(SUMPRODUCT(LARGE($C133:$AG133,{1,2,3,4,5,6,7,8})), "")</f>
        <v/>
      </c>
    </row>
    <row r="134" spans="1:42" s="20" customFormat="1" ht="15" customHeight="1" x14ac:dyDescent="0.2">
      <c r="A134" s="52" t="str">
        <f t="shared" si="27"/>
        <v xml:space="preserve"> </v>
      </c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86"/>
      <c r="M134" s="91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41"/>
      <c r="AI134" s="42">
        <f t="shared" si="28"/>
        <v>0</v>
      </c>
      <c r="AJ134" s="40">
        <f t="shared" si="29"/>
        <v>0</v>
      </c>
      <c r="AK134" s="49" cm="1">
        <f t="array" ref="AK134">IF($AJ134&lt;=6,SUM($C134:$AG134),SUMPRODUCT(LARGE($C134:$AG134,{1,2,3,4,5,6})))</f>
        <v>0</v>
      </c>
      <c r="AL134" s="38" t="str">
        <f t="shared" si="25"/>
        <v/>
      </c>
      <c r="AM134" s="38" t="str">
        <f t="shared" si="26"/>
        <v xml:space="preserve"> </v>
      </c>
      <c r="AN134" s="34" t="str" cm="1">
        <f t="array" ref="AN134">IFERROR(SUMPRODUCT(LARGE($C134:$AG134,{1,2,3,4})), "")</f>
        <v/>
      </c>
      <c r="AO134" s="34" t="str" cm="1">
        <f t="array" ref="AO134">IFERROR(SUMPRODUCT(LARGE($C134:$AG134,{1,2,3,4,5,6,7})), "")</f>
        <v/>
      </c>
      <c r="AP134" s="34" t="str" cm="1">
        <f t="array" ref="AP134">IFERROR(SUMPRODUCT(LARGE($C134:$AG134,{1,2,3,4,5,6,7,8})), "")</f>
        <v/>
      </c>
    </row>
    <row r="135" spans="1:42" s="20" customFormat="1" ht="15" customHeight="1" x14ac:dyDescent="0.2">
      <c r="A135" s="52" t="str">
        <f t="shared" si="27"/>
        <v xml:space="preserve"> </v>
      </c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86"/>
      <c r="M135" s="91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41"/>
      <c r="AI135" s="42">
        <f t="shared" si="28"/>
        <v>0</v>
      </c>
      <c r="AJ135" s="40">
        <f t="shared" si="29"/>
        <v>0</v>
      </c>
      <c r="AK135" s="49" cm="1">
        <f t="array" ref="AK135">IF($AJ135&lt;=6,SUM($C135:$AG135),SUMPRODUCT(LARGE($C135:$AG135,{1,2,3,4,5,6})))</f>
        <v>0</v>
      </c>
      <c r="AL135" s="38" t="str">
        <f t="shared" si="25"/>
        <v/>
      </c>
      <c r="AM135" s="38" t="str">
        <f t="shared" si="26"/>
        <v xml:space="preserve"> </v>
      </c>
      <c r="AN135" s="34" t="str" cm="1">
        <f t="array" ref="AN135">IFERROR(SUMPRODUCT(LARGE($C135:$AG135,{1,2,3,4})), "")</f>
        <v/>
      </c>
      <c r="AO135" s="34" t="str" cm="1">
        <f t="array" ref="AO135">IFERROR(SUMPRODUCT(LARGE($C135:$AG135,{1,2,3,4,5,6,7})), "")</f>
        <v/>
      </c>
      <c r="AP135" s="34" t="str" cm="1">
        <f t="array" ref="AP135">IFERROR(SUMPRODUCT(LARGE($C135:$AG135,{1,2,3,4,5,6,7,8})), "")</f>
        <v/>
      </c>
    </row>
    <row r="136" spans="1:42" s="20" customFormat="1" ht="15" customHeight="1" x14ac:dyDescent="0.2">
      <c r="A136" s="52" t="str">
        <f t="shared" si="27"/>
        <v xml:space="preserve"> </v>
      </c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86"/>
      <c r="M136" s="91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41"/>
      <c r="AI136" s="42">
        <f t="shared" si="28"/>
        <v>0</v>
      </c>
      <c r="AJ136" s="40">
        <f t="shared" si="29"/>
        <v>0</v>
      </c>
      <c r="AK136" s="49" cm="1">
        <f t="array" ref="AK136">IF($AJ136&lt;=6,SUM($C136:$AG136),SUMPRODUCT(LARGE($C136:$AG136,{1,2,3,4,5,6})))</f>
        <v>0</v>
      </c>
      <c r="AL136" s="38" t="str">
        <f t="shared" si="25"/>
        <v/>
      </c>
      <c r="AM136" s="38" t="str">
        <f t="shared" si="26"/>
        <v xml:space="preserve"> </v>
      </c>
      <c r="AN136" s="34" t="str" cm="1">
        <f t="array" ref="AN136">IFERROR(SUMPRODUCT(LARGE($C136:$AG136,{1,2,3,4})), "")</f>
        <v/>
      </c>
      <c r="AO136" s="34" t="str" cm="1">
        <f t="array" ref="AO136">IFERROR(SUMPRODUCT(LARGE($C136:$AG136,{1,2,3,4,5,6,7})), "")</f>
        <v/>
      </c>
      <c r="AP136" s="34" t="str" cm="1">
        <f t="array" ref="AP136">IFERROR(SUMPRODUCT(LARGE($C136:$AG136,{1,2,3,4,5,6,7,8})), "")</f>
        <v/>
      </c>
    </row>
    <row r="137" spans="1:42" s="20" customFormat="1" ht="15" customHeight="1" x14ac:dyDescent="0.2">
      <c r="A137" s="52" t="str">
        <f t="shared" si="27"/>
        <v xml:space="preserve"> </v>
      </c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86"/>
      <c r="M137" s="91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41"/>
      <c r="AI137" s="42">
        <f t="shared" si="28"/>
        <v>0</v>
      </c>
      <c r="AJ137" s="40">
        <f t="shared" si="29"/>
        <v>0</v>
      </c>
      <c r="AK137" s="49" cm="1">
        <f t="array" ref="AK137">IF($AJ137&lt;=6,SUM($C137:$AG137),SUMPRODUCT(LARGE($C137:$AG137,{1,2,3,4,5,6})))</f>
        <v>0</v>
      </c>
      <c r="AL137" s="38" t="str">
        <f t="shared" si="25"/>
        <v/>
      </c>
      <c r="AM137" s="38" t="str">
        <f t="shared" si="26"/>
        <v xml:space="preserve"> </v>
      </c>
      <c r="AN137" s="34" t="str" cm="1">
        <f t="array" ref="AN137">IFERROR(SUMPRODUCT(LARGE($C137:$AG137,{1,2,3,4})), "")</f>
        <v/>
      </c>
      <c r="AO137" s="34" t="str" cm="1">
        <f t="array" ref="AO137">IFERROR(SUMPRODUCT(LARGE($C137:$AG137,{1,2,3,4,5,6,7})), "")</f>
        <v/>
      </c>
      <c r="AP137" s="34" t="str" cm="1">
        <f t="array" ref="AP137">IFERROR(SUMPRODUCT(LARGE($C137:$AG137,{1,2,3,4,5,6,7,8})), "")</f>
        <v/>
      </c>
    </row>
    <row r="138" spans="1:42" s="20" customFormat="1" ht="15" customHeight="1" x14ac:dyDescent="0.2">
      <c r="A138" s="52" t="str">
        <f t="shared" si="27"/>
        <v xml:space="preserve"> </v>
      </c>
      <c r="B138" s="13"/>
      <c r="C138" s="5"/>
      <c r="D138" s="5"/>
      <c r="E138" s="5"/>
      <c r="F138" s="5"/>
      <c r="G138" s="5"/>
      <c r="H138" s="5"/>
      <c r="I138" s="5"/>
      <c r="J138" s="5"/>
      <c r="K138" s="5"/>
      <c r="L138" s="86"/>
      <c r="M138" s="91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41"/>
      <c r="AI138" s="42">
        <f t="shared" si="28"/>
        <v>0</v>
      </c>
      <c r="AJ138" s="40">
        <f t="shared" si="29"/>
        <v>0</v>
      </c>
      <c r="AK138" s="49" cm="1">
        <f t="array" ref="AK138">IF($AJ138&lt;=6,SUM($C138:$AG138),SUMPRODUCT(LARGE($C138:$AG138,{1,2,3,4,5,6})))</f>
        <v>0</v>
      </c>
      <c r="AL138" s="38" t="str">
        <f t="shared" si="25"/>
        <v/>
      </c>
      <c r="AM138" s="38" t="str">
        <f t="shared" si="26"/>
        <v xml:space="preserve"> </v>
      </c>
      <c r="AN138" s="34" t="str" cm="1">
        <f t="array" ref="AN138">IFERROR(SUMPRODUCT(LARGE($C138:$AG138,{1,2,3,4})), "")</f>
        <v/>
      </c>
      <c r="AO138" s="34" t="str" cm="1">
        <f t="array" ref="AO138">IFERROR(SUMPRODUCT(LARGE($C138:$AG138,{1,2,3,4,5,6,7})), "")</f>
        <v/>
      </c>
      <c r="AP138" s="34" t="str" cm="1">
        <f t="array" ref="AP138">IFERROR(SUMPRODUCT(LARGE($C138:$AG138,{1,2,3,4,5,6,7,8})), "")</f>
        <v/>
      </c>
    </row>
    <row r="139" spans="1:42" s="20" customFormat="1" ht="15" customHeight="1" x14ac:dyDescent="0.2">
      <c r="A139" s="52" t="str">
        <f t="shared" si="27"/>
        <v xml:space="preserve"> </v>
      </c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86"/>
      <c r="M139" s="91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41"/>
      <c r="AI139" s="42">
        <f t="shared" si="28"/>
        <v>0</v>
      </c>
      <c r="AJ139" s="40">
        <f t="shared" si="29"/>
        <v>0</v>
      </c>
      <c r="AK139" s="49" cm="1">
        <f t="array" ref="AK139">IF($AJ139&lt;=6,SUM($C139:$AG139),SUMPRODUCT(LARGE($C139:$AG139,{1,2,3,4,5,6})))</f>
        <v>0</v>
      </c>
      <c r="AL139" s="38" t="str">
        <f t="shared" si="25"/>
        <v/>
      </c>
      <c r="AM139" s="38" t="str">
        <f t="shared" si="26"/>
        <v xml:space="preserve"> </v>
      </c>
      <c r="AN139" s="34" t="str" cm="1">
        <f t="array" ref="AN139">IFERROR(SUMPRODUCT(LARGE($C139:$AG139,{1,2,3,4})), "")</f>
        <v/>
      </c>
      <c r="AO139" s="34" t="str" cm="1">
        <f t="array" ref="AO139">IFERROR(SUMPRODUCT(LARGE($C139:$AG139,{1,2,3,4,5,6,7})), "")</f>
        <v/>
      </c>
      <c r="AP139" s="34" t="str" cm="1">
        <f t="array" ref="AP139">IFERROR(SUMPRODUCT(LARGE($C139:$AG139,{1,2,3,4,5,6,7,8})), "")</f>
        <v/>
      </c>
    </row>
    <row r="140" spans="1:42" s="20" customFormat="1" ht="15" customHeight="1" x14ac:dyDescent="0.2">
      <c r="A140" s="52" t="str">
        <f t="shared" si="27"/>
        <v xml:space="preserve"> </v>
      </c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86"/>
      <c r="M140" s="91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41"/>
      <c r="AI140" s="42">
        <f t="shared" si="28"/>
        <v>0</v>
      </c>
      <c r="AJ140" s="40">
        <f t="shared" si="29"/>
        <v>0</v>
      </c>
      <c r="AK140" s="49" cm="1">
        <f t="array" ref="AK140">IF($AJ140&lt;=6,SUM($C140:$AG140),SUMPRODUCT(LARGE($C140:$AG140,{1,2,3,4,5,6})))</f>
        <v>0</v>
      </c>
      <c r="AL140" s="38" t="str">
        <f t="shared" si="25"/>
        <v/>
      </c>
      <c r="AM140" s="38" t="str">
        <f t="shared" si="26"/>
        <v xml:space="preserve"> </v>
      </c>
      <c r="AN140" s="34" t="str" cm="1">
        <f t="array" ref="AN140">IFERROR(SUMPRODUCT(LARGE($C140:$AG140,{1,2,3,4})), "")</f>
        <v/>
      </c>
      <c r="AO140" s="34" t="str" cm="1">
        <f t="array" ref="AO140">IFERROR(SUMPRODUCT(LARGE($C140:$AG140,{1,2,3,4,5,6,7})), "")</f>
        <v/>
      </c>
      <c r="AP140" s="34" t="str" cm="1">
        <f t="array" ref="AP140">IFERROR(SUMPRODUCT(LARGE($C140:$AG140,{1,2,3,4,5,6,7,8})), "")</f>
        <v/>
      </c>
    </row>
    <row r="141" spans="1:42" s="20" customFormat="1" ht="15" customHeight="1" x14ac:dyDescent="0.2">
      <c r="A141" s="52" t="str">
        <f t="shared" si="27"/>
        <v xml:space="preserve"> 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86"/>
      <c r="M141" s="91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41"/>
      <c r="AI141" s="42">
        <f t="shared" si="28"/>
        <v>0</v>
      </c>
      <c r="AJ141" s="40">
        <f t="shared" si="29"/>
        <v>0</v>
      </c>
      <c r="AK141" s="49" cm="1">
        <f t="array" ref="AK141">IF($AJ141&lt;=6,SUM($C141:$AG141),SUMPRODUCT(LARGE($C141:$AG141,{1,2,3,4,5,6})))</f>
        <v>0</v>
      </c>
      <c r="AL141" s="38" t="str">
        <f t="shared" si="25"/>
        <v/>
      </c>
      <c r="AM141" s="38" t="str">
        <f t="shared" si="26"/>
        <v xml:space="preserve"> </v>
      </c>
      <c r="AN141" s="34" t="str" cm="1">
        <f t="array" ref="AN141">IFERROR(SUMPRODUCT(LARGE($C141:$AG141,{1,2,3,4})), "")</f>
        <v/>
      </c>
      <c r="AO141" s="34" t="str" cm="1">
        <f t="array" ref="AO141">IFERROR(SUMPRODUCT(LARGE($C141:$AG141,{1,2,3,4,5,6,7})), "")</f>
        <v/>
      </c>
      <c r="AP141" s="34" t="str" cm="1">
        <f t="array" ref="AP141">IFERROR(SUMPRODUCT(LARGE($C141:$AG141,{1,2,3,4,5,6,7,8})), "")</f>
        <v/>
      </c>
    </row>
    <row r="142" spans="1:42" s="20" customFormat="1" ht="15" customHeight="1" x14ac:dyDescent="0.2">
      <c r="A142" s="52" t="str">
        <f t="shared" si="27"/>
        <v xml:space="preserve"> </v>
      </c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86"/>
      <c r="M142" s="91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41"/>
      <c r="AI142" s="42">
        <f t="shared" si="28"/>
        <v>0</v>
      </c>
      <c r="AJ142" s="40">
        <f t="shared" si="29"/>
        <v>0</v>
      </c>
      <c r="AK142" s="49" cm="1">
        <f t="array" ref="AK142">IF($AJ142&lt;=6,SUM($C142:$AG142),SUMPRODUCT(LARGE($C142:$AG142,{1,2,3,4,5,6})))</f>
        <v>0</v>
      </c>
      <c r="AL142" s="38" t="str">
        <f t="shared" si="25"/>
        <v/>
      </c>
      <c r="AM142" s="38" t="str">
        <f t="shared" si="26"/>
        <v xml:space="preserve"> </v>
      </c>
      <c r="AN142" s="34" t="str" cm="1">
        <f t="array" ref="AN142">IFERROR(SUMPRODUCT(LARGE($C142:$AG142,{1,2,3,4})), "")</f>
        <v/>
      </c>
      <c r="AO142" s="34" t="str" cm="1">
        <f t="array" ref="AO142">IFERROR(SUMPRODUCT(LARGE($C142:$AG142,{1,2,3,4,5,6,7})), "")</f>
        <v/>
      </c>
      <c r="AP142" s="34" t="str" cm="1">
        <f t="array" ref="AP142">IFERROR(SUMPRODUCT(LARGE($C142:$AG142,{1,2,3,4,5,6,7,8})), "")</f>
        <v/>
      </c>
    </row>
    <row r="143" spans="1:42" s="20" customFormat="1" ht="15" customHeight="1" x14ac:dyDescent="0.2">
      <c r="A143" s="52" t="str">
        <f t="shared" si="27"/>
        <v xml:space="preserve"> </v>
      </c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86"/>
      <c r="M143" s="91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41"/>
      <c r="AI143" s="42">
        <f t="shared" si="28"/>
        <v>0</v>
      </c>
      <c r="AJ143" s="40">
        <f t="shared" si="29"/>
        <v>0</v>
      </c>
      <c r="AK143" s="49" cm="1">
        <f t="array" ref="AK143">IF($AJ143&lt;=6,SUM($C143:$AG143),SUMPRODUCT(LARGE($C143:$AG143,{1,2,3,4,5,6})))</f>
        <v>0</v>
      </c>
      <c r="AL143" s="38" t="str">
        <f t="shared" si="25"/>
        <v/>
      </c>
      <c r="AM143" s="38" t="str">
        <f t="shared" si="26"/>
        <v xml:space="preserve"> </v>
      </c>
      <c r="AN143" s="34" t="str" cm="1">
        <f t="array" ref="AN143">IFERROR(SUMPRODUCT(LARGE($C143:$AG143,{1,2,3,4})), "")</f>
        <v/>
      </c>
      <c r="AO143" s="34" t="str" cm="1">
        <f t="array" ref="AO143">IFERROR(SUMPRODUCT(LARGE($C143:$AG143,{1,2,3,4,5,6,7})), "")</f>
        <v/>
      </c>
      <c r="AP143" s="34" t="str" cm="1">
        <f t="array" ref="AP143">IFERROR(SUMPRODUCT(LARGE($C143:$AG143,{1,2,3,4,5,6,7,8})), "")</f>
        <v/>
      </c>
    </row>
    <row r="144" spans="1:42" s="20" customFormat="1" ht="15" customHeight="1" x14ac:dyDescent="0.2">
      <c r="A144" s="52" t="str">
        <f t="shared" si="27"/>
        <v xml:space="preserve"> </v>
      </c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86"/>
      <c r="M144" s="91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41"/>
      <c r="AI144" s="42">
        <f t="shared" si="28"/>
        <v>0</v>
      </c>
      <c r="AJ144" s="40">
        <f t="shared" si="29"/>
        <v>0</v>
      </c>
      <c r="AK144" s="49" cm="1">
        <f t="array" ref="AK144">IF($AJ144&lt;=6,SUM($C144:$AG144),SUMPRODUCT(LARGE($C144:$AG144,{1,2,3,4,5,6})))</f>
        <v>0</v>
      </c>
      <c r="AL144" s="38" t="str">
        <f t="shared" si="25"/>
        <v/>
      </c>
      <c r="AM144" s="38" t="str">
        <f t="shared" si="26"/>
        <v xml:space="preserve"> </v>
      </c>
      <c r="AN144" s="34" t="str" cm="1">
        <f t="array" ref="AN144">IFERROR(SUMPRODUCT(LARGE($C144:$AG144,{1,2,3,4})), "")</f>
        <v/>
      </c>
      <c r="AO144" s="34" t="str" cm="1">
        <f t="array" ref="AO144">IFERROR(SUMPRODUCT(LARGE($C144:$AG144,{1,2,3,4,5,6,7})), "")</f>
        <v/>
      </c>
      <c r="AP144" s="34" t="str" cm="1">
        <f t="array" ref="AP144">IFERROR(SUMPRODUCT(LARGE($C144:$AG144,{1,2,3,4,5,6,7,8})), "")</f>
        <v/>
      </c>
    </row>
    <row r="145" spans="1:83" s="20" customFormat="1" ht="15" customHeight="1" x14ac:dyDescent="0.2">
      <c r="A145" s="52" t="str">
        <f t="shared" si="27"/>
        <v xml:space="preserve"> 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86"/>
      <c r="M145" s="91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41"/>
      <c r="AI145" s="42">
        <f t="shared" si="28"/>
        <v>0</v>
      </c>
      <c r="AJ145" s="40">
        <f t="shared" si="29"/>
        <v>0</v>
      </c>
      <c r="AK145" s="49" cm="1">
        <f t="array" ref="AK145">IF($AJ145&lt;=6,SUM($C145:$AG145),SUMPRODUCT(LARGE($C145:$AG145,{1,2,3,4,5,6})))</f>
        <v>0</v>
      </c>
      <c r="AL145" s="38" t="str">
        <f t="shared" si="25"/>
        <v/>
      </c>
      <c r="AM145" s="38" t="str">
        <f t="shared" si="26"/>
        <v xml:space="preserve"> </v>
      </c>
      <c r="AN145" s="34" t="str" cm="1">
        <f t="array" ref="AN145">IFERROR(SUMPRODUCT(LARGE($C145:$AG145,{1,2,3,4})), "")</f>
        <v/>
      </c>
      <c r="AO145" s="34" t="str" cm="1">
        <f t="array" ref="AO145">IFERROR(SUMPRODUCT(LARGE($C145:$AG145,{1,2,3,4,5,6,7})), "")</f>
        <v/>
      </c>
      <c r="AP145" s="34" t="str" cm="1">
        <f t="array" ref="AP145">IFERROR(SUMPRODUCT(LARGE($C145:$AG145,{1,2,3,4,5,6,7,8})), "")</f>
        <v/>
      </c>
    </row>
    <row r="146" spans="1:83" s="20" customFormat="1" ht="15" customHeight="1" x14ac:dyDescent="0.2">
      <c r="A146" s="52" t="str">
        <f t="shared" si="27"/>
        <v xml:space="preserve"> </v>
      </c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86"/>
      <c r="M146" s="91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41"/>
      <c r="AI146" s="42">
        <f t="shared" si="28"/>
        <v>0</v>
      </c>
      <c r="AJ146" s="40">
        <f t="shared" si="29"/>
        <v>0</v>
      </c>
      <c r="AK146" s="49" cm="1">
        <f t="array" ref="AK146">IF($AJ146&lt;=6,SUM($C146:$AG146),SUMPRODUCT(LARGE($C146:$AG146,{1,2,3,4,5,6})))</f>
        <v>0</v>
      </c>
      <c r="AL146" s="38" t="str">
        <f t="shared" si="25"/>
        <v/>
      </c>
      <c r="AM146" s="38" t="str">
        <f t="shared" si="26"/>
        <v xml:space="preserve"> </v>
      </c>
      <c r="AN146" s="34" t="str" cm="1">
        <f t="array" ref="AN146">IFERROR(SUMPRODUCT(LARGE($C146:$AG146,{1,2,3,4})), "")</f>
        <v/>
      </c>
      <c r="AO146" s="34" t="str" cm="1">
        <f t="array" ref="AO146">IFERROR(SUMPRODUCT(LARGE($C146:$AG146,{1,2,3,4,5,6,7})), "")</f>
        <v/>
      </c>
      <c r="AP146" s="34" t="str" cm="1">
        <f t="array" ref="AP146">IFERROR(SUMPRODUCT(LARGE($C146:$AG146,{1,2,3,4,5,6,7,8})), "")</f>
        <v/>
      </c>
    </row>
    <row r="147" spans="1:83" s="20" customFormat="1" ht="15" customHeight="1" x14ac:dyDescent="0.2">
      <c r="A147" s="52" t="str">
        <f t="shared" si="27"/>
        <v xml:space="preserve"> </v>
      </c>
      <c r="B147" s="13"/>
      <c r="C147" s="5"/>
      <c r="D147" s="5"/>
      <c r="E147" s="5"/>
      <c r="F147" s="5"/>
      <c r="G147" s="5"/>
      <c r="H147" s="5"/>
      <c r="I147" s="5"/>
      <c r="J147" s="5"/>
      <c r="K147" s="5"/>
      <c r="L147" s="86"/>
      <c r="M147" s="91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41"/>
      <c r="AI147" s="42">
        <f t="shared" si="28"/>
        <v>0</v>
      </c>
      <c r="AJ147" s="40">
        <f t="shared" si="29"/>
        <v>0</v>
      </c>
      <c r="AK147" s="49" cm="1">
        <f t="array" ref="AK147">IF($AJ147&lt;=6,SUM($C147:$AG147),SUMPRODUCT(LARGE($C147:$AG147,{1,2,3,4,5,6})))</f>
        <v>0</v>
      </c>
      <c r="AL147" s="38" t="str">
        <f t="shared" si="25"/>
        <v/>
      </c>
      <c r="AM147" s="38" t="str">
        <f t="shared" si="26"/>
        <v xml:space="preserve"> </v>
      </c>
      <c r="AN147" s="34" t="str" cm="1">
        <f t="array" ref="AN147">IFERROR(SUMPRODUCT(LARGE($C147:$AG147,{1,2,3,4})), "")</f>
        <v/>
      </c>
      <c r="AO147" s="34" t="str" cm="1">
        <f t="array" ref="AO147">IFERROR(SUMPRODUCT(LARGE($C147:$AG147,{1,2,3,4,5,6,7})), "")</f>
        <v/>
      </c>
      <c r="AP147" s="34" t="str" cm="1">
        <f t="array" ref="AP147">IFERROR(SUMPRODUCT(LARGE($C147:$AG147,{1,2,3,4,5,6,7,8})), "")</f>
        <v/>
      </c>
    </row>
    <row r="148" spans="1:83" s="20" customFormat="1" ht="15" customHeight="1" x14ac:dyDescent="0.2">
      <c r="A148" s="52" t="str">
        <f t="shared" si="27"/>
        <v xml:space="preserve"> </v>
      </c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86"/>
      <c r="M148" s="91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41"/>
      <c r="AI148" s="42">
        <f t="shared" si="28"/>
        <v>0</v>
      </c>
      <c r="AJ148" s="40">
        <f t="shared" si="29"/>
        <v>0</v>
      </c>
      <c r="AK148" s="49" cm="1">
        <f t="array" ref="AK148">IF($AJ148&lt;=6,SUM($C148:$AG148),SUMPRODUCT(LARGE($C148:$AG148,{1,2,3,4,5,6})))</f>
        <v>0</v>
      </c>
      <c r="AL148" s="38" t="str">
        <f t="shared" si="25"/>
        <v/>
      </c>
      <c r="AM148" s="38" t="str">
        <f t="shared" si="26"/>
        <v xml:space="preserve"> </v>
      </c>
      <c r="AN148" s="34" t="str" cm="1">
        <f t="array" ref="AN148">IFERROR(SUMPRODUCT(LARGE($C148:$AG148,{1,2,3,4})), "")</f>
        <v/>
      </c>
      <c r="AO148" s="34" t="str" cm="1">
        <f t="array" ref="AO148">IFERROR(SUMPRODUCT(LARGE($C148:$AG148,{1,2,3,4,5,6,7})), "")</f>
        <v/>
      </c>
      <c r="AP148" s="34" t="str" cm="1">
        <f t="array" ref="AP148">IFERROR(SUMPRODUCT(LARGE($C148:$AG148,{1,2,3,4,5,6,7,8})), "")</f>
        <v/>
      </c>
    </row>
    <row r="149" spans="1:83" s="20" customFormat="1" ht="15" customHeight="1" x14ac:dyDescent="0.2">
      <c r="A149" s="52" t="str">
        <f t="shared" si="27"/>
        <v xml:space="preserve"> </v>
      </c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86"/>
      <c r="M149" s="91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41"/>
      <c r="AI149" s="42">
        <f t="shared" si="28"/>
        <v>0</v>
      </c>
      <c r="AJ149" s="40">
        <f t="shared" si="29"/>
        <v>0</v>
      </c>
      <c r="AK149" s="49" cm="1">
        <f t="array" ref="AK149">IF($AJ149&lt;=6,SUM($C149:$AG149),SUMPRODUCT(LARGE($C149:$AG149,{1,2,3,4,5,6})))</f>
        <v>0</v>
      </c>
      <c r="AL149" s="38" t="str">
        <f t="shared" si="25"/>
        <v/>
      </c>
      <c r="AM149" s="38" t="str">
        <f t="shared" si="26"/>
        <v xml:space="preserve"> </v>
      </c>
      <c r="AN149" s="34" t="str" cm="1">
        <f t="array" ref="AN149">IFERROR(SUMPRODUCT(LARGE($C149:$AG149,{1,2,3,4})), "")</f>
        <v/>
      </c>
      <c r="AO149" s="34" t="str" cm="1">
        <f t="array" ref="AO149">IFERROR(SUMPRODUCT(LARGE($C149:$AG149,{1,2,3,4,5,6,7})), "")</f>
        <v/>
      </c>
      <c r="AP149" s="34" t="str" cm="1">
        <f t="array" ref="AP149">IFERROR(SUMPRODUCT(LARGE($C149:$AG149,{1,2,3,4,5,6,7,8})), "")</f>
        <v/>
      </c>
    </row>
    <row r="150" spans="1:83" s="20" customFormat="1" ht="15" customHeight="1" x14ac:dyDescent="0.2">
      <c r="A150" s="52" t="str">
        <f t="shared" si="27"/>
        <v xml:space="preserve"> </v>
      </c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86"/>
      <c r="M150" s="91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41"/>
      <c r="AI150" s="42">
        <f t="shared" si="28"/>
        <v>0</v>
      </c>
      <c r="AJ150" s="40">
        <f t="shared" si="29"/>
        <v>0</v>
      </c>
      <c r="AK150" s="49" cm="1">
        <f t="array" ref="AK150">IF($AJ150&lt;=6,SUM($C150:$AG150),SUMPRODUCT(LARGE($C150:$AG150,{1,2,3,4,5,6})))</f>
        <v>0</v>
      </c>
      <c r="AL150" s="38" t="str">
        <f t="shared" si="25"/>
        <v/>
      </c>
      <c r="AM150" s="38" t="str">
        <f t="shared" si="26"/>
        <v xml:space="preserve"> </v>
      </c>
      <c r="AN150" s="34" t="str" cm="1">
        <f t="array" ref="AN150">IFERROR(SUMPRODUCT(LARGE($C150:$AG150,{1,2,3,4})), "")</f>
        <v/>
      </c>
      <c r="AO150" s="34" t="str" cm="1">
        <f t="array" ref="AO150">IFERROR(SUMPRODUCT(LARGE($C150:$AG150,{1,2,3,4,5,6,7})), "")</f>
        <v/>
      </c>
      <c r="AP150" s="34" t="str" cm="1">
        <f t="array" ref="AP150">IFERROR(SUMPRODUCT(LARGE($C150:$AG150,{1,2,3,4,5,6,7,8})), "")</f>
        <v/>
      </c>
    </row>
    <row r="151" spans="1:83" s="20" customFormat="1" ht="15" customHeight="1" x14ac:dyDescent="0.2">
      <c r="A151" s="52" t="str">
        <f t="shared" si="27"/>
        <v xml:space="preserve"> 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86"/>
      <c r="M151" s="91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41"/>
      <c r="AI151" s="42">
        <f t="shared" si="28"/>
        <v>0</v>
      </c>
      <c r="AJ151" s="40">
        <f t="shared" si="29"/>
        <v>0</v>
      </c>
      <c r="AK151" s="49" cm="1">
        <f t="array" ref="AK151">IF($AJ151&lt;=6,SUM($C151:$AG151),SUMPRODUCT(LARGE($C151:$AG151,{1,2,3,4,5,6})))</f>
        <v>0</v>
      </c>
      <c r="AL151" s="38" t="str">
        <f t="shared" si="25"/>
        <v/>
      </c>
      <c r="AM151" s="38" t="str">
        <f t="shared" si="26"/>
        <v xml:space="preserve"> </v>
      </c>
      <c r="AN151" s="34" t="str" cm="1">
        <f t="array" ref="AN151">IFERROR(SUMPRODUCT(LARGE($C151:$AG151,{1,2,3,4})), "")</f>
        <v/>
      </c>
      <c r="AO151" s="34" t="str" cm="1">
        <f t="array" ref="AO151">IFERROR(SUMPRODUCT(LARGE($C151:$AG151,{1,2,3,4,5,6,7})), "")</f>
        <v/>
      </c>
      <c r="AP151" s="34" t="str" cm="1">
        <f t="array" ref="AP151">IFERROR(SUMPRODUCT(LARGE($C151:$AG151,{1,2,3,4,5,6,7,8})), "")</f>
        <v/>
      </c>
    </row>
    <row r="152" spans="1:83" s="20" customFormat="1" ht="15" customHeight="1" x14ac:dyDescent="0.2">
      <c r="A152" s="52" t="str">
        <f t="shared" si="27"/>
        <v xml:space="preserve"> 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86"/>
      <c r="M152" s="91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41"/>
      <c r="AI152" s="42">
        <f t="shared" si="28"/>
        <v>0</v>
      </c>
      <c r="AJ152" s="40">
        <f t="shared" si="29"/>
        <v>0</v>
      </c>
      <c r="AK152" s="49" cm="1">
        <f t="array" ref="AK152">IF($AJ152&lt;=6,SUM($C152:$AG152),SUMPRODUCT(LARGE($C152:$AG152,{1,2,3,4,5,6})))</f>
        <v>0</v>
      </c>
      <c r="AL152" s="38" t="str">
        <f t="shared" ref="AL152:AL162" si="30">IF(AND($AJ152&gt;=6,AK152=AK153),"Manual Calc Needed","")</f>
        <v/>
      </c>
      <c r="AM152" s="38" t="str">
        <f t="shared" ref="AM152:AM162" si="31">IF(AND($AJ152&gt;=6,$AL152="Tie"),"Manual Calc Needed"," ")</f>
        <v xml:space="preserve"> </v>
      </c>
      <c r="AN152" s="34" t="str" cm="1">
        <f t="array" ref="AN152">IFERROR(SUMPRODUCT(LARGE($C152:$AG152,{1,2,3,4})), "")</f>
        <v/>
      </c>
      <c r="AO152" s="34" t="str" cm="1">
        <f t="array" ref="AO152">IFERROR(SUMPRODUCT(LARGE($C152:$AG152,{1,2,3,4,5,6,7})), "")</f>
        <v/>
      </c>
      <c r="AP152" s="34" t="str" cm="1">
        <f t="array" ref="AP152">IFERROR(SUMPRODUCT(LARGE($C152:$AG152,{1,2,3,4,5,6,7,8})), "")</f>
        <v/>
      </c>
    </row>
    <row r="153" spans="1:83" s="20" customFormat="1" ht="15" customHeight="1" x14ac:dyDescent="0.2">
      <c r="A153" s="46" t="str">
        <f t="shared" si="27"/>
        <v xml:space="preserve"> </v>
      </c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86"/>
      <c r="M153" s="91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41"/>
      <c r="AI153" s="42">
        <f t="shared" si="28"/>
        <v>0</v>
      </c>
      <c r="AJ153" s="40">
        <f t="shared" si="29"/>
        <v>0</v>
      </c>
      <c r="AK153" s="49" cm="1">
        <f t="array" ref="AK153">IF($AJ153&lt;=6,SUM($C153:$AG153),SUMPRODUCT(LARGE($C153:$AG153,{1,2,3,4,5,6})))</f>
        <v>0</v>
      </c>
      <c r="AL153" s="38" t="str">
        <f t="shared" si="30"/>
        <v/>
      </c>
      <c r="AM153" s="38" t="str">
        <f t="shared" si="31"/>
        <v xml:space="preserve"> </v>
      </c>
      <c r="AN153" s="34" t="str" cm="1">
        <f t="array" ref="AN153">IFERROR(SUMPRODUCT(LARGE($C153:$AG153,{1,2,3,4})), "")</f>
        <v/>
      </c>
      <c r="AO153" s="34" t="str" cm="1">
        <f t="array" ref="AO153">IFERROR(SUMPRODUCT(LARGE($C153:$AG153,{1,2,3,4,5,6,7})), "")</f>
        <v/>
      </c>
      <c r="AP153" s="34" t="str" cm="1">
        <f t="array" ref="AP153">IFERROR(SUMPRODUCT(LARGE($C153:$AG153,{1,2,3,4,5,6,7,8})), "")</f>
        <v/>
      </c>
    </row>
    <row r="154" spans="1:83" s="20" customFormat="1" ht="15" customHeight="1" x14ac:dyDescent="0.2">
      <c r="A154" s="46" t="str">
        <f t="shared" si="27"/>
        <v xml:space="preserve"> </v>
      </c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86"/>
      <c r="M154" s="91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41"/>
      <c r="AI154" s="42">
        <f t="shared" si="28"/>
        <v>0</v>
      </c>
      <c r="AJ154" s="40">
        <f t="shared" si="29"/>
        <v>0</v>
      </c>
      <c r="AK154" s="49" cm="1">
        <f t="array" ref="AK154">IF($AJ154&lt;=6,SUM($C154:$AG154),SUMPRODUCT(LARGE($C154:$AG154,{1,2,3,4,5,6})))</f>
        <v>0</v>
      </c>
      <c r="AL154" s="38" t="str">
        <f t="shared" si="30"/>
        <v/>
      </c>
      <c r="AM154" s="38" t="str">
        <f t="shared" si="31"/>
        <v xml:space="preserve"> </v>
      </c>
      <c r="AN154" s="34" t="str" cm="1">
        <f t="array" ref="AN154">IFERROR(SUMPRODUCT(LARGE($C154:$AG154,{1,2,3,4})), "")</f>
        <v/>
      </c>
      <c r="AO154" s="34" t="str" cm="1">
        <f t="array" ref="AO154">IFERROR(SUMPRODUCT(LARGE($C154:$AG154,{1,2,3,4,5,6,7})), "")</f>
        <v/>
      </c>
      <c r="AP154" s="34" t="str" cm="1">
        <f t="array" ref="AP154">IFERROR(SUMPRODUCT(LARGE($C154:$AG154,{1,2,3,4,5,6,7,8})), "")</f>
        <v/>
      </c>
    </row>
    <row r="155" spans="1:83" s="20" customFormat="1" ht="15" customHeight="1" x14ac:dyDescent="0.2">
      <c r="A155" s="46" t="str">
        <f t="shared" si="27"/>
        <v xml:space="preserve"> </v>
      </c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86"/>
      <c r="M155" s="91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41"/>
      <c r="AI155" s="42">
        <f t="shared" si="28"/>
        <v>0</v>
      </c>
      <c r="AJ155" s="40">
        <f t="shared" si="29"/>
        <v>0</v>
      </c>
      <c r="AK155" s="49" cm="1">
        <f t="array" ref="AK155">IF($AJ155&lt;=6,SUM($C155:$AG155),SUMPRODUCT(LARGE($C155:$AG155,{1,2,3,4,5,6})))</f>
        <v>0</v>
      </c>
      <c r="AL155" s="38" t="str">
        <f t="shared" si="30"/>
        <v/>
      </c>
      <c r="AM155" s="38" t="str">
        <f t="shared" si="31"/>
        <v xml:space="preserve"> </v>
      </c>
      <c r="AN155" s="34" t="str" cm="1">
        <f t="array" ref="AN155">IFERROR(SUMPRODUCT(LARGE($C155:$AG155,{1,2,3,4})), "")</f>
        <v/>
      </c>
      <c r="AO155" s="34" t="str" cm="1">
        <f t="array" ref="AO155">IFERROR(SUMPRODUCT(LARGE($C155:$AG155,{1,2,3,4,5,6,7})), "")</f>
        <v/>
      </c>
      <c r="AP155" s="34" t="str" cm="1">
        <f t="array" ref="AP155">IFERROR(SUMPRODUCT(LARGE($C155:$AG155,{1,2,3,4,5,6,7,8})), "")</f>
        <v/>
      </c>
    </row>
    <row r="156" spans="1:83" s="20" customFormat="1" ht="15" customHeight="1" x14ac:dyDescent="0.2">
      <c r="A156" s="46" t="str">
        <f t="shared" si="27"/>
        <v xml:space="preserve"> </v>
      </c>
      <c r="B156" s="13"/>
      <c r="C156" s="5"/>
      <c r="D156" s="5"/>
      <c r="E156" s="5"/>
      <c r="F156" s="5"/>
      <c r="G156" s="5"/>
      <c r="H156" s="5"/>
      <c r="I156" s="5"/>
      <c r="J156" s="5"/>
      <c r="K156" s="5"/>
      <c r="L156" s="86"/>
      <c r="M156" s="91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41"/>
      <c r="AI156" s="42">
        <f t="shared" si="28"/>
        <v>0</v>
      </c>
      <c r="AJ156" s="40">
        <f t="shared" si="29"/>
        <v>0</v>
      </c>
      <c r="AK156" s="49" cm="1">
        <f t="array" ref="AK156">IF($AJ156&lt;=6,SUM($C156:$AG156),SUMPRODUCT(LARGE($C156:$AG156,{1,2,3,4,5,6})))</f>
        <v>0</v>
      </c>
      <c r="AL156" s="38" t="str">
        <f t="shared" si="30"/>
        <v/>
      </c>
      <c r="AM156" s="38" t="str">
        <f t="shared" si="31"/>
        <v xml:space="preserve"> </v>
      </c>
      <c r="AN156" s="34" t="str" cm="1">
        <f t="array" ref="AN156">IFERROR(SUMPRODUCT(LARGE($C156:$AG156,{1,2,3,4})), "")</f>
        <v/>
      </c>
      <c r="AO156" s="34" t="str" cm="1">
        <f t="array" ref="AO156">IFERROR(SUMPRODUCT(LARGE($C156:$AG156,{1,2,3,4,5,6,7})), "")</f>
        <v/>
      </c>
      <c r="AP156" s="34" t="str" cm="1">
        <f t="array" ref="AP156">IFERROR(SUMPRODUCT(LARGE($C156:$AG156,{1,2,3,4,5,6,7,8})), "")</f>
        <v/>
      </c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</row>
    <row r="157" spans="1:83" ht="15" customHeight="1" x14ac:dyDescent="0.2">
      <c r="A157" s="46" t="str">
        <f t="shared" si="27"/>
        <v xml:space="preserve"> </v>
      </c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86"/>
      <c r="M157" s="91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41"/>
      <c r="AI157" s="42">
        <f t="shared" si="28"/>
        <v>0</v>
      </c>
      <c r="AJ157" s="40">
        <f t="shared" si="29"/>
        <v>0</v>
      </c>
      <c r="AK157" s="49" cm="1">
        <f t="array" ref="AK157">IF($AJ157&lt;=6,SUM($C157:$AG157),SUMPRODUCT(LARGE($C157:$AG157,{1,2,3,4,5,6})))</f>
        <v>0</v>
      </c>
      <c r="AL157" s="38" t="str">
        <f t="shared" si="30"/>
        <v/>
      </c>
      <c r="AM157" s="38" t="str">
        <f t="shared" si="31"/>
        <v xml:space="preserve"> </v>
      </c>
      <c r="AN157" s="34" t="str" cm="1">
        <f t="array" ref="AN157">IFERROR(SUMPRODUCT(LARGE($C157:$AG157,{1,2,3,4})), "")</f>
        <v/>
      </c>
      <c r="AO157" s="34" t="str" cm="1">
        <f t="array" ref="AO157">IFERROR(SUMPRODUCT(LARGE($C157:$AG157,{1,2,3,4,5,6,7})), "")</f>
        <v/>
      </c>
      <c r="AP157" s="34" t="str" cm="1">
        <f t="array" ref="AP157">IFERROR(SUMPRODUCT(LARGE($C157:$AG157,{1,2,3,4,5,6,7,8})), "")</f>
        <v/>
      </c>
    </row>
    <row r="158" spans="1:83" s="20" customFormat="1" ht="15" customHeight="1" x14ac:dyDescent="0.2">
      <c r="A158" s="46" t="str">
        <f t="shared" si="27"/>
        <v xml:space="preserve"> </v>
      </c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86"/>
      <c r="M158" s="91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41"/>
      <c r="AI158" s="42">
        <f t="shared" si="28"/>
        <v>0</v>
      </c>
      <c r="AJ158" s="40">
        <f t="shared" si="29"/>
        <v>0</v>
      </c>
      <c r="AK158" s="49" cm="1">
        <f t="array" ref="AK158">IF($AJ158&lt;=6,SUM($C158:$AG158),SUMPRODUCT(LARGE($C158:$AG158,{1,2,3,4,5,6})))</f>
        <v>0</v>
      </c>
      <c r="AL158" s="38" t="str">
        <f t="shared" si="30"/>
        <v/>
      </c>
      <c r="AM158" s="38" t="str">
        <f t="shared" si="31"/>
        <v xml:space="preserve"> </v>
      </c>
      <c r="AN158" s="34" t="str" cm="1">
        <f t="array" ref="AN158">IFERROR(SUMPRODUCT(LARGE($C158:$AG158,{1,2,3,4})), "")</f>
        <v/>
      </c>
      <c r="AO158" s="34" t="str" cm="1">
        <f t="array" ref="AO158">IFERROR(SUMPRODUCT(LARGE($C158:$AG158,{1,2,3,4,5,6,7})), "")</f>
        <v/>
      </c>
      <c r="AP158" s="34" t="str" cm="1">
        <f t="array" ref="AP158">IFERROR(SUMPRODUCT(LARGE($C158:$AG158,{1,2,3,4,5,6,7,8})), "")</f>
        <v/>
      </c>
    </row>
    <row r="159" spans="1:83" s="20" customFormat="1" ht="15" customHeight="1" x14ac:dyDescent="0.2">
      <c r="A159" s="46" t="str">
        <f t="shared" si="27"/>
        <v xml:space="preserve"> </v>
      </c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86"/>
      <c r="M159" s="91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41"/>
      <c r="AI159" s="42">
        <f t="shared" si="28"/>
        <v>0</v>
      </c>
      <c r="AJ159" s="40">
        <f t="shared" si="29"/>
        <v>0</v>
      </c>
      <c r="AK159" s="49" cm="1">
        <f t="array" ref="AK159">IF($AJ159&lt;=6,SUM($C159:$AG159),SUMPRODUCT(LARGE($C159:$AG159,{1,2,3,4,5,6})))</f>
        <v>0</v>
      </c>
      <c r="AL159" s="38" t="str">
        <f t="shared" si="30"/>
        <v/>
      </c>
      <c r="AM159" s="38" t="str">
        <f t="shared" si="31"/>
        <v xml:space="preserve"> </v>
      </c>
      <c r="AN159" s="34" t="str" cm="1">
        <f t="array" ref="AN159">IFERROR(SUMPRODUCT(LARGE($C159:$AG159,{1,2,3,4})), "")</f>
        <v/>
      </c>
      <c r="AO159" s="34" t="str" cm="1">
        <f t="array" ref="AO159">IFERROR(SUMPRODUCT(LARGE($C159:$AG159,{1,2,3,4,5,6,7})), "")</f>
        <v/>
      </c>
      <c r="AP159" s="34" t="str" cm="1">
        <f t="array" ref="AP159">IFERROR(SUMPRODUCT(LARGE($C159:$AG159,{1,2,3,4,5,6,7,8})), "")</f>
        <v/>
      </c>
    </row>
    <row r="160" spans="1:83" s="20" customFormat="1" ht="15" customHeight="1" x14ac:dyDescent="0.2">
      <c r="A160" s="46" t="str">
        <f t="shared" si="27"/>
        <v xml:space="preserve"> </v>
      </c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86"/>
      <c r="M160" s="91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41"/>
      <c r="AI160" s="42">
        <f t="shared" si="28"/>
        <v>0</v>
      </c>
      <c r="AJ160" s="40">
        <f t="shared" si="29"/>
        <v>0</v>
      </c>
      <c r="AK160" s="49" cm="1">
        <f t="array" ref="AK160">IF($AJ160&lt;=6,SUM($C160:$AG160),SUMPRODUCT(LARGE($C160:$AG160,{1,2,3,4,5,6})))</f>
        <v>0</v>
      </c>
      <c r="AL160" s="38" t="str">
        <f t="shared" si="30"/>
        <v/>
      </c>
      <c r="AM160" s="38" t="str">
        <f t="shared" si="31"/>
        <v xml:space="preserve"> </v>
      </c>
      <c r="AN160" s="34" t="str" cm="1">
        <f t="array" ref="AN160">IFERROR(SUMPRODUCT(LARGE($C160:$AG160,{1,2,3,4})), "")</f>
        <v/>
      </c>
      <c r="AO160" s="34" t="str" cm="1">
        <f t="array" ref="AO160">IFERROR(SUMPRODUCT(LARGE($C160:$AG160,{1,2,3,4,5,6,7})), "")</f>
        <v/>
      </c>
      <c r="AP160" s="34" t="str" cm="1">
        <f t="array" ref="AP160">IFERROR(SUMPRODUCT(LARGE($C160:$AG160,{1,2,3,4,5,6,7,8})), "")</f>
        <v/>
      </c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</row>
    <row r="161" spans="1:83" s="20" customFormat="1" ht="15" customHeight="1" x14ac:dyDescent="0.2">
      <c r="A161" s="46" t="str">
        <f t="shared" si="27"/>
        <v xml:space="preserve"> </v>
      </c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86"/>
      <c r="M161" s="91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41"/>
      <c r="AI161" s="42">
        <f t="shared" si="28"/>
        <v>0</v>
      </c>
      <c r="AJ161" s="40">
        <f t="shared" si="29"/>
        <v>0</v>
      </c>
      <c r="AK161" s="49" cm="1">
        <f t="array" ref="AK161">IF($AJ161&lt;=6,SUM($C161:$AG161),SUMPRODUCT(LARGE($C161:$AG161,{1,2,3,4,5,6})))</f>
        <v>0</v>
      </c>
      <c r="AL161" s="38" t="str">
        <f t="shared" si="30"/>
        <v/>
      </c>
      <c r="AM161" s="38" t="str">
        <f t="shared" si="31"/>
        <v xml:space="preserve"> </v>
      </c>
      <c r="AN161" s="34" t="str" cm="1">
        <f t="array" ref="AN161">IFERROR(SUMPRODUCT(LARGE($C161:$AG161,{1,2,3,4})), "")</f>
        <v/>
      </c>
      <c r="AO161" s="34" t="str" cm="1">
        <f t="array" ref="AO161">IFERROR(SUMPRODUCT(LARGE($C161:$AG161,{1,2,3,4,5,6,7})), "")</f>
        <v/>
      </c>
      <c r="AP161" s="34" t="str" cm="1">
        <f t="array" ref="AP161">IFERROR(SUMPRODUCT(LARGE($C161:$AG161,{1,2,3,4,5,6,7,8})), "")</f>
        <v/>
      </c>
    </row>
    <row r="162" spans="1:83" s="20" customFormat="1" ht="15" customHeight="1" x14ac:dyDescent="0.2">
      <c r="A162" s="46" t="str">
        <f t="shared" si="27"/>
        <v xml:space="preserve"> </v>
      </c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86"/>
      <c r="M162" s="91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41"/>
      <c r="AI162" s="42">
        <f t="shared" si="28"/>
        <v>0</v>
      </c>
      <c r="AJ162" s="40">
        <f t="shared" si="29"/>
        <v>0</v>
      </c>
      <c r="AK162" s="49" cm="1">
        <f t="array" ref="AK162">IF($AJ162&lt;=6,SUM($C162:$AG162),SUMPRODUCT(LARGE($C162:$AG162,{1,2,3,4,5,6})))</f>
        <v>0</v>
      </c>
      <c r="AL162" s="38" t="str">
        <f t="shared" si="30"/>
        <v/>
      </c>
      <c r="AM162" s="38" t="str">
        <f t="shared" si="31"/>
        <v xml:space="preserve"> </v>
      </c>
      <c r="AN162" s="34" t="str" cm="1">
        <f t="array" ref="AN162">IFERROR(SUMPRODUCT(LARGE($C162:$AG162,{1,2,3,4})), "")</f>
        <v/>
      </c>
      <c r="AO162" s="34" t="str" cm="1">
        <f t="array" ref="AO162">IFERROR(SUMPRODUCT(LARGE($C162:$AG162,{1,2,3,4,5,6,7})), "")</f>
        <v/>
      </c>
      <c r="AP162" s="34" t="str" cm="1">
        <f t="array" ref="AP162">IFERROR(SUMPRODUCT(LARGE($C162:$AG162,{1,2,3,4,5,6,7,8})), "")</f>
        <v/>
      </c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</row>
    <row r="163" spans="1:83" s="20" customFormat="1" ht="15" customHeight="1" x14ac:dyDescent="0.2">
      <c r="A163" s="52" t="str">
        <f t="shared" ref="A163:A194" si="32">IF(ISBLANK(B163)," ",(LEFT(B163,FIND("@",SUBSTITUTE(B163,"-","@",LEN(B163)-LEN(SUBSTITUTE(B163,"-",""))))-1)))</f>
        <v xml:space="preserve"> </v>
      </c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86"/>
      <c r="M163" s="91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41"/>
      <c r="AI163" s="42">
        <f t="shared" si="28"/>
        <v>0</v>
      </c>
      <c r="AJ163" s="40">
        <f t="shared" si="29"/>
        <v>0</v>
      </c>
      <c r="AK163" s="49" cm="1">
        <f t="array" ref="AK163">IF($AJ163&lt;=6,SUM($C163:$AG163),SUMPRODUCT(LARGE($C163:$AG163,{1,2,3,4,5,6})))</f>
        <v>0</v>
      </c>
      <c r="AL163" s="38" t="str">
        <f t="shared" ref="AL163:AL198" si="33">IF(AND($AJ163&gt;=6,AK163=AK164),"Manual Calc Needed","")</f>
        <v/>
      </c>
      <c r="AM163" s="38" t="str">
        <f t="shared" ref="AM163:AM198" si="34">IF(AND($AJ163&gt;=6,$AL163="Tie"),"Manual Calc Needed"," ")</f>
        <v xml:space="preserve"> </v>
      </c>
      <c r="AN163" s="34" t="str" cm="1">
        <f t="array" ref="AN163">IFERROR(SUMPRODUCT(LARGE($C163:$AG163,{1,2,3,4})), "")</f>
        <v/>
      </c>
      <c r="AO163" s="34" t="str" cm="1">
        <f t="array" ref="AO163">IFERROR(SUMPRODUCT(LARGE($C163:$AG163,{1,2,3,4,5,6,7})), "")</f>
        <v/>
      </c>
      <c r="AP163" s="34" t="str" cm="1">
        <f t="array" ref="AP163">IFERROR(SUMPRODUCT(LARGE($C163:$AG163,{1,2,3,4,5,6,7,8})), "")</f>
        <v/>
      </c>
    </row>
    <row r="164" spans="1:83" s="20" customFormat="1" ht="15" customHeight="1" x14ac:dyDescent="0.2">
      <c r="A164" s="52" t="str">
        <f t="shared" si="32"/>
        <v xml:space="preserve"> </v>
      </c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86"/>
      <c r="M164" s="91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41"/>
      <c r="AI164" s="42">
        <f t="shared" si="28"/>
        <v>0</v>
      </c>
      <c r="AJ164" s="40">
        <f t="shared" ref="AJ164:AJ195" si="35">COUNTA(C164:AG164)</f>
        <v>0</v>
      </c>
      <c r="AK164" s="49" cm="1">
        <f t="array" ref="AK164">IF($AJ164&lt;=6,SUM($C164:$AG164),SUMPRODUCT(LARGE($C164:$AG164,{1,2,3,4,5,6})))</f>
        <v>0</v>
      </c>
      <c r="AL164" s="38" t="str">
        <f t="shared" si="33"/>
        <v/>
      </c>
      <c r="AM164" s="38" t="str">
        <f t="shared" si="34"/>
        <v xml:space="preserve"> </v>
      </c>
      <c r="AN164" s="34" t="str" cm="1">
        <f t="array" ref="AN164">IFERROR(SUMPRODUCT(LARGE($C164:$AG164,{1,2,3,4})), "")</f>
        <v/>
      </c>
      <c r="AO164" s="34" t="str" cm="1">
        <f t="array" ref="AO164">IFERROR(SUMPRODUCT(LARGE($C164:$AG164,{1,2,3,4,5,6,7})), "")</f>
        <v/>
      </c>
      <c r="AP164" s="34" t="str" cm="1">
        <f t="array" ref="AP164">IFERROR(SUMPRODUCT(LARGE($C164:$AG164,{1,2,3,4,5,6,7,8})), "")</f>
        <v/>
      </c>
    </row>
    <row r="165" spans="1:83" s="20" customFormat="1" ht="15" customHeight="1" x14ac:dyDescent="0.2">
      <c r="A165" s="52" t="str">
        <f t="shared" si="32"/>
        <v xml:space="preserve"> </v>
      </c>
      <c r="B165" s="13"/>
      <c r="C165" s="5"/>
      <c r="D165" s="5"/>
      <c r="E165" s="5"/>
      <c r="F165" s="5"/>
      <c r="G165" s="5"/>
      <c r="H165" s="5"/>
      <c r="I165" s="5"/>
      <c r="J165" s="5"/>
      <c r="K165" s="5"/>
      <c r="L165" s="86"/>
      <c r="M165" s="91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41"/>
      <c r="AI165" s="42">
        <f t="shared" si="28"/>
        <v>0</v>
      </c>
      <c r="AJ165" s="40">
        <f t="shared" si="35"/>
        <v>0</v>
      </c>
      <c r="AK165" s="49" cm="1">
        <f t="array" ref="AK165">IF($AJ165&lt;=6,SUM($C165:$AG165),SUMPRODUCT(LARGE($C165:$AG165,{1,2,3,4,5,6})))</f>
        <v>0</v>
      </c>
      <c r="AL165" s="38" t="str">
        <f t="shared" si="33"/>
        <v/>
      </c>
      <c r="AM165" s="38" t="str">
        <f t="shared" si="34"/>
        <v xml:space="preserve"> </v>
      </c>
      <c r="AN165" s="34" t="str" cm="1">
        <f t="array" ref="AN165">IFERROR(SUMPRODUCT(LARGE($C165:$AG165,{1,2,3,4})), "")</f>
        <v/>
      </c>
      <c r="AO165" s="34" t="str" cm="1">
        <f t="array" ref="AO165">IFERROR(SUMPRODUCT(LARGE($C165:$AG165,{1,2,3,4,5,6,7})), "")</f>
        <v/>
      </c>
      <c r="AP165" s="34" t="str" cm="1">
        <f t="array" ref="AP165">IFERROR(SUMPRODUCT(LARGE($C165:$AG165,{1,2,3,4,5,6,7,8})), "")</f>
        <v/>
      </c>
    </row>
    <row r="166" spans="1:83" s="20" customFormat="1" ht="15" customHeight="1" x14ac:dyDescent="0.2">
      <c r="A166" s="52" t="str">
        <f t="shared" si="32"/>
        <v xml:space="preserve"> </v>
      </c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86"/>
      <c r="M166" s="91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41"/>
      <c r="AI166" s="42">
        <f t="shared" si="28"/>
        <v>0</v>
      </c>
      <c r="AJ166" s="40">
        <f t="shared" si="35"/>
        <v>0</v>
      </c>
      <c r="AK166" s="49" cm="1">
        <f t="array" ref="AK166">IF($AJ166&lt;=6,SUM($C166:$AG166),SUMPRODUCT(LARGE($C166:$AG166,{1,2,3,4,5,6})))</f>
        <v>0</v>
      </c>
      <c r="AL166" s="38" t="str">
        <f t="shared" si="33"/>
        <v/>
      </c>
      <c r="AM166" s="38" t="str">
        <f t="shared" si="34"/>
        <v xml:space="preserve"> </v>
      </c>
      <c r="AN166" s="34" t="str" cm="1">
        <f t="array" ref="AN166">IFERROR(SUMPRODUCT(LARGE($C166:$AG166,{1,2,3,4})), "")</f>
        <v/>
      </c>
      <c r="AO166" s="34" t="str" cm="1">
        <f t="array" ref="AO166">IFERROR(SUMPRODUCT(LARGE($C166:$AG166,{1,2,3,4,5,6,7})), "")</f>
        <v/>
      </c>
      <c r="AP166" s="34" t="str" cm="1">
        <f t="array" ref="AP166">IFERROR(SUMPRODUCT(LARGE($C166:$AG166,{1,2,3,4,5,6,7,8})), "")</f>
        <v/>
      </c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</row>
    <row r="167" spans="1:83" s="20" customFormat="1" ht="15" customHeight="1" x14ac:dyDescent="0.2">
      <c r="A167" s="52" t="str">
        <f t="shared" si="32"/>
        <v xml:space="preserve"> </v>
      </c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86"/>
      <c r="M167" s="91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41"/>
      <c r="AI167" s="42">
        <f t="shared" si="28"/>
        <v>0</v>
      </c>
      <c r="AJ167" s="40">
        <f t="shared" si="35"/>
        <v>0</v>
      </c>
      <c r="AK167" s="49" cm="1">
        <f t="array" ref="AK167">IF($AJ167&lt;=6,SUM($C167:$AG167),SUMPRODUCT(LARGE($C167:$AG167,{1,2,3,4,5,6})))</f>
        <v>0</v>
      </c>
      <c r="AL167" s="38" t="str">
        <f t="shared" si="33"/>
        <v/>
      </c>
      <c r="AM167" s="38" t="str">
        <f t="shared" si="34"/>
        <v xml:space="preserve"> </v>
      </c>
      <c r="AN167" s="34" t="str" cm="1">
        <f t="array" ref="AN167">IFERROR(SUMPRODUCT(LARGE($C167:$AG167,{1,2,3,4})), "")</f>
        <v/>
      </c>
      <c r="AO167" s="34" t="str" cm="1">
        <f t="array" ref="AO167">IFERROR(SUMPRODUCT(LARGE($C167:$AG167,{1,2,3,4,5,6,7})), "")</f>
        <v/>
      </c>
      <c r="AP167" s="34" t="str" cm="1">
        <f t="array" ref="AP167">IFERROR(SUMPRODUCT(LARGE($C167:$AG167,{1,2,3,4,5,6,7,8})), "")</f>
        <v/>
      </c>
    </row>
    <row r="168" spans="1:83" s="20" customFormat="1" ht="15" customHeight="1" x14ac:dyDescent="0.2">
      <c r="A168" s="52" t="str">
        <f t="shared" si="32"/>
        <v xml:space="preserve"> </v>
      </c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86"/>
      <c r="M168" s="91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41"/>
      <c r="AI168" s="42">
        <f t="shared" si="28"/>
        <v>0</v>
      </c>
      <c r="AJ168" s="40">
        <f t="shared" si="35"/>
        <v>0</v>
      </c>
      <c r="AK168" s="49" cm="1">
        <f t="array" ref="AK168">IF($AJ168&lt;=6,SUM($C168:$AG168),SUMPRODUCT(LARGE($C168:$AG168,{1,2,3,4,5,6})))</f>
        <v>0</v>
      </c>
      <c r="AL168" s="38" t="str">
        <f t="shared" si="33"/>
        <v/>
      </c>
      <c r="AM168" s="38" t="str">
        <f t="shared" si="34"/>
        <v xml:space="preserve"> </v>
      </c>
      <c r="AN168" s="34" t="str" cm="1">
        <f t="array" ref="AN168">IFERROR(SUMPRODUCT(LARGE($C168:$AG168,{1,2,3,4})), "")</f>
        <v/>
      </c>
      <c r="AO168" s="34" t="str" cm="1">
        <f t="array" ref="AO168">IFERROR(SUMPRODUCT(LARGE($C168:$AG168,{1,2,3,4,5,6,7})), "")</f>
        <v/>
      </c>
      <c r="AP168" s="34" t="str" cm="1">
        <f t="array" ref="AP168">IFERROR(SUMPRODUCT(LARGE($C168:$AG168,{1,2,3,4,5,6,7,8})), "")</f>
        <v/>
      </c>
    </row>
    <row r="169" spans="1:83" s="20" customFormat="1" ht="15" customHeight="1" x14ac:dyDescent="0.2">
      <c r="A169" s="52" t="str">
        <f t="shared" si="32"/>
        <v xml:space="preserve"> </v>
      </c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86"/>
      <c r="M169" s="91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41"/>
      <c r="AI169" s="42">
        <f t="shared" si="28"/>
        <v>0</v>
      </c>
      <c r="AJ169" s="40">
        <f t="shared" si="35"/>
        <v>0</v>
      </c>
      <c r="AK169" s="49" cm="1">
        <f t="array" ref="AK169">IF($AJ169&lt;=6,SUM($C169:$AG169),SUMPRODUCT(LARGE($C169:$AG169,{1,2,3,4,5,6})))</f>
        <v>0</v>
      </c>
      <c r="AL169" s="38" t="str">
        <f t="shared" si="33"/>
        <v/>
      </c>
      <c r="AM169" s="38" t="str">
        <f t="shared" si="34"/>
        <v xml:space="preserve"> </v>
      </c>
      <c r="AN169" s="34" t="str" cm="1">
        <f t="array" ref="AN169">IFERROR(SUMPRODUCT(LARGE($C169:$AG169,{1,2,3,4})), "")</f>
        <v/>
      </c>
      <c r="AO169" s="34" t="str" cm="1">
        <f t="array" ref="AO169">IFERROR(SUMPRODUCT(LARGE($C169:$AG169,{1,2,3,4,5,6,7})), "")</f>
        <v/>
      </c>
      <c r="AP169" s="34" t="str" cm="1">
        <f t="array" ref="AP169">IFERROR(SUMPRODUCT(LARGE($C169:$AG169,{1,2,3,4,5,6,7,8})), "")</f>
        <v/>
      </c>
    </row>
    <row r="170" spans="1:83" s="20" customFormat="1" ht="15" customHeight="1" x14ac:dyDescent="0.2">
      <c r="A170" s="52" t="str">
        <f t="shared" si="32"/>
        <v xml:space="preserve"> </v>
      </c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86"/>
      <c r="M170" s="91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41"/>
      <c r="AI170" s="42">
        <f t="shared" si="28"/>
        <v>0</v>
      </c>
      <c r="AJ170" s="40">
        <f t="shared" si="35"/>
        <v>0</v>
      </c>
      <c r="AK170" s="49" cm="1">
        <f t="array" ref="AK170">IF($AJ170&lt;=6,SUM($C170:$AG170),SUMPRODUCT(LARGE($C170:$AG170,{1,2,3,4,5,6})))</f>
        <v>0</v>
      </c>
      <c r="AL170" s="38" t="str">
        <f t="shared" si="33"/>
        <v/>
      </c>
      <c r="AM170" s="38" t="str">
        <f t="shared" si="34"/>
        <v xml:space="preserve"> </v>
      </c>
      <c r="AN170" s="34" t="str" cm="1">
        <f t="array" ref="AN170">IFERROR(SUMPRODUCT(LARGE($C170:$AG170,{1,2,3,4})), "")</f>
        <v/>
      </c>
      <c r="AO170" s="34" t="str" cm="1">
        <f t="array" ref="AO170">IFERROR(SUMPRODUCT(LARGE($C170:$AG170,{1,2,3,4,5,6,7})), "")</f>
        <v/>
      </c>
      <c r="AP170" s="34" t="str" cm="1">
        <f t="array" ref="AP170">IFERROR(SUMPRODUCT(LARGE($C170:$AG170,{1,2,3,4,5,6,7,8})), "")</f>
        <v/>
      </c>
    </row>
    <row r="171" spans="1:83" s="20" customFormat="1" ht="15" customHeight="1" x14ac:dyDescent="0.2">
      <c r="A171" s="52" t="str">
        <f t="shared" si="32"/>
        <v xml:space="preserve"> </v>
      </c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86"/>
      <c r="M171" s="91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41"/>
      <c r="AI171" s="42">
        <f t="shared" si="28"/>
        <v>0</v>
      </c>
      <c r="AJ171" s="40">
        <f t="shared" si="35"/>
        <v>0</v>
      </c>
      <c r="AK171" s="49" cm="1">
        <f t="array" ref="AK171">IF($AJ171&lt;=6,SUM($C171:$AG171),SUMPRODUCT(LARGE($C171:$AG171,{1,2,3,4,5,6})))</f>
        <v>0</v>
      </c>
      <c r="AL171" s="38" t="str">
        <f t="shared" si="33"/>
        <v/>
      </c>
      <c r="AM171" s="38" t="str">
        <f t="shared" si="34"/>
        <v xml:space="preserve"> </v>
      </c>
      <c r="AN171" s="34" t="str" cm="1">
        <f t="array" ref="AN171">IFERROR(SUMPRODUCT(LARGE($C171:$AG171,{1,2,3,4})), "")</f>
        <v/>
      </c>
      <c r="AO171" s="34" t="str" cm="1">
        <f t="array" ref="AO171">IFERROR(SUMPRODUCT(LARGE($C171:$AG171,{1,2,3,4,5,6,7})), "")</f>
        <v/>
      </c>
      <c r="AP171" s="34" t="str" cm="1">
        <f t="array" ref="AP171">IFERROR(SUMPRODUCT(LARGE($C171:$AG171,{1,2,3,4,5,6,7,8})), "")</f>
        <v/>
      </c>
    </row>
    <row r="172" spans="1:83" s="20" customFormat="1" ht="15" customHeight="1" x14ac:dyDescent="0.2">
      <c r="A172" s="52" t="str">
        <f t="shared" si="32"/>
        <v xml:space="preserve"> </v>
      </c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86"/>
      <c r="M172" s="91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41"/>
      <c r="AI172" s="42">
        <f t="shared" si="28"/>
        <v>0</v>
      </c>
      <c r="AJ172" s="40">
        <f t="shared" si="35"/>
        <v>0</v>
      </c>
      <c r="AK172" s="49" cm="1">
        <f t="array" ref="AK172">IF($AJ172&lt;=6,SUM($C172:$AG172),SUMPRODUCT(LARGE($C172:$AG172,{1,2,3,4,5,6})))</f>
        <v>0</v>
      </c>
      <c r="AL172" s="38" t="str">
        <f t="shared" si="33"/>
        <v/>
      </c>
      <c r="AM172" s="38" t="str">
        <f t="shared" si="34"/>
        <v xml:space="preserve"> </v>
      </c>
      <c r="AN172" s="34" t="str" cm="1">
        <f t="array" ref="AN172">IFERROR(SUMPRODUCT(LARGE($C172:$AG172,{1,2,3,4})), "")</f>
        <v/>
      </c>
      <c r="AO172" s="34" t="str" cm="1">
        <f t="array" ref="AO172">IFERROR(SUMPRODUCT(LARGE($C172:$AG172,{1,2,3,4,5,6,7})), "")</f>
        <v/>
      </c>
      <c r="AP172" s="34" t="str" cm="1">
        <f t="array" ref="AP172">IFERROR(SUMPRODUCT(LARGE($C172:$AG172,{1,2,3,4,5,6,7,8})), "")</f>
        <v/>
      </c>
    </row>
    <row r="173" spans="1:83" s="20" customFormat="1" ht="15" customHeight="1" x14ac:dyDescent="0.2">
      <c r="A173" s="52" t="str">
        <f t="shared" si="32"/>
        <v xml:space="preserve"> </v>
      </c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86"/>
      <c r="M173" s="91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41"/>
      <c r="AI173" s="42">
        <f t="shared" si="28"/>
        <v>0</v>
      </c>
      <c r="AJ173" s="40">
        <f t="shared" si="35"/>
        <v>0</v>
      </c>
      <c r="AK173" s="49" cm="1">
        <f t="array" ref="AK173">IF($AJ173&lt;=6,SUM($C173:$AG173),SUMPRODUCT(LARGE($C173:$AG173,{1,2,3,4,5,6})))</f>
        <v>0</v>
      </c>
      <c r="AL173" s="38" t="str">
        <f t="shared" si="33"/>
        <v/>
      </c>
      <c r="AM173" s="38" t="str">
        <f t="shared" si="34"/>
        <v xml:space="preserve"> </v>
      </c>
      <c r="AN173" s="34" t="str" cm="1">
        <f t="array" ref="AN173">IFERROR(SUMPRODUCT(LARGE($C173:$AG173,{1,2,3,4})), "")</f>
        <v/>
      </c>
      <c r="AO173" s="34" t="str" cm="1">
        <f t="array" ref="AO173">IFERROR(SUMPRODUCT(LARGE($C173:$AG173,{1,2,3,4,5,6,7})), "")</f>
        <v/>
      </c>
      <c r="AP173" s="34" t="str" cm="1">
        <f t="array" ref="AP173">IFERROR(SUMPRODUCT(LARGE($C173:$AG173,{1,2,3,4,5,6,7,8})), "")</f>
        <v/>
      </c>
    </row>
    <row r="174" spans="1:83" s="20" customFormat="1" ht="15" customHeight="1" x14ac:dyDescent="0.2">
      <c r="A174" s="52" t="str">
        <f t="shared" si="32"/>
        <v xml:space="preserve"> </v>
      </c>
      <c r="B174" s="13"/>
      <c r="C174" s="5"/>
      <c r="D174" s="5"/>
      <c r="E174" s="5"/>
      <c r="F174" s="5"/>
      <c r="G174" s="5"/>
      <c r="H174" s="5"/>
      <c r="I174" s="5"/>
      <c r="J174" s="5"/>
      <c r="K174" s="5"/>
      <c r="L174" s="86"/>
      <c r="M174" s="91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41"/>
      <c r="AI174" s="42">
        <f t="shared" si="28"/>
        <v>0</v>
      </c>
      <c r="AJ174" s="40">
        <f t="shared" si="35"/>
        <v>0</v>
      </c>
      <c r="AK174" s="49" cm="1">
        <f t="array" ref="AK174">IF($AJ174&lt;=6,SUM($C174:$AG174),SUMPRODUCT(LARGE($C174:$AG174,{1,2,3,4,5,6})))</f>
        <v>0</v>
      </c>
      <c r="AL174" s="38" t="str">
        <f t="shared" si="33"/>
        <v/>
      </c>
      <c r="AM174" s="38" t="str">
        <f t="shared" si="34"/>
        <v xml:space="preserve"> </v>
      </c>
      <c r="AN174" s="34" t="str" cm="1">
        <f t="array" ref="AN174">IFERROR(SUMPRODUCT(LARGE($C174:$AG174,{1,2,3,4})), "")</f>
        <v/>
      </c>
      <c r="AO174" s="34" t="str" cm="1">
        <f t="array" ref="AO174">IFERROR(SUMPRODUCT(LARGE($C174:$AG174,{1,2,3,4,5,6,7})), "")</f>
        <v/>
      </c>
      <c r="AP174" s="34" t="str" cm="1">
        <f t="array" ref="AP174">IFERROR(SUMPRODUCT(LARGE($C174:$AG174,{1,2,3,4,5,6,7,8})), "")</f>
        <v/>
      </c>
    </row>
    <row r="175" spans="1:83" s="20" customFormat="1" ht="15" customHeight="1" x14ac:dyDescent="0.2">
      <c r="A175" s="52" t="str">
        <f t="shared" si="32"/>
        <v xml:space="preserve"> </v>
      </c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86"/>
      <c r="M175" s="91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41"/>
      <c r="AI175" s="42">
        <f t="shared" si="28"/>
        <v>0</v>
      </c>
      <c r="AJ175" s="40">
        <f t="shared" si="35"/>
        <v>0</v>
      </c>
      <c r="AK175" s="49" cm="1">
        <f t="array" ref="AK175">IF($AJ175&lt;=6,SUM($C175:$AG175),SUMPRODUCT(LARGE($C175:$AG175,{1,2,3,4,5,6})))</f>
        <v>0</v>
      </c>
      <c r="AL175" s="38" t="str">
        <f t="shared" si="33"/>
        <v/>
      </c>
      <c r="AM175" s="38" t="str">
        <f t="shared" si="34"/>
        <v xml:space="preserve"> </v>
      </c>
      <c r="AN175" s="34" t="str" cm="1">
        <f t="array" ref="AN175">IFERROR(SUMPRODUCT(LARGE($C175:$AG175,{1,2,3,4})), "")</f>
        <v/>
      </c>
      <c r="AO175" s="34" t="str" cm="1">
        <f t="array" ref="AO175">IFERROR(SUMPRODUCT(LARGE($C175:$AG175,{1,2,3,4,5,6,7})), "")</f>
        <v/>
      </c>
      <c r="AP175" s="34" t="str" cm="1">
        <f t="array" ref="AP175">IFERROR(SUMPRODUCT(LARGE($C175:$AG175,{1,2,3,4,5,6,7,8})), "")</f>
        <v/>
      </c>
    </row>
    <row r="176" spans="1:83" s="20" customFormat="1" ht="15" customHeight="1" x14ac:dyDescent="0.2">
      <c r="A176" s="52" t="str">
        <f t="shared" si="32"/>
        <v xml:space="preserve"> </v>
      </c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86"/>
      <c r="M176" s="91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41"/>
      <c r="AI176" s="42">
        <f t="shared" si="28"/>
        <v>0</v>
      </c>
      <c r="AJ176" s="40">
        <f t="shared" si="35"/>
        <v>0</v>
      </c>
      <c r="AK176" s="49" cm="1">
        <f t="array" ref="AK176">IF($AJ176&lt;=6,SUM($C176:$AG176),SUMPRODUCT(LARGE($C176:$AG176,{1,2,3,4,5,6})))</f>
        <v>0</v>
      </c>
      <c r="AL176" s="38" t="str">
        <f t="shared" si="33"/>
        <v/>
      </c>
      <c r="AM176" s="38" t="str">
        <f t="shared" si="34"/>
        <v xml:space="preserve"> </v>
      </c>
      <c r="AN176" s="34" t="str" cm="1">
        <f t="array" ref="AN176">IFERROR(SUMPRODUCT(LARGE($C176:$AG176,{1,2,3,4})), "")</f>
        <v/>
      </c>
      <c r="AO176" s="34" t="str" cm="1">
        <f t="array" ref="AO176">IFERROR(SUMPRODUCT(LARGE($C176:$AG176,{1,2,3,4,5,6,7})), "")</f>
        <v/>
      </c>
      <c r="AP176" s="34" t="str" cm="1">
        <f t="array" ref="AP176">IFERROR(SUMPRODUCT(LARGE($C176:$AG176,{1,2,3,4,5,6,7,8})), "")</f>
        <v/>
      </c>
    </row>
    <row r="177" spans="1:83" s="20" customFormat="1" ht="15" customHeight="1" x14ac:dyDescent="0.2">
      <c r="A177" s="52" t="str">
        <f t="shared" si="32"/>
        <v xml:space="preserve"> </v>
      </c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86"/>
      <c r="M177" s="91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41"/>
      <c r="AI177" s="42">
        <f t="shared" si="28"/>
        <v>0</v>
      </c>
      <c r="AJ177" s="40">
        <f t="shared" si="35"/>
        <v>0</v>
      </c>
      <c r="AK177" s="49" cm="1">
        <f t="array" ref="AK177">IF($AJ177&lt;=6,SUM($C177:$AG177),SUMPRODUCT(LARGE($C177:$AG177,{1,2,3,4,5,6})))</f>
        <v>0</v>
      </c>
      <c r="AL177" s="38" t="str">
        <f t="shared" si="33"/>
        <v/>
      </c>
      <c r="AM177" s="38" t="str">
        <f t="shared" si="34"/>
        <v xml:space="preserve"> </v>
      </c>
      <c r="AN177" s="34" t="str" cm="1">
        <f t="array" ref="AN177">IFERROR(SUMPRODUCT(LARGE($C177:$AG177,{1,2,3,4})), "")</f>
        <v/>
      </c>
      <c r="AO177" s="34" t="str" cm="1">
        <f t="array" ref="AO177">IFERROR(SUMPRODUCT(LARGE($C177:$AG177,{1,2,3,4,5,6,7})), "")</f>
        <v/>
      </c>
      <c r="AP177" s="34" t="str" cm="1">
        <f t="array" ref="AP177">IFERROR(SUMPRODUCT(LARGE($C177:$AG177,{1,2,3,4,5,6,7,8})), "")</f>
        <v/>
      </c>
    </row>
    <row r="178" spans="1:83" s="20" customFormat="1" ht="15" customHeight="1" x14ac:dyDescent="0.2">
      <c r="A178" s="52" t="str">
        <f t="shared" si="32"/>
        <v xml:space="preserve"> </v>
      </c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86"/>
      <c r="M178" s="91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41"/>
      <c r="AI178" s="42">
        <f t="shared" si="28"/>
        <v>0</v>
      </c>
      <c r="AJ178" s="40">
        <f t="shared" si="35"/>
        <v>0</v>
      </c>
      <c r="AK178" s="49" cm="1">
        <f t="array" ref="AK178">IF($AJ178&lt;=6,SUM($C178:$AG178),SUMPRODUCT(LARGE($C178:$AG178,{1,2,3,4,5,6})))</f>
        <v>0</v>
      </c>
      <c r="AL178" s="38" t="str">
        <f t="shared" si="33"/>
        <v/>
      </c>
      <c r="AM178" s="38" t="str">
        <f t="shared" si="34"/>
        <v xml:space="preserve"> </v>
      </c>
      <c r="AN178" s="34" t="str" cm="1">
        <f t="array" ref="AN178">IFERROR(SUMPRODUCT(LARGE($C178:$AG178,{1,2,3,4})), "")</f>
        <v/>
      </c>
      <c r="AO178" s="34" t="str" cm="1">
        <f t="array" ref="AO178">IFERROR(SUMPRODUCT(LARGE($C178:$AG178,{1,2,3,4,5,6,7})), "")</f>
        <v/>
      </c>
      <c r="AP178" s="34" t="str" cm="1">
        <f t="array" ref="AP178">IFERROR(SUMPRODUCT(LARGE($C178:$AG178,{1,2,3,4,5,6,7,8})), "")</f>
        <v/>
      </c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</row>
    <row r="179" spans="1:83" s="20" customFormat="1" ht="15" customHeight="1" x14ac:dyDescent="0.2">
      <c r="A179" s="52" t="str">
        <f t="shared" si="32"/>
        <v xml:space="preserve"> </v>
      </c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86"/>
      <c r="M179" s="91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41"/>
      <c r="AI179" s="42">
        <f t="shared" si="28"/>
        <v>0</v>
      </c>
      <c r="AJ179" s="40">
        <f t="shared" si="35"/>
        <v>0</v>
      </c>
      <c r="AK179" s="49" cm="1">
        <f t="array" ref="AK179">IF($AJ179&lt;=6,SUM($C179:$AG179),SUMPRODUCT(LARGE($C179:$AG179,{1,2,3,4,5,6})))</f>
        <v>0</v>
      </c>
      <c r="AL179" s="38" t="str">
        <f t="shared" si="33"/>
        <v/>
      </c>
      <c r="AM179" s="38" t="str">
        <f t="shared" si="34"/>
        <v xml:space="preserve"> </v>
      </c>
      <c r="AN179" s="34" t="str" cm="1">
        <f t="array" ref="AN179">IFERROR(SUMPRODUCT(LARGE($C179:$AG179,{1,2,3,4})), "")</f>
        <v/>
      </c>
      <c r="AO179" s="34" t="str" cm="1">
        <f t="array" ref="AO179">IFERROR(SUMPRODUCT(LARGE($C179:$AG179,{1,2,3,4,5,6,7})), "")</f>
        <v/>
      </c>
      <c r="AP179" s="34" t="str" cm="1">
        <f t="array" ref="AP179">IFERROR(SUMPRODUCT(LARGE($C179:$AG179,{1,2,3,4,5,6,7,8})), "")</f>
        <v/>
      </c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</row>
    <row r="180" spans="1:83" s="20" customFormat="1" ht="15" customHeight="1" x14ac:dyDescent="0.2">
      <c r="A180" s="52" t="str">
        <f t="shared" si="32"/>
        <v xml:space="preserve"> </v>
      </c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86"/>
      <c r="M180" s="91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41"/>
      <c r="AI180" s="42">
        <f t="shared" si="28"/>
        <v>0</v>
      </c>
      <c r="AJ180" s="40">
        <f t="shared" si="35"/>
        <v>0</v>
      </c>
      <c r="AK180" s="49" cm="1">
        <f t="array" ref="AK180">IF($AJ180&lt;=6,SUM($C180:$AG180),SUMPRODUCT(LARGE($C180:$AG180,{1,2,3,4,5,6})))</f>
        <v>0</v>
      </c>
      <c r="AL180" s="38" t="str">
        <f t="shared" si="33"/>
        <v/>
      </c>
      <c r="AM180" s="38" t="str">
        <f t="shared" si="34"/>
        <v xml:space="preserve"> </v>
      </c>
      <c r="AN180" s="34" t="str" cm="1">
        <f t="array" ref="AN180">IFERROR(SUMPRODUCT(LARGE($C180:$AG180,{1,2,3,4})), "")</f>
        <v/>
      </c>
      <c r="AO180" s="34" t="str" cm="1">
        <f t="array" ref="AO180">IFERROR(SUMPRODUCT(LARGE($C180:$AG180,{1,2,3,4,5,6,7})), "")</f>
        <v/>
      </c>
      <c r="AP180" s="34" t="str" cm="1">
        <f t="array" ref="AP180">IFERROR(SUMPRODUCT(LARGE($C180:$AG180,{1,2,3,4,5,6,7,8})), "")</f>
        <v/>
      </c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</row>
    <row r="181" spans="1:83" s="20" customFormat="1" ht="15" customHeight="1" x14ac:dyDescent="0.2">
      <c r="A181" s="52" t="str">
        <f t="shared" si="32"/>
        <v xml:space="preserve"> </v>
      </c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86"/>
      <c r="M181" s="91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41"/>
      <c r="AI181" s="42">
        <f t="shared" si="28"/>
        <v>0</v>
      </c>
      <c r="AJ181" s="40">
        <f t="shared" si="35"/>
        <v>0</v>
      </c>
      <c r="AK181" s="49" cm="1">
        <f t="array" ref="AK181">IF($AJ181&lt;=6,SUM($C181:$AG181),SUMPRODUCT(LARGE($C181:$AG181,{1,2,3,4,5,6})))</f>
        <v>0</v>
      </c>
      <c r="AL181" s="38" t="str">
        <f t="shared" si="33"/>
        <v/>
      </c>
      <c r="AM181" s="38" t="str">
        <f t="shared" si="34"/>
        <v xml:space="preserve"> </v>
      </c>
      <c r="AN181" s="34" t="str" cm="1">
        <f t="array" ref="AN181">IFERROR(SUMPRODUCT(LARGE($C181:$AG181,{1,2,3,4})), "")</f>
        <v/>
      </c>
      <c r="AO181" s="34" t="str" cm="1">
        <f t="array" ref="AO181">IFERROR(SUMPRODUCT(LARGE($C181:$AG181,{1,2,3,4,5,6,7})), "")</f>
        <v/>
      </c>
      <c r="AP181" s="34" t="str" cm="1">
        <f t="array" ref="AP181">IFERROR(SUMPRODUCT(LARGE($C181:$AG181,{1,2,3,4,5,6,7,8})), "")</f>
        <v/>
      </c>
    </row>
    <row r="182" spans="1:83" s="20" customFormat="1" ht="15" customHeight="1" x14ac:dyDescent="0.2">
      <c r="A182" s="52" t="str">
        <f t="shared" si="32"/>
        <v xml:space="preserve"> </v>
      </c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86"/>
      <c r="M182" s="91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41"/>
      <c r="AI182" s="42">
        <f t="shared" si="28"/>
        <v>0</v>
      </c>
      <c r="AJ182" s="40">
        <f t="shared" si="35"/>
        <v>0</v>
      </c>
      <c r="AK182" s="49" cm="1">
        <f t="array" ref="AK182">IF($AJ182&lt;=6,SUM($C182:$AG182),SUMPRODUCT(LARGE($C182:$AG182,{1,2,3,4,5,6})))</f>
        <v>0</v>
      </c>
      <c r="AL182" s="38" t="str">
        <f t="shared" si="33"/>
        <v/>
      </c>
      <c r="AM182" s="38" t="str">
        <f t="shared" si="34"/>
        <v xml:space="preserve"> </v>
      </c>
      <c r="AN182" s="34" t="str" cm="1">
        <f t="array" ref="AN182">IFERROR(SUMPRODUCT(LARGE($C182:$AG182,{1,2,3,4})), "")</f>
        <v/>
      </c>
      <c r="AO182" s="34" t="str" cm="1">
        <f t="array" ref="AO182">IFERROR(SUMPRODUCT(LARGE($C182:$AG182,{1,2,3,4,5,6,7})), "")</f>
        <v/>
      </c>
      <c r="AP182" s="34" t="str" cm="1">
        <f t="array" ref="AP182">IFERROR(SUMPRODUCT(LARGE($C182:$AG182,{1,2,3,4,5,6,7,8})), "")</f>
        <v/>
      </c>
    </row>
    <row r="183" spans="1:83" s="20" customFormat="1" ht="15" customHeight="1" x14ac:dyDescent="0.2">
      <c r="A183" s="52" t="str">
        <f t="shared" si="32"/>
        <v xml:space="preserve"> </v>
      </c>
      <c r="B183" s="13"/>
      <c r="C183" s="5"/>
      <c r="D183" s="5"/>
      <c r="E183" s="5"/>
      <c r="F183" s="5"/>
      <c r="G183" s="5"/>
      <c r="H183" s="5"/>
      <c r="I183" s="5"/>
      <c r="J183" s="5"/>
      <c r="K183" s="5"/>
      <c r="L183" s="86"/>
      <c r="M183" s="91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41"/>
      <c r="AI183" s="42">
        <f t="shared" si="28"/>
        <v>0</v>
      </c>
      <c r="AJ183" s="40">
        <f t="shared" si="35"/>
        <v>0</v>
      </c>
      <c r="AK183" s="49" cm="1">
        <f t="array" ref="AK183">IF($AJ183&lt;=6,SUM($C183:$AG183),SUMPRODUCT(LARGE($C183:$AG183,{1,2,3,4,5,6})))</f>
        <v>0</v>
      </c>
      <c r="AL183" s="38" t="str">
        <f t="shared" si="33"/>
        <v/>
      </c>
      <c r="AM183" s="38" t="str">
        <f t="shared" si="34"/>
        <v xml:space="preserve"> </v>
      </c>
      <c r="AN183" s="34" t="str" cm="1">
        <f t="array" ref="AN183">IFERROR(SUMPRODUCT(LARGE($C183:$AG183,{1,2,3,4})), "")</f>
        <v/>
      </c>
      <c r="AO183" s="34" t="str" cm="1">
        <f t="array" ref="AO183">IFERROR(SUMPRODUCT(LARGE($C183:$AG183,{1,2,3,4,5,6,7})), "")</f>
        <v/>
      </c>
      <c r="AP183" s="34" t="str" cm="1">
        <f t="array" ref="AP183">IFERROR(SUMPRODUCT(LARGE($C183:$AG183,{1,2,3,4,5,6,7,8})), "")</f>
        <v/>
      </c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</row>
    <row r="184" spans="1:83" s="20" customFormat="1" ht="15" customHeight="1" x14ac:dyDescent="0.2">
      <c r="A184" s="52" t="str">
        <f t="shared" si="32"/>
        <v xml:space="preserve"> </v>
      </c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86"/>
      <c r="M184" s="91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41"/>
      <c r="AI184" s="42">
        <f t="shared" si="28"/>
        <v>0</v>
      </c>
      <c r="AJ184" s="40">
        <f t="shared" si="35"/>
        <v>0</v>
      </c>
      <c r="AK184" s="49" cm="1">
        <f t="array" ref="AK184">IF($AJ184&lt;=6,SUM($C184:$AG184),SUMPRODUCT(LARGE($C184:$AG184,{1,2,3,4,5,6})))</f>
        <v>0</v>
      </c>
      <c r="AL184" s="38" t="str">
        <f t="shared" si="33"/>
        <v/>
      </c>
      <c r="AM184" s="38" t="str">
        <f t="shared" si="34"/>
        <v xml:space="preserve"> </v>
      </c>
      <c r="AN184" s="34" t="str" cm="1">
        <f t="array" ref="AN184">IFERROR(SUMPRODUCT(LARGE($C184:$AG184,{1,2,3,4})), "")</f>
        <v/>
      </c>
      <c r="AO184" s="34" t="str" cm="1">
        <f t="array" ref="AO184">IFERROR(SUMPRODUCT(LARGE($C184:$AG184,{1,2,3,4,5,6,7})), "")</f>
        <v/>
      </c>
      <c r="AP184" s="34" t="str" cm="1">
        <f t="array" ref="AP184">IFERROR(SUMPRODUCT(LARGE($C184:$AG184,{1,2,3,4,5,6,7,8})), "")</f>
        <v/>
      </c>
    </row>
    <row r="185" spans="1:83" s="20" customFormat="1" ht="15" customHeight="1" x14ac:dyDescent="0.2">
      <c r="A185" s="52" t="str">
        <f t="shared" si="32"/>
        <v xml:space="preserve"> </v>
      </c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86"/>
      <c r="M185" s="91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41"/>
      <c r="AI185" s="42">
        <f t="shared" si="28"/>
        <v>0</v>
      </c>
      <c r="AJ185" s="40">
        <f t="shared" si="35"/>
        <v>0</v>
      </c>
      <c r="AK185" s="49" cm="1">
        <f t="array" ref="AK185">IF($AJ185&lt;=6,SUM($C185:$AG185),SUMPRODUCT(LARGE($C185:$AG185,{1,2,3,4,5,6})))</f>
        <v>0</v>
      </c>
      <c r="AL185" s="38" t="str">
        <f t="shared" si="33"/>
        <v/>
      </c>
      <c r="AM185" s="38" t="str">
        <f t="shared" si="34"/>
        <v xml:space="preserve"> </v>
      </c>
      <c r="AN185" s="34" t="str" cm="1">
        <f t="array" ref="AN185">IFERROR(SUMPRODUCT(LARGE($C185:$AG185,{1,2,3,4})), "")</f>
        <v/>
      </c>
      <c r="AO185" s="34" t="str" cm="1">
        <f t="array" ref="AO185">IFERROR(SUMPRODUCT(LARGE($C185:$AG185,{1,2,3,4,5,6,7})), "")</f>
        <v/>
      </c>
      <c r="AP185" s="34" t="str" cm="1">
        <f t="array" ref="AP185">IFERROR(SUMPRODUCT(LARGE($C185:$AG185,{1,2,3,4,5,6,7,8})), "")</f>
        <v/>
      </c>
    </row>
    <row r="186" spans="1:83" ht="15" customHeight="1" x14ac:dyDescent="0.2">
      <c r="A186" s="52" t="str">
        <f t="shared" si="32"/>
        <v xml:space="preserve"> </v>
      </c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86"/>
      <c r="M186" s="91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41"/>
      <c r="AI186" s="42">
        <f t="shared" si="28"/>
        <v>0</v>
      </c>
      <c r="AJ186" s="40">
        <f t="shared" si="35"/>
        <v>0</v>
      </c>
      <c r="AK186" s="49" cm="1">
        <f t="array" ref="AK186">IF($AJ186&lt;=6,SUM($C186:$AG186),SUMPRODUCT(LARGE($C186:$AG186,{1,2,3,4,5,6})))</f>
        <v>0</v>
      </c>
      <c r="AL186" s="38" t="str">
        <f t="shared" si="33"/>
        <v/>
      </c>
      <c r="AM186" s="38" t="str">
        <f t="shared" si="34"/>
        <v xml:space="preserve"> </v>
      </c>
      <c r="AN186" s="34" t="str" cm="1">
        <f t="array" ref="AN186">IFERROR(SUMPRODUCT(LARGE($C186:$AG186,{1,2,3,4})), "")</f>
        <v/>
      </c>
      <c r="AO186" s="34" t="str" cm="1">
        <f t="array" ref="AO186">IFERROR(SUMPRODUCT(LARGE($C186:$AG186,{1,2,3,4,5,6,7})), "")</f>
        <v/>
      </c>
      <c r="AP186" s="34" t="str" cm="1">
        <f t="array" ref="AP186">IFERROR(SUMPRODUCT(LARGE($C186:$AG186,{1,2,3,4,5,6,7,8})), "")</f>
        <v/>
      </c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</row>
    <row r="187" spans="1:83" s="20" customFormat="1" ht="15" customHeight="1" x14ac:dyDescent="0.2">
      <c r="A187" s="52" t="str">
        <f t="shared" si="32"/>
        <v xml:space="preserve"> </v>
      </c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86"/>
      <c r="M187" s="91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41"/>
      <c r="AI187" s="42">
        <f t="shared" si="28"/>
        <v>0</v>
      </c>
      <c r="AJ187" s="40">
        <f t="shared" si="35"/>
        <v>0</v>
      </c>
      <c r="AK187" s="49" cm="1">
        <f t="array" ref="AK187">IF($AJ187&lt;=6,SUM($C187:$AG187),SUMPRODUCT(LARGE($C187:$AG187,{1,2,3,4,5,6})))</f>
        <v>0</v>
      </c>
      <c r="AL187" s="38" t="str">
        <f t="shared" si="33"/>
        <v/>
      </c>
      <c r="AM187" s="38" t="str">
        <f t="shared" si="34"/>
        <v xml:space="preserve"> </v>
      </c>
      <c r="AN187" s="34" t="str" cm="1">
        <f t="array" ref="AN187">IFERROR(SUMPRODUCT(LARGE($C187:$AG187,{1,2,3,4})), "")</f>
        <v/>
      </c>
      <c r="AO187" s="34" t="str" cm="1">
        <f t="array" ref="AO187">IFERROR(SUMPRODUCT(LARGE($C187:$AG187,{1,2,3,4,5,6,7})), "")</f>
        <v/>
      </c>
      <c r="AP187" s="34" t="str" cm="1">
        <f t="array" ref="AP187">IFERROR(SUMPRODUCT(LARGE($C187:$AG187,{1,2,3,4,5,6,7,8})), "")</f>
        <v/>
      </c>
    </row>
    <row r="188" spans="1:83" s="20" customFormat="1" ht="15" customHeight="1" x14ac:dyDescent="0.2">
      <c r="A188" s="52" t="str">
        <f t="shared" si="32"/>
        <v xml:space="preserve"> </v>
      </c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86"/>
      <c r="M188" s="91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41"/>
      <c r="AI188" s="42">
        <f t="shared" si="28"/>
        <v>0</v>
      </c>
      <c r="AJ188" s="40">
        <f t="shared" si="35"/>
        <v>0</v>
      </c>
      <c r="AK188" s="49" cm="1">
        <f t="array" ref="AK188">IF($AJ188&lt;=6,SUM($C188:$AG188),SUMPRODUCT(LARGE($C188:$AG188,{1,2,3,4,5,6})))</f>
        <v>0</v>
      </c>
      <c r="AL188" s="38" t="str">
        <f t="shared" si="33"/>
        <v/>
      </c>
      <c r="AM188" s="38" t="str">
        <f t="shared" si="34"/>
        <v xml:space="preserve"> </v>
      </c>
      <c r="AN188" s="34" t="str" cm="1">
        <f t="array" ref="AN188">IFERROR(SUMPRODUCT(LARGE($C188:$AG188,{1,2,3,4})), "")</f>
        <v/>
      </c>
      <c r="AO188" s="34" t="str" cm="1">
        <f t="array" ref="AO188">IFERROR(SUMPRODUCT(LARGE($C188:$AG188,{1,2,3,4,5,6,7})), "")</f>
        <v/>
      </c>
      <c r="AP188" s="34" t="str" cm="1">
        <f t="array" ref="AP188">IFERROR(SUMPRODUCT(LARGE($C188:$AG188,{1,2,3,4,5,6,7,8})), "")</f>
        <v/>
      </c>
    </row>
    <row r="189" spans="1:83" s="20" customFormat="1" ht="15" customHeight="1" x14ac:dyDescent="0.2">
      <c r="A189" s="52" t="str">
        <f t="shared" si="32"/>
        <v xml:space="preserve"> </v>
      </c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86"/>
      <c r="M189" s="91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41"/>
      <c r="AI189" s="42">
        <f t="shared" si="28"/>
        <v>0</v>
      </c>
      <c r="AJ189" s="40">
        <f t="shared" si="35"/>
        <v>0</v>
      </c>
      <c r="AK189" s="49" cm="1">
        <f t="array" ref="AK189">IF($AJ189&lt;=6,SUM($C189:$AG189),SUMPRODUCT(LARGE($C189:$AG189,{1,2,3,4,5,6})))</f>
        <v>0</v>
      </c>
      <c r="AL189" s="38" t="str">
        <f t="shared" si="33"/>
        <v/>
      </c>
      <c r="AM189" s="38" t="str">
        <f t="shared" si="34"/>
        <v xml:space="preserve"> </v>
      </c>
      <c r="AN189" s="34" t="str" cm="1">
        <f t="array" ref="AN189">IFERROR(SUMPRODUCT(LARGE($C189:$AG189,{1,2,3,4})), "")</f>
        <v/>
      </c>
      <c r="AO189" s="34" t="str" cm="1">
        <f t="array" ref="AO189">IFERROR(SUMPRODUCT(LARGE($C189:$AG189,{1,2,3,4,5,6,7})), "")</f>
        <v/>
      </c>
      <c r="AP189" s="34" t="str" cm="1">
        <f t="array" ref="AP189">IFERROR(SUMPRODUCT(LARGE($C189:$AG189,{1,2,3,4,5,6,7,8})), "")</f>
        <v/>
      </c>
    </row>
    <row r="190" spans="1:83" s="20" customFormat="1" ht="15" customHeight="1" x14ac:dyDescent="0.2">
      <c r="A190" s="52" t="str">
        <f t="shared" si="32"/>
        <v xml:space="preserve"> </v>
      </c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86"/>
      <c r="M190" s="91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41"/>
      <c r="AI190" s="42">
        <f t="shared" si="28"/>
        <v>0</v>
      </c>
      <c r="AJ190" s="40">
        <f t="shared" si="35"/>
        <v>0</v>
      </c>
      <c r="AK190" s="49" cm="1">
        <f t="array" ref="AK190">IF($AJ190&lt;=6,SUM($C190:$AG190),SUMPRODUCT(LARGE($C190:$AG190,{1,2,3,4,5,6})))</f>
        <v>0</v>
      </c>
      <c r="AL190" s="38" t="str">
        <f t="shared" si="33"/>
        <v/>
      </c>
      <c r="AM190" s="38" t="str">
        <f t="shared" si="34"/>
        <v xml:space="preserve"> </v>
      </c>
      <c r="AN190" s="34" t="str" cm="1">
        <f t="array" ref="AN190">IFERROR(SUMPRODUCT(LARGE($C190:$AG190,{1,2,3,4})), "")</f>
        <v/>
      </c>
      <c r="AO190" s="34" t="str" cm="1">
        <f t="array" ref="AO190">IFERROR(SUMPRODUCT(LARGE($C190:$AG190,{1,2,3,4,5,6,7})), "")</f>
        <v/>
      </c>
      <c r="AP190" s="34" t="str" cm="1">
        <f t="array" ref="AP190">IFERROR(SUMPRODUCT(LARGE($C190:$AG190,{1,2,3,4,5,6,7,8})), "")</f>
        <v/>
      </c>
    </row>
    <row r="191" spans="1:83" s="20" customFormat="1" ht="15" customHeight="1" x14ac:dyDescent="0.2">
      <c r="A191" s="52" t="str">
        <f t="shared" si="32"/>
        <v xml:space="preserve"> </v>
      </c>
      <c r="B191" s="13"/>
      <c r="C191" s="5"/>
      <c r="D191" s="5"/>
      <c r="E191" s="5"/>
      <c r="F191" s="5"/>
      <c r="G191" s="5"/>
      <c r="H191" s="5"/>
      <c r="I191" s="5"/>
      <c r="J191" s="5"/>
      <c r="K191" s="5"/>
      <c r="L191" s="86"/>
      <c r="M191" s="91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41"/>
      <c r="AI191" s="42">
        <f t="shared" si="28"/>
        <v>0</v>
      </c>
      <c r="AJ191" s="40">
        <f t="shared" si="35"/>
        <v>0</v>
      </c>
      <c r="AK191" s="49" cm="1">
        <f t="array" ref="AK191">IF($AJ191&lt;=6,SUM($C191:$AG191),SUMPRODUCT(LARGE($C191:$AG191,{1,2,3,4,5,6})))</f>
        <v>0</v>
      </c>
      <c r="AL191" s="38" t="str">
        <f t="shared" si="33"/>
        <v/>
      </c>
      <c r="AM191" s="38" t="str">
        <f t="shared" si="34"/>
        <v xml:space="preserve"> </v>
      </c>
      <c r="AN191" s="34" t="str" cm="1">
        <f t="array" ref="AN191">IFERROR(SUMPRODUCT(LARGE($C191:$AG191,{1,2,3,4})), "")</f>
        <v/>
      </c>
      <c r="AO191" s="34" t="str" cm="1">
        <f t="array" ref="AO191">IFERROR(SUMPRODUCT(LARGE($C191:$AG191,{1,2,3,4,5,6,7})), "")</f>
        <v/>
      </c>
      <c r="AP191" s="34" t="str" cm="1">
        <f t="array" ref="AP191">IFERROR(SUMPRODUCT(LARGE($C191:$AG191,{1,2,3,4,5,6,7,8})), "")</f>
        <v/>
      </c>
    </row>
    <row r="192" spans="1:83" s="20" customFormat="1" ht="15" customHeight="1" x14ac:dyDescent="0.2">
      <c r="A192" s="52" t="str">
        <f t="shared" si="32"/>
        <v xml:space="preserve"> </v>
      </c>
      <c r="B192" s="13"/>
      <c r="C192" s="5"/>
      <c r="D192" s="5"/>
      <c r="E192" s="5"/>
      <c r="F192" s="5"/>
      <c r="G192" s="5"/>
      <c r="H192" s="5"/>
      <c r="I192" s="5"/>
      <c r="J192" s="5"/>
      <c r="K192" s="5"/>
      <c r="L192" s="86"/>
      <c r="M192" s="91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41"/>
      <c r="AI192" s="42">
        <f t="shared" si="28"/>
        <v>0</v>
      </c>
      <c r="AJ192" s="40">
        <f t="shared" si="35"/>
        <v>0</v>
      </c>
      <c r="AK192" s="49" cm="1">
        <f t="array" ref="AK192">IF($AJ192&lt;=6,SUM($C192:$AG192),SUMPRODUCT(LARGE($C192:$AG192,{1,2,3,4,5,6})))</f>
        <v>0</v>
      </c>
      <c r="AL192" s="38" t="str">
        <f t="shared" si="33"/>
        <v/>
      </c>
      <c r="AM192" s="38" t="str">
        <f t="shared" si="34"/>
        <v xml:space="preserve"> </v>
      </c>
      <c r="AN192" s="34" t="str" cm="1">
        <f t="array" ref="AN192">IFERROR(SUMPRODUCT(LARGE($C192:$AG192,{1,2,3,4})), "")</f>
        <v/>
      </c>
      <c r="AO192" s="34" t="str" cm="1">
        <f t="array" ref="AO192">IFERROR(SUMPRODUCT(LARGE($C192:$AG192,{1,2,3,4,5,6,7})), "")</f>
        <v/>
      </c>
      <c r="AP192" s="34" t="str" cm="1">
        <f t="array" ref="AP192">IFERROR(SUMPRODUCT(LARGE($C192:$AG192,{1,2,3,4,5,6,7,8})), "")</f>
        <v/>
      </c>
    </row>
    <row r="193" spans="1:83" s="20" customFormat="1" ht="15" customHeight="1" x14ac:dyDescent="0.2">
      <c r="A193" s="52" t="str">
        <f t="shared" si="32"/>
        <v xml:space="preserve"> </v>
      </c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86"/>
      <c r="M193" s="91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41"/>
      <c r="AI193" s="42">
        <f t="shared" si="28"/>
        <v>0</v>
      </c>
      <c r="AJ193" s="40">
        <f t="shared" si="35"/>
        <v>0</v>
      </c>
      <c r="AK193" s="49" cm="1">
        <f t="array" ref="AK193">IF($AJ193&lt;=6,SUM($C193:$AG193),SUMPRODUCT(LARGE($C193:$AG193,{1,2,3,4,5,6})))</f>
        <v>0</v>
      </c>
      <c r="AL193" s="38" t="str">
        <f t="shared" si="33"/>
        <v/>
      </c>
      <c r="AM193" s="38" t="str">
        <f t="shared" si="34"/>
        <v xml:space="preserve"> </v>
      </c>
      <c r="AN193" s="34" t="str" cm="1">
        <f t="array" ref="AN193">IFERROR(SUMPRODUCT(LARGE($C193:$AG193,{1,2,3,4})), "")</f>
        <v/>
      </c>
      <c r="AO193" s="34" t="str" cm="1">
        <f t="array" ref="AO193">IFERROR(SUMPRODUCT(LARGE($C193:$AG193,{1,2,3,4,5,6,7})), "")</f>
        <v/>
      </c>
      <c r="AP193" s="34" t="str" cm="1">
        <f t="array" ref="AP193">IFERROR(SUMPRODUCT(LARGE($C193:$AG193,{1,2,3,4,5,6,7,8})), "")</f>
        <v/>
      </c>
    </row>
    <row r="194" spans="1:83" s="20" customFormat="1" ht="15" customHeight="1" x14ac:dyDescent="0.2">
      <c r="A194" s="52" t="str">
        <f t="shared" si="32"/>
        <v xml:space="preserve"> </v>
      </c>
      <c r="B194" s="13"/>
      <c r="C194" s="5"/>
      <c r="D194" s="5"/>
      <c r="E194" s="5"/>
      <c r="F194" s="5"/>
      <c r="G194" s="5"/>
      <c r="H194" s="5"/>
      <c r="I194" s="5"/>
      <c r="J194" s="5"/>
      <c r="K194" s="5"/>
      <c r="L194" s="86"/>
      <c r="M194" s="91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41"/>
      <c r="AI194" s="42">
        <f t="shared" si="28"/>
        <v>0</v>
      </c>
      <c r="AJ194" s="40">
        <f t="shared" si="35"/>
        <v>0</v>
      </c>
      <c r="AK194" s="49" cm="1">
        <f t="array" ref="AK194">IF($AJ194&lt;=6,SUM($C194:$AG194),SUMPRODUCT(LARGE($C194:$AG194,{1,2,3,4,5,6})))</f>
        <v>0</v>
      </c>
      <c r="AL194" s="38" t="str">
        <f t="shared" si="33"/>
        <v/>
      </c>
      <c r="AM194" s="38" t="str">
        <f t="shared" si="34"/>
        <v xml:space="preserve"> </v>
      </c>
      <c r="AN194" s="34" t="str" cm="1">
        <f t="array" ref="AN194">IFERROR(SUMPRODUCT(LARGE($C194:$AG194,{1,2,3,4})), "")</f>
        <v/>
      </c>
      <c r="AO194" s="34" t="str" cm="1">
        <f t="array" ref="AO194">IFERROR(SUMPRODUCT(LARGE($C194:$AG194,{1,2,3,4,5,6,7})), "")</f>
        <v/>
      </c>
      <c r="AP194" s="34" t="str" cm="1">
        <f t="array" ref="AP194">IFERROR(SUMPRODUCT(LARGE($C194:$AG194,{1,2,3,4,5,6,7,8})), "")</f>
        <v/>
      </c>
    </row>
    <row r="195" spans="1:83" s="20" customFormat="1" ht="15" customHeight="1" x14ac:dyDescent="0.2">
      <c r="A195" s="52" t="str">
        <f t="shared" ref="A195:A258" si="36">IF(ISBLANK(B195)," ",(LEFT(B195,FIND("@",SUBSTITUTE(B195,"-","@",LEN(B195)-LEN(SUBSTITUTE(B195,"-",""))))-1)))</f>
        <v xml:space="preserve"> </v>
      </c>
      <c r="B195" s="13"/>
      <c r="C195" s="5"/>
      <c r="D195" s="5"/>
      <c r="E195" s="5"/>
      <c r="F195" s="5"/>
      <c r="G195" s="5"/>
      <c r="H195" s="5"/>
      <c r="I195" s="5"/>
      <c r="J195" s="5"/>
      <c r="K195" s="5"/>
      <c r="L195" s="86"/>
      <c r="M195" s="91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41"/>
      <c r="AI195" s="42">
        <f t="shared" si="28"/>
        <v>0</v>
      </c>
      <c r="AJ195" s="40">
        <f t="shared" si="35"/>
        <v>0</v>
      </c>
      <c r="AK195" s="49" cm="1">
        <f t="array" ref="AK195">IF($AJ195&lt;=6,SUM($C195:$AG195),SUMPRODUCT(LARGE($C195:$AG195,{1,2,3,4,5,6})))</f>
        <v>0</v>
      </c>
      <c r="AL195" s="38" t="str">
        <f t="shared" si="33"/>
        <v/>
      </c>
      <c r="AM195" s="38" t="str">
        <f t="shared" si="34"/>
        <v xml:space="preserve"> </v>
      </c>
      <c r="AN195" s="34" t="str" cm="1">
        <f t="array" ref="AN195">IFERROR(SUMPRODUCT(LARGE($C195:$AG195,{1,2,3,4})), "")</f>
        <v/>
      </c>
      <c r="AO195" s="34" t="str" cm="1">
        <f t="array" ref="AO195">IFERROR(SUMPRODUCT(LARGE($C195:$AG195,{1,2,3,4,5,6,7})), "")</f>
        <v/>
      </c>
      <c r="AP195" s="34" t="str" cm="1">
        <f t="array" ref="AP195">IFERROR(SUMPRODUCT(LARGE($C195:$AG195,{1,2,3,4,5,6,7,8})), "")</f>
        <v/>
      </c>
    </row>
    <row r="196" spans="1:83" s="20" customFormat="1" ht="15" customHeight="1" x14ac:dyDescent="0.2">
      <c r="A196" s="52" t="str">
        <f t="shared" si="36"/>
        <v xml:space="preserve"> </v>
      </c>
      <c r="B196" s="13"/>
      <c r="C196" s="5"/>
      <c r="D196" s="5"/>
      <c r="E196" s="5"/>
      <c r="F196" s="5"/>
      <c r="G196" s="5"/>
      <c r="H196" s="5"/>
      <c r="I196" s="5"/>
      <c r="J196" s="5"/>
      <c r="K196" s="5"/>
      <c r="L196" s="86"/>
      <c r="M196" s="91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41"/>
      <c r="AI196" s="42">
        <f t="shared" ref="AI196:AI259" si="37">SUM($C196:$AH196)</f>
        <v>0</v>
      </c>
      <c r="AJ196" s="40">
        <f t="shared" ref="AJ196:AJ227" si="38">COUNTA(C196:AG196)</f>
        <v>0</v>
      </c>
      <c r="AK196" s="49" cm="1">
        <f t="array" ref="AK196">IF($AJ196&lt;=6,SUM($C196:$AG196),SUMPRODUCT(LARGE($C196:$AG196,{1,2,3,4,5,6})))</f>
        <v>0</v>
      </c>
      <c r="AL196" s="38" t="str">
        <f t="shared" si="33"/>
        <v/>
      </c>
      <c r="AM196" s="38" t="str">
        <f t="shared" si="34"/>
        <v xml:space="preserve"> </v>
      </c>
      <c r="AN196" s="34" t="str" cm="1">
        <f t="array" ref="AN196">IFERROR(SUMPRODUCT(LARGE($C196:$AG196,{1,2,3,4})), "")</f>
        <v/>
      </c>
      <c r="AO196" s="34" t="str" cm="1">
        <f t="array" ref="AO196">IFERROR(SUMPRODUCT(LARGE($C196:$AG196,{1,2,3,4,5,6,7})), "")</f>
        <v/>
      </c>
      <c r="AP196" s="34" t="str" cm="1">
        <f t="array" ref="AP196">IFERROR(SUMPRODUCT(LARGE($C196:$AG196,{1,2,3,4,5,6,7,8})), "")</f>
        <v/>
      </c>
    </row>
    <row r="197" spans="1:83" s="20" customFormat="1" ht="15" customHeight="1" x14ac:dyDescent="0.2">
      <c r="A197" s="52" t="str">
        <f t="shared" si="36"/>
        <v xml:space="preserve"> </v>
      </c>
      <c r="B197" s="13"/>
      <c r="C197" s="5"/>
      <c r="D197" s="5"/>
      <c r="E197" s="5"/>
      <c r="F197" s="5"/>
      <c r="G197" s="5"/>
      <c r="H197" s="5"/>
      <c r="I197" s="5"/>
      <c r="J197" s="5"/>
      <c r="K197" s="5"/>
      <c r="L197" s="86"/>
      <c r="M197" s="91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41"/>
      <c r="AI197" s="42">
        <f t="shared" si="37"/>
        <v>0</v>
      </c>
      <c r="AJ197" s="40">
        <f t="shared" si="38"/>
        <v>0</v>
      </c>
      <c r="AK197" s="49" cm="1">
        <f t="array" ref="AK197">IF($AJ197&lt;=6,SUM($C197:$AG197),SUMPRODUCT(LARGE($C197:$AG197,{1,2,3,4,5,6})))</f>
        <v>0</v>
      </c>
      <c r="AL197" s="38" t="str">
        <f t="shared" si="33"/>
        <v/>
      </c>
      <c r="AM197" s="38" t="str">
        <f t="shared" si="34"/>
        <v xml:space="preserve"> </v>
      </c>
      <c r="AN197" s="34" t="str" cm="1">
        <f t="array" ref="AN197">IFERROR(SUMPRODUCT(LARGE($C197:$AG197,{1,2,3,4})), "")</f>
        <v/>
      </c>
      <c r="AO197" s="34" t="str" cm="1">
        <f t="array" ref="AO197">IFERROR(SUMPRODUCT(LARGE($C197:$AG197,{1,2,3,4,5,6,7})), "")</f>
        <v/>
      </c>
      <c r="AP197" s="34" t="str" cm="1">
        <f t="array" ref="AP197">IFERROR(SUMPRODUCT(LARGE($C197:$AG197,{1,2,3,4,5,6,7,8})), "")</f>
        <v/>
      </c>
    </row>
    <row r="198" spans="1:83" s="20" customFormat="1" ht="15" customHeight="1" x14ac:dyDescent="0.2">
      <c r="A198" s="52" t="str">
        <f t="shared" si="36"/>
        <v xml:space="preserve"> </v>
      </c>
      <c r="B198" s="13"/>
      <c r="C198" s="5"/>
      <c r="D198" s="5"/>
      <c r="E198" s="5"/>
      <c r="F198" s="5"/>
      <c r="G198" s="5"/>
      <c r="H198" s="5"/>
      <c r="I198" s="5"/>
      <c r="J198" s="5"/>
      <c r="K198" s="5"/>
      <c r="L198" s="86"/>
      <c r="M198" s="91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41"/>
      <c r="AI198" s="42">
        <f t="shared" si="37"/>
        <v>0</v>
      </c>
      <c r="AJ198" s="40">
        <f t="shared" si="38"/>
        <v>0</v>
      </c>
      <c r="AK198" s="49" cm="1">
        <f t="array" ref="AK198">IF($AJ198&lt;=6,SUM($C198:$AG198),SUMPRODUCT(LARGE($C198:$AG198,{1,2,3,4,5,6})))</f>
        <v>0</v>
      </c>
      <c r="AL198" s="38" t="str">
        <f t="shared" si="33"/>
        <v/>
      </c>
      <c r="AM198" s="38" t="str">
        <f t="shared" si="34"/>
        <v xml:space="preserve"> </v>
      </c>
      <c r="AN198" s="34" t="str" cm="1">
        <f t="array" ref="AN198">IFERROR(SUMPRODUCT(LARGE($C198:$AG198,{1,2,3,4})), "")</f>
        <v/>
      </c>
      <c r="AO198" s="34" t="str" cm="1">
        <f t="array" ref="AO198">IFERROR(SUMPRODUCT(LARGE($C198:$AG198,{1,2,3,4,5,6,7})), "")</f>
        <v/>
      </c>
      <c r="AP198" s="34" t="str" cm="1">
        <f t="array" ref="AP198">IFERROR(SUMPRODUCT(LARGE($C198:$AG198,{1,2,3,4,5,6,7,8})), "")</f>
        <v/>
      </c>
    </row>
    <row r="199" spans="1:83" s="20" customFormat="1" ht="15" customHeight="1" x14ac:dyDescent="0.2">
      <c r="A199" s="52" t="str">
        <f t="shared" si="36"/>
        <v xml:space="preserve"> </v>
      </c>
      <c r="B199" s="13"/>
      <c r="C199" s="5"/>
      <c r="D199" s="5"/>
      <c r="E199" s="5"/>
      <c r="F199" s="5"/>
      <c r="G199" s="5"/>
      <c r="H199" s="5"/>
      <c r="I199" s="5"/>
      <c r="J199" s="5"/>
      <c r="K199" s="5"/>
      <c r="L199" s="86"/>
      <c r="M199" s="91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41"/>
      <c r="AI199" s="42">
        <f t="shared" si="37"/>
        <v>0</v>
      </c>
      <c r="AJ199" s="40">
        <f t="shared" si="38"/>
        <v>0</v>
      </c>
      <c r="AK199" s="49" cm="1">
        <f t="array" ref="AK199">IF($AJ199&lt;=6,SUM($C199:$AG199),SUMPRODUCT(LARGE($C199:$AG199,{1,2,3,4,5,6})))</f>
        <v>0</v>
      </c>
      <c r="AL199" s="38" t="str">
        <f t="shared" ref="AL199:AL262" si="39">IF(AND($AJ199&gt;=6,AK199=AK200),"Manual Calc Needed","")</f>
        <v/>
      </c>
      <c r="AM199" s="38" t="str">
        <f t="shared" ref="AM199:AM262" si="40">IF(AND($AJ199&gt;=6,$AL199="Tie"),"Manual Calc Needed"," ")</f>
        <v xml:space="preserve"> </v>
      </c>
      <c r="AN199" s="34" t="str" cm="1">
        <f t="array" ref="AN199">IFERROR(SUMPRODUCT(LARGE($C199:$AG199,{1,2,3,4})), "")</f>
        <v/>
      </c>
      <c r="AO199" s="34" t="str" cm="1">
        <f t="array" ref="AO199">IFERROR(SUMPRODUCT(LARGE($C199:$AG199,{1,2,3,4,5,6,7})), "")</f>
        <v/>
      </c>
      <c r="AP199" s="34" t="str" cm="1">
        <f t="array" ref="AP199">IFERROR(SUMPRODUCT(LARGE($C199:$AG199,{1,2,3,4,5,6,7,8})), "")</f>
        <v/>
      </c>
    </row>
    <row r="200" spans="1:83" s="20" customFormat="1" ht="15" customHeight="1" x14ac:dyDescent="0.2">
      <c r="A200" s="52" t="str">
        <f t="shared" si="36"/>
        <v xml:space="preserve"> </v>
      </c>
      <c r="B200" s="13"/>
      <c r="C200" s="5"/>
      <c r="D200" s="5"/>
      <c r="E200" s="5"/>
      <c r="F200" s="5"/>
      <c r="G200" s="5"/>
      <c r="H200" s="5"/>
      <c r="I200" s="5"/>
      <c r="J200" s="5"/>
      <c r="K200" s="5"/>
      <c r="L200" s="86"/>
      <c r="M200" s="91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41"/>
      <c r="AI200" s="42">
        <f t="shared" si="37"/>
        <v>0</v>
      </c>
      <c r="AJ200" s="40">
        <f t="shared" si="38"/>
        <v>0</v>
      </c>
      <c r="AK200" s="49" cm="1">
        <f t="array" ref="AK200">IF($AJ200&lt;=6,SUM($C200:$AG200),SUMPRODUCT(LARGE($C200:$AG200,{1,2,3,4,5,6})))</f>
        <v>0</v>
      </c>
      <c r="AL200" s="38" t="str">
        <f t="shared" si="39"/>
        <v/>
      </c>
      <c r="AM200" s="38" t="str">
        <f t="shared" si="40"/>
        <v xml:space="preserve"> </v>
      </c>
      <c r="AN200" s="34" t="str" cm="1">
        <f t="array" ref="AN200">IFERROR(SUMPRODUCT(LARGE($C200:$AG200,{1,2,3,4})), "")</f>
        <v/>
      </c>
      <c r="AO200" s="34" t="str" cm="1">
        <f t="array" ref="AO200">IFERROR(SUMPRODUCT(LARGE($C200:$AG200,{1,2,3,4,5,6,7})), "")</f>
        <v/>
      </c>
      <c r="AP200" s="34" t="str" cm="1">
        <f t="array" ref="AP200">IFERROR(SUMPRODUCT(LARGE($C200:$AG200,{1,2,3,4,5,6,7,8})), "")</f>
        <v/>
      </c>
    </row>
    <row r="201" spans="1:83" s="20" customFormat="1" ht="15" customHeight="1" x14ac:dyDescent="0.2">
      <c r="A201" s="52" t="str">
        <f t="shared" si="36"/>
        <v xml:space="preserve"> </v>
      </c>
      <c r="B201" s="13"/>
      <c r="C201" s="5"/>
      <c r="D201" s="5"/>
      <c r="E201" s="5"/>
      <c r="F201" s="5"/>
      <c r="G201" s="5"/>
      <c r="H201" s="5"/>
      <c r="I201" s="5"/>
      <c r="J201" s="5"/>
      <c r="K201" s="5"/>
      <c r="L201" s="86"/>
      <c r="M201" s="91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41"/>
      <c r="AI201" s="42">
        <f t="shared" si="37"/>
        <v>0</v>
      </c>
      <c r="AJ201" s="40">
        <f t="shared" si="38"/>
        <v>0</v>
      </c>
      <c r="AK201" s="49" cm="1">
        <f t="array" ref="AK201">IF($AJ201&lt;=6,SUM($C201:$AG201),SUMPRODUCT(LARGE($C201:$AG201,{1,2,3,4,5,6})))</f>
        <v>0</v>
      </c>
      <c r="AL201" s="38" t="str">
        <f t="shared" si="39"/>
        <v/>
      </c>
      <c r="AM201" s="38" t="str">
        <f t="shared" si="40"/>
        <v xml:space="preserve"> </v>
      </c>
      <c r="AN201" s="34" t="str" cm="1">
        <f t="array" ref="AN201">IFERROR(SUMPRODUCT(LARGE($C201:$AG201,{1,2,3,4})), "")</f>
        <v/>
      </c>
      <c r="AO201" s="34" t="str" cm="1">
        <f t="array" ref="AO201">IFERROR(SUMPRODUCT(LARGE($C201:$AG201,{1,2,3,4,5,6,7})), "")</f>
        <v/>
      </c>
      <c r="AP201" s="34" t="str" cm="1">
        <f t="array" ref="AP201">IFERROR(SUMPRODUCT(LARGE($C201:$AG201,{1,2,3,4,5,6,7,8})), "")</f>
        <v/>
      </c>
    </row>
    <row r="202" spans="1:83" s="20" customFormat="1" ht="15" customHeight="1" x14ac:dyDescent="0.2">
      <c r="A202" s="52" t="str">
        <f t="shared" si="36"/>
        <v xml:space="preserve"> </v>
      </c>
      <c r="B202" s="13"/>
      <c r="C202" s="5"/>
      <c r="D202" s="5"/>
      <c r="E202" s="5"/>
      <c r="F202" s="5"/>
      <c r="G202" s="5"/>
      <c r="H202" s="5"/>
      <c r="I202" s="5"/>
      <c r="J202" s="5"/>
      <c r="K202" s="5"/>
      <c r="L202" s="86"/>
      <c r="M202" s="91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41"/>
      <c r="AI202" s="42">
        <f t="shared" si="37"/>
        <v>0</v>
      </c>
      <c r="AJ202" s="40">
        <f t="shared" si="38"/>
        <v>0</v>
      </c>
      <c r="AK202" s="49" cm="1">
        <f t="array" ref="AK202">IF($AJ202&lt;=6,SUM($C202:$AG202),SUMPRODUCT(LARGE($C202:$AG202,{1,2,3,4,5,6})))</f>
        <v>0</v>
      </c>
      <c r="AL202" s="38" t="str">
        <f t="shared" si="39"/>
        <v/>
      </c>
      <c r="AM202" s="38" t="str">
        <f t="shared" si="40"/>
        <v xml:space="preserve"> </v>
      </c>
      <c r="AN202" s="34" t="str" cm="1">
        <f t="array" ref="AN202">IFERROR(SUMPRODUCT(LARGE($C202:$AG202,{1,2,3,4})), "")</f>
        <v/>
      </c>
      <c r="AO202" s="34" t="str" cm="1">
        <f t="array" ref="AO202">IFERROR(SUMPRODUCT(LARGE($C202:$AG202,{1,2,3,4,5,6,7})), "")</f>
        <v/>
      </c>
      <c r="AP202" s="34" t="str" cm="1">
        <f t="array" ref="AP202">IFERROR(SUMPRODUCT(LARGE($C202:$AG202,{1,2,3,4,5,6,7,8})), "")</f>
        <v/>
      </c>
    </row>
    <row r="203" spans="1:83" s="20" customFormat="1" ht="15" customHeight="1" x14ac:dyDescent="0.2">
      <c r="A203" s="46" t="str">
        <f t="shared" si="36"/>
        <v xml:space="preserve"> </v>
      </c>
      <c r="B203" s="13"/>
      <c r="C203" s="5"/>
      <c r="D203" s="5"/>
      <c r="E203" s="5"/>
      <c r="F203" s="5"/>
      <c r="G203" s="5"/>
      <c r="H203" s="5"/>
      <c r="I203" s="5"/>
      <c r="J203" s="5"/>
      <c r="K203" s="5"/>
      <c r="L203" s="86"/>
      <c r="M203" s="91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41"/>
      <c r="AI203" s="42">
        <f t="shared" si="37"/>
        <v>0</v>
      </c>
      <c r="AJ203" s="40">
        <f t="shared" si="38"/>
        <v>0</v>
      </c>
      <c r="AK203" s="49" cm="1">
        <f t="array" ref="AK203">IF($AJ203&lt;=6,SUM($C203:$AG203),SUMPRODUCT(LARGE($C203:$AG203,{1,2,3,4,5,6})))</f>
        <v>0</v>
      </c>
      <c r="AL203" s="38" t="str">
        <f t="shared" si="39"/>
        <v/>
      </c>
      <c r="AM203" s="38" t="str">
        <f t="shared" si="40"/>
        <v xml:space="preserve"> </v>
      </c>
      <c r="AN203" s="34" t="str" cm="1">
        <f t="array" ref="AN203">IFERROR(SUMPRODUCT(LARGE($C203:$AG203,{1,2,3,4})), "")</f>
        <v/>
      </c>
      <c r="AO203" s="34" t="str" cm="1">
        <f t="array" ref="AO203">IFERROR(SUMPRODUCT(LARGE($C203:$AG203,{1,2,3,4,5,6,7})), "")</f>
        <v/>
      </c>
      <c r="AP203" s="34" t="str" cm="1">
        <f t="array" ref="AP203">IFERROR(SUMPRODUCT(LARGE($C203:$AG203,{1,2,3,4,5,6,7,8})), "")</f>
        <v/>
      </c>
    </row>
    <row r="204" spans="1:83" s="20" customFormat="1" ht="15" customHeight="1" x14ac:dyDescent="0.2">
      <c r="A204" s="46" t="str">
        <f t="shared" si="36"/>
        <v xml:space="preserve"> </v>
      </c>
      <c r="B204" s="13"/>
      <c r="C204" s="5"/>
      <c r="D204" s="5"/>
      <c r="E204" s="5"/>
      <c r="F204" s="5"/>
      <c r="G204" s="5"/>
      <c r="H204" s="5"/>
      <c r="I204" s="5"/>
      <c r="J204" s="5"/>
      <c r="K204" s="5"/>
      <c r="L204" s="86"/>
      <c r="M204" s="9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41"/>
      <c r="AI204" s="42">
        <f t="shared" si="37"/>
        <v>0</v>
      </c>
      <c r="AJ204" s="40">
        <f t="shared" si="38"/>
        <v>0</v>
      </c>
      <c r="AK204" s="49" cm="1">
        <f t="array" ref="AK204">IF($AJ204&lt;=6,SUM($C204:$AG204),SUMPRODUCT(LARGE($C204:$AG204,{1,2,3,4,5,6})))</f>
        <v>0</v>
      </c>
      <c r="AL204" s="38" t="str">
        <f t="shared" si="39"/>
        <v/>
      </c>
      <c r="AM204" s="38" t="str">
        <f t="shared" si="40"/>
        <v xml:space="preserve"> </v>
      </c>
      <c r="AN204" s="34" t="str" cm="1">
        <f t="array" ref="AN204">IFERROR(SUMPRODUCT(LARGE($C204:$AG204,{1,2,3,4})), "")</f>
        <v/>
      </c>
      <c r="AO204" s="34" t="str" cm="1">
        <f t="array" ref="AO204">IFERROR(SUMPRODUCT(LARGE($C204:$AG204,{1,2,3,4,5,6,7})), "")</f>
        <v/>
      </c>
      <c r="AP204" s="34" t="str" cm="1">
        <f t="array" ref="AP204">IFERROR(SUMPRODUCT(LARGE($C204:$AG204,{1,2,3,4,5,6,7,8})), "")</f>
        <v/>
      </c>
    </row>
    <row r="205" spans="1:83" s="20" customFormat="1" ht="15" customHeight="1" x14ac:dyDescent="0.2">
      <c r="A205" s="46" t="str">
        <f t="shared" si="36"/>
        <v xml:space="preserve"> </v>
      </c>
      <c r="B205" s="13"/>
      <c r="C205" s="5"/>
      <c r="D205" s="5"/>
      <c r="E205" s="5"/>
      <c r="F205" s="5"/>
      <c r="G205" s="5"/>
      <c r="H205" s="5"/>
      <c r="I205" s="5"/>
      <c r="J205" s="5"/>
      <c r="K205" s="5"/>
      <c r="L205" s="86"/>
      <c r="M205" s="9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41"/>
      <c r="AI205" s="42">
        <f t="shared" si="37"/>
        <v>0</v>
      </c>
      <c r="AJ205" s="40">
        <f t="shared" si="38"/>
        <v>0</v>
      </c>
      <c r="AK205" s="49" cm="1">
        <f t="array" ref="AK205">IF($AJ205&lt;=6,SUM($C205:$AG205),SUMPRODUCT(LARGE($C205:$AG205,{1,2,3,4,5,6})))</f>
        <v>0</v>
      </c>
      <c r="AL205" s="38" t="str">
        <f t="shared" si="39"/>
        <v/>
      </c>
      <c r="AM205" s="38" t="str">
        <f t="shared" si="40"/>
        <v xml:space="preserve"> </v>
      </c>
      <c r="AN205" s="34" t="str" cm="1">
        <f t="array" ref="AN205">IFERROR(SUMPRODUCT(LARGE($C205:$AG205,{1,2,3,4})), "")</f>
        <v/>
      </c>
      <c r="AO205" s="34" t="str" cm="1">
        <f t="array" ref="AO205">IFERROR(SUMPRODUCT(LARGE($C205:$AG205,{1,2,3,4,5,6,7})), "")</f>
        <v/>
      </c>
      <c r="AP205" s="34" t="str" cm="1">
        <f t="array" ref="AP205">IFERROR(SUMPRODUCT(LARGE($C205:$AG205,{1,2,3,4,5,6,7,8})), "")</f>
        <v/>
      </c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</row>
    <row r="206" spans="1:83" s="20" customFormat="1" ht="15" customHeight="1" x14ac:dyDescent="0.2">
      <c r="A206" s="46" t="str">
        <f t="shared" si="36"/>
        <v xml:space="preserve"> </v>
      </c>
      <c r="B206" s="13"/>
      <c r="C206" s="5"/>
      <c r="D206" s="5"/>
      <c r="E206" s="5"/>
      <c r="F206" s="5"/>
      <c r="G206" s="5"/>
      <c r="H206" s="5"/>
      <c r="I206" s="5"/>
      <c r="J206" s="5"/>
      <c r="K206" s="5"/>
      <c r="L206" s="86"/>
      <c r="M206" s="9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41"/>
      <c r="AI206" s="42">
        <f t="shared" si="37"/>
        <v>0</v>
      </c>
      <c r="AJ206" s="40">
        <f t="shared" si="38"/>
        <v>0</v>
      </c>
      <c r="AK206" s="49" cm="1">
        <f t="array" ref="AK206">IF($AJ206&lt;=6,SUM($C206:$AG206),SUMPRODUCT(LARGE($C206:$AG206,{1,2,3,4,5,6})))</f>
        <v>0</v>
      </c>
      <c r="AL206" s="38" t="str">
        <f t="shared" si="39"/>
        <v/>
      </c>
      <c r="AM206" s="38" t="str">
        <f t="shared" si="40"/>
        <v xml:space="preserve"> </v>
      </c>
      <c r="AN206" s="34" t="str" cm="1">
        <f t="array" ref="AN206">IFERROR(SUMPRODUCT(LARGE($C206:$AG206,{1,2,3,4})), "")</f>
        <v/>
      </c>
      <c r="AO206" s="34" t="str" cm="1">
        <f t="array" ref="AO206">IFERROR(SUMPRODUCT(LARGE($C206:$AG206,{1,2,3,4,5,6,7})), "")</f>
        <v/>
      </c>
      <c r="AP206" s="34" t="str" cm="1">
        <f t="array" ref="AP206">IFERROR(SUMPRODUCT(LARGE($C206:$AG206,{1,2,3,4,5,6,7,8})), "")</f>
        <v/>
      </c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</row>
    <row r="207" spans="1:83" s="20" customFormat="1" ht="15" customHeight="1" x14ac:dyDescent="0.2">
      <c r="A207" s="46" t="str">
        <f t="shared" si="36"/>
        <v xml:space="preserve"> </v>
      </c>
      <c r="B207" s="13"/>
      <c r="C207" s="5"/>
      <c r="D207" s="5"/>
      <c r="E207" s="5"/>
      <c r="F207" s="5"/>
      <c r="G207" s="5"/>
      <c r="H207" s="5"/>
      <c r="I207" s="5"/>
      <c r="J207" s="5"/>
      <c r="K207" s="5"/>
      <c r="L207" s="86"/>
      <c r="M207" s="9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41"/>
      <c r="AI207" s="42">
        <f t="shared" si="37"/>
        <v>0</v>
      </c>
      <c r="AJ207" s="40">
        <f t="shared" si="38"/>
        <v>0</v>
      </c>
      <c r="AK207" s="49" cm="1">
        <f t="array" ref="AK207">IF($AJ207&lt;=6,SUM($C207:$AG207),SUMPRODUCT(LARGE($C207:$AG207,{1,2,3,4,5,6})))</f>
        <v>0</v>
      </c>
      <c r="AL207" s="38" t="str">
        <f t="shared" si="39"/>
        <v/>
      </c>
      <c r="AM207" s="38" t="str">
        <f t="shared" si="40"/>
        <v xml:space="preserve"> </v>
      </c>
      <c r="AN207" s="34" t="str" cm="1">
        <f t="array" ref="AN207">IFERROR(SUMPRODUCT(LARGE($C207:$AG207,{1,2,3,4})), "")</f>
        <v/>
      </c>
      <c r="AO207" s="34" t="str" cm="1">
        <f t="array" ref="AO207">IFERROR(SUMPRODUCT(LARGE($C207:$AG207,{1,2,3,4,5,6,7})), "")</f>
        <v/>
      </c>
      <c r="AP207" s="34" t="str" cm="1">
        <f t="array" ref="AP207">IFERROR(SUMPRODUCT(LARGE($C207:$AG207,{1,2,3,4,5,6,7,8})), "")</f>
        <v/>
      </c>
    </row>
    <row r="208" spans="1:83" s="20" customFormat="1" ht="15" customHeight="1" x14ac:dyDescent="0.2">
      <c r="A208" s="46" t="str">
        <f t="shared" si="36"/>
        <v xml:space="preserve"> </v>
      </c>
      <c r="B208" s="13"/>
      <c r="C208" s="5"/>
      <c r="D208" s="5"/>
      <c r="E208" s="5"/>
      <c r="F208" s="5"/>
      <c r="G208" s="5"/>
      <c r="H208" s="5"/>
      <c r="I208" s="5"/>
      <c r="J208" s="5"/>
      <c r="K208" s="5"/>
      <c r="L208" s="86"/>
      <c r="M208" s="9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41"/>
      <c r="AI208" s="42">
        <f t="shared" si="37"/>
        <v>0</v>
      </c>
      <c r="AJ208" s="40">
        <f t="shared" si="38"/>
        <v>0</v>
      </c>
      <c r="AK208" s="49" cm="1">
        <f t="array" ref="AK208">IF($AJ208&lt;=6,SUM($C208:$AG208),SUMPRODUCT(LARGE($C208:$AG208,{1,2,3,4,5,6})))</f>
        <v>0</v>
      </c>
      <c r="AL208" s="38" t="str">
        <f t="shared" si="39"/>
        <v/>
      </c>
      <c r="AM208" s="38" t="str">
        <f t="shared" si="40"/>
        <v xml:space="preserve"> </v>
      </c>
      <c r="AN208" s="34" t="str" cm="1">
        <f t="array" ref="AN208">IFERROR(SUMPRODUCT(LARGE($C208:$AG208,{1,2,3,4})), "")</f>
        <v/>
      </c>
      <c r="AO208" s="34" t="str" cm="1">
        <f t="array" ref="AO208">IFERROR(SUMPRODUCT(LARGE($C208:$AG208,{1,2,3,4,5,6,7})), "")</f>
        <v/>
      </c>
      <c r="AP208" s="34" t="str" cm="1">
        <f t="array" ref="AP208">IFERROR(SUMPRODUCT(LARGE($C208:$AG208,{1,2,3,4,5,6,7,8})), "")</f>
        <v/>
      </c>
    </row>
    <row r="209" spans="1:83" s="20" customFormat="1" ht="15" customHeight="1" x14ac:dyDescent="0.2">
      <c r="A209" s="46" t="str">
        <f t="shared" si="36"/>
        <v xml:space="preserve"> </v>
      </c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86"/>
      <c r="M209" s="9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41"/>
      <c r="AI209" s="42">
        <f t="shared" si="37"/>
        <v>0</v>
      </c>
      <c r="AJ209" s="40">
        <f t="shared" si="38"/>
        <v>0</v>
      </c>
      <c r="AK209" s="49" cm="1">
        <f t="array" ref="AK209">IF($AJ209&lt;=6,SUM($C209:$AG209),SUMPRODUCT(LARGE($C209:$AG209,{1,2,3,4,5,6})))</f>
        <v>0</v>
      </c>
      <c r="AL209" s="38" t="str">
        <f t="shared" si="39"/>
        <v/>
      </c>
      <c r="AM209" s="38" t="str">
        <f t="shared" si="40"/>
        <v xml:space="preserve"> </v>
      </c>
      <c r="AN209" s="34" t="str" cm="1">
        <f t="array" ref="AN209">IFERROR(SUMPRODUCT(LARGE($C209:$AG209,{1,2,3,4})), "")</f>
        <v/>
      </c>
      <c r="AO209" s="34" t="str" cm="1">
        <f t="array" ref="AO209">IFERROR(SUMPRODUCT(LARGE($C209:$AG209,{1,2,3,4,5,6,7})), "")</f>
        <v/>
      </c>
      <c r="AP209" s="34" t="str" cm="1">
        <f t="array" ref="AP209">IFERROR(SUMPRODUCT(LARGE($C209:$AG209,{1,2,3,4,5,6,7,8})), "")</f>
        <v/>
      </c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</row>
    <row r="210" spans="1:83" s="20" customFormat="1" ht="15" customHeight="1" x14ac:dyDescent="0.2">
      <c r="A210" s="46" t="str">
        <f t="shared" si="36"/>
        <v xml:space="preserve"> </v>
      </c>
      <c r="B210" s="13"/>
      <c r="C210" s="5"/>
      <c r="D210" s="5"/>
      <c r="E210" s="5"/>
      <c r="F210" s="5"/>
      <c r="G210" s="5"/>
      <c r="H210" s="5"/>
      <c r="I210" s="5"/>
      <c r="J210" s="5"/>
      <c r="K210" s="5"/>
      <c r="L210" s="86"/>
      <c r="M210" s="9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41"/>
      <c r="AI210" s="42">
        <f t="shared" si="37"/>
        <v>0</v>
      </c>
      <c r="AJ210" s="40">
        <f t="shared" si="38"/>
        <v>0</v>
      </c>
      <c r="AK210" s="49" cm="1">
        <f t="array" ref="AK210">IF($AJ210&lt;=6,SUM($C210:$AG210),SUMPRODUCT(LARGE($C210:$AG210,{1,2,3,4,5,6})))</f>
        <v>0</v>
      </c>
      <c r="AL210" s="38" t="str">
        <f t="shared" si="39"/>
        <v/>
      </c>
      <c r="AM210" s="38" t="str">
        <f t="shared" si="40"/>
        <v xml:space="preserve"> </v>
      </c>
      <c r="AN210" s="34" t="str" cm="1">
        <f t="array" ref="AN210">IFERROR(SUMPRODUCT(LARGE($C210:$AG210,{1,2,3,4})), "")</f>
        <v/>
      </c>
      <c r="AO210" s="34" t="str" cm="1">
        <f t="array" ref="AO210">IFERROR(SUMPRODUCT(LARGE($C210:$AG210,{1,2,3,4,5,6,7})), "")</f>
        <v/>
      </c>
      <c r="AP210" s="34" t="str" cm="1">
        <f t="array" ref="AP210">IFERROR(SUMPRODUCT(LARGE($C210:$AG210,{1,2,3,4,5,6,7,8})), "")</f>
        <v/>
      </c>
    </row>
    <row r="211" spans="1:83" s="20" customFormat="1" ht="15" customHeight="1" x14ac:dyDescent="0.2">
      <c r="A211" s="46" t="str">
        <f t="shared" si="36"/>
        <v xml:space="preserve"> </v>
      </c>
      <c r="B211" s="13"/>
      <c r="C211" s="5"/>
      <c r="D211" s="5"/>
      <c r="E211" s="5"/>
      <c r="F211" s="5"/>
      <c r="G211" s="5"/>
      <c r="H211" s="5"/>
      <c r="I211" s="5"/>
      <c r="J211" s="5"/>
      <c r="K211" s="5"/>
      <c r="L211" s="86"/>
      <c r="M211" s="9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41"/>
      <c r="AI211" s="42">
        <f t="shared" si="37"/>
        <v>0</v>
      </c>
      <c r="AJ211" s="40">
        <f t="shared" si="38"/>
        <v>0</v>
      </c>
      <c r="AK211" s="49" cm="1">
        <f t="array" ref="AK211">IF($AJ211&lt;=6,SUM($C211:$AG211),SUMPRODUCT(LARGE($C211:$AG211,{1,2,3,4,5,6})))</f>
        <v>0</v>
      </c>
      <c r="AL211" s="38" t="str">
        <f t="shared" si="39"/>
        <v/>
      </c>
      <c r="AM211" s="38" t="str">
        <f t="shared" si="40"/>
        <v xml:space="preserve"> </v>
      </c>
      <c r="AN211" s="34" t="str" cm="1">
        <f t="array" ref="AN211">IFERROR(SUMPRODUCT(LARGE($C211:$AG211,{1,2,3,4})), "")</f>
        <v/>
      </c>
      <c r="AO211" s="34" t="str" cm="1">
        <f t="array" ref="AO211">IFERROR(SUMPRODUCT(LARGE($C211:$AG211,{1,2,3,4,5,6,7})), "")</f>
        <v/>
      </c>
      <c r="AP211" s="34" t="str" cm="1">
        <f t="array" ref="AP211">IFERROR(SUMPRODUCT(LARGE($C211:$AG211,{1,2,3,4,5,6,7,8})), "")</f>
        <v/>
      </c>
    </row>
    <row r="212" spans="1:83" s="20" customFormat="1" ht="15" customHeight="1" x14ac:dyDescent="0.2">
      <c r="A212" s="46" t="str">
        <f t="shared" si="36"/>
        <v xml:space="preserve"> </v>
      </c>
      <c r="B212" s="13"/>
      <c r="C212" s="5"/>
      <c r="D212" s="5"/>
      <c r="E212" s="5"/>
      <c r="F212" s="5"/>
      <c r="G212" s="5"/>
      <c r="H212" s="5"/>
      <c r="I212" s="5"/>
      <c r="J212" s="5"/>
      <c r="K212" s="5"/>
      <c r="L212" s="86"/>
      <c r="M212" s="9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41"/>
      <c r="AI212" s="42">
        <f t="shared" si="37"/>
        <v>0</v>
      </c>
      <c r="AJ212" s="40">
        <f t="shared" si="38"/>
        <v>0</v>
      </c>
      <c r="AK212" s="49" cm="1">
        <f t="array" ref="AK212">IF($AJ212&lt;=6,SUM($C212:$AG212),SUMPRODUCT(LARGE($C212:$AG212,{1,2,3,4,5,6})))</f>
        <v>0</v>
      </c>
      <c r="AL212" s="38" t="str">
        <f t="shared" si="39"/>
        <v/>
      </c>
      <c r="AM212" s="38" t="str">
        <f t="shared" si="40"/>
        <v xml:space="preserve"> </v>
      </c>
      <c r="AN212" s="34" t="str" cm="1">
        <f t="array" ref="AN212">IFERROR(SUMPRODUCT(LARGE($C212:$AG212,{1,2,3,4})), "")</f>
        <v/>
      </c>
      <c r="AO212" s="34" t="str" cm="1">
        <f t="array" ref="AO212">IFERROR(SUMPRODUCT(LARGE($C212:$AG212,{1,2,3,4,5,6,7})), "")</f>
        <v/>
      </c>
      <c r="AP212" s="34" t="str" cm="1">
        <f t="array" ref="AP212">IFERROR(SUMPRODUCT(LARGE($C212:$AG212,{1,2,3,4,5,6,7,8})), "")</f>
        <v/>
      </c>
    </row>
    <row r="213" spans="1:83" s="20" customFormat="1" ht="15" customHeight="1" x14ac:dyDescent="0.2">
      <c r="A213" s="52" t="str">
        <f t="shared" si="36"/>
        <v xml:space="preserve"> </v>
      </c>
      <c r="B213" s="13"/>
      <c r="C213" s="5"/>
      <c r="D213" s="5"/>
      <c r="E213" s="5"/>
      <c r="F213" s="5"/>
      <c r="G213" s="5"/>
      <c r="H213" s="5"/>
      <c r="I213" s="5"/>
      <c r="J213" s="5"/>
      <c r="K213" s="5"/>
      <c r="L213" s="86"/>
      <c r="M213" s="9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41"/>
      <c r="AI213" s="42">
        <f t="shared" si="37"/>
        <v>0</v>
      </c>
      <c r="AJ213" s="40">
        <f t="shared" si="38"/>
        <v>0</v>
      </c>
      <c r="AK213" s="49" cm="1">
        <f t="array" ref="AK213">IF($AJ213&lt;=6,SUM($C213:$AG213),SUMPRODUCT(LARGE($C213:$AG213,{1,2,3,4,5,6})))</f>
        <v>0</v>
      </c>
      <c r="AL213" s="38" t="str">
        <f t="shared" si="39"/>
        <v/>
      </c>
      <c r="AM213" s="38" t="str">
        <f t="shared" si="40"/>
        <v xml:space="preserve"> </v>
      </c>
      <c r="AN213" s="34" t="str" cm="1">
        <f t="array" ref="AN213">IFERROR(SUMPRODUCT(LARGE($C213:$AG213,{1,2,3,4})), "")</f>
        <v/>
      </c>
      <c r="AO213" s="34" t="str" cm="1">
        <f t="array" ref="AO213">IFERROR(SUMPRODUCT(LARGE($C213:$AG213,{1,2,3,4,5,6,7})), "")</f>
        <v/>
      </c>
      <c r="AP213" s="34" t="str" cm="1">
        <f t="array" ref="AP213">IFERROR(SUMPRODUCT(LARGE($C213:$AG213,{1,2,3,4,5,6,7,8})), "")</f>
        <v/>
      </c>
    </row>
    <row r="214" spans="1:83" s="20" customFormat="1" ht="15" customHeight="1" x14ac:dyDescent="0.2">
      <c r="A214" s="52" t="str">
        <f t="shared" si="36"/>
        <v xml:space="preserve"> </v>
      </c>
      <c r="B214" s="13"/>
      <c r="C214" s="5"/>
      <c r="D214" s="5"/>
      <c r="E214" s="5"/>
      <c r="F214" s="5"/>
      <c r="G214" s="5"/>
      <c r="H214" s="5"/>
      <c r="I214" s="5"/>
      <c r="J214" s="5"/>
      <c r="K214" s="5"/>
      <c r="L214" s="86"/>
      <c r="M214" s="9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41"/>
      <c r="AI214" s="42">
        <f t="shared" si="37"/>
        <v>0</v>
      </c>
      <c r="AJ214" s="40">
        <f t="shared" si="38"/>
        <v>0</v>
      </c>
      <c r="AK214" s="49" cm="1">
        <f t="array" ref="AK214">IF($AJ214&lt;=6,SUM($C214:$AG214),SUMPRODUCT(LARGE($C214:$AG214,{1,2,3,4,5,6})))</f>
        <v>0</v>
      </c>
      <c r="AL214" s="38" t="str">
        <f t="shared" si="39"/>
        <v/>
      </c>
      <c r="AM214" s="38" t="str">
        <f t="shared" si="40"/>
        <v xml:space="preserve"> </v>
      </c>
      <c r="AN214" s="34" t="str" cm="1">
        <f t="array" ref="AN214">IFERROR(SUMPRODUCT(LARGE($C214:$AG214,{1,2,3,4})), "")</f>
        <v/>
      </c>
      <c r="AO214" s="34" t="str" cm="1">
        <f t="array" ref="AO214">IFERROR(SUMPRODUCT(LARGE($C214:$AG214,{1,2,3,4,5,6,7})), "")</f>
        <v/>
      </c>
      <c r="AP214" s="34" t="str" cm="1">
        <f t="array" ref="AP214">IFERROR(SUMPRODUCT(LARGE($C214:$AG214,{1,2,3,4,5,6,7,8})), "")</f>
        <v/>
      </c>
    </row>
    <row r="215" spans="1:83" s="20" customFormat="1" ht="15" customHeight="1" x14ac:dyDescent="0.2">
      <c r="A215" s="52" t="str">
        <f t="shared" si="36"/>
        <v xml:space="preserve"> </v>
      </c>
      <c r="B215" s="13"/>
      <c r="C215" s="5"/>
      <c r="D215" s="5"/>
      <c r="E215" s="5"/>
      <c r="F215" s="5"/>
      <c r="G215" s="5"/>
      <c r="H215" s="5"/>
      <c r="I215" s="5"/>
      <c r="J215" s="5"/>
      <c r="K215" s="5"/>
      <c r="L215" s="86"/>
      <c r="M215" s="9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41"/>
      <c r="AI215" s="42">
        <f t="shared" si="37"/>
        <v>0</v>
      </c>
      <c r="AJ215" s="40">
        <f t="shared" si="38"/>
        <v>0</v>
      </c>
      <c r="AK215" s="49" cm="1">
        <f t="array" ref="AK215">IF($AJ215&lt;=6,SUM($C215:$AG215),SUMPRODUCT(LARGE($C215:$AG215,{1,2,3,4,5,6})))</f>
        <v>0</v>
      </c>
      <c r="AL215" s="38" t="str">
        <f t="shared" si="39"/>
        <v/>
      </c>
      <c r="AM215" s="38" t="str">
        <f t="shared" si="40"/>
        <v xml:space="preserve"> </v>
      </c>
      <c r="AN215" s="34" t="str" cm="1">
        <f t="array" ref="AN215">IFERROR(SUMPRODUCT(LARGE($C215:$AG215,{1,2,3,4})), "")</f>
        <v/>
      </c>
      <c r="AO215" s="34" t="str" cm="1">
        <f t="array" ref="AO215">IFERROR(SUMPRODUCT(LARGE($C215:$AG215,{1,2,3,4,5,6,7})), "")</f>
        <v/>
      </c>
      <c r="AP215" s="34" t="str" cm="1">
        <f t="array" ref="AP215">IFERROR(SUMPRODUCT(LARGE($C215:$AG215,{1,2,3,4,5,6,7,8})), "")</f>
        <v/>
      </c>
    </row>
    <row r="216" spans="1:83" s="20" customFormat="1" ht="15" customHeight="1" x14ac:dyDescent="0.2">
      <c r="A216" s="52" t="str">
        <f t="shared" si="36"/>
        <v xml:space="preserve"> </v>
      </c>
      <c r="B216" s="13"/>
      <c r="C216" s="5"/>
      <c r="D216" s="5"/>
      <c r="E216" s="5"/>
      <c r="F216" s="5"/>
      <c r="G216" s="5"/>
      <c r="H216" s="5"/>
      <c r="I216" s="5"/>
      <c r="J216" s="5"/>
      <c r="K216" s="5"/>
      <c r="L216" s="86"/>
      <c r="M216" s="9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41"/>
      <c r="AI216" s="42">
        <f t="shared" si="37"/>
        <v>0</v>
      </c>
      <c r="AJ216" s="40">
        <f t="shared" si="38"/>
        <v>0</v>
      </c>
      <c r="AK216" s="49" cm="1">
        <f t="array" ref="AK216">IF($AJ216&lt;=6,SUM($C216:$AG216),SUMPRODUCT(LARGE($C216:$AG216,{1,2,3,4,5,6})))</f>
        <v>0</v>
      </c>
      <c r="AL216" s="38" t="str">
        <f t="shared" si="39"/>
        <v/>
      </c>
      <c r="AM216" s="38" t="str">
        <f t="shared" si="40"/>
        <v xml:space="preserve"> </v>
      </c>
      <c r="AN216" s="34" t="str" cm="1">
        <f t="array" ref="AN216">IFERROR(SUMPRODUCT(LARGE($C216:$AG216,{1,2,3,4})), "")</f>
        <v/>
      </c>
      <c r="AO216" s="34" t="str" cm="1">
        <f t="array" ref="AO216">IFERROR(SUMPRODUCT(LARGE($C216:$AG216,{1,2,3,4,5,6,7})), "")</f>
        <v/>
      </c>
      <c r="AP216" s="34" t="str" cm="1">
        <f t="array" ref="AP216">IFERROR(SUMPRODUCT(LARGE($C216:$AG216,{1,2,3,4,5,6,7,8})), "")</f>
        <v/>
      </c>
    </row>
    <row r="217" spans="1:83" s="20" customFormat="1" ht="15" customHeight="1" x14ac:dyDescent="0.2">
      <c r="A217" s="52" t="str">
        <f t="shared" si="36"/>
        <v xml:space="preserve"> </v>
      </c>
      <c r="B217" s="13"/>
      <c r="C217" s="5"/>
      <c r="D217" s="5"/>
      <c r="E217" s="5"/>
      <c r="F217" s="5"/>
      <c r="G217" s="5"/>
      <c r="H217" s="5"/>
      <c r="I217" s="5"/>
      <c r="J217" s="5"/>
      <c r="K217" s="5"/>
      <c r="L217" s="86"/>
      <c r="M217" s="9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41"/>
      <c r="AI217" s="42">
        <f t="shared" si="37"/>
        <v>0</v>
      </c>
      <c r="AJ217" s="40">
        <f t="shared" si="38"/>
        <v>0</v>
      </c>
      <c r="AK217" s="49" cm="1">
        <f t="array" ref="AK217">IF($AJ217&lt;=6,SUM($C217:$AG217),SUMPRODUCT(LARGE($C217:$AG217,{1,2,3,4,5,6})))</f>
        <v>0</v>
      </c>
      <c r="AL217" s="38" t="str">
        <f t="shared" si="39"/>
        <v/>
      </c>
      <c r="AM217" s="38" t="str">
        <f t="shared" si="40"/>
        <v xml:space="preserve"> </v>
      </c>
      <c r="AN217" s="34" t="str" cm="1">
        <f t="array" ref="AN217">IFERROR(SUMPRODUCT(LARGE($C217:$AG217,{1,2,3,4})), "")</f>
        <v/>
      </c>
      <c r="AO217" s="34" t="str" cm="1">
        <f t="array" ref="AO217">IFERROR(SUMPRODUCT(LARGE($C217:$AG217,{1,2,3,4,5,6,7})), "")</f>
        <v/>
      </c>
      <c r="AP217" s="34" t="str" cm="1">
        <f t="array" ref="AP217">IFERROR(SUMPRODUCT(LARGE($C217:$AG217,{1,2,3,4,5,6,7,8})), "")</f>
        <v/>
      </c>
    </row>
    <row r="218" spans="1:83" s="20" customFormat="1" ht="15" customHeight="1" x14ac:dyDescent="0.2">
      <c r="A218" s="52" t="str">
        <f t="shared" si="36"/>
        <v xml:space="preserve"> </v>
      </c>
      <c r="B218" s="13"/>
      <c r="C218" s="5"/>
      <c r="D218" s="5"/>
      <c r="E218" s="5"/>
      <c r="F218" s="5"/>
      <c r="G218" s="5"/>
      <c r="H218" s="5"/>
      <c r="I218" s="5"/>
      <c r="J218" s="5"/>
      <c r="K218" s="5"/>
      <c r="L218" s="86"/>
      <c r="M218" s="9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41"/>
      <c r="AI218" s="42">
        <f t="shared" si="37"/>
        <v>0</v>
      </c>
      <c r="AJ218" s="40">
        <f t="shared" si="38"/>
        <v>0</v>
      </c>
      <c r="AK218" s="49" cm="1">
        <f t="array" ref="AK218">IF($AJ218&lt;=6,SUM($C218:$AG218),SUMPRODUCT(LARGE($C218:$AG218,{1,2,3,4,5,6})))</f>
        <v>0</v>
      </c>
      <c r="AL218" s="38" t="str">
        <f t="shared" si="39"/>
        <v/>
      </c>
      <c r="AM218" s="38" t="str">
        <f t="shared" si="40"/>
        <v xml:space="preserve"> </v>
      </c>
      <c r="AN218" s="34" t="str" cm="1">
        <f t="array" ref="AN218">IFERROR(SUMPRODUCT(LARGE($C218:$AG218,{1,2,3,4})), "")</f>
        <v/>
      </c>
      <c r="AO218" s="34" t="str" cm="1">
        <f t="array" ref="AO218">IFERROR(SUMPRODUCT(LARGE($C218:$AG218,{1,2,3,4,5,6,7})), "")</f>
        <v/>
      </c>
      <c r="AP218" s="34" t="str" cm="1">
        <f t="array" ref="AP218">IFERROR(SUMPRODUCT(LARGE($C218:$AG218,{1,2,3,4,5,6,7,8})), "")</f>
        <v/>
      </c>
    </row>
    <row r="219" spans="1:83" s="20" customFormat="1" ht="15" customHeight="1" x14ac:dyDescent="0.2">
      <c r="A219" s="52" t="str">
        <f t="shared" si="36"/>
        <v xml:space="preserve"> </v>
      </c>
      <c r="B219" s="13"/>
      <c r="C219" s="5"/>
      <c r="D219" s="5"/>
      <c r="E219" s="5"/>
      <c r="F219" s="5"/>
      <c r="G219" s="5"/>
      <c r="H219" s="5"/>
      <c r="I219" s="5"/>
      <c r="J219" s="5"/>
      <c r="K219" s="5"/>
      <c r="L219" s="86"/>
      <c r="M219" s="9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41"/>
      <c r="AI219" s="42">
        <f t="shared" si="37"/>
        <v>0</v>
      </c>
      <c r="AJ219" s="40">
        <f t="shared" si="38"/>
        <v>0</v>
      </c>
      <c r="AK219" s="49" cm="1">
        <f t="array" ref="AK219">IF($AJ219&lt;=6,SUM($C219:$AG219),SUMPRODUCT(LARGE($C219:$AG219,{1,2,3,4,5,6})))</f>
        <v>0</v>
      </c>
      <c r="AL219" s="38" t="str">
        <f t="shared" si="39"/>
        <v/>
      </c>
      <c r="AM219" s="38" t="str">
        <f t="shared" si="40"/>
        <v xml:space="preserve"> </v>
      </c>
      <c r="AN219" s="34" t="str" cm="1">
        <f t="array" ref="AN219">IFERROR(SUMPRODUCT(LARGE($C219:$AG219,{1,2,3,4})), "")</f>
        <v/>
      </c>
      <c r="AO219" s="34" t="str" cm="1">
        <f t="array" ref="AO219">IFERROR(SUMPRODUCT(LARGE($C219:$AG219,{1,2,3,4,5,6,7})), "")</f>
        <v/>
      </c>
      <c r="AP219" s="34" t="str" cm="1">
        <f t="array" ref="AP219">IFERROR(SUMPRODUCT(LARGE($C219:$AG219,{1,2,3,4,5,6,7,8})), "")</f>
        <v/>
      </c>
    </row>
    <row r="220" spans="1:83" s="20" customFormat="1" ht="15" customHeight="1" x14ac:dyDescent="0.2">
      <c r="A220" s="52" t="str">
        <f t="shared" si="36"/>
        <v xml:space="preserve"> </v>
      </c>
      <c r="B220" s="13"/>
      <c r="C220" s="5"/>
      <c r="D220" s="5"/>
      <c r="E220" s="5"/>
      <c r="F220" s="5"/>
      <c r="G220" s="5"/>
      <c r="H220" s="5"/>
      <c r="I220" s="5"/>
      <c r="J220" s="5"/>
      <c r="K220" s="5"/>
      <c r="L220" s="86"/>
      <c r="M220" s="9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41"/>
      <c r="AI220" s="42">
        <f t="shared" si="37"/>
        <v>0</v>
      </c>
      <c r="AJ220" s="40">
        <f t="shared" si="38"/>
        <v>0</v>
      </c>
      <c r="AK220" s="49" cm="1">
        <f t="array" ref="AK220">IF($AJ220&lt;=6,SUM($C220:$AG220),SUMPRODUCT(LARGE($C220:$AG220,{1,2,3,4,5,6})))</f>
        <v>0</v>
      </c>
      <c r="AL220" s="38" t="str">
        <f t="shared" si="39"/>
        <v/>
      </c>
      <c r="AM220" s="38" t="str">
        <f t="shared" si="40"/>
        <v xml:space="preserve"> </v>
      </c>
      <c r="AN220" s="34" t="str" cm="1">
        <f t="array" ref="AN220">IFERROR(SUMPRODUCT(LARGE($C220:$AG220,{1,2,3,4})), "")</f>
        <v/>
      </c>
      <c r="AO220" s="34" t="str" cm="1">
        <f t="array" ref="AO220">IFERROR(SUMPRODUCT(LARGE($C220:$AG220,{1,2,3,4,5,6,7})), "")</f>
        <v/>
      </c>
      <c r="AP220" s="34" t="str" cm="1">
        <f t="array" ref="AP220">IFERROR(SUMPRODUCT(LARGE($C220:$AG220,{1,2,3,4,5,6,7,8})), "")</f>
        <v/>
      </c>
    </row>
    <row r="221" spans="1:83" s="20" customFormat="1" ht="15" customHeight="1" x14ac:dyDescent="0.2">
      <c r="A221" s="52" t="str">
        <f t="shared" si="36"/>
        <v xml:space="preserve"> </v>
      </c>
      <c r="B221" s="13"/>
      <c r="C221" s="5"/>
      <c r="D221" s="5"/>
      <c r="E221" s="5"/>
      <c r="F221" s="5"/>
      <c r="G221" s="5"/>
      <c r="H221" s="5"/>
      <c r="I221" s="5"/>
      <c r="J221" s="5"/>
      <c r="K221" s="5"/>
      <c r="L221" s="86"/>
      <c r="M221" s="9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41"/>
      <c r="AI221" s="42">
        <f t="shared" si="37"/>
        <v>0</v>
      </c>
      <c r="AJ221" s="40">
        <f t="shared" si="38"/>
        <v>0</v>
      </c>
      <c r="AK221" s="49" cm="1">
        <f t="array" ref="AK221">IF($AJ221&lt;=6,SUM($C221:$AG221),SUMPRODUCT(LARGE($C221:$AG221,{1,2,3,4,5,6})))</f>
        <v>0</v>
      </c>
      <c r="AL221" s="38" t="str">
        <f t="shared" si="39"/>
        <v/>
      </c>
      <c r="AM221" s="38" t="str">
        <f t="shared" si="40"/>
        <v xml:space="preserve"> </v>
      </c>
      <c r="AN221" s="34" t="str" cm="1">
        <f t="array" ref="AN221">IFERROR(SUMPRODUCT(LARGE($C221:$AG221,{1,2,3,4})), "")</f>
        <v/>
      </c>
      <c r="AO221" s="34" t="str" cm="1">
        <f t="array" ref="AO221">IFERROR(SUMPRODUCT(LARGE($C221:$AG221,{1,2,3,4,5,6,7})), "")</f>
        <v/>
      </c>
      <c r="AP221" s="34" t="str" cm="1">
        <f t="array" ref="AP221">IFERROR(SUMPRODUCT(LARGE($C221:$AG221,{1,2,3,4,5,6,7,8})), "")</f>
        <v/>
      </c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</row>
    <row r="222" spans="1:83" s="20" customFormat="1" ht="15" customHeight="1" x14ac:dyDescent="0.2">
      <c r="A222" s="52" t="str">
        <f t="shared" si="36"/>
        <v xml:space="preserve"> </v>
      </c>
      <c r="B222" s="13"/>
      <c r="C222" s="5"/>
      <c r="D222" s="5"/>
      <c r="E222" s="5"/>
      <c r="F222" s="5"/>
      <c r="G222" s="5"/>
      <c r="H222" s="5"/>
      <c r="I222" s="5"/>
      <c r="J222" s="5"/>
      <c r="K222" s="5"/>
      <c r="L222" s="86"/>
      <c r="M222" s="9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41"/>
      <c r="AI222" s="42">
        <f t="shared" si="37"/>
        <v>0</v>
      </c>
      <c r="AJ222" s="40">
        <f t="shared" si="38"/>
        <v>0</v>
      </c>
      <c r="AK222" s="49" cm="1">
        <f t="array" ref="AK222">IF($AJ222&lt;=6,SUM($C222:$AG222),SUMPRODUCT(LARGE($C222:$AG222,{1,2,3,4,5,6})))</f>
        <v>0</v>
      </c>
      <c r="AL222" s="38" t="str">
        <f t="shared" si="39"/>
        <v/>
      </c>
      <c r="AM222" s="38" t="str">
        <f t="shared" si="40"/>
        <v xml:space="preserve"> </v>
      </c>
      <c r="AN222" s="34" t="str" cm="1">
        <f t="array" ref="AN222">IFERROR(SUMPRODUCT(LARGE($C222:$AG222,{1,2,3,4})), "")</f>
        <v/>
      </c>
      <c r="AO222" s="34" t="str" cm="1">
        <f t="array" ref="AO222">IFERROR(SUMPRODUCT(LARGE($C222:$AG222,{1,2,3,4,5,6,7})), "")</f>
        <v/>
      </c>
      <c r="AP222" s="34" t="str" cm="1">
        <f t="array" ref="AP222">IFERROR(SUMPRODUCT(LARGE($C222:$AG222,{1,2,3,4,5,6,7,8})), "")</f>
        <v/>
      </c>
    </row>
    <row r="223" spans="1:83" s="20" customFormat="1" ht="15" customHeight="1" x14ac:dyDescent="0.2">
      <c r="A223" s="52" t="str">
        <f t="shared" si="36"/>
        <v xml:space="preserve"> </v>
      </c>
      <c r="B223" s="13"/>
      <c r="C223" s="5"/>
      <c r="D223" s="5"/>
      <c r="E223" s="5"/>
      <c r="F223" s="5"/>
      <c r="G223" s="5"/>
      <c r="H223" s="5"/>
      <c r="I223" s="5"/>
      <c r="J223" s="5"/>
      <c r="K223" s="5"/>
      <c r="L223" s="86"/>
      <c r="M223" s="9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41"/>
      <c r="AI223" s="42">
        <f t="shared" si="37"/>
        <v>0</v>
      </c>
      <c r="AJ223" s="40">
        <f t="shared" si="38"/>
        <v>0</v>
      </c>
      <c r="AK223" s="49" cm="1">
        <f t="array" ref="AK223">IF($AJ223&lt;=6,SUM($C223:$AG223),SUMPRODUCT(LARGE($C223:$AG223,{1,2,3,4,5,6})))</f>
        <v>0</v>
      </c>
      <c r="AL223" s="38" t="str">
        <f t="shared" si="39"/>
        <v/>
      </c>
      <c r="AM223" s="38" t="str">
        <f t="shared" si="40"/>
        <v xml:space="preserve"> </v>
      </c>
      <c r="AN223" s="34" t="str" cm="1">
        <f t="array" ref="AN223">IFERROR(SUMPRODUCT(LARGE($C223:$AG223,{1,2,3,4})), "")</f>
        <v/>
      </c>
      <c r="AO223" s="34" t="str" cm="1">
        <f t="array" ref="AO223">IFERROR(SUMPRODUCT(LARGE($C223:$AG223,{1,2,3,4,5,6,7})), "")</f>
        <v/>
      </c>
      <c r="AP223" s="34" t="str" cm="1">
        <f t="array" ref="AP223">IFERROR(SUMPRODUCT(LARGE($C223:$AG223,{1,2,3,4,5,6,7,8})), "")</f>
        <v/>
      </c>
    </row>
    <row r="224" spans="1:83" s="20" customFormat="1" ht="15" customHeight="1" x14ac:dyDescent="0.2">
      <c r="A224" s="52" t="str">
        <f t="shared" si="36"/>
        <v xml:space="preserve"> </v>
      </c>
      <c r="B224" s="13"/>
      <c r="C224" s="5"/>
      <c r="D224" s="5"/>
      <c r="E224" s="5"/>
      <c r="F224" s="5"/>
      <c r="G224" s="5"/>
      <c r="H224" s="5"/>
      <c r="I224" s="5"/>
      <c r="J224" s="5"/>
      <c r="K224" s="5"/>
      <c r="L224" s="86"/>
      <c r="M224" s="9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1"/>
      <c r="AI224" s="42">
        <f t="shared" si="37"/>
        <v>0</v>
      </c>
      <c r="AJ224" s="40">
        <f t="shared" si="38"/>
        <v>0</v>
      </c>
      <c r="AK224" s="49" cm="1">
        <f t="array" ref="AK224">IF($AJ224&lt;=6,SUM($C224:$AG224),SUMPRODUCT(LARGE($C224:$AG224,{1,2,3,4,5,6})))</f>
        <v>0</v>
      </c>
      <c r="AL224" s="38" t="str">
        <f t="shared" si="39"/>
        <v/>
      </c>
      <c r="AM224" s="38" t="str">
        <f t="shared" si="40"/>
        <v xml:space="preserve"> </v>
      </c>
      <c r="AN224" s="34" t="str" cm="1">
        <f t="array" ref="AN224">IFERROR(SUMPRODUCT(LARGE($C224:$AG224,{1,2,3,4})), "")</f>
        <v/>
      </c>
      <c r="AO224" s="34" t="str" cm="1">
        <f t="array" ref="AO224">IFERROR(SUMPRODUCT(LARGE($C224:$AG224,{1,2,3,4,5,6,7})), "")</f>
        <v/>
      </c>
      <c r="AP224" s="34" t="str" cm="1">
        <f t="array" ref="AP224">IFERROR(SUMPRODUCT(LARGE($C224:$AG224,{1,2,3,4,5,6,7,8})), "")</f>
        <v/>
      </c>
    </row>
    <row r="225" spans="1:83" s="20" customFormat="1" ht="15" customHeight="1" x14ac:dyDescent="0.2">
      <c r="A225" s="52" t="str">
        <f t="shared" si="36"/>
        <v xml:space="preserve"> </v>
      </c>
      <c r="B225" s="13"/>
      <c r="C225" s="5"/>
      <c r="D225" s="5"/>
      <c r="E225" s="5"/>
      <c r="F225" s="5"/>
      <c r="G225" s="5"/>
      <c r="H225" s="5"/>
      <c r="I225" s="5"/>
      <c r="J225" s="5"/>
      <c r="K225" s="5"/>
      <c r="L225" s="86"/>
      <c r="M225" s="9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1"/>
      <c r="AI225" s="42">
        <f t="shared" si="37"/>
        <v>0</v>
      </c>
      <c r="AJ225" s="40">
        <f t="shared" si="38"/>
        <v>0</v>
      </c>
      <c r="AK225" s="49" cm="1">
        <f t="array" ref="AK225">IF($AJ225&lt;=6,SUM($C225:$AG225),SUMPRODUCT(LARGE($C225:$AG225,{1,2,3,4,5,6})))</f>
        <v>0</v>
      </c>
      <c r="AL225" s="38" t="str">
        <f t="shared" si="39"/>
        <v/>
      </c>
      <c r="AM225" s="38" t="str">
        <f t="shared" si="40"/>
        <v xml:space="preserve"> </v>
      </c>
      <c r="AN225" s="34" t="str" cm="1">
        <f t="array" ref="AN225">IFERROR(SUMPRODUCT(LARGE($C225:$AG225,{1,2,3,4})), "")</f>
        <v/>
      </c>
      <c r="AO225" s="34" t="str" cm="1">
        <f t="array" ref="AO225">IFERROR(SUMPRODUCT(LARGE($C225:$AG225,{1,2,3,4,5,6,7})), "")</f>
        <v/>
      </c>
      <c r="AP225" s="34" t="str" cm="1">
        <f t="array" ref="AP225">IFERROR(SUMPRODUCT(LARGE($C225:$AG225,{1,2,3,4,5,6,7,8})), "")</f>
        <v/>
      </c>
    </row>
    <row r="226" spans="1:83" ht="15" customHeight="1" x14ac:dyDescent="0.2">
      <c r="A226" s="52" t="str">
        <f t="shared" si="36"/>
        <v xml:space="preserve"> </v>
      </c>
      <c r="B226" s="13"/>
      <c r="C226" s="5"/>
      <c r="D226" s="5"/>
      <c r="E226" s="5"/>
      <c r="F226" s="5"/>
      <c r="G226" s="5"/>
      <c r="H226" s="5"/>
      <c r="I226" s="5"/>
      <c r="J226" s="5"/>
      <c r="K226" s="5"/>
      <c r="L226" s="86"/>
      <c r="M226" s="9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1"/>
      <c r="AI226" s="42">
        <f t="shared" si="37"/>
        <v>0</v>
      </c>
      <c r="AJ226" s="40">
        <f t="shared" si="38"/>
        <v>0</v>
      </c>
      <c r="AK226" s="49" cm="1">
        <f t="array" ref="AK226">IF($AJ226&lt;=6,SUM($C226:$AG226),SUMPRODUCT(LARGE($C226:$AG226,{1,2,3,4,5,6})))</f>
        <v>0</v>
      </c>
      <c r="AL226" s="38" t="str">
        <f t="shared" si="39"/>
        <v/>
      </c>
      <c r="AM226" s="38" t="str">
        <f t="shared" si="40"/>
        <v xml:space="preserve"> </v>
      </c>
      <c r="AN226" s="34" t="str" cm="1">
        <f t="array" ref="AN226">IFERROR(SUMPRODUCT(LARGE($C226:$AG226,{1,2,3,4})), "")</f>
        <v/>
      </c>
      <c r="AO226" s="34" t="str" cm="1">
        <f t="array" ref="AO226">IFERROR(SUMPRODUCT(LARGE($C226:$AG226,{1,2,3,4,5,6,7})), "")</f>
        <v/>
      </c>
      <c r="AP226" s="34" t="str" cm="1">
        <f t="array" ref="AP226">IFERROR(SUMPRODUCT(LARGE($C226:$AG226,{1,2,3,4,5,6,7,8})), "")</f>
        <v/>
      </c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</row>
    <row r="227" spans="1:83" s="20" customFormat="1" ht="15" customHeight="1" x14ac:dyDescent="0.2">
      <c r="A227" s="52" t="str">
        <f t="shared" si="36"/>
        <v xml:space="preserve"> </v>
      </c>
      <c r="B227" s="13"/>
      <c r="C227" s="5"/>
      <c r="D227" s="5"/>
      <c r="E227" s="5"/>
      <c r="F227" s="5"/>
      <c r="G227" s="5"/>
      <c r="H227" s="5"/>
      <c r="I227" s="5"/>
      <c r="J227" s="5"/>
      <c r="K227" s="5"/>
      <c r="L227" s="86"/>
      <c r="M227" s="9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1"/>
      <c r="AI227" s="42">
        <f t="shared" si="37"/>
        <v>0</v>
      </c>
      <c r="AJ227" s="40">
        <f t="shared" si="38"/>
        <v>0</v>
      </c>
      <c r="AK227" s="49" cm="1">
        <f t="array" ref="AK227">IF($AJ227&lt;=6,SUM($C227:$AG227),SUMPRODUCT(LARGE($C227:$AG227,{1,2,3,4,5,6})))</f>
        <v>0</v>
      </c>
      <c r="AL227" s="38" t="str">
        <f t="shared" si="39"/>
        <v/>
      </c>
      <c r="AM227" s="38" t="str">
        <f t="shared" si="40"/>
        <v xml:space="preserve"> </v>
      </c>
      <c r="AN227" s="34" t="str" cm="1">
        <f t="array" ref="AN227">IFERROR(SUMPRODUCT(LARGE($C227:$AG227,{1,2,3,4})), "")</f>
        <v/>
      </c>
      <c r="AO227" s="34" t="str" cm="1">
        <f t="array" ref="AO227">IFERROR(SUMPRODUCT(LARGE($C227:$AG227,{1,2,3,4,5,6,7})), "")</f>
        <v/>
      </c>
      <c r="AP227" s="34" t="str" cm="1">
        <f t="array" ref="AP227">IFERROR(SUMPRODUCT(LARGE($C227:$AG227,{1,2,3,4,5,6,7,8})), "")</f>
        <v/>
      </c>
    </row>
    <row r="228" spans="1:83" s="20" customFormat="1" ht="15" customHeight="1" x14ac:dyDescent="0.2">
      <c r="A228" s="52" t="str">
        <f t="shared" si="36"/>
        <v xml:space="preserve"> </v>
      </c>
      <c r="B228" s="13"/>
      <c r="C228" s="5"/>
      <c r="D228" s="5"/>
      <c r="E228" s="5"/>
      <c r="F228" s="5"/>
      <c r="G228" s="5"/>
      <c r="H228" s="5"/>
      <c r="I228" s="5"/>
      <c r="J228" s="5"/>
      <c r="K228" s="5"/>
      <c r="L228" s="86"/>
      <c r="M228" s="9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1"/>
      <c r="AI228" s="42">
        <f t="shared" si="37"/>
        <v>0</v>
      </c>
      <c r="AJ228" s="40">
        <f t="shared" ref="AJ228:AJ259" si="41">COUNTA(C228:AG228)</f>
        <v>0</v>
      </c>
      <c r="AK228" s="49" cm="1">
        <f t="array" ref="AK228">IF($AJ228&lt;=6,SUM($C228:$AG228),SUMPRODUCT(LARGE($C228:$AG228,{1,2,3,4,5,6})))</f>
        <v>0</v>
      </c>
      <c r="AL228" s="38" t="str">
        <f t="shared" si="39"/>
        <v/>
      </c>
      <c r="AM228" s="38" t="str">
        <f t="shared" si="40"/>
        <v xml:space="preserve"> </v>
      </c>
      <c r="AN228" s="34" t="str" cm="1">
        <f t="array" ref="AN228">IFERROR(SUMPRODUCT(LARGE($C228:$AG228,{1,2,3,4})), "")</f>
        <v/>
      </c>
      <c r="AO228" s="34" t="str" cm="1">
        <f t="array" ref="AO228">IFERROR(SUMPRODUCT(LARGE($C228:$AG228,{1,2,3,4,5,6,7})), "")</f>
        <v/>
      </c>
      <c r="AP228" s="34" t="str" cm="1">
        <f t="array" ref="AP228">IFERROR(SUMPRODUCT(LARGE($C228:$AG228,{1,2,3,4,5,6,7,8})), "")</f>
        <v/>
      </c>
    </row>
    <row r="229" spans="1:83" s="20" customFormat="1" ht="15" customHeight="1" x14ac:dyDescent="0.2">
      <c r="A229" s="52" t="str">
        <f t="shared" si="36"/>
        <v xml:space="preserve"> </v>
      </c>
      <c r="B229" s="13"/>
      <c r="C229" s="5"/>
      <c r="D229" s="5"/>
      <c r="E229" s="5"/>
      <c r="F229" s="5"/>
      <c r="G229" s="5"/>
      <c r="H229" s="5"/>
      <c r="I229" s="5"/>
      <c r="J229" s="5"/>
      <c r="K229" s="5"/>
      <c r="L229" s="86"/>
      <c r="M229" s="9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1"/>
      <c r="AI229" s="42">
        <f t="shared" si="37"/>
        <v>0</v>
      </c>
      <c r="AJ229" s="40">
        <f t="shared" si="41"/>
        <v>0</v>
      </c>
      <c r="AK229" s="49" cm="1">
        <f t="array" ref="AK229">IF($AJ229&lt;=6,SUM($C229:$AG229),SUMPRODUCT(LARGE($C229:$AG229,{1,2,3,4,5,6})))</f>
        <v>0</v>
      </c>
      <c r="AL229" s="38" t="str">
        <f t="shared" si="39"/>
        <v/>
      </c>
      <c r="AM229" s="38" t="str">
        <f t="shared" si="40"/>
        <v xml:space="preserve"> </v>
      </c>
      <c r="AN229" s="34" t="str" cm="1">
        <f t="array" ref="AN229">IFERROR(SUMPRODUCT(LARGE($C229:$AG229,{1,2,3,4})), "")</f>
        <v/>
      </c>
      <c r="AO229" s="34" t="str" cm="1">
        <f t="array" ref="AO229">IFERROR(SUMPRODUCT(LARGE($C229:$AG229,{1,2,3,4,5,6,7})), "")</f>
        <v/>
      </c>
      <c r="AP229" s="34" t="str" cm="1">
        <f t="array" ref="AP229">IFERROR(SUMPRODUCT(LARGE($C229:$AG229,{1,2,3,4,5,6,7,8})), "")</f>
        <v/>
      </c>
    </row>
    <row r="230" spans="1:83" s="20" customFormat="1" ht="15" customHeight="1" x14ac:dyDescent="0.2">
      <c r="A230" s="52" t="str">
        <f t="shared" si="36"/>
        <v xml:space="preserve"> </v>
      </c>
      <c r="B230" s="13"/>
      <c r="C230" s="5"/>
      <c r="D230" s="5"/>
      <c r="E230" s="5"/>
      <c r="F230" s="5"/>
      <c r="G230" s="5"/>
      <c r="H230" s="5"/>
      <c r="I230" s="5"/>
      <c r="J230" s="5"/>
      <c r="K230" s="5"/>
      <c r="L230" s="86"/>
      <c r="M230" s="9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1"/>
      <c r="AI230" s="42">
        <f t="shared" si="37"/>
        <v>0</v>
      </c>
      <c r="AJ230" s="40">
        <f t="shared" si="41"/>
        <v>0</v>
      </c>
      <c r="AK230" s="49" cm="1">
        <f t="array" ref="AK230">IF($AJ230&lt;=6,SUM($C230:$AG230),SUMPRODUCT(LARGE($C230:$AG230,{1,2,3,4,5,6})))</f>
        <v>0</v>
      </c>
      <c r="AL230" s="38" t="str">
        <f t="shared" si="39"/>
        <v/>
      </c>
      <c r="AM230" s="38" t="str">
        <f t="shared" si="40"/>
        <v xml:space="preserve"> </v>
      </c>
      <c r="AN230" s="34" t="str" cm="1">
        <f t="array" ref="AN230">IFERROR(SUMPRODUCT(LARGE($C230:$AG230,{1,2,3,4})), "")</f>
        <v/>
      </c>
      <c r="AO230" s="34" t="str" cm="1">
        <f t="array" ref="AO230">IFERROR(SUMPRODUCT(LARGE($C230:$AG230,{1,2,3,4,5,6,7})), "")</f>
        <v/>
      </c>
      <c r="AP230" s="34" t="str" cm="1">
        <f t="array" ref="AP230">IFERROR(SUMPRODUCT(LARGE($C230:$AG230,{1,2,3,4,5,6,7,8})), "")</f>
        <v/>
      </c>
    </row>
    <row r="231" spans="1:83" s="20" customFormat="1" ht="15" customHeight="1" x14ac:dyDescent="0.2">
      <c r="A231" s="52" t="str">
        <f t="shared" si="36"/>
        <v xml:space="preserve"> </v>
      </c>
      <c r="B231" s="13"/>
      <c r="C231" s="5"/>
      <c r="D231" s="5"/>
      <c r="E231" s="5"/>
      <c r="F231" s="5"/>
      <c r="G231" s="5"/>
      <c r="H231" s="5"/>
      <c r="I231" s="5"/>
      <c r="J231" s="5"/>
      <c r="K231" s="5"/>
      <c r="L231" s="86"/>
      <c r="M231" s="9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1"/>
      <c r="AI231" s="42">
        <f t="shared" si="37"/>
        <v>0</v>
      </c>
      <c r="AJ231" s="40">
        <f t="shared" si="41"/>
        <v>0</v>
      </c>
      <c r="AK231" s="49" cm="1">
        <f t="array" ref="AK231">IF($AJ231&lt;=6,SUM($C231:$AG231),SUMPRODUCT(LARGE($C231:$AG231,{1,2,3,4,5,6})))</f>
        <v>0</v>
      </c>
      <c r="AL231" s="38" t="str">
        <f t="shared" si="39"/>
        <v/>
      </c>
      <c r="AM231" s="38" t="str">
        <f t="shared" si="40"/>
        <v xml:space="preserve"> </v>
      </c>
      <c r="AN231" s="34" t="str" cm="1">
        <f t="array" ref="AN231">IFERROR(SUMPRODUCT(LARGE($C231:$AG231,{1,2,3,4})), "")</f>
        <v/>
      </c>
      <c r="AO231" s="34" t="str" cm="1">
        <f t="array" ref="AO231">IFERROR(SUMPRODUCT(LARGE($C231:$AG231,{1,2,3,4,5,6,7})), "")</f>
        <v/>
      </c>
      <c r="AP231" s="34" t="str" cm="1">
        <f t="array" ref="AP231">IFERROR(SUMPRODUCT(LARGE($C231:$AG231,{1,2,3,4,5,6,7,8})), "")</f>
        <v/>
      </c>
    </row>
    <row r="232" spans="1:83" s="20" customFormat="1" ht="15" customHeight="1" x14ac:dyDescent="0.2">
      <c r="A232" s="52" t="str">
        <f t="shared" si="36"/>
        <v xml:space="preserve"> </v>
      </c>
      <c r="B232" s="13"/>
      <c r="C232" s="5"/>
      <c r="D232" s="5"/>
      <c r="E232" s="5"/>
      <c r="F232" s="5"/>
      <c r="G232" s="5"/>
      <c r="H232" s="5"/>
      <c r="I232" s="5"/>
      <c r="J232" s="5"/>
      <c r="K232" s="5"/>
      <c r="L232" s="86"/>
      <c r="M232" s="9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1"/>
      <c r="AI232" s="42">
        <f t="shared" si="37"/>
        <v>0</v>
      </c>
      <c r="AJ232" s="40">
        <f t="shared" si="41"/>
        <v>0</v>
      </c>
      <c r="AK232" s="49" cm="1">
        <f t="array" ref="AK232">IF($AJ232&lt;=6,SUM($C232:$AG232),SUMPRODUCT(LARGE($C232:$AG232,{1,2,3,4,5,6})))</f>
        <v>0</v>
      </c>
      <c r="AL232" s="38" t="str">
        <f t="shared" si="39"/>
        <v/>
      </c>
      <c r="AM232" s="38" t="str">
        <f t="shared" si="40"/>
        <v xml:space="preserve"> </v>
      </c>
      <c r="AN232" s="34" t="str" cm="1">
        <f t="array" ref="AN232">IFERROR(SUMPRODUCT(LARGE($C232:$AG232,{1,2,3,4})), "")</f>
        <v/>
      </c>
      <c r="AO232" s="34" t="str" cm="1">
        <f t="array" ref="AO232">IFERROR(SUMPRODUCT(LARGE($C232:$AG232,{1,2,3,4,5,6,7})), "")</f>
        <v/>
      </c>
      <c r="AP232" s="34" t="str" cm="1">
        <f t="array" ref="AP232">IFERROR(SUMPRODUCT(LARGE($C232:$AG232,{1,2,3,4,5,6,7,8})), "")</f>
        <v/>
      </c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</row>
    <row r="233" spans="1:83" s="20" customFormat="1" ht="15" customHeight="1" x14ac:dyDescent="0.2">
      <c r="A233" s="52" t="str">
        <f t="shared" si="36"/>
        <v xml:space="preserve"> </v>
      </c>
      <c r="B233" s="13"/>
      <c r="C233" s="5"/>
      <c r="D233" s="5"/>
      <c r="E233" s="5"/>
      <c r="F233" s="5"/>
      <c r="G233" s="5"/>
      <c r="H233" s="5"/>
      <c r="I233" s="5"/>
      <c r="J233" s="5"/>
      <c r="K233" s="5"/>
      <c r="L233" s="86"/>
      <c r="M233" s="9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1"/>
      <c r="AI233" s="42">
        <f t="shared" si="37"/>
        <v>0</v>
      </c>
      <c r="AJ233" s="40">
        <f t="shared" si="41"/>
        <v>0</v>
      </c>
      <c r="AK233" s="49" cm="1">
        <f t="array" ref="AK233">IF($AJ233&lt;=6,SUM($C233:$AG233),SUMPRODUCT(LARGE($C233:$AG233,{1,2,3,4,5,6})))</f>
        <v>0</v>
      </c>
      <c r="AL233" s="38" t="str">
        <f t="shared" si="39"/>
        <v/>
      </c>
      <c r="AM233" s="38" t="str">
        <f t="shared" si="40"/>
        <v xml:space="preserve"> </v>
      </c>
      <c r="AN233" s="34" t="str" cm="1">
        <f t="array" ref="AN233">IFERROR(SUMPRODUCT(LARGE($C233:$AG233,{1,2,3,4})), "")</f>
        <v/>
      </c>
      <c r="AO233" s="34" t="str" cm="1">
        <f t="array" ref="AO233">IFERROR(SUMPRODUCT(LARGE($C233:$AG233,{1,2,3,4,5,6,7})), "")</f>
        <v/>
      </c>
      <c r="AP233" s="34" t="str" cm="1">
        <f t="array" ref="AP233">IFERROR(SUMPRODUCT(LARGE($C233:$AG233,{1,2,3,4,5,6,7,8})), "")</f>
        <v/>
      </c>
    </row>
    <row r="234" spans="1:83" s="20" customFormat="1" ht="15" customHeight="1" x14ac:dyDescent="0.2">
      <c r="A234" s="52" t="str">
        <f t="shared" si="36"/>
        <v xml:space="preserve"> </v>
      </c>
      <c r="B234" s="13"/>
      <c r="C234" s="5"/>
      <c r="D234" s="5"/>
      <c r="E234" s="5"/>
      <c r="F234" s="5"/>
      <c r="G234" s="5"/>
      <c r="H234" s="5"/>
      <c r="I234" s="5"/>
      <c r="J234" s="5"/>
      <c r="K234" s="5"/>
      <c r="L234" s="86"/>
      <c r="M234" s="9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1"/>
      <c r="AI234" s="42">
        <f t="shared" si="37"/>
        <v>0</v>
      </c>
      <c r="AJ234" s="40">
        <f t="shared" si="41"/>
        <v>0</v>
      </c>
      <c r="AK234" s="49" cm="1">
        <f t="array" ref="AK234">IF($AJ234&lt;=6,SUM($C234:$AG234),SUMPRODUCT(LARGE($C234:$AG234,{1,2,3,4,5,6})))</f>
        <v>0</v>
      </c>
      <c r="AL234" s="38" t="str">
        <f t="shared" si="39"/>
        <v/>
      </c>
      <c r="AM234" s="38" t="str">
        <f t="shared" si="40"/>
        <v xml:space="preserve"> </v>
      </c>
      <c r="AN234" s="34" t="str" cm="1">
        <f t="array" ref="AN234">IFERROR(SUMPRODUCT(LARGE($C234:$AG234,{1,2,3,4})), "")</f>
        <v/>
      </c>
      <c r="AO234" s="34" t="str" cm="1">
        <f t="array" ref="AO234">IFERROR(SUMPRODUCT(LARGE($C234:$AG234,{1,2,3,4,5,6,7})), "")</f>
        <v/>
      </c>
      <c r="AP234" s="34" t="str" cm="1">
        <f t="array" ref="AP234">IFERROR(SUMPRODUCT(LARGE($C234:$AG234,{1,2,3,4,5,6,7,8})), "")</f>
        <v/>
      </c>
    </row>
    <row r="235" spans="1:83" s="20" customFormat="1" ht="15" customHeight="1" x14ac:dyDescent="0.2">
      <c r="A235" s="52" t="str">
        <f t="shared" si="36"/>
        <v xml:space="preserve"> </v>
      </c>
      <c r="B235" s="13"/>
      <c r="C235" s="5"/>
      <c r="D235" s="5"/>
      <c r="E235" s="5"/>
      <c r="F235" s="5"/>
      <c r="G235" s="5"/>
      <c r="H235" s="5"/>
      <c r="I235" s="5"/>
      <c r="J235" s="5"/>
      <c r="K235" s="5"/>
      <c r="L235" s="86"/>
      <c r="M235" s="9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1"/>
      <c r="AI235" s="42">
        <f t="shared" si="37"/>
        <v>0</v>
      </c>
      <c r="AJ235" s="40">
        <f t="shared" si="41"/>
        <v>0</v>
      </c>
      <c r="AK235" s="49" cm="1">
        <f t="array" ref="AK235">IF($AJ235&lt;=6,SUM($C235:$AG235),SUMPRODUCT(LARGE($C235:$AG235,{1,2,3,4,5,6})))</f>
        <v>0</v>
      </c>
      <c r="AL235" s="38" t="str">
        <f t="shared" si="39"/>
        <v/>
      </c>
      <c r="AM235" s="38" t="str">
        <f t="shared" si="40"/>
        <v xml:space="preserve"> </v>
      </c>
      <c r="AN235" s="34" t="str" cm="1">
        <f t="array" ref="AN235">IFERROR(SUMPRODUCT(LARGE($C235:$AG235,{1,2,3,4})), "")</f>
        <v/>
      </c>
      <c r="AO235" s="34" t="str" cm="1">
        <f t="array" ref="AO235">IFERROR(SUMPRODUCT(LARGE($C235:$AG235,{1,2,3,4,5,6,7})), "")</f>
        <v/>
      </c>
      <c r="AP235" s="34" t="str" cm="1">
        <f t="array" ref="AP235">IFERROR(SUMPRODUCT(LARGE($C235:$AG235,{1,2,3,4,5,6,7,8})), "")</f>
        <v/>
      </c>
    </row>
    <row r="236" spans="1:83" s="20" customFormat="1" ht="15" customHeight="1" x14ac:dyDescent="0.2">
      <c r="A236" s="52" t="str">
        <f t="shared" si="36"/>
        <v xml:space="preserve"> </v>
      </c>
      <c r="B236" s="13"/>
      <c r="C236" s="5"/>
      <c r="D236" s="5"/>
      <c r="E236" s="5"/>
      <c r="F236" s="5"/>
      <c r="G236" s="5"/>
      <c r="H236" s="5"/>
      <c r="I236" s="5"/>
      <c r="J236" s="5"/>
      <c r="K236" s="5"/>
      <c r="L236" s="86"/>
      <c r="M236" s="9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1"/>
      <c r="AI236" s="42">
        <f t="shared" si="37"/>
        <v>0</v>
      </c>
      <c r="AJ236" s="40">
        <f t="shared" si="41"/>
        <v>0</v>
      </c>
      <c r="AK236" s="49" cm="1">
        <f t="array" ref="AK236">IF($AJ236&lt;=6,SUM($C236:$AG236),SUMPRODUCT(LARGE($C236:$AG236,{1,2,3,4,5,6})))</f>
        <v>0</v>
      </c>
      <c r="AL236" s="38" t="str">
        <f t="shared" si="39"/>
        <v/>
      </c>
      <c r="AM236" s="38" t="str">
        <f t="shared" si="40"/>
        <v xml:space="preserve"> </v>
      </c>
      <c r="AN236" s="34" t="str" cm="1">
        <f t="array" ref="AN236">IFERROR(SUMPRODUCT(LARGE($C236:$AG236,{1,2,3,4})), "")</f>
        <v/>
      </c>
      <c r="AO236" s="34" t="str" cm="1">
        <f t="array" ref="AO236">IFERROR(SUMPRODUCT(LARGE($C236:$AG236,{1,2,3,4,5,6,7})), "")</f>
        <v/>
      </c>
      <c r="AP236" s="34" t="str" cm="1">
        <f t="array" ref="AP236">IFERROR(SUMPRODUCT(LARGE($C236:$AG236,{1,2,3,4,5,6,7,8})), "")</f>
        <v/>
      </c>
    </row>
    <row r="237" spans="1:83" ht="15" customHeight="1" x14ac:dyDescent="0.2">
      <c r="A237" s="52" t="str">
        <f t="shared" si="36"/>
        <v xml:space="preserve"> </v>
      </c>
      <c r="B237" s="13"/>
      <c r="C237" s="5"/>
      <c r="D237" s="5"/>
      <c r="E237" s="5"/>
      <c r="F237" s="5"/>
      <c r="G237" s="5"/>
      <c r="H237" s="5"/>
      <c r="I237" s="5"/>
      <c r="J237" s="5"/>
      <c r="K237" s="5"/>
      <c r="L237" s="86"/>
      <c r="M237" s="9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1"/>
      <c r="AI237" s="42">
        <f t="shared" si="37"/>
        <v>0</v>
      </c>
      <c r="AJ237" s="40">
        <f t="shared" si="41"/>
        <v>0</v>
      </c>
      <c r="AK237" s="49" cm="1">
        <f t="array" ref="AK237">IF($AJ237&lt;=6,SUM($C237:$AG237),SUMPRODUCT(LARGE($C237:$AG237,{1,2,3,4,5,6})))</f>
        <v>0</v>
      </c>
      <c r="AL237" s="38" t="str">
        <f t="shared" si="39"/>
        <v/>
      </c>
      <c r="AM237" s="38" t="str">
        <f t="shared" si="40"/>
        <v xml:space="preserve"> </v>
      </c>
      <c r="AN237" s="34" t="str" cm="1">
        <f t="array" ref="AN237">IFERROR(SUMPRODUCT(LARGE($C237:$AG237,{1,2,3,4})), "")</f>
        <v/>
      </c>
      <c r="AO237" s="34" t="str" cm="1">
        <f t="array" ref="AO237">IFERROR(SUMPRODUCT(LARGE($C237:$AG237,{1,2,3,4,5,6,7})), "")</f>
        <v/>
      </c>
      <c r="AP237" s="34" t="str" cm="1">
        <f t="array" ref="AP237">IFERROR(SUMPRODUCT(LARGE($C237:$AG237,{1,2,3,4,5,6,7,8})), "")</f>
        <v/>
      </c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</row>
    <row r="238" spans="1:83" ht="15" customHeight="1" x14ac:dyDescent="0.2">
      <c r="A238" s="52" t="str">
        <f t="shared" si="36"/>
        <v xml:space="preserve"> </v>
      </c>
      <c r="B238" s="13"/>
      <c r="C238" s="5"/>
      <c r="D238" s="5"/>
      <c r="E238" s="5"/>
      <c r="F238" s="5"/>
      <c r="G238" s="5"/>
      <c r="H238" s="5"/>
      <c r="I238" s="5"/>
      <c r="J238" s="5"/>
      <c r="K238" s="5"/>
      <c r="L238" s="86"/>
      <c r="M238" s="9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1"/>
      <c r="AI238" s="42">
        <f t="shared" si="37"/>
        <v>0</v>
      </c>
      <c r="AJ238" s="40">
        <f t="shared" si="41"/>
        <v>0</v>
      </c>
      <c r="AK238" s="49" cm="1">
        <f t="array" ref="AK238">IF($AJ238&lt;=6,SUM($C238:$AG238),SUMPRODUCT(LARGE($C238:$AG238,{1,2,3,4,5,6})))</f>
        <v>0</v>
      </c>
      <c r="AL238" s="38" t="str">
        <f t="shared" si="39"/>
        <v/>
      </c>
      <c r="AM238" s="38" t="str">
        <f t="shared" si="40"/>
        <v xml:space="preserve"> </v>
      </c>
      <c r="AN238" s="34" t="str" cm="1">
        <f t="array" ref="AN238">IFERROR(SUMPRODUCT(LARGE($C238:$AG238,{1,2,3,4})), "")</f>
        <v/>
      </c>
      <c r="AO238" s="34" t="str" cm="1">
        <f t="array" ref="AO238">IFERROR(SUMPRODUCT(LARGE($C238:$AG238,{1,2,3,4,5,6,7})), "")</f>
        <v/>
      </c>
      <c r="AP238" s="34" t="str" cm="1">
        <f t="array" ref="AP238">IFERROR(SUMPRODUCT(LARGE($C238:$AG238,{1,2,3,4,5,6,7,8})), "")</f>
        <v/>
      </c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</row>
    <row r="239" spans="1:83" ht="15" customHeight="1" x14ac:dyDescent="0.2">
      <c r="A239" s="52" t="str">
        <f t="shared" si="36"/>
        <v xml:space="preserve"> </v>
      </c>
      <c r="B239" s="13"/>
      <c r="C239" s="5"/>
      <c r="D239" s="5"/>
      <c r="E239" s="5"/>
      <c r="F239" s="5"/>
      <c r="G239" s="5"/>
      <c r="H239" s="5"/>
      <c r="I239" s="5"/>
      <c r="J239" s="5"/>
      <c r="K239" s="5"/>
      <c r="L239" s="86"/>
      <c r="M239" s="9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1"/>
      <c r="AI239" s="42">
        <f t="shared" si="37"/>
        <v>0</v>
      </c>
      <c r="AJ239" s="40">
        <f t="shared" si="41"/>
        <v>0</v>
      </c>
      <c r="AK239" s="49" cm="1">
        <f t="array" ref="AK239">IF($AJ239&lt;=6,SUM($C239:$AG239),SUMPRODUCT(LARGE($C239:$AG239,{1,2,3,4,5,6})))</f>
        <v>0</v>
      </c>
      <c r="AL239" s="38" t="str">
        <f t="shared" si="39"/>
        <v/>
      </c>
      <c r="AM239" s="38" t="str">
        <f t="shared" si="40"/>
        <v xml:space="preserve"> </v>
      </c>
      <c r="AN239" s="34" t="str" cm="1">
        <f t="array" ref="AN239">IFERROR(SUMPRODUCT(LARGE($C239:$AG239,{1,2,3,4})), "")</f>
        <v/>
      </c>
      <c r="AO239" s="34" t="str" cm="1">
        <f t="array" ref="AO239">IFERROR(SUMPRODUCT(LARGE($C239:$AG239,{1,2,3,4,5,6,7})), "")</f>
        <v/>
      </c>
      <c r="AP239" s="34" t="str" cm="1">
        <f t="array" ref="AP239">IFERROR(SUMPRODUCT(LARGE($C239:$AG239,{1,2,3,4,5,6,7,8})), "")</f>
        <v/>
      </c>
    </row>
    <row r="240" spans="1:83" s="20" customFormat="1" ht="15" customHeight="1" x14ac:dyDescent="0.2">
      <c r="A240" s="52" t="str">
        <f t="shared" si="36"/>
        <v xml:space="preserve"> </v>
      </c>
      <c r="B240" s="13"/>
      <c r="C240" s="5"/>
      <c r="D240" s="5"/>
      <c r="E240" s="5"/>
      <c r="F240" s="5"/>
      <c r="G240" s="5"/>
      <c r="H240" s="5"/>
      <c r="I240" s="5"/>
      <c r="J240" s="5"/>
      <c r="K240" s="5"/>
      <c r="L240" s="86"/>
      <c r="M240" s="9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1"/>
      <c r="AI240" s="42">
        <f t="shared" si="37"/>
        <v>0</v>
      </c>
      <c r="AJ240" s="40">
        <f t="shared" si="41"/>
        <v>0</v>
      </c>
      <c r="AK240" s="49" cm="1">
        <f t="array" ref="AK240">IF($AJ240&lt;=6,SUM($C240:$AG240),SUMPRODUCT(LARGE($C240:$AG240,{1,2,3,4,5,6})))</f>
        <v>0</v>
      </c>
      <c r="AL240" s="38" t="str">
        <f t="shared" si="39"/>
        <v/>
      </c>
      <c r="AM240" s="38" t="str">
        <f t="shared" si="40"/>
        <v xml:space="preserve"> </v>
      </c>
      <c r="AN240" s="34" t="str" cm="1">
        <f t="array" ref="AN240">IFERROR(SUMPRODUCT(LARGE($C240:$AG240,{1,2,3,4})), "")</f>
        <v/>
      </c>
      <c r="AO240" s="34" t="str" cm="1">
        <f t="array" ref="AO240">IFERROR(SUMPRODUCT(LARGE($C240:$AG240,{1,2,3,4,5,6,7})), "")</f>
        <v/>
      </c>
      <c r="AP240" s="34" t="str" cm="1">
        <f t="array" ref="AP240">IFERROR(SUMPRODUCT(LARGE($C240:$AG240,{1,2,3,4,5,6,7,8})), "")</f>
        <v/>
      </c>
    </row>
    <row r="241" spans="1:83" s="20" customFormat="1" ht="15" customHeight="1" x14ac:dyDescent="0.2">
      <c r="A241" s="52" t="str">
        <f t="shared" si="36"/>
        <v xml:space="preserve"> </v>
      </c>
      <c r="B241" s="13"/>
      <c r="C241" s="5"/>
      <c r="D241" s="5"/>
      <c r="E241" s="5"/>
      <c r="F241" s="5"/>
      <c r="G241" s="5"/>
      <c r="H241" s="5"/>
      <c r="I241" s="5"/>
      <c r="J241" s="5"/>
      <c r="K241" s="5"/>
      <c r="L241" s="86"/>
      <c r="M241" s="9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1"/>
      <c r="AI241" s="42">
        <f t="shared" si="37"/>
        <v>0</v>
      </c>
      <c r="AJ241" s="40">
        <f t="shared" si="41"/>
        <v>0</v>
      </c>
      <c r="AK241" s="49" cm="1">
        <f t="array" ref="AK241">IF($AJ241&lt;=6,SUM($C241:$AG241),SUMPRODUCT(LARGE($C241:$AG241,{1,2,3,4,5,6})))</f>
        <v>0</v>
      </c>
      <c r="AL241" s="38" t="str">
        <f t="shared" si="39"/>
        <v/>
      </c>
      <c r="AM241" s="38" t="str">
        <f t="shared" si="40"/>
        <v xml:space="preserve"> </v>
      </c>
      <c r="AN241" s="34" t="str" cm="1">
        <f t="array" ref="AN241">IFERROR(SUMPRODUCT(LARGE($C241:$AG241,{1,2,3,4})), "")</f>
        <v/>
      </c>
      <c r="AO241" s="34" t="str" cm="1">
        <f t="array" ref="AO241">IFERROR(SUMPRODUCT(LARGE($C241:$AG241,{1,2,3,4,5,6,7})), "")</f>
        <v/>
      </c>
      <c r="AP241" s="34" t="str" cm="1">
        <f t="array" ref="AP241">IFERROR(SUMPRODUCT(LARGE($C241:$AG241,{1,2,3,4,5,6,7,8})), "")</f>
        <v/>
      </c>
    </row>
    <row r="242" spans="1:83" ht="15" customHeight="1" x14ac:dyDescent="0.2">
      <c r="A242" s="52" t="str">
        <f t="shared" si="36"/>
        <v xml:space="preserve"> </v>
      </c>
      <c r="B242" s="13"/>
      <c r="C242" s="5"/>
      <c r="D242" s="5"/>
      <c r="E242" s="5"/>
      <c r="F242" s="5"/>
      <c r="G242" s="5"/>
      <c r="H242" s="5"/>
      <c r="I242" s="5"/>
      <c r="J242" s="5"/>
      <c r="K242" s="5"/>
      <c r="L242" s="86"/>
      <c r="M242" s="9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1"/>
      <c r="AI242" s="42">
        <f t="shared" si="37"/>
        <v>0</v>
      </c>
      <c r="AJ242" s="40">
        <f t="shared" si="41"/>
        <v>0</v>
      </c>
      <c r="AK242" s="49" cm="1">
        <f t="array" ref="AK242">IF($AJ242&lt;=6,SUM($C242:$AG242),SUMPRODUCT(LARGE($C242:$AG242,{1,2,3,4,5,6})))</f>
        <v>0</v>
      </c>
      <c r="AL242" s="38" t="str">
        <f t="shared" si="39"/>
        <v/>
      </c>
      <c r="AM242" s="38" t="str">
        <f t="shared" si="40"/>
        <v xml:space="preserve"> </v>
      </c>
      <c r="AN242" s="34" t="str" cm="1">
        <f t="array" ref="AN242">IFERROR(SUMPRODUCT(LARGE($C242:$AG242,{1,2,3,4})), "")</f>
        <v/>
      </c>
      <c r="AO242" s="34" t="str" cm="1">
        <f t="array" ref="AO242">IFERROR(SUMPRODUCT(LARGE($C242:$AG242,{1,2,3,4,5,6,7})), "")</f>
        <v/>
      </c>
      <c r="AP242" s="34" t="str" cm="1">
        <f t="array" ref="AP242">IFERROR(SUMPRODUCT(LARGE($C242:$AG242,{1,2,3,4,5,6,7,8})), "")</f>
        <v/>
      </c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</row>
    <row r="243" spans="1:83" ht="15" customHeight="1" x14ac:dyDescent="0.2">
      <c r="A243" s="52" t="str">
        <f t="shared" si="36"/>
        <v xml:space="preserve"> </v>
      </c>
      <c r="B243" s="13"/>
      <c r="C243" s="5"/>
      <c r="D243" s="5"/>
      <c r="E243" s="5"/>
      <c r="F243" s="5"/>
      <c r="G243" s="5"/>
      <c r="H243" s="5"/>
      <c r="I243" s="5"/>
      <c r="J243" s="5"/>
      <c r="K243" s="5"/>
      <c r="L243" s="86"/>
      <c r="M243" s="9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1"/>
      <c r="AI243" s="42">
        <f t="shared" si="37"/>
        <v>0</v>
      </c>
      <c r="AJ243" s="40">
        <f t="shared" si="41"/>
        <v>0</v>
      </c>
      <c r="AK243" s="49" cm="1">
        <f t="array" ref="AK243">IF($AJ243&lt;=6,SUM($C243:$AG243),SUMPRODUCT(LARGE($C243:$AG243,{1,2,3,4,5,6})))</f>
        <v>0</v>
      </c>
      <c r="AL243" s="38" t="str">
        <f t="shared" si="39"/>
        <v/>
      </c>
      <c r="AM243" s="38" t="str">
        <f t="shared" si="40"/>
        <v xml:space="preserve"> </v>
      </c>
      <c r="AN243" s="34" t="str" cm="1">
        <f t="array" ref="AN243">IFERROR(SUMPRODUCT(LARGE($C243:$AG243,{1,2,3,4})), "")</f>
        <v/>
      </c>
      <c r="AO243" s="34" t="str" cm="1">
        <f t="array" ref="AO243">IFERROR(SUMPRODUCT(LARGE($C243:$AG243,{1,2,3,4,5,6,7})), "")</f>
        <v/>
      </c>
      <c r="AP243" s="34" t="str" cm="1">
        <f t="array" ref="AP243">IFERROR(SUMPRODUCT(LARGE($C243:$AG243,{1,2,3,4,5,6,7,8})), "")</f>
        <v/>
      </c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</row>
    <row r="244" spans="1:83" ht="15" customHeight="1" x14ac:dyDescent="0.2">
      <c r="A244" s="52" t="str">
        <f t="shared" si="36"/>
        <v xml:space="preserve"> </v>
      </c>
      <c r="B244" s="13"/>
      <c r="C244" s="5"/>
      <c r="D244" s="5"/>
      <c r="E244" s="5"/>
      <c r="F244" s="5"/>
      <c r="G244" s="5"/>
      <c r="H244" s="5"/>
      <c r="I244" s="5"/>
      <c r="J244" s="5"/>
      <c r="K244" s="5"/>
      <c r="L244" s="86"/>
      <c r="M244" s="9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1"/>
      <c r="AI244" s="42">
        <f t="shared" si="37"/>
        <v>0</v>
      </c>
      <c r="AJ244" s="40">
        <f t="shared" si="41"/>
        <v>0</v>
      </c>
      <c r="AK244" s="49" cm="1">
        <f t="array" ref="AK244">IF($AJ244&lt;=6,SUM($C244:$AG244),SUMPRODUCT(LARGE($C244:$AG244,{1,2,3,4,5,6})))</f>
        <v>0</v>
      </c>
      <c r="AL244" s="38" t="str">
        <f t="shared" si="39"/>
        <v/>
      </c>
      <c r="AM244" s="38" t="str">
        <f t="shared" si="40"/>
        <v xml:space="preserve"> </v>
      </c>
      <c r="AN244" s="34" t="str" cm="1">
        <f t="array" ref="AN244">IFERROR(SUMPRODUCT(LARGE($C244:$AG244,{1,2,3,4})), "")</f>
        <v/>
      </c>
      <c r="AO244" s="34" t="str" cm="1">
        <f t="array" ref="AO244">IFERROR(SUMPRODUCT(LARGE($C244:$AG244,{1,2,3,4,5,6,7})), "")</f>
        <v/>
      </c>
      <c r="AP244" s="34" t="str" cm="1">
        <f t="array" ref="AP244">IFERROR(SUMPRODUCT(LARGE($C244:$AG244,{1,2,3,4,5,6,7,8})), "")</f>
        <v/>
      </c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</row>
    <row r="245" spans="1:83" ht="15" customHeight="1" x14ac:dyDescent="0.2">
      <c r="A245" s="52" t="str">
        <f t="shared" si="36"/>
        <v xml:space="preserve"> </v>
      </c>
      <c r="B245" s="13"/>
      <c r="C245" s="5"/>
      <c r="D245" s="5"/>
      <c r="E245" s="5"/>
      <c r="F245" s="5"/>
      <c r="G245" s="5"/>
      <c r="H245" s="5"/>
      <c r="I245" s="5"/>
      <c r="J245" s="5"/>
      <c r="K245" s="5"/>
      <c r="L245" s="86"/>
      <c r="M245" s="9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1"/>
      <c r="AI245" s="42">
        <f t="shared" si="37"/>
        <v>0</v>
      </c>
      <c r="AJ245" s="40">
        <f t="shared" si="41"/>
        <v>0</v>
      </c>
      <c r="AK245" s="49" cm="1">
        <f t="array" ref="AK245">IF($AJ245&lt;=6,SUM($C245:$AG245),SUMPRODUCT(LARGE($C245:$AG245,{1,2,3,4,5,6})))</f>
        <v>0</v>
      </c>
      <c r="AL245" s="38" t="str">
        <f t="shared" si="39"/>
        <v/>
      </c>
      <c r="AM245" s="38" t="str">
        <f t="shared" si="40"/>
        <v xml:space="preserve"> </v>
      </c>
      <c r="AN245" s="34" t="str" cm="1">
        <f t="array" ref="AN245">IFERROR(SUMPRODUCT(LARGE($C245:$AG245,{1,2,3,4})), "")</f>
        <v/>
      </c>
      <c r="AO245" s="34" t="str" cm="1">
        <f t="array" ref="AO245">IFERROR(SUMPRODUCT(LARGE($C245:$AG245,{1,2,3,4,5,6,7})), "")</f>
        <v/>
      </c>
      <c r="AP245" s="34" t="str" cm="1">
        <f t="array" ref="AP245">IFERROR(SUMPRODUCT(LARGE($C245:$AG245,{1,2,3,4,5,6,7,8})), "")</f>
        <v/>
      </c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</row>
    <row r="246" spans="1:83" ht="15" customHeight="1" x14ac:dyDescent="0.2">
      <c r="A246" s="52" t="str">
        <f t="shared" si="36"/>
        <v xml:space="preserve"> </v>
      </c>
      <c r="B246" s="13"/>
      <c r="C246" s="5"/>
      <c r="D246" s="5"/>
      <c r="E246" s="5"/>
      <c r="F246" s="5"/>
      <c r="G246" s="5"/>
      <c r="H246" s="5"/>
      <c r="I246" s="5"/>
      <c r="J246" s="5"/>
      <c r="K246" s="5"/>
      <c r="L246" s="86"/>
      <c r="M246" s="9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1"/>
      <c r="AI246" s="42">
        <f t="shared" si="37"/>
        <v>0</v>
      </c>
      <c r="AJ246" s="40">
        <f t="shared" si="41"/>
        <v>0</v>
      </c>
      <c r="AK246" s="49" cm="1">
        <f t="array" ref="AK246">IF($AJ246&lt;=6,SUM($C246:$AG246),SUMPRODUCT(LARGE($C246:$AG246,{1,2,3,4,5,6})))</f>
        <v>0</v>
      </c>
      <c r="AL246" s="38" t="str">
        <f t="shared" si="39"/>
        <v/>
      </c>
      <c r="AM246" s="38" t="str">
        <f t="shared" si="40"/>
        <v xml:space="preserve"> </v>
      </c>
      <c r="AN246" s="34" t="str" cm="1">
        <f t="array" ref="AN246">IFERROR(SUMPRODUCT(LARGE($C246:$AG246,{1,2,3,4})), "")</f>
        <v/>
      </c>
      <c r="AO246" s="34" t="str" cm="1">
        <f t="array" ref="AO246">IFERROR(SUMPRODUCT(LARGE($C246:$AG246,{1,2,3,4,5,6,7})), "")</f>
        <v/>
      </c>
      <c r="AP246" s="34" t="str" cm="1">
        <f t="array" ref="AP246">IFERROR(SUMPRODUCT(LARGE($C246:$AG246,{1,2,3,4,5,6,7,8})), "")</f>
        <v/>
      </c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</row>
    <row r="247" spans="1:83" ht="15" customHeight="1" x14ac:dyDescent="0.2">
      <c r="A247" s="52" t="str">
        <f t="shared" si="36"/>
        <v xml:space="preserve"> </v>
      </c>
      <c r="B247" s="13"/>
      <c r="C247" s="5"/>
      <c r="D247" s="5"/>
      <c r="E247" s="5"/>
      <c r="F247" s="5"/>
      <c r="G247" s="5"/>
      <c r="H247" s="5"/>
      <c r="I247" s="5"/>
      <c r="J247" s="5"/>
      <c r="K247" s="5"/>
      <c r="L247" s="86"/>
      <c r="M247" s="9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1"/>
      <c r="AI247" s="42">
        <f t="shared" si="37"/>
        <v>0</v>
      </c>
      <c r="AJ247" s="40">
        <f t="shared" si="41"/>
        <v>0</v>
      </c>
      <c r="AK247" s="49" cm="1">
        <f t="array" ref="AK247">IF($AJ247&lt;=6,SUM($C247:$AG247),SUMPRODUCT(LARGE($C247:$AG247,{1,2,3,4,5,6})))</f>
        <v>0</v>
      </c>
      <c r="AL247" s="38" t="str">
        <f t="shared" si="39"/>
        <v/>
      </c>
      <c r="AM247" s="38" t="str">
        <f t="shared" si="40"/>
        <v xml:space="preserve"> </v>
      </c>
      <c r="AN247" s="34" t="str" cm="1">
        <f t="array" ref="AN247">IFERROR(SUMPRODUCT(LARGE($C247:$AG247,{1,2,3,4})), "")</f>
        <v/>
      </c>
      <c r="AO247" s="34" t="str" cm="1">
        <f t="array" ref="AO247">IFERROR(SUMPRODUCT(LARGE($C247:$AG247,{1,2,3,4,5,6,7})), "")</f>
        <v/>
      </c>
      <c r="AP247" s="34" t="str" cm="1">
        <f t="array" ref="AP247">IFERROR(SUMPRODUCT(LARGE($C247:$AG247,{1,2,3,4,5,6,7,8})), "")</f>
        <v/>
      </c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</row>
    <row r="248" spans="1:83" ht="15" customHeight="1" x14ac:dyDescent="0.2">
      <c r="A248" s="52" t="str">
        <f t="shared" si="36"/>
        <v xml:space="preserve"> </v>
      </c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86"/>
      <c r="M248" s="9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1"/>
      <c r="AI248" s="42">
        <f t="shared" si="37"/>
        <v>0</v>
      </c>
      <c r="AJ248" s="40">
        <f t="shared" si="41"/>
        <v>0</v>
      </c>
      <c r="AK248" s="49" cm="1">
        <f t="array" ref="AK248">IF($AJ248&lt;=6,SUM($C248:$AG248),SUMPRODUCT(LARGE($C248:$AG248,{1,2,3,4,5,6})))</f>
        <v>0</v>
      </c>
      <c r="AL248" s="38" t="str">
        <f t="shared" si="39"/>
        <v/>
      </c>
      <c r="AM248" s="38" t="str">
        <f t="shared" si="40"/>
        <v xml:space="preserve"> </v>
      </c>
      <c r="AN248" s="34" t="str" cm="1">
        <f t="array" ref="AN248">IFERROR(SUMPRODUCT(LARGE($C248:$AG248,{1,2,3,4})), "")</f>
        <v/>
      </c>
      <c r="AO248" s="34" t="str" cm="1">
        <f t="array" ref="AO248">IFERROR(SUMPRODUCT(LARGE($C248:$AG248,{1,2,3,4,5,6,7})), "")</f>
        <v/>
      </c>
      <c r="AP248" s="34" t="str" cm="1">
        <f t="array" ref="AP248">IFERROR(SUMPRODUCT(LARGE($C248:$AG248,{1,2,3,4,5,6,7,8})), "")</f>
        <v/>
      </c>
    </row>
    <row r="249" spans="1:83" ht="15" customHeight="1" x14ac:dyDescent="0.2">
      <c r="A249" s="52" t="str">
        <f t="shared" si="36"/>
        <v xml:space="preserve"> 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86"/>
      <c r="M249" s="9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1"/>
      <c r="AI249" s="42">
        <f t="shared" si="37"/>
        <v>0</v>
      </c>
      <c r="AJ249" s="40">
        <f t="shared" si="41"/>
        <v>0</v>
      </c>
      <c r="AK249" s="49" cm="1">
        <f t="array" ref="AK249">IF($AJ249&lt;=6,SUM($C249:$AG249),SUMPRODUCT(LARGE($C249:$AG249,{1,2,3,4,5,6})))</f>
        <v>0</v>
      </c>
      <c r="AL249" s="38" t="str">
        <f t="shared" si="39"/>
        <v/>
      </c>
      <c r="AM249" s="38" t="str">
        <f t="shared" si="40"/>
        <v xml:space="preserve"> </v>
      </c>
      <c r="AN249" s="34" t="str" cm="1">
        <f t="array" ref="AN249">IFERROR(SUMPRODUCT(LARGE($C249:$AG249,{1,2,3,4})), "")</f>
        <v/>
      </c>
      <c r="AO249" s="34" t="str" cm="1">
        <f t="array" ref="AO249">IFERROR(SUMPRODUCT(LARGE($C249:$AG249,{1,2,3,4,5,6,7})), "")</f>
        <v/>
      </c>
      <c r="AP249" s="34" t="str" cm="1">
        <f t="array" ref="AP249">IFERROR(SUMPRODUCT(LARGE($C249:$AG249,{1,2,3,4,5,6,7,8})), "")</f>
        <v/>
      </c>
    </row>
    <row r="250" spans="1:83" ht="15" customHeight="1" x14ac:dyDescent="0.2">
      <c r="A250" s="52" t="str">
        <f t="shared" si="36"/>
        <v xml:space="preserve"> </v>
      </c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86"/>
      <c r="M250" s="9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1"/>
      <c r="AI250" s="42">
        <f t="shared" si="37"/>
        <v>0</v>
      </c>
      <c r="AJ250" s="40">
        <f t="shared" si="41"/>
        <v>0</v>
      </c>
      <c r="AK250" s="49" cm="1">
        <f t="array" ref="AK250">IF($AJ250&lt;=6,SUM($C250:$AG250),SUMPRODUCT(LARGE($C250:$AG250,{1,2,3,4,5,6})))</f>
        <v>0</v>
      </c>
      <c r="AL250" s="38" t="str">
        <f t="shared" si="39"/>
        <v/>
      </c>
      <c r="AM250" s="38" t="str">
        <f t="shared" si="40"/>
        <v xml:space="preserve"> </v>
      </c>
      <c r="AN250" s="34" t="str" cm="1">
        <f t="array" ref="AN250">IFERROR(SUMPRODUCT(LARGE($C250:$AG250,{1,2,3,4})), "")</f>
        <v/>
      </c>
      <c r="AO250" s="34" t="str" cm="1">
        <f t="array" ref="AO250">IFERROR(SUMPRODUCT(LARGE($C250:$AG250,{1,2,3,4,5,6,7})), "")</f>
        <v/>
      </c>
      <c r="AP250" s="34" t="str" cm="1">
        <f t="array" ref="AP250">IFERROR(SUMPRODUCT(LARGE($C250:$AG250,{1,2,3,4,5,6,7,8})), "")</f>
        <v/>
      </c>
    </row>
    <row r="251" spans="1:83" ht="15" customHeight="1" x14ac:dyDescent="0.2">
      <c r="A251" s="52" t="str">
        <f t="shared" si="36"/>
        <v xml:space="preserve"> </v>
      </c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86"/>
      <c r="M251" s="9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1"/>
      <c r="AI251" s="42">
        <f t="shared" si="37"/>
        <v>0</v>
      </c>
      <c r="AJ251" s="40">
        <f t="shared" si="41"/>
        <v>0</v>
      </c>
      <c r="AK251" s="49" cm="1">
        <f t="array" ref="AK251">IF($AJ251&lt;=6,SUM($C251:$AG251),SUMPRODUCT(LARGE($C251:$AG251,{1,2,3,4,5,6})))</f>
        <v>0</v>
      </c>
      <c r="AL251" s="38" t="str">
        <f t="shared" si="39"/>
        <v/>
      </c>
      <c r="AM251" s="38" t="str">
        <f t="shared" si="40"/>
        <v xml:space="preserve"> </v>
      </c>
      <c r="AN251" s="34" t="str" cm="1">
        <f t="array" ref="AN251">IFERROR(SUMPRODUCT(LARGE($C251:$AG251,{1,2,3,4})), "")</f>
        <v/>
      </c>
      <c r="AO251" s="34" t="str" cm="1">
        <f t="array" ref="AO251">IFERROR(SUMPRODUCT(LARGE($C251:$AG251,{1,2,3,4,5,6,7})), "")</f>
        <v/>
      </c>
      <c r="AP251" s="34" t="str" cm="1">
        <f t="array" ref="AP251">IFERROR(SUMPRODUCT(LARGE($C251:$AG251,{1,2,3,4,5,6,7,8})), "")</f>
        <v/>
      </c>
    </row>
    <row r="252" spans="1:83" ht="15" customHeight="1" x14ac:dyDescent="0.2">
      <c r="A252" s="52" t="str">
        <f t="shared" si="36"/>
        <v xml:space="preserve"> </v>
      </c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86"/>
      <c r="M252" s="9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1"/>
      <c r="AI252" s="42">
        <f t="shared" si="37"/>
        <v>0</v>
      </c>
      <c r="AJ252" s="40">
        <f t="shared" si="41"/>
        <v>0</v>
      </c>
      <c r="AK252" s="49" cm="1">
        <f t="array" ref="AK252">IF($AJ252&lt;=6,SUM($C252:$AG252),SUMPRODUCT(LARGE($C252:$AG252,{1,2,3,4,5,6})))</f>
        <v>0</v>
      </c>
      <c r="AL252" s="38" t="str">
        <f t="shared" si="39"/>
        <v/>
      </c>
      <c r="AM252" s="38" t="str">
        <f t="shared" si="40"/>
        <v xml:space="preserve"> </v>
      </c>
      <c r="AN252" s="34" t="str" cm="1">
        <f t="array" ref="AN252">IFERROR(SUMPRODUCT(LARGE($C252:$AG252,{1,2,3,4})), "")</f>
        <v/>
      </c>
      <c r="AO252" s="34" t="str" cm="1">
        <f t="array" ref="AO252">IFERROR(SUMPRODUCT(LARGE($C252:$AG252,{1,2,3,4,5,6,7})), "")</f>
        <v/>
      </c>
      <c r="AP252" s="34" t="str" cm="1">
        <f t="array" ref="AP252">IFERROR(SUMPRODUCT(LARGE($C252:$AG252,{1,2,3,4,5,6,7,8})), "")</f>
        <v/>
      </c>
    </row>
    <row r="253" spans="1:83" ht="15" customHeight="1" x14ac:dyDescent="0.2">
      <c r="A253" s="46" t="str">
        <f t="shared" si="36"/>
        <v xml:space="preserve"> </v>
      </c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86"/>
      <c r="M253" s="9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1"/>
      <c r="AI253" s="42">
        <f t="shared" si="37"/>
        <v>0</v>
      </c>
      <c r="AJ253" s="40">
        <f t="shared" si="41"/>
        <v>0</v>
      </c>
      <c r="AK253" s="49" cm="1">
        <f t="array" ref="AK253">IF($AJ253&lt;=6,SUM($C253:$AG253),SUMPRODUCT(LARGE($C253:$AG253,{1,2,3,4,5,6})))</f>
        <v>0</v>
      </c>
      <c r="AL253" s="38" t="str">
        <f t="shared" si="39"/>
        <v/>
      </c>
      <c r="AM253" s="38" t="str">
        <f t="shared" si="40"/>
        <v xml:space="preserve"> </v>
      </c>
      <c r="AN253" s="34" t="str" cm="1">
        <f t="array" ref="AN253">IFERROR(SUMPRODUCT(LARGE($C253:$AG253,{1,2,3,4})), "")</f>
        <v/>
      </c>
      <c r="AO253" s="34" t="str" cm="1">
        <f t="array" ref="AO253">IFERROR(SUMPRODUCT(LARGE($C253:$AG253,{1,2,3,4,5,6,7})), "")</f>
        <v/>
      </c>
      <c r="AP253" s="34" t="str" cm="1">
        <f t="array" ref="AP253">IFERROR(SUMPRODUCT(LARGE($C253:$AG253,{1,2,3,4,5,6,7,8})), "")</f>
        <v/>
      </c>
    </row>
    <row r="254" spans="1:83" ht="15" customHeight="1" x14ac:dyDescent="0.2">
      <c r="A254" s="46" t="str">
        <f t="shared" si="36"/>
        <v xml:space="preserve"> </v>
      </c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86"/>
      <c r="M254" s="9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1"/>
      <c r="AI254" s="42">
        <f t="shared" si="37"/>
        <v>0</v>
      </c>
      <c r="AJ254" s="40">
        <f t="shared" si="41"/>
        <v>0</v>
      </c>
      <c r="AK254" s="49" cm="1">
        <f t="array" ref="AK254">IF($AJ254&lt;=6,SUM($C254:$AG254),SUMPRODUCT(LARGE($C254:$AG254,{1,2,3,4,5,6})))</f>
        <v>0</v>
      </c>
      <c r="AL254" s="38" t="str">
        <f t="shared" si="39"/>
        <v/>
      </c>
      <c r="AM254" s="38" t="str">
        <f t="shared" si="40"/>
        <v xml:space="preserve"> </v>
      </c>
      <c r="AN254" s="34" t="str" cm="1">
        <f t="array" ref="AN254">IFERROR(SUMPRODUCT(LARGE($C254:$AG254,{1,2,3,4})), "")</f>
        <v/>
      </c>
      <c r="AO254" s="34" t="str" cm="1">
        <f t="array" ref="AO254">IFERROR(SUMPRODUCT(LARGE($C254:$AG254,{1,2,3,4,5,6,7})), "")</f>
        <v/>
      </c>
      <c r="AP254" s="34" t="str" cm="1">
        <f t="array" ref="AP254">IFERROR(SUMPRODUCT(LARGE($C254:$AG254,{1,2,3,4,5,6,7,8})), "")</f>
        <v/>
      </c>
    </row>
    <row r="255" spans="1:83" ht="15" customHeight="1" x14ac:dyDescent="0.2">
      <c r="A255" s="46" t="str">
        <f t="shared" si="36"/>
        <v xml:space="preserve"> </v>
      </c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86"/>
      <c r="M255" s="9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1"/>
      <c r="AI255" s="42">
        <f t="shared" si="37"/>
        <v>0</v>
      </c>
      <c r="AJ255" s="40">
        <f t="shared" si="41"/>
        <v>0</v>
      </c>
      <c r="AK255" s="49" cm="1">
        <f t="array" ref="AK255">IF($AJ255&lt;=6,SUM($C255:$AG255),SUMPRODUCT(LARGE($C255:$AG255,{1,2,3,4,5,6})))</f>
        <v>0</v>
      </c>
      <c r="AL255" s="38" t="str">
        <f t="shared" si="39"/>
        <v/>
      </c>
      <c r="AM255" s="38" t="str">
        <f t="shared" si="40"/>
        <v xml:space="preserve"> </v>
      </c>
      <c r="AN255" s="34" t="str" cm="1">
        <f t="array" ref="AN255">IFERROR(SUMPRODUCT(LARGE($C255:$AG255,{1,2,3,4})), "")</f>
        <v/>
      </c>
      <c r="AO255" s="34" t="str" cm="1">
        <f t="array" ref="AO255">IFERROR(SUMPRODUCT(LARGE($C255:$AG255,{1,2,3,4,5,6,7})), "")</f>
        <v/>
      </c>
      <c r="AP255" s="34" t="str" cm="1">
        <f t="array" ref="AP255">IFERROR(SUMPRODUCT(LARGE($C255:$AG255,{1,2,3,4,5,6,7,8})), "")</f>
        <v/>
      </c>
    </row>
    <row r="256" spans="1:83" ht="15" customHeight="1" x14ac:dyDescent="0.2">
      <c r="A256" s="46" t="str">
        <f t="shared" si="36"/>
        <v xml:space="preserve"> </v>
      </c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86"/>
      <c r="M256" s="9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1"/>
      <c r="AI256" s="42">
        <f t="shared" si="37"/>
        <v>0</v>
      </c>
      <c r="AJ256" s="40">
        <f t="shared" si="41"/>
        <v>0</v>
      </c>
      <c r="AK256" s="49" cm="1">
        <f t="array" ref="AK256">IF($AJ256&lt;=6,SUM($C256:$AG256),SUMPRODUCT(LARGE($C256:$AG256,{1,2,3,4,5,6})))</f>
        <v>0</v>
      </c>
      <c r="AL256" s="38" t="str">
        <f t="shared" si="39"/>
        <v/>
      </c>
      <c r="AM256" s="38" t="str">
        <f t="shared" si="40"/>
        <v xml:space="preserve"> </v>
      </c>
      <c r="AN256" s="34" t="str" cm="1">
        <f t="array" ref="AN256">IFERROR(SUMPRODUCT(LARGE($C256:$AG256,{1,2,3,4})), "")</f>
        <v/>
      </c>
      <c r="AO256" s="34" t="str" cm="1">
        <f t="array" ref="AO256">IFERROR(SUMPRODUCT(LARGE($C256:$AG256,{1,2,3,4,5,6,7})), "")</f>
        <v/>
      </c>
      <c r="AP256" s="34" t="str" cm="1">
        <f t="array" ref="AP256">IFERROR(SUMPRODUCT(LARGE($C256:$AG256,{1,2,3,4,5,6,7,8})), "")</f>
        <v/>
      </c>
    </row>
    <row r="257" spans="1:42" ht="15" customHeight="1" x14ac:dyDescent="0.2">
      <c r="A257" s="46" t="str">
        <f t="shared" si="36"/>
        <v xml:space="preserve"> </v>
      </c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86"/>
      <c r="M257" s="9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1"/>
      <c r="AI257" s="42">
        <f t="shared" si="37"/>
        <v>0</v>
      </c>
      <c r="AJ257" s="40">
        <f t="shared" si="41"/>
        <v>0</v>
      </c>
      <c r="AK257" s="49" cm="1">
        <f t="array" ref="AK257">IF($AJ257&lt;=6,SUM($C257:$AG257),SUMPRODUCT(LARGE($C257:$AG257,{1,2,3,4,5,6})))</f>
        <v>0</v>
      </c>
      <c r="AL257" s="38" t="str">
        <f t="shared" si="39"/>
        <v/>
      </c>
      <c r="AM257" s="38" t="str">
        <f t="shared" si="40"/>
        <v xml:space="preserve"> </v>
      </c>
      <c r="AN257" s="34" t="str" cm="1">
        <f t="array" ref="AN257">IFERROR(SUMPRODUCT(LARGE($C257:$AG257,{1,2,3,4})), "")</f>
        <v/>
      </c>
      <c r="AO257" s="34" t="str" cm="1">
        <f t="array" ref="AO257">IFERROR(SUMPRODUCT(LARGE($C257:$AG257,{1,2,3,4,5,6,7})), "")</f>
        <v/>
      </c>
      <c r="AP257" s="34" t="str" cm="1">
        <f t="array" ref="AP257">IFERROR(SUMPRODUCT(LARGE($C257:$AG257,{1,2,3,4,5,6,7,8})), "")</f>
        <v/>
      </c>
    </row>
    <row r="258" spans="1:42" ht="15" customHeight="1" x14ac:dyDescent="0.2">
      <c r="A258" s="46" t="str">
        <f t="shared" si="36"/>
        <v xml:space="preserve"> </v>
      </c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86"/>
      <c r="M258" s="9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1"/>
      <c r="AI258" s="42">
        <f t="shared" si="37"/>
        <v>0</v>
      </c>
      <c r="AJ258" s="40">
        <f t="shared" si="41"/>
        <v>0</v>
      </c>
      <c r="AK258" s="49" cm="1">
        <f t="array" ref="AK258">IF($AJ258&lt;=6,SUM($C258:$AG258),SUMPRODUCT(LARGE($C258:$AG258,{1,2,3,4,5,6})))</f>
        <v>0</v>
      </c>
      <c r="AL258" s="38" t="str">
        <f t="shared" si="39"/>
        <v/>
      </c>
      <c r="AM258" s="38" t="str">
        <f t="shared" si="40"/>
        <v xml:space="preserve"> </v>
      </c>
      <c r="AN258" s="34" t="str" cm="1">
        <f t="array" ref="AN258">IFERROR(SUMPRODUCT(LARGE($C258:$AG258,{1,2,3,4})), "")</f>
        <v/>
      </c>
      <c r="AO258" s="34" t="str" cm="1">
        <f t="array" ref="AO258">IFERROR(SUMPRODUCT(LARGE($C258:$AG258,{1,2,3,4,5,6,7})), "")</f>
        <v/>
      </c>
      <c r="AP258" s="34" t="str" cm="1">
        <f t="array" ref="AP258">IFERROR(SUMPRODUCT(LARGE($C258:$AG258,{1,2,3,4,5,6,7,8})), "")</f>
        <v/>
      </c>
    </row>
    <row r="259" spans="1:42" ht="15" customHeight="1" x14ac:dyDescent="0.2">
      <c r="A259" s="46" t="str">
        <f t="shared" ref="A259:A299" si="42">IF(ISBLANK(B259)," ",(LEFT(B259,FIND("@",SUBSTITUTE(B259,"-","@",LEN(B259)-LEN(SUBSTITUTE(B259,"-",""))))-1)))</f>
        <v xml:space="preserve"> </v>
      </c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86"/>
      <c r="M259" s="9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1"/>
      <c r="AI259" s="42">
        <f t="shared" si="37"/>
        <v>0</v>
      </c>
      <c r="AJ259" s="40">
        <f t="shared" si="41"/>
        <v>0</v>
      </c>
      <c r="AK259" s="49" cm="1">
        <f t="array" ref="AK259">IF($AJ259&lt;=6,SUM($C259:$AG259),SUMPRODUCT(LARGE($C259:$AG259,{1,2,3,4,5,6})))</f>
        <v>0</v>
      </c>
      <c r="AL259" s="38" t="str">
        <f t="shared" si="39"/>
        <v/>
      </c>
      <c r="AM259" s="38" t="str">
        <f t="shared" si="40"/>
        <v xml:space="preserve"> </v>
      </c>
      <c r="AN259" s="34" t="str" cm="1">
        <f t="array" ref="AN259">IFERROR(SUMPRODUCT(LARGE($C259:$AG259,{1,2,3,4})), "")</f>
        <v/>
      </c>
      <c r="AO259" s="34" t="str" cm="1">
        <f t="array" ref="AO259">IFERROR(SUMPRODUCT(LARGE($C259:$AG259,{1,2,3,4,5,6,7})), "")</f>
        <v/>
      </c>
      <c r="AP259" s="34" t="str" cm="1">
        <f t="array" ref="AP259">IFERROR(SUMPRODUCT(LARGE($C259:$AG259,{1,2,3,4,5,6,7,8})), "")</f>
        <v/>
      </c>
    </row>
    <row r="260" spans="1:42" ht="15" customHeight="1" x14ac:dyDescent="0.2">
      <c r="A260" s="46" t="str">
        <f t="shared" si="42"/>
        <v xml:space="preserve"> </v>
      </c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86"/>
      <c r="M260" s="9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1"/>
      <c r="AI260" s="42">
        <f t="shared" ref="AI260:AI304" si="43">SUM($C260:$AH260)</f>
        <v>0</v>
      </c>
      <c r="AJ260" s="40">
        <f t="shared" ref="AJ260:AJ291" si="44">COUNTA(C260:AG260)</f>
        <v>0</v>
      </c>
      <c r="AK260" s="49" cm="1">
        <f t="array" ref="AK260">IF($AJ260&lt;=6,SUM($C260:$AG260),SUMPRODUCT(LARGE($C260:$AG260,{1,2,3,4,5,6})))</f>
        <v>0</v>
      </c>
      <c r="AL260" s="38" t="str">
        <f t="shared" si="39"/>
        <v/>
      </c>
      <c r="AM260" s="38" t="str">
        <f t="shared" si="40"/>
        <v xml:space="preserve"> </v>
      </c>
      <c r="AN260" s="34" t="str" cm="1">
        <f t="array" ref="AN260">IFERROR(SUMPRODUCT(LARGE($C260:$AG260,{1,2,3,4})), "")</f>
        <v/>
      </c>
      <c r="AO260" s="34" t="str" cm="1">
        <f t="array" ref="AO260">IFERROR(SUMPRODUCT(LARGE($C260:$AG260,{1,2,3,4,5,6,7})), "")</f>
        <v/>
      </c>
      <c r="AP260" s="34" t="str" cm="1">
        <f t="array" ref="AP260">IFERROR(SUMPRODUCT(LARGE($C260:$AG260,{1,2,3,4,5,6,7,8})), "")</f>
        <v/>
      </c>
    </row>
    <row r="261" spans="1:42" ht="15" customHeight="1" x14ac:dyDescent="0.2">
      <c r="A261" s="46" t="str">
        <f t="shared" si="42"/>
        <v xml:space="preserve"> </v>
      </c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86"/>
      <c r="M261" s="9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1"/>
      <c r="AI261" s="42">
        <f t="shared" si="43"/>
        <v>0</v>
      </c>
      <c r="AJ261" s="40">
        <f t="shared" si="44"/>
        <v>0</v>
      </c>
      <c r="AK261" s="49" cm="1">
        <f t="array" ref="AK261">IF($AJ261&lt;=6,SUM($C261:$AG261),SUMPRODUCT(LARGE($C261:$AG261,{1,2,3,4,5,6})))</f>
        <v>0</v>
      </c>
      <c r="AL261" s="38" t="str">
        <f t="shared" si="39"/>
        <v/>
      </c>
      <c r="AM261" s="38" t="str">
        <f t="shared" si="40"/>
        <v xml:space="preserve"> </v>
      </c>
      <c r="AN261" s="34" t="str" cm="1">
        <f t="array" ref="AN261">IFERROR(SUMPRODUCT(LARGE($C261:$AG261,{1,2,3,4})), "")</f>
        <v/>
      </c>
      <c r="AO261" s="34" t="str" cm="1">
        <f t="array" ref="AO261">IFERROR(SUMPRODUCT(LARGE($C261:$AG261,{1,2,3,4,5,6,7})), "")</f>
        <v/>
      </c>
      <c r="AP261" s="34" t="str" cm="1">
        <f t="array" ref="AP261">IFERROR(SUMPRODUCT(LARGE($C261:$AG261,{1,2,3,4,5,6,7,8})), "")</f>
        <v/>
      </c>
    </row>
    <row r="262" spans="1:42" ht="15" customHeight="1" x14ac:dyDescent="0.2">
      <c r="A262" s="46" t="str">
        <f t="shared" si="42"/>
        <v xml:space="preserve"> </v>
      </c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86"/>
      <c r="M262" s="9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1"/>
      <c r="AI262" s="42">
        <f t="shared" si="43"/>
        <v>0</v>
      </c>
      <c r="AJ262" s="40">
        <f t="shared" si="44"/>
        <v>0</v>
      </c>
      <c r="AK262" s="49" cm="1">
        <f t="array" ref="AK262">IF($AJ262&lt;=6,SUM($C262:$AG262),SUMPRODUCT(LARGE($C262:$AG262,{1,2,3,4,5,6})))</f>
        <v>0</v>
      </c>
      <c r="AL262" s="38" t="str">
        <f t="shared" si="39"/>
        <v/>
      </c>
      <c r="AM262" s="38" t="str">
        <f t="shared" si="40"/>
        <v xml:space="preserve"> </v>
      </c>
      <c r="AN262" s="34" t="str" cm="1">
        <f t="array" ref="AN262">IFERROR(SUMPRODUCT(LARGE($C262:$AG262,{1,2,3,4})), "")</f>
        <v/>
      </c>
      <c r="AO262" s="34" t="str" cm="1">
        <f t="array" ref="AO262">IFERROR(SUMPRODUCT(LARGE($C262:$AG262,{1,2,3,4,5,6,7})), "")</f>
        <v/>
      </c>
      <c r="AP262" s="34" t="str" cm="1">
        <f t="array" ref="AP262">IFERROR(SUMPRODUCT(LARGE($C262:$AG262,{1,2,3,4,5,6,7,8})), "")</f>
        <v/>
      </c>
    </row>
    <row r="263" spans="1:42" ht="15" customHeight="1" x14ac:dyDescent="0.2">
      <c r="A263" s="52" t="str">
        <f t="shared" si="42"/>
        <v xml:space="preserve"> </v>
      </c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86"/>
      <c r="M263" s="9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1"/>
      <c r="AI263" s="42">
        <f t="shared" si="43"/>
        <v>0</v>
      </c>
      <c r="AJ263" s="40">
        <f t="shared" si="44"/>
        <v>0</v>
      </c>
      <c r="AK263" s="49" cm="1">
        <f t="array" ref="AK263">IF($AJ263&lt;=6,SUM($C263:$AG263),SUMPRODUCT(LARGE($C263:$AG263,{1,2,3,4,5,6})))</f>
        <v>0</v>
      </c>
      <c r="AL263" s="38" t="str">
        <f t="shared" ref="AL263:AL304" si="45">IF(AND($AJ263&gt;=6,AK263=AK264),"Manual Calc Needed","")</f>
        <v/>
      </c>
      <c r="AM263" s="38" t="str">
        <f t="shared" ref="AM263:AM304" si="46">IF(AND($AJ263&gt;=6,$AL263="Tie"),"Manual Calc Needed"," ")</f>
        <v xml:space="preserve"> </v>
      </c>
      <c r="AN263" s="34" t="str" cm="1">
        <f t="array" ref="AN263">IFERROR(SUMPRODUCT(LARGE($C263:$AG263,{1,2,3,4})), "")</f>
        <v/>
      </c>
      <c r="AO263" s="34" t="str" cm="1">
        <f t="array" ref="AO263">IFERROR(SUMPRODUCT(LARGE($C263:$AG263,{1,2,3,4,5,6,7})), "")</f>
        <v/>
      </c>
      <c r="AP263" s="34" t="str" cm="1">
        <f t="array" ref="AP263">IFERROR(SUMPRODUCT(LARGE($C263:$AG263,{1,2,3,4,5,6,7,8})), "")</f>
        <v/>
      </c>
    </row>
    <row r="264" spans="1:42" ht="15" customHeight="1" x14ac:dyDescent="0.2">
      <c r="A264" s="52" t="str">
        <f t="shared" si="42"/>
        <v xml:space="preserve"> </v>
      </c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86"/>
      <c r="M264" s="9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1"/>
      <c r="AI264" s="42">
        <f t="shared" si="43"/>
        <v>0</v>
      </c>
      <c r="AJ264" s="40">
        <f t="shared" si="44"/>
        <v>0</v>
      </c>
      <c r="AK264" s="49" cm="1">
        <f t="array" ref="AK264">IF($AJ264&lt;=6,SUM($C264:$AG264),SUMPRODUCT(LARGE($C264:$AG264,{1,2,3,4,5,6})))</f>
        <v>0</v>
      </c>
      <c r="AL264" s="38" t="str">
        <f t="shared" si="45"/>
        <v/>
      </c>
      <c r="AM264" s="38" t="str">
        <f t="shared" si="46"/>
        <v xml:space="preserve"> </v>
      </c>
      <c r="AN264" s="34" t="str" cm="1">
        <f t="array" ref="AN264">IFERROR(SUMPRODUCT(LARGE($C264:$AG264,{1,2,3,4})), "")</f>
        <v/>
      </c>
      <c r="AO264" s="34" t="str" cm="1">
        <f t="array" ref="AO264">IFERROR(SUMPRODUCT(LARGE($C264:$AG264,{1,2,3,4,5,6,7})), "")</f>
        <v/>
      </c>
      <c r="AP264" s="34" t="str" cm="1">
        <f t="array" ref="AP264">IFERROR(SUMPRODUCT(LARGE($C264:$AG264,{1,2,3,4,5,6,7,8})), "")</f>
        <v/>
      </c>
    </row>
    <row r="265" spans="1:42" ht="15" customHeight="1" x14ac:dyDescent="0.2">
      <c r="A265" s="52" t="str">
        <f t="shared" si="42"/>
        <v xml:space="preserve"> </v>
      </c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86"/>
      <c r="M265" s="9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1"/>
      <c r="AI265" s="42">
        <f t="shared" si="43"/>
        <v>0</v>
      </c>
      <c r="AJ265" s="40">
        <f t="shared" si="44"/>
        <v>0</v>
      </c>
      <c r="AK265" s="49" cm="1">
        <f t="array" ref="AK265">IF($AJ265&lt;=6,SUM($C265:$AG265),SUMPRODUCT(LARGE($C265:$AG265,{1,2,3,4,5,6})))</f>
        <v>0</v>
      </c>
      <c r="AL265" s="38" t="str">
        <f t="shared" si="45"/>
        <v/>
      </c>
      <c r="AM265" s="38" t="str">
        <f t="shared" si="46"/>
        <v xml:space="preserve"> </v>
      </c>
      <c r="AN265" s="34" t="str" cm="1">
        <f t="array" ref="AN265">IFERROR(SUMPRODUCT(LARGE($C265:$AG265,{1,2,3,4})), "")</f>
        <v/>
      </c>
      <c r="AO265" s="34" t="str" cm="1">
        <f t="array" ref="AO265">IFERROR(SUMPRODUCT(LARGE($C265:$AG265,{1,2,3,4,5,6,7})), "")</f>
        <v/>
      </c>
      <c r="AP265" s="34" t="str" cm="1">
        <f t="array" ref="AP265">IFERROR(SUMPRODUCT(LARGE($C265:$AG265,{1,2,3,4,5,6,7,8})), "")</f>
        <v/>
      </c>
    </row>
    <row r="266" spans="1:42" ht="15" customHeight="1" x14ac:dyDescent="0.2">
      <c r="A266" s="52" t="str">
        <f t="shared" si="42"/>
        <v xml:space="preserve"> </v>
      </c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86"/>
      <c r="M266" s="9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1"/>
      <c r="AI266" s="42">
        <f t="shared" si="43"/>
        <v>0</v>
      </c>
      <c r="AJ266" s="40">
        <f t="shared" si="44"/>
        <v>0</v>
      </c>
      <c r="AK266" s="49" cm="1">
        <f t="array" ref="AK266">IF($AJ266&lt;=6,SUM($C266:$AG266),SUMPRODUCT(LARGE($C266:$AG266,{1,2,3,4,5,6})))</f>
        <v>0</v>
      </c>
      <c r="AL266" s="38" t="str">
        <f t="shared" si="45"/>
        <v/>
      </c>
      <c r="AM266" s="38" t="str">
        <f t="shared" si="46"/>
        <v xml:space="preserve"> </v>
      </c>
      <c r="AN266" s="34" t="str" cm="1">
        <f t="array" ref="AN266">IFERROR(SUMPRODUCT(LARGE($C266:$AG266,{1,2,3,4})), "")</f>
        <v/>
      </c>
      <c r="AO266" s="34" t="str" cm="1">
        <f t="array" ref="AO266">IFERROR(SUMPRODUCT(LARGE($C266:$AG266,{1,2,3,4,5,6,7})), "")</f>
        <v/>
      </c>
      <c r="AP266" s="34" t="str" cm="1">
        <f t="array" ref="AP266">IFERROR(SUMPRODUCT(LARGE($C266:$AG266,{1,2,3,4,5,6,7,8})), "")</f>
        <v/>
      </c>
    </row>
    <row r="267" spans="1:42" ht="15" customHeight="1" x14ac:dyDescent="0.2">
      <c r="A267" s="52" t="str">
        <f t="shared" si="42"/>
        <v xml:space="preserve"> </v>
      </c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86"/>
      <c r="M267" s="9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1"/>
      <c r="AI267" s="42">
        <f t="shared" si="43"/>
        <v>0</v>
      </c>
      <c r="AJ267" s="40">
        <f t="shared" si="44"/>
        <v>0</v>
      </c>
      <c r="AK267" s="49" cm="1">
        <f t="array" ref="AK267">IF($AJ267&lt;=6,SUM($C267:$AG267),SUMPRODUCT(LARGE($C267:$AG267,{1,2,3,4,5,6})))</f>
        <v>0</v>
      </c>
      <c r="AL267" s="38" t="str">
        <f t="shared" si="45"/>
        <v/>
      </c>
      <c r="AM267" s="38" t="str">
        <f t="shared" si="46"/>
        <v xml:space="preserve"> </v>
      </c>
      <c r="AN267" s="34" t="str" cm="1">
        <f t="array" ref="AN267">IFERROR(SUMPRODUCT(LARGE($C267:$AG267,{1,2,3,4})), "")</f>
        <v/>
      </c>
      <c r="AO267" s="34" t="str" cm="1">
        <f t="array" ref="AO267">IFERROR(SUMPRODUCT(LARGE($C267:$AG267,{1,2,3,4,5,6,7})), "")</f>
        <v/>
      </c>
      <c r="AP267" s="34" t="str" cm="1">
        <f t="array" ref="AP267">IFERROR(SUMPRODUCT(LARGE($C267:$AG267,{1,2,3,4,5,6,7,8})), "")</f>
        <v/>
      </c>
    </row>
    <row r="268" spans="1:42" ht="15" customHeight="1" x14ac:dyDescent="0.2">
      <c r="A268" s="52" t="str">
        <f t="shared" si="42"/>
        <v xml:space="preserve"> </v>
      </c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86"/>
      <c r="M268" s="9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1"/>
      <c r="AI268" s="42">
        <f t="shared" si="43"/>
        <v>0</v>
      </c>
      <c r="AJ268" s="40">
        <f t="shared" si="44"/>
        <v>0</v>
      </c>
      <c r="AK268" s="49" cm="1">
        <f t="array" ref="AK268">IF($AJ268&lt;=6,SUM($C268:$AG268),SUMPRODUCT(LARGE($C268:$AG268,{1,2,3,4,5,6})))</f>
        <v>0</v>
      </c>
      <c r="AL268" s="38" t="str">
        <f t="shared" si="45"/>
        <v/>
      </c>
      <c r="AM268" s="38" t="str">
        <f t="shared" si="46"/>
        <v xml:space="preserve"> </v>
      </c>
      <c r="AN268" s="34" t="str" cm="1">
        <f t="array" ref="AN268">IFERROR(SUMPRODUCT(LARGE($C268:$AG268,{1,2,3,4})), "")</f>
        <v/>
      </c>
      <c r="AO268" s="34" t="str" cm="1">
        <f t="array" ref="AO268">IFERROR(SUMPRODUCT(LARGE($C268:$AG268,{1,2,3,4,5,6,7})), "")</f>
        <v/>
      </c>
      <c r="AP268" s="34" t="str" cm="1">
        <f t="array" ref="AP268">IFERROR(SUMPRODUCT(LARGE($C268:$AG268,{1,2,3,4,5,6,7,8})), "")</f>
        <v/>
      </c>
    </row>
    <row r="269" spans="1:42" ht="15" customHeight="1" x14ac:dyDescent="0.2">
      <c r="A269" s="52" t="str">
        <f t="shared" si="42"/>
        <v xml:space="preserve"> </v>
      </c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86"/>
      <c r="M269" s="9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1"/>
      <c r="AI269" s="42">
        <f t="shared" si="43"/>
        <v>0</v>
      </c>
      <c r="AJ269" s="40">
        <f t="shared" si="44"/>
        <v>0</v>
      </c>
      <c r="AK269" s="49" cm="1">
        <f t="array" ref="AK269">IF($AJ269&lt;=6,SUM($C269:$AG269),SUMPRODUCT(LARGE($C269:$AG269,{1,2,3,4,5,6})))</f>
        <v>0</v>
      </c>
      <c r="AL269" s="38" t="str">
        <f t="shared" si="45"/>
        <v/>
      </c>
      <c r="AM269" s="38" t="str">
        <f t="shared" si="46"/>
        <v xml:space="preserve"> </v>
      </c>
      <c r="AN269" s="34" t="str" cm="1">
        <f t="array" ref="AN269">IFERROR(SUMPRODUCT(LARGE($C269:$AG269,{1,2,3,4})), "")</f>
        <v/>
      </c>
      <c r="AO269" s="34" t="str" cm="1">
        <f t="array" ref="AO269">IFERROR(SUMPRODUCT(LARGE($C269:$AG269,{1,2,3,4,5,6,7})), "")</f>
        <v/>
      </c>
      <c r="AP269" s="34" t="str" cm="1">
        <f t="array" ref="AP269">IFERROR(SUMPRODUCT(LARGE($C269:$AG269,{1,2,3,4,5,6,7,8})), "")</f>
        <v/>
      </c>
    </row>
    <row r="270" spans="1:42" ht="15" customHeight="1" x14ac:dyDescent="0.2">
      <c r="A270" s="52" t="str">
        <f t="shared" si="42"/>
        <v xml:space="preserve"> </v>
      </c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86"/>
      <c r="M270" s="9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1"/>
      <c r="AI270" s="42">
        <f t="shared" si="43"/>
        <v>0</v>
      </c>
      <c r="AJ270" s="40">
        <f t="shared" si="44"/>
        <v>0</v>
      </c>
      <c r="AK270" s="49" cm="1">
        <f t="array" ref="AK270">IF($AJ270&lt;=6,SUM($C270:$AG270),SUMPRODUCT(LARGE($C270:$AG270,{1,2,3,4,5,6})))</f>
        <v>0</v>
      </c>
      <c r="AL270" s="38" t="str">
        <f t="shared" si="45"/>
        <v/>
      </c>
      <c r="AM270" s="38" t="str">
        <f t="shared" si="46"/>
        <v xml:space="preserve"> </v>
      </c>
      <c r="AN270" s="34" t="str" cm="1">
        <f t="array" ref="AN270">IFERROR(SUMPRODUCT(LARGE($C270:$AG270,{1,2,3,4})), "")</f>
        <v/>
      </c>
      <c r="AO270" s="34" t="str" cm="1">
        <f t="array" ref="AO270">IFERROR(SUMPRODUCT(LARGE($C270:$AG270,{1,2,3,4,5,6,7})), "")</f>
        <v/>
      </c>
      <c r="AP270" s="34" t="str" cm="1">
        <f t="array" ref="AP270">IFERROR(SUMPRODUCT(LARGE($C270:$AG270,{1,2,3,4,5,6,7,8})), "")</f>
        <v/>
      </c>
    </row>
    <row r="271" spans="1:42" ht="15" customHeight="1" x14ac:dyDescent="0.2">
      <c r="A271" s="52" t="str">
        <f t="shared" si="42"/>
        <v xml:space="preserve"> </v>
      </c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86"/>
      <c r="M271" s="9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1"/>
      <c r="AI271" s="42">
        <f t="shared" si="43"/>
        <v>0</v>
      </c>
      <c r="AJ271" s="40">
        <f t="shared" si="44"/>
        <v>0</v>
      </c>
      <c r="AK271" s="49" cm="1">
        <f t="array" ref="AK271">IF($AJ271&lt;=6,SUM($C271:$AG271),SUMPRODUCT(LARGE($C271:$AG271,{1,2,3,4,5,6})))</f>
        <v>0</v>
      </c>
      <c r="AL271" s="38" t="str">
        <f t="shared" si="45"/>
        <v/>
      </c>
      <c r="AM271" s="38" t="str">
        <f t="shared" si="46"/>
        <v xml:space="preserve"> </v>
      </c>
      <c r="AN271" s="34" t="str" cm="1">
        <f t="array" ref="AN271">IFERROR(SUMPRODUCT(LARGE($C271:$AG271,{1,2,3,4})), "")</f>
        <v/>
      </c>
      <c r="AO271" s="34" t="str" cm="1">
        <f t="array" ref="AO271">IFERROR(SUMPRODUCT(LARGE($C271:$AG271,{1,2,3,4,5,6,7})), "")</f>
        <v/>
      </c>
      <c r="AP271" s="34" t="str" cm="1">
        <f t="array" ref="AP271">IFERROR(SUMPRODUCT(LARGE($C271:$AG271,{1,2,3,4,5,6,7,8})), "")</f>
        <v/>
      </c>
    </row>
    <row r="272" spans="1:42" ht="15" customHeight="1" x14ac:dyDescent="0.2">
      <c r="A272" s="52" t="str">
        <f t="shared" si="42"/>
        <v xml:space="preserve"> </v>
      </c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86"/>
      <c r="M272" s="9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1"/>
      <c r="AI272" s="42">
        <f t="shared" si="43"/>
        <v>0</v>
      </c>
      <c r="AJ272" s="40">
        <f t="shared" si="44"/>
        <v>0</v>
      </c>
      <c r="AK272" s="49" cm="1">
        <f t="array" ref="AK272">IF($AJ272&lt;=6,SUM($C272:$AG272),SUMPRODUCT(LARGE($C272:$AG272,{1,2,3,4,5,6})))</f>
        <v>0</v>
      </c>
      <c r="AL272" s="38" t="str">
        <f t="shared" si="45"/>
        <v/>
      </c>
      <c r="AM272" s="38" t="str">
        <f t="shared" si="46"/>
        <v xml:space="preserve"> </v>
      </c>
      <c r="AN272" s="34" t="str" cm="1">
        <f t="array" ref="AN272">IFERROR(SUMPRODUCT(LARGE($C272:$AG272,{1,2,3,4})), "")</f>
        <v/>
      </c>
      <c r="AO272" s="34" t="str" cm="1">
        <f t="array" ref="AO272">IFERROR(SUMPRODUCT(LARGE($C272:$AG272,{1,2,3,4,5,6,7})), "")</f>
        <v/>
      </c>
      <c r="AP272" s="34" t="str" cm="1">
        <f t="array" ref="AP272">IFERROR(SUMPRODUCT(LARGE($C272:$AG272,{1,2,3,4,5,6,7,8})), "")</f>
        <v/>
      </c>
    </row>
    <row r="273" spans="1:42" ht="15" customHeight="1" x14ac:dyDescent="0.2">
      <c r="A273" s="52" t="str">
        <f t="shared" si="42"/>
        <v xml:space="preserve"> </v>
      </c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86"/>
      <c r="M273" s="9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1"/>
      <c r="AI273" s="42">
        <f t="shared" si="43"/>
        <v>0</v>
      </c>
      <c r="AJ273" s="40">
        <f t="shared" si="44"/>
        <v>0</v>
      </c>
      <c r="AK273" s="49" cm="1">
        <f t="array" ref="AK273">IF($AJ273&lt;=6,SUM($C273:$AG273),SUMPRODUCT(LARGE($C273:$AG273,{1,2,3,4,5,6})))</f>
        <v>0</v>
      </c>
      <c r="AL273" s="38" t="str">
        <f t="shared" si="45"/>
        <v/>
      </c>
      <c r="AM273" s="38" t="str">
        <f t="shared" si="46"/>
        <v xml:space="preserve"> </v>
      </c>
      <c r="AN273" s="34" t="str" cm="1">
        <f t="array" ref="AN273">IFERROR(SUMPRODUCT(LARGE($C273:$AG273,{1,2,3,4})), "")</f>
        <v/>
      </c>
      <c r="AO273" s="34" t="str" cm="1">
        <f t="array" ref="AO273">IFERROR(SUMPRODUCT(LARGE($C273:$AG273,{1,2,3,4,5,6,7})), "")</f>
        <v/>
      </c>
      <c r="AP273" s="34" t="str" cm="1">
        <f t="array" ref="AP273">IFERROR(SUMPRODUCT(LARGE($C273:$AG273,{1,2,3,4,5,6,7,8})), "")</f>
        <v/>
      </c>
    </row>
    <row r="274" spans="1:42" ht="15" customHeight="1" x14ac:dyDescent="0.2">
      <c r="A274" s="52" t="str">
        <f t="shared" si="42"/>
        <v xml:space="preserve"> </v>
      </c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86"/>
      <c r="M274" s="9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1"/>
      <c r="AI274" s="42">
        <f t="shared" si="43"/>
        <v>0</v>
      </c>
      <c r="AJ274" s="40">
        <f t="shared" si="44"/>
        <v>0</v>
      </c>
      <c r="AK274" s="49" cm="1">
        <f t="array" ref="AK274">IF($AJ274&lt;=6,SUM($C274:$AG274),SUMPRODUCT(LARGE($C274:$AG274,{1,2,3,4,5,6})))</f>
        <v>0</v>
      </c>
      <c r="AL274" s="38" t="str">
        <f t="shared" si="45"/>
        <v/>
      </c>
      <c r="AM274" s="38" t="str">
        <f t="shared" si="46"/>
        <v xml:space="preserve"> </v>
      </c>
      <c r="AN274" s="34" t="str" cm="1">
        <f t="array" ref="AN274">IFERROR(SUMPRODUCT(LARGE($C274:$AG274,{1,2,3,4})), "")</f>
        <v/>
      </c>
      <c r="AO274" s="34" t="str" cm="1">
        <f t="array" ref="AO274">IFERROR(SUMPRODUCT(LARGE($C274:$AG274,{1,2,3,4,5,6,7})), "")</f>
        <v/>
      </c>
      <c r="AP274" s="34" t="str" cm="1">
        <f t="array" ref="AP274">IFERROR(SUMPRODUCT(LARGE($C274:$AG274,{1,2,3,4,5,6,7,8})), "")</f>
        <v/>
      </c>
    </row>
    <row r="275" spans="1:42" ht="15" customHeight="1" x14ac:dyDescent="0.2">
      <c r="A275" s="52" t="str">
        <f t="shared" si="42"/>
        <v xml:space="preserve"> </v>
      </c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86"/>
      <c r="M275" s="9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1"/>
      <c r="AI275" s="42">
        <f t="shared" si="43"/>
        <v>0</v>
      </c>
      <c r="AJ275" s="40">
        <f t="shared" si="44"/>
        <v>0</v>
      </c>
      <c r="AK275" s="49" cm="1">
        <f t="array" ref="AK275">IF($AJ275&lt;=6,SUM($C275:$AG275),SUMPRODUCT(LARGE($C275:$AG275,{1,2,3,4,5,6})))</f>
        <v>0</v>
      </c>
      <c r="AL275" s="38" t="str">
        <f t="shared" si="45"/>
        <v/>
      </c>
      <c r="AM275" s="38" t="str">
        <f t="shared" si="46"/>
        <v xml:space="preserve"> </v>
      </c>
      <c r="AN275" s="34" t="str" cm="1">
        <f t="array" ref="AN275">IFERROR(SUMPRODUCT(LARGE($C275:$AG275,{1,2,3,4})), "")</f>
        <v/>
      </c>
      <c r="AO275" s="34" t="str" cm="1">
        <f t="array" ref="AO275">IFERROR(SUMPRODUCT(LARGE($C275:$AG275,{1,2,3,4,5,6,7})), "")</f>
        <v/>
      </c>
      <c r="AP275" s="34" t="str" cm="1">
        <f t="array" ref="AP275">IFERROR(SUMPRODUCT(LARGE($C275:$AG275,{1,2,3,4,5,6,7,8})), "")</f>
        <v/>
      </c>
    </row>
    <row r="276" spans="1:42" ht="15" customHeight="1" x14ac:dyDescent="0.2">
      <c r="A276" s="52" t="str">
        <f t="shared" si="42"/>
        <v xml:space="preserve"> </v>
      </c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86"/>
      <c r="M276" s="9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1"/>
      <c r="AI276" s="42">
        <f t="shared" si="43"/>
        <v>0</v>
      </c>
      <c r="AJ276" s="40">
        <f t="shared" si="44"/>
        <v>0</v>
      </c>
      <c r="AK276" s="49" cm="1">
        <f t="array" ref="AK276">IF($AJ276&lt;=6,SUM($C276:$AG276),SUMPRODUCT(LARGE($C276:$AG276,{1,2,3,4,5,6})))</f>
        <v>0</v>
      </c>
      <c r="AL276" s="38" t="str">
        <f t="shared" si="45"/>
        <v/>
      </c>
      <c r="AM276" s="38" t="str">
        <f t="shared" si="46"/>
        <v xml:space="preserve"> </v>
      </c>
      <c r="AN276" s="34" t="str" cm="1">
        <f t="array" ref="AN276">IFERROR(SUMPRODUCT(LARGE($C276:$AG276,{1,2,3,4})), "")</f>
        <v/>
      </c>
      <c r="AO276" s="34" t="str" cm="1">
        <f t="array" ref="AO276">IFERROR(SUMPRODUCT(LARGE($C276:$AG276,{1,2,3,4,5,6,7})), "")</f>
        <v/>
      </c>
      <c r="AP276" s="34" t="str" cm="1">
        <f t="array" ref="AP276">IFERROR(SUMPRODUCT(LARGE($C276:$AG276,{1,2,3,4,5,6,7,8})), "")</f>
        <v/>
      </c>
    </row>
    <row r="277" spans="1:42" ht="15" customHeight="1" x14ac:dyDescent="0.2">
      <c r="A277" s="52" t="str">
        <f t="shared" si="42"/>
        <v xml:space="preserve"> </v>
      </c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86"/>
      <c r="M277" s="9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1"/>
      <c r="AI277" s="42">
        <f t="shared" si="43"/>
        <v>0</v>
      </c>
      <c r="AJ277" s="40">
        <f t="shared" si="44"/>
        <v>0</v>
      </c>
      <c r="AK277" s="49" cm="1">
        <f t="array" ref="AK277">IF($AJ277&lt;=6,SUM($C277:$AG277),SUMPRODUCT(LARGE($C277:$AG277,{1,2,3,4,5,6})))</f>
        <v>0</v>
      </c>
      <c r="AL277" s="38" t="str">
        <f t="shared" si="45"/>
        <v/>
      </c>
      <c r="AM277" s="38" t="str">
        <f t="shared" si="46"/>
        <v xml:space="preserve"> </v>
      </c>
      <c r="AN277" s="34" t="str" cm="1">
        <f t="array" ref="AN277">IFERROR(SUMPRODUCT(LARGE($C277:$AG277,{1,2,3,4})), "")</f>
        <v/>
      </c>
      <c r="AO277" s="34" t="str" cm="1">
        <f t="array" ref="AO277">IFERROR(SUMPRODUCT(LARGE($C277:$AG277,{1,2,3,4,5,6,7})), "")</f>
        <v/>
      </c>
      <c r="AP277" s="34" t="str" cm="1">
        <f t="array" ref="AP277">IFERROR(SUMPRODUCT(LARGE($C277:$AG277,{1,2,3,4,5,6,7,8})), "")</f>
        <v/>
      </c>
    </row>
    <row r="278" spans="1:42" ht="15" customHeight="1" x14ac:dyDescent="0.2">
      <c r="A278" s="52" t="str">
        <f t="shared" si="42"/>
        <v xml:space="preserve"> </v>
      </c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86"/>
      <c r="M278" s="9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1"/>
      <c r="AI278" s="42">
        <f t="shared" si="43"/>
        <v>0</v>
      </c>
      <c r="AJ278" s="40">
        <f t="shared" si="44"/>
        <v>0</v>
      </c>
      <c r="AK278" s="49" cm="1">
        <f t="array" ref="AK278">IF($AJ278&lt;=6,SUM($C278:$AG278),SUMPRODUCT(LARGE($C278:$AG278,{1,2,3,4,5,6})))</f>
        <v>0</v>
      </c>
      <c r="AL278" s="38" t="str">
        <f t="shared" si="45"/>
        <v/>
      </c>
      <c r="AM278" s="38" t="str">
        <f t="shared" si="46"/>
        <v xml:space="preserve"> </v>
      </c>
      <c r="AN278" s="34" t="str" cm="1">
        <f t="array" ref="AN278">IFERROR(SUMPRODUCT(LARGE($C278:$AG278,{1,2,3,4})), "")</f>
        <v/>
      </c>
      <c r="AO278" s="34" t="str" cm="1">
        <f t="array" ref="AO278">IFERROR(SUMPRODUCT(LARGE($C278:$AG278,{1,2,3,4,5,6,7})), "")</f>
        <v/>
      </c>
      <c r="AP278" s="34" t="str" cm="1">
        <f t="array" ref="AP278">IFERROR(SUMPRODUCT(LARGE($C278:$AG278,{1,2,3,4,5,6,7,8})), "")</f>
        <v/>
      </c>
    </row>
    <row r="279" spans="1:42" ht="15" customHeight="1" x14ac:dyDescent="0.2">
      <c r="A279" s="52" t="str">
        <f t="shared" si="42"/>
        <v xml:space="preserve"> </v>
      </c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86"/>
      <c r="M279" s="9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1"/>
      <c r="AI279" s="42">
        <f t="shared" si="43"/>
        <v>0</v>
      </c>
      <c r="AJ279" s="40">
        <f t="shared" si="44"/>
        <v>0</v>
      </c>
      <c r="AK279" s="49" cm="1">
        <f t="array" ref="AK279">IF($AJ279&lt;=6,SUM($C279:$AG279),SUMPRODUCT(LARGE($C279:$AG279,{1,2,3,4,5,6})))</f>
        <v>0</v>
      </c>
      <c r="AL279" s="38" t="str">
        <f t="shared" si="45"/>
        <v/>
      </c>
      <c r="AM279" s="38" t="str">
        <f t="shared" si="46"/>
        <v xml:space="preserve"> </v>
      </c>
      <c r="AN279" s="34" t="str" cm="1">
        <f t="array" ref="AN279">IFERROR(SUMPRODUCT(LARGE($C279:$AG279,{1,2,3,4})), "")</f>
        <v/>
      </c>
      <c r="AO279" s="34" t="str" cm="1">
        <f t="array" ref="AO279">IFERROR(SUMPRODUCT(LARGE($C279:$AG279,{1,2,3,4,5,6,7})), "")</f>
        <v/>
      </c>
      <c r="AP279" s="34" t="str" cm="1">
        <f t="array" ref="AP279">IFERROR(SUMPRODUCT(LARGE($C279:$AG279,{1,2,3,4,5,6,7,8})), "")</f>
        <v/>
      </c>
    </row>
    <row r="280" spans="1:42" ht="15" customHeight="1" x14ac:dyDescent="0.2">
      <c r="A280" s="52" t="str">
        <f t="shared" si="42"/>
        <v xml:space="preserve"> </v>
      </c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86"/>
      <c r="M280" s="9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1"/>
      <c r="AI280" s="42">
        <f t="shared" si="43"/>
        <v>0</v>
      </c>
      <c r="AJ280" s="40">
        <f t="shared" si="44"/>
        <v>0</v>
      </c>
      <c r="AK280" s="49" cm="1">
        <f t="array" ref="AK280">IF($AJ280&lt;=6,SUM($C280:$AG280),SUMPRODUCT(LARGE($C280:$AG280,{1,2,3,4,5,6})))</f>
        <v>0</v>
      </c>
      <c r="AL280" s="38" t="str">
        <f t="shared" si="45"/>
        <v/>
      </c>
      <c r="AM280" s="38" t="str">
        <f t="shared" si="46"/>
        <v xml:space="preserve"> </v>
      </c>
      <c r="AN280" s="34" t="str" cm="1">
        <f t="array" ref="AN280">IFERROR(SUMPRODUCT(LARGE($C280:$AG280,{1,2,3,4})), "")</f>
        <v/>
      </c>
      <c r="AO280" s="34" t="str" cm="1">
        <f t="array" ref="AO280">IFERROR(SUMPRODUCT(LARGE($C280:$AG280,{1,2,3,4,5,6,7})), "")</f>
        <v/>
      </c>
      <c r="AP280" s="34" t="str" cm="1">
        <f t="array" ref="AP280">IFERROR(SUMPRODUCT(LARGE($C280:$AG280,{1,2,3,4,5,6,7,8})), "")</f>
        <v/>
      </c>
    </row>
    <row r="281" spans="1:42" ht="15" customHeight="1" x14ac:dyDescent="0.2">
      <c r="A281" s="52" t="str">
        <f t="shared" si="42"/>
        <v xml:space="preserve"> </v>
      </c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86"/>
      <c r="M281" s="9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41"/>
      <c r="AI281" s="42">
        <f t="shared" si="43"/>
        <v>0</v>
      </c>
      <c r="AJ281" s="40">
        <f t="shared" si="44"/>
        <v>0</v>
      </c>
      <c r="AK281" s="49" cm="1">
        <f t="array" ref="AK281">IF($AJ281&lt;=6,SUM($C281:$AG281),SUMPRODUCT(LARGE($C281:$AG281,{1,2,3,4,5,6})))</f>
        <v>0</v>
      </c>
      <c r="AL281" s="38" t="str">
        <f t="shared" si="45"/>
        <v/>
      </c>
      <c r="AM281" s="38" t="str">
        <f t="shared" si="46"/>
        <v xml:space="preserve"> </v>
      </c>
      <c r="AN281" s="34" t="str" cm="1">
        <f t="array" ref="AN281">IFERROR(SUMPRODUCT(LARGE($C281:$AG281,{1,2,3,4})), "")</f>
        <v/>
      </c>
      <c r="AO281" s="34" t="str" cm="1">
        <f t="array" ref="AO281">IFERROR(SUMPRODUCT(LARGE($C281:$AG281,{1,2,3,4,5,6,7})), "")</f>
        <v/>
      </c>
      <c r="AP281" s="34" t="str" cm="1">
        <f t="array" ref="AP281">IFERROR(SUMPRODUCT(LARGE($C281:$AG281,{1,2,3,4,5,6,7,8})), "")</f>
        <v/>
      </c>
    </row>
    <row r="282" spans="1:42" ht="15" customHeight="1" x14ac:dyDescent="0.2">
      <c r="A282" s="52" t="str">
        <f t="shared" si="42"/>
        <v xml:space="preserve"> </v>
      </c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86"/>
      <c r="M282" s="9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41"/>
      <c r="AI282" s="42">
        <f t="shared" si="43"/>
        <v>0</v>
      </c>
      <c r="AJ282" s="40">
        <f t="shared" si="44"/>
        <v>0</v>
      </c>
      <c r="AK282" s="49" cm="1">
        <f t="array" ref="AK282">IF($AJ282&lt;=6,SUM($C282:$AG282),SUMPRODUCT(LARGE($C282:$AG282,{1,2,3,4,5,6})))</f>
        <v>0</v>
      </c>
      <c r="AL282" s="38" t="str">
        <f t="shared" si="45"/>
        <v/>
      </c>
      <c r="AM282" s="38" t="str">
        <f t="shared" si="46"/>
        <v xml:space="preserve"> </v>
      </c>
      <c r="AN282" s="34" t="str" cm="1">
        <f t="array" ref="AN282">IFERROR(SUMPRODUCT(LARGE($C282:$AG282,{1,2,3,4})), "")</f>
        <v/>
      </c>
      <c r="AO282" s="34" t="str" cm="1">
        <f t="array" ref="AO282">IFERROR(SUMPRODUCT(LARGE($C282:$AG282,{1,2,3,4,5,6,7})), "")</f>
        <v/>
      </c>
      <c r="AP282" s="34" t="str" cm="1">
        <f t="array" ref="AP282">IFERROR(SUMPRODUCT(LARGE($C282:$AG282,{1,2,3,4,5,6,7,8})), "")</f>
        <v/>
      </c>
    </row>
    <row r="283" spans="1:42" ht="15" customHeight="1" x14ac:dyDescent="0.2">
      <c r="A283" s="52" t="str">
        <f t="shared" si="42"/>
        <v xml:space="preserve"> </v>
      </c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86"/>
      <c r="M283" s="9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41"/>
      <c r="AI283" s="42">
        <f t="shared" si="43"/>
        <v>0</v>
      </c>
      <c r="AJ283" s="40">
        <f t="shared" si="44"/>
        <v>0</v>
      </c>
      <c r="AK283" s="49" cm="1">
        <f t="array" ref="AK283">IF($AJ283&lt;=6,SUM($C283:$AG283),SUMPRODUCT(LARGE($C283:$AG283,{1,2,3,4,5,6})))</f>
        <v>0</v>
      </c>
      <c r="AL283" s="38" t="str">
        <f t="shared" si="45"/>
        <v/>
      </c>
      <c r="AM283" s="38" t="str">
        <f t="shared" si="46"/>
        <v xml:space="preserve"> </v>
      </c>
      <c r="AN283" s="34" t="str" cm="1">
        <f t="array" ref="AN283">IFERROR(SUMPRODUCT(LARGE($C283:$AG283,{1,2,3,4})), "")</f>
        <v/>
      </c>
      <c r="AO283" s="34" t="str" cm="1">
        <f t="array" ref="AO283">IFERROR(SUMPRODUCT(LARGE($C283:$AG283,{1,2,3,4,5,6,7})), "")</f>
        <v/>
      </c>
      <c r="AP283" s="34" t="str" cm="1">
        <f t="array" ref="AP283">IFERROR(SUMPRODUCT(LARGE($C283:$AG283,{1,2,3,4,5,6,7,8})), "")</f>
        <v/>
      </c>
    </row>
    <row r="284" spans="1:42" ht="15" customHeight="1" x14ac:dyDescent="0.2">
      <c r="A284" s="52" t="str">
        <f t="shared" si="42"/>
        <v xml:space="preserve"> </v>
      </c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86"/>
      <c r="M284" s="9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41"/>
      <c r="AI284" s="42">
        <f t="shared" si="43"/>
        <v>0</v>
      </c>
      <c r="AJ284" s="40">
        <f t="shared" si="44"/>
        <v>0</v>
      </c>
      <c r="AK284" s="49" cm="1">
        <f t="array" ref="AK284">IF($AJ284&lt;=6,SUM($C284:$AG284),SUMPRODUCT(LARGE($C284:$AG284,{1,2,3,4,5,6})))</f>
        <v>0</v>
      </c>
      <c r="AL284" s="38" t="str">
        <f t="shared" si="45"/>
        <v/>
      </c>
      <c r="AM284" s="38" t="str">
        <f t="shared" si="46"/>
        <v xml:space="preserve"> </v>
      </c>
      <c r="AN284" s="34" t="str" cm="1">
        <f t="array" ref="AN284">IFERROR(SUMPRODUCT(LARGE($C284:$AG284,{1,2,3,4})), "")</f>
        <v/>
      </c>
      <c r="AO284" s="34" t="str" cm="1">
        <f t="array" ref="AO284">IFERROR(SUMPRODUCT(LARGE($C284:$AG284,{1,2,3,4,5,6,7})), "")</f>
        <v/>
      </c>
      <c r="AP284" s="34" t="str" cm="1">
        <f t="array" ref="AP284">IFERROR(SUMPRODUCT(LARGE($C284:$AG284,{1,2,3,4,5,6,7,8})), "")</f>
        <v/>
      </c>
    </row>
    <row r="285" spans="1:42" ht="15" customHeight="1" x14ac:dyDescent="0.2">
      <c r="A285" s="52" t="str">
        <f t="shared" si="42"/>
        <v xml:space="preserve"> </v>
      </c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86"/>
      <c r="M285" s="9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41"/>
      <c r="AI285" s="42">
        <f t="shared" si="43"/>
        <v>0</v>
      </c>
      <c r="AJ285" s="40">
        <f t="shared" si="44"/>
        <v>0</v>
      </c>
      <c r="AK285" s="49" cm="1">
        <f t="array" ref="AK285">IF($AJ285&lt;=6,SUM($C285:$AG285),SUMPRODUCT(LARGE($C285:$AG285,{1,2,3,4,5,6})))</f>
        <v>0</v>
      </c>
      <c r="AL285" s="38" t="str">
        <f t="shared" si="45"/>
        <v/>
      </c>
      <c r="AM285" s="38" t="str">
        <f t="shared" si="46"/>
        <v xml:space="preserve"> </v>
      </c>
      <c r="AN285" s="34" t="str" cm="1">
        <f t="array" ref="AN285">IFERROR(SUMPRODUCT(LARGE($C285:$AG285,{1,2,3,4})), "")</f>
        <v/>
      </c>
      <c r="AO285" s="34" t="str" cm="1">
        <f t="array" ref="AO285">IFERROR(SUMPRODUCT(LARGE($C285:$AG285,{1,2,3,4,5,6,7})), "")</f>
        <v/>
      </c>
      <c r="AP285" s="34" t="str" cm="1">
        <f t="array" ref="AP285">IFERROR(SUMPRODUCT(LARGE($C285:$AG285,{1,2,3,4,5,6,7,8})), "")</f>
        <v/>
      </c>
    </row>
    <row r="286" spans="1:42" ht="15" customHeight="1" x14ac:dyDescent="0.2">
      <c r="A286" s="52" t="str">
        <f t="shared" si="42"/>
        <v xml:space="preserve"> </v>
      </c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86"/>
      <c r="M286" s="9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41"/>
      <c r="AI286" s="42">
        <f t="shared" si="43"/>
        <v>0</v>
      </c>
      <c r="AJ286" s="40">
        <f t="shared" si="44"/>
        <v>0</v>
      </c>
      <c r="AK286" s="49" cm="1">
        <f t="array" ref="AK286">IF($AJ286&lt;=6,SUM($C286:$AG286),SUMPRODUCT(LARGE($C286:$AG286,{1,2,3,4,5,6})))</f>
        <v>0</v>
      </c>
      <c r="AL286" s="38" t="str">
        <f t="shared" si="45"/>
        <v/>
      </c>
      <c r="AM286" s="38" t="str">
        <f t="shared" si="46"/>
        <v xml:space="preserve"> </v>
      </c>
      <c r="AN286" s="34" t="str" cm="1">
        <f t="array" ref="AN286">IFERROR(SUMPRODUCT(LARGE($C286:$AG286,{1,2,3,4})), "")</f>
        <v/>
      </c>
      <c r="AO286" s="34" t="str" cm="1">
        <f t="array" ref="AO286">IFERROR(SUMPRODUCT(LARGE($C286:$AG286,{1,2,3,4,5,6,7})), "")</f>
        <v/>
      </c>
      <c r="AP286" s="34" t="str" cm="1">
        <f t="array" ref="AP286">IFERROR(SUMPRODUCT(LARGE($C286:$AG286,{1,2,3,4,5,6,7,8})), "")</f>
        <v/>
      </c>
    </row>
    <row r="287" spans="1:42" ht="15" customHeight="1" x14ac:dyDescent="0.2">
      <c r="A287" s="52" t="str">
        <f t="shared" si="42"/>
        <v xml:space="preserve"> </v>
      </c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86"/>
      <c r="M287" s="9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41"/>
      <c r="AI287" s="42">
        <f t="shared" si="43"/>
        <v>0</v>
      </c>
      <c r="AJ287" s="40">
        <f t="shared" si="44"/>
        <v>0</v>
      </c>
      <c r="AK287" s="49" cm="1">
        <f t="array" ref="AK287">IF($AJ287&lt;=6,SUM($C287:$AG287),SUMPRODUCT(LARGE($C287:$AG287,{1,2,3,4,5,6})))</f>
        <v>0</v>
      </c>
      <c r="AL287" s="38" t="str">
        <f t="shared" si="45"/>
        <v/>
      </c>
      <c r="AM287" s="38" t="str">
        <f t="shared" si="46"/>
        <v xml:space="preserve"> </v>
      </c>
      <c r="AN287" s="34" t="str" cm="1">
        <f t="array" ref="AN287">IFERROR(SUMPRODUCT(LARGE($C287:$AG287,{1,2,3,4})), "")</f>
        <v/>
      </c>
      <c r="AO287" s="34" t="str" cm="1">
        <f t="array" ref="AO287">IFERROR(SUMPRODUCT(LARGE($C287:$AG287,{1,2,3,4,5,6,7})), "")</f>
        <v/>
      </c>
      <c r="AP287" s="34" t="str" cm="1">
        <f t="array" ref="AP287">IFERROR(SUMPRODUCT(LARGE($C287:$AG287,{1,2,3,4,5,6,7,8})), "")</f>
        <v/>
      </c>
    </row>
    <row r="288" spans="1:42" ht="15" customHeight="1" x14ac:dyDescent="0.2">
      <c r="A288" s="52" t="str">
        <f t="shared" si="42"/>
        <v xml:space="preserve"> </v>
      </c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86"/>
      <c r="M288" s="9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41"/>
      <c r="AI288" s="42">
        <f t="shared" si="43"/>
        <v>0</v>
      </c>
      <c r="AJ288" s="40">
        <f t="shared" si="44"/>
        <v>0</v>
      </c>
      <c r="AK288" s="49" cm="1">
        <f t="array" ref="AK288">IF($AJ288&lt;=6,SUM($C288:$AG288),SUMPRODUCT(LARGE($C288:$AG288,{1,2,3,4,5,6})))</f>
        <v>0</v>
      </c>
      <c r="AL288" s="38" t="str">
        <f t="shared" si="45"/>
        <v/>
      </c>
      <c r="AM288" s="38" t="str">
        <f t="shared" si="46"/>
        <v xml:space="preserve"> </v>
      </c>
      <c r="AN288" s="34" t="str" cm="1">
        <f t="array" ref="AN288">IFERROR(SUMPRODUCT(LARGE($C288:$AG288,{1,2,3,4})), "")</f>
        <v/>
      </c>
      <c r="AO288" s="34" t="str" cm="1">
        <f t="array" ref="AO288">IFERROR(SUMPRODUCT(LARGE($C288:$AG288,{1,2,3,4,5,6,7})), "")</f>
        <v/>
      </c>
      <c r="AP288" s="34" t="str" cm="1">
        <f t="array" ref="AP288">IFERROR(SUMPRODUCT(LARGE($C288:$AG288,{1,2,3,4,5,6,7,8})), "")</f>
        <v/>
      </c>
    </row>
    <row r="289" spans="1:42" ht="15" customHeight="1" x14ac:dyDescent="0.2">
      <c r="A289" s="52" t="str">
        <f t="shared" si="42"/>
        <v xml:space="preserve"> </v>
      </c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86"/>
      <c r="M289" s="9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41"/>
      <c r="AI289" s="42">
        <f t="shared" si="43"/>
        <v>0</v>
      </c>
      <c r="AJ289" s="40">
        <f t="shared" si="44"/>
        <v>0</v>
      </c>
      <c r="AK289" s="49" cm="1">
        <f t="array" ref="AK289">IF($AJ289&lt;=6,SUM($C289:$AG289),SUMPRODUCT(LARGE($C289:$AG289,{1,2,3,4,5,6})))</f>
        <v>0</v>
      </c>
      <c r="AL289" s="38" t="str">
        <f t="shared" si="45"/>
        <v/>
      </c>
      <c r="AM289" s="38" t="str">
        <f t="shared" si="46"/>
        <v xml:space="preserve"> </v>
      </c>
      <c r="AN289" s="34" t="str" cm="1">
        <f t="array" ref="AN289">IFERROR(SUMPRODUCT(LARGE($C289:$AG289,{1,2,3,4})), "")</f>
        <v/>
      </c>
      <c r="AO289" s="34" t="str" cm="1">
        <f t="array" ref="AO289">IFERROR(SUMPRODUCT(LARGE($C289:$AG289,{1,2,3,4,5,6,7})), "")</f>
        <v/>
      </c>
      <c r="AP289" s="34" t="str" cm="1">
        <f t="array" ref="AP289">IFERROR(SUMPRODUCT(LARGE($C289:$AG289,{1,2,3,4,5,6,7,8})), "")</f>
        <v/>
      </c>
    </row>
    <row r="290" spans="1:42" ht="15" customHeight="1" x14ac:dyDescent="0.2">
      <c r="A290" s="52" t="str">
        <f t="shared" si="42"/>
        <v xml:space="preserve"> </v>
      </c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86"/>
      <c r="M290" s="9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41"/>
      <c r="AI290" s="42">
        <f t="shared" si="43"/>
        <v>0</v>
      </c>
      <c r="AJ290" s="40">
        <f t="shared" si="44"/>
        <v>0</v>
      </c>
      <c r="AK290" s="49" cm="1">
        <f t="array" ref="AK290">IF($AJ290&lt;=6,SUM($C290:$AG290),SUMPRODUCT(LARGE($C290:$AG290,{1,2,3,4,5,6})))</f>
        <v>0</v>
      </c>
      <c r="AL290" s="38" t="str">
        <f t="shared" si="45"/>
        <v/>
      </c>
      <c r="AM290" s="38" t="str">
        <f t="shared" si="46"/>
        <v xml:space="preserve"> </v>
      </c>
      <c r="AN290" s="34" t="str" cm="1">
        <f t="array" ref="AN290">IFERROR(SUMPRODUCT(LARGE($C290:$AG290,{1,2,3,4})), "")</f>
        <v/>
      </c>
      <c r="AO290" s="34" t="str" cm="1">
        <f t="array" ref="AO290">IFERROR(SUMPRODUCT(LARGE($C290:$AG290,{1,2,3,4,5,6,7})), "")</f>
        <v/>
      </c>
      <c r="AP290" s="34" t="str" cm="1">
        <f t="array" ref="AP290">IFERROR(SUMPRODUCT(LARGE($C290:$AG290,{1,2,3,4,5,6,7,8})), "")</f>
        <v/>
      </c>
    </row>
    <row r="291" spans="1:42" ht="15" customHeight="1" x14ac:dyDescent="0.2">
      <c r="A291" s="52" t="str">
        <f t="shared" si="42"/>
        <v xml:space="preserve"> </v>
      </c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86"/>
      <c r="M291" s="9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41"/>
      <c r="AI291" s="42">
        <f t="shared" si="43"/>
        <v>0</v>
      </c>
      <c r="AJ291" s="40">
        <f t="shared" si="44"/>
        <v>0</v>
      </c>
      <c r="AK291" s="49" cm="1">
        <f t="array" ref="AK291">IF($AJ291&lt;=6,SUM($C291:$AG291),SUMPRODUCT(LARGE($C291:$AG291,{1,2,3,4,5,6})))</f>
        <v>0</v>
      </c>
      <c r="AL291" s="38" t="str">
        <f t="shared" si="45"/>
        <v/>
      </c>
      <c r="AM291" s="38" t="str">
        <f t="shared" si="46"/>
        <v xml:space="preserve"> </v>
      </c>
      <c r="AN291" s="34" t="str" cm="1">
        <f t="array" ref="AN291">IFERROR(SUMPRODUCT(LARGE($C291:$AG291,{1,2,3,4})), "")</f>
        <v/>
      </c>
      <c r="AO291" s="34" t="str" cm="1">
        <f t="array" ref="AO291">IFERROR(SUMPRODUCT(LARGE($C291:$AG291,{1,2,3,4,5,6,7})), "")</f>
        <v/>
      </c>
      <c r="AP291" s="34" t="str" cm="1">
        <f t="array" ref="AP291">IFERROR(SUMPRODUCT(LARGE($C291:$AG291,{1,2,3,4,5,6,7,8})), "")</f>
        <v/>
      </c>
    </row>
    <row r="292" spans="1:42" ht="15" customHeight="1" x14ac:dyDescent="0.2">
      <c r="A292" s="52" t="str">
        <f t="shared" si="42"/>
        <v xml:space="preserve"> </v>
      </c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86"/>
      <c r="M292" s="9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41"/>
      <c r="AI292" s="42">
        <f t="shared" si="43"/>
        <v>0</v>
      </c>
      <c r="AJ292" s="40">
        <f t="shared" ref="AJ292:AJ304" si="47">COUNTA(C292:AG292)</f>
        <v>0</v>
      </c>
      <c r="AK292" s="49" cm="1">
        <f t="array" ref="AK292">IF($AJ292&lt;=6,SUM($C292:$AG292),SUMPRODUCT(LARGE($C292:$AG292,{1,2,3,4,5,6})))</f>
        <v>0</v>
      </c>
      <c r="AL292" s="38" t="str">
        <f t="shared" si="45"/>
        <v/>
      </c>
      <c r="AM292" s="38" t="str">
        <f t="shared" si="46"/>
        <v xml:space="preserve"> </v>
      </c>
      <c r="AN292" s="34" t="str" cm="1">
        <f t="array" ref="AN292">IFERROR(SUMPRODUCT(LARGE($C292:$AG292,{1,2,3,4})), "")</f>
        <v/>
      </c>
      <c r="AO292" s="34" t="str" cm="1">
        <f t="array" ref="AO292">IFERROR(SUMPRODUCT(LARGE($C292:$AG292,{1,2,3,4,5,6,7})), "")</f>
        <v/>
      </c>
      <c r="AP292" s="34" t="str" cm="1">
        <f t="array" ref="AP292">IFERROR(SUMPRODUCT(LARGE($C292:$AG292,{1,2,3,4,5,6,7,8})), "")</f>
        <v/>
      </c>
    </row>
    <row r="293" spans="1:42" ht="15" customHeight="1" x14ac:dyDescent="0.2">
      <c r="A293" s="52" t="str">
        <f t="shared" si="42"/>
        <v xml:space="preserve"> </v>
      </c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86"/>
      <c r="M293" s="9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41"/>
      <c r="AI293" s="42">
        <f t="shared" si="43"/>
        <v>0</v>
      </c>
      <c r="AJ293" s="40">
        <f t="shared" si="47"/>
        <v>0</v>
      </c>
      <c r="AK293" s="49" cm="1">
        <f t="array" ref="AK293">IF($AJ293&lt;=6,SUM($C293:$AG293),SUMPRODUCT(LARGE($C293:$AG293,{1,2,3,4,5,6})))</f>
        <v>0</v>
      </c>
      <c r="AL293" s="38" t="str">
        <f t="shared" si="45"/>
        <v/>
      </c>
      <c r="AM293" s="38" t="str">
        <f t="shared" si="46"/>
        <v xml:space="preserve"> </v>
      </c>
      <c r="AN293" s="34" t="str" cm="1">
        <f t="array" ref="AN293">IFERROR(SUMPRODUCT(LARGE($C293:$AG293,{1,2,3,4})), "")</f>
        <v/>
      </c>
      <c r="AO293" s="34" t="str" cm="1">
        <f t="array" ref="AO293">IFERROR(SUMPRODUCT(LARGE($C293:$AG293,{1,2,3,4,5,6,7})), "")</f>
        <v/>
      </c>
      <c r="AP293" s="34" t="str" cm="1">
        <f t="array" ref="AP293">IFERROR(SUMPRODUCT(LARGE($C293:$AG293,{1,2,3,4,5,6,7,8})), "")</f>
        <v/>
      </c>
    </row>
    <row r="294" spans="1:42" ht="15" customHeight="1" x14ac:dyDescent="0.2">
      <c r="A294" s="52" t="str">
        <f t="shared" si="42"/>
        <v xml:space="preserve"> </v>
      </c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86"/>
      <c r="M294" s="9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41"/>
      <c r="AI294" s="42">
        <f t="shared" si="43"/>
        <v>0</v>
      </c>
      <c r="AJ294" s="40">
        <f t="shared" si="47"/>
        <v>0</v>
      </c>
      <c r="AK294" s="49" cm="1">
        <f t="array" ref="AK294">IF($AJ294&lt;=6,SUM($C294:$AG294),SUMPRODUCT(LARGE($C294:$AG294,{1,2,3,4,5,6})))</f>
        <v>0</v>
      </c>
      <c r="AL294" s="38" t="str">
        <f t="shared" si="45"/>
        <v/>
      </c>
      <c r="AM294" s="38" t="str">
        <f t="shared" si="46"/>
        <v xml:space="preserve"> </v>
      </c>
      <c r="AN294" s="34" t="str" cm="1">
        <f t="array" ref="AN294">IFERROR(SUMPRODUCT(LARGE($C294:$AG294,{1,2,3,4})), "")</f>
        <v/>
      </c>
      <c r="AO294" s="34" t="str" cm="1">
        <f t="array" ref="AO294">IFERROR(SUMPRODUCT(LARGE($C294:$AG294,{1,2,3,4,5,6,7})), "")</f>
        <v/>
      </c>
      <c r="AP294" s="34" t="str" cm="1">
        <f t="array" ref="AP294">IFERROR(SUMPRODUCT(LARGE($C294:$AG294,{1,2,3,4,5,6,7,8})), "")</f>
        <v/>
      </c>
    </row>
    <row r="295" spans="1:42" ht="15" customHeight="1" x14ac:dyDescent="0.2">
      <c r="A295" s="52" t="str">
        <f t="shared" si="42"/>
        <v xml:space="preserve"> </v>
      </c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86"/>
      <c r="M295" s="9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41"/>
      <c r="AI295" s="42">
        <f t="shared" si="43"/>
        <v>0</v>
      </c>
      <c r="AJ295" s="40">
        <f t="shared" si="47"/>
        <v>0</v>
      </c>
      <c r="AK295" s="49" cm="1">
        <f t="array" ref="AK295">IF($AJ295&lt;=6,SUM($C295:$AG295),SUMPRODUCT(LARGE($C295:$AG295,{1,2,3,4,5,6})))</f>
        <v>0</v>
      </c>
      <c r="AL295" s="38" t="str">
        <f t="shared" si="45"/>
        <v/>
      </c>
      <c r="AM295" s="38" t="str">
        <f t="shared" si="46"/>
        <v xml:space="preserve"> </v>
      </c>
      <c r="AN295" s="34" t="str" cm="1">
        <f t="array" ref="AN295">IFERROR(SUMPRODUCT(LARGE($C295:$AG295,{1,2,3,4})), "")</f>
        <v/>
      </c>
      <c r="AO295" s="34" t="str" cm="1">
        <f t="array" ref="AO295">IFERROR(SUMPRODUCT(LARGE($C295:$AG295,{1,2,3,4,5,6,7})), "")</f>
        <v/>
      </c>
      <c r="AP295" s="34" t="str" cm="1">
        <f t="array" ref="AP295">IFERROR(SUMPRODUCT(LARGE($C295:$AG295,{1,2,3,4,5,6,7,8})), "")</f>
        <v/>
      </c>
    </row>
    <row r="296" spans="1:42" ht="15" customHeight="1" x14ac:dyDescent="0.2">
      <c r="A296" s="52" t="str">
        <f t="shared" si="42"/>
        <v xml:space="preserve"> </v>
      </c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86"/>
      <c r="M296" s="9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41"/>
      <c r="AI296" s="42">
        <f t="shared" si="43"/>
        <v>0</v>
      </c>
      <c r="AJ296" s="40">
        <f t="shared" si="47"/>
        <v>0</v>
      </c>
      <c r="AK296" s="49" cm="1">
        <f t="array" ref="AK296">IF($AJ296&lt;=6,SUM($C296:$AG296),SUMPRODUCT(LARGE($C296:$AG296,{1,2,3,4,5,6})))</f>
        <v>0</v>
      </c>
      <c r="AL296" s="38" t="str">
        <f t="shared" si="45"/>
        <v/>
      </c>
      <c r="AM296" s="38" t="str">
        <f t="shared" si="46"/>
        <v xml:space="preserve"> </v>
      </c>
      <c r="AN296" s="34" t="str" cm="1">
        <f t="array" ref="AN296">IFERROR(SUMPRODUCT(LARGE($C296:$AG296,{1,2,3,4})), "")</f>
        <v/>
      </c>
      <c r="AO296" s="34" t="str" cm="1">
        <f t="array" ref="AO296">IFERROR(SUMPRODUCT(LARGE($C296:$AG296,{1,2,3,4,5,6,7})), "")</f>
        <v/>
      </c>
      <c r="AP296" s="34" t="str" cm="1">
        <f t="array" ref="AP296">IFERROR(SUMPRODUCT(LARGE($C296:$AG296,{1,2,3,4,5,6,7,8})), "")</f>
        <v/>
      </c>
    </row>
    <row r="297" spans="1:42" ht="15" customHeight="1" x14ac:dyDescent="0.2">
      <c r="A297" s="52" t="str">
        <f t="shared" si="42"/>
        <v xml:space="preserve"> </v>
      </c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86"/>
      <c r="M297" s="9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41"/>
      <c r="AI297" s="42">
        <f t="shared" si="43"/>
        <v>0</v>
      </c>
      <c r="AJ297" s="40">
        <f t="shared" si="47"/>
        <v>0</v>
      </c>
      <c r="AK297" s="49" cm="1">
        <f t="array" ref="AK297">IF($AJ297&lt;=6,SUM($C297:$AG297),SUMPRODUCT(LARGE($C297:$AG297,{1,2,3,4,5,6})))</f>
        <v>0</v>
      </c>
      <c r="AL297" s="38" t="str">
        <f t="shared" si="45"/>
        <v/>
      </c>
      <c r="AM297" s="38" t="str">
        <f t="shared" si="46"/>
        <v xml:space="preserve"> </v>
      </c>
      <c r="AN297" s="34" t="str" cm="1">
        <f t="array" ref="AN297">IFERROR(SUMPRODUCT(LARGE($C297:$AG297,{1,2,3,4})), "")</f>
        <v/>
      </c>
      <c r="AO297" s="34" t="str" cm="1">
        <f t="array" ref="AO297">IFERROR(SUMPRODUCT(LARGE($C297:$AG297,{1,2,3,4,5,6,7})), "")</f>
        <v/>
      </c>
      <c r="AP297" s="34" t="str" cm="1">
        <f t="array" ref="AP297">IFERROR(SUMPRODUCT(LARGE($C297:$AG297,{1,2,3,4,5,6,7,8})), "")</f>
        <v/>
      </c>
    </row>
    <row r="298" spans="1:42" ht="15" customHeight="1" x14ac:dyDescent="0.2">
      <c r="A298" s="52" t="str">
        <f t="shared" si="42"/>
        <v xml:space="preserve"> </v>
      </c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86"/>
      <c r="M298" s="9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41"/>
      <c r="AI298" s="42">
        <f t="shared" si="43"/>
        <v>0</v>
      </c>
      <c r="AJ298" s="40">
        <f t="shared" si="47"/>
        <v>0</v>
      </c>
      <c r="AK298" s="49" cm="1">
        <f t="array" ref="AK298">IF($AJ298&lt;=6,SUM($C298:$AG298),SUMPRODUCT(LARGE($C298:$AG298,{1,2,3,4,5,6})))</f>
        <v>0</v>
      </c>
      <c r="AL298" s="38" t="str">
        <f t="shared" si="45"/>
        <v/>
      </c>
      <c r="AM298" s="38" t="str">
        <f t="shared" si="46"/>
        <v xml:space="preserve"> </v>
      </c>
      <c r="AN298" s="34" t="str" cm="1">
        <f t="array" ref="AN298">IFERROR(SUMPRODUCT(LARGE($C298:$AG298,{1,2,3,4})), "")</f>
        <v/>
      </c>
      <c r="AO298" s="34" t="str" cm="1">
        <f t="array" ref="AO298">IFERROR(SUMPRODUCT(LARGE($C298:$AG298,{1,2,3,4,5,6,7})), "")</f>
        <v/>
      </c>
      <c r="AP298" s="34" t="str" cm="1">
        <f t="array" ref="AP298">IFERROR(SUMPRODUCT(LARGE($C298:$AG298,{1,2,3,4,5,6,7,8})), "")</f>
        <v/>
      </c>
    </row>
    <row r="299" spans="1:42" ht="15" customHeight="1" x14ac:dyDescent="0.2">
      <c r="A299" s="52" t="str">
        <f t="shared" si="42"/>
        <v xml:space="preserve"> </v>
      </c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86"/>
      <c r="M299" s="9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41"/>
      <c r="AI299" s="42">
        <f t="shared" si="43"/>
        <v>0</v>
      </c>
      <c r="AJ299" s="40">
        <f t="shared" si="47"/>
        <v>0</v>
      </c>
      <c r="AK299" s="49" cm="1">
        <f t="array" ref="AK299">IF($AJ299&lt;=6,SUM($C299:$AG299),SUMPRODUCT(LARGE($C299:$AG299,{1,2,3,4,5,6})))</f>
        <v>0</v>
      </c>
      <c r="AL299" s="38" t="str">
        <f t="shared" si="45"/>
        <v/>
      </c>
      <c r="AM299" s="38" t="str">
        <f t="shared" si="46"/>
        <v xml:space="preserve"> </v>
      </c>
      <c r="AN299" s="34" t="str" cm="1">
        <f t="array" ref="AN299">IFERROR(SUMPRODUCT(LARGE($C299:$AG299,{1,2,3,4})), "")</f>
        <v/>
      </c>
      <c r="AO299" s="34" t="str" cm="1">
        <f t="array" ref="AO299">IFERROR(SUMPRODUCT(LARGE($C299:$AG299,{1,2,3,4,5,6,7})), "")</f>
        <v/>
      </c>
      <c r="AP299" s="34" t="str" cm="1">
        <f t="array" ref="AP299">IFERROR(SUMPRODUCT(LARGE($C299:$AG299,{1,2,3,4,5,6,7,8})), "")</f>
        <v/>
      </c>
    </row>
    <row r="300" spans="1:42" ht="15" customHeight="1" x14ac:dyDescent="0.2">
      <c r="A300" s="13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86"/>
      <c r="M300" s="9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41"/>
      <c r="AI300" s="42">
        <f t="shared" si="43"/>
        <v>0</v>
      </c>
      <c r="AJ300" s="40">
        <f t="shared" si="47"/>
        <v>0</v>
      </c>
      <c r="AK300" s="49" cm="1">
        <f t="array" ref="AK300">IF($AJ300&lt;=6,SUM($C300:$AG300),SUMPRODUCT(LARGE($C300:$AG300,{1,2,3,4,5,6})))</f>
        <v>0</v>
      </c>
      <c r="AL300" s="38" t="str">
        <f t="shared" si="45"/>
        <v/>
      </c>
      <c r="AM300" s="38" t="str">
        <f t="shared" si="46"/>
        <v xml:space="preserve"> </v>
      </c>
      <c r="AN300" s="34" t="str" cm="1">
        <f t="array" ref="AN300">IFERROR(SUMPRODUCT(LARGE($C300:$AG300,{1,2,3,4})), "")</f>
        <v/>
      </c>
      <c r="AO300" s="34" t="str" cm="1">
        <f t="array" ref="AO300">IFERROR(SUMPRODUCT(LARGE($C300:$AG300,{1,2,3,4,5,6,7})), "")</f>
        <v/>
      </c>
      <c r="AP300" s="34" t="str" cm="1">
        <f t="array" ref="AP300">IFERROR(SUMPRODUCT(LARGE($C300:$AG300,{1,2,3,4,5,6,7,8})), "")</f>
        <v/>
      </c>
    </row>
    <row r="301" spans="1:42" ht="15" customHeight="1" x14ac:dyDescent="0.2">
      <c r="A301" s="13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86"/>
      <c r="M301" s="9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41"/>
      <c r="AI301" s="42">
        <f t="shared" si="43"/>
        <v>0</v>
      </c>
      <c r="AJ301" s="40">
        <f t="shared" si="47"/>
        <v>0</v>
      </c>
      <c r="AK301" s="49" cm="1">
        <f t="array" ref="AK301">IF($AJ301&lt;=6,SUM($C301:$AG301),SUMPRODUCT(LARGE($C301:$AG301,{1,2,3,4,5,6})))</f>
        <v>0</v>
      </c>
      <c r="AL301" s="38" t="str">
        <f t="shared" si="45"/>
        <v/>
      </c>
      <c r="AM301" s="38" t="str">
        <f t="shared" si="46"/>
        <v xml:space="preserve"> </v>
      </c>
      <c r="AN301" s="34" t="str" cm="1">
        <f t="array" ref="AN301">IFERROR(SUMPRODUCT(LARGE($C301:$AG301,{1,2,3,4})), "")</f>
        <v/>
      </c>
      <c r="AO301" s="34" t="str" cm="1">
        <f t="array" ref="AO301">IFERROR(SUMPRODUCT(LARGE($C301:$AG301,{1,2,3,4,5,6,7})), "")</f>
        <v/>
      </c>
      <c r="AP301" s="34" t="str" cm="1">
        <f t="array" ref="AP301">IFERROR(SUMPRODUCT(LARGE($C301:$AG301,{1,2,3,4,5,6,7,8})), "")</f>
        <v/>
      </c>
    </row>
    <row r="302" spans="1:42" ht="15" customHeight="1" x14ac:dyDescent="0.2">
      <c r="A302" s="13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86"/>
      <c r="M302" s="9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41"/>
      <c r="AI302" s="35">
        <f t="shared" si="43"/>
        <v>0</v>
      </c>
      <c r="AJ302" s="34">
        <f t="shared" si="47"/>
        <v>0</v>
      </c>
      <c r="AK302" s="34" cm="1">
        <f t="array" ref="AK302">IF($AJ302&lt;=6,SUM($C302:$AG302),SUMPRODUCT(LARGE($C302:$AG302,{1,2,3,4,5,6})))</f>
        <v>0</v>
      </c>
      <c r="AL302" s="38" t="str">
        <f t="shared" si="45"/>
        <v/>
      </c>
      <c r="AM302" s="38" t="str">
        <f t="shared" si="46"/>
        <v xml:space="preserve"> </v>
      </c>
      <c r="AN302" s="34" t="str" cm="1">
        <f t="array" ref="AN302">IFERROR(SUMPRODUCT(LARGE($C302:$AG302,{1,2,3,4})), "")</f>
        <v/>
      </c>
      <c r="AO302" s="34" t="str" cm="1">
        <f t="array" ref="AO302">IFERROR(SUMPRODUCT(LARGE($C302:$AG302,{1,2,3,4,5,6,7})), "")</f>
        <v/>
      </c>
      <c r="AP302" s="34" t="str" cm="1">
        <f t="array" ref="AP302">IFERROR(SUMPRODUCT(LARGE($C302:$AG302,{1,2,3,4,5,6,7,8})), "")</f>
        <v/>
      </c>
    </row>
    <row r="303" spans="1:42" ht="15" customHeight="1" x14ac:dyDescent="0.2">
      <c r="A303" s="13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86"/>
      <c r="M303" s="9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41"/>
      <c r="AI303" s="35">
        <f t="shared" si="43"/>
        <v>0</v>
      </c>
      <c r="AJ303" s="34">
        <f t="shared" si="47"/>
        <v>0</v>
      </c>
      <c r="AK303" s="34" cm="1">
        <f t="array" ref="AK303">IF($AJ303&lt;=6,SUM($C303:$AG303),SUMPRODUCT(LARGE($C303:$AG303,{1,2,3,4,5,6})))</f>
        <v>0</v>
      </c>
      <c r="AL303" s="38" t="str">
        <f t="shared" si="45"/>
        <v/>
      </c>
      <c r="AM303" s="38" t="str">
        <f t="shared" si="46"/>
        <v xml:space="preserve"> </v>
      </c>
      <c r="AN303" s="34" t="str" cm="1">
        <f t="array" ref="AN303">IFERROR(SUMPRODUCT(LARGE($C303:$AG303,{1,2,3,4})), "")</f>
        <v/>
      </c>
      <c r="AO303" s="34" t="str" cm="1">
        <f t="array" ref="AO303">IFERROR(SUMPRODUCT(LARGE($C303:$AG303,{1,2,3,4,5,6,7})), "")</f>
        <v/>
      </c>
      <c r="AP303" s="34" t="str" cm="1">
        <f t="array" ref="AP303">IFERROR(SUMPRODUCT(LARGE($C303:$AG303,{1,2,3,4,5,6,7,8})), "")</f>
        <v/>
      </c>
    </row>
    <row r="304" spans="1:42" ht="15" customHeight="1" x14ac:dyDescent="0.2">
      <c r="A304" s="13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86"/>
      <c r="M304" s="9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41"/>
      <c r="AI304" s="35">
        <f t="shared" si="43"/>
        <v>0</v>
      </c>
      <c r="AJ304" s="34">
        <f t="shared" si="47"/>
        <v>0</v>
      </c>
      <c r="AK304" s="34" cm="1">
        <f t="array" ref="AK304">IF($AJ304&lt;=6,SUM($C304:$AG304),SUMPRODUCT(LARGE($C304:$AG304,{1,2,3,4,5,6})))</f>
        <v>0</v>
      </c>
      <c r="AL304" s="38" t="str">
        <f t="shared" si="45"/>
        <v/>
      </c>
      <c r="AM304" s="38" t="str">
        <f t="shared" si="46"/>
        <v xml:space="preserve"> </v>
      </c>
      <c r="AN304" s="34" t="str" cm="1">
        <f t="array" ref="AN304">IFERROR(SUMPRODUCT(LARGE($C304:$AG304,{1,2,3,4})), "")</f>
        <v/>
      </c>
      <c r="AO304" s="34" t="str" cm="1">
        <f t="array" ref="AO304">IFERROR(SUMPRODUCT(LARGE($C304:$AG304,{1,2,3,4,5,6,7})), "")</f>
        <v/>
      </c>
      <c r="AP304" s="34" t="str" cm="1">
        <f t="array" ref="AP304">IFERROR(SUMPRODUCT(LARGE($C304:$AG304,{1,2,3,4,5,6,7,8})), "")</f>
        <v/>
      </c>
    </row>
    <row r="305" spans="1:42" ht="15" customHeight="1" x14ac:dyDescent="0.2">
      <c r="A305" s="13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86"/>
      <c r="M305" s="9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35"/>
      <c r="AI305" s="35"/>
      <c r="AJ305" s="34"/>
      <c r="AK305" s="34"/>
      <c r="AL305" s="38"/>
      <c r="AM305" s="34"/>
      <c r="AN305" s="34"/>
      <c r="AO305" s="38"/>
      <c r="AP305" s="38"/>
    </row>
    <row r="306" spans="1:42" ht="15" customHeight="1" x14ac:dyDescent="0.2">
      <c r="A306" s="13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86"/>
      <c r="M306" s="9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35"/>
      <c r="AI306" s="35"/>
      <c r="AJ306" s="34"/>
      <c r="AK306" s="34"/>
      <c r="AL306" s="38"/>
      <c r="AM306" s="34"/>
      <c r="AN306" s="34"/>
      <c r="AO306" s="38"/>
      <c r="AP306" s="38"/>
    </row>
    <row r="307" spans="1:42" ht="15" customHeight="1" x14ac:dyDescent="0.2">
      <c r="A307" s="13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86"/>
      <c r="M307" s="9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35"/>
      <c r="AI307" s="35"/>
      <c r="AJ307" s="34"/>
      <c r="AK307" s="34"/>
      <c r="AL307" s="38"/>
      <c r="AM307" s="34"/>
      <c r="AN307" s="34"/>
      <c r="AO307" s="38"/>
      <c r="AP307" s="38"/>
    </row>
  </sheetData>
  <autoFilter ref="B3:AG299"/>
  <sortState ref="A4:AP100">
    <sortCondition ref="A100"/>
  </sortState>
  <phoneticPr fontId="1" type="noConversion"/>
  <conditionalFormatting sqref="AJ4:AJ304">
    <cfRule type="cellIs" dxfId="3" priority="2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295"/>
  <sheetViews>
    <sheetView zoomScaleNormal="100" zoomScaleSheetLayoutView="100" workbookViewId="0">
      <pane ySplit="1" topLeftCell="A35" activePane="bottomLeft" state="frozen"/>
      <selection pane="bottomLeft" activeCell="B41" sqref="B41"/>
    </sheetView>
  </sheetViews>
  <sheetFormatPr defaultColWidth="11.42578125" defaultRowHeight="15" customHeight="1" x14ac:dyDescent="0.2"/>
  <cols>
    <col min="1" max="1" width="13.5703125" style="7" bestFit="1" customWidth="1"/>
    <col min="2" max="2" width="58.7109375" style="8" bestFit="1" customWidth="1"/>
    <col min="3" max="3" width="5.7109375" style="7" customWidth="1"/>
    <col min="4" max="4" width="17.5703125" style="7" bestFit="1" customWidth="1"/>
    <col min="5" max="5" width="86.140625" style="7" bestFit="1" customWidth="1"/>
    <col min="6" max="6" width="12.7109375" style="3" customWidth="1"/>
    <col min="7" max="7" width="12" style="3" customWidth="1"/>
    <col min="8" max="8" width="57" style="3" customWidth="1"/>
    <col min="9" max="16384" width="11.42578125" style="3"/>
  </cols>
  <sheetData>
    <row r="1" spans="1:6" ht="15" customHeight="1" x14ac:dyDescent="0.25">
      <c r="A1" s="1" t="s">
        <v>93</v>
      </c>
      <c r="B1" s="1" t="s">
        <v>94</v>
      </c>
      <c r="C1" s="2"/>
      <c r="D1" s="1" t="s">
        <v>95</v>
      </c>
      <c r="E1" s="1" t="s">
        <v>96</v>
      </c>
      <c r="F1" s="3" t="s">
        <v>97</v>
      </c>
    </row>
    <row r="2" spans="1:6" ht="15" customHeight="1" x14ac:dyDescent="0.2">
      <c r="A2" s="4" t="s">
        <v>30</v>
      </c>
      <c r="B2" s="4" t="s">
        <v>98</v>
      </c>
      <c r="C2" s="3"/>
      <c r="D2" s="10" t="s">
        <v>30</v>
      </c>
      <c r="E2" s="4" t="s">
        <v>1113</v>
      </c>
    </row>
    <row r="3" spans="1:6" ht="15" customHeight="1" x14ac:dyDescent="0.2">
      <c r="A3" s="44" t="s">
        <v>100</v>
      </c>
      <c r="B3" s="44" t="s">
        <v>101</v>
      </c>
      <c r="C3" s="3"/>
      <c r="D3" s="21" t="s">
        <v>5</v>
      </c>
      <c r="E3" s="4" t="s">
        <v>533</v>
      </c>
    </row>
    <row r="4" spans="1:6" ht="15" customHeight="1" x14ac:dyDescent="0.2">
      <c r="A4" s="44" t="s">
        <v>102</v>
      </c>
      <c r="B4" s="44" t="s">
        <v>103</v>
      </c>
      <c r="C4" s="3"/>
      <c r="D4" s="10" t="s">
        <v>115</v>
      </c>
      <c r="E4" s="4" t="s">
        <v>1480</v>
      </c>
    </row>
    <row r="5" spans="1:6" ht="15" customHeight="1" x14ac:dyDescent="0.2">
      <c r="A5" s="4" t="s">
        <v>104</v>
      </c>
      <c r="B5" s="4" t="s">
        <v>105</v>
      </c>
      <c r="C5" s="3"/>
      <c r="D5" s="10" t="s">
        <v>1475</v>
      </c>
      <c r="E5" s="4" t="s">
        <v>1474</v>
      </c>
    </row>
    <row r="6" spans="1:6" ht="15" customHeight="1" x14ac:dyDescent="0.2">
      <c r="A6" s="4" t="s">
        <v>436</v>
      </c>
      <c r="B6" s="4" t="s">
        <v>501</v>
      </c>
      <c r="C6" s="3"/>
      <c r="D6" s="21" t="s">
        <v>1</v>
      </c>
      <c r="E6" s="4" t="s">
        <v>566</v>
      </c>
    </row>
    <row r="7" spans="1:6" ht="15" customHeight="1" x14ac:dyDescent="0.2">
      <c r="A7" s="4" t="s">
        <v>106</v>
      </c>
      <c r="B7" s="4" t="s">
        <v>107</v>
      </c>
      <c r="C7" s="3"/>
      <c r="D7" s="10" t="s">
        <v>37</v>
      </c>
      <c r="E7" s="4" t="s">
        <v>1408</v>
      </c>
    </row>
    <row r="8" spans="1:6" ht="15" customHeight="1" x14ac:dyDescent="0.2">
      <c r="A8" s="4" t="s">
        <v>108</v>
      </c>
      <c r="B8" s="4" t="s">
        <v>109</v>
      </c>
      <c r="C8" s="3"/>
      <c r="D8" s="21" t="s">
        <v>110</v>
      </c>
      <c r="E8" s="4" t="s">
        <v>1267</v>
      </c>
    </row>
    <row r="9" spans="1:6" ht="15" customHeight="1" x14ac:dyDescent="0.2">
      <c r="A9" s="4" t="s">
        <v>1305</v>
      </c>
      <c r="B9" s="4" t="s">
        <v>1304</v>
      </c>
      <c r="C9" s="3"/>
      <c r="D9" s="10" t="s">
        <v>1484</v>
      </c>
      <c r="E9" s="4" t="s">
        <v>1589</v>
      </c>
    </row>
    <row r="10" spans="1:6" ht="15" customHeight="1" x14ac:dyDescent="0.2">
      <c r="A10" s="4" t="s">
        <v>5</v>
      </c>
      <c r="B10" s="4" t="s">
        <v>112</v>
      </c>
      <c r="C10" s="3"/>
      <c r="D10" s="21" t="s">
        <v>222</v>
      </c>
      <c r="E10" s="4" t="s">
        <v>567</v>
      </c>
    </row>
    <row r="11" spans="1:6" ht="15" customHeight="1" x14ac:dyDescent="0.2">
      <c r="A11" s="4" t="s">
        <v>113</v>
      </c>
      <c r="B11" s="4" t="s">
        <v>114</v>
      </c>
      <c r="C11" s="3"/>
      <c r="D11" s="10" t="s">
        <v>132</v>
      </c>
      <c r="E11" s="4" t="s">
        <v>1358</v>
      </c>
    </row>
    <row r="12" spans="1:6" ht="15" customHeight="1" x14ac:dyDescent="0.2">
      <c r="A12" s="27" t="s">
        <v>115</v>
      </c>
      <c r="B12" s="27" t="s">
        <v>116</v>
      </c>
      <c r="C12" s="3"/>
      <c r="D12" s="10" t="s">
        <v>49</v>
      </c>
      <c r="E12" s="4" t="s">
        <v>537</v>
      </c>
    </row>
    <row r="13" spans="1:6" ht="15" customHeight="1" x14ac:dyDescent="0.2">
      <c r="A13" s="4" t="s">
        <v>117</v>
      </c>
      <c r="B13" s="4" t="s">
        <v>118</v>
      </c>
      <c r="C13" s="3"/>
      <c r="D13" s="21" t="s">
        <v>53</v>
      </c>
      <c r="E13" s="4" t="s">
        <v>535</v>
      </c>
    </row>
    <row r="14" spans="1:6" ht="15" customHeight="1" x14ac:dyDescent="0.2">
      <c r="A14" s="4" t="s">
        <v>120</v>
      </c>
      <c r="B14" s="4" t="s">
        <v>121</v>
      </c>
      <c r="C14" s="3"/>
      <c r="D14" s="10" t="s">
        <v>6</v>
      </c>
      <c r="E14" s="4" t="s">
        <v>536</v>
      </c>
    </row>
    <row r="15" spans="1:6" ht="15" customHeight="1" x14ac:dyDescent="0.2">
      <c r="A15" s="4" t="s">
        <v>34</v>
      </c>
      <c r="B15" s="4" t="s">
        <v>123</v>
      </c>
      <c r="C15" s="3"/>
      <c r="D15" s="10" t="s">
        <v>150</v>
      </c>
      <c r="E15" s="4" t="s">
        <v>1481</v>
      </c>
    </row>
    <row r="16" spans="1:6" ht="15" customHeight="1" x14ac:dyDescent="0.2">
      <c r="A16" s="27" t="s">
        <v>124</v>
      </c>
      <c r="B16" s="27" t="s">
        <v>125</v>
      </c>
      <c r="C16" s="3"/>
      <c r="D16" s="21" t="s">
        <v>541</v>
      </c>
      <c r="E16" s="4" t="s">
        <v>716</v>
      </c>
    </row>
    <row r="17" spans="1:5" ht="15" customHeight="1" x14ac:dyDescent="0.2">
      <c r="A17" s="4" t="s">
        <v>127</v>
      </c>
      <c r="B17" s="4" t="s">
        <v>128</v>
      </c>
      <c r="C17" s="3"/>
      <c r="D17" s="10" t="s">
        <v>299</v>
      </c>
      <c r="E17" s="4" t="s">
        <v>1114</v>
      </c>
    </row>
    <row r="18" spans="1:5" ht="15" customHeight="1" x14ac:dyDescent="0.2">
      <c r="A18" s="4" t="s">
        <v>130</v>
      </c>
      <c r="B18" s="4" t="s">
        <v>131</v>
      </c>
      <c r="C18" s="3"/>
      <c r="D18" s="10" t="s">
        <v>7</v>
      </c>
      <c r="E18" s="4" t="s">
        <v>1115</v>
      </c>
    </row>
    <row r="19" spans="1:5" ht="15" customHeight="1" x14ac:dyDescent="0.2">
      <c r="A19" s="27" t="s">
        <v>134</v>
      </c>
      <c r="B19" s="27" t="s">
        <v>135</v>
      </c>
      <c r="C19" s="3"/>
      <c r="D19" s="10" t="s">
        <v>1482</v>
      </c>
      <c r="E19" s="4" t="s">
        <v>1483</v>
      </c>
    </row>
    <row r="20" spans="1:5" ht="15" customHeight="1" x14ac:dyDescent="0.2">
      <c r="A20" s="4" t="s">
        <v>136</v>
      </c>
      <c r="B20" s="4" t="s">
        <v>137</v>
      </c>
      <c r="C20" s="3"/>
      <c r="D20" s="10" t="s">
        <v>465</v>
      </c>
      <c r="E20" s="4" t="s">
        <v>1464</v>
      </c>
    </row>
    <row r="21" spans="1:5" ht="15" customHeight="1" x14ac:dyDescent="0.2">
      <c r="A21" s="27" t="s">
        <v>122</v>
      </c>
      <c r="B21" s="27" t="s">
        <v>139</v>
      </c>
      <c r="C21" s="3"/>
      <c r="D21" s="21" t="s">
        <v>717</v>
      </c>
      <c r="E21" s="4" t="s">
        <v>718</v>
      </c>
    </row>
    <row r="22" spans="1:5" ht="15" customHeight="1" x14ac:dyDescent="0.2">
      <c r="A22" s="27" t="s">
        <v>141</v>
      </c>
      <c r="B22" s="27" t="s">
        <v>142</v>
      </c>
      <c r="C22" s="3"/>
      <c r="D22" s="10" t="s">
        <v>1116</v>
      </c>
      <c r="E22" s="4" t="s">
        <v>1124</v>
      </c>
    </row>
    <row r="23" spans="1:5" ht="15" customHeight="1" x14ac:dyDescent="0.2">
      <c r="A23" s="4" t="s">
        <v>144</v>
      </c>
      <c r="B23" s="4" t="s">
        <v>145</v>
      </c>
      <c r="C23" s="3"/>
      <c r="D23" s="10" t="s">
        <v>140</v>
      </c>
      <c r="E23" s="4" t="s">
        <v>545</v>
      </c>
    </row>
    <row r="24" spans="1:5" ht="15" customHeight="1" x14ac:dyDescent="0.2">
      <c r="A24" s="27" t="s">
        <v>1126</v>
      </c>
      <c r="B24" s="27" t="s">
        <v>1130</v>
      </c>
      <c r="C24" s="3"/>
      <c r="D24" s="10" t="s">
        <v>1397</v>
      </c>
      <c r="E24" s="4" t="s">
        <v>1407</v>
      </c>
    </row>
    <row r="25" spans="1:5" ht="15" customHeight="1" x14ac:dyDescent="0.2">
      <c r="A25" s="27" t="s">
        <v>515</v>
      </c>
      <c r="B25" s="27" t="s">
        <v>516</v>
      </c>
      <c r="C25" s="3"/>
      <c r="D25" s="10" t="s">
        <v>161</v>
      </c>
      <c r="E25" s="4" t="s">
        <v>1590</v>
      </c>
    </row>
    <row r="26" spans="1:5" ht="15" customHeight="1" x14ac:dyDescent="0.2">
      <c r="A26" s="27" t="s">
        <v>146</v>
      </c>
      <c r="B26" s="27" t="s">
        <v>147</v>
      </c>
      <c r="C26" s="3"/>
      <c r="D26" s="81" t="s">
        <v>391</v>
      </c>
      <c r="E26" s="82" t="s">
        <v>534</v>
      </c>
    </row>
    <row r="27" spans="1:5" ht="15" customHeight="1" x14ac:dyDescent="0.2">
      <c r="A27" s="4" t="s">
        <v>542</v>
      </c>
      <c r="B27" s="4" t="s">
        <v>543</v>
      </c>
      <c r="C27" s="3"/>
      <c r="D27" s="10" t="s">
        <v>539</v>
      </c>
      <c r="E27" s="4" t="s">
        <v>1683</v>
      </c>
    </row>
    <row r="28" spans="1:5" ht="15" customHeight="1" x14ac:dyDescent="0.2">
      <c r="A28" s="4" t="s">
        <v>1793</v>
      </c>
      <c r="B28" s="4" t="s">
        <v>1792</v>
      </c>
      <c r="C28" s="3"/>
      <c r="D28" s="21" t="s">
        <v>0</v>
      </c>
      <c r="E28" s="4" t="s">
        <v>532</v>
      </c>
    </row>
    <row r="29" spans="1:5" ht="15" customHeight="1" x14ac:dyDescent="0.2">
      <c r="A29" s="4" t="s">
        <v>148</v>
      </c>
      <c r="B29" s="4" t="s">
        <v>149</v>
      </c>
      <c r="C29" s="3"/>
      <c r="D29" s="21" t="s">
        <v>412</v>
      </c>
      <c r="E29" s="4" t="s">
        <v>1682</v>
      </c>
    </row>
    <row r="30" spans="1:5" ht="15" customHeight="1" x14ac:dyDescent="0.2">
      <c r="A30" s="4" t="s">
        <v>447</v>
      </c>
      <c r="B30" s="4" t="s">
        <v>971</v>
      </c>
      <c r="C30" s="3"/>
      <c r="D30" s="10" t="s">
        <v>425</v>
      </c>
      <c r="E30" s="4" t="s">
        <v>1359</v>
      </c>
    </row>
    <row r="31" spans="1:5" ht="15" customHeight="1" x14ac:dyDescent="0.2">
      <c r="A31" s="27" t="s">
        <v>1078</v>
      </c>
      <c r="B31" s="27" t="s">
        <v>1086</v>
      </c>
      <c r="C31" s="3"/>
      <c r="D31" s="95" t="s">
        <v>192</v>
      </c>
      <c r="E31" s="96" t="s">
        <v>1678</v>
      </c>
    </row>
    <row r="32" spans="1:5" ht="15" customHeight="1" x14ac:dyDescent="0.2">
      <c r="A32" s="27" t="s">
        <v>1</v>
      </c>
      <c r="B32" s="27" t="s">
        <v>152</v>
      </c>
      <c r="C32" s="3"/>
      <c r="D32" s="95" t="s">
        <v>159</v>
      </c>
      <c r="E32" s="96" t="s">
        <v>1679</v>
      </c>
    </row>
    <row r="33" spans="1:5" ht="15" customHeight="1" x14ac:dyDescent="0.2">
      <c r="A33" s="4" t="s">
        <v>153</v>
      </c>
      <c r="B33" s="4" t="s">
        <v>154</v>
      </c>
      <c r="C33" s="3"/>
      <c r="D33" s="95" t="s">
        <v>1680</v>
      </c>
      <c r="E33" s="96" t="s">
        <v>1681</v>
      </c>
    </row>
    <row r="34" spans="1:5" ht="15" customHeight="1" x14ac:dyDescent="0.2">
      <c r="A34" s="4" t="s">
        <v>155</v>
      </c>
      <c r="B34" s="4" t="s">
        <v>156</v>
      </c>
      <c r="C34" s="3"/>
      <c r="D34" s="95" t="s">
        <v>1685</v>
      </c>
      <c r="E34" s="96" t="s">
        <v>1684</v>
      </c>
    </row>
    <row r="35" spans="1:5" ht="15" customHeight="1" x14ac:dyDescent="0.2">
      <c r="A35" s="4" t="s">
        <v>1794</v>
      </c>
      <c r="B35" s="4" t="s">
        <v>1795</v>
      </c>
      <c r="C35" s="3"/>
      <c r="D35" s="95" t="s">
        <v>1686</v>
      </c>
      <c r="E35" s="96" t="s">
        <v>1687</v>
      </c>
    </row>
    <row r="36" spans="1:5" ht="15" customHeight="1" x14ac:dyDescent="0.2">
      <c r="A36" s="4" t="s">
        <v>1864</v>
      </c>
      <c r="B36" s="4" t="s">
        <v>1865</v>
      </c>
      <c r="C36" s="3"/>
      <c r="D36" s="95" t="s">
        <v>1688</v>
      </c>
      <c r="E36" s="96" t="s">
        <v>1690</v>
      </c>
    </row>
    <row r="37" spans="1:5" ht="15" customHeight="1" x14ac:dyDescent="0.2">
      <c r="A37" s="4" t="s">
        <v>157</v>
      </c>
      <c r="B37" s="4" t="s">
        <v>158</v>
      </c>
      <c r="C37" s="3"/>
      <c r="D37" s="103" t="s">
        <v>1325</v>
      </c>
      <c r="E37" s="104" t="s">
        <v>1955</v>
      </c>
    </row>
    <row r="38" spans="1:5" ht="15" customHeight="1" x14ac:dyDescent="0.2">
      <c r="A38" s="4" t="s">
        <v>520</v>
      </c>
      <c r="B38" s="4" t="s">
        <v>521</v>
      </c>
      <c r="C38" s="3"/>
      <c r="D38" s="11"/>
      <c r="E38" s="3"/>
    </row>
    <row r="39" spans="1:5" ht="15" customHeight="1" x14ac:dyDescent="0.2">
      <c r="A39" s="27" t="s">
        <v>448</v>
      </c>
      <c r="B39" s="27" t="s">
        <v>1131</v>
      </c>
      <c r="C39" s="3"/>
      <c r="D39" s="11"/>
      <c r="E39" s="3"/>
    </row>
    <row r="40" spans="1:5" ht="15" customHeight="1" x14ac:dyDescent="0.2">
      <c r="A40" s="4" t="s">
        <v>1077</v>
      </c>
      <c r="B40" s="4" t="s">
        <v>1076</v>
      </c>
      <c r="C40" s="3"/>
      <c r="D40" s="11"/>
      <c r="E40" s="3"/>
    </row>
    <row r="41" spans="1:5" ht="15" customHeight="1" x14ac:dyDescent="0.2">
      <c r="A41" s="4" t="s">
        <v>159</v>
      </c>
      <c r="B41" s="4" t="s">
        <v>160</v>
      </c>
      <c r="C41" s="3"/>
      <c r="D41" s="3"/>
      <c r="E41" s="3"/>
    </row>
    <row r="42" spans="1:5" ht="15" customHeight="1" x14ac:dyDescent="0.2">
      <c r="A42" s="27" t="s">
        <v>162</v>
      </c>
      <c r="B42" s="27" t="s">
        <v>163</v>
      </c>
      <c r="C42" s="3"/>
      <c r="D42" s="3"/>
      <c r="E42" s="3"/>
    </row>
    <row r="43" spans="1:5" ht="15" customHeight="1" x14ac:dyDescent="0.2">
      <c r="A43" s="4" t="s">
        <v>37</v>
      </c>
      <c r="B43" s="4" t="s">
        <v>164</v>
      </c>
      <c r="C43" s="3"/>
      <c r="D43" s="3"/>
      <c r="E43" s="3"/>
    </row>
    <row r="44" spans="1:5" ht="15" customHeight="1" x14ac:dyDescent="0.2">
      <c r="A44" s="4" t="s">
        <v>165</v>
      </c>
      <c r="B44" s="4" t="s">
        <v>166</v>
      </c>
      <c r="C44" s="3"/>
      <c r="D44" s="3"/>
      <c r="E44" s="3"/>
    </row>
    <row r="45" spans="1:5" ht="15" customHeight="1" x14ac:dyDescent="0.2">
      <c r="A45" s="4" t="s">
        <v>528</v>
      </c>
      <c r="B45" s="4" t="s">
        <v>529</v>
      </c>
      <c r="C45" s="3"/>
      <c r="D45" s="3"/>
      <c r="E45" s="3"/>
    </row>
    <row r="46" spans="1:5" ht="15" customHeight="1" x14ac:dyDescent="0.2">
      <c r="A46" s="4" t="s">
        <v>167</v>
      </c>
      <c r="B46" s="4" t="s">
        <v>168</v>
      </c>
      <c r="C46" s="3"/>
      <c r="D46" s="3"/>
      <c r="E46" s="3"/>
    </row>
    <row r="47" spans="1:5" ht="15" customHeight="1" x14ac:dyDescent="0.2">
      <c r="A47" s="4" t="s">
        <v>169</v>
      </c>
      <c r="B47" s="4" t="s">
        <v>170</v>
      </c>
      <c r="C47" s="3"/>
      <c r="D47" s="3"/>
      <c r="E47" s="3"/>
    </row>
    <row r="48" spans="1:5" ht="15" customHeight="1" x14ac:dyDescent="0.2">
      <c r="A48" s="27" t="s">
        <v>129</v>
      </c>
      <c r="B48" s="27" t="s">
        <v>171</v>
      </c>
      <c r="C48" s="3"/>
      <c r="D48" s="3"/>
      <c r="E48" s="3"/>
    </row>
    <row r="49" spans="1:5" ht="15" customHeight="1" x14ac:dyDescent="0.2">
      <c r="A49" s="4" t="s">
        <v>172</v>
      </c>
      <c r="B49" s="4" t="s">
        <v>173</v>
      </c>
      <c r="C49" s="3"/>
      <c r="D49" s="3"/>
      <c r="E49" s="3"/>
    </row>
    <row r="50" spans="1:5" ht="15" customHeight="1" x14ac:dyDescent="0.2">
      <c r="A50" s="4" t="s">
        <v>721</v>
      </c>
      <c r="B50" s="4" t="s">
        <v>722</v>
      </c>
      <c r="C50" s="3"/>
      <c r="D50" s="3"/>
      <c r="E50" s="3"/>
    </row>
    <row r="51" spans="1:5" ht="15" customHeight="1" x14ac:dyDescent="0.2">
      <c r="A51" s="27" t="s">
        <v>174</v>
      </c>
      <c r="B51" s="27" t="s">
        <v>175</v>
      </c>
      <c r="C51" s="3"/>
      <c r="D51" s="3"/>
      <c r="E51" s="3"/>
    </row>
    <row r="52" spans="1:5" ht="15" customHeight="1" x14ac:dyDescent="0.2">
      <c r="A52" s="27" t="s">
        <v>1599</v>
      </c>
      <c r="B52" s="27" t="s">
        <v>1598</v>
      </c>
      <c r="C52" s="3"/>
      <c r="D52" s="3"/>
      <c r="E52" s="3"/>
    </row>
    <row r="53" spans="1:5" ht="15" customHeight="1" x14ac:dyDescent="0.2">
      <c r="A53" s="27" t="s">
        <v>176</v>
      </c>
      <c r="B53" s="27" t="s">
        <v>177</v>
      </c>
      <c r="C53" s="3"/>
      <c r="D53" s="3"/>
      <c r="E53" s="3"/>
    </row>
    <row r="54" spans="1:5" ht="15" customHeight="1" x14ac:dyDescent="0.2">
      <c r="A54" s="4" t="s">
        <v>1453</v>
      </c>
      <c r="B54" s="4" t="s">
        <v>1454</v>
      </c>
      <c r="C54" s="3"/>
      <c r="D54" s="3"/>
      <c r="E54" s="3"/>
    </row>
    <row r="55" spans="1:5" ht="15" customHeight="1" x14ac:dyDescent="0.2">
      <c r="A55" s="4" t="s">
        <v>40</v>
      </c>
      <c r="B55" s="4" t="s">
        <v>126</v>
      </c>
      <c r="C55" s="3"/>
      <c r="D55" s="3"/>
      <c r="E55" s="3"/>
    </row>
    <row r="56" spans="1:5" ht="15" customHeight="1" x14ac:dyDescent="0.2">
      <c r="A56" s="4" t="s">
        <v>677</v>
      </c>
      <c r="B56" s="4" t="s">
        <v>678</v>
      </c>
      <c r="C56" s="3"/>
      <c r="D56" s="3"/>
      <c r="E56" s="3"/>
    </row>
    <row r="57" spans="1:5" ht="15" customHeight="1" x14ac:dyDescent="0.2">
      <c r="A57" s="4" t="s">
        <v>178</v>
      </c>
      <c r="B57" s="4" t="s">
        <v>179</v>
      </c>
      <c r="C57" s="3"/>
      <c r="D57" s="3"/>
      <c r="E57" s="3"/>
    </row>
    <row r="58" spans="1:5" ht="15" customHeight="1" x14ac:dyDescent="0.2">
      <c r="A58" s="27" t="s">
        <v>180</v>
      </c>
      <c r="B58" s="27" t="s">
        <v>181</v>
      </c>
      <c r="C58" s="3"/>
      <c r="D58" s="3"/>
      <c r="E58" s="3"/>
    </row>
    <row r="59" spans="1:5" ht="15" customHeight="1" x14ac:dyDescent="0.2">
      <c r="A59" s="4" t="s">
        <v>182</v>
      </c>
      <c r="B59" s="4" t="s">
        <v>183</v>
      </c>
      <c r="C59" s="3"/>
      <c r="D59" s="3"/>
      <c r="E59" s="3"/>
    </row>
    <row r="60" spans="1:5" ht="15" customHeight="1" x14ac:dyDescent="0.2">
      <c r="A60" s="27" t="s">
        <v>184</v>
      </c>
      <c r="B60" s="27" t="s">
        <v>185</v>
      </c>
      <c r="C60" s="3"/>
      <c r="D60" s="3"/>
      <c r="E60" s="3"/>
    </row>
    <row r="61" spans="1:5" ht="15" customHeight="1" x14ac:dyDescent="0.2">
      <c r="A61" s="4" t="s">
        <v>186</v>
      </c>
      <c r="B61" s="4" t="s">
        <v>187</v>
      </c>
      <c r="C61" s="3"/>
      <c r="D61" s="3"/>
      <c r="E61" s="3"/>
    </row>
    <row r="62" spans="1:5" ht="15" customHeight="1" x14ac:dyDescent="0.2">
      <c r="A62" s="4" t="s">
        <v>188</v>
      </c>
      <c r="B62" s="4" t="s">
        <v>189</v>
      </c>
      <c r="C62" s="3"/>
      <c r="D62" s="3"/>
      <c r="E62" s="3"/>
    </row>
    <row r="63" spans="1:5" ht="15" customHeight="1" x14ac:dyDescent="0.2">
      <c r="A63" s="4" t="s">
        <v>190</v>
      </c>
      <c r="B63" s="4" t="s">
        <v>191</v>
      </c>
      <c r="C63" s="3"/>
      <c r="D63" s="3"/>
      <c r="E63" s="3"/>
    </row>
    <row r="64" spans="1:5" ht="15" customHeight="1" x14ac:dyDescent="0.2">
      <c r="A64" s="27" t="s">
        <v>192</v>
      </c>
      <c r="B64" s="27" t="s">
        <v>193</v>
      </c>
      <c r="C64" s="3"/>
      <c r="D64" s="3"/>
      <c r="E64" s="3"/>
    </row>
    <row r="65" spans="1:5" ht="15" customHeight="1" x14ac:dyDescent="0.2">
      <c r="A65" s="4" t="s">
        <v>194</v>
      </c>
      <c r="B65" s="4" t="s">
        <v>195</v>
      </c>
      <c r="C65" s="3"/>
      <c r="D65" s="3"/>
      <c r="E65" s="3"/>
    </row>
    <row r="66" spans="1:5" ht="15" customHeight="1" x14ac:dyDescent="0.2">
      <c r="A66" s="4" t="s">
        <v>196</v>
      </c>
      <c r="B66" s="4" t="s">
        <v>197</v>
      </c>
      <c r="C66" s="3"/>
      <c r="D66" s="3"/>
      <c r="E66" s="3"/>
    </row>
    <row r="67" spans="1:5" ht="15" customHeight="1" x14ac:dyDescent="0.2">
      <c r="A67" s="4" t="s">
        <v>198</v>
      </c>
      <c r="B67" s="4" t="s">
        <v>199</v>
      </c>
      <c r="C67" s="3"/>
      <c r="D67" s="3"/>
      <c r="E67" s="3"/>
    </row>
    <row r="68" spans="1:5" ht="15" customHeight="1" x14ac:dyDescent="0.2">
      <c r="A68" s="4" t="s">
        <v>200</v>
      </c>
      <c r="B68" s="4" t="s">
        <v>201</v>
      </c>
      <c r="C68" s="3"/>
      <c r="D68" s="3"/>
      <c r="E68" s="3"/>
    </row>
    <row r="69" spans="1:5" ht="15" customHeight="1" x14ac:dyDescent="0.2">
      <c r="A69" s="4" t="s">
        <v>202</v>
      </c>
      <c r="B69" s="4" t="s">
        <v>203</v>
      </c>
      <c r="C69" s="3"/>
      <c r="D69" s="3"/>
      <c r="E69" s="3"/>
    </row>
    <row r="70" spans="1:5" ht="15" customHeight="1" x14ac:dyDescent="0.2">
      <c r="A70" s="4" t="s">
        <v>204</v>
      </c>
      <c r="B70" s="4" t="s">
        <v>205</v>
      </c>
      <c r="C70" s="3"/>
      <c r="D70" s="3"/>
      <c r="E70" s="3"/>
    </row>
    <row r="71" spans="1:5" ht="15" customHeight="1" x14ac:dyDescent="0.2">
      <c r="A71" s="4" t="s">
        <v>42</v>
      </c>
      <c r="B71" s="4" t="s">
        <v>206</v>
      </c>
      <c r="C71" s="3"/>
      <c r="D71" s="3"/>
      <c r="E71" s="3"/>
    </row>
    <row r="72" spans="1:5" ht="15" customHeight="1" x14ac:dyDescent="0.2">
      <c r="A72" s="4" t="s">
        <v>437</v>
      </c>
      <c r="B72" s="4" t="s">
        <v>502</v>
      </c>
      <c r="C72" s="3"/>
      <c r="D72" s="3"/>
      <c r="E72" s="3"/>
    </row>
    <row r="73" spans="1:5" ht="15" customHeight="1" x14ac:dyDescent="0.2">
      <c r="A73" s="4" t="s">
        <v>207</v>
      </c>
      <c r="B73" s="4" t="s">
        <v>208</v>
      </c>
      <c r="C73" s="3"/>
      <c r="D73" s="3"/>
      <c r="E73" s="3"/>
    </row>
    <row r="74" spans="1:5" ht="15" customHeight="1" x14ac:dyDescent="0.2">
      <c r="A74" s="4" t="s">
        <v>209</v>
      </c>
      <c r="B74" s="4" t="s">
        <v>210</v>
      </c>
      <c r="C74" s="3"/>
      <c r="D74" s="3"/>
      <c r="E74" s="3"/>
    </row>
    <row r="75" spans="1:5" ht="15" customHeight="1" x14ac:dyDescent="0.2">
      <c r="A75" s="27" t="s">
        <v>211</v>
      </c>
      <c r="B75" s="27" t="s">
        <v>212</v>
      </c>
      <c r="C75" s="3"/>
      <c r="D75" s="3"/>
      <c r="E75" s="3"/>
    </row>
    <row r="76" spans="1:5" ht="15" customHeight="1" x14ac:dyDescent="0.2">
      <c r="A76" s="4" t="s">
        <v>213</v>
      </c>
      <c r="B76" s="4" t="s">
        <v>214</v>
      </c>
      <c r="C76" s="3"/>
      <c r="D76" s="3"/>
      <c r="E76" s="3"/>
    </row>
    <row r="77" spans="1:5" ht="15" customHeight="1" x14ac:dyDescent="0.2">
      <c r="A77" s="27" t="s">
        <v>45</v>
      </c>
      <c r="B77" s="27" t="s">
        <v>215</v>
      </c>
      <c r="C77" s="3"/>
      <c r="D77" s="3"/>
      <c r="E77" s="3"/>
    </row>
    <row r="78" spans="1:5" ht="15" customHeight="1" x14ac:dyDescent="0.2">
      <c r="A78" s="4" t="s">
        <v>216</v>
      </c>
      <c r="B78" s="4" t="s">
        <v>217</v>
      </c>
      <c r="C78" s="3"/>
      <c r="D78" s="3"/>
      <c r="E78" s="3"/>
    </row>
    <row r="79" spans="1:5" ht="15" customHeight="1" x14ac:dyDescent="0.2">
      <c r="A79" s="4" t="s">
        <v>110</v>
      </c>
      <c r="B79" s="4" t="s">
        <v>111</v>
      </c>
      <c r="C79" s="3"/>
      <c r="D79" s="3"/>
      <c r="E79" s="3"/>
    </row>
    <row r="80" spans="1:5" ht="15" customHeight="1" x14ac:dyDescent="0.2">
      <c r="A80" s="27" t="s">
        <v>218</v>
      </c>
      <c r="B80" s="27" t="s">
        <v>219</v>
      </c>
      <c r="C80" s="3"/>
      <c r="D80" s="3"/>
      <c r="E80" s="3"/>
    </row>
    <row r="81" spans="1:5" ht="15" customHeight="1" x14ac:dyDescent="0.2">
      <c r="A81" s="4" t="s">
        <v>1817</v>
      </c>
      <c r="B81" s="4" t="s">
        <v>1818</v>
      </c>
      <c r="C81" s="3"/>
      <c r="D81" s="3"/>
      <c r="E81" s="3"/>
    </row>
    <row r="82" spans="1:5" ht="15" customHeight="1" x14ac:dyDescent="0.2">
      <c r="A82" s="27" t="s">
        <v>138</v>
      </c>
      <c r="B82" s="27" t="s">
        <v>221</v>
      </c>
      <c r="C82" s="3"/>
      <c r="D82" s="3"/>
      <c r="E82" s="3"/>
    </row>
    <row r="83" spans="1:5" ht="15" customHeight="1" x14ac:dyDescent="0.2">
      <c r="A83" s="4" t="s">
        <v>568</v>
      </c>
      <c r="B83" s="4" t="s">
        <v>220</v>
      </c>
      <c r="C83" s="3"/>
      <c r="D83" s="3"/>
      <c r="E83" s="3"/>
    </row>
    <row r="84" spans="1:5" ht="15" customHeight="1" x14ac:dyDescent="0.2">
      <c r="A84" s="27" t="s">
        <v>222</v>
      </c>
      <c r="B84" s="27" t="s">
        <v>223</v>
      </c>
      <c r="C84" s="3"/>
      <c r="D84" s="3"/>
      <c r="E84" s="3"/>
    </row>
    <row r="85" spans="1:5" ht="15" customHeight="1" x14ac:dyDescent="0.2">
      <c r="A85" s="4" t="s">
        <v>438</v>
      </c>
      <c r="B85" s="4" t="s">
        <v>503</v>
      </c>
      <c r="C85" s="3"/>
      <c r="D85" s="3"/>
      <c r="E85" s="3"/>
    </row>
    <row r="86" spans="1:5" ht="15" customHeight="1" x14ac:dyDescent="0.2">
      <c r="A86" s="4" t="s">
        <v>132</v>
      </c>
      <c r="B86" s="4" t="s">
        <v>133</v>
      </c>
      <c r="C86" s="3"/>
      <c r="D86" s="3"/>
      <c r="E86" s="3"/>
    </row>
    <row r="87" spans="1:5" ht="15" customHeight="1" x14ac:dyDescent="0.2">
      <c r="A87" s="4" t="s">
        <v>544</v>
      </c>
      <c r="B87" s="4" t="s">
        <v>538</v>
      </c>
      <c r="C87" s="3"/>
      <c r="D87" s="3"/>
      <c r="E87" s="3"/>
    </row>
    <row r="88" spans="1:5" ht="15" customHeight="1" x14ac:dyDescent="0.2">
      <c r="A88" s="27" t="s">
        <v>224</v>
      </c>
      <c r="B88" s="27" t="s">
        <v>225</v>
      </c>
      <c r="C88" s="3"/>
      <c r="D88" s="3"/>
      <c r="E88" s="3"/>
    </row>
    <row r="89" spans="1:5" ht="15" customHeight="1" x14ac:dyDescent="0.2">
      <c r="A89" s="44" t="s">
        <v>226</v>
      </c>
      <c r="B89" s="44" t="s">
        <v>227</v>
      </c>
      <c r="C89" s="3"/>
      <c r="D89" s="3"/>
      <c r="E89" s="3"/>
    </row>
    <row r="90" spans="1:5" ht="15" customHeight="1" x14ac:dyDescent="0.2">
      <c r="A90" s="27" t="s">
        <v>228</v>
      </c>
      <c r="B90" s="27" t="s">
        <v>229</v>
      </c>
      <c r="C90" s="3"/>
      <c r="D90" s="3"/>
      <c r="E90" s="3"/>
    </row>
    <row r="91" spans="1:5" ht="15" customHeight="1" x14ac:dyDescent="0.2">
      <c r="A91" s="4" t="s">
        <v>439</v>
      </c>
      <c r="B91" s="4" t="s">
        <v>231</v>
      </c>
      <c r="C91" s="3"/>
      <c r="D91" s="3"/>
      <c r="E91" s="3"/>
    </row>
    <row r="92" spans="1:5" ht="15" customHeight="1" x14ac:dyDescent="0.2">
      <c r="A92" s="4" t="s">
        <v>230</v>
      </c>
      <c r="B92" s="4" t="s">
        <v>231</v>
      </c>
      <c r="C92" s="3"/>
      <c r="D92" s="3"/>
      <c r="E92" s="3"/>
    </row>
    <row r="93" spans="1:5" ht="15" customHeight="1" x14ac:dyDescent="0.2">
      <c r="A93" s="4" t="s">
        <v>49</v>
      </c>
      <c r="B93" s="4" t="s">
        <v>232</v>
      </c>
      <c r="C93" s="3"/>
      <c r="D93" s="3"/>
      <c r="E93" s="3"/>
    </row>
    <row r="94" spans="1:5" ht="15" customHeight="1" x14ac:dyDescent="0.2">
      <c r="A94" s="4" t="s">
        <v>53</v>
      </c>
      <c r="B94" s="4" t="s">
        <v>233</v>
      </c>
      <c r="C94" s="3"/>
      <c r="D94" s="3"/>
      <c r="E94" s="3"/>
    </row>
    <row r="95" spans="1:5" ht="15" customHeight="1" x14ac:dyDescent="0.2">
      <c r="A95" s="4" t="s">
        <v>234</v>
      </c>
      <c r="B95" s="4" t="s">
        <v>235</v>
      </c>
      <c r="C95" s="3"/>
      <c r="D95" s="3"/>
      <c r="E95" s="3"/>
    </row>
    <row r="96" spans="1:5" ht="15" customHeight="1" x14ac:dyDescent="0.2">
      <c r="A96" s="4" t="s">
        <v>522</v>
      </c>
      <c r="B96" s="4" t="s">
        <v>523</v>
      </c>
      <c r="C96" s="3"/>
      <c r="D96" s="3"/>
      <c r="E96" s="3"/>
    </row>
    <row r="97" spans="1:5" ht="15" customHeight="1" x14ac:dyDescent="0.2">
      <c r="A97" s="4" t="s">
        <v>236</v>
      </c>
      <c r="B97" s="4" t="s">
        <v>237</v>
      </c>
      <c r="C97" s="3"/>
      <c r="D97" s="3"/>
      <c r="E97" s="3"/>
    </row>
    <row r="98" spans="1:5" ht="15" customHeight="1" x14ac:dyDescent="0.2">
      <c r="A98" s="4" t="s">
        <v>524</v>
      </c>
      <c r="B98" s="4" t="s">
        <v>525</v>
      </c>
      <c r="C98" s="3"/>
      <c r="D98" s="3"/>
      <c r="E98" s="3"/>
    </row>
    <row r="99" spans="1:5" ht="15" customHeight="1" x14ac:dyDescent="0.2">
      <c r="A99" s="27" t="s">
        <v>238</v>
      </c>
      <c r="B99" s="27" t="s">
        <v>239</v>
      </c>
      <c r="C99" s="3"/>
      <c r="D99" s="3"/>
      <c r="E99" s="3"/>
    </row>
    <row r="100" spans="1:5" ht="15" customHeight="1" x14ac:dyDescent="0.2">
      <c r="A100" s="27" t="s">
        <v>240</v>
      </c>
      <c r="B100" s="27" t="s">
        <v>241</v>
      </c>
      <c r="C100" s="3"/>
      <c r="D100" s="3"/>
      <c r="E100" s="3"/>
    </row>
    <row r="101" spans="1:5" ht="15" customHeight="1" x14ac:dyDescent="0.2">
      <c r="A101" s="4" t="s">
        <v>242</v>
      </c>
      <c r="B101" s="4" t="s">
        <v>243</v>
      </c>
      <c r="C101" s="3"/>
      <c r="D101" s="3"/>
      <c r="E101" s="3"/>
    </row>
    <row r="102" spans="1:5" ht="15" customHeight="1" x14ac:dyDescent="0.2">
      <c r="A102" s="27" t="s">
        <v>506</v>
      </c>
      <c r="B102" s="27" t="s">
        <v>510</v>
      </c>
      <c r="C102" s="3"/>
      <c r="D102" s="3"/>
      <c r="E102" s="3"/>
    </row>
    <row r="103" spans="1:5" ht="15" customHeight="1" x14ac:dyDescent="0.2">
      <c r="A103" s="27" t="s">
        <v>244</v>
      </c>
      <c r="B103" s="27" t="s">
        <v>245</v>
      </c>
      <c r="C103" s="3"/>
      <c r="D103" s="3"/>
      <c r="E103" s="3"/>
    </row>
    <row r="104" spans="1:5" ht="15" customHeight="1" x14ac:dyDescent="0.2">
      <c r="A104" s="27" t="s">
        <v>246</v>
      </c>
      <c r="B104" s="27" t="s">
        <v>247</v>
      </c>
      <c r="C104" s="3"/>
      <c r="D104" s="3"/>
      <c r="E104" s="3"/>
    </row>
    <row r="105" spans="1:5" ht="15" customHeight="1" x14ac:dyDescent="0.2">
      <c r="A105" s="27" t="s">
        <v>248</v>
      </c>
      <c r="B105" s="27" t="s">
        <v>249</v>
      </c>
      <c r="C105" s="3"/>
      <c r="D105" s="3"/>
      <c r="E105" s="3"/>
    </row>
    <row r="106" spans="1:5" ht="15" customHeight="1" x14ac:dyDescent="0.2">
      <c r="A106" s="27" t="s">
        <v>507</v>
      </c>
      <c r="B106" s="27" t="s">
        <v>509</v>
      </c>
      <c r="C106" s="3"/>
      <c r="D106" s="3"/>
      <c r="E106" s="3"/>
    </row>
    <row r="107" spans="1:5" ht="15" customHeight="1" x14ac:dyDescent="0.2">
      <c r="A107" s="4" t="s">
        <v>250</v>
      </c>
      <c r="B107" s="4" t="s">
        <v>251</v>
      </c>
      <c r="C107" s="3"/>
      <c r="D107" s="3"/>
      <c r="E107" s="3"/>
    </row>
    <row r="108" spans="1:5" ht="15" customHeight="1" x14ac:dyDescent="0.2">
      <c r="A108" s="4" t="s">
        <v>56</v>
      </c>
      <c r="B108" s="4" t="s">
        <v>252</v>
      </c>
      <c r="C108" s="3"/>
      <c r="D108" s="3"/>
      <c r="E108" s="3"/>
    </row>
    <row r="109" spans="1:5" ht="15" customHeight="1" x14ac:dyDescent="0.2">
      <c r="A109" s="4" t="s">
        <v>253</v>
      </c>
      <c r="B109" s="4" t="s">
        <v>254</v>
      </c>
      <c r="C109" s="3"/>
      <c r="D109" s="3"/>
      <c r="E109" s="3"/>
    </row>
    <row r="110" spans="1:5" ht="15" customHeight="1" x14ac:dyDescent="0.2">
      <c r="A110" s="27" t="s">
        <v>255</v>
      </c>
      <c r="B110" s="27" t="s">
        <v>256</v>
      </c>
      <c r="C110" s="3"/>
      <c r="D110" s="3"/>
      <c r="E110" s="3"/>
    </row>
    <row r="111" spans="1:5" ht="15" customHeight="1" x14ac:dyDescent="0.2">
      <c r="A111" s="4" t="s">
        <v>6</v>
      </c>
      <c r="B111" s="4" t="s">
        <v>257</v>
      </c>
      <c r="C111" s="3"/>
      <c r="D111" s="3"/>
      <c r="E111" s="3"/>
    </row>
    <row r="112" spans="1:5" ht="15" customHeight="1" x14ac:dyDescent="0.2">
      <c r="A112" s="4" t="s">
        <v>258</v>
      </c>
      <c r="B112" s="4" t="s">
        <v>259</v>
      </c>
      <c r="C112" s="3"/>
      <c r="D112" s="3"/>
      <c r="E112" s="3"/>
    </row>
    <row r="113" spans="1:5" ht="15" customHeight="1" x14ac:dyDescent="0.2">
      <c r="A113" s="4" t="s">
        <v>260</v>
      </c>
      <c r="B113" s="4" t="s">
        <v>261</v>
      </c>
      <c r="C113" s="3"/>
      <c r="D113" s="3"/>
      <c r="E113" s="3"/>
    </row>
    <row r="114" spans="1:5" ht="15" customHeight="1" x14ac:dyDescent="0.2">
      <c r="A114" s="4" t="s">
        <v>262</v>
      </c>
      <c r="B114" s="4" t="s">
        <v>263</v>
      </c>
      <c r="C114" s="3"/>
      <c r="D114" s="3"/>
      <c r="E114" s="3"/>
    </row>
    <row r="115" spans="1:5" ht="15" customHeight="1" x14ac:dyDescent="0.2">
      <c r="A115" s="27" t="s">
        <v>264</v>
      </c>
      <c r="B115" s="27" t="s">
        <v>265</v>
      </c>
      <c r="C115" s="3"/>
      <c r="D115" s="3"/>
      <c r="E115" s="3"/>
    </row>
    <row r="116" spans="1:5" ht="15" customHeight="1" x14ac:dyDescent="0.2">
      <c r="A116" s="27" t="s">
        <v>266</v>
      </c>
      <c r="B116" s="27" t="s">
        <v>267</v>
      </c>
      <c r="C116" s="3"/>
      <c r="D116" s="3"/>
      <c r="E116" s="3"/>
    </row>
    <row r="117" spans="1:5" ht="15" customHeight="1" x14ac:dyDescent="0.2">
      <c r="A117" s="4" t="s">
        <v>1701</v>
      </c>
      <c r="B117" s="4" t="s">
        <v>1702</v>
      </c>
      <c r="C117" s="3"/>
      <c r="D117" s="3"/>
      <c r="E117" s="3"/>
    </row>
    <row r="118" spans="1:5" ht="15" customHeight="1" x14ac:dyDescent="0.2">
      <c r="A118" s="4" t="s">
        <v>268</v>
      </c>
      <c r="B118" s="4" t="s">
        <v>269</v>
      </c>
      <c r="C118" s="3"/>
      <c r="D118" s="3"/>
      <c r="E118" s="3"/>
    </row>
    <row r="119" spans="1:5" ht="15" customHeight="1" x14ac:dyDescent="0.2">
      <c r="A119" s="4" t="s">
        <v>270</v>
      </c>
      <c r="B119" s="4" t="s">
        <v>271</v>
      </c>
      <c r="C119" s="3"/>
      <c r="D119" s="3"/>
      <c r="E119" s="3"/>
    </row>
    <row r="120" spans="1:5" ht="15" customHeight="1" x14ac:dyDescent="0.2">
      <c r="A120" s="4" t="s">
        <v>272</v>
      </c>
      <c r="B120" s="4" t="s">
        <v>273</v>
      </c>
      <c r="C120" s="3"/>
      <c r="D120" s="3"/>
      <c r="E120" s="3"/>
    </row>
    <row r="121" spans="1:5" ht="15" customHeight="1" x14ac:dyDescent="0.2">
      <c r="A121" s="4" t="s">
        <v>274</v>
      </c>
      <c r="B121" s="4" t="s">
        <v>275</v>
      </c>
      <c r="C121" s="3"/>
      <c r="D121" s="3"/>
      <c r="E121" s="3"/>
    </row>
    <row r="122" spans="1:5" ht="15" customHeight="1" x14ac:dyDescent="0.2">
      <c r="A122" s="4" t="s">
        <v>276</v>
      </c>
      <c r="B122" s="4" t="s">
        <v>277</v>
      </c>
      <c r="C122" s="3"/>
      <c r="D122" s="3"/>
      <c r="E122" s="3"/>
    </row>
    <row r="123" spans="1:5" ht="15" customHeight="1" x14ac:dyDescent="0.2">
      <c r="A123" s="4" t="s">
        <v>278</v>
      </c>
      <c r="B123" s="4" t="s">
        <v>279</v>
      </c>
      <c r="C123" s="3"/>
      <c r="D123" s="3"/>
      <c r="E123" s="3"/>
    </row>
    <row r="124" spans="1:5" ht="15" customHeight="1" x14ac:dyDescent="0.2">
      <c r="A124" s="27" t="s">
        <v>517</v>
      </c>
      <c r="B124" s="27" t="s">
        <v>518</v>
      </c>
      <c r="C124" s="3"/>
      <c r="D124" s="3"/>
      <c r="E124" s="3"/>
    </row>
    <row r="125" spans="1:5" ht="15" customHeight="1" x14ac:dyDescent="0.2">
      <c r="A125" s="27" t="s">
        <v>280</v>
      </c>
      <c r="B125" s="27" t="s">
        <v>281</v>
      </c>
      <c r="C125" s="3"/>
      <c r="D125" s="3"/>
      <c r="E125" s="3"/>
    </row>
    <row r="126" spans="1:5" ht="15" customHeight="1" x14ac:dyDescent="0.2">
      <c r="A126" s="4" t="s">
        <v>282</v>
      </c>
      <c r="B126" s="4" t="s">
        <v>283</v>
      </c>
      <c r="C126" s="3"/>
      <c r="D126" s="3"/>
      <c r="E126" s="3"/>
    </row>
    <row r="127" spans="1:5" ht="15" customHeight="1" x14ac:dyDescent="0.2">
      <c r="A127" s="27" t="s">
        <v>284</v>
      </c>
      <c r="B127" s="27" t="s">
        <v>285</v>
      </c>
      <c r="C127" s="3"/>
      <c r="D127" s="3"/>
      <c r="E127" s="3"/>
    </row>
    <row r="128" spans="1:5" ht="15" customHeight="1" x14ac:dyDescent="0.2">
      <c r="A128" s="27" t="s">
        <v>286</v>
      </c>
      <c r="B128" s="27" t="s">
        <v>287</v>
      </c>
      <c r="C128" s="3"/>
      <c r="D128" s="3"/>
      <c r="E128" s="3"/>
    </row>
    <row r="129" spans="1:5" ht="15" customHeight="1" x14ac:dyDescent="0.2">
      <c r="A129" s="4" t="s">
        <v>1412</v>
      </c>
      <c r="B129" s="4" t="s">
        <v>1413</v>
      </c>
      <c r="C129" s="3"/>
      <c r="D129" s="3"/>
      <c r="E129" s="3"/>
    </row>
    <row r="130" spans="1:5" ht="15" customHeight="1" x14ac:dyDescent="0.2">
      <c r="A130" s="4" t="s">
        <v>288</v>
      </c>
      <c r="B130" s="4" t="s">
        <v>289</v>
      </c>
      <c r="C130" s="3"/>
      <c r="D130" s="3"/>
      <c r="E130" s="3"/>
    </row>
    <row r="131" spans="1:5" ht="15" customHeight="1" x14ac:dyDescent="0.2">
      <c r="A131" s="4" t="s">
        <v>290</v>
      </c>
      <c r="B131" s="4" t="s">
        <v>291</v>
      </c>
      <c r="C131" s="3"/>
      <c r="D131" s="3"/>
      <c r="E131" s="3"/>
    </row>
    <row r="132" spans="1:5" ht="15" customHeight="1" x14ac:dyDescent="0.2">
      <c r="A132" s="4" t="s">
        <v>292</v>
      </c>
      <c r="B132" s="4" t="s">
        <v>293</v>
      </c>
      <c r="C132" s="3"/>
      <c r="D132" s="3"/>
      <c r="E132" s="3"/>
    </row>
    <row r="133" spans="1:5" ht="15" customHeight="1" x14ac:dyDescent="0.2">
      <c r="A133" s="4" t="s">
        <v>150</v>
      </c>
      <c r="B133" s="4" t="s">
        <v>151</v>
      </c>
      <c r="C133" s="3"/>
      <c r="D133" s="3"/>
      <c r="E133" s="3"/>
    </row>
    <row r="134" spans="1:5" ht="15" customHeight="1" x14ac:dyDescent="0.2">
      <c r="A134" s="4" t="s">
        <v>294</v>
      </c>
      <c r="B134" s="4" t="s">
        <v>295</v>
      </c>
      <c r="C134" s="3"/>
      <c r="D134" s="3"/>
      <c r="E134" s="3"/>
    </row>
    <row r="135" spans="1:5" ht="15" customHeight="1" x14ac:dyDescent="0.2">
      <c r="A135" s="4" t="s">
        <v>296</v>
      </c>
      <c r="B135" s="4" t="s">
        <v>297</v>
      </c>
      <c r="C135" s="3"/>
      <c r="D135" s="3"/>
      <c r="E135" s="3"/>
    </row>
    <row r="136" spans="1:5" ht="15" customHeight="1" x14ac:dyDescent="0.2">
      <c r="A136" s="4" t="s">
        <v>143</v>
      </c>
      <c r="B136" s="4" t="s">
        <v>298</v>
      </c>
      <c r="C136" s="3"/>
      <c r="D136" s="3"/>
      <c r="E136" s="3"/>
    </row>
    <row r="137" spans="1:5" ht="15" customHeight="1" x14ac:dyDescent="0.2">
      <c r="A137" s="4" t="s">
        <v>299</v>
      </c>
      <c r="B137" s="4" t="s">
        <v>300</v>
      </c>
      <c r="C137" s="3"/>
      <c r="D137" s="3"/>
      <c r="E137" s="3"/>
    </row>
    <row r="138" spans="1:5" ht="15" customHeight="1" x14ac:dyDescent="0.2">
      <c r="A138" s="27" t="s">
        <v>301</v>
      </c>
      <c r="B138" s="27" t="s">
        <v>302</v>
      </c>
      <c r="C138" s="3"/>
      <c r="D138" s="3"/>
      <c r="E138" s="3"/>
    </row>
    <row r="139" spans="1:5" ht="15" customHeight="1" x14ac:dyDescent="0.2">
      <c r="A139" s="27" t="s">
        <v>464</v>
      </c>
      <c r="B139" s="27" t="s">
        <v>508</v>
      </c>
      <c r="C139" s="3"/>
      <c r="D139" s="3"/>
      <c r="E139" s="3"/>
    </row>
    <row r="140" spans="1:5" ht="15" customHeight="1" x14ac:dyDescent="0.2">
      <c r="A140" s="4" t="s">
        <v>303</v>
      </c>
      <c r="B140" s="4" t="s">
        <v>304</v>
      </c>
      <c r="C140" s="3"/>
      <c r="D140" s="3"/>
      <c r="E140" s="3"/>
    </row>
    <row r="141" spans="1:5" ht="15" customHeight="1" x14ac:dyDescent="0.2">
      <c r="A141" s="4" t="s">
        <v>7</v>
      </c>
      <c r="B141" s="4" t="s">
        <v>119</v>
      </c>
      <c r="C141" s="3"/>
      <c r="D141" s="3"/>
      <c r="E141" s="3"/>
    </row>
    <row r="142" spans="1:5" ht="15" customHeight="1" x14ac:dyDescent="0.2">
      <c r="A142" s="27" t="s">
        <v>511</v>
      </c>
      <c r="B142" s="27" t="s">
        <v>514</v>
      </c>
      <c r="C142" s="3"/>
      <c r="D142" s="3"/>
      <c r="E142" s="3"/>
    </row>
    <row r="143" spans="1:5" ht="15" customHeight="1" x14ac:dyDescent="0.2">
      <c r="A143" s="27" t="s">
        <v>465</v>
      </c>
      <c r="B143" s="27" t="s">
        <v>1085</v>
      </c>
      <c r="C143" s="3"/>
      <c r="D143" s="3"/>
      <c r="E143" s="3"/>
    </row>
    <row r="144" spans="1:5" ht="15" customHeight="1" x14ac:dyDescent="0.2">
      <c r="A144" s="4" t="s">
        <v>305</v>
      </c>
      <c r="B144" s="4" t="s">
        <v>306</v>
      </c>
      <c r="C144" s="3"/>
      <c r="D144" s="3"/>
      <c r="E144" s="3"/>
    </row>
    <row r="145" spans="1:5" ht="15" customHeight="1" x14ac:dyDescent="0.2">
      <c r="A145" s="4" t="s">
        <v>307</v>
      </c>
      <c r="B145" s="4" t="s">
        <v>308</v>
      </c>
      <c r="C145" s="3"/>
      <c r="D145" s="3"/>
      <c r="E145" s="3"/>
    </row>
    <row r="146" spans="1:5" ht="15" customHeight="1" x14ac:dyDescent="0.2">
      <c r="A146" s="27" t="s">
        <v>309</v>
      </c>
      <c r="B146" s="27" t="s">
        <v>310</v>
      </c>
      <c r="C146" s="3"/>
      <c r="D146" s="3"/>
      <c r="E146" s="3"/>
    </row>
    <row r="147" spans="1:5" ht="15" customHeight="1" x14ac:dyDescent="0.2">
      <c r="A147" s="4" t="s">
        <v>311</v>
      </c>
      <c r="B147" s="4" t="s">
        <v>312</v>
      </c>
      <c r="C147" s="3"/>
      <c r="D147" s="3"/>
      <c r="E147" s="3"/>
    </row>
    <row r="148" spans="1:5" ht="15" customHeight="1" x14ac:dyDescent="0.2">
      <c r="A148" s="4" t="s">
        <v>440</v>
      </c>
      <c r="B148" s="4" t="s">
        <v>504</v>
      </c>
      <c r="C148" s="3"/>
      <c r="D148" s="3"/>
      <c r="E148" s="3"/>
    </row>
    <row r="149" spans="1:5" ht="15" customHeight="1" x14ac:dyDescent="0.2">
      <c r="A149" s="27" t="s">
        <v>313</v>
      </c>
      <c r="B149" s="27" t="s">
        <v>314</v>
      </c>
      <c r="C149" s="3"/>
      <c r="D149" s="3"/>
      <c r="E149" s="3"/>
    </row>
    <row r="150" spans="1:5" ht="15" customHeight="1" x14ac:dyDescent="0.2">
      <c r="A150" s="27" t="s">
        <v>315</v>
      </c>
      <c r="B150" s="27" t="s">
        <v>316</v>
      </c>
      <c r="C150" s="3"/>
      <c r="D150" s="3"/>
      <c r="E150" s="3"/>
    </row>
    <row r="151" spans="1:5" ht="15" customHeight="1" x14ac:dyDescent="0.2">
      <c r="A151" s="4" t="s">
        <v>317</v>
      </c>
      <c r="B151" s="4" t="s">
        <v>318</v>
      </c>
      <c r="C151" s="3"/>
      <c r="D151" s="3"/>
      <c r="E151" s="3"/>
    </row>
    <row r="152" spans="1:5" ht="15" customHeight="1" x14ac:dyDescent="0.2">
      <c r="A152" s="4" t="s">
        <v>319</v>
      </c>
      <c r="B152" s="4" t="s">
        <v>320</v>
      </c>
      <c r="C152" s="3"/>
      <c r="D152" s="3"/>
      <c r="E152" s="3"/>
    </row>
    <row r="153" spans="1:5" ht="15" customHeight="1" x14ac:dyDescent="0.2">
      <c r="A153" s="4" t="s">
        <v>321</v>
      </c>
      <c r="B153" s="4" t="s">
        <v>322</v>
      </c>
      <c r="C153" s="3"/>
      <c r="D153" s="3"/>
      <c r="E153" s="3"/>
    </row>
    <row r="154" spans="1:5" ht="15" customHeight="1" x14ac:dyDescent="0.2">
      <c r="A154" s="27" t="s">
        <v>512</v>
      </c>
      <c r="B154" s="27" t="s">
        <v>513</v>
      </c>
      <c r="C154" s="3"/>
      <c r="D154" s="3"/>
      <c r="E154" s="3"/>
    </row>
    <row r="155" spans="1:5" ht="15" customHeight="1" x14ac:dyDescent="0.2">
      <c r="A155" s="82" t="s">
        <v>1688</v>
      </c>
      <c r="B155" s="82" t="s">
        <v>1689</v>
      </c>
      <c r="C155" s="3"/>
      <c r="D155" s="3"/>
      <c r="E155" s="3"/>
    </row>
    <row r="156" spans="1:5" ht="15" customHeight="1" x14ac:dyDescent="0.2">
      <c r="A156" s="27" t="s">
        <v>323</v>
      </c>
      <c r="B156" s="27" t="s">
        <v>324</v>
      </c>
      <c r="C156" s="3"/>
      <c r="D156" s="3"/>
      <c r="E156" s="3"/>
    </row>
    <row r="157" spans="1:5" ht="15" customHeight="1" x14ac:dyDescent="0.2">
      <c r="A157" s="27" t="s">
        <v>325</v>
      </c>
      <c r="B157" s="27" t="s">
        <v>326</v>
      </c>
      <c r="C157" s="3"/>
      <c r="D157" s="3"/>
      <c r="E157" s="3"/>
    </row>
    <row r="158" spans="1:5" ht="15" customHeight="1" x14ac:dyDescent="0.2">
      <c r="A158" s="4" t="s">
        <v>327</v>
      </c>
      <c r="B158" s="4" t="s">
        <v>328</v>
      </c>
      <c r="C158" s="3"/>
      <c r="D158" s="3"/>
      <c r="E158" s="3"/>
    </row>
    <row r="159" spans="1:5" ht="15" customHeight="1" x14ac:dyDescent="0.2">
      <c r="A159" s="4" t="s">
        <v>569</v>
      </c>
      <c r="B159" s="4" t="s">
        <v>1671</v>
      </c>
      <c r="C159" s="3"/>
      <c r="D159" s="3"/>
      <c r="E159" s="3"/>
    </row>
    <row r="160" spans="1:5" ht="15" customHeight="1" x14ac:dyDescent="0.2">
      <c r="A160" s="4" t="s">
        <v>329</v>
      </c>
      <c r="B160" s="4" t="s">
        <v>330</v>
      </c>
      <c r="C160" s="3"/>
      <c r="D160" s="3"/>
      <c r="E160" s="3"/>
    </row>
    <row r="161" spans="1:5" ht="15" customHeight="1" x14ac:dyDescent="0.2">
      <c r="A161" s="27" t="s">
        <v>1551</v>
      </c>
      <c r="B161" s="27" t="s">
        <v>1553</v>
      </c>
      <c r="C161" s="3"/>
      <c r="D161" s="3"/>
      <c r="E161" s="3"/>
    </row>
    <row r="162" spans="1:5" ht="15" customHeight="1" x14ac:dyDescent="0.2">
      <c r="A162" s="4" t="s">
        <v>331</v>
      </c>
      <c r="B162" s="4" t="s">
        <v>332</v>
      </c>
      <c r="C162" s="3"/>
      <c r="D162" s="3"/>
      <c r="E162" s="3"/>
    </row>
    <row r="163" spans="1:5" ht="15" customHeight="1" x14ac:dyDescent="0.2">
      <c r="A163" s="4" t="s">
        <v>719</v>
      </c>
      <c r="B163" s="4" t="s">
        <v>720</v>
      </c>
      <c r="C163" s="3"/>
      <c r="D163" s="3"/>
      <c r="E163" s="3"/>
    </row>
    <row r="164" spans="1:5" ht="15" customHeight="1" x14ac:dyDescent="0.2">
      <c r="A164" s="27" t="s">
        <v>333</v>
      </c>
      <c r="B164" s="27" t="s">
        <v>334</v>
      </c>
      <c r="C164" s="3"/>
      <c r="D164" s="3"/>
      <c r="E164" s="3"/>
    </row>
    <row r="165" spans="1:5" ht="15" customHeight="1" x14ac:dyDescent="0.2">
      <c r="A165" s="27" t="s">
        <v>1884</v>
      </c>
      <c r="B165" s="27" t="s">
        <v>1885</v>
      </c>
      <c r="C165" s="3"/>
      <c r="D165" s="3"/>
      <c r="E165" s="3"/>
    </row>
    <row r="166" spans="1:5" ht="15" customHeight="1" x14ac:dyDescent="0.2">
      <c r="A166" s="4" t="s">
        <v>70</v>
      </c>
      <c r="B166" s="4" t="s">
        <v>335</v>
      </c>
      <c r="C166" s="3"/>
      <c r="D166" s="3"/>
      <c r="E166" s="3"/>
    </row>
    <row r="167" spans="1:5" ht="15" customHeight="1" x14ac:dyDescent="0.2">
      <c r="A167" s="27" t="s">
        <v>336</v>
      </c>
      <c r="B167" s="27" t="s">
        <v>337</v>
      </c>
      <c r="C167" s="3"/>
      <c r="D167" s="3"/>
      <c r="E167" s="3"/>
    </row>
    <row r="168" spans="1:5" ht="15" customHeight="1" x14ac:dyDescent="0.2">
      <c r="A168" s="4" t="s">
        <v>338</v>
      </c>
      <c r="B168" s="4" t="s">
        <v>339</v>
      </c>
      <c r="C168" s="3"/>
      <c r="D168" s="3"/>
      <c r="E168" s="3"/>
    </row>
    <row r="169" spans="1:5" ht="15" customHeight="1" x14ac:dyDescent="0.2">
      <c r="A169" s="4" t="s">
        <v>340</v>
      </c>
      <c r="B169" s="4" t="s">
        <v>341</v>
      </c>
      <c r="C169" s="3"/>
      <c r="D169" s="3"/>
      <c r="E169" s="3"/>
    </row>
    <row r="170" spans="1:5" ht="15" customHeight="1" x14ac:dyDescent="0.2">
      <c r="A170" s="27" t="s">
        <v>342</v>
      </c>
      <c r="B170" s="27" t="s">
        <v>343</v>
      </c>
      <c r="C170" s="3"/>
      <c r="D170" s="3"/>
      <c r="E170" s="3"/>
    </row>
    <row r="171" spans="1:5" ht="15" customHeight="1" x14ac:dyDescent="0.2">
      <c r="A171" s="4" t="s">
        <v>344</v>
      </c>
      <c r="B171" s="4" t="s">
        <v>345</v>
      </c>
      <c r="C171" s="3"/>
      <c r="D171" s="3"/>
      <c r="E171" s="3"/>
    </row>
    <row r="172" spans="1:5" ht="15" customHeight="1" x14ac:dyDescent="0.2">
      <c r="A172" s="4" t="s">
        <v>346</v>
      </c>
      <c r="B172" s="4" t="s">
        <v>347</v>
      </c>
      <c r="C172" s="3"/>
      <c r="D172" s="3"/>
      <c r="E172" s="3"/>
    </row>
    <row r="173" spans="1:5" ht="15" customHeight="1" x14ac:dyDescent="0.2">
      <c r="A173" s="4" t="s">
        <v>348</v>
      </c>
      <c r="B173" s="4" t="s">
        <v>349</v>
      </c>
      <c r="C173" s="3"/>
      <c r="D173" s="3"/>
      <c r="E173" s="3"/>
    </row>
    <row r="174" spans="1:5" ht="15" customHeight="1" x14ac:dyDescent="0.2">
      <c r="A174" s="4" t="s">
        <v>350</v>
      </c>
      <c r="B174" s="4" t="s">
        <v>351</v>
      </c>
      <c r="C174" s="3"/>
      <c r="D174" s="3"/>
      <c r="E174" s="3"/>
    </row>
    <row r="175" spans="1:5" ht="15" customHeight="1" x14ac:dyDescent="0.2">
      <c r="A175" s="27" t="s">
        <v>352</v>
      </c>
      <c r="B175" s="27" t="s">
        <v>353</v>
      </c>
      <c r="C175" s="3"/>
      <c r="D175" s="3"/>
      <c r="E175" s="3"/>
    </row>
    <row r="176" spans="1:5" ht="15" customHeight="1" x14ac:dyDescent="0.2">
      <c r="A176" s="4" t="s">
        <v>354</v>
      </c>
      <c r="B176" s="4" t="s">
        <v>355</v>
      </c>
      <c r="C176" s="3"/>
      <c r="D176" s="3"/>
      <c r="E176" s="3"/>
    </row>
    <row r="177" spans="1:5" ht="15" customHeight="1" x14ac:dyDescent="0.2">
      <c r="A177" s="27" t="s">
        <v>356</v>
      </c>
      <c r="B177" s="27" t="s">
        <v>357</v>
      </c>
      <c r="C177" s="3"/>
      <c r="D177" s="3"/>
      <c r="E177" s="3"/>
    </row>
    <row r="178" spans="1:5" ht="15" customHeight="1" x14ac:dyDescent="0.2">
      <c r="A178" s="27" t="s">
        <v>358</v>
      </c>
      <c r="B178" s="27" t="s">
        <v>359</v>
      </c>
      <c r="C178" s="3"/>
      <c r="D178" s="3"/>
      <c r="E178" s="3"/>
    </row>
    <row r="179" spans="1:5" ht="15" customHeight="1" x14ac:dyDescent="0.2">
      <c r="A179" s="4" t="s">
        <v>360</v>
      </c>
      <c r="B179" s="4" t="s">
        <v>361</v>
      </c>
      <c r="C179" s="3"/>
      <c r="D179" s="3"/>
      <c r="E179" s="3"/>
    </row>
    <row r="180" spans="1:5" ht="15" customHeight="1" x14ac:dyDescent="0.2">
      <c r="A180" s="44" t="s">
        <v>362</v>
      </c>
      <c r="B180" s="44" t="s">
        <v>363</v>
      </c>
      <c r="C180" s="3"/>
      <c r="D180" s="3"/>
      <c r="E180" s="3"/>
    </row>
    <row r="181" spans="1:5" ht="15" customHeight="1" x14ac:dyDescent="0.2">
      <c r="A181" s="27" t="s">
        <v>364</v>
      </c>
      <c r="B181" s="27" t="s">
        <v>365</v>
      </c>
      <c r="C181" s="3"/>
      <c r="D181" s="3"/>
      <c r="E181" s="3"/>
    </row>
    <row r="182" spans="1:5" ht="15" customHeight="1" x14ac:dyDescent="0.2">
      <c r="A182" s="44" t="s">
        <v>366</v>
      </c>
      <c r="B182" s="44" t="s">
        <v>367</v>
      </c>
      <c r="C182" s="3"/>
      <c r="D182" s="3"/>
      <c r="E182" s="3"/>
    </row>
    <row r="183" spans="1:5" ht="15" customHeight="1" x14ac:dyDescent="0.2">
      <c r="A183" s="4" t="s">
        <v>368</v>
      </c>
      <c r="B183" s="4" t="s">
        <v>369</v>
      </c>
      <c r="C183" s="3"/>
      <c r="D183" s="3"/>
      <c r="E183" s="3"/>
    </row>
    <row r="184" spans="1:5" ht="15" customHeight="1" x14ac:dyDescent="0.2">
      <c r="A184" s="4" t="s">
        <v>370</v>
      </c>
      <c r="B184" s="4" t="s">
        <v>371</v>
      </c>
      <c r="C184" s="3"/>
      <c r="D184" s="3"/>
      <c r="E184" s="3"/>
    </row>
    <row r="185" spans="1:5" ht="15" customHeight="1" x14ac:dyDescent="0.2">
      <c r="A185" s="4" t="s">
        <v>372</v>
      </c>
      <c r="B185" s="4" t="s">
        <v>373</v>
      </c>
      <c r="C185" s="3"/>
      <c r="D185" s="3"/>
      <c r="E185" s="3"/>
    </row>
    <row r="186" spans="1:5" ht="15" customHeight="1" x14ac:dyDescent="0.2">
      <c r="A186" s="4" t="s">
        <v>431</v>
      </c>
      <c r="B186" s="4" t="s">
        <v>432</v>
      </c>
      <c r="C186" s="3"/>
      <c r="D186" s="3"/>
      <c r="E186" s="3"/>
    </row>
    <row r="187" spans="1:5" ht="15" customHeight="1" x14ac:dyDescent="0.2">
      <c r="A187" s="4" t="s">
        <v>374</v>
      </c>
      <c r="B187" s="4" t="s">
        <v>375</v>
      </c>
      <c r="C187" s="3"/>
      <c r="D187" s="3"/>
      <c r="E187" s="3"/>
    </row>
    <row r="188" spans="1:5" ht="15" customHeight="1" x14ac:dyDescent="0.2">
      <c r="A188" s="4" t="s">
        <v>376</v>
      </c>
      <c r="B188" s="4" t="s">
        <v>377</v>
      </c>
      <c r="C188" s="3"/>
      <c r="D188" s="3"/>
      <c r="E188" s="3"/>
    </row>
    <row r="189" spans="1:5" ht="15" customHeight="1" x14ac:dyDescent="0.2">
      <c r="A189" s="4" t="s">
        <v>378</v>
      </c>
      <c r="B189" s="4" t="s">
        <v>379</v>
      </c>
      <c r="C189" s="3"/>
      <c r="D189" s="3"/>
      <c r="E189" s="3"/>
    </row>
    <row r="190" spans="1:5" ht="15" customHeight="1" x14ac:dyDescent="0.2">
      <c r="A190" s="4" t="s">
        <v>73</v>
      </c>
      <c r="B190" s="4" t="s">
        <v>380</v>
      </c>
      <c r="C190" s="3"/>
      <c r="D190" s="3"/>
      <c r="E190" s="3"/>
    </row>
    <row r="191" spans="1:5" ht="15" customHeight="1" x14ac:dyDescent="0.2">
      <c r="A191" s="4" t="s">
        <v>381</v>
      </c>
      <c r="B191" s="4" t="s">
        <v>382</v>
      </c>
      <c r="C191" s="3"/>
      <c r="D191" s="3"/>
      <c r="E191" s="3"/>
    </row>
    <row r="192" spans="1:5" ht="15" customHeight="1" x14ac:dyDescent="0.2">
      <c r="A192" s="27" t="s">
        <v>966</v>
      </c>
      <c r="B192" s="27" t="s">
        <v>1421</v>
      </c>
      <c r="C192" s="3"/>
      <c r="D192" s="3"/>
      <c r="E192" s="3"/>
    </row>
    <row r="193" spans="1:5" ht="15" customHeight="1" x14ac:dyDescent="0.2">
      <c r="A193" s="4" t="s">
        <v>3</v>
      </c>
      <c r="B193" s="4" t="s">
        <v>383</v>
      </c>
      <c r="C193" s="3"/>
      <c r="D193" s="3"/>
      <c r="E193" s="3"/>
    </row>
    <row r="194" spans="1:5" ht="15" customHeight="1" x14ac:dyDescent="0.2">
      <c r="A194" s="4" t="s">
        <v>384</v>
      </c>
      <c r="B194" s="4" t="s">
        <v>385</v>
      </c>
      <c r="C194" s="3"/>
      <c r="D194" s="3"/>
      <c r="E194" s="3"/>
    </row>
    <row r="195" spans="1:5" ht="15" customHeight="1" x14ac:dyDescent="0.2">
      <c r="A195" s="4" t="s">
        <v>386</v>
      </c>
      <c r="B195" s="4" t="s">
        <v>387</v>
      </c>
      <c r="C195" s="3"/>
      <c r="D195" s="3"/>
      <c r="E195" s="3"/>
    </row>
    <row r="196" spans="1:5" ht="15" customHeight="1" x14ac:dyDescent="0.2">
      <c r="A196" s="4" t="s">
        <v>161</v>
      </c>
      <c r="B196" s="4" t="s">
        <v>388</v>
      </c>
      <c r="C196" s="3"/>
      <c r="D196" s="3"/>
      <c r="E196" s="3"/>
    </row>
    <row r="197" spans="1:5" ht="15" customHeight="1" x14ac:dyDescent="0.2">
      <c r="A197" s="4" t="s">
        <v>389</v>
      </c>
      <c r="B197" s="4" t="s">
        <v>390</v>
      </c>
      <c r="C197" s="3"/>
      <c r="D197" s="3"/>
      <c r="E197" s="3"/>
    </row>
    <row r="198" spans="1:5" ht="15" customHeight="1" x14ac:dyDescent="0.2">
      <c r="A198" s="4" t="s">
        <v>391</v>
      </c>
      <c r="B198" s="4" t="s">
        <v>392</v>
      </c>
      <c r="C198" s="3"/>
      <c r="D198" s="3"/>
      <c r="E198" s="3"/>
    </row>
    <row r="199" spans="1:5" ht="15" customHeight="1" x14ac:dyDescent="0.2">
      <c r="A199" s="4" t="s">
        <v>393</v>
      </c>
      <c r="B199" s="4" t="s">
        <v>394</v>
      </c>
      <c r="C199" s="3"/>
      <c r="D199" s="3"/>
      <c r="E199" s="3"/>
    </row>
    <row r="200" spans="1:5" ht="15" customHeight="1" x14ac:dyDescent="0.2">
      <c r="A200" s="4" t="s">
        <v>395</v>
      </c>
      <c r="B200" s="4" t="s">
        <v>396</v>
      </c>
      <c r="C200" s="3"/>
      <c r="D200" s="3"/>
      <c r="E200" s="3"/>
    </row>
    <row r="201" spans="1:5" ht="15" customHeight="1" x14ac:dyDescent="0.2">
      <c r="A201" s="4" t="s">
        <v>1572</v>
      </c>
      <c r="B201" s="4" t="s">
        <v>1573</v>
      </c>
      <c r="C201" s="3"/>
      <c r="D201" s="3"/>
      <c r="E201" s="3"/>
    </row>
    <row r="202" spans="1:5" ht="15" customHeight="1" x14ac:dyDescent="0.2">
      <c r="A202" s="4" t="s">
        <v>78</v>
      </c>
      <c r="B202" s="4" t="s">
        <v>397</v>
      </c>
      <c r="C202" s="3"/>
      <c r="D202" s="3"/>
      <c r="E202" s="3"/>
    </row>
    <row r="203" spans="1:5" ht="15" customHeight="1" x14ac:dyDescent="0.2">
      <c r="A203" s="4" t="s">
        <v>1329</v>
      </c>
      <c r="B203" s="4" t="s">
        <v>1328</v>
      </c>
      <c r="C203" s="3"/>
      <c r="D203" s="3"/>
      <c r="E203" s="3"/>
    </row>
    <row r="204" spans="1:5" ht="15" customHeight="1" x14ac:dyDescent="0.2">
      <c r="A204" s="4" t="s">
        <v>1285</v>
      </c>
      <c r="B204" s="4" t="s">
        <v>1284</v>
      </c>
      <c r="C204" s="3"/>
      <c r="D204" s="3"/>
      <c r="E204" s="3"/>
    </row>
    <row r="205" spans="1:5" ht="15" customHeight="1" x14ac:dyDescent="0.2">
      <c r="A205" s="4" t="s">
        <v>539</v>
      </c>
      <c r="B205" s="4" t="s">
        <v>540</v>
      </c>
      <c r="C205" s="3"/>
      <c r="D205" s="3"/>
      <c r="E205" s="3"/>
    </row>
    <row r="206" spans="1:5" ht="15" customHeight="1" x14ac:dyDescent="0.2">
      <c r="A206" s="4" t="s">
        <v>398</v>
      </c>
      <c r="B206" s="4" t="s">
        <v>399</v>
      </c>
      <c r="C206" s="3"/>
      <c r="D206" s="3"/>
      <c r="E206" s="3"/>
    </row>
    <row r="207" spans="1:5" ht="15" customHeight="1" x14ac:dyDescent="0.2">
      <c r="A207" s="4" t="s">
        <v>400</v>
      </c>
      <c r="B207" s="4" t="s">
        <v>401</v>
      </c>
      <c r="C207" s="3"/>
      <c r="D207" s="3"/>
      <c r="E207" s="3"/>
    </row>
    <row r="208" spans="1:5" ht="15" customHeight="1" x14ac:dyDescent="0.2">
      <c r="A208" s="4" t="s">
        <v>1273</v>
      </c>
      <c r="B208" s="4" t="s">
        <v>1272</v>
      </c>
      <c r="C208" s="3"/>
      <c r="D208" s="3"/>
      <c r="E208" s="3"/>
    </row>
    <row r="209" spans="1:5" ht="15" customHeight="1" x14ac:dyDescent="0.2">
      <c r="A209" s="4" t="s">
        <v>402</v>
      </c>
      <c r="B209" s="4" t="s">
        <v>403</v>
      </c>
      <c r="C209" s="3"/>
      <c r="D209" s="3"/>
      <c r="E209" s="3"/>
    </row>
    <row r="210" spans="1:5" ht="15" customHeight="1" x14ac:dyDescent="0.2">
      <c r="A210" s="4" t="s">
        <v>80</v>
      </c>
      <c r="B210" s="4" t="s">
        <v>404</v>
      </c>
      <c r="C210" s="3"/>
      <c r="D210" s="3"/>
      <c r="E210" s="3"/>
    </row>
    <row r="211" spans="1:5" ht="15" customHeight="1" x14ac:dyDescent="0.2">
      <c r="A211" s="4" t="s">
        <v>526</v>
      </c>
      <c r="B211" s="4" t="s">
        <v>527</v>
      </c>
      <c r="C211" s="3"/>
      <c r="D211" s="3"/>
      <c r="E211" s="3"/>
    </row>
    <row r="212" spans="1:5" ht="15" customHeight="1" x14ac:dyDescent="0.2">
      <c r="A212" s="4" t="s">
        <v>405</v>
      </c>
      <c r="B212" s="4" t="s">
        <v>406</v>
      </c>
      <c r="C212" s="3"/>
      <c r="D212" s="3"/>
      <c r="E212" s="3"/>
    </row>
    <row r="213" spans="1:5" ht="15" customHeight="1" x14ac:dyDescent="0.2">
      <c r="A213" s="4" t="s">
        <v>407</v>
      </c>
      <c r="B213" s="4" t="s">
        <v>408</v>
      </c>
      <c r="C213" s="3"/>
      <c r="D213" s="3"/>
      <c r="E213" s="3"/>
    </row>
    <row r="214" spans="1:5" ht="15" customHeight="1" x14ac:dyDescent="0.2">
      <c r="A214" s="4" t="s">
        <v>0</v>
      </c>
      <c r="B214" s="4" t="s">
        <v>99</v>
      </c>
      <c r="C214" s="3"/>
      <c r="D214" s="3"/>
      <c r="E214" s="3"/>
    </row>
    <row r="215" spans="1:5" ht="15" customHeight="1" x14ac:dyDescent="0.2">
      <c r="A215" s="4" t="s">
        <v>409</v>
      </c>
      <c r="B215" s="4" t="s">
        <v>410</v>
      </c>
      <c r="C215" s="3"/>
      <c r="D215" s="3"/>
      <c r="E215" s="3"/>
    </row>
    <row r="216" spans="1:5" ht="15" customHeight="1" x14ac:dyDescent="0.2">
      <c r="A216" s="4" t="s">
        <v>530</v>
      </c>
      <c r="B216" s="4" t="s">
        <v>531</v>
      </c>
      <c r="C216" s="3"/>
      <c r="D216" s="3"/>
      <c r="E216" s="3"/>
    </row>
    <row r="217" spans="1:5" ht="15" customHeight="1" x14ac:dyDescent="0.2">
      <c r="A217" s="4" t="s">
        <v>82</v>
      </c>
      <c r="B217" s="4" t="s">
        <v>411</v>
      </c>
      <c r="C217" s="3"/>
      <c r="D217" s="3"/>
      <c r="E217" s="3"/>
    </row>
    <row r="218" spans="1:5" ht="15" customHeight="1" x14ac:dyDescent="0.2">
      <c r="A218" s="4" t="s">
        <v>412</v>
      </c>
      <c r="B218" s="4" t="s">
        <v>413</v>
      </c>
      <c r="C218" s="3"/>
      <c r="D218" s="3"/>
      <c r="E218" s="3"/>
    </row>
    <row r="219" spans="1:5" ht="15" customHeight="1" x14ac:dyDescent="0.2">
      <c r="A219" s="4" t="s">
        <v>414</v>
      </c>
      <c r="B219" s="4" t="s">
        <v>415</v>
      </c>
      <c r="C219" s="3"/>
      <c r="D219" s="3"/>
      <c r="E219" s="3"/>
    </row>
    <row r="220" spans="1:5" ht="15" customHeight="1" x14ac:dyDescent="0.2">
      <c r="A220" s="4" t="s">
        <v>416</v>
      </c>
      <c r="B220" s="4" t="s">
        <v>417</v>
      </c>
      <c r="C220" s="3"/>
      <c r="D220" s="3"/>
      <c r="E220" s="3"/>
    </row>
    <row r="221" spans="1:5" ht="15" customHeight="1" x14ac:dyDescent="0.2">
      <c r="A221" s="4" t="s">
        <v>418</v>
      </c>
      <c r="B221" s="4" t="s">
        <v>419</v>
      </c>
      <c r="C221" s="3"/>
      <c r="D221" s="3"/>
      <c r="E221" s="3"/>
    </row>
    <row r="222" spans="1:5" ht="15" customHeight="1" x14ac:dyDescent="0.2">
      <c r="A222" s="4" t="s">
        <v>420</v>
      </c>
      <c r="B222" s="4" t="s">
        <v>421</v>
      </c>
      <c r="C222" s="3"/>
      <c r="D222" s="3"/>
      <c r="E222" s="3"/>
    </row>
    <row r="223" spans="1:5" ht="15" customHeight="1" x14ac:dyDescent="0.2">
      <c r="A223" s="4" t="s">
        <v>1089</v>
      </c>
      <c r="B223" s="4" t="s">
        <v>1088</v>
      </c>
      <c r="C223" s="3"/>
      <c r="D223" s="3"/>
      <c r="E223" s="3"/>
    </row>
    <row r="224" spans="1:5" ht="15" customHeight="1" x14ac:dyDescent="0.2">
      <c r="A224" s="4" t="s">
        <v>87</v>
      </c>
      <c r="B224" s="4" t="s">
        <v>422</v>
      </c>
      <c r="C224" s="3"/>
      <c r="D224" s="3"/>
      <c r="E224" s="3"/>
    </row>
    <row r="225" spans="1:5" ht="15" customHeight="1" x14ac:dyDescent="0.2">
      <c r="A225" s="4" t="s">
        <v>1249</v>
      </c>
      <c r="B225" s="4" t="s">
        <v>1250</v>
      </c>
      <c r="C225" s="3"/>
      <c r="D225" s="3"/>
      <c r="E225" s="3"/>
    </row>
    <row r="226" spans="1:5" ht="15" customHeight="1" x14ac:dyDescent="0.2">
      <c r="A226" s="4" t="s">
        <v>423</v>
      </c>
      <c r="B226" s="4" t="s">
        <v>424</v>
      </c>
      <c r="C226" s="3"/>
      <c r="D226" s="3"/>
      <c r="E226" s="3"/>
    </row>
    <row r="227" spans="1:5" ht="15" customHeight="1" x14ac:dyDescent="0.2">
      <c r="A227" s="4" t="s">
        <v>1224</v>
      </c>
      <c r="B227" s="4" t="s">
        <v>1223</v>
      </c>
      <c r="C227" s="3"/>
      <c r="D227" s="3"/>
      <c r="E227" s="3"/>
    </row>
    <row r="228" spans="1:5" ht="15" customHeight="1" x14ac:dyDescent="0.2">
      <c r="A228" s="4" t="s">
        <v>425</v>
      </c>
      <c r="B228" s="4" t="s">
        <v>426</v>
      </c>
      <c r="C228" s="3"/>
      <c r="D228" s="3"/>
      <c r="E228" s="3"/>
    </row>
    <row r="229" spans="1:5" ht="15" customHeight="1" x14ac:dyDescent="0.2">
      <c r="A229" s="4" t="s">
        <v>441</v>
      </c>
      <c r="B229" s="4" t="s">
        <v>505</v>
      </c>
      <c r="C229" s="3"/>
      <c r="D229" s="3"/>
      <c r="E229" s="3"/>
    </row>
    <row r="230" spans="1:5" ht="15" customHeight="1" x14ac:dyDescent="0.2">
      <c r="A230" s="27" t="s">
        <v>479</v>
      </c>
      <c r="B230" s="27" t="s">
        <v>1087</v>
      </c>
      <c r="C230" s="3"/>
      <c r="D230" s="3"/>
      <c r="E230" s="3"/>
    </row>
    <row r="231" spans="1:5" ht="15" customHeight="1" x14ac:dyDescent="0.2">
      <c r="A231" s="4" t="s">
        <v>427</v>
      </c>
      <c r="B231" s="4" t="s">
        <v>428</v>
      </c>
      <c r="C231" s="3"/>
      <c r="D231" s="3"/>
      <c r="E231" s="3"/>
    </row>
    <row r="232" spans="1:5" ht="15" customHeight="1" x14ac:dyDescent="0.2">
      <c r="A232" s="4" t="s">
        <v>429</v>
      </c>
      <c r="B232" s="4" t="s">
        <v>430</v>
      </c>
      <c r="C232" s="3"/>
      <c r="D232" s="3"/>
      <c r="E232" s="3"/>
    </row>
    <row r="233" spans="1:5" ht="15" customHeight="1" x14ac:dyDescent="0.2">
      <c r="A233" s="27" t="s">
        <v>1925</v>
      </c>
      <c r="B233" s="27" t="s">
        <v>1926</v>
      </c>
      <c r="C233" s="3"/>
      <c r="D233" s="3"/>
      <c r="E233" s="3"/>
    </row>
    <row r="234" spans="1:5" ht="15" customHeight="1" x14ac:dyDescent="0.2">
      <c r="A234" s="4"/>
      <c r="B234" s="4"/>
      <c r="C234" s="3"/>
      <c r="D234" s="3"/>
      <c r="E234" s="3"/>
    </row>
    <row r="235" spans="1:5" ht="15" customHeight="1" x14ac:dyDescent="0.2">
      <c r="A235" s="4"/>
      <c r="B235" s="4"/>
      <c r="C235" s="3"/>
      <c r="D235" s="3"/>
      <c r="E235" s="3"/>
    </row>
    <row r="236" spans="1:5" ht="15" customHeight="1" x14ac:dyDescent="0.2">
      <c r="A236" s="4"/>
      <c r="B236" s="4"/>
      <c r="C236" s="3"/>
      <c r="D236" s="3"/>
      <c r="E236" s="3"/>
    </row>
    <row r="237" spans="1:5" ht="15" customHeight="1" x14ac:dyDescent="0.2">
      <c r="A237" s="4"/>
      <c r="B237" s="4"/>
      <c r="C237" s="3"/>
      <c r="D237" s="3"/>
      <c r="E237" s="3"/>
    </row>
    <row r="238" spans="1:5" ht="15" customHeight="1" x14ac:dyDescent="0.2">
      <c r="A238" s="4"/>
      <c r="B238" s="4"/>
      <c r="C238" s="3"/>
      <c r="D238" s="3"/>
      <c r="E238" s="3"/>
    </row>
    <row r="239" spans="1:5" ht="15" customHeight="1" x14ac:dyDescent="0.2">
      <c r="A239" s="4"/>
      <c r="B239" s="4"/>
      <c r="C239" s="3"/>
      <c r="D239" s="3"/>
      <c r="E239" s="3"/>
    </row>
    <row r="240" spans="1:5" ht="15" customHeight="1" x14ac:dyDescent="0.2">
      <c r="A240" s="4"/>
      <c r="B240" s="4"/>
      <c r="C240" s="3"/>
      <c r="D240" s="3"/>
      <c r="E240" s="3"/>
    </row>
    <row r="241" spans="1:5" ht="15" customHeight="1" x14ac:dyDescent="0.2">
      <c r="A241" s="4"/>
      <c r="B241" s="4"/>
      <c r="C241" s="3"/>
      <c r="D241" s="3"/>
      <c r="E241" s="3"/>
    </row>
    <row r="242" spans="1:5" ht="15" customHeight="1" x14ac:dyDescent="0.2">
      <c r="A242" s="4"/>
      <c r="B242" s="4"/>
      <c r="C242" s="3"/>
      <c r="D242" s="3"/>
      <c r="E242" s="3"/>
    </row>
    <row r="243" spans="1:5" ht="15" customHeight="1" x14ac:dyDescent="0.2">
      <c r="A243" s="4"/>
      <c r="B243" s="4"/>
      <c r="C243" s="3"/>
      <c r="D243" s="3"/>
      <c r="E243" s="3"/>
    </row>
    <row r="244" spans="1:5" ht="15" customHeight="1" x14ac:dyDescent="0.2">
      <c r="A244" s="4"/>
      <c r="B244" s="4"/>
      <c r="C244" s="3"/>
      <c r="D244" s="3"/>
      <c r="E244" s="3"/>
    </row>
    <row r="245" spans="1:5" ht="15" customHeight="1" x14ac:dyDescent="0.2">
      <c r="A245" s="4"/>
      <c r="B245" s="4"/>
      <c r="C245" s="3"/>
      <c r="D245" s="3"/>
      <c r="E245" s="3"/>
    </row>
    <row r="246" spans="1:5" ht="15" customHeight="1" x14ac:dyDescent="0.2">
      <c r="A246" s="4"/>
      <c r="B246" s="4"/>
      <c r="C246" s="3"/>
      <c r="D246" s="3"/>
      <c r="E246" s="3"/>
    </row>
    <row r="247" spans="1:5" ht="15" customHeight="1" x14ac:dyDescent="0.2">
      <c r="A247" s="4"/>
      <c r="B247" s="4"/>
      <c r="C247" s="3"/>
      <c r="D247" s="3"/>
      <c r="E247" s="3"/>
    </row>
    <row r="248" spans="1:5" ht="15" customHeight="1" x14ac:dyDescent="0.2">
      <c r="A248" s="4"/>
      <c r="B248" s="4"/>
      <c r="C248" s="3"/>
      <c r="D248" s="3"/>
      <c r="E248" s="3"/>
    </row>
    <row r="249" spans="1:5" ht="15" customHeight="1" x14ac:dyDescent="0.2">
      <c r="A249" s="4"/>
      <c r="B249" s="4"/>
      <c r="C249" s="3"/>
      <c r="D249" s="3"/>
      <c r="E249" s="3"/>
    </row>
    <row r="250" spans="1:5" ht="15" customHeight="1" x14ac:dyDescent="0.2">
      <c r="A250" s="4"/>
      <c r="B250" s="4"/>
      <c r="C250" s="3"/>
      <c r="D250" s="3"/>
      <c r="E250" s="3"/>
    </row>
    <row r="251" spans="1:5" ht="15" customHeight="1" x14ac:dyDescent="0.2">
      <c r="A251" s="4"/>
      <c r="B251" s="4"/>
      <c r="C251" s="3"/>
      <c r="D251" s="3"/>
      <c r="E251" s="3"/>
    </row>
    <row r="252" spans="1:5" ht="15" customHeight="1" x14ac:dyDescent="0.2">
      <c r="A252" s="4"/>
      <c r="B252" s="4"/>
      <c r="C252" s="3"/>
      <c r="D252" s="3"/>
      <c r="E252" s="3"/>
    </row>
    <row r="253" spans="1:5" ht="15" customHeight="1" x14ac:dyDescent="0.2">
      <c r="A253" s="4"/>
      <c r="B253" s="4"/>
      <c r="C253" s="3"/>
      <c r="D253" s="3"/>
      <c r="E253" s="3"/>
    </row>
    <row r="254" spans="1:5" ht="15" customHeight="1" x14ac:dyDescent="0.2">
      <c r="A254" s="4"/>
      <c r="B254" s="4"/>
      <c r="C254" s="3"/>
      <c r="D254" s="3"/>
      <c r="E254" s="3"/>
    </row>
    <row r="255" spans="1:5" ht="15" customHeight="1" x14ac:dyDescent="0.2">
      <c r="A255" s="4"/>
      <c r="B255" s="4"/>
      <c r="C255" s="3"/>
      <c r="D255" s="3"/>
      <c r="E255" s="3"/>
    </row>
    <row r="256" spans="1:5" ht="15" customHeight="1" x14ac:dyDescent="0.2">
      <c r="A256" s="4"/>
      <c r="B256" s="4"/>
      <c r="C256" s="3"/>
      <c r="D256" s="3"/>
      <c r="E256" s="3"/>
    </row>
    <row r="257" spans="1:5" ht="15" customHeight="1" x14ac:dyDescent="0.2">
      <c r="A257" s="4"/>
      <c r="B257" s="4"/>
      <c r="C257" s="3"/>
      <c r="D257" s="3"/>
      <c r="E257" s="3"/>
    </row>
    <row r="258" spans="1:5" ht="15" customHeight="1" x14ac:dyDescent="0.2">
      <c r="A258" s="4"/>
      <c r="B258" s="4"/>
      <c r="C258" s="3"/>
      <c r="D258" s="3"/>
      <c r="E258" s="3"/>
    </row>
    <row r="259" spans="1:5" ht="15" customHeight="1" x14ac:dyDescent="0.2">
      <c r="A259" s="4"/>
      <c r="B259" s="4"/>
      <c r="C259" s="3"/>
      <c r="D259" s="3"/>
      <c r="E259" s="3"/>
    </row>
    <row r="260" spans="1:5" ht="15" customHeight="1" x14ac:dyDescent="0.2">
      <c r="A260" s="4"/>
      <c r="B260" s="4"/>
      <c r="C260" s="3"/>
      <c r="D260" s="3"/>
      <c r="E260" s="3"/>
    </row>
    <row r="261" spans="1:5" ht="15" customHeight="1" x14ac:dyDescent="0.2">
      <c r="A261" s="4"/>
      <c r="B261" s="4"/>
      <c r="C261" s="3"/>
      <c r="D261" s="3"/>
      <c r="E261" s="3"/>
    </row>
    <row r="262" spans="1:5" ht="15" customHeight="1" x14ac:dyDescent="0.2">
      <c r="A262" s="4"/>
      <c r="B262" s="4"/>
      <c r="C262" s="3"/>
      <c r="D262" s="3"/>
      <c r="E262" s="3"/>
    </row>
    <row r="263" spans="1:5" ht="15" customHeight="1" x14ac:dyDescent="0.2">
      <c r="A263" s="4"/>
      <c r="B263" s="4"/>
      <c r="C263" s="3"/>
      <c r="D263" s="3"/>
      <c r="E263" s="3"/>
    </row>
    <row r="264" spans="1:5" ht="15" customHeight="1" x14ac:dyDescent="0.2">
      <c r="A264" s="4"/>
      <c r="B264" s="4"/>
      <c r="C264" s="3"/>
      <c r="D264" s="3"/>
      <c r="E264" s="3"/>
    </row>
    <row r="265" spans="1:5" ht="15" customHeight="1" x14ac:dyDescent="0.2">
      <c r="A265" s="4"/>
      <c r="B265" s="4"/>
      <c r="C265" s="3"/>
      <c r="D265" s="3"/>
      <c r="E265" s="3"/>
    </row>
    <row r="266" spans="1:5" ht="15" customHeight="1" x14ac:dyDescent="0.2">
      <c r="A266" s="4"/>
      <c r="B266" s="4"/>
      <c r="C266" s="3"/>
      <c r="D266" s="3"/>
      <c r="E266" s="3"/>
    </row>
    <row r="267" spans="1:5" ht="15" customHeight="1" x14ac:dyDescent="0.2">
      <c r="A267" s="4"/>
      <c r="B267" s="4"/>
      <c r="C267" s="3"/>
      <c r="D267" s="3"/>
      <c r="E267" s="3"/>
    </row>
    <row r="268" spans="1:5" ht="15" customHeight="1" x14ac:dyDescent="0.2">
      <c r="A268" s="4"/>
      <c r="B268" s="4"/>
      <c r="C268" s="3"/>
      <c r="D268" s="3"/>
      <c r="E268" s="3"/>
    </row>
    <row r="269" spans="1:5" ht="15" customHeight="1" x14ac:dyDescent="0.2">
      <c r="A269" s="4"/>
      <c r="B269" s="4"/>
      <c r="C269" s="3"/>
      <c r="D269" s="3"/>
      <c r="E269" s="3"/>
    </row>
    <row r="270" spans="1:5" ht="15" customHeight="1" x14ac:dyDescent="0.2">
      <c r="A270" s="4"/>
      <c r="B270" s="4"/>
      <c r="C270" s="3"/>
      <c r="D270" s="3"/>
      <c r="E270" s="3"/>
    </row>
    <row r="271" spans="1:5" ht="15" customHeight="1" x14ac:dyDescent="0.2">
      <c r="A271" s="4"/>
      <c r="B271" s="4"/>
      <c r="C271" s="3"/>
      <c r="D271" s="3"/>
      <c r="E271" s="3"/>
    </row>
    <row r="272" spans="1:5" ht="15" customHeight="1" x14ac:dyDescent="0.2">
      <c r="A272" s="4"/>
      <c r="B272" s="4"/>
      <c r="C272" s="3"/>
      <c r="D272" s="3"/>
      <c r="E272" s="3"/>
    </row>
    <row r="273" spans="1:5" ht="15" customHeight="1" x14ac:dyDescent="0.2">
      <c r="A273" s="4"/>
      <c r="B273" s="4"/>
      <c r="C273" s="3"/>
      <c r="D273" s="3"/>
      <c r="E273" s="3"/>
    </row>
    <row r="274" spans="1:5" ht="15" customHeight="1" x14ac:dyDescent="0.2">
      <c r="A274" s="4"/>
      <c r="B274" s="4"/>
      <c r="C274" s="3"/>
      <c r="D274" s="3"/>
      <c r="E274" s="3"/>
    </row>
    <row r="275" spans="1:5" ht="15" customHeight="1" x14ac:dyDescent="0.2">
      <c r="A275" s="4"/>
      <c r="B275" s="4"/>
      <c r="C275" s="3"/>
      <c r="D275" s="3"/>
      <c r="E275" s="3"/>
    </row>
    <row r="276" spans="1:5" ht="15" customHeight="1" x14ac:dyDescent="0.2">
      <c r="A276" s="4"/>
      <c r="B276" s="4"/>
      <c r="C276" s="3"/>
      <c r="D276" s="3"/>
      <c r="E276" s="3"/>
    </row>
    <row r="277" spans="1:5" ht="15" customHeight="1" x14ac:dyDescent="0.2">
      <c r="A277" s="4"/>
      <c r="B277" s="4"/>
      <c r="C277" s="3"/>
      <c r="D277" s="3"/>
      <c r="E277" s="3"/>
    </row>
    <row r="278" spans="1:5" ht="15" customHeight="1" x14ac:dyDescent="0.2">
      <c r="A278" s="4"/>
      <c r="B278" s="4"/>
      <c r="C278" s="3"/>
      <c r="D278" s="3"/>
      <c r="E278" s="3"/>
    </row>
    <row r="279" spans="1:5" ht="15" customHeight="1" x14ac:dyDescent="0.2">
      <c r="A279" s="4"/>
      <c r="B279" s="4"/>
      <c r="C279" s="3"/>
      <c r="D279" s="3"/>
      <c r="E279" s="3"/>
    </row>
    <row r="280" spans="1:5" ht="15" customHeight="1" x14ac:dyDescent="0.2">
      <c r="A280" s="4"/>
      <c r="B280" s="4"/>
      <c r="C280" s="3"/>
      <c r="D280" s="3"/>
      <c r="E280" s="3"/>
    </row>
    <row r="281" spans="1:5" ht="15" customHeight="1" x14ac:dyDescent="0.2">
      <c r="A281" s="4"/>
      <c r="B281" s="4"/>
      <c r="C281" s="3"/>
      <c r="D281" s="3"/>
      <c r="E281" s="3"/>
    </row>
    <row r="282" spans="1:5" ht="15" customHeight="1" x14ac:dyDescent="0.2">
      <c r="A282" s="4"/>
      <c r="B282" s="4"/>
      <c r="C282" s="3"/>
      <c r="D282" s="3"/>
      <c r="E282" s="3"/>
    </row>
    <row r="283" spans="1:5" ht="15" customHeight="1" x14ac:dyDescent="0.2">
      <c r="A283" s="4"/>
      <c r="B283" s="4"/>
      <c r="C283" s="3"/>
      <c r="D283" s="3"/>
      <c r="E283" s="3"/>
    </row>
    <row r="284" spans="1:5" ht="15" customHeight="1" x14ac:dyDescent="0.2">
      <c r="A284" s="4"/>
      <c r="B284" s="4"/>
      <c r="C284" s="3"/>
      <c r="D284" s="3"/>
      <c r="E284" s="3"/>
    </row>
    <row r="285" spans="1:5" ht="15" customHeight="1" x14ac:dyDescent="0.2">
      <c r="A285" s="4"/>
      <c r="B285" s="4"/>
      <c r="C285" s="3"/>
      <c r="D285" s="3"/>
      <c r="E285" s="3"/>
    </row>
    <row r="286" spans="1:5" ht="15" customHeight="1" x14ac:dyDescent="0.2">
      <c r="A286" s="4"/>
      <c r="B286" s="4"/>
      <c r="C286" s="3"/>
      <c r="D286" s="3"/>
      <c r="E286" s="3"/>
    </row>
    <row r="287" spans="1:5" ht="15" customHeight="1" x14ac:dyDescent="0.2">
      <c r="A287" s="4"/>
      <c r="B287" s="4"/>
      <c r="C287" s="3"/>
      <c r="D287" s="3"/>
      <c r="E287" s="3"/>
    </row>
    <row r="288" spans="1:5" ht="15" customHeight="1" x14ac:dyDescent="0.2">
      <c r="A288" s="4"/>
      <c r="B288" s="4"/>
      <c r="C288" s="3"/>
      <c r="D288" s="3"/>
      <c r="E288" s="3"/>
    </row>
    <row r="289" spans="1:3" ht="15" customHeight="1" x14ac:dyDescent="0.2">
      <c r="A289" s="5"/>
      <c r="B289" s="6"/>
      <c r="C289" s="3"/>
    </row>
    <row r="290" spans="1:3" ht="15" customHeight="1" x14ac:dyDescent="0.2">
      <c r="A290" s="5"/>
      <c r="B290" s="6"/>
      <c r="C290" s="3"/>
    </row>
    <row r="291" spans="1:3" ht="15" customHeight="1" x14ac:dyDescent="0.2">
      <c r="A291" s="5"/>
      <c r="B291" s="6"/>
    </row>
    <row r="292" spans="1:3" ht="15" customHeight="1" x14ac:dyDescent="0.2">
      <c r="A292" s="5"/>
      <c r="B292" s="6"/>
    </row>
    <row r="293" spans="1:3" ht="15" customHeight="1" x14ac:dyDescent="0.2">
      <c r="A293" s="5"/>
      <c r="B293" s="6"/>
    </row>
    <row r="294" spans="1:3" ht="15" customHeight="1" x14ac:dyDescent="0.2">
      <c r="A294" s="5"/>
      <c r="B294" s="6"/>
    </row>
    <row r="295" spans="1:3" ht="15" customHeight="1" x14ac:dyDescent="0.2">
      <c r="A295" s="5"/>
      <c r="B295" s="6"/>
    </row>
  </sheetData>
  <autoFilter ref="A1:B218">
    <sortState ref="A2:B218">
      <sortCondition ref="B1:B218"/>
    </sortState>
  </autoFilter>
  <sortState ref="A153:B232">
    <sortCondition ref="A232"/>
  </sortState>
  <pageMargins left="0.7" right="0.7" top="0.75" bottom="0.75" header="0.3" footer="0.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Z302"/>
  <sheetViews>
    <sheetView zoomScaleNormal="100" zoomScaleSheetLayoutView="100" workbookViewId="0">
      <pane xSplit="2" ySplit="3" topLeftCell="C25" activePane="bottomRight" state="frozen"/>
      <selection activeCell="T2" sqref="T2:AA2"/>
      <selection pane="topRight" activeCell="T2" sqref="T2:AA2"/>
      <selection pane="bottomLeft" activeCell="T2" sqref="T2:AA2"/>
      <selection pane="bottomRight" activeCell="G10" sqref="G10"/>
    </sheetView>
  </sheetViews>
  <sheetFormatPr defaultColWidth="11.42578125" defaultRowHeight="15" customHeight="1" x14ac:dyDescent="0.2"/>
  <cols>
    <col min="1" max="1" width="6.7109375" style="3" bestFit="1" customWidth="1"/>
    <col min="2" max="2" width="25.42578125" style="3" bestFit="1" customWidth="1"/>
    <col min="3" max="13" width="5.7109375" style="11" customWidth="1"/>
    <col min="14" max="23" width="5.7109375" style="11" hidden="1" customWidth="1"/>
    <col min="24" max="33" width="5.42578125" style="11" hidden="1" customWidth="1"/>
    <col min="34" max="36" width="5.7109375" style="11" customWidth="1"/>
    <col min="37" max="37" width="10.140625" style="11" bestFit="1" customWidth="1"/>
    <col min="38" max="38" width="10.28515625" style="3" bestFit="1" customWidth="1"/>
    <col min="39" max="39" width="3.7109375" style="3" bestFit="1" customWidth="1"/>
    <col min="40" max="40" width="7.85546875" style="3" bestFit="1" customWidth="1"/>
    <col min="41" max="42" width="8" style="3" bestFit="1" customWidth="1"/>
    <col min="43" max="46" width="3" style="3" customWidth="1"/>
    <col min="47" max="52" width="10.7109375" style="3" customWidth="1"/>
    <col min="53" max="72" width="3" style="3" customWidth="1"/>
    <col min="73" max="16384" width="11.42578125" style="3"/>
  </cols>
  <sheetData>
    <row r="1" spans="1:52" ht="21" customHeight="1" x14ac:dyDescent="0.2">
      <c r="B1" s="4"/>
      <c r="C1" s="28" t="s">
        <v>222</v>
      </c>
      <c r="D1" s="28" t="s">
        <v>412</v>
      </c>
      <c r="E1" s="28" t="s">
        <v>0</v>
      </c>
      <c r="F1" s="28" t="s">
        <v>53</v>
      </c>
      <c r="G1" s="29" t="s">
        <v>6</v>
      </c>
      <c r="H1" s="29" t="s">
        <v>49</v>
      </c>
      <c r="I1" s="29" t="s">
        <v>140</v>
      </c>
      <c r="J1" s="29" t="s">
        <v>465</v>
      </c>
      <c r="K1" s="29" t="s">
        <v>7</v>
      </c>
      <c r="L1" s="29" t="s">
        <v>37</v>
      </c>
      <c r="M1" s="29" t="s">
        <v>115</v>
      </c>
      <c r="N1" s="29"/>
      <c r="O1" s="29"/>
      <c r="P1" s="29"/>
      <c r="Q1" s="28"/>
      <c r="R1" s="28"/>
      <c r="S1" s="28"/>
      <c r="T1" s="28"/>
      <c r="U1" s="28"/>
      <c r="V1" s="28"/>
      <c r="W1" s="28"/>
      <c r="X1" s="28"/>
      <c r="Y1" s="28"/>
      <c r="Z1" s="29"/>
      <c r="AA1" s="29"/>
      <c r="AB1" s="29"/>
      <c r="AC1" s="29"/>
      <c r="AD1" s="29"/>
      <c r="AE1" s="29"/>
      <c r="AF1" s="29"/>
      <c r="AG1" s="29"/>
      <c r="AH1" s="43"/>
      <c r="AI1" s="47"/>
      <c r="AJ1" s="48"/>
      <c r="AK1" s="51" t="s">
        <v>433</v>
      </c>
      <c r="AL1" s="36" t="s">
        <v>8</v>
      </c>
      <c r="AM1" s="36" t="s">
        <v>9</v>
      </c>
      <c r="AN1" s="36" t="s">
        <v>482</v>
      </c>
      <c r="AO1" s="36" t="s">
        <v>10</v>
      </c>
      <c r="AP1" s="36" t="s">
        <v>11</v>
      </c>
    </row>
    <row r="2" spans="1:52" ht="21" customHeight="1" x14ac:dyDescent="0.2">
      <c r="A2" s="4"/>
      <c r="B2" s="4" t="s">
        <v>547</v>
      </c>
      <c r="C2" s="28">
        <f>IF(COUNTIFS(C$4:C$1000,"&lt;&gt;"),COUNTIFS(C$4:C$1000,"&lt;&gt;")," ")</f>
        <v>5</v>
      </c>
      <c r="D2" s="28">
        <f t="shared" ref="D2:H2" si="0">IF(COUNTIFS(D$4:D$1000,"&lt;&gt;"),COUNTIFS(D$4:D$1000,"&lt;&gt;")," ")</f>
        <v>5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>
        <f t="shared" si="0"/>
        <v>5</v>
      </c>
      <c r="I2" s="28">
        <v>5</v>
      </c>
      <c r="J2" s="28">
        <v>5</v>
      </c>
      <c r="K2" s="28"/>
      <c r="L2" s="28"/>
      <c r="M2" s="28"/>
      <c r="N2" s="29"/>
      <c r="O2" s="29"/>
      <c r="P2" s="29"/>
      <c r="Q2" s="28"/>
      <c r="R2" s="28"/>
      <c r="S2" s="28"/>
      <c r="T2" s="28"/>
      <c r="U2" s="28"/>
      <c r="V2" s="28"/>
      <c r="W2" s="28"/>
      <c r="X2" s="28"/>
      <c r="Y2" s="28"/>
      <c r="Z2" s="29"/>
      <c r="AA2" s="29"/>
      <c r="AB2" s="29"/>
      <c r="AC2" s="29"/>
      <c r="AD2" s="29"/>
      <c r="AE2" s="29"/>
      <c r="AF2" s="29"/>
      <c r="AG2" s="29"/>
      <c r="AH2" s="43"/>
      <c r="AI2" s="47"/>
      <c r="AJ2" s="48"/>
      <c r="AK2" s="51"/>
      <c r="AL2" s="36"/>
      <c r="AM2" s="36"/>
      <c r="AN2" s="36"/>
      <c r="AO2" s="36"/>
      <c r="AP2" s="36"/>
    </row>
    <row r="3" spans="1:52" s="16" customFormat="1" ht="144.94999999999999" customHeight="1" x14ac:dyDescent="0.25">
      <c r="A3" s="29" t="s">
        <v>550</v>
      </c>
      <c r="B3" s="66" t="s">
        <v>498</v>
      </c>
      <c r="C3" s="26" t="s">
        <v>546</v>
      </c>
      <c r="D3" s="26" t="s">
        <v>676</v>
      </c>
      <c r="E3" s="26" t="s">
        <v>870</v>
      </c>
      <c r="F3" s="26" t="s">
        <v>907</v>
      </c>
      <c r="G3" s="26" t="s">
        <v>1016</v>
      </c>
      <c r="H3" s="26" t="s">
        <v>1015</v>
      </c>
      <c r="I3" s="26" t="s">
        <v>1118</v>
      </c>
      <c r="J3" s="26" t="s">
        <v>1452</v>
      </c>
      <c r="K3" s="26" t="s">
        <v>1122</v>
      </c>
      <c r="L3" s="26" t="s">
        <v>1593</v>
      </c>
      <c r="M3" s="26" t="s">
        <v>1594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39" t="s">
        <v>21</v>
      </c>
      <c r="AI3" s="39" t="s">
        <v>22</v>
      </c>
      <c r="AJ3" s="39" t="s">
        <v>23</v>
      </c>
      <c r="AK3" s="50" t="s">
        <v>435</v>
      </c>
      <c r="AL3" s="37" t="s">
        <v>25</v>
      </c>
      <c r="AM3" s="37" t="s">
        <v>26</v>
      </c>
      <c r="AN3" s="37" t="s">
        <v>27</v>
      </c>
      <c r="AO3" s="37" t="s">
        <v>28</v>
      </c>
      <c r="AP3" s="37" t="s">
        <v>29</v>
      </c>
    </row>
    <row r="4" spans="1:52" ht="15" customHeight="1" x14ac:dyDescent="0.25">
      <c r="A4" s="46" t="str">
        <f t="shared" ref="A4:A37" si="1">IF(ISBLANK(B4)," ",(LEFT(B4,FIND("@",SUBSTITUTE(B4,"-","@",LEN(B4)-LEN(SUBSTITUTE(B4,"-",""))))-1)))</f>
        <v>ACU</v>
      </c>
      <c r="B4" s="4" t="s">
        <v>646</v>
      </c>
      <c r="C4" s="10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41"/>
      <c r="AI4" s="42">
        <f t="shared" ref="AI4:AI37" si="2">SUM($C4:$AH4)</f>
        <v>4</v>
      </c>
      <c r="AJ4" s="40">
        <f t="shared" ref="AJ4:AJ37" si="3">COUNTA(C4:AG4)</f>
        <v>1</v>
      </c>
      <c r="AK4" s="49" cm="1">
        <f t="array" ref="AK4">IF($AJ4&lt;=6,SUM($C4:$AG4),SUMPRODUCT(LARGE($C4:$AG4,{1,2,3,4,5,6})))</f>
        <v>4</v>
      </c>
      <c r="AL4" s="38" t="str">
        <f t="shared" ref="AL4:AL37" si="4">IF(AND($AI4&gt;=7,AK4=AK5),"Manual Calc Needed","")</f>
        <v/>
      </c>
      <c r="AM4" s="34" t="str" cm="1">
        <f t="array" ref="AM4">IFERROR(SUMPRODUCT(LARGE($C4:$AG4,{1,2,3,4})), "")</f>
        <v/>
      </c>
      <c r="AN4" s="34" t="str">
        <f t="shared" ref="AN4:AN37" si="5">IF($AM4&lt;&gt;"","Manual Calc","")</f>
        <v/>
      </c>
      <c r="AO4" s="34" t="str" cm="1">
        <f t="array" ref="AO4">IFERROR(SUMPRODUCT(LARGE($C4:$AG4,{1,2,3,4,5,6,7})), "")</f>
        <v/>
      </c>
      <c r="AP4" s="34" t="str" cm="1">
        <f t="array" ref="AP4">IFERROR(SUMPRODUCT(LARGE($C4:$AG4,{1,2,3,4,5,6,7,8})), "")</f>
        <v/>
      </c>
      <c r="AU4" s="171" t="s">
        <v>565</v>
      </c>
      <c r="AV4" s="171"/>
      <c r="AW4" s="171"/>
      <c r="AX4" s="171"/>
      <c r="AY4" s="171"/>
      <c r="AZ4" s="171"/>
    </row>
    <row r="5" spans="1:52" ht="15" customHeight="1" x14ac:dyDescent="0.2">
      <c r="A5" s="46" t="str">
        <f t="shared" si="1"/>
        <v>ACU</v>
      </c>
      <c r="B5" s="4" t="s">
        <v>626</v>
      </c>
      <c r="C5" s="26"/>
      <c r="D5" s="10">
        <v>5</v>
      </c>
      <c r="E5" s="10"/>
      <c r="F5" s="10"/>
      <c r="G5" s="10"/>
      <c r="H5" s="10"/>
      <c r="I5" s="10"/>
      <c r="J5" s="10"/>
      <c r="K5" s="10"/>
      <c r="L5" s="10"/>
      <c r="M5" s="10">
        <v>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41"/>
      <c r="AI5" s="42">
        <f t="shared" si="2"/>
        <v>9</v>
      </c>
      <c r="AJ5" s="40">
        <f t="shared" si="3"/>
        <v>2</v>
      </c>
      <c r="AK5" s="49" cm="1">
        <f t="array" ref="AK5">IF($AJ5&lt;=6,SUM($C5:$AG5),SUMPRODUCT(LARGE($C5:$AG5,{1,2,3,4,5,6})))</f>
        <v>9</v>
      </c>
      <c r="AL5" s="38" t="str">
        <f t="shared" si="4"/>
        <v/>
      </c>
      <c r="AM5" s="34" t="str" cm="1">
        <f t="array" ref="AM5">IFERROR(SUMPRODUCT(LARGE($C5:$AG5,{1,2,3,4})), "")</f>
        <v/>
      </c>
      <c r="AN5" s="34" t="str">
        <f t="shared" si="5"/>
        <v/>
      </c>
      <c r="AO5" s="34" t="str" cm="1">
        <f t="array" ref="AO5">IFERROR(SUMPRODUCT(LARGE($C5:$AG5,{1,2,3,4,5,6,7})), "")</f>
        <v/>
      </c>
      <c r="AP5" s="34" t="str" cm="1">
        <f t="array" ref="AP5">IFERROR(SUMPRODUCT(LARGE($C5:$AG5,{1,2,3,4,5,6,7,8})), "")</f>
        <v/>
      </c>
      <c r="AU5" s="68" t="s">
        <v>551</v>
      </c>
      <c r="AV5" s="69"/>
      <c r="AW5" s="69"/>
      <c r="AX5" s="69"/>
      <c r="AY5" s="69"/>
      <c r="AZ5" s="69"/>
    </row>
    <row r="6" spans="1:52" ht="15" customHeight="1" x14ac:dyDescent="0.2">
      <c r="A6" s="46" t="str">
        <f t="shared" si="1"/>
        <v>ACU</v>
      </c>
      <c r="B6" s="4" t="s">
        <v>628</v>
      </c>
      <c r="C6" s="10"/>
      <c r="D6" s="10"/>
      <c r="E6" s="10"/>
      <c r="F6" s="10"/>
      <c r="G6" s="10"/>
      <c r="H6" s="10">
        <v>2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41"/>
      <c r="AI6" s="42">
        <f t="shared" si="2"/>
        <v>2</v>
      </c>
      <c r="AJ6" s="40">
        <f t="shared" si="3"/>
        <v>1</v>
      </c>
      <c r="AK6" s="49" cm="1">
        <f t="array" ref="AK6">IF($AJ6&lt;=6,SUM($C6:$AG6),SUMPRODUCT(LARGE($C6:$AG6,{1,2,3,4,5,6})))</f>
        <v>2</v>
      </c>
      <c r="AL6" s="38" t="str">
        <f t="shared" si="4"/>
        <v/>
      </c>
      <c r="AM6" s="34" t="str" cm="1">
        <f t="array" ref="AM6">IFERROR(SUMPRODUCT(LARGE($C6:$AG6,{1,2,3,4})), "")</f>
        <v/>
      </c>
      <c r="AN6" s="34" t="str">
        <f t="shared" si="5"/>
        <v/>
      </c>
      <c r="AO6" s="34" t="str" cm="1">
        <f t="array" ref="AO6">IFERROR(SUMPRODUCT(LARGE($C6:$AG6,{1,2,3,4,5,6,7})), "")</f>
        <v/>
      </c>
      <c r="AP6" s="34" t="str" cm="1">
        <f t="array" ref="AP6">IFERROR(SUMPRODUCT(LARGE($C6:$AG6,{1,2,3,4,5,6,7,8})), "")</f>
        <v/>
      </c>
      <c r="AU6" s="68" t="s">
        <v>552</v>
      </c>
      <c r="AV6" s="68"/>
      <c r="AW6" s="68"/>
      <c r="AX6" s="68"/>
      <c r="AY6" s="68"/>
      <c r="AZ6" s="68"/>
    </row>
    <row r="7" spans="1:52" ht="15" customHeight="1" x14ac:dyDescent="0.2">
      <c r="A7" s="52" t="str">
        <f t="shared" si="1"/>
        <v>ACU</v>
      </c>
      <c r="B7" s="4" t="s">
        <v>1018</v>
      </c>
      <c r="C7" s="10"/>
      <c r="D7" s="10"/>
      <c r="E7" s="10"/>
      <c r="F7" s="10"/>
      <c r="G7" s="10"/>
      <c r="H7" s="10"/>
      <c r="I7" s="10">
        <v>1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41"/>
      <c r="AI7" s="42">
        <f t="shared" si="2"/>
        <v>1</v>
      </c>
      <c r="AJ7" s="40">
        <f t="shared" si="3"/>
        <v>1</v>
      </c>
      <c r="AK7" s="49" cm="1">
        <f t="array" ref="AK7">IF($AJ7&lt;=6,SUM($C7:$AG7),SUMPRODUCT(LARGE($C7:$AG7,{1,2,3,4,5,6})))</f>
        <v>1</v>
      </c>
      <c r="AL7" s="38" t="str">
        <f t="shared" si="4"/>
        <v/>
      </c>
      <c r="AM7" s="34" t="str" cm="1">
        <f t="array" ref="AM7">IFERROR(SUMPRODUCT(LARGE($C7:$AG7,{1,2,3,4})), "")</f>
        <v/>
      </c>
      <c r="AN7" s="34" t="str">
        <f t="shared" si="5"/>
        <v/>
      </c>
      <c r="AO7" s="34" t="str" cm="1">
        <f t="array" ref="AO7">IFERROR(SUMPRODUCT(LARGE($C7:$AG7,{1,2,3,4,5,6,7})), "")</f>
        <v/>
      </c>
      <c r="AP7" s="34" t="str" cm="1">
        <f t="array" ref="AP7">IFERROR(SUMPRODUCT(LARGE($C7:$AG7,{1,2,3,4,5,6,7,8})), "")</f>
        <v/>
      </c>
      <c r="AU7" s="68" t="s">
        <v>553</v>
      </c>
      <c r="AV7" s="68"/>
      <c r="AW7" s="68"/>
      <c r="AX7" s="68"/>
      <c r="AY7" s="68"/>
      <c r="AZ7" s="68"/>
    </row>
    <row r="8" spans="1:52" ht="15" customHeight="1" x14ac:dyDescent="0.2">
      <c r="A8" s="46" t="str">
        <f t="shared" si="1"/>
        <v>DBU</v>
      </c>
      <c r="B8" s="4" t="s">
        <v>617</v>
      </c>
      <c r="C8" s="10">
        <v>3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41"/>
      <c r="AI8" s="42">
        <f t="shared" si="2"/>
        <v>3</v>
      </c>
      <c r="AJ8" s="40">
        <f t="shared" si="3"/>
        <v>1</v>
      </c>
      <c r="AK8" s="49" cm="1">
        <f t="array" ref="AK8">IF($AJ8&lt;=6,SUM($C8:$AG8),SUMPRODUCT(LARGE($C8:$AG8,{1,2,3,4,5,6})))</f>
        <v>3</v>
      </c>
      <c r="AL8" s="38" t="str">
        <f t="shared" si="4"/>
        <v/>
      </c>
      <c r="AM8" s="34" t="str" cm="1">
        <f t="array" ref="AM8">IFERROR(SUMPRODUCT(LARGE($C8:$AG8,{1,2,3,4})), "")</f>
        <v/>
      </c>
      <c r="AN8" s="34" t="str">
        <f t="shared" si="5"/>
        <v/>
      </c>
      <c r="AO8" s="34" t="str" cm="1">
        <f t="array" ref="AO8">IFERROR(SUMPRODUCT(LARGE($C8:$AG8,{1,2,3,4,5,6,7})), "")</f>
        <v/>
      </c>
      <c r="AP8" s="34" t="str" cm="1">
        <f t="array" ref="AP8">IFERROR(SUMPRODUCT(LARGE($C8:$AG8,{1,2,3,4,5,6,7,8})), "")</f>
        <v/>
      </c>
      <c r="AU8" s="68"/>
      <c r="AV8" s="68"/>
      <c r="AW8" s="68"/>
      <c r="AX8" s="68"/>
      <c r="AY8" s="68"/>
      <c r="AZ8" s="68"/>
    </row>
    <row r="9" spans="1:52" ht="15" customHeight="1" x14ac:dyDescent="0.2">
      <c r="A9" s="46" t="str">
        <f t="shared" si="1"/>
        <v>DBU</v>
      </c>
      <c r="B9" s="4" t="s">
        <v>636</v>
      </c>
      <c r="C9" s="10"/>
      <c r="D9" s="10"/>
      <c r="E9" s="10"/>
      <c r="F9" s="10">
        <v>4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41"/>
      <c r="AI9" s="42">
        <f t="shared" si="2"/>
        <v>4</v>
      </c>
      <c r="AJ9" s="40">
        <f t="shared" si="3"/>
        <v>1</v>
      </c>
      <c r="AK9" s="49" cm="1">
        <f t="array" ref="AK9">IF($AJ9&lt;=6,SUM($C9:$AG9),SUMPRODUCT(LARGE($C9:$AG9,{1,2,3,4,5,6})))</f>
        <v>4</v>
      </c>
      <c r="AL9" s="38" t="str">
        <f t="shared" si="4"/>
        <v/>
      </c>
      <c r="AM9" s="34" t="str" cm="1">
        <f t="array" ref="AM9">IFERROR(SUMPRODUCT(LARGE($C9:$AG9,{1,2,3,4})), "")</f>
        <v/>
      </c>
      <c r="AN9" s="34" t="str">
        <f t="shared" si="5"/>
        <v/>
      </c>
      <c r="AO9" s="34" t="str" cm="1">
        <f t="array" ref="AO9">IFERROR(SUMPRODUCT(LARGE($C9:$AG9,{1,2,3,4,5,6,7})), "")</f>
        <v/>
      </c>
      <c r="AP9" s="34" t="str" cm="1">
        <f t="array" ref="AP9">IFERROR(SUMPRODUCT(LARGE($C9:$AG9,{1,2,3,4,5,6,7,8})), "")</f>
        <v/>
      </c>
      <c r="AU9" s="70"/>
      <c r="AV9" s="73" t="s">
        <v>556</v>
      </c>
      <c r="AW9" s="73" t="s">
        <v>557</v>
      </c>
      <c r="AX9" s="73" t="s">
        <v>558</v>
      </c>
      <c r="AY9" s="73" t="s">
        <v>559</v>
      </c>
      <c r="AZ9" s="73" t="s">
        <v>560</v>
      </c>
    </row>
    <row r="10" spans="1:52" ht="15" customHeight="1" x14ac:dyDescent="0.2">
      <c r="A10" s="46" t="str">
        <f t="shared" si="1"/>
        <v>DBU</v>
      </c>
      <c r="B10" s="4" t="s">
        <v>668</v>
      </c>
      <c r="C10" s="10">
        <v>5</v>
      </c>
      <c r="D10" s="10"/>
      <c r="E10" s="10"/>
      <c r="F10" s="10">
        <v>1</v>
      </c>
      <c r="G10" s="10"/>
      <c r="H10" s="10">
        <v>1</v>
      </c>
      <c r="I10" s="10"/>
      <c r="J10" s="10"/>
      <c r="K10" s="10"/>
      <c r="L10" s="10"/>
      <c r="M10" s="10">
        <v>5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41"/>
      <c r="AI10" s="42">
        <f t="shared" si="2"/>
        <v>12</v>
      </c>
      <c r="AJ10" s="40">
        <f t="shared" si="3"/>
        <v>4</v>
      </c>
      <c r="AK10" s="49" cm="1">
        <f t="array" ref="AK10">IF($AJ10&lt;=6,SUM($C10:$AG10),SUMPRODUCT(LARGE($C10:$AG10,{1,2,3,4,5,6})))</f>
        <v>12</v>
      </c>
      <c r="AL10" s="38" t="str">
        <f t="shared" si="4"/>
        <v/>
      </c>
      <c r="AM10" s="34" cm="1">
        <f t="array" ref="AM10">IFERROR(SUMPRODUCT(LARGE($C10:$AG10,{1,2,3,4})), "")</f>
        <v>12</v>
      </c>
      <c r="AN10" s="34" t="str">
        <f t="shared" si="5"/>
        <v>Manual Calc</v>
      </c>
      <c r="AO10" s="34" t="str" cm="1">
        <f t="array" ref="AO10">IFERROR(SUMPRODUCT(LARGE($C10:$AG10,{1,2,3,4,5,6,7})), "")</f>
        <v/>
      </c>
      <c r="AP10" s="34" t="str" cm="1">
        <f t="array" ref="AP10">IFERROR(SUMPRODUCT(LARGE($C10:$AG10,{1,2,3,4,5,6,7,8})), "")</f>
        <v/>
      </c>
      <c r="AU10" s="74" t="s">
        <v>561</v>
      </c>
      <c r="AV10" s="71">
        <v>33</v>
      </c>
      <c r="AW10" s="71">
        <v>16</v>
      </c>
      <c r="AX10" s="71">
        <v>58</v>
      </c>
      <c r="AY10" s="72"/>
      <c r="AZ10" s="72"/>
    </row>
    <row r="11" spans="1:52" ht="15" customHeight="1" x14ac:dyDescent="0.2">
      <c r="A11" s="52" t="str">
        <f t="shared" si="1"/>
        <v>DBU</v>
      </c>
      <c r="B11" s="4" t="s">
        <v>637</v>
      </c>
      <c r="C11" s="10"/>
      <c r="D11" s="10"/>
      <c r="E11" s="10"/>
      <c r="F11" s="10"/>
      <c r="G11" s="10"/>
      <c r="H11" s="10"/>
      <c r="I11" s="10">
        <v>3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41"/>
      <c r="AI11" s="42">
        <f t="shared" si="2"/>
        <v>3</v>
      </c>
      <c r="AJ11" s="40">
        <f t="shared" si="3"/>
        <v>1</v>
      </c>
      <c r="AK11" s="49" cm="1">
        <f t="array" ref="AK11">IF($AJ11&lt;=6,SUM($C11:$AG11),SUMPRODUCT(LARGE($C11:$AG11,{1,2,3,4,5,6})))</f>
        <v>3</v>
      </c>
      <c r="AL11" s="38" t="str">
        <f t="shared" si="4"/>
        <v/>
      </c>
      <c r="AM11" s="34" t="str" cm="1">
        <f t="array" ref="AM11">IFERROR(SUMPRODUCT(LARGE($C11:$AG11,{1,2,3,4})), "")</f>
        <v/>
      </c>
      <c r="AN11" s="34" t="str">
        <f t="shared" si="5"/>
        <v/>
      </c>
      <c r="AO11" s="34" t="str" cm="1">
        <f t="array" ref="AO11">IFERROR(SUMPRODUCT(LARGE($C11:$AG11,{1,2,3,4,5,6,7})), "")</f>
        <v/>
      </c>
      <c r="AP11" s="34" t="str" cm="1">
        <f t="array" ref="AP11">IFERROR(SUMPRODUCT(LARGE($C11:$AG11,{1,2,3,4,5,6,7,8})), "")</f>
        <v/>
      </c>
      <c r="AU11" s="74" t="s">
        <v>554</v>
      </c>
      <c r="AV11" s="72">
        <v>3</v>
      </c>
      <c r="AW11" s="72">
        <v>4</v>
      </c>
      <c r="AX11" s="72">
        <v>3</v>
      </c>
      <c r="AY11" s="72">
        <f>SUM(AV11:AX11)</f>
        <v>10</v>
      </c>
      <c r="AZ11" s="72">
        <f>($AV11*$AV$10)+($AW11*$AW$10)+($AX11*$AX$10)</f>
        <v>337</v>
      </c>
    </row>
    <row r="12" spans="1:52" ht="15" customHeight="1" x14ac:dyDescent="0.2">
      <c r="A12" s="46" t="str">
        <f t="shared" si="1"/>
        <v>HPU</v>
      </c>
      <c r="B12" s="4" t="s">
        <v>773</v>
      </c>
      <c r="C12" s="10"/>
      <c r="D12" s="10">
        <v>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41"/>
      <c r="AI12" s="42">
        <f t="shared" si="2"/>
        <v>2</v>
      </c>
      <c r="AJ12" s="40">
        <f t="shared" si="3"/>
        <v>1</v>
      </c>
      <c r="AK12" s="49" cm="1">
        <f t="array" ref="AK12">IF($AJ12&lt;=6,SUM($C12:$AG12),SUMPRODUCT(LARGE($C12:$AG12,{1,2,3,4,5,6})))</f>
        <v>2</v>
      </c>
      <c r="AL12" s="38" t="str">
        <f t="shared" si="4"/>
        <v/>
      </c>
      <c r="AM12" s="34" t="str" cm="1">
        <f t="array" ref="AM12">IFERROR(SUMPRODUCT(LARGE($C12:$AG12,{1,2,3,4})), "")</f>
        <v/>
      </c>
      <c r="AN12" s="34" t="str">
        <f t="shared" si="5"/>
        <v/>
      </c>
      <c r="AO12" s="34" t="str" cm="1">
        <f t="array" ref="AO12">IFERROR(SUMPRODUCT(LARGE($C12:$AG12,{1,2,3,4,5,6,7})), "")</f>
        <v/>
      </c>
      <c r="AP12" s="34" t="str" cm="1">
        <f t="array" ref="AP12">IFERROR(SUMPRODUCT(LARGE($C12:$AG12,{1,2,3,4,5,6,7,8})), "")</f>
        <v/>
      </c>
      <c r="AU12" s="74" t="s">
        <v>555</v>
      </c>
      <c r="AV12" s="72">
        <v>2</v>
      </c>
      <c r="AW12" s="72">
        <v>3</v>
      </c>
      <c r="AX12" s="72">
        <v>5</v>
      </c>
      <c r="AY12" s="72">
        <f>SUM(AV12:AX12)</f>
        <v>10</v>
      </c>
      <c r="AZ12" s="72">
        <f>($AV12*$AV$10)+($AW12*$AW$10)+($AX12*$AX$10)</f>
        <v>404</v>
      </c>
    </row>
    <row r="13" spans="1:52" ht="15" customHeight="1" x14ac:dyDescent="0.2">
      <c r="A13" s="46" t="str">
        <f t="shared" si="1"/>
        <v>HPU</v>
      </c>
      <c r="B13" s="4" t="s">
        <v>771</v>
      </c>
      <c r="C13" s="10"/>
      <c r="D13" s="10">
        <v>4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41"/>
      <c r="AI13" s="42">
        <f t="shared" si="2"/>
        <v>4</v>
      </c>
      <c r="AJ13" s="40">
        <f t="shared" si="3"/>
        <v>1</v>
      </c>
      <c r="AK13" s="49" cm="1">
        <f t="array" ref="AK13">IF($AJ13&lt;=6,SUM($C13:$AG13),SUMPRODUCT(LARGE($C13:$AG13,{1,2,3,4,5,6})))</f>
        <v>4</v>
      </c>
      <c r="AL13" s="38" t="str">
        <f t="shared" si="4"/>
        <v/>
      </c>
      <c r="AM13" s="34" t="str" cm="1">
        <f t="array" ref="AM13">IFERROR(SUMPRODUCT(LARGE($C13:$AG13,{1,2,3,4})), "")</f>
        <v/>
      </c>
      <c r="AN13" s="34" t="str">
        <f t="shared" si="5"/>
        <v/>
      </c>
      <c r="AO13" s="34" t="str" cm="1">
        <f t="array" ref="AO13">IFERROR(SUMPRODUCT(LARGE($C13:$AG13,{1,2,3,4,5,6,7})), "")</f>
        <v/>
      </c>
      <c r="AP13" s="34" t="str" cm="1">
        <f t="array" ref="AP13">IFERROR(SUMPRODUCT(LARGE($C13:$AG13,{1,2,3,4,5,6,7,8})), "")</f>
        <v/>
      </c>
      <c r="AU13" s="74" t="s">
        <v>562</v>
      </c>
      <c r="AV13" s="72">
        <v>5</v>
      </c>
      <c r="AW13" s="72"/>
      <c r="AX13" s="72">
        <v>5</v>
      </c>
      <c r="AY13" s="72">
        <f>SUM(AV13:AX13)</f>
        <v>10</v>
      </c>
      <c r="AZ13" s="72">
        <f>($AV13*$AV$10)+($AW13*$AW$10)+($AX13*$AX$10)</f>
        <v>455</v>
      </c>
    </row>
    <row r="14" spans="1:52" ht="15" customHeight="1" x14ac:dyDescent="0.2">
      <c r="A14" s="52" t="str">
        <f t="shared" si="1"/>
        <v>LSUS</v>
      </c>
      <c r="B14" s="4" t="s">
        <v>1636</v>
      </c>
      <c r="C14" s="10"/>
      <c r="D14" s="10"/>
      <c r="E14" s="10"/>
      <c r="F14" s="10"/>
      <c r="G14" s="10"/>
      <c r="H14" s="10"/>
      <c r="I14" s="10"/>
      <c r="J14" s="10"/>
      <c r="K14" s="10"/>
      <c r="L14" s="10">
        <v>2</v>
      </c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41"/>
      <c r="AI14" s="42">
        <f t="shared" si="2"/>
        <v>2</v>
      </c>
      <c r="AJ14" s="40">
        <f t="shared" si="3"/>
        <v>1</v>
      </c>
      <c r="AK14" s="49" cm="1">
        <f t="array" ref="AK14">IF($AJ14&lt;=6,SUM($C14:$AG14),SUMPRODUCT(LARGE($C14:$AG14,{1,2,3,4,5,6})))</f>
        <v>2</v>
      </c>
      <c r="AL14" s="38" t="str">
        <f t="shared" si="4"/>
        <v/>
      </c>
      <c r="AM14" s="34" t="str" cm="1">
        <f t="array" ref="AM14">IFERROR(SUMPRODUCT(LARGE($C14:$AG14,{1,2,3,4})), "")</f>
        <v/>
      </c>
      <c r="AN14" s="34" t="str">
        <f t="shared" si="5"/>
        <v/>
      </c>
      <c r="AO14" s="34" t="str" cm="1">
        <f t="array" ref="AO14">IFERROR(SUMPRODUCT(LARGE($C14:$AG14,{1,2,3,4,5,6,7})), "")</f>
        <v/>
      </c>
      <c r="AP14" s="34" t="str" cm="1">
        <f t="array" ref="AP14">IFERROR(SUMPRODUCT(LARGE($C14:$AG14,{1,2,3,4,5,6,7,8})), "")</f>
        <v/>
      </c>
      <c r="AU14" s="68"/>
      <c r="AV14" s="68"/>
      <c r="AW14" s="68"/>
      <c r="AX14" s="68"/>
      <c r="AY14" s="68"/>
      <c r="AZ14" s="68"/>
    </row>
    <row r="15" spans="1:52" ht="15" customHeight="1" x14ac:dyDescent="0.2">
      <c r="A15" s="46" t="str">
        <f t="shared" si="1"/>
        <v>MoU</v>
      </c>
      <c r="B15" s="4" t="s">
        <v>882</v>
      </c>
      <c r="C15" s="10"/>
      <c r="D15" s="10"/>
      <c r="E15" s="10">
        <v>3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41"/>
      <c r="AI15" s="42">
        <f t="shared" si="2"/>
        <v>3</v>
      </c>
      <c r="AJ15" s="40">
        <f t="shared" si="3"/>
        <v>1</v>
      </c>
      <c r="AK15" s="49" cm="1">
        <f t="array" ref="AK15">IF($AJ15&lt;=6,SUM($C15:$AG15),SUMPRODUCT(LARGE($C15:$AG15,{1,2,3,4,5,6})))</f>
        <v>3</v>
      </c>
      <c r="AL15" s="38" t="str">
        <f t="shared" si="4"/>
        <v/>
      </c>
      <c r="AM15" s="34" t="str" cm="1">
        <f t="array" ref="AM15">IFERROR(SUMPRODUCT(LARGE($C15:$AG15,{1,2,3,4})), "")</f>
        <v/>
      </c>
      <c r="AN15" s="34" t="str">
        <f t="shared" si="5"/>
        <v/>
      </c>
      <c r="AO15" s="34" t="str" cm="1">
        <f t="array" ref="AO15">IFERROR(SUMPRODUCT(LARGE($C15:$AG15,{1,2,3,4,5,6,7})), "")</f>
        <v/>
      </c>
      <c r="AP15" s="34" t="str" cm="1">
        <f t="array" ref="AP15">IFERROR(SUMPRODUCT(LARGE($C15:$AG15,{1,2,3,4,5,6,7,8})), "")</f>
        <v/>
      </c>
      <c r="AU15" s="68" t="s">
        <v>563</v>
      </c>
      <c r="AV15" s="68"/>
      <c r="AW15" s="68"/>
      <c r="AX15" s="68"/>
      <c r="AY15" s="68"/>
      <c r="AZ15" s="68"/>
    </row>
    <row r="16" spans="1:52" ht="15" customHeight="1" x14ac:dyDescent="0.2">
      <c r="A16" s="46" t="str">
        <f t="shared" si="1"/>
        <v>MoU</v>
      </c>
      <c r="B16" s="4" t="s">
        <v>878</v>
      </c>
      <c r="C16" s="10"/>
      <c r="D16" s="10"/>
      <c r="E16" s="10">
        <v>2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41"/>
      <c r="AI16" s="42">
        <f t="shared" si="2"/>
        <v>2</v>
      </c>
      <c r="AJ16" s="40">
        <f t="shared" si="3"/>
        <v>1</v>
      </c>
      <c r="AK16" s="49" cm="1">
        <f t="array" ref="AK16">IF($AJ16&lt;=6,SUM($C16:$AG16),SUMPRODUCT(LARGE($C16:$AG16,{1,2,3,4,5,6})))</f>
        <v>2</v>
      </c>
      <c r="AL16" s="38" t="str">
        <f t="shared" si="4"/>
        <v/>
      </c>
      <c r="AM16" s="34" t="str" cm="1">
        <f t="array" ref="AM16">IFERROR(SUMPRODUCT(LARGE($C16:$AG16,{1,2,3,4})), "")</f>
        <v/>
      </c>
      <c r="AN16" s="34" t="str">
        <f t="shared" si="5"/>
        <v/>
      </c>
      <c r="AO16" s="34" t="str" cm="1">
        <f t="array" ref="AO16">IFERROR(SUMPRODUCT(LARGE($C16:$AG16,{1,2,3,4,5,6,7})), "")</f>
        <v/>
      </c>
      <c r="AP16" s="34" t="str" cm="1">
        <f t="array" ref="AP16">IFERROR(SUMPRODUCT(LARGE($C16:$AG16,{1,2,3,4,5,6,7,8})), "")</f>
        <v/>
      </c>
      <c r="AU16" s="68" t="s">
        <v>564</v>
      </c>
      <c r="AV16" s="68"/>
      <c r="AW16" s="68"/>
      <c r="AX16" s="68"/>
      <c r="AY16" s="68"/>
      <c r="AZ16" s="68"/>
    </row>
    <row r="17" spans="1:42" ht="15" customHeight="1" x14ac:dyDescent="0.2">
      <c r="A17" s="52" t="str">
        <f t="shared" si="1"/>
        <v>MoU</v>
      </c>
      <c r="B17" s="4" t="s">
        <v>883</v>
      </c>
      <c r="C17" s="10"/>
      <c r="D17" s="10"/>
      <c r="E17" s="10">
        <v>1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41"/>
      <c r="AI17" s="42">
        <f t="shared" si="2"/>
        <v>1</v>
      </c>
      <c r="AJ17" s="40">
        <f t="shared" si="3"/>
        <v>1</v>
      </c>
      <c r="AK17" s="49" cm="1">
        <f t="array" ref="AK17">IF($AJ17&lt;=6,SUM($C17:$AG17),SUMPRODUCT(LARGE($C17:$AG17,{1,2,3,4,5,6})))</f>
        <v>1</v>
      </c>
      <c r="AL17" s="38" t="str">
        <f t="shared" si="4"/>
        <v/>
      </c>
      <c r="AM17" s="34" t="str" cm="1">
        <f t="array" ref="AM17">IFERROR(SUMPRODUCT(LARGE($C17:$AG17,{1,2,3,4})), "")</f>
        <v/>
      </c>
      <c r="AN17" s="34" t="str">
        <f t="shared" si="5"/>
        <v/>
      </c>
      <c r="AO17" s="34" t="str" cm="1">
        <f t="array" ref="AO17">IFERROR(SUMPRODUCT(LARGE($C17:$AG17,{1,2,3,4,5,6,7})), "")</f>
        <v/>
      </c>
      <c r="AP17" s="34" t="str" cm="1">
        <f t="array" ref="AP17">IFERROR(SUMPRODUCT(LARGE($C17:$AG17,{1,2,3,4,5,6,7,8})), "")</f>
        <v/>
      </c>
    </row>
    <row r="18" spans="1:42" ht="15" customHeight="1" x14ac:dyDescent="0.2">
      <c r="A18" s="52" t="str">
        <f t="shared" si="1"/>
        <v>MSU</v>
      </c>
      <c r="B18" s="4" t="s">
        <v>867</v>
      </c>
      <c r="C18" s="10"/>
      <c r="D18" s="10"/>
      <c r="E18" s="10"/>
      <c r="F18" s="10"/>
      <c r="G18" s="10">
        <v>1</v>
      </c>
      <c r="H18" s="10">
        <v>5</v>
      </c>
      <c r="I18" s="10"/>
      <c r="J18" s="10"/>
      <c r="K18" s="10"/>
      <c r="L18" s="10">
        <v>5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41"/>
      <c r="AI18" s="42">
        <f t="shared" si="2"/>
        <v>11</v>
      </c>
      <c r="AJ18" s="40">
        <f t="shared" si="3"/>
        <v>3</v>
      </c>
      <c r="AK18" s="49" cm="1">
        <f t="array" ref="AK18">IF($AJ18&lt;=6,SUM($C18:$AG18),SUMPRODUCT(LARGE($C18:$AG18,{1,2,3,4,5,6})))</f>
        <v>11</v>
      </c>
      <c r="AL18" s="38" t="str">
        <f t="shared" si="4"/>
        <v/>
      </c>
      <c r="AM18" s="34" t="str" cm="1">
        <f t="array" ref="AM18">IFERROR(SUMPRODUCT(LARGE($C18:$AG18,{1,2,3,4})), "")</f>
        <v/>
      </c>
      <c r="AN18" s="34" t="str">
        <f t="shared" si="5"/>
        <v/>
      </c>
      <c r="AO18" s="34" t="str" cm="1">
        <f t="array" ref="AO18">IFERROR(SUMPRODUCT(LARGE($C18:$AG18,{1,2,3,4,5,6,7})), "")</f>
        <v/>
      </c>
      <c r="AP18" s="34" t="str" cm="1">
        <f t="array" ref="AP18">IFERROR(SUMPRODUCT(LARGE($C18:$AG18,{1,2,3,4,5,6,7,8})), "")</f>
        <v/>
      </c>
    </row>
    <row r="19" spans="1:42" ht="15" customHeight="1" x14ac:dyDescent="0.2">
      <c r="A19" s="52" t="str">
        <f t="shared" si="1"/>
        <v>MSU</v>
      </c>
      <c r="B19" s="4" t="s">
        <v>865</v>
      </c>
      <c r="C19" s="10"/>
      <c r="D19" s="10"/>
      <c r="E19" s="10">
        <v>5</v>
      </c>
      <c r="F19" s="10">
        <v>3</v>
      </c>
      <c r="G19" s="10"/>
      <c r="H19" s="10">
        <v>3</v>
      </c>
      <c r="I19" s="10">
        <v>4</v>
      </c>
      <c r="J19" s="10"/>
      <c r="K19" s="10"/>
      <c r="L19" s="10">
        <v>4</v>
      </c>
      <c r="M19" s="10">
        <v>3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41"/>
      <c r="AI19" s="42">
        <f t="shared" si="2"/>
        <v>22</v>
      </c>
      <c r="AJ19" s="40">
        <f t="shared" si="3"/>
        <v>6</v>
      </c>
      <c r="AK19" s="49" cm="1">
        <f t="array" ref="AK19">IF($AJ19&lt;=6,SUM($C19:$AG19),SUMPRODUCT(LARGE($C19:$AG19,{1,2,3,4,5,6})))</f>
        <v>22</v>
      </c>
      <c r="AL19" s="38" t="str">
        <f t="shared" si="4"/>
        <v/>
      </c>
      <c r="AM19" s="34" cm="1">
        <f t="array" ref="AM19">IFERROR(SUMPRODUCT(LARGE($C19:$AG19,{1,2,3,4})), "")</f>
        <v>16</v>
      </c>
      <c r="AN19" s="34" t="str">
        <f t="shared" si="5"/>
        <v>Manual Calc</v>
      </c>
      <c r="AO19" s="34" t="str" cm="1">
        <f t="array" ref="AO19">IFERROR(SUMPRODUCT(LARGE($C19:$AG19,{1,2,3,4,5,6,7})), "")</f>
        <v/>
      </c>
      <c r="AP19" s="34" t="str" cm="1">
        <f t="array" ref="AP19">IFERROR(SUMPRODUCT(LARGE($C19:$AG19,{1,2,3,4,5,6,7,8})), "")</f>
        <v/>
      </c>
    </row>
    <row r="20" spans="1:42" ht="15" customHeight="1" x14ac:dyDescent="0.2">
      <c r="A20" s="52" t="str">
        <f t="shared" si="1"/>
        <v>MSU</v>
      </c>
      <c r="B20" s="4" t="s">
        <v>856</v>
      </c>
      <c r="C20" s="10"/>
      <c r="D20" s="10"/>
      <c r="E20" s="10">
        <v>4</v>
      </c>
      <c r="F20" s="10">
        <v>5</v>
      </c>
      <c r="G20" s="10">
        <v>3</v>
      </c>
      <c r="H20" s="10"/>
      <c r="I20" s="10"/>
      <c r="J20" s="10"/>
      <c r="K20" s="10"/>
      <c r="L20" s="10">
        <v>3</v>
      </c>
      <c r="M20" s="10">
        <v>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41"/>
      <c r="AI20" s="42">
        <f t="shared" si="2"/>
        <v>16</v>
      </c>
      <c r="AJ20" s="40">
        <f t="shared" si="3"/>
        <v>5</v>
      </c>
      <c r="AK20" s="49" cm="1">
        <f t="array" ref="AK20">IF($AJ20&lt;=6,SUM($C20:$AG20),SUMPRODUCT(LARGE($C20:$AG20,{1,2,3,4,5,6})))</f>
        <v>16</v>
      </c>
      <c r="AL20" s="38" t="str">
        <f t="shared" si="4"/>
        <v/>
      </c>
      <c r="AM20" s="34" cm="1">
        <f t="array" ref="AM20">IFERROR(SUMPRODUCT(LARGE($C20:$AG20,{1,2,3,4})), "")</f>
        <v>15</v>
      </c>
      <c r="AN20" s="34" t="str">
        <f t="shared" si="5"/>
        <v>Manual Calc</v>
      </c>
      <c r="AO20" s="34" t="str" cm="1">
        <f t="array" ref="AO20">IFERROR(SUMPRODUCT(LARGE($C20:$AG20,{1,2,3,4,5,6,7})), "")</f>
        <v/>
      </c>
      <c r="AP20" s="34" t="str" cm="1">
        <f t="array" ref="AP20">IFERROR(SUMPRODUCT(LARGE($C20:$AG20,{1,2,3,4,5,6,7,8})), "")</f>
        <v/>
      </c>
    </row>
    <row r="21" spans="1:42" ht="15" customHeight="1" x14ac:dyDescent="0.2">
      <c r="A21" s="52" t="str">
        <f t="shared" si="1"/>
        <v>MSU</v>
      </c>
      <c r="B21" s="4" t="s">
        <v>1637</v>
      </c>
      <c r="C21" s="10"/>
      <c r="D21" s="10"/>
      <c r="E21" s="10"/>
      <c r="F21" s="10"/>
      <c r="G21" s="10"/>
      <c r="H21" s="10"/>
      <c r="I21" s="10"/>
      <c r="J21" s="10"/>
      <c r="K21" s="10"/>
      <c r="L21" s="10">
        <v>1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41"/>
      <c r="AI21" s="42">
        <f t="shared" si="2"/>
        <v>1</v>
      </c>
      <c r="AJ21" s="40">
        <f t="shared" si="3"/>
        <v>1</v>
      </c>
      <c r="AK21" s="49" cm="1">
        <f t="array" ref="AK21">IF($AJ21&lt;=6,SUM($C21:$AG21),SUMPRODUCT(LARGE($C21:$AG21,{1,2,3,4,5,6})))</f>
        <v>1</v>
      </c>
      <c r="AL21" s="38" t="str">
        <f t="shared" si="4"/>
        <v/>
      </c>
      <c r="AM21" s="34" t="str" cm="1">
        <f t="array" ref="AM21">IFERROR(SUMPRODUCT(LARGE($C21:$AG21,{1,2,3,4})), "")</f>
        <v/>
      </c>
      <c r="AN21" s="34" t="str">
        <f t="shared" si="5"/>
        <v/>
      </c>
      <c r="AO21" s="34" t="str" cm="1">
        <f t="array" ref="AO21">IFERROR(SUMPRODUCT(LARGE($C21:$AG21,{1,2,3,4,5,6,7})), "")</f>
        <v/>
      </c>
      <c r="AP21" s="34" t="str" cm="1">
        <f t="array" ref="AP21">IFERROR(SUMPRODUCT(LARGE($C21:$AG21,{1,2,3,4,5,6,7,8})), "")</f>
        <v/>
      </c>
    </row>
    <row r="22" spans="1:42" ht="15" customHeight="1" x14ac:dyDescent="0.2">
      <c r="A22" s="52" t="str">
        <f t="shared" si="1"/>
        <v>MTSU</v>
      </c>
      <c r="B22" s="4" t="s">
        <v>741</v>
      </c>
      <c r="C22" s="10"/>
      <c r="D22" s="10"/>
      <c r="E22" s="10"/>
      <c r="F22" s="10"/>
      <c r="G22" s="10"/>
      <c r="H22" s="10"/>
      <c r="I22" s="10">
        <v>4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41"/>
      <c r="AI22" s="42">
        <f t="shared" si="2"/>
        <v>4</v>
      </c>
      <c r="AJ22" s="40">
        <f t="shared" si="3"/>
        <v>1</v>
      </c>
      <c r="AK22" s="49" cm="1">
        <f t="array" ref="AK22">IF($AJ22&lt;=6,SUM($C22:$AG22),SUMPRODUCT(LARGE($C22:$AG22,{1,2,3,4,5,6})))</f>
        <v>4</v>
      </c>
      <c r="AL22" s="38" t="str">
        <f t="shared" si="4"/>
        <v/>
      </c>
      <c r="AM22" s="34" t="str" cm="1">
        <f t="array" ref="AM22">IFERROR(SUMPRODUCT(LARGE($C22:$AG22,{1,2,3,4})), "")</f>
        <v/>
      </c>
      <c r="AN22" s="34" t="str">
        <f t="shared" si="5"/>
        <v/>
      </c>
      <c r="AO22" s="34" t="str" cm="1">
        <f t="array" ref="AO22">IFERROR(SUMPRODUCT(LARGE($C22:$AG22,{1,2,3,4,5,6,7})), "")</f>
        <v/>
      </c>
      <c r="AP22" s="34" t="str" cm="1">
        <f t="array" ref="AP22">IFERROR(SUMPRODUCT(LARGE($C22:$AG22,{1,2,3,4,5,6,7,8})), "")</f>
        <v/>
      </c>
    </row>
    <row r="23" spans="1:42" ht="15" customHeight="1" x14ac:dyDescent="0.2">
      <c r="A23" s="52" t="str">
        <f t="shared" si="1"/>
        <v>MTSU</v>
      </c>
      <c r="B23" s="4" t="s">
        <v>1066</v>
      </c>
      <c r="C23" s="10"/>
      <c r="D23" s="10"/>
      <c r="E23" s="10"/>
      <c r="F23" s="10"/>
      <c r="G23" s="10"/>
      <c r="H23" s="10"/>
      <c r="I23" s="10">
        <v>3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41"/>
      <c r="AI23" s="42">
        <f t="shared" si="2"/>
        <v>3</v>
      </c>
      <c r="AJ23" s="40">
        <f t="shared" si="3"/>
        <v>1</v>
      </c>
      <c r="AK23" s="49" cm="1">
        <f t="array" ref="AK23">IF($AJ23&lt;=6,SUM($C23:$AG23),SUMPRODUCT(LARGE($C23:$AG23,{1,2,3,4,5,6})))</f>
        <v>3</v>
      </c>
      <c r="AL23" s="38" t="str">
        <f t="shared" si="4"/>
        <v/>
      </c>
      <c r="AM23" s="34" t="str" cm="1">
        <f t="array" ref="AM23">IFERROR(SUMPRODUCT(LARGE($C23:$AG23,{1,2,3,4})), "")</f>
        <v/>
      </c>
      <c r="AN23" s="34" t="str">
        <f t="shared" si="5"/>
        <v/>
      </c>
      <c r="AO23" s="34" t="str" cm="1">
        <f t="array" ref="AO23">IFERROR(SUMPRODUCT(LARGE($C23:$AG23,{1,2,3,4,5,6,7})), "")</f>
        <v/>
      </c>
      <c r="AP23" s="34" t="str" cm="1">
        <f t="array" ref="AP23">IFERROR(SUMPRODUCT(LARGE($C23:$AG23,{1,2,3,4,5,6,7,8})), "")</f>
        <v/>
      </c>
    </row>
    <row r="24" spans="1:42" ht="15" customHeight="1" x14ac:dyDescent="0.2">
      <c r="A24" s="52" t="str">
        <f t="shared" si="1"/>
        <v>MTSU</v>
      </c>
      <c r="B24" s="4" t="s">
        <v>755</v>
      </c>
      <c r="C24" s="10"/>
      <c r="D24" s="10"/>
      <c r="E24" s="10"/>
      <c r="F24" s="10"/>
      <c r="G24" s="10"/>
      <c r="H24" s="10"/>
      <c r="I24" s="10">
        <v>2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41"/>
      <c r="AI24" s="42">
        <f t="shared" si="2"/>
        <v>2</v>
      </c>
      <c r="AJ24" s="40">
        <f t="shared" si="3"/>
        <v>1</v>
      </c>
      <c r="AK24" s="49" cm="1">
        <f t="array" ref="AK24">IF($AJ24&lt;=6,SUM($C24:$AG24),SUMPRODUCT(LARGE($C24:$AG24,{1,2,3,4,5,6})))</f>
        <v>2</v>
      </c>
      <c r="AL24" s="38" t="str">
        <f t="shared" si="4"/>
        <v/>
      </c>
      <c r="AM24" s="34" t="str" cm="1">
        <f t="array" ref="AM24">IFERROR(SUMPRODUCT(LARGE($C24:$AG24,{1,2,3,4})), "")</f>
        <v/>
      </c>
      <c r="AN24" s="34" t="str">
        <f t="shared" si="5"/>
        <v/>
      </c>
      <c r="AO24" s="34" t="str" cm="1">
        <f t="array" ref="AO24">IFERROR(SUMPRODUCT(LARGE($C24:$AG24,{1,2,3,4,5,6,7})), "")</f>
        <v/>
      </c>
      <c r="AP24" s="34" t="str" cm="1">
        <f t="array" ref="AP24">IFERROR(SUMPRODUCT(LARGE($C24:$AG24,{1,2,3,4,5,6,7,8})), "")</f>
        <v/>
      </c>
    </row>
    <row r="25" spans="1:42" ht="15" customHeight="1" x14ac:dyDescent="0.2">
      <c r="A25" s="52" t="str">
        <f t="shared" si="1"/>
        <v>MuSU</v>
      </c>
      <c r="B25" s="4" t="s">
        <v>748</v>
      </c>
      <c r="C25" s="10"/>
      <c r="D25" s="10"/>
      <c r="E25" s="10"/>
      <c r="F25" s="10"/>
      <c r="G25" s="10">
        <v>4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41"/>
      <c r="AI25" s="42">
        <f t="shared" si="2"/>
        <v>4</v>
      </c>
      <c r="AJ25" s="40">
        <f t="shared" si="3"/>
        <v>1</v>
      </c>
      <c r="AK25" s="49" cm="1">
        <f t="array" ref="AK25">IF($AJ25&lt;=6,SUM($C25:$AG25),SUMPRODUCT(LARGE($C25:$AG25,{1,2,3,4,5,6})))</f>
        <v>4</v>
      </c>
      <c r="AL25" s="38" t="str">
        <f t="shared" si="4"/>
        <v/>
      </c>
      <c r="AM25" s="34" t="str" cm="1">
        <f t="array" ref="AM25">IFERROR(SUMPRODUCT(LARGE($C25:$AG25,{1,2,3,4})), "")</f>
        <v/>
      </c>
      <c r="AN25" s="34" t="str">
        <f t="shared" si="5"/>
        <v/>
      </c>
      <c r="AO25" s="34" t="str" cm="1">
        <f t="array" ref="AO25">IFERROR(SUMPRODUCT(LARGE($C25:$AG25,{1,2,3,4,5,6,7})), "")</f>
        <v/>
      </c>
      <c r="AP25" s="34" t="str" cm="1">
        <f t="array" ref="AP25">IFERROR(SUMPRODUCT(LARGE($C25:$AG25,{1,2,3,4,5,6,7,8})), "")</f>
        <v/>
      </c>
    </row>
    <row r="26" spans="1:42" ht="15" customHeight="1" x14ac:dyDescent="0.2">
      <c r="A26" s="52" t="str">
        <f t="shared" si="1"/>
        <v>PSCC</v>
      </c>
      <c r="B26" s="4" t="s">
        <v>1079</v>
      </c>
      <c r="C26" s="10"/>
      <c r="D26" s="10"/>
      <c r="E26" s="10"/>
      <c r="F26" s="10"/>
      <c r="G26" s="10"/>
      <c r="H26" s="10"/>
      <c r="I26" s="10">
        <v>5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41"/>
      <c r="AI26" s="42">
        <f t="shared" si="2"/>
        <v>5</v>
      </c>
      <c r="AJ26" s="40">
        <f t="shared" si="3"/>
        <v>1</v>
      </c>
      <c r="AK26" s="49" cm="1">
        <f t="array" ref="AK26">IF($AJ26&lt;=6,SUM($C26:$AG26),SUMPRODUCT(LARGE($C26:$AG26,{1,2,3,4,5,6})))</f>
        <v>5</v>
      </c>
      <c r="AL26" s="38" t="str">
        <f t="shared" si="4"/>
        <v/>
      </c>
      <c r="AM26" s="34" t="str" cm="1">
        <f t="array" ref="AM26">IFERROR(SUMPRODUCT(LARGE($C26:$AG26,{1,2,3,4})), "")</f>
        <v/>
      </c>
      <c r="AN26" s="34" t="str">
        <f t="shared" si="5"/>
        <v/>
      </c>
      <c r="AO26" s="34" t="str" cm="1">
        <f t="array" ref="AO26">IFERROR(SUMPRODUCT(LARGE($C26:$AG26,{1,2,3,4,5,6,7})), "")</f>
        <v/>
      </c>
      <c r="AP26" s="34" t="str" cm="1">
        <f t="array" ref="AP26">IFERROR(SUMPRODUCT(LARGE($C26:$AG26,{1,2,3,4,5,6,7,8})), "")</f>
        <v/>
      </c>
    </row>
    <row r="27" spans="1:42" ht="15" customHeight="1" x14ac:dyDescent="0.2">
      <c r="A27" s="52" t="str">
        <f t="shared" si="1"/>
        <v>TTU</v>
      </c>
      <c r="B27" s="4" t="s">
        <v>1462</v>
      </c>
      <c r="C27" s="10"/>
      <c r="D27" s="10"/>
      <c r="E27" s="10"/>
      <c r="F27" s="10"/>
      <c r="G27" s="10"/>
      <c r="H27" s="10"/>
      <c r="I27" s="10">
        <v>1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41"/>
      <c r="AI27" s="42">
        <f t="shared" si="2"/>
        <v>1</v>
      </c>
      <c r="AJ27" s="40">
        <f t="shared" si="3"/>
        <v>1</v>
      </c>
      <c r="AK27" s="49" cm="1">
        <f t="array" ref="AK27">IF($AJ27&lt;=6,SUM($C27:$AG27),SUMPRODUCT(LARGE($C27:$AG27,{1,2,3,4,5,6})))</f>
        <v>1</v>
      </c>
      <c r="AL27" s="38" t="str">
        <f t="shared" si="4"/>
        <v/>
      </c>
      <c r="AM27" s="34" t="str" cm="1">
        <f t="array" ref="AM27">IFERROR(SUMPRODUCT(LARGE($C27:$AG27,{1,2,3,4})), "")</f>
        <v/>
      </c>
      <c r="AN27" s="34" t="str">
        <f t="shared" si="5"/>
        <v/>
      </c>
      <c r="AO27" s="34" t="str" cm="1">
        <f t="array" ref="AO27">IFERROR(SUMPRODUCT(LARGE($C27:$AG27,{1,2,3,4,5,6,7})), "")</f>
        <v/>
      </c>
      <c r="AP27" s="34" t="str" cm="1">
        <f t="array" ref="AP27">IFERROR(SUMPRODUCT(LARGE($C27:$AG27,{1,2,3,4,5,6,7,8})), "")</f>
        <v/>
      </c>
    </row>
    <row r="28" spans="1:42" ht="15" customHeight="1" x14ac:dyDescent="0.2">
      <c r="A28" s="52" t="str">
        <f t="shared" si="1"/>
        <v>UCF</v>
      </c>
      <c r="B28" s="4" t="s">
        <v>772</v>
      </c>
      <c r="C28" s="10"/>
      <c r="D28" s="10">
        <v>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41"/>
      <c r="AI28" s="42">
        <f t="shared" si="2"/>
        <v>3</v>
      </c>
      <c r="AJ28" s="40">
        <f t="shared" si="3"/>
        <v>1</v>
      </c>
      <c r="AK28" s="49" cm="1">
        <f t="array" ref="AK28">IF($AJ28&lt;=6,SUM($C28:$AG28),SUMPRODUCT(LARGE($C28:$AG28,{1,2,3,4,5,6})))</f>
        <v>3</v>
      </c>
      <c r="AL28" s="38" t="str">
        <f t="shared" si="4"/>
        <v/>
      </c>
      <c r="AM28" s="34" t="str" cm="1">
        <f t="array" ref="AM28">IFERROR(SUMPRODUCT(LARGE($C28:$AG28,{1,2,3,4})), "")</f>
        <v/>
      </c>
      <c r="AN28" s="34" t="str">
        <f t="shared" si="5"/>
        <v/>
      </c>
      <c r="AO28" s="34" t="str" cm="1">
        <f t="array" ref="AO28">IFERROR(SUMPRODUCT(LARGE($C28:$AG28,{1,2,3,4,5,6,7})), "")</f>
        <v/>
      </c>
      <c r="AP28" s="34" t="str" cm="1">
        <f t="array" ref="AP28">IFERROR(SUMPRODUCT(LARGE($C28:$AG28,{1,2,3,4,5,6,7,8})), "")</f>
        <v/>
      </c>
    </row>
    <row r="29" spans="1:42" ht="15" customHeight="1" x14ac:dyDescent="0.2">
      <c r="A29" s="52" t="str">
        <f t="shared" si="1"/>
        <v>UCF</v>
      </c>
      <c r="B29" s="4" t="s">
        <v>774</v>
      </c>
      <c r="C29" s="10"/>
      <c r="D29" s="10">
        <v>1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41"/>
      <c r="AI29" s="42">
        <f t="shared" si="2"/>
        <v>1</v>
      </c>
      <c r="AJ29" s="40">
        <f t="shared" si="3"/>
        <v>1</v>
      </c>
      <c r="AK29" s="49" cm="1">
        <f t="array" ref="AK29">IF($AJ29&lt;=6,SUM($C29:$AG29),SUMPRODUCT(LARGE($C29:$AG29,{1,2,3,4,5,6})))</f>
        <v>1</v>
      </c>
      <c r="AL29" s="38" t="str">
        <f t="shared" si="4"/>
        <v/>
      </c>
      <c r="AM29" s="34" t="str" cm="1">
        <f t="array" ref="AM29">IFERROR(SUMPRODUCT(LARGE($C29:$AG29,{1,2,3,4})), "")</f>
        <v/>
      </c>
      <c r="AN29" s="34" t="str">
        <f t="shared" si="5"/>
        <v/>
      </c>
      <c r="AO29" s="34" t="str" cm="1">
        <f t="array" ref="AO29">IFERROR(SUMPRODUCT(LARGE($C29:$AG29,{1,2,3,4,5,6,7})), "")</f>
        <v/>
      </c>
      <c r="AP29" s="34" t="str" cm="1">
        <f t="array" ref="AP29">IFERROR(SUMPRODUCT(LARGE($C29:$AG29,{1,2,3,4,5,6,7,8})), "")</f>
        <v/>
      </c>
    </row>
    <row r="30" spans="1:42" ht="15" customHeight="1" x14ac:dyDescent="0.2">
      <c r="A30" s="52" t="str">
        <f t="shared" si="1"/>
        <v>UU</v>
      </c>
      <c r="B30" s="4" t="s">
        <v>948</v>
      </c>
      <c r="C30" s="10"/>
      <c r="D30" s="10"/>
      <c r="E30" s="10"/>
      <c r="F30" s="10"/>
      <c r="G30" s="10">
        <v>5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41"/>
      <c r="AI30" s="42">
        <f t="shared" si="2"/>
        <v>5</v>
      </c>
      <c r="AJ30" s="40">
        <f t="shared" si="3"/>
        <v>1</v>
      </c>
      <c r="AK30" s="49" cm="1">
        <f t="array" ref="AK30">IF($AJ30&lt;=6,SUM($C30:$AG30),SUMPRODUCT(LARGE($C30:$AG30,{1,2,3,4,5,6})))</f>
        <v>5</v>
      </c>
      <c r="AL30" s="38" t="str">
        <f t="shared" si="4"/>
        <v/>
      </c>
      <c r="AM30" s="34" t="str" cm="1">
        <f t="array" ref="AM30">IFERROR(SUMPRODUCT(LARGE($C30:$AG30,{1,2,3,4})), "")</f>
        <v/>
      </c>
      <c r="AN30" s="34" t="str">
        <f t="shared" si="5"/>
        <v/>
      </c>
      <c r="AO30" s="34" t="str" cm="1">
        <f t="array" ref="AO30">IFERROR(SUMPRODUCT(LARGE($C30:$AG30,{1,2,3,4,5,6,7})), "")</f>
        <v/>
      </c>
      <c r="AP30" s="34" t="str" cm="1">
        <f t="array" ref="AP30">IFERROR(SUMPRODUCT(LARGE($C30:$AG30,{1,2,3,4,5,6,7,8})), "")</f>
        <v/>
      </c>
    </row>
    <row r="31" spans="1:42" ht="15" customHeight="1" x14ac:dyDescent="0.2">
      <c r="A31" s="52" t="str">
        <f t="shared" si="1"/>
        <v>UU</v>
      </c>
      <c r="B31" s="4" t="s">
        <v>1063</v>
      </c>
      <c r="C31" s="10"/>
      <c r="D31" s="10"/>
      <c r="E31" s="10"/>
      <c r="F31" s="10"/>
      <c r="G31" s="10">
        <v>2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41"/>
      <c r="AI31" s="42">
        <f t="shared" si="2"/>
        <v>2</v>
      </c>
      <c r="AJ31" s="40">
        <f t="shared" si="3"/>
        <v>1</v>
      </c>
      <c r="AK31" s="49" cm="1">
        <f t="array" ref="AK31">IF($AJ31&lt;=6,SUM($C31:$AG31),SUMPRODUCT(LARGE($C31:$AG31,{1,2,3,4,5,6})))</f>
        <v>2</v>
      </c>
      <c r="AL31" s="38" t="str">
        <f t="shared" si="4"/>
        <v/>
      </c>
      <c r="AM31" s="34" t="str" cm="1">
        <f t="array" ref="AM31">IFERROR(SUMPRODUCT(LARGE($C31:$AG31,{1,2,3,4})), "")</f>
        <v/>
      </c>
      <c r="AN31" s="34" t="str">
        <f t="shared" si="5"/>
        <v/>
      </c>
      <c r="AO31" s="34" t="str" cm="1">
        <f t="array" ref="AO31">IFERROR(SUMPRODUCT(LARGE($C31:$AG31,{1,2,3,4,5,6,7})), "")</f>
        <v/>
      </c>
      <c r="AP31" s="34" t="str" cm="1">
        <f t="array" ref="AP31">IFERROR(SUMPRODUCT(LARGE($C31:$AG31,{1,2,3,4,5,6,7,8})), "")</f>
        <v/>
      </c>
    </row>
    <row r="32" spans="1:42" ht="15" customHeight="1" x14ac:dyDescent="0.2">
      <c r="A32" s="52" t="str">
        <f t="shared" si="1"/>
        <v>UU</v>
      </c>
      <c r="B32" s="4" t="s">
        <v>51</v>
      </c>
      <c r="C32" s="10"/>
      <c r="D32" s="10"/>
      <c r="E32" s="10"/>
      <c r="F32" s="10">
        <v>2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41"/>
      <c r="AI32" s="42">
        <f t="shared" si="2"/>
        <v>2</v>
      </c>
      <c r="AJ32" s="40">
        <f t="shared" si="3"/>
        <v>1</v>
      </c>
      <c r="AK32" s="49" cm="1">
        <f t="array" ref="AK32">IF($AJ32&lt;=6,SUM($C32:$AG32),SUMPRODUCT(LARGE($C32:$AG32,{1,2,3,4,5,6})))</f>
        <v>2</v>
      </c>
      <c r="AL32" s="38" t="str">
        <f t="shared" si="4"/>
        <v/>
      </c>
      <c r="AM32" s="34" t="str" cm="1">
        <f t="array" ref="AM32">IFERROR(SUMPRODUCT(LARGE($C32:$AG32,{1,2,3,4})), "")</f>
        <v/>
      </c>
      <c r="AN32" s="34" t="str">
        <f t="shared" si="5"/>
        <v/>
      </c>
      <c r="AO32" s="34" t="str" cm="1">
        <f t="array" ref="AO32">IFERROR(SUMPRODUCT(LARGE($C32:$AG32,{1,2,3,4,5,6,7})), "")</f>
        <v/>
      </c>
      <c r="AP32" s="34" t="str" cm="1">
        <f t="array" ref="AP32">IFERROR(SUMPRODUCT(LARGE($C32:$AG32,{1,2,3,4,5,6,7,8})), "")</f>
        <v/>
      </c>
    </row>
    <row r="33" spans="1:42" ht="15" customHeight="1" x14ac:dyDescent="0.2">
      <c r="A33" s="52" t="str">
        <f t="shared" si="1"/>
        <v>UU</v>
      </c>
      <c r="B33" s="4" t="s">
        <v>1017</v>
      </c>
      <c r="C33" s="10"/>
      <c r="D33" s="10"/>
      <c r="E33" s="10"/>
      <c r="F33" s="10"/>
      <c r="G33" s="10"/>
      <c r="H33" s="10">
        <v>4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41"/>
      <c r="AI33" s="42">
        <f t="shared" si="2"/>
        <v>4</v>
      </c>
      <c r="AJ33" s="40">
        <f t="shared" si="3"/>
        <v>1</v>
      </c>
      <c r="AK33" s="49" cm="1">
        <f t="array" ref="AK33">IF($AJ33&lt;=6,SUM($C33:$AG33),SUMPRODUCT(LARGE($C33:$AG33,{1,2,3,4,5,6})))</f>
        <v>4</v>
      </c>
      <c r="AL33" s="38" t="str">
        <f t="shared" si="4"/>
        <v/>
      </c>
      <c r="AM33" s="34" t="str" cm="1">
        <f t="array" ref="AM33">IFERROR(SUMPRODUCT(LARGE($C33:$AG33,{1,2,3,4})), "")</f>
        <v/>
      </c>
      <c r="AN33" s="34" t="str">
        <f t="shared" si="5"/>
        <v/>
      </c>
      <c r="AO33" s="34" t="str" cm="1">
        <f t="array" ref="AO33">IFERROR(SUMPRODUCT(LARGE($C33:$AG33,{1,2,3,4,5,6,7})), "")</f>
        <v/>
      </c>
      <c r="AP33" s="34" t="str" cm="1">
        <f t="array" ref="AP33">IFERROR(SUMPRODUCT(LARGE($C33:$AG33,{1,2,3,4,5,6,7,8})), "")</f>
        <v/>
      </c>
    </row>
    <row r="34" spans="1:42" ht="15" customHeight="1" x14ac:dyDescent="0.2">
      <c r="A34" s="52" t="str">
        <f t="shared" si="1"/>
        <v>UU</v>
      </c>
      <c r="B34" s="4" t="s">
        <v>962</v>
      </c>
      <c r="C34" s="10"/>
      <c r="D34" s="10"/>
      <c r="E34" s="10"/>
      <c r="F34" s="10"/>
      <c r="G34" s="10"/>
      <c r="H34" s="10"/>
      <c r="I34" s="10">
        <v>5</v>
      </c>
      <c r="J34" s="10"/>
      <c r="K34" s="10"/>
      <c r="L34" s="10"/>
      <c r="M34" s="10">
        <v>2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41"/>
      <c r="AI34" s="42">
        <f t="shared" si="2"/>
        <v>7</v>
      </c>
      <c r="AJ34" s="40">
        <f t="shared" si="3"/>
        <v>2</v>
      </c>
      <c r="AK34" s="49" cm="1">
        <f t="array" ref="AK34">IF($AJ34&lt;=6,SUM($C34:$AG34),SUMPRODUCT(LARGE($C34:$AG34,{1,2,3,4,5,6})))</f>
        <v>7</v>
      </c>
      <c r="AL34" s="38" t="str">
        <f t="shared" si="4"/>
        <v/>
      </c>
      <c r="AM34" s="34" t="str" cm="1">
        <f t="array" ref="AM34">IFERROR(SUMPRODUCT(LARGE($C34:$AG34,{1,2,3,4})), "")</f>
        <v/>
      </c>
      <c r="AN34" s="34" t="str">
        <f t="shared" si="5"/>
        <v/>
      </c>
      <c r="AO34" s="34" t="str" cm="1">
        <f t="array" ref="AO34">IFERROR(SUMPRODUCT(LARGE($C34:$AG34,{1,2,3,4,5,6,7})), "")</f>
        <v/>
      </c>
      <c r="AP34" s="34" t="str" cm="1">
        <f t="array" ref="AP34">IFERROR(SUMPRODUCT(LARGE($C34:$AG34,{1,2,3,4,5,6,7,8})), "")</f>
        <v/>
      </c>
    </row>
    <row r="35" spans="1:42" ht="15" customHeight="1" x14ac:dyDescent="0.2">
      <c r="A35" s="52" t="str">
        <f t="shared" si="1"/>
        <v>UU</v>
      </c>
      <c r="B35" s="4" t="s">
        <v>1047</v>
      </c>
      <c r="C35" s="10"/>
      <c r="D35" s="10"/>
      <c r="E35" s="10"/>
      <c r="F35" s="10"/>
      <c r="G35" s="10"/>
      <c r="H35" s="10"/>
      <c r="I35" s="10">
        <v>2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41"/>
      <c r="AI35" s="42">
        <f t="shared" si="2"/>
        <v>2</v>
      </c>
      <c r="AJ35" s="40">
        <f t="shared" si="3"/>
        <v>1</v>
      </c>
      <c r="AK35" s="49" cm="1">
        <f t="array" ref="AK35">IF($AJ35&lt;=6,SUM($C35:$AG35),SUMPRODUCT(LARGE($C35:$AG35,{1,2,3,4,5,6})))</f>
        <v>2</v>
      </c>
      <c r="AL35" s="38" t="str">
        <f t="shared" si="4"/>
        <v/>
      </c>
      <c r="AM35" s="34" t="str" cm="1">
        <f t="array" ref="AM35">IFERROR(SUMPRODUCT(LARGE($C35:$AG35,{1,2,3,4})), "")</f>
        <v/>
      </c>
      <c r="AN35" s="34" t="str">
        <f t="shared" si="5"/>
        <v/>
      </c>
      <c r="AO35" s="34" t="str" cm="1">
        <f t="array" ref="AO35">IFERROR(SUMPRODUCT(LARGE($C35:$AG35,{1,2,3,4,5,6,7})), "")</f>
        <v/>
      </c>
      <c r="AP35" s="34" t="str" cm="1">
        <f t="array" ref="AP35">IFERROR(SUMPRODUCT(LARGE($C35:$AG35,{1,2,3,4,5,6,7,8})), "")</f>
        <v/>
      </c>
    </row>
    <row r="36" spans="1:42" ht="15" customHeight="1" x14ac:dyDescent="0.2">
      <c r="A36" s="52" t="str">
        <f t="shared" si="1"/>
        <v>WCU</v>
      </c>
      <c r="B36" s="4" t="s">
        <v>89</v>
      </c>
      <c r="C36" s="10">
        <v>2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41"/>
      <c r="AI36" s="42">
        <f t="shared" si="2"/>
        <v>2</v>
      </c>
      <c r="AJ36" s="40">
        <f t="shared" si="3"/>
        <v>1</v>
      </c>
      <c r="AK36" s="49" cm="1">
        <f t="array" ref="AK36">IF($AJ36&lt;=6,SUM($C36:$AG36),SUMPRODUCT(LARGE($C36:$AG36,{1,2,3,4,5,6})))</f>
        <v>2</v>
      </c>
      <c r="AL36" s="38" t="str">
        <f t="shared" si="4"/>
        <v/>
      </c>
      <c r="AM36" s="34" t="str" cm="1">
        <f t="array" ref="AM36">IFERROR(SUMPRODUCT(LARGE($C36:$AG36,{1,2,3,4})), "")</f>
        <v/>
      </c>
      <c r="AN36" s="34" t="str">
        <f t="shared" si="5"/>
        <v/>
      </c>
      <c r="AO36" s="34" t="str" cm="1">
        <f t="array" ref="AO36">IFERROR(SUMPRODUCT(LARGE($C36:$AG36,{1,2,3,4,5,6,7})), "")</f>
        <v/>
      </c>
      <c r="AP36" s="34" t="str" cm="1">
        <f t="array" ref="AP36">IFERROR(SUMPRODUCT(LARGE($C36:$AG36,{1,2,3,4,5,6,7,8})), "")</f>
        <v/>
      </c>
    </row>
    <row r="37" spans="1:42" ht="15" customHeight="1" x14ac:dyDescent="0.2">
      <c r="A37" s="52" t="str">
        <f t="shared" si="1"/>
        <v>WCU</v>
      </c>
      <c r="B37" s="4" t="s">
        <v>645</v>
      </c>
      <c r="C37" s="10">
        <v>1</v>
      </c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30"/>
      <c r="AA37" s="30"/>
      <c r="AB37" s="30"/>
      <c r="AC37" s="30"/>
      <c r="AD37" s="30"/>
      <c r="AE37" s="30"/>
      <c r="AF37" s="30"/>
      <c r="AG37" s="26"/>
      <c r="AH37" s="41"/>
      <c r="AI37" s="42">
        <f t="shared" si="2"/>
        <v>1</v>
      </c>
      <c r="AJ37" s="40">
        <f t="shared" si="3"/>
        <v>1</v>
      </c>
      <c r="AK37" s="49" cm="1">
        <f t="array" ref="AK37">IF($AJ37&lt;=6,SUM($C37:$AG37),SUMPRODUCT(LARGE($C37:$AG37,{1,2,3,4,5,6})))</f>
        <v>1</v>
      </c>
      <c r="AL37" s="38" t="str">
        <f t="shared" si="4"/>
        <v/>
      </c>
      <c r="AM37" s="34" t="str" cm="1">
        <f t="array" ref="AM37">IFERROR(SUMPRODUCT(LARGE($C37:$AG37,{1,2,3,4})), "")</f>
        <v/>
      </c>
      <c r="AN37" s="34" t="str">
        <f t="shared" si="5"/>
        <v/>
      </c>
      <c r="AO37" s="34" t="str" cm="1">
        <f t="array" ref="AO37">IFERROR(SUMPRODUCT(LARGE($C37:$AG37,{1,2,3,4,5,6,7})), "")</f>
        <v/>
      </c>
      <c r="AP37" s="34" t="str" cm="1">
        <f t="array" ref="AP37">IFERROR(SUMPRODUCT(LARGE($C37:$AG37,{1,2,3,4,5,6,7,8})), "")</f>
        <v/>
      </c>
    </row>
    <row r="38" spans="1:42" ht="15" customHeight="1" x14ac:dyDescent="0.2">
      <c r="A38" s="52" t="str">
        <f t="shared" ref="A38:A68" si="6">IF(ISBLANK(B38)," ",(LEFT(B38,FIND("@",SUBSTITUTE(B38,"-","@",LEN(B38)-LEN(SUBSTITUTE(B38,"-",""))))-1)))</f>
        <v xml:space="preserve"> </v>
      </c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41"/>
      <c r="AI38" s="42">
        <f t="shared" ref="AI38:AI67" si="7">SUM($C38:$AH38)</f>
        <v>0</v>
      </c>
      <c r="AJ38" s="40">
        <f t="shared" ref="AJ38:AJ67" si="8">COUNTA(C38:AG38)</f>
        <v>0</v>
      </c>
      <c r="AK38" s="49" cm="1">
        <f t="array" ref="AK38">IF($AJ38&lt;=6,SUM($C38:$AG38),SUMPRODUCT(LARGE($C38:$AG38,{1,2,3,4,5,6})))</f>
        <v>0</v>
      </c>
      <c r="AL38" s="38" t="str">
        <f t="shared" ref="AL38:AL258" si="9">IF(AND($AI38&gt;=7,AK38=AK39),"Manual Calc Needed","")</f>
        <v/>
      </c>
      <c r="AM38" s="34" t="str" cm="1">
        <f t="array" ref="AM38">IFERROR(SUMPRODUCT(LARGE($C38:$AG38,{1,2,3,4})), "")</f>
        <v/>
      </c>
      <c r="AN38" s="34" t="str">
        <f t="shared" ref="AN38:AN68" si="10">IF($AM38&lt;&gt;"","Manual Calc","")</f>
        <v/>
      </c>
      <c r="AO38" s="34" t="str" cm="1">
        <f t="array" ref="AO38">IFERROR(SUMPRODUCT(LARGE($C38:$AG38,{1,2,3,4,5,6,7})), "")</f>
        <v/>
      </c>
      <c r="AP38" s="34" t="str" cm="1">
        <f t="array" ref="AP38">IFERROR(SUMPRODUCT(LARGE($C38:$AG38,{1,2,3,4,5,6,7,8})), "")</f>
        <v/>
      </c>
    </row>
    <row r="39" spans="1:42" ht="15" customHeight="1" x14ac:dyDescent="0.2">
      <c r="A39" s="52" t="str">
        <f t="shared" si="6"/>
        <v xml:space="preserve"> </v>
      </c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41"/>
      <c r="AI39" s="42">
        <f t="shared" si="7"/>
        <v>0</v>
      </c>
      <c r="AJ39" s="40">
        <f t="shared" si="8"/>
        <v>0</v>
      </c>
      <c r="AK39" s="49" cm="1">
        <f t="array" ref="AK39">IF($AJ39&lt;=6,SUM($C39:$AG39),SUMPRODUCT(LARGE($C39:$AG39,{1,2,3,4,5,6})))</f>
        <v>0</v>
      </c>
      <c r="AL39" s="38" t="str">
        <f t="shared" si="9"/>
        <v/>
      </c>
      <c r="AM39" s="34" t="str" cm="1">
        <f t="array" ref="AM39">IFERROR(SUMPRODUCT(LARGE($C39:$AG39,{1,2,3,4})), "")</f>
        <v/>
      </c>
      <c r="AN39" s="34" t="str">
        <f t="shared" si="10"/>
        <v/>
      </c>
      <c r="AO39" s="34" t="str" cm="1">
        <f t="array" ref="AO39">IFERROR(SUMPRODUCT(LARGE($C39:$AG39,{1,2,3,4,5,6,7})), "")</f>
        <v/>
      </c>
      <c r="AP39" s="34" t="str" cm="1">
        <f t="array" ref="AP39">IFERROR(SUMPRODUCT(LARGE($C39:$AG39,{1,2,3,4,5,6,7,8})), "")</f>
        <v/>
      </c>
    </row>
    <row r="40" spans="1:42" ht="15" customHeight="1" x14ac:dyDescent="0.2">
      <c r="A40" s="52" t="str">
        <f t="shared" si="6"/>
        <v xml:space="preserve"> </v>
      </c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41"/>
      <c r="AI40" s="42">
        <f t="shared" si="7"/>
        <v>0</v>
      </c>
      <c r="AJ40" s="40">
        <f t="shared" si="8"/>
        <v>0</v>
      </c>
      <c r="AK40" s="49" cm="1">
        <f t="array" ref="AK40">IF($AJ40&lt;=6,SUM($C40:$AG40),SUMPRODUCT(LARGE($C40:$AG40,{1,2,3,4,5,6})))</f>
        <v>0</v>
      </c>
      <c r="AL40" s="38" t="str">
        <f t="shared" si="9"/>
        <v/>
      </c>
      <c r="AM40" s="34" t="str" cm="1">
        <f t="array" ref="AM40">IFERROR(SUMPRODUCT(LARGE($C40:$AG40,{1,2,3,4})), "")</f>
        <v/>
      </c>
      <c r="AN40" s="34" t="str">
        <f t="shared" si="10"/>
        <v/>
      </c>
      <c r="AO40" s="34" t="str" cm="1">
        <f t="array" ref="AO40">IFERROR(SUMPRODUCT(LARGE($C40:$AG40,{1,2,3,4,5,6,7})), "")</f>
        <v/>
      </c>
      <c r="AP40" s="34" t="str" cm="1">
        <f t="array" ref="AP40">IFERROR(SUMPRODUCT(LARGE($C40:$AG40,{1,2,3,4,5,6,7,8})), "")</f>
        <v/>
      </c>
    </row>
    <row r="41" spans="1:42" ht="15" customHeight="1" x14ac:dyDescent="0.2">
      <c r="A41" s="52" t="str">
        <f t="shared" si="6"/>
        <v xml:space="preserve"> </v>
      </c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41"/>
      <c r="AI41" s="42">
        <f t="shared" si="7"/>
        <v>0</v>
      </c>
      <c r="AJ41" s="40">
        <f t="shared" si="8"/>
        <v>0</v>
      </c>
      <c r="AK41" s="49" cm="1">
        <f t="array" ref="AK41">IF($AJ41&lt;=6,SUM($C41:$AG41),SUMPRODUCT(LARGE($C41:$AG41,{1,2,3,4,5,6})))</f>
        <v>0</v>
      </c>
      <c r="AL41" s="38" t="str">
        <f t="shared" si="9"/>
        <v/>
      </c>
      <c r="AM41" s="34" t="str" cm="1">
        <f t="array" ref="AM41">IFERROR(SUMPRODUCT(LARGE($C41:$AG41,{1,2,3,4})), "")</f>
        <v/>
      </c>
      <c r="AN41" s="34" t="str">
        <f t="shared" si="10"/>
        <v/>
      </c>
      <c r="AO41" s="34" t="str" cm="1">
        <f t="array" ref="AO41">IFERROR(SUMPRODUCT(LARGE($C41:$AG41,{1,2,3,4,5,6,7})), "")</f>
        <v/>
      </c>
      <c r="AP41" s="34" t="str" cm="1">
        <f t="array" ref="AP41">IFERROR(SUMPRODUCT(LARGE($C41:$AG41,{1,2,3,4,5,6,7,8})), "")</f>
        <v/>
      </c>
    </row>
    <row r="42" spans="1:42" ht="15" customHeight="1" x14ac:dyDescent="0.2">
      <c r="A42" s="52" t="str">
        <f t="shared" si="6"/>
        <v xml:space="preserve"> </v>
      </c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41"/>
      <c r="AI42" s="42">
        <f t="shared" si="7"/>
        <v>0</v>
      </c>
      <c r="AJ42" s="40">
        <f t="shared" si="8"/>
        <v>0</v>
      </c>
      <c r="AK42" s="49" cm="1">
        <f t="array" ref="AK42">IF($AJ42&lt;=6,SUM($C42:$AG42),SUMPRODUCT(LARGE($C42:$AG42,{1,2,3,4,5,6})))</f>
        <v>0</v>
      </c>
      <c r="AL42" s="38" t="str">
        <f t="shared" si="9"/>
        <v/>
      </c>
      <c r="AM42" s="34" t="str" cm="1">
        <f t="array" ref="AM42">IFERROR(SUMPRODUCT(LARGE($C42:$AG42,{1,2,3,4})), "")</f>
        <v/>
      </c>
      <c r="AN42" s="34" t="str">
        <f t="shared" si="10"/>
        <v/>
      </c>
      <c r="AO42" s="34" t="str" cm="1">
        <f t="array" ref="AO42">IFERROR(SUMPRODUCT(LARGE($C42:$AG42,{1,2,3,4,5,6,7})), "")</f>
        <v/>
      </c>
      <c r="AP42" s="34" t="str" cm="1">
        <f t="array" ref="AP42">IFERROR(SUMPRODUCT(LARGE($C42:$AG42,{1,2,3,4,5,6,7,8})), "")</f>
        <v/>
      </c>
    </row>
    <row r="43" spans="1:42" ht="15" customHeight="1" x14ac:dyDescent="0.2">
      <c r="A43" s="52" t="str">
        <f t="shared" si="6"/>
        <v xml:space="preserve"> </v>
      </c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41"/>
      <c r="AI43" s="42">
        <f t="shared" si="7"/>
        <v>0</v>
      </c>
      <c r="AJ43" s="40">
        <f t="shared" si="8"/>
        <v>0</v>
      </c>
      <c r="AK43" s="49" cm="1">
        <f t="array" ref="AK43">IF($AJ43&lt;=6,SUM($C43:$AG43),SUMPRODUCT(LARGE($C43:$AG43,{1,2,3,4,5,6})))</f>
        <v>0</v>
      </c>
      <c r="AL43" s="38" t="str">
        <f t="shared" si="9"/>
        <v/>
      </c>
      <c r="AM43" s="34" t="str" cm="1">
        <f t="array" ref="AM43">IFERROR(SUMPRODUCT(LARGE($C43:$AG43,{1,2,3,4})), "")</f>
        <v/>
      </c>
      <c r="AN43" s="34" t="str">
        <f t="shared" si="10"/>
        <v/>
      </c>
      <c r="AO43" s="34" t="str" cm="1">
        <f t="array" ref="AO43">IFERROR(SUMPRODUCT(LARGE($C43:$AG43,{1,2,3,4,5,6,7})), "")</f>
        <v/>
      </c>
      <c r="AP43" s="34" t="str" cm="1">
        <f t="array" ref="AP43">IFERROR(SUMPRODUCT(LARGE($C43:$AG43,{1,2,3,4,5,6,7,8})), "")</f>
        <v/>
      </c>
    </row>
    <row r="44" spans="1:42" ht="15" customHeight="1" x14ac:dyDescent="0.2">
      <c r="A44" s="52" t="str">
        <f t="shared" si="6"/>
        <v xml:space="preserve"> </v>
      </c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41"/>
      <c r="AI44" s="42">
        <f t="shared" si="7"/>
        <v>0</v>
      </c>
      <c r="AJ44" s="40">
        <f t="shared" si="8"/>
        <v>0</v>
      </c>
      <c r="AK44" s="49" cm="1">
        <f t="array" ref="AK44">IF($AJ44&lt;=6,SUM($C44:$AG44),SUMPRODUCT(LARGE($C44:$AG44,{1,2,3,4,5,6})))</f>
        <v>0</v>
      </c>
      <c r="AL44" s="38" t="str">
        <f t="shared" si="9"/>
        <v/>
      </c>
      <c r="AM44" s="34" t="str" cm="1">
        <f t="array" ref="AM44">IFERROR(SUMPRODUCT(LARGE($C44:$AG44,{1,2,3,4})), "")</f>
        <v/>
      </c>
      <c r="AN44" s="34" t="str">
        <f t="shared" si="10"/>
        <v/>
      </c>
      <c r="AO44" s="34" t="str" cm="1">
        <f t="array" ref="AO44">IFERROR(SUMPRODUCT(LARGE($C44:$AG44,{1,2,3,4,5,6,7})), "")</f>
        <v/>
      </c>
      <c r="AP44" s="34" t="str" cm="1">
        <f t="array" ref="AP44">IFERROR(SUMPRODUCT(LARGE($C44:$AG44,{1,2,3,4,5,6,7,8})), "")</f>
        <v/>
      </c>
    </row>
    <row r="45" spans="1:42" ht="15" customHeight="1" x14ac:dyDescent="0.2">
      <c r="A45" s="52" t="str">
        <f t="shared" si="6"/>
        <v xml:space="preserve"> </v>
      </c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41"/>
      <c r="AI45" s="42">
        <f t="shared" si="7"/>
        <v>0</v>
      </c>
      <c r="AJ45" s="40">
        <f t="shared" si="8"/>
        <v>0</v>
      </c>
      <c r="AK45" s="49" cm="1">
        <f t="array" ref="AK45">IF($AJ45&lt;=6,SUM($C45:$AG45),SUMPRODUCT(LARGE($C45:$AG45,{1,2,3,4,5,6})))</f>
        <v>0</v>
      </c>
      <c r="AL45" s="38" t="str">
        <f t="shared" si="9"/>
        <v/>
      </c>
      <c r="AM45" s="34" t="str" cm="1">
        <f t="array" ref="AM45">IFERROR(SUMPRODUCT(LARGE($C45:$AG45,{1,2,3,4})), "")</f>
        <v/>
      </c>
      <c r="AN45" s="34" t="str">
        <f t="shared" si="10"/>
        <v/>
      </c>
      <c r="AO45" s="34" t="str" cm="1">
        <f t="array" ref="AO45">IFERROR(SUMPRODUCT(LARGE($C45:$AG45,{1,2,3,4,5,6,7})), "")</f>
        <v/>
      </c>
      <c r="AP45" s="34" t="str" cm="1">
        <f t="array" ref="AP45">IFERROR(SUMPRODUCT(LARGE($C45:$AG45,{1,2,3,4,5,6,7,8})), "")</f>
        <v/>
      </c>
    </row>
    <row r="46" spans="1:42" ht="15" customHeight="1" x14ac:dyDescent="0.2">
      <c r="A46" s="52" t="str">
        <f t="shared" si="6"/>
        <v xml:space="preserve"> </v>
      </c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41"/>
      <c r="AI46" s="42">
        <f t="shared" si="7"/>
        <v>0</v>
      </c>
      <c r="AJ46" s="40">
        <f t="shared" si="8"/>
        <v>0</v>
      </c>
      <c r="AK46" s="49" cm="1">
        <f t="array" ref="AK46">IF($AJ46&lt;=6,SUM($C46:$AG46),SUMPRODUCT(LARGE($C46:$AG46,{1,2,3,4,5,6})))</f>
        <v>0</v>
      </c>
      <c r="AL46" s="38" t="str">
        <f t="shared" si="9"/>
        <v/>
      </c>
      <c r="AM46" s="34" t="str" cm="1">
        <f t="array" ref="AM46">IFERROR(SUMPRODUCT(LARGE($C46:$AG46,{1,2,3,4})), "")</f>
        <v/>
      </c>
      <c r="AN46" s="34" t="str">
        <f t="shared" si="10"/>
        <v/>
      </c>
      <c r="AO46" s="34" t="str" cm="1">
        <f t="array" ref="AO46">IFERROR(SUMPRODUCT(LARGE($C46:$AG46,{1,2,3,4,5,6,7})), "")</f>
        <v/>
      </c>
      <c r="AP46" s="34" t="str" cm="1">
        <f t="array" ref="AP46">IFERROR(SUMPRODUCT(LARGE($C46:$AG46,{1,2,3,4,5,6,7,8})), "")</f>
        <v/>
      </c>
    </row>
    <row r="47" spans="1:42" ht="15" customHeight="1" x14ac:dyDescent="0.2">
      <c r="A47" s="52" t="str">
        <f t="shared" si="6"/>
        <v xml:space="preserve"> </v>
      </c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41"/>
      <c r="AI47" s="42">
        <f t="shared" si="7"/>
        <v>0</v>
      </c>
      <c r="AJ47" s="40">
        <f t="shared" si="8"/>
        <v>0</v>
      </c>
      <c r="AK47" s="49" cm="1">
        <f t="array" ref="AK47">IF($AJ47&lt;=6,SUM($C47:$AG47),SUMPRODUCT(LARGE($C47:$AG47,{1,2,3,4,5,6})))</f>
        <v>0</v>
      </c>
      <c r="AL47" s="38" t="str">
        <f t="shared" si="9"/>
        <v/>
      </c>
      <c r="AM47" s="34" t="str" cm="1">
        <f t="array" ref="AM47">IFERROR(SUMPRODUCT(LARGE($C47:$AG47,{1,2,3,4})), "")</f>
        <v/>
      </c>
      <c r="AN47" s="34" t="str">
        <f t="shared" si="10"/>
        <v/>
      </c>
      <c r="AO47" s="34" t="str" cm="1">
        <f t="array" ref="AO47">IFERROR(SUMPRODUCT(LARGE($C47:$AG47,{1,2,3,4,5,6,7})), "")</f>
        <v/>
      </c>
      <c r="AP47" s="34" t="str" cm="1">
        <f t="array" ref="AP47">IFERROR(SUMPRODUCT(LARGE($C47:$AG47,{1,2,3,4,5,6,7,8})), "")</f>
        <v/>
      </c>
    </row>
    <row r="48" spans="1:42" ht="15" customHeight="1" x14ac:dyDescent="0.2">
      <c r="A48" s="52" t="str">
        <f t="shared" si="6"/>
        <v xml:space="preserve"> </v>
      </c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41"/>
      <c r="AI48" s="42">
        <f t="shared" si="7"/>
        <v>0</v>
      </c>
      <c r="AJ48" s="40">
        <f t="shared" si="8"/>
        <v>0</v>
      </c>
      <c r="AK48" s="49" cm="1">
        <f t="array" ref="AK48">IF($AJ48&lt;=6,SUM($C48:$AG48),SUMPRODUCT(LARGE($C48:$AG48,{1,2,3,4,5,6})))</f>
        <v>0</v>
      </c>
      <c r="AL48" s="38" t="str">
        <f t="shared" si="9"/>
        <v/>
      </c>
      <c r="AM48" s="34" t="str" cm="1">
        <f t="array" ref="AM48">IFERROR(SUMPRODUCT(LARGE($C48:$AG48,{1,2,3,4})), "")</f>
        <v/>
      </c>
      <c r="AN48" s="34" t="str">
        <f t="shared" si="10"/>
        <v/>
      </c>
      <c r="AO48" s="34" t="str" cm="1">
        <f t="array" ref="AO48">IFERROR(SUMPRODUCT(LARGE($C48:$AG48,{1,2,3,4,5,6,7})), "")</f>
        <v/>
      </c>
      <c r="AP48" s="34" t="str" cm="1">
        <f t="array" ref="AP48">IFERROR(SUMPRODUCT(LARGE($C48:$AG48,{1,2,3,4,5,6,7,8})), "")</f>
        <v/>
      </c>
    </row>
    <row r="49" spans="1:42" ht="15" customHeight="1" x14ac:dyDescent="0.2">
      <c r="A49" s="52" t="str">
        <f t="shared" si="6"/>
        <v xml:space="preserve"> </v>
      </c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41"/>
      <c r="AI49" s="42">
        <f t="shared" si="7"/>
        <v>0</v>
      </c>
      <c r="AJ49" s="40">
        <f t="shared" si="8"/>
        <v>0</v>
      </c>
      <c r="AK49" s="49" cm="1">
        <f t="array" ref="AK49">IF($AJ49&lt;=6,SUM($C49:$AG49),SUMPRODUCT(LARGE($C49:$AG49,{1,2,3,4,5,6})))</f>
        <v>0</v>
      </c>
      <c r="AL49" s="38" t="str">
        <f t="shared" si="9"/>
        <v/>
      </c>
      <c r="AM49" s="34" t="str" cm="1">
        <f t="array" ref="AM49">IFERROR(SUMPRODUCT(LARGE($C49:$AG49,{1,2,3,4})), "")</f>
        <v/>
      </c>
      <c r="AN49" s="34" t="str">
        <f t="shared" si="10"/>
        <v/>
      </c>
      <c r="AO49" s="34" t="str" cm="1">
        <f t="array" ref="AO49">IFERROR(SUMPRODUCT(LARGE($C49:$AG49,{1,2,3,4,5,6,7})), "")</f>
        <v/>
      </c>
      <c r="AP49" s="34" t="str" cm="1">
        <f t="array" ref="AP49">IFERROR(SUMPRODUCT(LARGE($C49:$AG49,{1,2,3,4,5,6,7,8})), "")</f>
        <v/>
      </c>
    </row>
    <row r="50" spans="1:42" ht="15" customHeight="1" x14ac:dyDescent="0.2">
      <c r="A50" s="52" t="str">
        <f t="shared" si="6"/>
        <v xml:space="preserve"> </v>
      </c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41"/>
      <c r="AI50" s="42">
        <f t="shared" si="7"/>
        <v>0</v>
      </c>
      <c r="AJ50" s="40">
        <f t="shared" si="8"/>
        <v>0</v>
      </c>
      <c r="AK50" s="49" cm="1">
        <f t="array" ref="AK50">IF($AJ50&lt;=6,SUM($C50:$AG50),SUMPRODUCT(LARGE($C50:$AG50,{1,2,3,4,5,6})))</f>
        <v>0</v>
      </c>
      <c r="AL50" s="38" t="str">
        <f t="shared" si="9"/>
        <v/>
      </c>
      <c r="AM50" s="34" t="str" cm="1">
        <f t="array" ref="AM50">IFERROR(SUMPRODUCT(LARGE($C50:$AG50,{1,2,3,4})), "")</f>
        <v/>
      </c>
      <c r="AN50" s="34" t="str">
        <f t="shared" si="10"/>
        <v/>
      </c>
      <c r="AO50" s="34" t="str" cm="1">
        <f t="array" ref="AO50">IFERROR(SUMPRODUCT(LARGE($C50:$AG50,{1,2,3,4,5,6,7})), "")</f>
        <v/>
      </c>
      <c r="AP50" s="34" t="str" cm="1">
        <f t="array" ref="AP50">IFERROR(SUMPRODUCT(LARGE($C50:$AG50,{1,2,3,4,5,6,7,8})), "")</f>
        <v/>
      </c>
    </row>
    <row r="51" spans="1:42" ht="15" customHeight="1" x14ac:dyDescent="0.2">
      <c r="A51" s="52" t="str">
        <f t="shared" si="6"/>
        <v xml:space="preserve"> </v>
      </c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41"/>
      <c r="AI51" s="42">
        <f t="shared" si="7"/>
        <v>0</v>
      </c>
      <c r="AJ51" s="40">
        <f t="shared" si="8"/>
        <v>0</v>
      </c>
      <c r="AK51" s="49" cm="1">
        <f t="array" ref="AK51">IF($AJ51&lt;=6,SUM($C51:$AG51),SUMPRODUCT(LARGE($C51:$AG51,{1,2,3,4,5,6})))</f>
        <v>0</v>
      </c>
      <c r="AL51" s="38" t="str">
        <f t="shared" si="9"/>
        <v/>
      </c>
      <c r="AM51" s="34" t="str" cm="1">
        <f t="array" ref="AM51">IFERROR(SUMPRODUCT(LARGE($C51:$AG51,{1,2,3,4})), "")</f>
        <v/>
      </c>
      <c r="AN51" s="34" t="str">
        <f t="shared" si="10"/>
        <v/>
      </c>
      <c r="AO51" s="34" t="str" cm="1">
        <f t="array" ref="AO51">IFERROR(SUMPRODUCT(LARGE($C51:$AG51,{1,2,3,4,5,6,7})), "")</f>
        <v/>
      </c>
      <c r="AP51" s="34" t="str" cm="1">
        <f t="array" ref="AP51">IFERROR(SUMPRODUCT(LARGE($C51:$AG51,{1,2,3,4,5,6,7,8})), "")</f>
        <v/>
      </c>
    </row>
    <row r="52" spans="1:42" ht="15" customHeight="1" x14ac:dyDescent="0.2">
      <c r="A52" s="52" t="str">
        <f t="shared" si="6"/>
        <v xml:space="preserve"> </v>
      </c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41"/>
      <c r="AI52" s="42">
        <f t="shared" si="7"/>
        <v>0</v>
      </c>
      <c r="AJ52" s="40">
        <f t="shared" si="8"/>
        <v>0</v>
      </c>
      <c r="AK52" s="49" cm="1">
        <f t="array" ref="AK52">IF($AJ52&lt;=6,SUM($C52:$AG52),SUMPRODUCT(LARGE($C52:$AG52,{1,2,3,4,5,6})))</f>
        <v>0</v>
      </c>
      <c r="AL52" s="38" t="str">
        <f t="shared" si="9"/>
        <v/>
      </c>
      <c r="AM52" s="34" t="str" cm="1">
        <f t="array" ref="AM52">IFERROR(SUMPRODUCT(LARGE($C52:$AG52,{1,2,3,4})), "")</f>
        <v/>
      </c>
      <c r="AN52" s="34" t="str">
        <f t="shared" si="10"/>
        <v/>
      </c>
      <c r="AO52" s="34" t="str" cm="1">
        <f t="array" ref="AO52">IFERROR(SUMPRODUCT(LARGE($C52:$AG52,{1,2,3,4,5,6,7})), "")</f>
        <v/>
      </c>
      <c r="AP52" s="34" t="str" cm="1">
        <f t="array" ref="AP52">IFERROR(SUMPRODUCT(LARGE($C52:$AG52,{1,2,3,4,5,6,7,8})), "")</f>
        <v/>
      </c>
    </row>
    <row r="53" spans="1:42" ht="15" customHeight="1" x14ac:dyDescent="0.2">
      <c r="A53" s="54" t="str">
        <f t="shared" si="6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41"/>
      <c r="AI53" s="42">
        <f t="shared" si="7"/>
        <v>0</v>
      </c>
      <c r="AJ53" s="40">
        <f t="shared" si="8"/>
        <v>0</v>
      </c>
      <c r="AK53" s="49" cm="1">
        <f t="array" ref="AK53">IF($AJ53&lt;=6,SUM($C53:$AG53),SUMPRODUCT(LARGE($C53:$AG53,{1,2,3,4,5,6})))</f>
        <v>0</v>
      </c>
      <c r="AL53" s="38" t="str">
        <f t="shared" si="9"/>
        <v/>
      </c>
      <c r="AM53" s="34" t="str" cm="1">
        <f t="array" ref="AM53">IFERROR(SUMPRODUCT(LARGE($C53:$AG53,{1,2,3,4})), "")</f>
        <v/>
      </c>
      <c r="AN53" s="34" t="str">
        <f t="shared" si="10"/>
        <v/>
      </c>
      <c r="AO53" s="34" t="str" cm="1">
        <f t="array" ref="AO53">IFERROR(SUMPRODUCT(LARGE($C53:$AG53,{1,2,3,4,5,6,7})), "")</f>
        <v/>
      </c>
      <c r="AP53" s="34" t="str" cm="1">
        <f t="array" ref="AP53">IFERROR(SUMPRODUCT(LARGE($C53:$AG53,{1,2,3,4,5,6,7,8})), "")</f>
        <v/>
      </c>
    </row>
    <row r="54" spans="1:42" ht="15" customHeight="1" x14ac:dyDescent="0.2">
      <c r="A54" s="46" t="str">
        <f t="shared" si="6"/>
        <v xml:space="preserve"> </v>
      </c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41"/>
      <c r="AI54" s="42">
        <f t="shared" si="7"/>
        <v>0</v>
      </c>
      <c r="AJ54" s="40">
        <f t="shared" si="8"/>
        <v>0</v>
      </c>
      <c r="AK54" s="49" cm="1">
        <f t="array" ref="AK54">IF($AJ54&lt;=6,SUM($C54:$AG54),SUMPRODUCT(LARGE($C54:$AG54,{1,2,3,4,5,6})))</f>
        <v>0</v>
      </c>
      <c r="AL54" s="38" t="str">
        <f t="shared" si="9"/>
        <v/>
      </c>
      <c r="AM54" s="34" t="str" cm="1">
        <f t="array" ref="AM54">IFERROR(SUMPRODUCT(LARGE($C54:$AG54,{1,2,3,4})), "")</f>
        <v/>
      </c>
      <c r="AN54" s="34" t="str">
        <f t="shared" si="10"/>
        <v/>
      </c>
      <c r="AO54" s="34" t="str" cm="1">
        <f t="array" ref="AO54">IFERROR(SUMPRODUCT(LARGE($C54:$AG54,{1,2,3,4,5,6,7})), "")</f>
        <v/>
      </c>
      <c r="AP54" s="34" t="str" cm="1">
        <f t="array" ref="AP54">IFERROR(SUMPRODUCT(LARGE($C54:$AG54,{1,2,3,4,5,6,7,8})), "")</f>
        <v/>
      </c>
    </row>
    <row r="55" spans="1:42" ht="15" customHeight="1" x14ac:dyDescent="0.2">
      <c r="A55" s="46" t="str">
        <f t="shared" si="6"/>
        <v xml:space="preserve"> </v>
      </c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41"/>
      <c r="AI55" s="42">
        <f t="shared" si="7"/>
        <v>0</v>
      </c>
      <c r="AJ55" s="40">
        <f t="shared" si="8"/>
        <v>0</v>
      </c>
      <c r="AK55" s="49" cm="1">
        <f t="array" ref="AK55">IF($AJ55&lt;=6,SUM($C55:$AG55),SUMPRODUCT(LARGE($C55:$AG55,{1,2,3,4,5,6})))</f>
        <v>0</v>
      </c>
      <c r="AL55" s="38" t="str">
        <f t="shared" si="9"/>
        <v/>
      </c>
      <c r="AM55" s="34" t="str" cm="1">
        <f t="array" ref="AM55">IFERROR(SUMPRODUCT(LARGE($C55:$AG55,{1,2,3,4})), "")</f>
        <v/>
      </c>
      <c r="AN55" s="34" t="str">
        <f t="shared" si="10"/>
        <v/>
      </c>
      <c r="AO55" s="34" t="str" cm="1">
        <f t="array" ref="AO55">IFERROR(SUMPRODUCT(LARGE($C55:$AG55,{1,2,3,4,5,6,7})), "")</f>
        <v/>
      </c>
      <c r="AP55" s="34" t="str" cm="1">
        <f t="array" ref="AP55">IFERROR(SUMPRODUCT(LARGE($C55:$AG55,{1,2,3,4,5,6,7,8})), "")</f>
        <v/>
      </c>
    </row>
    <row r="56" spans="1:42" ht="15" customHeight="1" x14ac:dyDescent="0.25">
      <c r="A56" s="56" t="str">
        <f t="shared" si="6"/>
        <v xml:space="preserve"> </v>
      </c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41"/>
      <c r="AI56" s="42">
        <f t="shared" si="7"/>
        <v>0</v>
      </c>
      <c r="AJ56" s="40">
        <f t="shared" si="8"/>
        <v>0</v>
      </c>
      <c r="AK56" s="49" cm="1">
        <f t="array" ref="AK56">IF($AJ56&lt;=6,SUM($C56:$AG56),SUMPRODUCT(LARGE($C56:$AG56,{1,2,3,4,5,6})))</f>
        <v>0</v>
      </c>
      <c r="AL56" s="38" t="str">
        <f t="shared" si="9"/>
        <v/>
      </c>
      <c r="AM56" s="34" t="str" cm="1">
        <f t="array" ref="AM56">IFERROR(SUMPRODUCT(LARGE($C56:$AG56,{1,2,3,4})), "")</f>
        <v/>
      </c>
      <c r="AN56" s="34" t="str">
        <f t="shared" si="10"/>
        <v/>
      </c>
      <c r="AO56" s="34" t="str" cm="1">
        <f t="array" ref="AO56">IFERROR(SUMPRODUCT(LARGE($C56:$AG56,{1,2,3,4,5,6,7})), "")</f>
        <v/>
      </c>
      <c r="AP56" s="34" t="str" cm="1">
        <f t="array" ref="AP56">IFERROR(SUMPRODUCT(LARGE($C56:$AG56,{1,2,3,4,5,6,7,8})), "")</f>
        <v/>
      </c>
    </row>
    <row r="57" spans="1:42" ht="15" customHeight="1" x14ac:dyDescent="0.25">
      <c r="A57" s="56" t="str">
        <f t="shared" si="6"/>
        <v xml:space="preserve"> </v>
      </c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41"/>
      <c r="AI57" s="42">
        <f t="shared" si="7"/>
        <v>0</v>
      </c>
      <c r="AJ57" s="40">
        <f t="shared" si="8"/>
        <v>0</v>
      </c>
      <c r="AK57" s="49" cm="1">
        <f t="array" ref="AK57">IF($AJ57&lt;=6,SUM($C57:$AG57),SUMPRODUCT(LARGE($C57:$AG57,{1,2,3,4,5,6})))</f>
        <v>0</v>
      </c>
      <c r="AL57" s="38" t="str">
        <f t="shared" si="9"/>
        <v/>
      </c>
      <c r="AM57" s="34" t="str" cm="1">
        <f t="array" ref="AM57">IFERROR(SUMPRODUCT(LARGE($C57:$AG57,{1,2,3,4})), "")</f>
        <v/>
      </c>
      <c r="AN57" s="34" t="str">
        <f t="shared" si="10"/>
        <v/>
      </c>
      <c r="AO57" s="34" t="str" cm="1">
        <f t="array" ref="AO57">IFERROR(SUMPRODUCT(LARGE($C57:$AG57,{1,2,3,4,5,6,7})), "")</f>
        <v/>
      </c>
      <c r="AP57" s="34" t="str" cm="1">
        <f t="array" ref="AP57">IFERROR(SUMPRODUCT(LARGE($C57:$AG57,{1,2,3,4,5,6,7,8})), "")</f>
        <v/>
      </c>
    </row>
    <row r="58" spans="1:42" ht="15" customHeight="1" x14ac:dyDescent="0.2">
      <c r="A58" s="46" t="str">
        <f t="shared" si="6"/>
        <v xml:space="preserve"> </v>
      </c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41"/>
      <c r="AI58" s="42">
        <f t="shared" si="7"/>
        <v>0</v>
      </c>
      <c r="AJ58" s="40">
        <f t="shared" si="8"/>
        <v>0</v>
      </c>
      <c r="AK58" s="49" cm="1">
        <f t="array" ref="AK58">IF($AJ58&lt;=6,SUM($C58:$AG58),SUMPRODUCT(LARGE($C58:$AG58,{1,2,3,4,5,6})))</f>
        <v>0</v>
      </c>
      <c r="AL58" s="38" t="str">
        <f t="shared" si="9"/>
        <v/>
      </c>
      <c r="AM58" s="34" t="str" cm="1">
        <f t="array" ref="AM58">IFERROR(SUMPRODUCT(LARGE($C58:$AG58,{1,2,3,4})), "")</f>
        <v/>
      </c>
      <c r="AN58" s="34" t="str">
        <f t="shared" si="10"/>
        <v/>
      </c>
      <c r="AO58" s="34" t="str" cm="1">
        <f t="array" ref="AO58">IFERROR(SUMPRODUCT(LARGE($C58:$AG58,{1,2,3,4,5,6,7})), "")</f>
        <v/>
      </c>
      <c r="AP58" s="34" t="str" cm="1">
        <f t="array" ref="AP58">IFERROR(SUMPRODUCT(LARGE($C58:$AG58,{1,2,3,4,5,6,7,8})), "")</f>
        <v/>
      </c>
    </row>
    <row r="59" spans="1:42" ht="15" customHeight="1" x14ac:dyDescent="0.2">
      <c r="A59" s="46" t="str">
        <f t="shared" si="6"/>
        <v xml:space="preserve"> </v>
      </c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41"/>
      <c r="AI59" s="42">
        <f t="shared" si="7"/>
        <v>0</v>
      </c>
      <c r="AJ59" s="40">
        <f t="shared" si="8"/>
        <v>0</v>
      </c>
      <c r="AK59" s="49" cm="1">
        <f t="array" ref="AK59">IF($AJ59&lt;=6,SUM($C59:$AG59),SUMPRODUCT(LARGE($C59:$AG59,{1,2,3,4,5,6})))</f>
        <v>0</v>
      </c>
      <c r="AL59" s="38" t="str">
        <f t="shared" si="9"/>
        <v/>
      </c>
      <c r="AM59" s="34" t="str" cm="1">
        <f t="array" ref="AM59">IFERROR(SUMPRODUCT(LARGE($C59:$AG59,{1,2,3,4})), "")</f>
        <v/>
      </c>
      <c r="AN59" s="34" t="str">
        <f t="shared" si="10"/>
        <v/>
      </c>
      <c r="AO59" s="34" t="str" cm="1">
        <f t="array" ref="AO59">IFERROR(SUMPRODUCT(LARGE($C59:$AG59,{1,2,3,4,5,6,7})), "")</f>
        <v/>
      </c>
      <c r="AP59" s="34" t="str" cm="1">
        <f t="array" ref="AP59">IFERROR(SUMPRODUCT(LARGE($C59:$AG59,{1,2,3,4,5,6,7,8})), "")</f>
        <v/>
      </c>
    </row>
    <row r="60" spans="1:42" ht="15" customHeight="1" x14ac:dyDescent="0.25">
      <c r="A60" s="56" t="str">
        <f t="shared" si="6"/>
        <v xml:space="preserve"> </v>
      </c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41"/>
      <c r="AI60" s="42">
        <f t="shared" si="7"/>
        <v>0</v>
      </c>
      <c r="AJ60" s="40">
        <f t="shared" si="8"/>
        <v>0</v>
      </c>
      <c r="AK60" s="49" cm="1">
        <f t="array" ref="AK60">IF($AJ60&lt;=6,SUM($C60:$AG60),SUMPRODUCT(LARGE($C60:$AG60,{1,2,3,4,5,6})))</f>
        <v>0</v>
      </c>
      <c r="AL60" s="38" t="str">
        <f t="shared" si="9"/>
        <v/>
      </c>
      <c r="AM60" s="34" t="str" cm="1">
        <f t="array" ref="AM60">IFERROR(SUMPRODUCT(LARGE($C60:$AG60,{1,2,3,4})), "")</f>
        <v/>
      </c>
      <c r="AN60" s="34" t="str">
        <f t="shared" si="10"/>
        <v/>
      </c>
      <c r="AO60" s="34" t="str" cm="1">
        <f t="array" ref="AO60">IFERROR(SUMPRODUCT(LARGE($C60:$AG60,{1,2,3,4,5,6,7})), "")</f>
        <v/>
      </c>
      <c r="AP60" s="34" t="str" cm="1">
        <f t="array" ref="AP60">IFERROR(SUMPRODUCT(LARGE($C60:$AG60,{1,2,3,4,5,6,7,8})), "")</f>
        <v/>
      </c>
    </row>
    <row r="61" spans="1:42" ht="15" customHeight="1" x14ac:dyDescent="0.25">
      <c r="A61" s="56" t="str">
        <f t="shared" si="6"/>
        <v xml:space="preserve"> </v>
      </c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41"/>
      <c r="AI61" s="42">
        <f t="shared" si="7"/>
        <v>0</v>
      </c>
      <c r="AJ61" s="40">
        <f t="shared" si="8"/>
        <v>0</v>
      </c>
      <c r="AK61" s="49" cm="1">
        <f t="array" ref="AK61">IF($AJ61&lt;=6,SUM($C61:$AG61),SUMPRODUCT(LARGE($C61:$AG61,{1,2,3,4,5,6})))</f>
        <v>0</v>
      </c>
      <c r="AL61" s="38" t="str">
        <f t="shared" si="9"/>
        <v/>
      </c>
      <c r="AM61" s="34" t="str" cm="1">
        <f t="array" ref="AM61">IFERROR(SUMPRODUCT(LARGE($C61:$AG61,{1,2,3,4})), "")</f>
        <v/>
      </c>
      <c r="AN61" s="34" t="str">
        <f t="shared" si="10"/>
        <v/>
      </c>
      <c r="AO61" s="34" t="str" cm="1">
        <f t="array" ref="AO61">IFERROR(SUMPRODUCT(LARGE($C61:$AG61,{1,2,3,4,5,6,7})), "")</f>
        <v/>
      </c>
      <c r="AP61" s="34" t="str" cm="1">
        <f t="array" ref="AP61">IFERROR(SUMPRODUCT(LARGE($C61:$AG61,{1,2,3,4,5,6,7,8})), "")</f>
        <v/>
      </c>
    </row>
    <row r="62" spans="1:42" ht="15" customHeight="1" x14ac:dyDescent="0.2">
      <c r="A62" s="46" t="str">
        <f t="shared" si="6"/>
        <v xml:space="preserve"> </v>
      </c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41"/>
      <c r="AI62" s="42">
        <f t="shared" si="7"/>
        <v>0</v>
      </c>
      <c r="AJ62" s="40">
        <f t="shared" si="8"/>
        <v>0</v>
      </c>
      <c r="AK62" s="49" cm="1">
        <f t="array" ref="AK62">IF($AJ62&lt;=6,SUM($C62:$AG62),SUMPRODUCT(LARGE($C62:$AG62,{1,2,3,4,5,6})))</f>
        <v>0</v>
      </c>
      <c r="AL62" s="38" t="str">
        <f t="shared" si="9"/>
        <v/>
      </c>
      <c r="AM62" s="34" t="str" cm="1">
        <f t="array" ref="AM62">IFERROR(SUMPRODUCT(LARGE($C62:$AG62,{1,2,3,4})), "")</f>
        <v/>
      </c>
      <c r="AN62" s="34" t="str">
        <f t="shared" si="10"/>
        <v/>
      </c>
      <c r="AO62" s="34" t="str" cm="1">
        <f t="array" ref="AO62">IFERROR(SUMPRODUCT(LARGE($C62:$AG62,{1,2,3,4,5,6,7})), "")</f>
        <v/>
      </c>
      <c r="AP62" s="34" t="str" cm="1">
        <f t="array" ref="AP62">IFERROR(SUMPRODUCT(LARGE($C62:$AG62,{1,2,3,4,5,6,7,8})), "")</f>
        <v/>
      </c>
    </row>
    <row r="63" spans="1:42" ht="15" customHeight="1" x14ac:dyDescent="0.2">
      <c r="A63" s="46" t="str">
        <f t="shared" si="6"/>
        <v xml:space="preserve"> </v>
      </c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41"/>
      <c r="AI63" s="42">
        <f t="shared" si="7"/>
        <v>0</v>
      </c>
      <c r="AJ63" s="40">
        <f t="shared" si="8"/>
        <v>0</v>
      </c>
      <c r="AK63" s="49" cm="1">
        <f t="array" ref="AK63">IF($AJ63&lt;=6,SUM($C63:$AG63),SUMPRODUCT(LARGE($C63:$AG63,{1,2,3,4,5,6})))</f>
        <v>0</v>
      </c>
      <c r="AL63" s="38" t="str">
        <f t="shared" si="9"/>
        <v/>
      </c>
      <c r="AM63" s="34" t="str" cm="1">
        <f t="array" ref="AM63">IFERROR(SUMPRODUCT(LARGE($C63:$AG63,{1,2,3,4})), "")</f>
        <v/>
      </c>
      <c r="AN63" s="34" t="str">
        <f t="shared" si="10"/>
        <v/>
      </c>
      <c r="AO63" s="34" t="str" cm="1">
        <f t="array" ref="AO63">IFERROR(SUMPRODUCT(LARGE($C63:$AG63,{1,2,3,4,5,6,7})), "")</f>
        <v/>
      </c>
      <c r="AP63" s="34" t="str" cm="1">
        <f t="array" ref="AP63">IFERROR(SUMPRODUCT(LARGE($C63:$AG63,{1,2,3,4,5,6,7,8})), "")</f>
        <v/>
      </c>
    </row>
    <row r="64" spans="1:42" ht="15" customHeight="1" x14ac:dyDescent="0.2">
      <c r="A64" s="52" t="str">
        <f t="shared" si="6"/>
        <v xml:space="preserve"> </v>
      </c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41"/>
      <c r="AI64" s="42">
        <f t="shared" si="7"/>
        <v>0</v>
      </c>
      <c r="AJ64" s="40">
        <f t="shared" si="8"/>
        <v>0</v>
      </c>
      <c r="AK64" s="49" cm="1">
        <f t="array" ref="AK64">IF($AJ64&lt;=6,SUM($C64:$AG64),SUMPRODUCT(LARGE($C64:$AG64,{1,2,3,4,5,6})))</f>
        <v>0</v>
      </c>
      <c r="AL64" s="38" t="str">
        <f t="shared" si="9"/>
        <v/>
      </c>
      <c r="AM64" s="34" t="str" cm="1">
        <f t="array" ref="AM64">IFERROR(SUMPRODUCT(LARGE($C64:$AG64,{1,2,3,4})), "")</f>
        <v/>
      </c>
      <c r="AN64" s="34" t="str">
        <f t="shared" si="10"/>
        <v/>
      </c>
      <c r="AO64" s="34" t="str" cm="1">
        <f t="array" ref="AO64">IFERROR(SUMPRODUCT(LARGE($C64:$AG64,{1,2,3,4,5,6,7})), "")</f>
        <v/>
      </c>
      <c r="AP64" s="34" t="str" cm="1">
        <f t="array" ref="AP64">IFERROR(SUMPRODUCT(LARGE($C64:$AG64,{1,2,3,4,5,6,7,8})), "")</f>
        <v/>
      </c>
    </row>
    <row r="65" spans="1:42" ht="15" customHeight="1" x14ac:dyDescent="0.2">
      <c r="A65" s="52" t="str">
        <f t="shared" si="6"/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41"/>
      <c r="AI65" s="42">
        <f t="shared" si="7"/>
        <v>0</v>
      </c>
      <c r="AJ65" s="40">
        <f t="shared" si="8"/>
        <v>0</v>
      </c>
      <c r="AK65" s="49" cm="1">
        <f t="array" ref="AK65">IF($AJ65&lt;=6,SUM($C65:$AG65),SUMPRODUCT(LARGE($C65:$AG65,{1,2,3,4,5,6})))</f>
        <v>0</v>
      </c>
      <c r="AL65" s="38" t="str">
        <f t="shared" si="9"/>
        <v/>
      </c>
      <c r="AM65" s="34" t="str" cm="1">
        <f t="array" ref="AM65">IFERROR(SUMPRODUCT(LARGE($C65:$AG65,{1,2,3,4})), "")</f>
        <v/>
      </c>
      <c r="AN65" s="34" t="str">
        <f t="shared" si="10"/>
        <v/>
      </c>
      <c r="AO65" s="34" t="str" cm="1">
        <f t="array" ref="AO65">IFERROR(SUMPRODUCT(LARGE($C65:$AG65,{1,2,3,4,5,6,7})), "")</f>
        <v/>
      </c>
      <c r="AP65" s="34" t="str" cm="1">
        <f t="array" ref="AP65">IFERROR(SUMPRODUCT(LARGE($C65:$AG65,{1,2,3,4,5,6,7,8})), "")</f>
        <v/>
      </c>
    </row>
    <row r="66" spans="1:42" ht="15" customHeight="1" x14ac:dyDescent="0.2">
      <c r="A66" s="52" t="str">
        <f t="shared" si="6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41"/>
      <c r="AI66" s="42">
        <f t="shared" si="7"/>
        <v>0</v>
      </c>
      <c r="AJ66" s="40">
        <f t="shared" si="8"/>
        <v>0</v>
      </c>
      <c r="AK66" s="49" cm="1">
        <f t="array" ref="AK66">IF($AJ66&lt;=6,SUM($C66:$AG66),SUMPRODUCT(LARGE($C66:$AG66,{1,2,3,4,5,6})))</f>
        <v>0</v>
      </c>
      <c r="AL66" s="38" t="str">
        <f t="shared" si="9"/>
        <v/>
      </c>
      <c r="AM66" s="34" t="str" cm="1">
        <f t="array" ref="AM66">IFERROR(SUMPRODUCT(LARGE($C66:$AG66,{1,2,3,4})), "")</f>
        <v/>
      </c>
      <c r="AN66" s="34" t="str">
        <f t="shared" si="10"/>
        <v/>
      </c>
      <c r="AO66" s="34" t="str" cm="1">
        <f t="array" ref="AO66">IFERROR(SUMPRODUCT(LARGE($C66:$AG66,{1,2,3,4,5,6,7})), "")</f>
        <v/>
      </c>
      <c r="AP66" s="34" t="str" cm="1">
        <f t="array" ref="AP66">IFERROR(SUMPRODUCT(LARGE($C66:$AG66,{1,2,3,4,5,6,7,8})), "")</f>
        <v/>
      </c>
    </row>
    <row r="67" spans="1:42" ht="15" customHeight="1" x14ac:dyDescent="0.2">
      <c r="A67" s="52" t="str">
        <f t="shared" si="6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41"/>
      <c r="AI67" s="42">
        <f t="shared" si="7"/>
        <v>0</v>
      </c>
      <c r="AJ67" s="40">
        <f t="shared" si="8"/>
        <v>0</v>
      </c>
      <c r="AK67" s="49" cm="1">
        <f t="array" ref="AK67">IF($AJ67&lt;=6,SUM($C67:$AG67),SUMPRODUCT(LARGE($C67:$AG67,{1,2,3,4,5,6})))</f>
        <v>0</v>
      </c>
      <c r="AL67" s="38" t="str">
        <f t="shared" si="9"/>
        <v/>
      </c>
      <c r="AM67" s="34" t="str" cm="1">
        <f t="array" ref="AM67">IFERROR(SUMPRODUCT(LARGE($C67:$AG67,{1,2,3,4})), "")</f>
        <v/>
      </c>
      <c r="AN67" s="34" t="str">
        <f t="shared" si="10"/>
        <v/>
      </c>
      <c r="AO67" s="34" t="str" cm="1">
        <f t="array" ref="AO67">IFERROR(SUMPRODUCT(LARGE($C67:$AG67,{1,2,3,4,5,6,7})), "")</f>
        <v/>
      </c>
      <c r="AP67" s="34" t="str" cm="1">
        <f t="array" ref="AP67">IFERROR(SUMPRODUCT(LARGE($C67:$AG67,{1,2,3,4,5,6,7,8})), "")</f>
        <v/>
      </c>
    </row>
    <row r="68" spans="1:42" ht="15" customHeight="1" x14ac:dyDescent="0.2">
      <c r="A68" s="52" t="str">
        <f t="shared" si="6"/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41"/>
      <c r="AI68" s="42">
        <f t="shared" ref="AI68:AI131" si="11">SUM($C68:$AH68)</f>
        <v>0</v>
      </c>
      <c r="AJ68" s="40">
        <f t="shared" ref="AJ68:AJ131" si="12">COUNTA(C68:AG68)</f>
        <v>0</v>
      </c>
      <c r="AK68" s="49" cm="1">
        <f t="array" ref="AK68">IF($AJ68&lt;=6,SUM($C68:$AG68),SUMPRODUCT(LARGE($C68:$AG68,{1,2,3,4,5,6})))</f>
        <v>0</v>
      </c>
      <c r="AL68" s="38" t="str">
        <f t="shared" si="9"/>
        <v/>
      </c>
      <c r="AM68" s="34" t="str" cm="1">
        <f t="array" ref="AM68">IFERROR(SUMPRODUCT(LARGE($C68:$AG68,{1,2,3,4})), "")</f>
        <v/>
      </c>
      <c r="AN68" s="34" t="str">
        <f t="shared" si="10"/>
        <v/>
      </c>
      <c r="AO68" s="34" t="str" cm="1">
        <f t="array" ref="AO68">IFERROR(SUMPRODUCT(LARGE($C68:$AG68,{1,2,3,4,5,6,7})), "")</f>
        <v/>
      </c>
      <c r="AP68" s="34" t="str" cm="1">
        <f t="array" ref="AP68">IFERROR(SUMPRODUCT(LARGE($C68:$AG68,{1,2,3,4,5,6,7,8})), "")</f>
        <v/>
      </c>
    </row>
    <row r="69" spans="1:42" ht="15" customHeight="1" x14ac:dyDescent="0.2">
      <c r="A69" s="52" t="str">
        <f t="shared" ref="A69:A132" si="13">IF(ISBLANK(B69)," ",(LEFT(B69,FIND("@",SUBSTITUTE(B69,"-","@",LEN(B69)-LEN(SUBSTITUTE(B69,"-",""))))-1)))</f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41"/>
      <c r="AI69" s="42">
        <f t="shared" si="11"/>
        <v>0</v>
      </c>
      <c r="AJ69" s="40">
        <f t="shared" si="12"/>
        <v>0</v>
      </c>
      <c r="AK69" s="49" cm="1">
        <f t="array" ref="AK69">IF($AJ69&lt;=6,SUM($C69:$AG69),SUMPRODUCT(LARGE($C69:$AG69,{1,2,3,4,5,6})))</f>
        <v>0</v>
      </c>
      <c r="AL69" s="38" t="str">
        <f t="shared" si="9"/>
        <v/>
      </c>
      <c r="AM69" s="34" t="str" cm="1">
        <f t="array" ref="AM69">IFERROR(SUMPRODUCT(LARGE($C69:$AG69,{1,2,3,4})), "")</f>
        <v/>
      </c>
      <c r="AN69" s="34" t="str">
        <f t="shared" ref="AN69:AN132" si="14">IF($AM69&lt;&gt;"","Manual Calc","")</f>
        <v/>
      </c>
      <c r="AO69" s="34" t="str" cm="1">
        <f t="array" ref="AO69">IFERROR(SUMPRODUCT(LARGE($C69:$AG69,{1,2,3,4,5,6,7})), "")</f>
        <v/>
      </c>
      <c r="AP69" s="34" t="str" cm="1">
        <f t="array" ref="AP69">IFERROR(SUMPRODUCT(LARGE($C69:$AG69,{1,2,3,4,5,6,7,8})), "")</f>
        <v/>
      </c>
    </row>
    <row r="70" spans="1:42" ht="15" customHeight="1" x14ac:dyDescent="0.2">
      <c r="A70" s="52" t="str">
        <f t="shared" si="13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41"/>
      <c r="AI70" s="42">
        <f t="shared" si="11"/>
        <v>0</v>
      </c>
      <c r="AJ70" s="40">
        <f t="shared" si="12"/>
        <v>0</v>
      </c>
      <c r="AK70" s="49" cm="1">
        <f t="array" ref="AK70">IF($AJ70&lt;=6,SUM($C70:$AG70),SUMPRODUCT(LARGE($C70:$AG70,{1,2,3,4,5,6})))</f>
        <v>0</v>
      </c>
      <c r="AL70" s="38" t="str">
        <f t="shared" si="9"/>
        <v/>
      </c>
      <c r="AM70" s="34" t="str" cm="1">
        <f t="array" ref="AM70">IFERROR(SUMPRODUCT(LARGE($C70:$AG70,{1,2,3,4})), "")</f>
        <v/>
      </c>
      <c r="AN70" s="34" t="str">
        <f t="shared" si="14"/>
        <v/>
      </c>
      <c r="AO70" s="34" t="str" cm="1">
        <f t="array" ref="AO70">IFERROR(SUMPRODUCT(LARGE($C70:$AG70,{1,2,3,4,5,6,7})), "")</f>
        <v/>
      </c>
      <c r="AP70" s="34" t="str" cm="1">
        <f t="array" ref="AP70">IFERROR(SUMPRODUCT(LARGE($C70:$AG70,{1,2,3,4,5,6,7,8})), "")</f>
        <v/>
      </c>
    </row>
    <row r="71" spans="1:42" ht="15" customHeight="1" x14ac:dyDescent="0.2">
      <c r="A71" s="52" t="str">
        <f t="shared" si="13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41"/>
      <c r="AI71" s="42">
        <f t="shared" si="11"/>
        <v>0</v>
      </c>
      <c r="AJ71" s="40">
        <f t="shared" si="12"/>
        <v>0</v>
      </c>
      <c r="AK71" s="49" cm="1">
        <f t="array" ref="AK71">IF($AJ71&lt;=6,SUM($C71:$AG71),SUMPRODUCT(LARGE($C71:$AG71,{1,2,3,4,5,6})))</f>
        <v>0</v>
      </c>
      <c r="AL71" s="38" t="str">
        <f t="shared" si="9"/>
        <v/>
      </c>
      <c r="AM71" s="34" t="str" cm="1">
        <f t="array" ref="AM71">IFERROR(SUMPRODUCT(LARGE($C71:$AG71,{1,2,3,4})), "")</f>
        <v/>
      </c>
      <c r="AN71" s="34" t="str">
        <f t="shared" si="14"/>
        <v/>
      </c>
      <c r="AO71" s="34" t="str" cm="1">
        <f t="array" ref="AO71">IFERROR(SUMPRODUCT(LARGE($C71:$AG71,{1,2,3,4,5,6,7})), "")</f>
        <v/>
      </c>
      <c r="AP71" s="34" t="str" cm="1">
        <f t="array" ref="AP71">IFERROR(SUMPRODUCT(LARGE($C71:$AG71,{1,2,3,4,5,6,7,8})), "")</f>
        <v/>
      </c>
    </row>
    <row r="72" spans="1:42" ht="15" customHeight="1" x14ac:dyDescent="0.2">
      <c r="A72" s="52" t="str">
        <f t="shared" si="13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41"/>
      <c r="AI72" s="42">
        <f t="shared" si="11"/>
        <v>0</v>
      </c>
      <c r="AJ72" s="40">
        <f t="shared" si="12"/>
        <v>0</v>
      </c>
      <c r="AK72" s="49" cm="1">
        <f t="array" ref="AK72">IF($AJ72&lt;=6,SUM($C72:$AG72),SUMPRODUCT(LARGE($C72:$AG72,{1,2,3,4,5,6})))</f>
        <v>0</v>
      </c>
      <c r="AL72" s="38" t="str">
        <f t="shared" si="9"/>
        <v/>
      </c>
      <c r="AM72" s="34" t="str" cm="1">
        <f t="array" ref="AM72">IFERROR(SUMPRODUCT(LARGE($C72:$AG72,{1,2,3,4})), "")</f>
        <v/>
      </c>
      <c r="AN72" s="34" t="str">
        <f t="shared" si="14"/>
        <v/>
      </c>
      <c r="AO72" s="34" t="str" cm="1">
        <f t="array" ref="AO72">IFERROR(SUMPRODUCT(LARGE($C72:$AG72,{1,2,3,4,5,6,7})), "")</f>
        <v/>
      </c>
      <c r="AP72" s="34" t="str" cm="1">
        <f t="array" ref="AP72">IFERROR(SUMPRODUCT(LARGE($C72:$AG72,{1,2,3,4,5,6,7,8})), "")</f>
        <v/>
      </c>
    </row>
    <row r="73" spans="1:42" ht="15" customHeight="1" x14ac:dyDescent="0.2">
      <c r="A73" s="52" t="str">
        <f t="shared" si="13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41"/>
      <c r="AI73" s="42">
        <f t="shared" si="11"/>
        <v>0</v>
      </c>
      <c r="AJ73" s="40">
        <f t="shared" si="12"/>
        <v>0</v>
      </c>
      <c r="AK73" s="49" cm="1">
        <f t="array" ref="AK73">IF($AJ73&lt;=6,SUM($C73:$AG73),SUMPRODUCT(LARGE($C73:$AG73,{1,2,3,4,5,6})))</f>
        <v>0</v>
      </c>
      <c r="AL73" s="38" t="str">
        <f t="shared" si="9"/>
        <v/>
      </c>
      <c r="AM73" s="34" t="str" cm="1">
        <f t="array" ref="AM73">IFERROR(SUMPRODUCT(LARGE($C73:$AG73,{1,2,3,4})), "")</f>
        <v/>
      </c>
      <c r="AN73" s="34" t="str">
        <f t="shared" si="14"/>
        <v/>
      </c>
      <c r="AO73" s="34" t="str" cm="1">
        <f t="array" ref="AO73">IFERROR(SUMPRODUCT(LARGE($C73:$AG73,{1,2,3,4,5,6,7})), "")</f>
        <v/>
      </c>
      <c r="AP73" s="34" t="str" cm="1">
        <f t="array" ref="AP73">IFERROR(SUMPRODUCT(LARGE($C73:$AG73,{1,2,3,4,5,6,7,8})), "")</f>
        <v/>
      </c>
    </row>
    <row r="74" spans="1:42" ht="15" customHeight="1" x14ac:dyDescent="0.2">
      <c r="A74" s="52" t="str">
        <f t="shared" si="13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41"/>
      <c r="AI74" s="42">
        <f t="shared" si="11"/>
        <v>0</v>
      </c>
      <c r="AJ74" s="40">
        <f t="shared" si="12"/>
        <v>0</v>
      </c>
      <c r="AK74" s="49" cm="1">
        <f t="array" ref="AK74">IF($AJ74&lt;=6,SUM($C74:$AG74),SUMPRODUCT(LARGE($C74:$AG74,{1,2,3,4,5,6})))</f>
        <v>0</v>
      </c>
      <c r="AL74" s="38" t="str">
        <f t="shared" si="9"/>
        <v/>
      </c>
      <c r="AM74" s="34" t="str" cm="1">
        <f t="array" ref="AM74">IFERROR(SUMPRODUCT(LARGE($C74:$AG74,{1,2,3,4})), "")</f>
        <v/>
      </c>
      <c r="AN74" s="34" t="str">
        <f t="shared" si="14"/>
        <v/>
      </c>
      <c r="AO74" s="34" t="str" cm="1">
        <f t="array" ref="AO74">IFERROR(SUMPRODUCT(LARGE($C74:$AG74,{1,2,3,4,5,6,7})), "")</f>
        <v/>
      </c>
      <c r="AP74" s="34" t="str" cm="1">
        <f t="array" ref="AP74">IFERROR(SUMPRODUCT(LARGE($C74:$AG74,{1,2,3,4,5,6,7,8})), "")</f>
        <v/>
      </c>
    </row>
    <row r="75" spans="1:42" ht="15" customHeight="1" x14ac:dyDescent="0.2">
      <c r="A75" s="52" t="str">
        <f t="shared" si="13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41"/>
      <c r="AI75" s="42">
        <f t="shared" si="11"/>
        <v>0</v>
      </c>
      <c r="AJ75" s="40">
        <f t="shared" si="12"/>
        <v>0</v>
      </c>
      <c r="AK75" s="49" cm="1">
        <f t="array" ref="AK75">IF($AJ75&lt;=6,SUM($C75:$AG75),SUMPRODUCT(LARGE($C75:$AG75,{1,2,3,4,5,6})))</f>
        <v>0</v>
      </c>
      <c r="AL75" s="38" t="str">
        <f t="shared" si="9"/>
        <v/>
      </c>
      <c r="AM75" s="34" t="str" cm="1">
        <f t="array" ref="AM75">IFERROR(SUMPRODUCT(LARGE($C75:$AG75,{1,2,3,4})), "")</f>
        <v/>
      </c>
      <c r="AN75" s="34" t="str">
        <f t="shared" si="14"/>
        <v/>
      </c>
      <c r="AO75" s="34" t="str" cm="1">
        <f t="array" ref="AO75">IFERROR(SUMPRODUCT(LARGE($C75:$AG75,{1,2,3,4,5,6,7})), "")</f>
        <v/>
      </c>
      <c r="AP75" s="34" t="str" cm="1">
        <f t="array" ref="AP75">IFERROR(SUMPRODUCT(LARGE($C75:$AG75,{1,2,3,4,5,6,7,8})), "")</f>
        <v/>
      </c>
    </row>
    <row r="76" spans="1:42" ht="15" customHeight="1" x14ac:dyDescent="0.2">
      <c r="A76" s="52" t="str">
        <f t="shared" si="13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41"/>
      <c r="AI76" s="42">
        <f t="shared" si="11"/>
        <v>0</v>
      </c>
      <c r="AJ76" s="40">
        <f t="shared" si="12"/>
        <v>0</v>
      </c>
      <c r="AK76" s="49" cm="1">
        <f t="array" ref="AK76">IF($AJ76&lt;=6,SUM($C76:$AG76),SUMPRODUCT(LARGE($C76:$AG76,{1,2,3,4,5,6})))</f>
        <v>0</v>
      </c>
      <c r="AL76" s="38" t="str">
        <f t="shared" si="9"/>
        <v/>
      </c>
      <c r="AM76" s="34" t="str" cm="1">
        <f t="array" ref="AM76">IFERROR(SUMPRODUCT(LARGE($C76:$AG76,{1,2,3,4})), "")</f>
        <v/>
      </c>
      <c r="AN76" s="34" t="str">
        <f t="shared" si="14"/>
        <v/>
      </c>
      <c r="AO76" s="34" t="str" cm="1">
        <f t="array" ref="AO76">IFERROR(SUMPRODUCT(LARGE($C76:$AG76,{1,2,3,4,5,6,7})), "")</f>
        <v/>
      </c>
      <c r="AP76" s="34" t="str" cm="1">
        <f t="array" ref="AP76">IFERROR(SUMPRODUCT(LARGE($C76:$AG76,{1,2,3,4,5,6,7,8})), "")</f>
        <v/>
      </c>
    </row>
    <row r="77" spans="1:42" ht="15" customHeight="1" x14ac:dyDescent="0.2">
      <c r="A77" s="52" t="str">
        <f t="shared" si="13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41"/>
      <c r="AI77" s="42">
        <f t="shared" si="11"/>
        <v>0</v>
      </c>
      <c r="AJ77" s="40">
        <f t="shared" si="12"/>
        <v>0</v>
      </c>
      <c r="AK77" s="49" cm="1">
        <f t="array" ref="AK77">IF($AJ77&lt;=6,SUM($C77:$AG77),SUMPRODUCT(LARGE($C77:$AG77,{1,2,3,4,5,6})))</f>
        <v>0</v>
      </c>
      <c r="AL77" s="38" t="str">
        <f t="shared" si="9"/>
        <v/>
      </c>
      <c r="AM77" s="34" t="str" cm="1">
        <f t="array" ref="AM77">IFERROR(SUMPRODUCT(LARGE($C77:$AG77,{1,2,3,4})), "")</f>
        <v/>
      </c>
      <c r="AN77" s="34" t="str">
        <f t="shared" si="14"/>
        <v/>
      </c>
      <c r="AO77" s="34" t="str" cm="1">
        <f t="array" ref="AO77">IFERROR(SUMPRODUCT(LARGE($C77:$AG77,{1,2,3,4,5,6,7})), "")</f>
        <v/>
      </c>
      <c r="AP77" s="34" t="str" cm="1">
        <f t="array" ref="AP77">IFERROR(SUMPRODUCT(LARGE($C77:$AG77,{1,2,3,4,5,6,7,8})), "")</f>
        <v/>
      </c>
    </row>
    <row r="78" spans="1:42" ht="15" customHeight="1" x14ac:dyDescent="0.2">
      <c r="A78" s="52" t="str">
        <f t="shared" si="13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41"/>
      <c r="AI78" s="42">
        <f t="shared" si="11"/>
        <v>0</v>
      </c>
      <c r="AJ78" s="40">
        <f t="shared" si="12"/>
        <v>0</v>
      </c>
      <c r="AK78" s="49" cm="1">
        <f t="array" ref="AK78">IF($AJ78&lt;=6,SUM($C78:$AG78),SUMPRODUCT(LARGE($C78:$AG78,{1,2,3,4,5,6})))</f>
        <v>0</v>
      </c>
      <c r="AL78" s="38" t="str">
        <f t="shared" si="9"/>
        <v/>
      </c>
      <c r="AM78" s="34" t="str" cm="1">
        <f t="array" ref="AM78">IFERROR(SUMPRODUCT(LARGE($C78:$AG78,{1,2,3,4})), "")</f>
        <v/>
      </c>
      <c r="AN78" s="34" t="str">
        <f t="shared" si="14"/>
        <v/>
      </c>
      <c r="AO78" s="34" t="str" cm="1">
        <f t="array" ref="AO78">IFERROR(SUMPRODUCT(LARGE($C78:$AG78,{1,2,3,4,5,6,7})), "")</f>
        <v/>
      </c>
      <c r="AP78" s="34" t="str" cm="1">
        <f t="array" ref="AP78">IFERROR(SUMPRODUCT(LARGE($C78:$AG78,{1,2,3,4,5,6,7,8})), "")</f>
        <v/>
      </c>
    </row>
    <row r="79" spans="1:42" ht="15" customHeight="1" x14ac:dyDescent="0.2">
      <c r="A79" s="52" t="str">
        <f t="shared" si="13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41"/>
      <c r="AI79" s="42">
        <f t="shared" si="11"/>
        <v>0</v>
      </c>
      <c r="AJ79" s="40">
        <f t="shared" si="12"/>
        <v>0</v>
      </c>
      <c r="AK79" s="49" cm="1">
        <f t="array" ref="AK79">IF($AJ79&lt;=6,SUM($C79:$AG79),SUMPRODUCT(LARGE($C79:$AG79,{1,2,3,4,5,6})))</f>
        <v>0</v>
      </c>
      <c r="AL79" s="38" t="str">
        <f t="shared" si="9"/>
        <v/>
      </c>
      <c r="AM79" s="34" t="str" cm="1">
        <f t="array" ref="AM79">IFERROR(SUMPRODUCT(LARGE($C79:$AG79,{1,2,3,4})), "")</f>
        <v/>
      </c>
      <c r="AN79" s="34" t="str">
        <f t="shared" si="14"/>
        <v/>
      </c>
      <c r="AO79" s="34" t="str" cm="1">
        <f t="array" ref="AO79">IFERROR(SUMPRODUCT(LARGE($C79:$AG79,{1,2,3,4,5,6,7})), "")</f>
        <v/>
      </c>
      <c r="AP79" s="34" t="str" cm="1">
        <f t="array" ref="AP79">IFERROR(SUMPRODUCT(LARGE($C79:$AG79,{1,2,3,4,5,6,7,8})), "")</f>
        <v/>
      </c>
    </row>
    <row r="80" spans="1:42" ht="15" customHeight="1" x14ac:dyDescent="0.2">
      <c r="A80" s="52" t="str">
        <f t="shared" si="13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41"/>
      <c r="AI80" s="42">
        <f t="shared" si="11"/>
        <v>0</v>
      </c>
      <c r="AJ80" s="40">
        <f t="shared" si="12"/>
        <v>0</v>
      </c>
      <c r="AK80" s="49" cm="1">
        <f t="array" ref="AK80">IF($AJ80&lt;=6,SUM($C80:$AG80),SUMPRODUCT(LARGE($C80:$AG80,{1,2,3,4,5,6})))</f>
        <v>0</v>
      </c>
      <c r="AL80" s="38" t="str">
        <f t="shared" si="9"/>
        <v/>
      </c>
      <c r="AM80" s="34" t="str" cm="1">
        <f t="array" ref="AM80">IFERROR(SUMPRODUCT(LARGE($C80:$AG80,{1,2,3,4})), "")</f>
        <v/>
      </c>
      <c r="AN80" s="34" t="str">
        <f t="shared" si="14"/>
        <v/>
      </c>
      <c r="AO80" s="34" t="str" cm="1">
        <f t="array" ref="AO80">IFERROR(SUMPRODUCT(LARGE($C80:$AG80,{1,2,3,4,5,6,7})), "")</f>
        <v/>
      </c>
      <c r="AP80" s="34" t="str" cm="1">
        <f t="array" ref="AP80">IFERROR(SUMPRODUCT(LARGE($C80:$AG80,{1,2,3,4,5,6,7,8})), "")</f>
        <v/>
      </c>
    </row>
    <row r="81" spans="1:42" ht="15" customHeight="1" x14ac:dyDescent="0.2">
      <c r="A81" s="52" t="str">
        <f t="shared" si="13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41"/>
      <c r="AI81" s="42">
        <f t="shared" si="11"/>
        <v>0</v>
      </c>
      <c r="AJ81" s="40">
        <f t="shared" si="12"/>
        <v>0</v>
      </c>
      <c r="AK81" s="49" cm="1">
        <f t="array" ref="AK81">IF($AJ81&lt;=6,SUM($C81:$AG81),SUMPRODUCT(LARGE($C81:$AG81,{1,2,3,4,5,6})))</f>
        <v>0</v>
      </c>
      <c r="AL81" s="38" t="str">
        <f t="shared" si="9"/>
        <v/>
      </c>
      <c r="AM81" s="34" t="str" cm="1">
        <f t="array" ref="AM81">IFERROR(SUMPRODUCT(LARGE($C81:$AG81,{1,2,3,4})), "")</f>
        <v/>
      </c>
      <c r="AN81" s="34" t="str">
        <f t="shared" si="14"/>
        <v/>
      </c>
      <c r="AO81" s="34" t="str" cm="1">
        <f t="array" ref="AO81">IFERROR(SUMPRODUCT(LARGE($C81:$AG81,{1,2,3,4,5,6,7})), "")</f>
        <v/>
      </c>
      <c r="AP81" s="34" t="str" cm="1">
        <f t="array" ref="AP81">IFERROR(SUMPRODUCT(LARGE($C81:$AG81,{1,2,3,4,5,6,7,8})), "")</f>
        <v/>
      </c>
    </row>
    <row r="82" spans="1:42" ht="15" customHeight="1" x14ac:dyDescent="0.2">
      <c r="A82" s="52" t="str">
        <f t="shared" si="13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41"/>
      <c r="AI82" s="42">
        <f t="shared" si="11"/>
        <v>0</v>
      </c>
      <c r="AJ82" s="40">
        <f t="shared" si="12"/>
        <v>0</v>
      </c>
      <c r="AK82" s="49" cm="1">
        <f t="array" ref="AK82">IF($AJ82&lt;=6,SUM($C82:$AG82),SUMPRODUCT(LARGE($C82:$AG82,{1,2,3,4,5,6})))</f>
        <v>0</v>
      </c>
      <c r="AL82" s="38" t="str">
        <f t="shared" si="9"/>
        <v/>
      </c>
      <c r="AM82" s="34" t="str" cm="1">
        <f t="array" ref="AM82">IFERROR(SUMPRODUCT(LARGE($C82:$AG82,{1,2,3,4})), "")</f>
        <v/>
      </c>
      <c r="AN82" s="34" t="str">
        <f t="shared" si="14"/>
        <v/>
      </c>
      <c r="AO82" s="34" t="str" cm="1">
        <f t="array" ref="AO82">IFERROR(SUMPRODUCT(LARGE($C82:$AG82,{1,2,3,4,5,6,7})), "")</f>
        <v/>
      </c>
      <c r="AP82" s="34" t="str" cm="1">
        <f t="array" ref="AP82">IFERROR(SUMPRODUCT(LARGE($C82:$AG82,{1,2,3,4,5,6,7,8})), "")</f>
        <v/>
      </c>
    </row>
    <row r="83" spans="1:42" ht="15" customHeight="1" x14ac:dyDescent="0.2">
      <c r="A83" s="52" t="str">
        <f t="shared" si="13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41"/>
      <c r="AI83" s="42">
        <f t="shared" si="11"/>
        <v>0</v>
      </c>
      <c r="AJ83" s="40">
        <f t="shared" si="12"/>
        <v>0</v>
      </c>
      <c r="AK83" s="49" cm="1">
        <f t="array" ref="AK83">IF($AJ83&lt;=6,SUM($C83:$AG83),SUMPRODUCT(LARGE($C83:$AG83,{1,2,3,4,5,6})))</f>
        <v>0</v>
      </c>
      <c r="AL83" s="38" t="str">
        <f t="shared" si="9"/>
        <v/>
      </c>
      <c r="AM83" s="34" t="str" cm="1">
        <f t="array" ref="AM83">IFERROR(SUMPRODUCT(LARGE($C83:$AG83,{1,2,3,4})), "")</f>
        <v/>
      </c>
      <c r="AN83" s="34" t="str">
        <f t="shared" si="14"/>
        <v/>
      </c>
      <c r="AO83" s="34" t="str" cm="1">
        <f t="array" ref="AO83">IFERROR(SUMPRODUCT(LARGE($C83:$AG83,{1,2,3,4,5,6,7})), "")</f>
        <v/>
      </c>
      <c r="AP83" s="34" t="str" cm="1">
        <f t="array" ref="AP83">IFERROR(SUMPRODUCT(LARGE($C83:$AG83,{1,2,3,4,5,6,7,8})), "")</f>
        <v/>
      </c>
    </row>
    <row r="84" spans="1:42" ht="15" customHeight="1" x14ac:dyDescent="0.2">
      <c r="A84" s="52" t="str">
        <f t="shared" si="13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41"/>
      <c r="AI84" s="42">
        <f t="shared" si="11"/>
        <v>0</v>
      </c>
      <c r="AJ84" s="40">
        <f t="shared" si="12"/>
        <v>0</v>
      </c>
      <c r="AK84" s="49" cm="1">
        <f t="array" ref="AK84">IF($AJ84&lt;=6,SUM($C84:$AG84),SUMPRODUCT(LARGE($C84:$AG84,{1,2,3,4,5,6})))</f>
        <v>0</v>
      </c>
      <c r="AL84" s="38" t="str">
        <f t="shared" si="9"/>
        <v/>
      </c>
      <c r="AM84" s="34" t="str" cm="1">
        <f t="array" ref="AM84">IFERROR(SUMPRODUCT(LARGE($C84:$AG84,{1,2,3,4})), "")</f>
        <v/>
      </c>
      <c r="AN84" s="34" t="str">
        <f t="shared" si="14"/>
        <v/>
      </c>
      <c r="AO84" s="34" t="str" cm="1">
        <f t="array" ref="AO84">IFERROR(SUMPRODUCT(LARGE($C84:$AG84,{1,2,3,4,5,6,7})), "")</f>
        <v/>
      </c>
      <c r="AP84" s="34" t="str" cm="1">
        <f t="array" ref="AP84">IFERROR(SUMPRODUCT(LARGE($C84:$AG84,{1,2,3,4,5,6,7,8})), "")</f>
        <v/>
      </c>
    </row>
    <row r="85" spans="1:42" ht="15" customHeight="1" x14ac:dyDescent="0.2">
      <c r="A85" s="52" t="str">
        <f t="shared" si="13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41"/>
      <c r="AI85" s="42">
        <f t="shared" si="11"/>
        <v>0</v>
      </c>
      <c r="AJ85" s="40">
        <f t="shared" si="12"/>
        <v>0</v>
      </c>
      <c r="AK85" s="49" cm="1">
        <f t="array" ref="AK85">IF($AJ85&lt;=6,SUM($C85:$AG85),SUMPRODUCT(LARGE($C85:$AG85,{1,2,3,4,5,6})))</f>
        <v>0</v>
      </c>
      <c r="AL85" s="38" t="str">
        <f t="shared" si="9"/>
        <v/>
      </c>
      <c r="AM85" s="34" t="str" cm="1">
        <f t="array" ref="AM85">IFERROR(SUMPRODUCT(LARGE($C85:$AG85,{1,2,3,4})), "")</f>
        <v/>
      </c>
      <c r="AN85" s="34" t="str">
        <f t="shared" si="14"/>
        <v/>
      </c>
      <c r="AO85" s="34" t="str" cm="1">
        <f t="array" ref="AO85">IFERROR(SUMPRODUCT(LARGE($C85:$AG85,{1,2,3,4,5,6,7})), "")</f>
        <v/>
      </c>
      <c r="AP85" s="34" t="str" cm="1">
        <f t="array" ref="AP85">IFERROR(SUMPRODUCT(LARGE($C85:$AG85,{1,2,3,4,5,6,7,8})), "")</f>
        <v/>
      </c>
    </row>
    <row r="86" spans="1:42" ht="15" customHeight="1" x14ac:dyDescent="0.2">
      <c r="A86" s="52" t="str">
        <f t="shared" si="13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41"/>
      <c r="AI86" s="42">
        <f t="shared" si="11"/>
        <v>0</v>
      </c>
      <c r="AJ86" s="40">
        <f t="shared" si="12"/>
        <v>0</v>
      </c>
      <c r="AK86" s="49" cm="1">
        <f t="array" ref="AK86">IF($AJ86&lt;=6,SUM($C86:$AG86),SUMPRODUCT(LARGE($C86:$AG86,{1,2,3,4,5,6})))</f>
        <v>0</v>
      </c>
      <c r="AL86" s="38" t="str">
        <f t="shared" si="9"/>
        <v/>
      </c>
      <c r="AM86" s="34" t="str" cm="1">
        <f t="array" ref="AM86">IFERROR(SUMPRODUCT(LARGE($C86:$AG86,{1,2,3,4})), "")</f>
        <v/>
      </c>
      <c r="AN86" s="34" t="str">
        <f t="shared" si="14"/>
        <v/>
      </c>
      <c r="AO86" s="34" t="str" cm="1">
        <f t="array" ref="AO86">IFERROR(SUMPRODUCT(LARGE($C86:$AG86,{1,2,3,4,5,6,7})), "")</f>
        <v/>
      </c>
      <c r="AP86" s="34" t="str" cm="1">
        <f t="array" ref="AP86">IFERROR(SUMPRODUCT(LARGE($C86:$AG86,{1,2,3,4,5,6,7,8})), "")</f>
        <v/>
      </c>
    </row>
    <row r="87" spans="1:42" ht="15" customHeight="1" x14ac:dyDescent="0.2">
      <c r="A87" s="52" t="str">
        <f t="shared" si="13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41"/>
      <c r="AI87" s="42">
        <f t="shared" si="11"/>
        <v>0</v>
      </c>
      <c r="AJ87" s="40">
        <f t="shared" si="12"/>
        <v>0</v>
      </c>
      <c r="AK87" s="49" cm="1">
        <f t="array" ref="AK87">IF($AJ87&lt;=6,SUM($C87:$AG87),SUMPRODUCT(LARGE($C87:$AG87,{1,2,3,4,5,6})))</f>
        <v>0</v>
      </c>
      <c r="AL87" s="38" t="str">
        <f t="shared" si="9"/>
        <v/>
      </c>
      <c r="AM87" s="34" t="str" cm="1">
        <f t="array" ref="AM87">IFERROR(SUMPRODUCT(LARGE($C87:$AG87,{1,2,3,4})), "")</f>
        <v/>
      </c>
      <c r="AN87" s="34" t="str">
        <f t="shared" si="14"/>
        <v/>
      </c>
      <c r="AO87" s="34" t="str" cm="1">
        <f t="array" ref="AO87">IFERROR(SUMPRODUCT(LARGE($C87:$AG87,{1,2,3,4,5,6,7})), "")</f>
        <v/>
      </c>
      <c r="AP87" s="34" t="str" cm="1">
        <f t="array" ref="AP87">IFERROR(SUMPRODUCT(LARGE($C87:$AG87,{1,2,3,4,5,6,7,8})), "")</f>
        <v/>
      </c>
    </row>
    <row r="88" spans="1:42" ht="15" customHeight="1" x14ac:dyDescent="0.2">
      <c r="A88" s="52" t="str">
        <f t="shared" si="13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41"/>
      <c r="AI88" s="42">
        <f t="shared" si="11"/>
        <v>0</v>
      </c>
      <c r="AJ88" s="40">
        <f t="shared" si="12"/>
        <v>0</v>
      </c>
      <c r="AK88" s="49" cm="1">
        <f t="array" ref="AK88">IF($AJ88&lt;=6,SUM($C88:$AG88),SUMPRODUCT(LARGE($C88:$AG88,{1,2,3,4,5,6})))</f>
        <v>0</v>
      </c>
      <c r="AL88" s="38" t="str">
        <f t="shared" si="9"/>
        <v/>
      </c>
      <c r="AM88" s="34" t="str" cm="1">
        <f t="array" ref="AM88">IFERROR(SUMPRODUCT(LARGE($C88:$AG88,{1,2,3,4})), "")</f>
        <v/>
      </c>
      <c r="AN88" s="34" t="str">
        <f t="shared" si="14"/>
        <v/>
      </c>
      <c r="AO88" s="34" t="str" cm="1">
        <f t="array" ref="AO88">IFERROR(SUMPRODUCT(LARGE($C88:$AG88,{1,2,3,4,5,6,7})), "")</f>
        <v/>
      </c>
      <c r="AP88" s="34" t="str" cm="1">
        <f t="array" ref="AP88">IFERROR(SUMPRODUCT(LARGE($C88:$AG88,{1,2,3,4,5,6,7,8})), "")</f>
        <v/>
      </c>
    </row>
    <row r="89" spans="1:42" ht="15" customHeight="1" x14ac:dyDescent="0.2">
      <c r="A89" s="52" t="str">
        <f t="shared" si="13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41"/>
      <c r="AI89" s="42">
        <f t="shared" si="11"/>
        <v>0</v>
      </c>
      <c r="AJ89" s="40">
        <f t="shared" si="12"/>
        <v>0</v>
      </c>
      <c r="AK89" s="49" cm="1">
        <f t="array" ref="AK89">IF($AJ89&lt;=6,SUM($C89:$AG89),SUMPRODUCT(LARGE($C89:$AG89,{1,2,3,4,5,6})))</f>
        <v>0</v>
      </c>
      <c r="AL89" s="38" t="str">
        <f t="shared" si="9"/>
        <v/>
      </c>
      <c r="AM89" s="34" t="str" cm="1">
        <f t="array" ref="AM89">IFERROR(SUMPRODUCT(LARGE($C89:$AG89,{1,2,3,4})), "")</f>
        <v/>
      </c>
      <c r="AN89" s="34" t="str">
        <f t="shared" si="14"/>
        <v/>
      </c>
      <c r="AO89" s="34" t="str" cm="1">
        <f t="array" ref="AO89">IFERROR(SUMPRODUCT(LARGE($C89:$AG89,{1,2,3,4,5,6,7})), "")</f>
        <v/>
      </c>
      <c r="AP89" s="34" t="str" cm="1">
        <f t="array" ref="AP89">IFERROR(SUMPRODUCT(LARGE($C89:$AG89,{1,2,3,4,5,6,7,8})), "")</f>
        <v/>
      </c>
    </row>
    <row r="90" spans="1:42" ht="15" customHeight="1" x14ac:dyDescent="0.2">
      <c r="A90" s="52" t="str">
        <f t="shared" si="13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41"/>
      <c r="AI90" s="42">
        <f t="shared" si="11"/>
        <v>0</v>
      </c>
      <c r="AJ90" s="40">
        <f t="shared" si="12"/>
        <v>0</v>
      </c>
      <c r="AK90" s="49" cm="1">
        <f t="array" ref="AK90">IF($AJ90&lt;=6,SUM($C90:$AG90),SUMPRODUCT(LARGE($C90:$AG90,{1,2,3,4,5,6})))</f>
        <v>0</v>
      </c>
      <c r="AL90" s="38" t="str">
        <f t="shared" si="9"/>
        <v/>
      </c>
      <c r="AM90" s="34" t="str" cm="1">
        <f t="array" ref="AM90">IFERROR(SUMPRODUCT(LARGE($C90:$AG90,{1,2,3,4})), "")</f>
        <v/>
      </c>
      <c r="AN90" s="34" t="str">
        <f t="shared" si="14"/>
        <v/>
      </c>
      <c r="AO90" s="34" t="str" cm="1">
        <f t="array" ref="AO90">IFERROR(SUMPRODUCT(LARGE($C90:$AG90,{1,2,3,4,5,6,7})), "")</f>
        <v/>
      </c>
      <c r="AP90" s="34" t="str" cm="1">
        <f t="array" ref="AP90">IFERROR(SUMPRODUCT(LARGE($C90:$AG90,{1,2,3,4,5,6,7,8})), "")</f>
        <v/>
      </c>
    </row>
    <row r="91" spans="1:42" ht="15" customHeight="1" x14ac:dyDescent="0.2">
      <c r="A91" s="52" t="str">
        <f t="shared" si="13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41"/>
      <c r="AI91" s="42">
        <f t="shared" si="11"/>
        <v>0</v>
      </c>
      <c r="AJ91" s="40">
        <f t="shared" si="12"/>
        <v>0</v>
      </c>
      <c r="AK91" s="49" cm="1">
        <f t="array" ref="AK91">IF($AJ91&lt;=6,SUM($C91:$AG91),SUMPRODUCT(LARGE($C91:$AG91,{1,2,3,4,5,6})))</f>
        <v>0</v>
      </c>
      <c r="AL91" s="38" t="str">
        <f t="shared" si="9"/>
        <v/>
      </c>
      <c r="AM91" s="34" t="str" cm="1">
        <f t="array" ref="AM91">IFERROR(SUMPRODUCT(LARGE($C91:$AG91,{1,2,3,4})), "")</f>
        <v/>
      </c>
      <c r="AN91" s="34" t="str">
        <f t="shared" si="14"/>
        <v/>
      </c>
      <c r="AO91" s="34" t="str" cm="1">
        <f t="array" ref="AO91">IFERROR(SUMPRODUCT(LARGE($C91:$AG91,{1,2,3,4,5,6,7})), "")</f>
        <v/>
      </c>
      <c r="AP91" s="34" t="str" cm="1">
        <f t="array" ref="AP91">IFERROR(SUMPRODUCT(LARGE($C91:$AG91,{1,2,3,4,5,6,7,8})), "")</f>
        <v/>
      </c>
    </row>
    <row r="92" spans="1:42" ht="15" customHeight="1" x14ac:dyDescent="0.2">
      <c r="A92" s="52" t="str">
        <f t="shared" si="13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41"/>
      <c r="AI92" s="42">
        <f t="shared" si="11"/>
        <v>0</v>
      </c>
      <c r="AJ92" s="40">
        <f t="shared" si="12"/>
        <v>0</v>
      </c>
      <c r="AK92" s="49" cm="1">
        <f t="array" ref="AK92">IF($AJ92&lt;=6,SUM($C92:$AG92),SUMPRODUCT(LARGE($C92:$AG92,{1,2,3,4,5,6})))</f>
        <v>0</v>
      </c>
      <c r="AL92" s="38" t="str">
        <f t="shared" si="9"/>
        <v/>
      </c>
      <c r="AM92" s="34" t="str" cm="1">
        <f t="array" ref="AM92">IFERROR(SUMPRODUCT(LARGE($C92:$AG92,{1,2,3,4})), "")</f>
        <v/>
      </c>
      <c r="AN92" s="34" t="str">
        <f t="shared" si="14"/>
        <v/>
      </c>
      <c r="AO92" s="34" t="str" cm="1">
        <f t="array" ref="AO92">IFERROR(SUMPRODUCT(LARGE($C92:$AG92,{1,2,3,4,5,6,7})), "")</f>
        <v/>
      </c>
      <c r="AP92" s="34" t="str" cm="1">
        <f t="array" ref="AP92">IFERROR(SUMPRODUCT(LARGE($C92:$AG92,{1,2,3,4,5,6,7,8})), "")</f>
        <v/>
      </c>
    </row>
    <row r="93" spans="1:42" ht="15" customHeight="1" x14ac:dyDescent="0.2">
      <c r="A93" s="52" t="str">
        <f t="shared" si="13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41"/>
      <c r="AI93" s="42">
        <f t="shared" si="11"/>
        <v>0</v>
      </c>
      <c r="AJ93" s="40">
        <f t="shared" si="12"/>
        <v>0</v>
      </c>
      <c r="AK93" s="49" cm="1">
        <f t="array" ref="AK93">IF($AJ93&lt;=6,SUM($C93:$AG93),SUMPRODUCT(LARGE($C93:$AG93,{1,2,3,4,5,6})))</f>
        <v>0</v>
      </c>
      <c r="AL93" s="38" t="str">
        <f t="shared" si="9"/>
        <v/>
      </c>
      <c r="AM93" s="34" t="str" cm="1">
        <f t="array" ref="AM93">IFERROR(SUMPRODUCT(LARGE($C93:$AG93,{1,2,3,4})), "")</f>
        <v/>
      </c>
      <c r="AN93" s="34" t="str">
        <f t="shared" si="14"/>
        <v/>
      </c>
      <c r="AO93" s="34" t="str" cm="1">
        <f t="array" ref="AO93">IFERROR(SUMPRODUCT(LARGE($C93:$AG93,{1,2,3,4,5,6,7})), "")</f>
        <v/>
      </c>
      <c r="AP93" s="34" t="str" cm="1">
        <f t="array" ref="AP93">IFERROR(SUMPRODUCT(LARGE($C93:$AG93,{1,2,3,4,5,6,7,8})), "")</f>
        <v/>
      </c>
    </row>
    <row r="94" spans="1:42" ht="15" customHeight="1" x14ac:dyDescent="0.2">
      <c r="A94" s="52" t="str">
        <f t="shared" si="13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41"/>
      <c r="AI94" s="42">
        <f t="shared" si="11"/>
        <v>0</v>
      </c>
      <c r="AJ94" s="40">
        <f t="shared" si="12"/>
        <v>0</v>
      </c>
      <c r="AK94" s="49" cm="1">
        <f t="array" ref="AK94">IF($AJ94&lt;=6,SUM($C94:$AG94),SUMPRODUCT(LARGE($C94:$AG94,{1,2,3,4,5,6})))</f>
        <v>0</v>
      </c>
      <c r="AL94" s="38" t="str">
        <f t="shared" si="9"/>
        <v/>
      </c>
      <c r="AM94" s="34" t="str" cm="1">
        <f t="array" ref="AM94">IFERROR(SUMPRODUCT(LARGE($C94:$AG94,{1,2,3,4})), "")</f>
        <v/>
      </c>
      <c r="AN94" s="34" t="str">
        <f t="shared" si="14"/>
        <v/>
      </c>
      <c r="AO94" s="34" t="str" cm="1">
        <f t="array" ref="AO94">IFERROR(SUMPRODUCT(LARGE($C94:$AG94,{1,2,3,4,5,6,7})), "")</f>
        <v/>
      </c>
      <c r="AP94" s="34" t="str" cm="1">
        <f t="array" ref="AP94">IFERROR(SUMPRODUCT(LARGE($C94:$AG94,{1,2,3,4,5,6,7,8})), "")</f>
        <v/>
      </c>
    </row>
    <row r="95" spans="1:42" ht="15" customHeight="1" x14ac:dyDescent="0.2">
      <c r="A95" s="52" t="str">
        <f t="shared" si="13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41"/>
      <c r="AI95" s="42">
        <f t="shared" si="11"/>
        <v>0</v>
      </c>
      <c r="AJ95" s="40">
        <f t="shared" si="12"/>
        <v>0</v>
      </c>
      <c r="AK95" s="49" cm="1">
        <f t="array" ref="AK95">IF($AJ95&lt;=6,SUM($C95:$AG95),SUMPRODUCT(LARGE($C95:$AG95,{1,2,3,4,5,6})))</f>
        <v>0</v>
      </c>
      <c r="AL95" s="38" t="str">
        <f t="shared" si="9"/>
        <v/>
      </c>
      <c r="AM95" s="34" t="str" cm="1">
        <f t="array" ref="AM95">IFERROR(SUMPRODUCT(LARGE($C95:$AG95,{1,2,3,4})), "")</f>
        <v/>
      </c>
      <c r="AN95" s="34" t="str">
        <f t="shared" si="14"/>
        <v/>
      </c>
      <c r="AO95" s="34" t="str" cm="1">
        <f t="array" ref="AO95">IFERROR(SUMPRODUCT(LARGE($C95:$AG95,{1,2,3,4,5,6,7})), "")</f>
        <v/>
      </c>
      <c r="AP95" s="34" t="str" cm="1">
        <f t="array" ref="AP95">IFERROR(SUMPRODUCT(LARGE($C95:$AG95,{1,2,3,4,5,6,7,8})), "")</f>
        <v/>
      </c>
    </row>
    <row r="96" spans="1:42" ht="15" customHeight="1" x14ac:dyDescent="0.2">
      <c r="A96" s="52" t="str">
        <f t="shared" si="13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41"/>
      <c r="AI96" s="42">
        <f t="shared" si="11"/>
        <v>0</v>
      </c>
      <c r="AJ96" s="40">
        <f t="shared" si="12"/>
        <v>0</v>
      </c>
      <c r="AK96" s="49" cm="1">
        <f t="array" ref="AK96">IF($AJ96&lt;=6,SUM($C96:$AG96),SUMPRODUCT(LARGE($C96:$AG96,{1,2,3,4,5,6})))</f>
        <v>0</v>
      </c>
      <c r="AL96" s="38" t="str">
        <f t="shared" si="9"/>
        <v/>
      </c>
      <c r="AM96" s="34" t="str" cm="1">
        <f t="array" ref="AM96">IFERROR(SUMPRODUCT(LARGE($C96:$AG96,{1,2,3,4})), "")</f>
        <v/>
      </c>
      <c r="AN96" s="34" t="str">
        <f t="shared" si="14"/>
        <v/>
      </c>
      <c r="AO96" s="34" t="str" cm="1">
        <f t="array" ref="AO96">IFERROR(SUMPRODUCT(LARGE($C96:$AG96,{1,2,3,4,5,6,7})), "")</f>
        <v/>
      </c>
      <c r="AP96" s="34" t="str" cm="1">
        <f t="array" ref="AP96">IFERROR(SUMPRODUCT(LARGE($C96:$AG96,{1,2,3,4,5,6,7,8})), "")</f>
        <v/>
      </c>
    </row>
    <row r="97" spans="1:42" ht="15" customHeight="1" x14ac:dyDescent="0.2">
      <c r="A97" s="52" t="str">
        <f t="shared" si="13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41"/>
      <c r="AI97" s="42">
        <f t="shared" si="11"/>
        <v>0</v>
      </c>
      <c r="AJ97" s="40">
        <f t="shared" si="12"/>
        <v>0</v>
      </c>
      <c r="AK97" s="49" cm="1">
        <f t="array" ref="AK97">IF($AJ97&lt;=6,SUM($C97:$AG97),SUMPRODUCT(LARGE($C97:$AG97,{1,2,3,4,5,6})))</f>
        <v>0</v>
      </c>
      <c r="AL97" s="38" t="str">
        <f t="shared" si="9"/>
        <v/>
      </c>
      <c r="AM97" s="34" t="str" cm="1">
        <f t="array" ref="AM97">IFERROR(SUMPRODUCT(LARGE($C97:$AG97,{1,2,3,4})), "")</f>
        <v/>
      </c>
      <c r="AN97" s="34" t="str">
        <f t="shared" si="14"/>
        <v/>
      </c>
      <c r="AO97" s="34" t="str" cm="1">
        <f t="array" ref="AO97">IFERROR(SUMPRODUCT(LARGE($C97:$AG97,{1,2,3,4,5,6,7})), "")</f>
        <v/>
      </c>
      <c r="AP97" s="34" t="str" cm="1">
        <f t="array" ref="AP97">IFERROR(SUMPRODUCT(LARGE($C97:$AG97,{1,2,3,4,5,6,7,8})), "")</f>
        <v/>
      </c>
    </row>
    <row r="98" spans="1:42" ht="15" customHeight="1" x14ac:dyDescent="0.2">
      <c r="A98" s="52" t="str">
        <f t="shared" si="13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41"/>
      <c r="AI98" s="42">
        <f t="shared" si="11"/>
        <v>0</v>
      </c>
      <c r="AJ98" s="40">
        <f t="shared" si="12"/>
        <v>0</v>
      </c>
      <c r="AK98" s="49" cm="1">
        <f t="array" ref="AK98">IF($AJ98&lt;=6,SUM($C98:$AG98),SUMPRODUCT(LARGE($C98:$AG98,{1,2,3,4,5,6})))</f>
        <v>0</v>
      </c>
      <c r="AL98" s="38" t="str">
        <f t="shared" si="9"/>
        <v/>
      </c>
      <c r="AM98" s="34" t="str" cm="1">
        <f t="array" ref="AM98">IFERROR(SUMPRODUCT(LARGE($C98:$AG98,{1,2,3,4})), "")</f>
        <v/>
      </c>
      <c r="AN98" s="34" t="str">
        <f t="shared" si="14"/>
        <v/>
      </c>
      <c r="AO98" s="34" t="str" cm="1">
        <f t="array" ref="AO98">IFERROR(SUMPRODUCT(LARGE($C98:$AG98,{1,2,3,4,5,6,7})), "")</f>
        <v/>
      </c>
      <c r="AP98" s="34" t="str" cm="1">
        <f t="array" ref="AP98">IFERROR(SUMPRODUCT(LARGE($C98:$AG98,{1,2,3,4,5,6,7,8})), "")</f>
        <v/>
      </c>
    </row>
    <row r="99" spans="1:42" ht="15" customHeight="1" x14ac:dyDescent="0.2">
      <c r="A99" s="52" t="str">
        <f t="shared" si="13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41"/>
      <c r="AI99" s="42">
        <f t="shared" si="11"/>
        <v>0</v>
      </c>
      <c r="AJ99" s="40">
        <f t="shared" si="12"/>
        <v>0</v>
      </c>
      <c r="AK99" s="49" cm="1">
        <f t="array" ref="AK99">IF($AJ99&lt;=6,SUM($C99:$AG99),SUMPRODUCT(LARGE($C99:$AG99,{1,2,3,4,5,6})))</f>
        <v>0</v>
      </c>
      <c r="AL99" s="38" t="str">
        <f t="shared" si="9"/>
        <v/>
      </c>
      <c r="AM99" s="34" t="str" cm="1">
        <f t="array" ref="AM99">IFERROR(SUMPRODUCT(LARGE($C99:$AG99,{1,2,3,4})), "")</f>
        <v/>
      </c>
      <c r="AN99" s="34" t="str">
        <f t="shared" si="14"/>
        <v/>
      </c>
      <c r="AO99" s="34" t="str" cm="1">
        <f t="array" ref="AO99">IFERROR(SUMPRODUCT(LARGE($C99:$AG99,{1,2,3,4,5,6,7})), "")</f>
        <v/>
      </c>
      <c r="AP99" s="34" t="str" cm="1">
        <f t="array" ref="AP99">IFERROR(SUMPRODUCT(LARGE($C99:$AG99,{1,2,3,4,5,6,7,8})), "")</f>
        <v/>
      </c>
    </row>
    <row r="100" spans="1:42" ht="15" customHeight="1" x14ac:dyDescent="0.2">
      <c r="A100" s="52" t="str">
        <f t="shared" si="13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41"/>
      <c r="AI100" s="42">
        <f t="shared" si="11"/>
        <v>0</v>
      </c>
      <c r="AJ100" s="40">
        <f t="shared" si="12"/>
        <v>0</v>
      </c>
      <c r="AK100" s="49" cm="1">
        <f t="array" ref="AK100">IF($AJ100&lt;=6,SUM($C100:$AG100),SUMPRODUCT(LARGE($C100:$AG100,{1,2,3,4,5,6})))</f>
        <v>0</v>
      </c>
      <c r="AL100" s="38" t="str">
        <f t="shared" si="9"/>
        <v/>
      </c>
      <c r="AM100" s="34" t="str" cm="1">
        <f t="array" ref="AM100">IFERROR(SUMPRODUCT(LARGE($C100:$AG100,{1,2,3,4})), "")</f>
        <v/>
      </c>
      <c r="AN100" s="34" t="str">
        <f t="shared" si="14"/>
        <v/>
      </c>
      <c r="AO100" s="34" t="str" cm="1">
        <f t="array" ref="AO100">IFERROR(SUMPRODUCT(LARGE($C100:$AG100,{1,2,3,4,5,6,7})), "")</f>
        <v/>
      </c>
      <c r="AP100" s="34" t="str" cm="1">
        <f t="array" ref="AP100">IFERROR(SUMPRODUCT(LARGE($C100:$AG100,{1,2,3,4,5,6,7,8})), "")</f>
        <v/>
      </c>
    </row>
    <row r="101" spans="1:42" ht="15" customHeight="1" x14ac:dyDescent="0.2">
      <c r="A101" s="52" t="str">
        <f t="shared" si="13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41"/>
      <c r="AI101" s="42">
        <f t="shared" si="11"/>
        <v>0</v>
      </c>
      <c r="AJ101" s="40">
        <f t="shared" si="12"/>
        <v>0</v>
      </c>
      <c r="AK101" s="49" cm="1">
        <f t="array" ref="AK101">IF($AJ101&lt;=6,SUM($C101:$AG101),SUMPRODUCT(LARGE($C101:$AG101,{1,2,3,4,5,6})))</f>
        <v>0</v>
      </c>
      <c r="AL101" s="38" t="str">
        <f t="shared" si="9"/>
        <v/>
      </c>
      <c r="AM101" s="34" t="str" cm="1">
        <f t="array" ref="AM101">IFERROR(SUMPRODUCT(LARGE($C101:$AG101,{1,2,3,4})), "")</f>
        <v/>
      </c>
      <c r="AN101" s="34" t="str">
        <f t="shared" si="14"/>
        <v/>
      </c>
      <c r="AO101" s="34" t="str" cm="1">
        <f t="array" ref="AO101">IFERROR(SUMPRODUCT(LARGE($C101:$AG101,{1,2,3,4,5,6,7})), "")</f>
        <v/>
      </c>
      <c r="AP101" s="34" t="str" cm="1">
        <f t="array" ref="AP101">IFERROR(SUMPRODUCT(LARGE($C101:$AG101,{1,2,3,4,5,6,7,8})), "")</f>
        <v/>
      </c>
    </row>
    <row r="102" spans="1:42" ht="15" customHeight="1" x14ac:dyDescent="0.2">
      <c r="A102" s="52" t="str">
        <f t="shared" si="13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41"/>
      <c r="AI102" s="42">
        <f t="shared" si="11"/>
        <v>0</v>
      </c>
      <c r="AJ102" s="40">
        <f t="shared" si="12"/>
        <v>0</v>
      </c>
      <c r="AK102" s="49" cm="1">
        <f t="array" ref="AK102">IF($AJ102&lt;=6,SUM($C102:$AG102),SUMPRODUCT(LARGE($C102:$AG102,{1,2,3,4,5,6})))</f>
        <v>0</v>
      </c>
      <c r="AL102" s="38" t="str">
        <f t="shared" si="9"/>
        <v/>
      </c>
      <c r="AM102" s="34" t="str" cm="1">
        <f t="array" ref="AM102">IFERROR(SUMPRODUCT(LARGE($C102:$AG102,{1,2,3,4})), "")</f>
        <v/>
      </c>
      <c r="AN102" s="34" t="str">
        <f t="shared" si="14"/>
        <v/>
      </c>
      <c r="AO102" s="34" t="str" cm="1">
        <f t="array" ref="AO102">IFERROR(SUMPRODUCT(LARGE($C102:$AG102,{1,2,3,4,5,6,7})), "")</f>
        <v/>
      </c>
      <c r="AP102" s="34" t="str" cm="1">
        <f t="array" ref="AP102">IFERROR(SUMPRODUCT(LARGE($C102:$AG102,{1,2,3,4,5,6,7,8})), "")</f>
        <v/>
      </c>
    </row>
    <row r="103" spans="1:42" ht="15" customHeight="1" x14ac:dyDescent="0.2">
      <c r="A103" s="54" t="str">
        <f t="shared" si="13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41"/>
      <c r="AI103" s="42">
        <f t="shared" si="11"/>
        <v>0</v>
      </c>
      <c r="AJ103" s="40">
        <f t="shared" si="12"/>
        <v>0</v>
      </c>
      <c r="AK103" s="49" cm="1">
        <f t="array" ref="AK103">IF($AJ103&lt;=6,SUM($C103:$AG103),SUMPRODUCT(LARGE($C103:$AG103,{1,2,3,4,5,6})))</f>
        <v>0</v>
      </c>
      <c r="AL103" s="38" t="str">
        <f t="shared" si="9"/>
        <v/>
      </c>
      <c r="AM103" s="34" t="str" cm="1">
        <f t="array" ref="AM103">IFERROR(SUMPRODUCT(LARGE($C103:$AG103,{1,2,3,4})), "")</f>
        <v/>
      </c>
      <c r="AN103" s="34" t="str">
        <f t="shared" si="14"/>
        <v/>
      </c>
      <c r="AO103" s="34" t="str" cm="1">
        <f t="array" ref="AO103">IFERROR(SUMPRODUCT(LARGE($C103:$AG103,{1,2,3,4,5,6,7})), "")</f>
        <v/>
      </c>
      <c r="AP103" s="34" t="str" cm="1">
        <f t="array" ref="AP103">IFERROR(SUMPRODUCT(LARGE($C103:$AG103,{1,2,3,4,5,6,7,8})), "")</f>
        <v/>
      </c>
    </row>
    <row r="104" spans="1:42" ht="15" customHeight="1" x14ac:dyDescent="0.2">
      <c r="A104" s="46" t="str">
        <f t="shared" si="13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41"/>
      <c r="AI104" s="42">
        <f t="shared" si="11"/>
        <v>0</v>
      </c>
      <c r="AJ104" s="40">
        <f t="shared" si="12"/>
        <v>0</v>
      </c>
      <c r="AK104" s="49" cm="1">
        <f t="array" ref="AK104">IF($AJ104&lt;=6,SUM($C104:$AG104),SUMPRODUCT(LARGE($C104:$AG104,{1,2,3,4,5,6})))</f>
        <v>0</v>
      </c>
      <c r="AL104" s="38" t="str">
        <f t="shared" si="9"/>
        <v/>
      </c>
      <c r="AM104" s="34" t="str" cm="1">
        <f t="array" ref="AM104">IFERROR(SUMPRODUCT(LARGE($C104:$AG104,{1,2,3,4})), "")</f>
        <v/>
      </c>
      <c r="AN104" s="34" t="str">
        <f t="shared" si="14"/>
        <v/>
      </c>
      <c r="AO104" s="34" t="str" cm="1">
        <f t="array" ref="AO104">IFERROR(SUMPRODUCT(LARGE($C104:$AG104,{1,2,3,4,5,6,7})), "")</f>
        <v/>
      </c>
      <c r="AP104" s="34" t="str" cm="1">
        <f t="array" ref="AP104">IFERROR(SUMPRODUCT(LARGE($C104:$AG104,{1,2,3,4,5,6,7,8})), "")</f>
        <v/>
      </c>
    </row>
    <row r="105" spans="1:42" ht="15" customHeight="1" x14ac:dyDescent="0.2">
      <c r="A105" s="46" t="str">
        <f t="shared" si="13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41"/>
      <c r="AI105" s="42">
        <f t="shared" si="11"/>
        <v>0</v>
      </c>
      <c r="AJ105" s="40">
        <f t="shared" si="12"/>
        <v>0</v>
      </c>
      <c r="AK105" s="49" cm="1">
        <f t="array" ref="AK105">IF($AJ105&lt;=6,SUM($C105:$AG105),SUMPRODUCT(LARGE($C105:$AG105,{1,2,3,4,5,6})))</f>
        <v>0</v>
      </c>
      <c r="AL105" s="38" t="str">
        <f t="shared" si="9"/>
        <v/>
      </c>
      <c r="AM105" s="34" t="str" cm="1">
        <f t="array" ref="AM105">IFERROR(SUMPRODUCT(LARGE($C105:$AG105,{1,2,3,4})), "")</f>
        <v/>
      </c>
      <c r="AN105" s="34" t="str">
        <f t="shared" si="14"/>
        <v/>
      </c>
      <c r="AO105" s="34" t="str" cm="1">
        <f t="array" ref="AO105">IFERROR(SUMPRODUCT(LARGE($C105:$AG105,{1,2,3,4,5,6,7})), "")</f>
        <v/>
      </c>
      <c r="AP105" s="34" t="str" cm="1">
        <f t="array" ref="AP105">IFERROR(SUMPRODUCT(LARGE($C105:$AG105,{1,2,3,4,5,6,7,8})), "")</f>
        <v/>
      </c>
    </row>
    <row r="106" spans="1:42" ht="15" customHeight="1" x14ac:dyDescent="0.25">
      <c r="A106" s="56" t="str">
        <f t="shared" si="13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41"/>
      <c r="AI106" s="42">
        <f t="shared" si="11"/>
        <v>0</v>
      </c>
      <c r="AJ106" s="40">
        <f t="shared" si="12"/>
        <v>0</v>
      </c>
      <c r="AK106" s="49" cm="1">
        <f t="array" ref="AK106">IF($AJ106&lt;=6,SUM($C106:$AG106),SUMPRODUCT(LARGE($C106:$AG106,{1,2,3,4,5,6})))</f>
        <v>0</v>
      </c>
      <c r="AL106" s="38" t="str">
        <f t="shared" si="9"/>
        <v/>
      </c>
      <c r="AM106" s="34" t="str" cm="1">
        <f t="array" ref="AM106">IFERROR(SUMPRODUCT(LARGE($C106:$AG106,{1,2,3,4})), "")</f>
        <v/>
      </c>
      <c r="AN106" s="34" t="str">
        <f t="shared" si="14"/>
        <v/>
      </c>
      <c r="AO106" s="34" t="str" cm="1">
        <f t="array" ref="AO106">IFERROR(SUMPRODUCT(LARGE($C106:$AG106,{1,2,3,4,5,6,7})), "")</f>
        <v/>
      </c>
      <c r="AP106" s="34" t="str" cm="1">
        <f t="array" ref="AP106">IFERROR(SUMPRODUCT(LARGE($C106:$AG106,{1,2,3,4,5,6,7,8})), "")</f>
        <v/>
      </c>
    </row>
    <row r="107" spans="1:42" ht="15" customHeight="1" x14ac:dyDescent="0.25">
      <c r="A107" s="56" t="str">
        <f t="shared" si="13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41"/>
      <c r="AI107" s="42">
        <f t="shared" si="11"/>
        <v>0</v>
      </c>
      <c r="AJ107" s="40">
        <f t="shared" si="12"/>
        <v>0</v>
      </c>
      <c r="AK107" s="49" cm="1">
        <f t="array" ref="AK107">IF($AJ107&lt;=6,SUM($C107:$AG107),SUMPRODUCT(LARGE($C107:$AG107,{1,2,3,4,5,6})))</f>
        <v>0</v>
      </c>
      <c r="AL107" s="38" t="str">
        <f t="shared" si="9"/>
        <v/>
      </c>
      <c r="AM107" s="34" t="str" cm="1">
        <f t="array" ref="AM107">IFERROR(SUMPRODUCT(LARGE($C107:$AG107,{1,2,3,4})), "")</f>
        <v/>
      </c>
      <c r="AN107" s="34" t="str">
        <f t="shared" si="14"/>
        <v/>
      </c>
      <c r="AO107" s="34" t="str" cm="1">
        <f t="array" ref="AO107">IFERROR(SUMPRODUCT(LARGE($C107:$AG107,{1,2,3,4,5,6,7})), "")</f>
        <v/>
      </c>
      <c r="AP107" s="34" t="str" cm="1">
        <f t="array" ref="AP107">IFERROR(SUMPRODUCT(LARGE($C107:$AG107,{1,2,3,4,5,6,7,8})), "")</f>
        <v/>
      </c>
    </row>
    <row r="108" spans="1:42" ht="15" customHeight="1" x14ac:dyDescent="0.2">
      <c r="A108" s="46" t="str">
        <f t="shared" si="13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41"/>
      <c r="AI108" s="42">
        <f t="shared" si="11"/>
        <v>0</v>
      </c>
      <c r="AJ108" s="40">
        <f t="shared" si="12"/>
        <v>0</v>
      </c>
      <c r="AK108" s="49" cm="1">
        <f t="array" ref="AK108">IF($AJ108&lt;=6,SUM($C108:$AG108),SUMPRODUCT(LARGE($C108:$AG108,{1,2,3,4,5,6})))</f>
        <v>0</v>
      </c>
      <c r="AL108" s="38" t="str">
        <f t="shared" si="9"/>
        <v/>
      </c>
      <c r="AM108" s="34" t="str" cm="1">
        <f t="array" ref="AM108">IFERROR(SUMPRODUCT(LARGE($C108:$AG108,{1,2,3,4})), "")</f>
        <v/>
      </c>
      <c r="AN108" s="34" t="str">
        <f t="shared" si="14"/>
        <v/>
      </c>
      <c r="AO108" s="34" t="str" cm="1">
        <f t="array" ref="AO108">IFERROR(SUMPRODUCT(LARGE($C108:$AG108,{1,2,3,4,5,6,7})), "")</f>
        <v/>
      </c>
      <c r="AP108" s="34" t="str" cm="1">
        <f t="array" ref="AP108">IFERROR(SUMPRODUCT(LARGE($C108:$AG108,{1,2,3,4,5,6,7,8})), "")</f>
        <v/>
      </c>
    </row>
    <row r="109" spans="1:42" ht="15" customHeight="1" x14ac:dyDescent="0.2">
      <c r="A109" s="46" t="str">
        <f t="shared" si="13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41"/>
      <c r="AI109" s="42">
        <f t="shared" si="11"/>
        <v>0</v>
      </c>
      <c r="AJ109" s="40">
        <f t="shared" si="12"/>
        <v>0</v>
      </c>
      <c r="AK109" s="49" cm="1">
        <f t="array" ref="AK109">IF($AJ109&lt;=6,SUM($C109:$AG109),SUMPRODUCT(LARGE($C109:$AG109,{1,2,3,4,5,6})))</f>
        <v>0</v>
      </c>
      <c r="AL109" s="38" t="str">
        <f t="shared" si="9"/>
        <v/>
      </c>
      <c r="AM109" s="34" t="str" cm="1">
        <f t="array" ref="AM109">IFERROR(SUMPRODUCT(LARGE($C109:$AG109,{1,2,3,4})), "")</f>
        <v/>
      </c>
      <c r="AN109" s="34" t="str">
        <f t="shared" si="14"/>
        <v/>
      </c>
      <c r="AO109" s="34" t="str" cm="1">
        <f t="array" ref="AO109">IFERROR(SUMPRODUCT(LARGE($C109:$AG109,{1,2,3,4,5,6,7})), "")</f>
        <v/>
      </c>
      <c r="AP109" s="34" t="str" cm="1">
        <f t="array" ref="AP109">IFERROR(SUMPRODUCT(LARGE($C109:$AG109,{1,2,3,4,5,6,7,8})), "")</f>
        <v/>
      </c>
    </row>
    <row r="110" spans="1:42" ht="15" customHeight="1" x14ac:dyDescent="0.25">
      <c r="A110" s="56" t="str">
        <f t="shared" si="13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41"/>
      <c r="AI110" s="42">
        <f t="shared" si="11"/>
        <v>0</v>
      </c>
      <c r="AJ110" s="40">
        <f t="shared" si="12"/>
        <v>0</v>
      </c>
      <c r="AK110" s="49" cm="1">
        <f t="array" ref="AK110">IF($AJ110&lt;=6,SUM($C110:$AG110),SUMPRODUCT(LARGE($C110:$AG110,{1,2,3,4,5,6})))</f>
        <v>0</v>
      </c>
      <c r="AL110" s="38" t="str">
        <f t="shared" si="9"/>
        <v/>
      </c>
      <c r="AM110" s="34" t="str" cm="1">
        <f t="array" ref="AM110">IFERROR(SUMPRODUCT(LARGE($C110:$AG110,{1,2,3,4})), "")</f>
        <v/>
      </c>
      <c r="AN110" s="34" t="str">
        <f t="shared" si="14"/>
        <v/>
      </c>
      <c r="AO110" s="34" t="str" cm="1">
        <f t="array" ref="AO110">IFERROR(SUMPRODUCT(LARGE($C110:$AG110,{1,2,3,4,5,6,7})), "")</f>
        <v/>
      </c>
      <c r="AP110" s="34" t="str" cm="1">
        <f t="array" ref="AP110">IFERROR(SUMPRODUCT(LARGE($C110:$AG110,{1,2,3,4,5,6,7,8})), "")</f>
        <v/>
      </c>
    </row>
    <row r="111" spans="1:42" ht="15" customHeight="1" x14ac:dyDescent="0.25">
      <c r="A111" s="56" t="str">
        <f t="shared" si="13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41"/>
      <c r="AI111" s="42">
        <f t="shared" si="11"/>
        <v>0</v>
      </c>
      <c r="AJ111" s="40">
        <f t="shared" si="12"/>
        <v>0</v>
      </c>
      <c r="AK111" s="49" cm="1">
        <f t="array" ref="AK111">IF($AJ111&lt;=6,SUM($C111:$AG111),SUMPRODUCT(LARGE($C111:$AG111,{1,2,3,4,5,6})))</f>
        <v>0</v>
      </c>
      <c r="AL111" s="38" t="str">
        <f t="shared" si="9"/>
        <v/>
      </c>
      <c r="AM111" s="34" t="str" cm="1">
        <f t="array" ref="AM111">IFERROR(SUMPRODUCT(LARGE($C111:$AG111,{1,2,3,4})), "")</f>
        <v/>
      </c>
      <c r="AN111" s="34" t="str">
        <f t="shared" si="14"/>
        <v/>
      </c>
      <c r="AO111" s="34" t="str" cm="1">
        <f t="array" ref="AO111">IFERROR(SUMPRODUCT(LARGE($C111:$AG111,{1,2,3,4,5,6,7})), "")</f>
        <v/>
      </c>
      <c r="AP111" s="34" t="str" cm="1">
        <f t="array" ref="AP111">IFERROR(SUMPRODUCT(LARGE($C111:$AG111,{1,2,3,4,5,6,7,8})), "")</f>
        <v/>
      </c>
    </row>
    <row r="112" spans="1:42" ht="15" customHeight="1" x14ac:dyDescent="0.2">
      <c r="A112" s="46" t="str">
        <f t="shared" si="13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41"/>
      <c r="AI112" s="42">
        <f t="shared" si="11"/>
        <v>0</v>
      </c>
      <c r="AJ112" s="40">
        <f t="shared" si="12"/>
        <v>0</v>
      </c>
      <c r="AK112" s="49" cm="1">
        <f t="array" ref="AK112">IF($AJ112&lt;=6,SUM($C112:$AG112),SUMPRODUCT(LARGE($C112:$AG112,{1,2,3,4,5,6})))</f>
        <v>0</v>
      </c>
      <c r="AL112" s="38" t="str">
        <f t="shared" si="9"/>
        <v/>
      </c>
      <c r="AM112" s="34" t="str" cm="1">
        <f t="array" ref="AM112">IFERROR(SUMPRODUCT(LARGE($C112:$AG112,{1,2,3,4})), "")</f>
        <v/>
      </c>
      <c r="AN112" s="34" t="str">
        <f t="shared" si="14"/>
        <v/>
      </c>
      <c r="AO112" s="34" t="str" cm="1">
        <f t="array" ref="AO112">IFERROR(SUMPRODUCT(LARGE($C112:$AG112,{1,2,3,4,5,6,7})), "")</f>
        <v/>
      </c>
      <c r="AP112" s="34" t="str" cm="1">
        <f t="array" ref="AP112">IFERROR(SUMPRODUCT(LARGE($C112:$AG112,{1,2,3,4,5,6,7,8})), "")</f>
        <v/>
      </c>
    </row>
    <row r="113" spans="1:42" ht="15" customHeight="1" x14ac:dyDescent="0.2">
      <c r="A113" s="46" t="str">
        <f t="shared" si="13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41"/>
      <c r="AI113" s="42">
        <f t="shared" si="11"/>
        <v>0</v>
      </c>
      <c r="AJ113" s="40">
        <f t="shared" si="12"/>
        <v>0</v>
      </c>
      <c r="AK113" s="49" cm="1">
        <f t="array" ref="AK113">IF($AJ113&lt;=6,SUM($C113:$AG113),SUMPRODUCT(LARGE($C113:$AG113,{1,2,3,4,5,6})))</f>
        <v>0</v>
      </c>
      <c r="AL113" s="38" t="str">
        <f t="shared" si="9"/>
        <v/>
      </c>
      <c r="AM113" s="34" t="str" cm="1">
        <f t="array" ref="AM113">IFERROR(SUMPRODUCT(LARGE($C113:$AG113,{1,2,3,4})), "")</f>
        <v/>
      </c>
      <c r="AN113" s="34" t="str">
        <f t="shared" si="14"/>
        <v/>
      </c>
      <c r="AO113" s="34" t="str" cm="1">
        <f t="array" ref="AO113">IFERROR(SUMPRODUCT(LARGE($C113:$AG113,{1,2,3,4,5,6,7})), "")</f>
        <v/>
      </c>
      <c r="AP113" s="34" t="str" cm="1">
        <f t="array" ref="AP113">IFERROR(SUMPRODUCT(LARGE($C113:$AG113,{1,2,3,4,5,6,7,8})), "")</f>
        <v/>
      </c>
    </row>
    <row r="114" spans="1:42" ht="15" customHeight="1" x14ac:dyDescent="0.2">
      <c r="A114" s="52" t="str">
        <f t="shared" si="13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41"/>
      <c r="AI114" s="42">
        <f t="shared" si="11"/>
        <v>0</v>
      </c>
      <c r="AJ114" s="40">
        <f t="shared" si="12"/>
        <v>0</v>
      </c>
      <c r="AK114" s="49" cm="1">
        <f t="array" ref="AK114">IF($AJ114&lt;=6,SUM($C114:$AG114),SUMPRODUCT(LARGE($C114:$AG114,{1,2,3,4,5,6})))</f>
        <v>0</v>
      </c>
      <c r="AL114" s="38" t="str">
        <f t="shared" si="9"/>
        <v/>
      </c>
      <c r="AM114" s="34" t="str" cm="1">
        <f t="array" ref="AM114">IFERROR(SUMPRODUCT(LARGE($C114:$AG114,{1,2,3,4})), "")</f>
        <v/>
      </c>
      <c r="AN114" s="34" t="str">
        <f t="shared" si="14"/>
        <v/>
      </c>
      <c r="AO114" s="34" t="str" cm="1">
        <f t="array" ref="AO114">IFERROR(SUMPRODUCT(LARGE($C114:$AG114,{1,2,3,4,5,6,7})), "")</f>
        <v/>
      </c>
      <c r="AP114" s="34" t="str" cm="1">
        <f t="array" ref="AP114">IFERROR(SUMPRODUCT(LARGE($C114:$AG114,{1,2,3,4,5,6,7,8})), "")</f>
        <v/>
      </c>
    </row>
    <row r="115" spans="1:42" ht="15" customHeight="1" x14ac:dyDescent="0.2">
      <c r="A115" s="52" t="str">
        <f t="shared" si="13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41"/>
      <c r="AI115" s="42">
        <f t="shared" si="11"/>
        <v>0</v>
      </c>
      <c r="AJ115" s="40">
        <f t="shared" si="12"/>
        <v>0</v>
      </c>
      <c r="AK115" s="49" cm="1">
        <f t="array" ref="AK115">IF($AJ115&lt;=6,SUM($C115:$AG115),SUMPRODUCT(LARGE($C115:$AG115,{1,2,3,4,5,6})))</f>
        <v>0</v>
      </c>
      <c r="AL115" s="38" t="str">
        <f t="shared" si="9"/>
        <v/>
      </c>
      <c r="AM115" s="34" t="str" cm="1">
        <f t="array" ref="AM115">IFERROR(SUMPRODUCT(LARGE($C115:$AG115,{1,2,3,4})), "")</f>
        <v/>
      </c>
      <c r="AN115" s="34" t="str">
        <f t="shared" si="14"/>
        <v/>
      </c>
      <c r="AO115" s="34" t="str" cm="1">
        <f t="array" ref="AO115">IFERROR(SUMPRODUCT(LARGE($C115:$AG115,{1,2,3,4,5,6,7})), "")</f>
        <v/>
      </c>
      <c r="AP115" s="34" t="str" cm="1">
        <f t="array" ref="AP115">IFERROR(SUMPRODUCT(LARGE($C115:$AG115,{1,2,3,4,5,6,7,8})), "")</f>
        <v/>
      </c>
    </row>
    <row r="116" spans="1:42" ht="15" customHeight="1" x14ac:dyDescent="0.2">
      <c r="A116" s="52" t="str">
        <f t="shared" si="13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41"/>
      <c r="AI116" s="42">
        <f t="shared" si="11"/>
        <v>0</v>
      </c>
      <c r="AJ116" s="40">
        <f t="shared" si="12"/>
        <v>0</v>
      </c>
      <c r="AK116" s="49" cm="1">
        <f t="array" ref="AK116">IF($AJ116&lt;=6,SUM($C116:$AG116),SUMPRODUCT(LARGE($C116:$AG116,{1,2,3,4,5,6})))</f>
        <v>0</v>
      </c>
      <c r="AL116" s="38" t="str">
        <f t="shared" si="9"/>
        <v/>
      </c>
      <c r="AM116" s="34" t="str" cm="1">
        <f t="array" ref="AM116">IFERROR(SUMPRODUCT(LARGE($C116:$AG116,{1,2,3,4})), "")</f>
        <v/>
      </c>
      <c r="AN116" s="34" t="str">
        <f t="shared" si="14"/>
        <v/>
      </c>
      <c r="AO116" s="34" t="str" cm="1">
        <f t="array" ref="AO116">IFERROR(SUMPRODUCT(LARGE($C116:$AG116,{1,2,3,4,5,6,7})), "")</f>
        <v/>
      </c>
      <c r="AP116" s="34" t="str" cm="1">
        <f t="array" ref="AP116">IFERROR(SUMPRODUCT(LARGE($C116:$AG116,{1,2,3,4,5,6,7,8})), "")</f>
        <v/>
      </c>
    </row>
    <row r="117" spans="1:42" ht="15" customHeight="1" x14ac:dyDescent="0.2">
      <c r="A117" s="52" t="str">
        <f t="shared" si="13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41"/>
      <c r="AI117" s="42">
        <f t="shared" si="11"/>
        <v>0</v>
      </c>
      <c r="AJ117" s="40">
        <f t="shared" si="12"/>
        <v>0</v>
      </c>
      <c r="AK117" s="49" cm="1">
        <f t="array" ref="AK117">IF($AJ117&lt;=6,SUM($C117:$AG117),SUMPRODUCT(LARGE($C117:$AG117,{1,2,3,4,5,6})))</f>
        <v>0</v>
      </c>
      <c r="AL117" s="38" t="str">
        <f t="shared" si="9"/>
        <v/>
      </c>
      <c r="AM117" s="34" t="str" cm="1">
        <f t="array" ref="AM117">IFERROR(SUMPRODUCT(LARGE($C117:$AG117,{1,2,3,4})), "")</f>
        <v/>
      </c>
      <c r="AN117" s="34" t="str">
        <f t="shared" si="14"/>
        <v/>
      </c>
      <c r="AO117" s="34" t="str" cm="1">
        <f t="array" ref="AO117">IFERROR(SUMPRODUCT(LARGE($C117:$AG117,{1,2,3,4,5,6,7})), "")</f>
        <v/>
      </c>
      <c r="AP117" s="34" t="str" cm="1">
        <f t="array" ref="AP117">IFERROR(SUMPRODUCT(LARGE($C117:$AG117,{1,2,3,4,5,6,7,8})), "")</f>
        <v/>
      </c>
    </row>
    <row r="118" spans="1:42" ht="15" customHeight="1" x14ac:dyDescent="0.2">
      <c r="A118" s="52" t="str">
        <f t="shared" si="13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41"/>
      <c r="AI118" s="42">
        <f t="shared" si="11"/>
        <v>0</v>
      </c>
      <c r="AJ118" s="40">
        <f t="shared" si="12"/>
        <v>0</v>
      </c>
      <c r="AK118" s="49" cm="1">
        <f t="array" ref="AK118">IF($AJ118&lt;=6,SUM($C118:$AG118),SUMPRODUCT(LARGE($C118:$AG118,{1,2,3,4,5,6})))</f>
        <v>0</v>
      </c>
      <c r="AL118" s="38" t="str">
        <f t="shared" si="9"/>
        <v/>
      </c>
      <c r="AM118" s="34" t="str" cm="1">
        <f t="array" ref="AM118">IFERROR(SUMPRODUCT(LARGE($C118:$AG118,{1,2,3,4})), "")</f>
        <v/>
      </c>
      <c r="AN118" s="34" t="str">
        <f t="shared" si="14"/>
        <v/>
      </c>
      <c r="AO118" s="34" t="str" cm="1">
        <f t="array" ref="AO118">IFERROR(SUMPRODUCT(LARGE($C118:$AG118,{1,2,3,4,5,6,7})), "")</f>
        <v/>
      </c>
      <c r="AP118" s="34" t="str" cm="1">
        <f t="array" ref="AP118">IFERROR(SUMPRODUCT(LARGE($C118:$AG118,{1,2,3,4,5,6,7,8})), "")</f>
        <v/>
      </c>
    </row>
    <row r="119" spans="1:42" ht="15" customHeight="1" x14ac:dyDescent="0.2">
      <c r="A119" s="52" t="str">
        <f t="shared" si="13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41"/>
      <c r="AI119" s="42">
        <f t="shared" si="11"/>
        <v>0</v>
      </c>
      <c r="AJ119" s="40">
        <f t="shared" si="12"/>
        <v>0</v>
      </c>
      <c r="AK119" s="49" cm="1">
        <f t="array" ref="AK119">IF($AJ119&lt;=6,SUM($C119:$AG119),SUMPRODUCT(LARGE($C119:$AG119,{1,2,3,4,5,6})))</f>
        <v>0</v>
      </c>
      <c r="AL119" s="38" t="str">
        <f t="shared" si="9"/>
        <v/>
      </c>
      <c r="AM119" s="34" t="str" cm="1">
        <f t="array" ref="AM119">IFERROR(SUMPRODUCT(LARGE($C119:$AG119,{1,2,3,4})), "")</f>
        <v/>
      </c>
      <c r="AN119" s="34" t="str">
        <f t="shared" si="14"/>
        <v/>
      </c>
      <c r="AO119" s="34" t="str" cm="1">
        <f t="array" ref="AO119">IFERROR(SUMPRODUCT(LARGE($C119:$AG119,{1,2,3,4,5,6,7})), "")</f>
        <v/>
      </c>
      <c r="AP119" s="34" t="str" cm="1">
        <f t="array" ref="AP119">IFERROR(SUMPRODUCT(LARGE($C119:$AG119,{1,2,3,4,5,6,7,8})), "")</f>
        <v/>
      </c>
    </row>
    <row r="120" spans="1:42" ht="15" customHeight="1" x14ac:dyDescent="0.2">
      <c r="A120" s="52" t="str">
        <f t="shared" si="13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41"/>
      <c r="AI120" s="42">
        <f t="shared" si="11"/>
        <v>0</v>
      </c>
      <c r="AJ120" s="40">
        <f t="shared" si="12"/>
        <v>0</v>
      </c>
      <c r="AK120" s="49" cm="1">
        <f t="array" ref="AK120">IF($AJ120&lt;=6,SUM($C120:$AG120),SUMPRODUCT(LARGE($C120:$AG120,{1,2,3,4,5,6})))</f>
        <v>0</v>
      </c>
      <c r="AL120" s="38" t="str">
        <f t="shared" si="9"/>
        <v/>
      </c>
      <c r="AM120" s="34" t="str" cm="1">
        <f t="array" ref="AM120">IFERROR(SUMPRODUCT(LARGE($C120:$AG120,{1,2,3,4})), "")</f>
        <v/>
      </c>
      <c r="AN120" s="34" t="str">
        <f t="shared" si="14"/>
        <v/>
      </c>
      <c r="AO120" s="34" t="str" cm="1">
        <f t="array" ref="AO120">IFERROR(SUMPRODUCT(LARGE($C120:$AG120,{1,2,3,4,5,6,7})), "")</f>
        <v/>
      </c>
      <c r="AP120" s="34" t="str" cm="1">
        <f t="array" ref="AP120">IFERROR(SUMPRODUCT(LARGE($C120:$AG120,{1,2,3,4,5,6,7,8})), "")</f>
        <v/>
      </c>
    </row>
    <row r="121" spans="1:42" ht="15" customHeight="1" x14ac:dyDescent="0.2">
      <c r="A121" s="52" t="str">
        <f t="shared" si="13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41"/>
      <c r="AI121" s="42">
        <f t="shared" si="11"/>
        <v>0</v>
      </c>
      <c r="AJ121" s="40">
        <f t="shared" si="12"/>
        <v>0</v>
      </c>
      <c r="AK121" s="49" cm="1">
        <f t="array" ref="AK121">IF($AJ121&lt;=6,SUM($C121:$AG121),SUMPRODUCT(LARGE($C121:$AG121,{1,2,3,4,5,6})))</f>
        <v>0</v>
      </c>
      <c r="AL121" s="38" t="str">
        <f t="shared" si="9"/>
        <v/>
      </c>
      <c r="AM121" s="34" t="str" cm="1">
        <f t="array" ref="AM121">IFERROR(SUMPRODUCT(LARGE($C121:$AG121,{1,2,3,4})), "")</f>
        <v/>
      </c>
      <c r="AN121" s="34" t="str">
        <f t="shared" si="14"/>
        <v/>
      </c>
      <c r="AO121" s="34" t="str" cm="1">
        <f t="array" ref="AO121">IFERROR(SUMPRODUCT(LARGE($C121:$AG121,{1,2,3,4,5,6,7})), "")</f>
        <v/>
      </c>
      <c r="AP121" s="34" t="str" cm="1">
        <f t="array" ref="AP121">IFERROR(SUMPRODUCT(LARGE($C121:$AG121,{1,2,3,4,5,6,7,8})), "")</f>
        <v/>
      </c>
    </row>
    <row r="122" spans="1:42" ht="15" customHeight="1" x14ac:dyDescent="0.2">
      <c r="A122" s="52" t="str">
        <f t="shared" si="13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41"/>
      <c r="AI122" s="42">
        <f t="shared" si="11"/>
        <v>0</v>
      </c>
      <c r="AJ122" s="40">
        <f t="shared" si="12"/>
        <v>0</v>
      </c>
      <c r="AK122" s="49" cm="1">
        <f t="array" ref="AK122">IF($AJ122&lt;=6,SUM($C122:$AG122),SUMPRODUCT(LARGE($C122:$AG122,{1,2,3,4,5,6})))</f>
        <v>0</v>
      </c>
      <c r="AL122" s="38" t="str">
        <f t="shared" si="9"/>
        <v/>
      </c>
      <c r="AM122" s="34" t="str" cm="1">
        <f t="array" ref="AM122">IFERROR(SUMPRODUCT(LARGE($C122:$AG122,{1,2,3,4})), "")</f>
        <v/>
      </c>
      <c r="AN122" s="34" t="str">
        <f t="shared" si="14"/>
        <v/>
      </c>
      <c r="AO122" s="34" t="str" cm="1">
        <f t="array" ref="AO122">IFERROR(SUMPRODUCT(LARGE($C122:$AG122,{1,2,3,4,5,6,7})), "")</f>
        <v/>
      </c>
      <c r="AP122" s="34" t="str" cm="1">
        <f t="array" ref="AP122">IFERROR(SUMPRODUCT(LARGE($C122:$AG122,{1,2,3,4,5,6,7,8})), "")</f>
        <v/>
      </c>
    </row>
    <row r="123" spans="1:42" ht="15" customHeight="1" x14ac:dyDescent="0.2">
      <c r="A123" s="52" t="str">
        <f t="shared" si="13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41"/>
      <c r="AI123" s="42">
        <f t="shared" si="11"/>
        <v>0</v>
      </c>
      <c r="AJ123" s="40">
        <f t="shared" si="12"/>
        <v>0</v>
      </c>
      <c r="AK123" s="49" cm="1">
        <f t="array" ref="AK123">IF($AJ123&lt;=6,SUM($C123:$AG123),SUMPRODUCT(LARGE($C123:$AG123,{1,2,3,4,5,6})))</f>
        <v>0</v>
      </c>
      <c r="AL123" s="38" t="str">
        <f t="shared" si="9"/>
        <v/>
      </c>
      <c r="AM123" s="34" t="str" cm="1">
        <f t="array" ref="AM123">IFERROR(SUMPRODUCT(LARGE($C123:$AG123,{1,2,3,4})), "")</f>
        <v/>
      </c>
      <c r="AN123" s="34" t="str">
        <f t="shared" si="14"/>
        <v/>
      </c>
      <c r="AO123" s="34" t="str" cm="1">
        <f t="array" ref="AO123">IFERROR(SUMPRODUCT(LARGE($C123:$AG123,{1,2,3,4,5,6,7})), "")</f>
        <v/>
      </c>
      <c r="AP123" s="34" t="str" cm="1">
        <f t="array" ref="AP123">IFERROR(SUMPRODUCT(LARGE($C123:$AG123,{1,2,3,4,5,6,7,8})), "")</f>
        <v/>
      </c>
    </row>
    <row r="124" spans="1:42" ht="15" customHeight="1" x14ac:dyDescent="0.2">
      <c r="A124" s="52" t="str">
        <f t="shared" si="13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41"/>
      <c r="AI124" s="42">
        <f t="shared" si="11"/>
        <v>0</v>
      </c>
      <c r="AJ124" s="40">
        <f t="shared" si="12"/>
        <v>0</v>
      </c>
      <c r="AK124" s="49" cm="1">
        <f t="array" ref="AK124">IF($AJ124&lt;=6,SUM($C124:$AG124),SUMPRODUCT(LARGE($C124:$AG124,{1,2,3,4,5,6})))</f>
        <v>0</v>
      </c>
      <c r="AL124" s="38" t="str">
        <f t="shared" si="9"/>
        <v/>
      </c>
      <c r="AM124" s="34" t="str" cm="1">
        <f t="array" ref="AM124">IFERROR(SUMPRODUCT(LARGE($C124:$AG124,{1,2,3,4})), "")</f>
        <v/>
      </c>
      <c r="AN124" s="34" t="str">
        <f t="shared" si="14"/>
        <v/>
      </c>
      <c r="AO124" s="34" t="str" cm="1">
        <f t="array" ref="AO124">IFERROR(SUMPRODUCT(LARGE($C124:$AG124,{1,2,3,4,5,6,7})), "")</f>
        <v/>
      </c>
      <c r="AP124" s="34" t="str" cm="1">
        <f t="array" ref="AP124">IFERROR(SUMPRODUCT(LARGE($C124:$AG124,{1,2,3,4,5,6,7,8})), "")</f>
        <v/>
      </c>
    </row>
    <row r="125" spans="1:42" ht="15" customHeight="1" x14ac:dyDescent="0.2">
      <c r="A125" s="52" t="str">
        <f t="shared" si="13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41"/>
      <c r="AI125" s="42">
        <f t="shared" si="11"/>
        <v>0</v>
      </c>
      <c r="AJ125" s="40">
        <f t="shared" si="12"/>
        <v>0</v>
      </c>
      <c r="AK125" s="49" cm="1">
        <f t="array" ref="AK125">IF($AJ125&lt;=6,SUM($C125:$AG125),SUMPRODUCT(LARGE($C125:$AG125,{1,2,3,4,5,6})))</f>
        <v>0</v>
      </c>
      <c r="AL125" s="38" t="str">
        <f t="shared" si="9"/>
        <v/>
      </c>
      <c r="AM125" s="34" t="str" cm="1">
        <f t="array" ref="AM125">IFERROR(SUMPRODUCT(LARGE($C125:$AG125,{1,2,3,4})), "")</f>
        <v/>
      </c>
      <c r="AN125" s="34" t="str">
        <f t="shared" si="14"/>
        <v/>
      </c>
      <c r="AO125" s="34" t="str" cm="1">
        <f t="array" ref="AO125">IFERROR(SUMPRODUCT(LARGE($C125:$AG125,{1,2,3,4,5,6,7})), "")</f>
        <v/>
      </c>
      <c r="AP125" s="34" t="str" cm="1">
        <f t="array" ref="AP125">IFERROR(SUMPRODUCT(LARGE($C125:$AG125,{1,2,3,4,5,6,7,8})), "")</f>
        <v/>
      </c>
    </row>
    <row r="126" spans="1:42" ht="15" customHeight="1" x14ac:dyDescent="0.2">
      <c r="A126" s="52" t="str">
        <f t="shared" si="13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41"/>
      <c r="AI126" s="42">
        <f t="shared" si="11"/>
        <v>0</v>
      </c>
      <c r="AJ126" s="40">
        <f t="shared" si="12"/>
        <v>0</v>
      </c>
      <c r="AK126" s="49" cm="1">
        <f t="array" ref="AK126">IF($AJ126&lt;=6,SUM($C126:$AG126),SUMPRODUCT(LARGE($C126:$AG126,{1,2,3,4,5,6})))</f>
        <v>0</v>
      </c>
      <c r="AL126" s="38" t="str">
        <f t="shared" si="9"/>
        <v/>
      </c>
      <c r="AM126" s="34" t="str" cm="1">
        <f t="array" ref="AM126">IFERROR(SUMPRODUCT(LARGE($C126:$AG126,{1,2,3,4})), "")</f>
        <v/>
      </c>
      <c r="AN126" s="34" t="str">
        <f t="shared" si="14"/>
        <v/>
      </c>
      <c r="AO126" s="34" t="str" cm="1">
        <f t="array" ref="AO126">IFERROR(SUMPRODUCT(LARGE($C126:$AG126,{1,2,3,4,5,6,7})), "")</f>
        <v/>
      </c>
      <c r="AP126" s="34" t="str" cm="1">
        <f t="array" ref="AP126">IFERROR(SUMPRODUCT(LARGE($C126:$AG126,{1,2,3,4,5,6,7,8})), "")</f>
        <v/>
      </c>
    </row>
    <row r="127" spans="1:42" ht="15" customHeight="1" x14ac:dyDescent="0.2">
      <c r="A127" s="52" t="str">
        <f t="shared" si="13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41"/>
      <c r="AI127" s="42">
        <f t="shared" si="11"/>
        <v>0</v>
      </c>
      <c r="AJ127" s="40">
        <f t="shared" si="12"/>
        <v>0</v>
      </c>
      <c r="AK127" s="49" cm="1">
        <f t="array" ref="AK127">IF($AJ127&lt;=6,SUM($C127:$AG127),SUMPRODUCT(LARGE($C127:$AG127,{1,2,3,4,5,6})))</f>
        <v>0</v>
      </c>
      <c r="AL127" s="38" t="str">
        <f t="shared" si="9"/>
        <v/>
      </c>
      <c r="AM127" s="34" t="str" cm="1">
        <f t="array" ref="AM127">IFERROR(SUMPRODUCT(LARGE($C127:$AG127,{1,2,3,4})), "")</f>
        <v/>
      </c>
      <c r="AN127" s="34" t="str">
        <f t="shared" si="14"/>
        <v/>
      </c>
      <c r="AO127" s="34" t="str" cm="1">
        <f t="array" ref="AO127">IFERROR(SUMPRODUCT(LARGE($C127:$AG127,{1,2,3,4,5,6,7})), "")</f>
        <v/>
      </c>
      <c r="AP127" s="34" t="str" cm="1">
        <f t="array" ref="AP127">IFERROR(SUMPRODUCT(LARGE($C127:$AG127,{1,2,3,4,5,6,7,8})), "")</f>
        <v/>
      </c>
    </row>
    <row r="128" spans="1:42" ht="15" customHeight="1" x14ac:dyDescent="0.2">
      <c r="A128" s="52" t="str">
        <f t="shared" si="13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41"/>
      <c r="AI128" s="42">
        <f t="shared" si="11"/>
        <v>0</v>
      </c>
      <c r="AJ128" s="40">
        <f t="shared" si="12"/>
        <v>0</v>
      </c>
      <c r="AK128" s="49" cm="1">
        <f t="array" ref="AK128">IF($AJ128&lt;=6,SUM($C128:$AG128),SUMPRODUCT(LARGE($C128:$AG128,{1,2,3,4,5,6})))</f>
        <v>0</v>
      </c>
      <c r="AL128" s="38" t="str">
        <f t="shared" si="9"/>
        <v/>
      </c>
      <c r="AM128" s="34" t="str" cm="1">
        <f t="array" ref="AM128">IFERROR(SUMPRODUCT(LARGE($C128:$AG128,{1,2,3,4})), "")</f>
        <v/>
      </c>
      <c r="AN128" s="34" t="str">
        <f t="shared" si="14"/>
        <v/>
      </c>
      <c r="AO128" s="34" t="str" cm="1">
        <f t="array" ref="AO128">IFERROR(SUMPRODUCT(LARGE($C128:$AG128,{1,2,3,4,5,6,7})), "")</f>
        <v/>
      </c>
      <c r="AP128" s="34" t="str" cm="1">
        <f t="array" ref="AP128">IFERROR(SUMPRODUCT(LARGE($C128:$AG128,{1,2,3,4,5,6,7,8})), "")</f>
        <v/>
      </c>
    </row>
    <row r="129" spans="1:42" ht="15" customHeight="1" x14ac:dyDescent="0.2">
      <c r="A129" s="52" t="str">
        <f t="shared" si="13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41"/>
      <c r="AI129" s="42">
        <f t="shared" si="11"/>
        <v>0</v>
      </c>
      <c r="AJ129" s="40">
        <f t="shared" si="12"/>
        <v>0</v>
      </c>
      <c r="AK129" s="49" cm="1">
        <f t="array" ref="AK129">IF($AJ129&lt;=6,SUM($C129:$AG129),SUMPRODUCT(LARGE($C129:$AG129,{1,2,3,4,5,6})))</f>
        <v>0</v>
      </c>
      <c r="AL129" s="38" t="str">
        <f t="shared" si="9"/>
        <v/>
      </c>
      <c r="AM129" s="34" t="str" cm="1">
        <f t="array" ref="AM129">IFERROR(SUMPRODUCT(LARGE($C129:$AG129,{1,2,3,4})), "")</f>
        <v/>
      </c>
      <c r="AN129" s="34" t="str">
        <f t="shared" si="14"/>
        <v/>
      </c>
      <c r="AO129" s="34" t="str" cm="1">
        <f t="array" ref="AO129">IFERROR(SUMPRODUCT(LARGE($C129:$AG129,{1,2,3,4,5,6,7})), "")</f>
        <v/>
      </c>
      <c r="AP129" s="34" t="str" cm="1">
        <f t="array" ref="AP129">IFERROR(SUMPRODUCT(LARGE($C129:$AG129,{1,2,3,4,5,6,7,8})), "")</f>
        <v/>
      </c>
    </row>
    <row r="130" spans="1:42" ht="15" customHeight="1" x14ac:dyDescent="0.2">
      <c r="A130" s="52" t="str">
        <f t="shared" si="13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41"/>
      <c r="AI130" s="42">
        <f t="shared" si="11"/>
        <v>0</v>
      </c>
      <c r="AJ130" s="40">
        <f t="shared" si="12"/>
        <v>0</v>
      </c>
      <c r="AK130" s="49" cm="1">
        <f t="array" ref="AK130">IF($AJ130&lt;=6,SUM($C130:$AG130),SUMPRODUCT(LARGE($C130:$AG130,{1,2,3,4,5,6})))</f>
        <v>0</v>
      </c>
      <c r="AL130" s="38" t="str">
        <f t="shared" si="9"/>
        <v/>
      </c>
      <c r="AM130" s="34" t="str" cm="1">
        <f t="array" ref="AM130">IFERROR(SUMPRODUCT(LARGE($C130:$AG130,{1,2,3,4})), "")</f>
        <v/>
      </c>
      <c r="AN130" s="34" t="str">
        <f t="shared" si="14"/>
        <v/>
      </c>
      <c r="AO130" s="34" t="str" cm="1">
        <f t="array" ref="AO130">IFERROR(SUMPRODUCT(LARGE($C130:$AG130,{1,2,3,4,5,6,7})), "")</f>
        <v/>
      </c>
      <c r="AP130" s="34" t="str" cm="1">
        <f t="array" ref="AP130">IFERROR(SUMPRODUCT(LARGE($C130:$AG130,{1,2,3,4,5,6,7,8})), "")</f>
        <v/>
      </c>
    </row>
    <row r="131" spans="1:42" ht="15" customHeight="1" x14ac:dyDescent="0.2">
      <c r="A131" s="52" t="str">
        <f t="shared" si="13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41"/>
      <c r="AI131" s="42">
        <f t="shared" si="11"/>
        <v>0</v>
      </c>
      <c r="AJ131" s="40">
        <f t="shared" si="12"/>
        <v>0</v>
      </c>
      <c r="AK131" s="49" cm="1">
        <f t="array" ref="AK131">IF($AJ131&lt;=6,SUM($C131:$AG131),SUMPRODUCT(LARGE($C131:$AG131,{1,2,3,4,5,6})))</f>
        <v>0</v>
      </c>
      <c r="AL131" s="38" t="str">
        <f t="shared" si="9"/>
        <v/>
      </c>
      <c r="AM131" s="34" t="str" cm="1">
        <f t="array" ref="AM131">IFERROR(SUMPRODUCT(LARGE($C131:$AG131,{1,2,3,4})), "")</f>
        <v/>
      </c>
      <c r="AN131" s="34" t="str">
        <f t="shared" si="14"/>
        <v/>
      </c>
      <c r="AO131" s="34" t="str" cm="1">
        <f t="array" ref="AO131">IFERROR(SUMPRODUCT(LARGE($C131:$AG131,{1,2,3,4,5,6,7})), "")</f>
        <v/>
      </c>
      <c r="AP131" s="34" t="str" cm="1">
        <f t="array" ref="AP131">IFERROR(SUMPRODUCT(LARGE($C131:$AG131,{1,2,3,4,5,6,7,8})), "")</f>
        <v/>
      </c>
    </row>
    <row r="132" spans="1:42" ht="15" customHeight="1" x14ac:dyDescent="0.2">
      <c r="A132" s="52" t="str">
        <f t="shared" si="13"/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41"/>
      <c r="AI132" s="42">
        <f t="shared" ref="AI132:AI195" si="15">SUM($C132:$AH132)</f>
        <v>0</v>
      </c>
      <c r="AJ132" s="40">
        <f t="shared" ref="AJ132:AJ163" si="16">COUNTA(C132:AG132)</f>
        <v>0</v>
      </c>
      <c r="AK132" s="49" cm="1">
        <f t="array" ref="AK132">IF($AJ132&lt;=6,SUM($C132:$AG132),SUMPRODUCT(LARGE($C132:$AG132,{1,2,3,4,5,6})))</f>
        <v>0</v>
      </c>
      <c r="AL132" s="38" t="str">
        <f t="shared" si="9"/>
        <v/>
      </c>
      <c r="AM132" s="34" t="str" cm="1">
        <f t="array" ref="AM132">IFERROR(SUMPRODUCT(LARGE($C132:$AG132,{1,2,3,4})), "")</f>
        <v/>
      </c>
      <c r="AN132" s="34" t="str">
        <f t="shared" si="14"/>
        <v/>
      </c>
      <c r="AO132" s="34" t="str" cm="1">
        <f t="array" ref="AO132">IFERROR(SUMPRODUCT(LARGE($C132:$AG132,{1,2,3,4,5,6,7})), "")</f>
        <v/>
      </c>
      <c r="AP132" s="34" t="str" cm="1">
        <f t="array" ref="AP132">IFERROR(SUMPRODUCT(LARGE($C132:$AG132,{1,2,3,4,5,6,7,8})), "")</f>
        <v/>
      </c>
    </row>
    <row r="133" spans="1:42" ht="15" customHeight="1" x14ac:dyDescent="0.2">
      <c r="A133" s="52" t="str">
        <f t="shared" ref="A133:A196" si="17">IF(ISBLANK(B133)," ",(LEFT(B133,FIND("@",SUBSTITUTE(B133,"-","@",LEN(B133)-LEN(SUBSTITUTE(B133,"-",""))))-1)))</f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41"/>
      <c r="AI133" s="42">
        <f t="shared" si="15"/>
        <v>0</v>
      </c>
      <c r="AJ133" s="40">
        <f t="shared" si="16"/>
        <v>0</v>
      </c>
      <c r="AK133" s="49" cm="1">
        <f t="array" ref="AK133">IF($AJ133&lt;=6,SUM($C133:$AG133),SUMPRODUCT(LARGE($C133:$AG133,{1,2,3,4,5,6})))</f>
        <v>0</v>
      </c>
      <c r="AL133" s="38" t="str">
        <f t="shared" si="9"/>
        <v/>
      </c>
      <c r="AM133" s="34" t="str" cm="1">
        <f t="array" ref="AM133">IFERROR(SUMPRODUCT(LARGE($C133:$AG133,{1,2,3,4})), "")</f>
        <v/>
      </c>
      <c r="AN133" s="34" t="str">
        <f t="shared" ref="AN133:AN196" si="18">IF($AM133&lt;&gt;"","Manual Calc","")</f>
        <v/>
      </c>
      <c r="AO133" s="34" t="str" cm="1">
        <f t="array" ref="AO133">IFERROR(SUMPRODUCT(LARGE($C133:$AG133,{1,2,3,4,5,6,7})), "")</f>
        <v/>
      </c>
      <c r="AP133" s="34" t="str" cm="1">
        <f t="array" ref="AP133">IFERROR(SUMPRODUCT(LARGE($C133:$AG133,{1,2,3,4,5,6,7,8})), "")</f>
        <v/>
      </c>
    </row>
    <row r="134" spans="1:42" ht="15" customHeight="1" x14ac:dyDescent="0.2">
      <c r="A134" s="52" t="str">
        <f t="shared" si="17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41"/>
      <c r="AI134" s="42">
        <f t="shared" si="15"/>
        <v>0</v>
      </c>
      <c r="AJ134" s="40">
        <f t="shared" si="16"/>
        <v>0</v>
      </c>
      <c r="AK134" s="49" cm="1">
        <f t="array" ref="AK134">IF($AJ134&lt;=6,SUM($C134:$AG134),SUMPRODUCT(LARGE($C134:$AG134,{1,2,3,4,5,6})))</f>
        <v>0</v>
      </c>
      <c r="AL134" s="38" t="str">
        <f t="shared" si="9"/>
        <v/>
      </c>
      <c r="AM134" s="34" t="str" cm="1">
        <f t="array" ref="AM134">IFERROR(SUMPRODUCT(LARGE($C134:$AG134,{1,2,3,4})), "")</f>
        <v/>
      </c>
      <c r="AN134" s="34" t="str">
        <f t="shared" si="18"/>
        <v/>
      </c>
      <c r="AO134" s="34" t="str" cm="1">
        <f t="array" ref="AO134">IFERROR(SUMPRODUCT(LARGE($C134:$AG134,{1,2,3,4,5,6,7})), "")</f>
        <v/>
      </c>
      <c r="AP134" s="34" t="str" cm="1">
        <f t="array" ref="AP134">IFERROR(SUMPRODUCT(LARGE($C134:$AG134,{1,2,3,4,5,6,7,8})), "")</f>
        <v/>
      </c>
    </row>
    <row r="135" spans="1:42" ht="15" customHeight="1" x14ac:dyDescent="0.2">
      <c r="A135" s="52" t="str">
        <f t="shared" si="17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41"/>
      <c r="AI135" s="42">
        <f t="shared" si="15"/>
        <v>0</v>
      </c>
      <c r="AJ135" s="40">
        <f t="shared" si="16"/>
        <v>0</v>
      </c>
      <c r="AK135" s="49" cm="1">
        <f t="array" ref="AK135">IF($AJ135&lt;=6,SUM($C135:$AG135),SUMPRODUCT(LARGE($C135:$AG135,{1,2,3,4,5,6})))</f>
        <v>0</v>
      </c>
      <c r="AL135" s="38" t="str">
        <f t="shared" si="9"/>
        <v/>
      </c>
      <c r="AM135" s="34" t="str" cm="1">
        <f t="array" ref="AM135">IFERROR(SUMPRODUCT(LARGE($C135:$AG135,{1,2,3,4})), "")</f>
        <v/>
      </c>
      <c r="AN135" s="34" t="str">
        <f t="shared" si="18"/>
        <v/>
      </c>
      <c r="AO135" s="34" t="str" cm="1">
        <f t="array" ref="AO135">IFERROR(SUMPRODUCT(LARGE($C135:$AG135,{1,2,3,4,5,6,7})), "")</f>
        <v/>
      </c>
      <c r="AP135" s="34" t="str" cm="1">
        <f t="array" ref="AP135">IFERROR(SUMPRODUCT(LARGE($C135:$AG135,{1,2,3,4,5,6,7,8})), "")</f>
        <v/>
      </c>
    </row>
    <row r="136" spans="1:42" ht="15" customHeight="1" x14ac:dyDescent="0.2">
      <c r="A136" s="52" t="str">
        <f t="shared" si="17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41"/>
      <c r="AI136" s="42">
        <f t="shared" si="15"/>
        <v>0</v>
      </c>
      <c r="AJ136" s="40">
        <f t="shared" si="16"/>
        <v>0</v>
      </c>
      <c r="AK136" s="49" cm="1">
        <f t="array" ref="AK136">IF($AJ136&lt;=6,SUM($C136:$AG136),SUMPRODUCT(LARGE($C136:$AG136,{1,2,3,4,5,6})))</f>
        <v>0</v>
      </c>
      <c r="AL136" s="38" t="str">
        <f t="shared" si="9"/>
        <v/>
      </c>
      <c r="AM136" s="34" t="str" cm="1">
        <f t="array" ref="AM136">IFERROR(SUMPRODUCT(LARGE($C136:$AG136,{1,2,3,4})), "")</f>
        <v/>
      </c>
      <c r="AN136" s="34" t="str">
        <f t="shared" si="18"/>
        <v/>
      </c>
      <c r="AO136" s="34" t="str" cm="1">
        <f t="array" ref="AO136">IFERROR(SUMPRODUCT(LARGE($C136:$AG136,{1,2,3,4,5,6,7})), "")</f>
        <v/>
      </c>
      <c r="AP136" s="34" t="str" cm="1">
        <f t="array" ref="AP136">IFERROR(SUMPRODUCT(LARGE($C136:$AG136,{1,2,3,4,5,6,7,8})), "")</f>
        <v/>
      </c>
    </row>
    <row r="137" spans="1:42" ht="15" customHeight="1" x14ac:dyDescent="0.2">
      <c r="A137" s="52" t="str">
        <f t="shared" si="17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41"/>
      <c r="AI137" s="42">
        <f t="shared" si="15"/>
        <v>0</v>
      </c>
      <c r="AJ137" s="40">
        <f t="shared" si="16"/>
        <v>0</v>
      </c>
      <c r="AK137" s="49" cm="1">
        <f t="array" ref="AK137">IF($AJ137&lt;=6,SUM($C137:$AG137),SUMPRODUCT(LARGE($C137:$AG137,{1,2,3,4,5,6})))</f>
        <v>0</v>
      </c>
      <c r="AL137" s="38" t="str">
        <f t="shared" si="9"/>
        <v/>
      </c>
      <c r="AM137" s="34" t="str" cm="1">
        <f t="array" ref="AM137">IFERROR(SUMPRODUCT(LARGE($C137:$AG137,{1,2,3,4})), "")</f>
        <v/>
      </c>
      <c r="AN137" s="34" t="str">
        <f t="shared" si="18"/>
        <v/>
      </c>
      <c r="AO137" s="34" t="str" cm="1">
        <f t="array" ref="AO137">IFERROR(SUMPRODUCT(LARGE($C137:$AG137,{1,2,3,4,5,6,7})), "")</f>
        <v/>
      </c>
      <c r="AP137" s="34" t="str" cm="1">
        <f t="array" ref="AP137">IFERROR(SUMPRODUCT(LARGE($C137:$AG137,{1,2,3,4,5,6,7,8})), "")</f>
        <v/>
      </c>
    </row>
    <row r="138" spans="1:42" ht="15" customHeight="1" x14ac:dyDescent="0.2">
      <c r="A138" s="52" t="str">
        <f t="shared" si="17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41"/>
      <c r="AI138" s="42">
        <f t="shared" si="15"/>
        <v>0</v>
      </c>
      <c r="AJ138" s="40">
        <f t="shared" si="16"/>
        <v>0</v>
      </c>
      <c r="AK138" s="49" cm="1">
        <f t="array" ref="AK138">IF($AJ138&lt;=6,SUM($C138:$AG138),SUMPRODUCT(LARGE($C138:$AG138,{1,2,3,4,5,6})))</f>
        <v>0</v>
      </c>
      <c r="AL138" s="38" t="str">
        <f t="shared" si="9"/>
        <v/>
      </c>
      <c r="AM138" s="34" t="str" cm="1">
        <f t="array" ref="AM138">IFERROR(SUMPRODUCT(LARGE($C138:$AG138,{1,2,3,4})), "")</f>
        <v/>
      </c>
      <c r="AN138" s="34" t="str">
        <f t="shared" si="18"/>
        <v/>
      </c>
      <c r="AO138" s="34" t="str" cm="1">
        <f t="array" ref="AO138">IFERROR(SUMPRODUCT(LARGE($C138:$AG138,{1,2,3,4,5,6,7})), "")</f>
        <v/>
      </c>
      <c r="AP138" s="34" t="str" cm="1">
        <f t="array" ref="AP138">IFERROR(SUMPRODUCT(LARGE($C138:$AG138,{1,2,3,4,5,6,7,8})), "")</f>
        <v/>
      </c>
    </row>
    <row r="139" spans="1:42" ht="15" customHeight="1" x14ac:dyDescent="0.2">
      <c r="A139" s="52" t="str">
        <f t="shared" si="17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41"/>
      <c r="AI139" s="42">
        <f t="shared" si="15"/>
        <v>0</v>
      </c>
      <c r="AJ139" s="40">
        <f t="shared" si="16"/>
        <v>0</v>
      </c>
      <c r="AK139" s="49" cm="1">
        <f t="array" ref="AK139">IF($AJ139&lt;=6,SUM($C139:$AG139),SUMPRODUCT(LARGE($C139:$AG139,{1,2,3,4,5,6})))</f>
        <v>0</v>
      </c>
      <c r="AL139" s="38" t="str">
        <f t="shared" si="9"/>
        <v/>
      </c>
      <c r="AM139" s="34" t="str" cm="1">
        <f t="array" ref="AM139">IFERROR(SUMPRODUCT(LARGE($C139:$AG139,{1,2,3,4})), "")</f>
        <v/>
      </c>
      <c r="AN139" s="34" t="str">
        <f t="shared" si="18"/>
        <v/>
      </c>
      <c r="AO139" s="34" t="str" cm="1">
        <f t="array" ref="AO139">IFERROR(SUMPRODUCT(LARGE($C139:$AG139,{1,2,3,4,5,6,7})), "")</f>
        <v/>
      </c>
      <c r="AP139" s="34" t="str" cm="1">
        <f t="array" ref="AP139">IFERROR(SUMPRODUCT(LARGE($C139:$AG139,{1,2,3,4,5,6,7,8})), "")</f>
        <v/>
      </c>
    </row>
    <row r="140" spans="1:42" ht="15" customHeight="1" x14ac:dyDescent="0.2">
      <c r="A140" s="52" t="str">
        <f t="shared" si="17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41"/>
      <c r="AI140" s="42">
        <f t="shared" si="15"/>
        <v>0</v>
      </c>
      <c r="AJ140" s="40">
        <f t="shared" si="16"/>
        <v>0</v>
      </c>
      <c r="AK140" s="49" cm="1">
        <f t="array" ref="AK140">IF($AJ140&lt;=6,SUM($C140:$AG140),SUMPRODUCT(LARGE($C140:$AG140,{1,2,3,4,5,6})))</f>
        <v>0</v>
      </c>
      <c r="AL140" s="38" t="str">
        <f t="shared" si="9"/>
        <v/>
      </c>
      <c r="AM140" s="34" t="str" cm="1">
        <f t="array" ref="AM140">IFERROR(SUMPRODUCT(LARGE($C140:$AG140,{1,2,3,4})), "")</f>
        <v/>
      </c>
      <c r="AN140" s="34" t="str">
        <f t="shared" si="18"/>
        <v/>
      </c>
      <c r="AO140" s="34" t="str" cm="1">
        <f t="array" ref="AO140">IFERROR(SUMPRODUCT(LARGE($C140:$AG140,{1,2,3,4,5,6,7})), "")</f>
        <v/>
      </c>
      <c r="AP140" s="34" t="str" cm="1">
        <f t="array" ref="AP140">IFERROR(SUMPRODUCT(LARGE($C140:$AG140,{1,2,3,4,5,6,7,8})), "")</f>
        <v/>
      </c>
    </row>
    <row r="141" spans="1:42" ht="15" customHeight="1" x14ac:dyDescent="0.2">
      <c r="A141" s="52" t="str">
        <f t="shared" si="17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41"/>
      <c r="AI141" s="42">
        <f t="shared" si="15"/>
        <v>0</v>
      </c>
      <c r="AJ141" s="40">
        <f t="shared" si="16"/>
        <v>0</v>
      </c>
      <c r="AK141" s="49" cm="1">
        <f t="array" ref="AK141">IF($AJ141&lt;=6,SUM($C141:$AG141),SUMPRODUCT(LARGE($C141:$AG141,{1,2,3,4,5,6})))</f>
        <v>0</v>
      </c>
      <c r="AL141" s="38" t="str">
        <f t="shared" si="9"/>
        <v/>
      </c>
      <c r="AM141" s="34" t="str" cm="1">
        <f t="array" ref="AM141">IFERROR(SUMPRODUCT(LARGE($C141:$AG141,{1,2,3,4})), "")</f>
        <v/>
      </c>
      <c r="AN141" s="34" t="str">
        <f t="shared" si="18"/>
        <v/>
      </c>
      <c r="AO141" s="34" t="str" cm="1">
        <f t="array" ref="AO141">IFERROR(SUMPRODUCT(LARGE($C141:$AG141,{1,2,3,4,5,6,7})), "")</f>
        <v/>
      </c>
      <c r="AP141" s="34" t="str" cm="1">
        <f t="array" ref="AP141">IFERROR(SUMPRODUCT(LARGE($C141:$AG141,{1,2,3,4,5,6,7,8})), "")</f>
        <v/>
      </c>
    </row>
    <row r="142" spans="1:42" ht="15" customHeight="1" x14ac:dyDescent="0.2">
      <c r="A142" s="52" t="str">
        <f t="shared" si="17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41"/>
      <c r="AI142" s="42">
        <f t="shared" si="15"/>
        <v>0</v>
      </c>
      <c r="AJ142" s="40">
        <f t="shared" si="16"/>
        <v>0</v>
      </c>
      <c r="AK142" s="49" cm="1">
        <f t="array" ref="AK142">IF($AJ142&lt;=6,SUM($C142:$AG142),SUMPRODUCT(LARGE($C142:$AG142,{1,2,3,4,5,6})))</f>
        <v>0</v>
      </c>
      <c r="AL142" s="38" t="str">
        <f t="shared" si="9"/>
        <v/>
      </c>
      <c r="AM142" s="34" t="str" cm="1">
        <f t="array" ref="AM142">IFERROR(SUMPRODUCT(LARGE($C142:$AG142,{1,2,3,4})), "")</f>
        <v/>
      </c>
      <c r="AN142" s="34" t="str">
        <f t="shared" si="18"/>
        <v/>
      </c>
      <c r="AO142" s="34" t="str" cm="1">
        <f t="array" ref="AO142">IFERROR(SUMPRODUCT(LARGE($C142:$AG142,{1,2,3,4,5,6,7})), "")</f>
        <v/>
      </c>
      <c r="AP142" s="34" t="str" cm="1">
        <f t="array" ref="AP142">IFERROR(SUMPRODUCT(LARGE($C142:$AG142,{1,2,3,4,5,6,7,8})), "")</f>
        <v/>
      </c>
    </row>
    <row r="143" spans="1:42" ht="15" customHeight="1" x14ac:dyDescent="0.2">
      <c r="A143" s="52" t="str">
        <f t="shared" si="17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41"/>
      <c r="AI143" s="42">
        <f t="shared" si="15"/>
        <v>0</v>
      </c>
      <c r="AJ143" s="40">
        <f t="shared" si="16"/>
        <v>0</v>
      </c>
      <c r="AK143" s="49" cm="1">
        <f t="array" ref="AK143">IF($AJ143&lt;=6,SUM($C143:$AG143),SUMPRODUCT(LARGE($C143:$AG143,{1,2,3,4,5,6})))</f>
        <v>0</v>
      </c>
      <c r="AL143" s="38" t="str">
        <f t="shared" si="9"/>
        <v/>
      </c>
      <c r="AM143" s="34" t="str" cm="1">
        <f t="array" ref="AM143">IFERROR(SUMPRODUCT(LARGE($C143:$AG143,{1,2,3,4})), "")</f>
        <v/>
      </c>
      <c r="AN143" s="34" t="str">
        <f t="shared" si="18"/>
        <v/>
      </c>
      <c r="AO143" s="34" t="str" cm="1">
        <f t="array" ref="AO143">IFERROR(SUMPRODUCT(LARGE($C143:$AG143,{1,2,3,4,5,6,7})), "")</f>
        <v/>
      </c>
      <c r="AP143" s="34" t="str" cm="1">
        <f t="array" ref="AP143">IFERROR(SUMPRODUCT(LARGE($C143:$AG143,{1,2,3,4,5,6,7,8})), "")</f>
        <v/>
      </c>
    </row>
    <row r="144" spans="1:42" ht="15" customHeight="1" x14ac:dyDescent="0.2">
      <c r="A144" s="52" t="str">
        <f t="shared" si="17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41"/>
      <c r="AI144" s="42">
        <f t="shared" si="15"/>
        <v>0</v>
      </c>
      <c r="AJ144" s="40">
        <f t="shared" si="16"/>
        <v>0</v>
      </c>
      <c r="AK144" s="49" cm="1">
        <f t="array" ref="AK144">IF($AJ144&lt;=6,SUM($C144:$AG144),SUMPRODUCT(LARGE($C144:$AG144,{1,2,3,4,5,6})))</f>
        <v>0</v>
      </c>
      <c r="AL144" s="38" t="str">
        <f t="shared" si="9"/>
        <v/>
      </c>
      <c r="AM144" s="34" t="str" cm="1">
        <f t="array" ref="AM144">IFERROR(SUMPRODUCT(LARGE($C144:$AG144,{1,2,3,4})), "")</f>
        <v/>
      </c>
      <c r="AN144" s="34" t="str">
        <f t="shared" si="18"/>
        <v/>
      </c>
      <c r="AO144" s="34" t="str" cm="1">
        <f t="array" ref="AO144">IFERROR(SUMPRODUCT(LARGE($C144:$AG144,{1,2,3,4,5,6,7})), "")</f>
        <v/>
      </c>
      <c r="AP144" s="34" t="str" cm="1">
        <f t="array" ref="AP144">IFERROR(SUMPRODUCT(LARGE($C144:$AG144,{1,2,3,4,5,6,7,8})), "")</f>
        <v/>
      </c>
    </row>
    <row r="145" spans="1:42" ht="15" customHeight="1" x14ac:dyDescent="0.2">
      <c r="A145" s="52" t="str">
        <f t="shared" si="17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41"/>
      <c r="AI145" s="42">
        <f t="shared" si="15"/>
        <v>0</v>
      </c>
      <c r="AJ145" s="40">
        <f t="shared" si="16"/>
        <v>0</v>
      </c>
      <c r="AK145" s="49" cm="1">
        <f t="array" ref="AK145">IF($AJ145&lt;=6,SUM($C145:$AG145),SUMPRODUCT(LARGE($C145:$AG145,{1,2,3,4,5,6})))</f>
        <v>0</v>
      </c>
      <c r="AL145" s="38" t="str">
        <f t="shared" si="9"/>
        <v/>
      </c>
      <c r="AM145" s="34" t="str" cm="1">
        <f t="array" ref="AM145">IFERROR(SUMPRODUCT(LARGE($C145:$AG145,{1,2,3,4})), "")</f>
        <v/>
      </c>
      <c r="AN145" s="34" t="str">
        <f t="shared" si="18"/>
        <v/>
      </c>
      <c r="AO145" s="34" t="str" cm="1">
        <f t="array" ref="AO145">IFERROR(SUMPRODUCT(LARGE($C145:$AG145,{1,2,3,4,5,6,7})), "")</f>
        <v/>
      </c>
      <c r="AP145" s="34" t="str" cm="1">
        <f t="array" ref="AP145">IFERROR(SUMPRODUCT(LARGE($C145:$AG145,{1,2,3,4,5,6,7,8})), "")</f>
        <v/>
      </c>
    </row>
    <row r="146" spans="1:42" ht="15" customHeight="1" x14ac:dyDescent="0.2">
      <c r="A146" s="52" t="str">
        <f t="shared" si="17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41"/>
      <c r="AI146" s="42">
        <f t="shared" si="15"/>
        <v>0</v>
      </c>
      <c r="AJ146" s="40">
        <f t="shared" si="16"/>
        <v>0</v>
      </c>
      <c r="AK146" s="49" cm="1">
        <f t="array" ref="AK146">IF($AJ146&lt;=6,SUM($C146:$AG146),SUMPRODUCT(LARGE($C146:$AG146,{1,2,3,4,5,6})))</f>
        <v>0</v>
      </c>
      <c r="AL146" s="38" t="str">
        <f t="shared" si="9"/>
        <v/>
      </c>
      <c r="AM146" s="34" t="str" cm="1">
        <f t="array" ref="AM146">IFERROR(SUMPRODUCT(LARGE($C146:$AG146,{1,2,3,4})), "")</f>
        <v/>
      </c>
      <c r="AN146" s="34" t="str">
        <f t="shared" si="18"/>
        <v/>
      </c>
      <c r="AO146" s="34" t="str" cm="1">
        <f t="array" ref="AO146">IFERROR(SUMPRODUCT(LARGE($C146:$AG146,{1,2,3,4,5,6,7})), "")</f>
        <v/>
      </c>
      <c r="AP146" s="34" t="str" cm="1">
        <f t="array" ref="AP146">IFERROR(SUMPRODUCT(LARGE($C146:$AG146,{1,2,3,4,5,6,7,8})), "")</f>
        <v/>
      </c>
    </row>
    <row r="147" spans="1:42" ht="15" customHeight="1" x14ac:dyDescent="0.2">
      <c r="A147" s="52" t="str">
        <f t="shared" si="17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41"/>
      <c r="AI147" s="42">
        <f t="shared" si="15"/>
        <v>0</v>
      </c>
      <c r="AJ147" s="40">
        <f t="shared" si="16"/>
        <v>0</v>
      </c>
      <c r="AK147" s="49" cm="1">
        <f t="array" ref="AK147">IF($AJ147&lt;=6,SUM($C147:$AG147),SUMPRODUCT(LARGE($C147:$AG147,{1,2,3,4,5,6})))</f>
        <v>0</v>
      </c>
      <c r="AL147" s="38" t="str">
        <f t="shared" si="9"/>
        <v/>
      </c>
      <c r="AM147" s="34" t="str" cm="1">
        <f t="array" ref="AM147">IFERROR(SUMPRODUCT(LARGE($C147:$AG147,{1,2,3,4})), "")</f>
        <v/>
      </c>
      <c r="AN147" s="34" t="str">
        <f t="shared" si="18"/>
        <v/>
      </c>
      <c r="AO147" s="34" t="str" cm="1">
        <f t="array" ref="AO147">IFERROR(SUMPRODUCT(LARGE($C147:$AG147,{1,2,3,4,5,6,7})), "")</f>
        <v/>
      </c>
      <c r="AP147" s="34" t="str" cm="1">
        <f t="array" ref="AP147">IFERROR(SUMPRODUCT(LARGE($C147:$AG147,{1,2,3,4,5,6,7,8})), "")</f>
        <v/>
      </c>
    </row>
    <row r="148" spans="1:42" ht="15" customHeight="1" x14ac:dyDescent="0.2">
      <c r="A148" s="52" t="str">
        <f t="shared" si="17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41"/>
      <c r="AI148" s="42">
        <f t="shared" si="15"/>
        <v>0</v>
      </c>
      <c r="AJ148" s="40">
        <f t="shared" si="16"/>
        <v>0</v>
      </c>
      <c r="AK148" s="49" cm="1">
        <f t="array" ref="AK148">IF($AJ148&lt;=6,SUM($C148:$AG148),SUMPRODUCT(LARGE($C148:$AG148,{1,2,3,4,5,6})))</f>
        <v>0</v>
      </c>
      <c r="AL148" s="38" t="str">
        <f t="shared" si="9"/>
        <v/>
      </c>
      <c r="AM148" s="34" t="str" cm="1">
        <f t="array" ref="AM148">IFERROR(SUMPRODUCT(LARGE($C148:$AG148,{1,2,3,4})), "")</f>
        <v/>
      </c>
      <c r="AN148" s="34" t="str">
        <f t="shared" si="18"/>
        <v/>
      </c>
      <c r="AO148" s="34" t="str" cm="1">
        <f t="array" ref="AO148">IFERROR(SUMPRODUCT(LARGE($C148:$AG148,{1,2,3,4,5,6,7})), "")</f>
        <v/>
      </c>
      <c r="AP148" s="34" t="str" cm="1">
        <f t="array" ref="AP148">IFERROR(SUMPRODUCT(LARGE($C148:$AG148,{1,2,3,4,5,6,7,8})), "")</f>
        <v/>
      </c>
    </row>
    <row r="149" spans="1:42" ht="15" customHeight="1" x14ac:dyDescent="0.2">
      <c r="A149" s="52" t="str">
        <f t="shared" si="17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41"/>
      <c r="AI149" s="42">
        <f t="shared" si="15"/>
        <v>0</v>
      </c>
      <c r="AJ149" s="40">
        <f t="shared" si="16"/>
        <v>0</v>
      </c>
      <c r="AK149" s="49" cm="1">
        <f t="array" ref="AK149">IF($AJ149&lt;=6,SUM($C149:$AG149),SUMPRODUCT(LARGE($C149:$AG149,{1,2,3,4,5,6})))</f>
        <v>0</v>
      </c>
      <c r="AL149" s="38" t="str">
        <f t="shared" si="9"/>
        <v/>
      </c>
      <c r="AM149" s="34" t="str" cm="1">
        <f t="array" ref="AM149">IFERROR(SUMPRODUCT(LARGE($C149:$AG149,{1,2,3,4})), "")</f>
        <v/>
      </c>
      <c r="AN149" s="34" t="str">
        <f t="shared" si="18"/>
        <v/>
      </c>
      <c r="AO149" s="34" t="str" cm="1">
        <f t="array" ref="AO149">IFERROR(SUMPRODUCT(LARGE($C149:$AG149,{1,2,3,4,5,6,7})), "")</f>
        <v/>
      </c>
      <c r="AP149" s="34" t="str" cm="1">
        <f t="array" ref="AP149">IFERROR(SUMPRODUCT(LARGE($C149:$AG149,{1,2,3,4,5,6,7,8})), "")</f>
        <v/>
      </c>
    </row>
    <row r="150" spans="1:42" ht="15" customHeight="1" x14ac:dyDescent="0.2">
      <c r="A150" s="52" t="str">
        <f t="shared" si="17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41"/>
      <c r="AI150" s="42">
        <f t="shared" si="15"/>
        <v>0</v>
      </c>
      <c r="AJ150" s="40">
        <f t="shared" si="16"/>
        <v>0</v>
      </c>
      <c r="AK150" s="49" cm="1">
        <f t="array" ref="AK150">IF($AJ150&lt;=6,SUM($C150:$AG150),SUMPRODUCT(LARGE($C150:$AG150,{1,2,3,4,5,6})))</f>
        <v>0</v>
      </c>
      <c r="AL150" s="38" t="str">
        <f t="shared" si="9"/>
        <v/>
      </c>
      <c r="AM150" s="34" t="str" cm="1">
        <f t="array" ref="AM150">IFERROR(SUMPRODUCT(LARGE($C150:$AG150,{1,2,3,4})), "")</f>
        <v/>
      </c>
      <c r="AN150" s="34" t="str">
        <f t="shared" si="18"/>
        <v/>
      </c>
      <c r="AO150" s="34" t="str" cm="1">
        <f t="array" ref="AO150">IFERROR(SUMPRODUCT(LARGE($C150:$AG150,{1,2,3,4,5,6,7})), "")</f>
        <v/>
      </c>
      <c r="AP150" s="34" t="str" cm="1">
        <f t="array" ref="AP150">IFERROR(SUMPRODUCT(LARGE($C150:$AG150,{1,2,3,4,5,6,7,8})), "")</f>
        <v/>
      </c>
    </row>
    <row r="151" spans="1:42" ht="15" customHeight="1" x14ac:dyDescent="0.2">
      <c r="A151" s="52" t="str">
        <f t="shared" si="17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41"/>
      <c r="AI151" s="42">
        <f t="shared" si="15"/>
        <v>0</v>
      </c>
      <c r="AJ151" s="40">
        <f t="shared" si="16"/>
        <v>0</v>
      </c>
      <c r="AK151" s="49" cm="1">
        <f t="array" ref="AK151">IF($AJ151&lt;=6,SUM($C151:$AG151),SUMPRODUCT(LARGE($C151:$AG151,{1,2,3,4,5,6})))</f>
        <v>0</v>
      </c>
      <c r="AL151" s="38" t="str">
        <f t="shared" si="9"/>
        <v/>
      </c>
      <c r="AM151" s="34" t="str" cm="1">
        <f t="array" ref="AM151">IFERROR(SUMPRODUCT(LARGE($C151:$AG151,{1,2,3,4})), "")</f>
        <v/>
      </c>
      <c r="AN151" s="34" t="str">
        <f t="shared" si="18"/>
        <v/>
      </c>
      <c r="AO151" s="34" t="str" cm="1">
        <f t="array" ref="AO151">IFERROR(SUMPRODUCT(LARGE($C151:$AG151,{1,2,3,4,5,6,7})), "")</f>
        <v/>
      </c>
      <c r="AP151" s="34" t="str" cm="1">
        <f t="array" ref="AP151">IFERROR(SUMPRODUCT(LARGE($C151:$AG151,{1,2,3,4,5,6,7,8})), "")</f>
        <v/>
      </c>
    </row>
    <row r="152" spans="1:42" ht="15" customHeight="1" x14ac:dyDescent="0.2">
      <c r="A152" s="52" t="str">
        <f t="shared" si="17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41"/>
      <c r="AI152" s="42">
        <f t="shared" si="15"/>
        <v>0</v>
      </c>
      <c r="AJ152" s="40">
        <f t="shared" si="16"/>
        <v>0</v>
      </c>
      <c r="AK152" s="49" cm="1">
        <f t="array" ref="AK152">IF($AJ152&lt;=6,SUM($C152:$AG152),SUMPRODUCT(LARGE($C152:$AG152,{1,2,3,4,5,6})))</f>
        <v>0</v>
      </c>
      <c r="AL152" s="38" t="str">
        <f t="shared" si="9"/>
        <v/>
      </c>
      <c r="AM152" s="34" t="str" cm="1">
        <f t="array" ref="AM152">IFERROR(SUMPRODUCT(LARGE($C152:$AG152,{1,2,3,4})), "")</f>
        <v/>
      </c>
      <c r="AN152" s="34" t="str">
        <f t="shared" si="18"/>
        <v/>
      </c>
      <c r="AO152" s="34" t="str" cm="1">
        <f t="array" ref="AO152">IFERROR(SUMPRODUCT(LARGE($C152:$AG152,{1,2,3,4,5,6,7})), "")</f>
        <v/>
      </c>
      <c r="AP152" s="34" t="str" cm="1">
        <f t="array" ref="AP152">IFERROR(SUMPRODUCT(LARGE($C152:$AG152,{1,2,3,4,5,6,7,8})), "")</f>
        <v/>
      </c>
    </row>
    <row r="153" spans="1:42" ht="15" customHeight="1" x14ac:dyDescent="0.2">
      <c r="A153" s="54" t="str">
        <f t="shared" si="17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41"/>
      <c r="AI153" s="42">
        <f t="shared" si="15"/>
        <v>0</v>
      </c>
      <c r="AJ153" s="40">
        <f t="shared" si="16"/>
        <v>0</v>
      </c>
      <c r="AK153" s="49" cm="1">
        <f t="array" ref="AK153">IF($AJ153&lt;=6,SUM($C153:$AG153),SUMPRODUCT(LARGE($C153:$AG153,{1,2,3,4,5,6})))</f>
        <v>0</v>
      </c>
      <c r="AL153" s="38" t="str">
        <f t="shared" si="9"/>
        <v/>
      </c>
      <c r="AM153" s="34" t="str" cm="1">
        <f t="array" ref="AM153">IFERROR(SUMPRODUCT(LARGE($C153:$AG153,{1,2,3,4})), "")</f>
        <v/>
      </c>
      <c r="AN153" s="34" t="str">
        <f t="shared" si="18"/>
        <v/>
      </c>
      <c r="AO153" s="34" t="str" cm="1">
        <f t="array" ref="AO153">IFERROR(SUMPRODUCT(LARGE($C153:$AG153,{1,2,3,4,5,6,7})), "")</f>
        <v/>
      </c>
      <c r="AP153" s="34" t="str" cm="1">
        <f t="array" ref="AP153">IFERROR(SUMPRODUCT(LARGE($C153:$AG153,{1,2,3,4,5,6,7,8})), "")</f>
        <v/>
      </c>
    </row>
    <row r="154" spans="1:42" ht="15" customHeight="1" x14ac:dyDescent="0.2">
      <c r="A154" s="46" t="str">
        <f t="shared" si="17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41"/>
      <c r="AI154" s="42">
        <f t="shared" si="15"/>
        <v>0</v>
      </c>
      <c r="AJ154" s="40">
        <f t="shared" si="16"/>
        <v>0</v>
      </c>
      <c r="AK154" s="49" cm="1">
        <f t="array" ref="AK154">IF($AJ154&lt;=6,SUM($C154:$AG154),SUMPRODUCT(LARGE($C154:$AG154,{1,2,3,4,5,6})))</f>
        <v>0</v>
      </c>
      <c r="AL154" s="38" t="str">
        <f t="shared" si="9"/>
        <v/>
      </c>
      <c r="AM154" s="34" t="str" cm="1">
        <f t="array" ref="AM154">IFERROR(SUMPRODUCT(LARGE($C154:$AG154,{1,2,3,4})), "")</f>
        <v/>
      </c>
      <c r="AN154" s="34" t="str">
        <f t="shared" si="18"/>
        <v/>
      </c>
      <c r="AO154" s="34" t="str" cm="1">
        <f t="array" ref="AO154">IFERROR(SUMPRODUCT(LARGE($C154:$AG154,{1,2,3,4,5,6,7})), "")</f>
        <v/>
      </c>
      <c r="AP154" s="34" t="str" cm="1">
        <f t="array" ref="AP154">IFERROR(SUMPRODUCT(LARGE($C154:$AG154,{1,2,3,4,5,6,7,8})), "")</f>
        <v/>
      </c>
    </row>
    <row r="155" spans="1:42" ht="15" customHeight="1" x14ac:dyDescent="0.2">
      <c r="A155" s="46" t="str">
        <f t="shared" si="17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41"/>
      <c r="AI155" s="42">
        <f t="shared" si="15"/>
        <v>0</v>
      </c>
      <c r="AJ155" s="40">
        <f t="shared" si="16"/>
        <v>0</v>
      </c>
      <c r="AK155" s="49" cm="1">
        <f t="array" ref="AK155">IF($AJ155&lt;=6,SUM($C155:$AG155),SUMPRODUCT(LARGE($C155:$AG155,{1,2,3,4,5,6})))</f>
        <v>0</v>
      </c>
      <c r="AL155" s="38" t="str">
        <f t="shared" si="9"/>
        <v/>
      </c>
      <c r="AM155" s="34" t="str" cm="1">
        <f t="array" ref="AM155">IFERROR(SUMPRODUCT(LARGE($C155:$AG155,{1,2,3,4})), "")</f>
        <v/>
      </c>
      <c r="AN155" s="34" t="str">
        <f t="shared" si="18"/>
        <v/>
      </c>
      <c r="AO155" s="34" t="str" cm="1">
        <f t="array" ref="AO155">IFERROR(SUMPRODUCT(LARGE($C155:$AG155,{1,2,3,4,5,6,7})), "")</f>
        <v/>
      </c>
      <c r="AP155" s="34" t="str" cm="1">
        <f t="array" ref="AP155">IFERROR(SUMPRODUCT(LARGE($C155:$AG155,{1,2,3,4,5,6,7,8})), "")</f>
        <v/>
      </c>
    </row>
    <row r="156" spans="1:42" ht="15" customHeight="1" x14ac:dyDescent="0.25">
      <c r="A156" s="56" t="str">
        <f t="shared" si="17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41"/>
      <c r="AI156" s="42">
        <f t="shared" si="15"/>
        <v>0</v>
      </c>
      <c r="AJ156" s="40">
        <f t="shared" si="16"/>
        <v>0</v>
      </c>
      <c r="AK156" s="49" cm="1">
        <f t="array" ref="AK156">IF($AJ156&lt;=6,SUM($C156:$AG156),SUMPRODUCT(LARGE($C156:$AG156,{1,2,3,4,5,6})))</f>
        <v>0</v>
      </c>
      <c r="AL156" s="38" t="str">
        <f t="shared" si="9"/>
        <v/>
      </c>
      <c r="AM156" s="34" t="str" cm="1">
        <f t="array" ref="AM156">IFERROR(SUMPRODUCT(LARGE($C156:$AG156,{1,2,3,4})), "")</f>
        <v/>
      </c>
      <c r="AN156" s="34" t="str">
        <f t="shared" si="18"/>
        <v/>
      </c>
      <c r="AO156" s="34" t="str" cm="1">
        <f t="array" ref="AO156">IFERROR(SUMPRODUCT(LARGE($C156:$AG156,{1,2,3,4,5,6,7})), "")</f>
        <v/>
      </c>
      <c r="AP156" s="34" t="str" cm="1">
        <f t="array" ref="AP156">IFERROR(SUMPRODUCT(LARGE($C156:$AG156,{1,2,3,4,5,6,7,8})), "")</f>
        <v/>
      </c>
    </row>
    <row r="157" spans="1:42" ht="15" customHeight="1" x14ac:dyDescent="0.25">
      <c r="A157" s="56" t="str">
        <f t="shared" si="17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41"/>
      <c r="AI157" s="42">
        <f t="shared" si="15"/>
        <v>0</v>
      </c>
      <c r="AJ157" s="40">
        <f t="shared" si="16"/>
        <v>0</v>
      </c>
      <c r="AK157" s="49" cm="1">
        <f t="array" ref="AK157">IF($AJ157&lt;=6,SUM($C157:$AG157),SUMPRODUCT(LARGE($C157:$AG157,{1,2,3,4,5,6})))</f>
        <v>0</v>
      </c>
      <c r="AL157" s="38" t="str">
        <f t="shared" si="9"/>
        <v/>
      </c>
      <c r="AM157" s="34" t="str" cm="1">
        <f t="array" ref="AM157">IFERROR(SUMPRODUCT(LARGE($C157:$AG157,{1,2,3,4})), "")</f>
        <v/>
      </c>
      <c r="AN157" s="34" t="str">
        <f t="shared" si="18"/>
        <v/>
      </c>
      <c r="AO157" s="34" t="str" cm="1">
        <f t="array" ref="AO157">IFERROR(SUMPRODUCT(LARGE($C157:$AG157,{1,2,3,4,5,6,7})), "")</f>
        <v/>
      </c>
      <c r="AP157" s="34" t="str" cm="1">
        <f t="array" ref="AP157">IFERROR(SUMPRODUCT(LARGE($C157:$AG157,{1,2,3,4,5,6,7,8})), "")</f>
        <v/>
      </c>
    </row>
    <row r="158" spans="1:42" ht="15" customHeight="1" x14ac:dyDescent="0.2">
      <c r="A158" s="46" t="str">
        <f t="shared" si="17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41"/>
      <c r="AI158" s="42">
        <f t="shared" si="15"/>
        <v>0</v>
      </c>
      <c r="AJ158" s="40">
        <f t="shared" si="16"/>
        <v>0</v>
      </c>
      <c r="AK158" s="49" cm="1">
        <f t="array" ref="AK158">IF($AJ158&lt;=6,SUM($C158:$AG158),SUMPRODUCT(LARGE($C158:$AG158,{1,2,3,4,5,6})))</f>
        <v>0</v>
      </c>
      <c r="AL158" s="38" t="str">
        <f t="shared" si="9"/>
        <v/>
      </c>
      <c r="AM158" s="34" t="str" cm="1">
        <f t="array" ref="AM158">IFERROR(SUMPRODUCT(LARGE($C158:$AG158,{1,2,3,4})), "")</f>
        <v/>
      </c>
      <c r="AN158" s="34" t="str">
        <f t="shared" si="18"/>
        <v/>
      </c>
      <c r="AO158" s="34" t="str" cm="1">
        <f t="array" ref="AO158">IFERROR(SUMPRODUCT(LARGE($C158:$AG158,{1,2,3,4,5,6,7})), "")</f>
        <v/>
      </c>
      <c r="AP158" s="34" t="str" cm="1">
        <f t="array" ref="AP158">IFERROR(SUMPRODUCT(LARGE($C158:$AG158,{1,2,3,4,5,6,7,8})), "")</f>
        <v/>
      </c>
    </row>
    <row r="159" spans="1:42" ht="15" customHeight="1" x14ac:dyDescent="0.2">
      <c r="A159" s="46" t="str">
        <f t="shared" si="17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41"/>
      <c r="AI159" s="42">
        <f t="shared" si="15"/>
        <v>0</v>
      </c>
      <c r="AJ159" s="40">
        <f t="shared" si="16"/>
        <v>0</v>
      </c>
      <c r="AK159" s="49" cm="1">
        <f t="array" ref="AK159">IF($AJ159&lt;=6,SUM($C159:$AG159),SUMPRODUCT(LARGE($C159:$AG159,{1,2,3,4,5,6})))</f>
        <v>0</v>
      </c>
      <c r="AL159" s="38" t="str">
        <f t="shared" si="9"/>
        <v/>
      </c>
      <c r="AM159" s="34" t="str" cm="1">
        <f t="array" ref="AM159">IFERROR(SUMPRODUCT(LARGE($C159:$AG159,{1,2,3,4})), "")</f>
        <v/>
      </c>
      <c r="AN159" s="34" t="str">
        <f t="shared" si="18"/>
        <v/>
      </c>
      <c r="AO159" s="34" t="str" cm="1">
        <f t="array" ref="AO159">IFERROR(SUMPRODUCT(LARGE($C159:$AG159,{1,2,3,4,5,6,7})), "")</f>
        <v/>
      </c>
      <c r="AP159" s="34" t="str" cm="1">
        <f t="array" ref="AP159">IFERROR(SUMPRODUCT(LARGE($C159:$AG159,{1,2,3,4,5,6,7,8})), "")</f>
        <v/>
      </c>
    </row>
    <row r="160" spans="1:42" ht="15" customHeight="1" x14ac:dyDescent="0.25">
      <c r="A160" s="56" t="str">
        <f t="shared" si="17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41"/>
      <c r="AI160" s="42">
        <f t="shared" si="15"/>
        <v>0</v>
      </c>
      <c r="AJ160" s="40">
        <f t="shared" si="16"/>
        <v>0</v>
      </c>
      <c r="AK160" s="49" cm="1">
        <f t="array" ref="AK160">IF($AJ160&lt;=6,SUM($C160:$AG160),SUMPRODUCT(LARGE($C160:$AG160,{1,2,3,4,5,6})))</f>
        <v>0</v>
      </c>
      <c r="AL160" s="38" t="str">
        <f t="shared" si="9"/>
        <v/>
      </c>
      <c r="AM160" s="34" t="str" cm="1">
        <f t="array" ref="AM160">IFERROR(SUMPRODUCT(LARGE($C160:$AG160,{1,2,3,4})), "")</f>
        <v/>
      </c>
      <c r="AN160" s="34" t="str">
        <f t="shared" si="18"/>
        <v/>
      </c>
      <c r="AO160" s="34" t="str" cm="1">
        <f t="array" ref="AO160">IFERROR(SUMPRODUCT(LARGE($C160:$AG160,{1,2,3,4,5,6,7})), "")</f>
        <v/>
      </c>
      <c r="AP160" s="34" t="str" cm="1">
        <f t="array" ref="AP160">IFERROR(SUMPRODUCT(LARGE($C160:$AG160,{1,2,3,4,5,6,7,8})), "")</f>
        <v/>
      </c>
    </row>
    <row r="161" spans="1:42" ht="15" customHeight="1" x14ac:dyDescent="0.25">
      <c r="A161" s="56" t="str">
        <f t="shared" si="17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41"/>
      <c r="AI161" s="42">
        <f t="shared" si="15"/>
        <v>0</v>
      </c>
      <c r="AJ161" s="40">
        <f t="shared" si="16"/>
        <v>0</v>
      </c>
      <c r="AK161" s="49" cm="1">
        <f t="array" ref="AK161">IF($AJ161&lt;=6,SUM($C161:$AG161),SUMPRODUCT(LARGE($C161:$AG161,{1,2,3,4,5,6})))</f>
        <v>0</v>
      </c>
      <c r="AL161" s="38" t="str">
        <f t="shared" si="9"/>
        <v/>
      </c>
      <c r="AM161" s="34" t="str" cm="1">
        <f t="array" ref="AM161">IFERROR(SUMPRODUCT(LARGE($C161:$AG161,{1,2,3,4})), "")</f>
        <v/>
      </c>
      <c r="AN161" s="34" t="str">
        <f t="shared" si="18"/>
        <v/>
      </c>
      <c r="AO161" s="34" t="str" cm="1">
        <f t="array" ref="AO161">IFERROR(SUMPRODUCT(LARGE($C161:$AG161,{1,2,3,4,5,6,7})), "")</f>
        <v/>
      </c>
      <c r="AP161" s="34" t="str" cm="1">
        <f t="array" ref="AP161">IFERROR(SUMPRODUCT(LARGE($C161:$AG161,{1,2,3,4,5,6,7,8})), "")</f>
        <v/>
      </c>
    </row>
    <row r="162" spans="1:42" ht="15" customHeight="1" x14ac:dyDescent="0.2">
      <c r="A162" s="46" t="str">
        <f t="shared" si="17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41"/>
      <c r="AI162" s="42">
        <f t="shared" si="15"/>
        <v>0</v>
      </c>
      <c r="AJ162" s="40">
        <f t="shared" si="16"/>
        <v>0</v>
      </c>
      <c r="AK162" s="49" cm="1">
        <f t="array" ref="AK162">IF($AJ162&lt;=6,SUM($C162:$AG162),SUMPRODUCT(LARGE($C162:$AG162,{1,2,3,4,5,6})))</f>
        <v>0</v>
      </c>
      <c r="AL162" s="38" t="str">
        <f t="shared" si="9"/>
        <v/>
      </c>
      <c r="AM162" s="34" t="str" cm="1">
        <f t="array" ref="AM162">IFERROR(SUMPRODUCT(LARGE($C162:$AG162,{1,2,3,4})), "")</f>
        <v/>
      </c>
      <c r="AN162" s="34" t="str">
        <f t="shared" si="18"/>
        <v/>
      </c>
      <c r="AO162" s="34" t="str" cm="1">
        <f t="array" ref="AO162">IFERROR(SUMPRODUCT(LARGE($C162:$AG162,{1,2,3,4,5,6,7})), "")</f>
        <v/>
      </c>
      <c r="AP162" s="34" t="str" cm="1">
        <f t="array" ref="AP162">IFERROR(SUMPRODUCT(LARGE($C162:$AG162,{1,2,3,4,5,6,7,8})), "")</f>
        <v/>
      </c>
    </row>
    <row r="163" spans="1:42" ht="15" customHeight="1" x14ac:dyDescent="0.2">
      <c r="A163" s="46" t="str">
        <f t="shared" si="17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41"/>
      <c r="AI163" s="42">
        <f t="shared" si="15"/>
        <v>0</v>
      </c>
      <c r="AJ163" s="40">
        <f t="shared" si="16"/>
        <v>0</v>
      </c>
      <c r="AK163" s="49" cm="1">
        <f t="array" ref="AK163">IF($AJ163&lt;=6,SUM($C163:$AG163),SUMPRODUCT(LARGE($C163:$AG163,{1,2,3,4,5,6})))</f>
        <v>0</v>
      </c>
      <c r="AL163" s="38" t="str">
        <f t="shared" si="9"/>
        <v/>
      </c>
      <c r="AM163" s="34" t="str" cm="1">
        <f t="array" ref="AM163">IFERROR(SUMPRODUCT(LARGE($C163:$AG163,{1,2,3,4})), "")</f>
        <v/>
      </c>
      <c r="AN163" s="34" t="str">
        <f t="shared" si="18"/>
        <v/>
      </c>
      <c r="AO163" s="34" t="str" cm="1">
        <f t="array" ref="AO163">IFERROR(SUMPRODUCT(LARGE($C163:$AG163,{1,2,3,4,5,6,7})), "")</f>
        <v/>
      </c>
      <c r="AP163" s="34" t="str" cm="1">
        <f t="array" ref="AP163">IFERROR(SUMPRODUCT(LARGE($C163:$AG163,{1,2,3,4,5,6,7,8})), "")</f>
        <v/>
      </c>
    </row>
    <row r="164" spans="1:42" ht="15" customHeight="1" x14ac:dyDescent="0.2">
      <c r="A164" s="52" t="str">
        <f t="shared" si="17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41"/>
      <c r="AI164" s="42">
        <f t="shared" si="15"/>
        <v>0</v>
      </c>
      <c r="AJ164" s="40">
        <f t="shared" ref="AJ164:AJ195" si="19">COUNTA(C164:AG164)</f>
        <v>0</v>
      </c>
      <c r="AK164" s="49" cm="1">
        <f t="array" ref="AK164">IF($AJ164&lt;=6,SUM($C164:$AG164),SUMPRODUCT(LARGE($C164:$AG164,{1,2,3,4,5,6})))</f>
        <v>0</v>
      </c>
      <c r="AL164" s="38" t="str">
        <f t="shared" si="9"/>
        <v/>
      </c>
      <c r="AM164" s="34" t="str" cm="1">
        <f t="array" ref="AM164">IFERROR(SUMPRODUCT(LARGE($C164:$AG164,{1,2,3,4})), "")</f>
        <v/>
      </c>
      <c r="AN164" s="34" t="str">
        <f t="shared" si="18"/>
        <v/>
      </c>
      <c r="AO164" s="34" t="str" cm="1">
        <f t="array" ref="AO164">IFERROR(SUMPRODUCT(LARGE($C164:$AG164,{1,2,3,4,5,6,7})), "")</f>
        <v/>
      </c>
      <c r="AP164" s="34" t="str" cm="1">
        <f t="array" ref="AP164">IFERROR(SUMPRODUCT(LARGE($C164:$AG164,{1,2,3,4,5,6,7,8})), "")</f>
        <v/>
      </c>
    </row>
    <row r="165" spans="1:42" ht="15" customHeight="1" x14ac:dyDescent="0.2">
      <c r="A165" s="52" t="str">
        <f t="shared" si="17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41"/>
      <c r="AI165" s="42">
        <f t="shared" si="15"/>
        <v>0</v>
      </c>
      <c r="AJ165" s="40">
        <f t="shared" si="19"/>
        <v>0</v>
      </c>
      <c r="AK165" s="49" cm="1">
        <f t="array" ref="AK165">IF($AJ165&lt;=6,SUM($C165:$AG165),SUMPRODUCT(LARGE($C165:$AG165,{1,2,3,4,5,6})))</f>
        <v>0</v>
      </c>
      <c r="AL165" s="38" t="str">
        <f t="shared" si="9"/>
        <v/>
      </c>
      <c r="AM165" s="34" t="str" cm="1">
        <f t="array" ref="AM165">IFERROR(SUMPRODUCT(LARGE($C165:$AG165,{1,2,3,4})), "")</f>
        <v/>
      </c>
      <c r="AN165" s="34" t="str">
        <f t="shared" si="18"/>
        <v/>
      </c>
      <c r="AO165" s="34" t="str" cm="1">
        <f t="array" ref="AO165">IFERROR(SUMPRODUCT(LARGE($C165:$AG165,{1,2,3,4,5,6,7})), "")</f>
        <v/>
      </c>
      <c r="AP165" s="34" t="str" cm="1">
        <f t="array" ref="AP165">IFERROR(SUMPRODUCT(LARGE($C165:$AG165,{1,2,3,4,5,6,7,8})), "")</f>
        <v/>
      </c>
    </row>
    <row r="166" spans="1:42" ht="15" customHeight="1" x14ac:dyDescent="0.2">
      <c r="A166" s="52" t="str">
        <f t="shared" si="17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41"/>
      <c r="AI166" s="42">
        <f t="shared" si="15"/>
        <v>0</v>
      </c>
      <c r="AJ166" s="40">
        <f t="shared" si="19"/>
        <v>0</v>
      </c>
      <c r="AK166" s="49" cm="1">
        <f t="array" ref="AK166">IF($AJ166&lt;=6,SUM($C166:$AG166),SUMPRODUCT(LARGE($C166:$AG166,{1,2,3,4,5,6})))</f>
        <v>0</v>
      </c>
      <c r="AL166" s="38" t="str">
        <f t="shared" si="9"/>
        <v/>
      </c>
      <c r="AM166" s="34" t="str" cm="1">
        <f t="array" ref="AM166">IFERROR(SUMPRODUCT(LARGE($C166:$AG166,{1,2,3,4})), "")</f>
        <v/>
      </c>
      <c r="AN166" s="34" t="str">
        <f t="shared" si="18"/>
        <v/>
      </c>
      <c r="AO166" s="34" t="str" cm="1">
        <f t="array" ref="AO166">IFERROR(SUMPRODUCT(LARGE($C166:$AG166,{1,2,3,4,5,6,7})), "")</f>
        <v/>
      </c>
      <c r="AP166" s="34" t="str" cm="1">
        <f t="array" ref="AP166">IFERROR(SUMPRODUCT(LARGE($C166:$AG166,{1,2,3,4,5,6,7,8})), "")</f>
        <v/>
      </c>
    </row>
    <row r="167" spans="1:42" ht="15" customHeight="1" x14ac:dyDescent="0.2">
      <c r="A167" s="52" t="str">
        <f t="shared" si="17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41"/>
      <c r="AI167" s="42">
        <f t="shared" si="15"/>
        <v>0</v>
      </c>
      <c r="AJ167" s="40">
        <f t="shared" si="19"/>
        <v>0</v>
      </c>
      <c r="AK167" s="49" cm="1">
        <f t="array" ref="AK167">IF($AJ167&lt;=6,SUM($C167:$AG167),SUMPRODUCT(LARGE($C167:$AG167,{1,2,3,4,5,6})))</f>
        <v>0</v>
      </c>
      <c r="AL167" s="38" t="str">
        <f t="shared" si="9"/>
        <v/>
      </c>
      <c r="AM167" s="34" t="str" cm="1">
        <f t="array" ref="AM167">IFERROR(SUMPRODUCT(LARGE($C167:$AG167,{1,2,3,4})), "")</f>
        <v/>
      </c>
      <c r="AN167" s="34" t="str">
        <f t="shared" si="18"/>
        <v/>
      </c>
      <c r="AO167" s="34" t="str" cm="1">
        <f t="array" ref="AO167">IFERROR(SUMPRODUCT(LARGE($C167:$AG167,{1,2,3,4,5,6,7})), "")</f>
        <v/>
      </c>
      <c r="AP167" s="34" t="str" cm="1">
        <f t="array" ref="AP167">IFERROR(SUMPRODUCT(LARGE($C167:$AG167,{1,2,3,4,5,6,7,8})), "")</f>
        <v/>
      </c>
    </row>
    <row r="168" spans="1:42" ht="15" customHeight="1" x14ac:dyDescent="0.2">
      <c r="A168" s="52" t="str">
        <f t="shared" si="17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41"/>
      <c r="AI168" s="42">
        <f t="shared" si="15"/>
        <v>0</v>
      </c>
      <c r="AJ168" s="40">
        <f t="shared" si="19"/>
        <v>0</v>
      </c>
      <c r="AK168" s="49" cm="1">
        <f t="array" ref="AK168">IF($AJ168&lt;=6,SUM($C168:$AG168),SUMPRODUCT(LARGE($C168:$AG168,{1,2,3,4,5,6})))</f>
        <v>0</v>
      </c>
      <c r="AL168" s="38" t="str">
        <f t="shared" si="9"/>
        <v/>
      </c>
      <c r="AM168" s="34" t="str" cm="1">
        <f t="array" ref="AM168">IFERROR(SUMPRODUCT(LARGE($C168:$AG168,{1,2,3,4})), "")</f>
        <v/>
      </c>
      <c r="AN168" s="34" t="str">
        <f t="shared" si="18"/>
        <v/>
      </c>
      <c r="AO168" s="34" t="str" cm="1">
        <f t="array" ref="AO168">IFERROR(SUMPRODUCT(LARGE($C168:$AG168,{1,2,3,4,5,6,7})), "")</f>
        <v/>
      </c>
      <c r="AP168" s="34" t="str" cm="1">
        <f t="array" ref="AP168">IFERROR(SUMPRODUCT(LARGE($C168:$AG168,{1,2,3,4,5,6,7,8})), "")</f>
        <v/>
      </c>
    </row>
    <row r="169" spans="1:42" ht="15" customHeight="1" x14ac:dyDescent="0.2">
      <c r="A169" s="52" t="str">
        <f t="shared" si="17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41"/>
      <c r="AI169" s="42">
        <f t="shared" si="15"/>
        <v>0</v>
      </c>
      <c r="AJ169" s="40">
        <f t="shared" si="19"/>
        <v>0</v>
      </c>
      <c r="AK169" s="49" cm="1">
        <f t="array" ref="AK169">IF($AJ169&lt;=6,SUM($C169:$AG169),SUMPRODUCT(LARGE($C169:$AG169,{1,2,3,4,5,6})))</f>
        <v>0</v>
      </c>
      <c r="AL169" s="38" t="str">
        <f t="shared" si="9"/>
        <v/>
      </c>
      <c r="AM169" s="34" t="str" cm="1">
        <f t="array" ref="AM169">IFERROR(SUMPRODUCT(LARGE($C169:$AG169,{1,2,3,4})), "")</f>
        <v/>
      </c>
      <c r="AN169" s="34" t="str">
        <f t="shared" si="18"/>
        <v/>
      </c>
      <c r="AO169" s="34" t="str" cm="1">
        <f t="array" ref="AO169">IFERROR(SUMPRODUCT(LARGE($C169:$AG169,{1,2,3,4,5,6,7})), "")</f>
        <v/>
      </c>
      <c r="AP169" s="34" t="str" cm="1">
        <f t="array" ref="AP169">IFERROR(SUMPRODUCT(LARGE($C169:$AG169,{1,2,3,4,5,6,7,8})), "")</f>
        <v/>
      </c>
    </row>
    <row r="170" spans="1:42" ht="15" customHeight="1" x14ac:dyDescent="0.2">
      <c r="A170" s="52" t="str">
        <f t="shared" si="17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41"/>
      <c r="AI170" s="42">
        <f t="shared" si="15"/>
        <v>0</v>
      </c>
      <c r="AJ170" s="40">
        <f t="shared" si="19"/>
        <v>0</v>
      </c>
      <c r="AK170" s="49" cm="1">
        <f t="array" ref="AK170">IF($AJ170&lt;=6,SUM($C170:$AG170),SUMPRODUCT(LARGE($C170:$AG170,{1,2,3,4,5,6})))</f>
        <v>0</v>
      </c>
      <c r="AL170" s="38" t="str">
        <f t="shared" si="9"/>
        <v/>
      </c>
      <c r="AM170" s="34" t="str" cm="1">
        <f t="array" ref="AM170">IFERROR(SUMPRODUCT(LARGE($C170:$AG170,{1,2,3,4})), "")</f>
        <v/>
      </c>
      <c r="AN170" s="34" t="str">
        <f t="shared" si="18"/>
        <v/>
      </c>
      <c r="AO170" s="34" t="str" cm="1">
        <f t="array" ref="AO170">IFERROR(SUMPRODUCT(LARGE($C170:$AG170,{1,2,3,4,5,6,7})), "")</f>
        <v/>
      </c>
      <c r="AP170" s="34" t="str" cm="1">
        <f t="array" ref="AP170">IFERROR(SUMPRODUCT(LARGE($C170:$AG170,{1,2,3,4,5,6,7,8})), "")</f>
        <v/>
      </c>
    </row>
    <row r="171" spans="1:42" ht="15" customHeight="1" x14ac:dyDescent="0.2">
      <c r="A171" s="52" t="str">
        <f t="shared" si="17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41"/>
      <c r="AI171" s="42">
        <f t="shared" si="15"/>
        <v>0</v>
      </c>
      <c r="AJ171" s="40">
        <f t="shared" si="19"/>
        <v>0</v>
      </c>
      <c r="AK171" s="49" cm="1">
        <f t="array" ref="AK171">IF($AJ171&lt;=6,SUM($C171:$AG171),SUMPRODUCT(LARGE($C171:$AG171,{1,2,3,4,5,6})))</f>
        <v>0</v>
      </c>
      <c r="AL171" s="38" t="str">
        <f t="shared" si="9"/>
        <v/>
      </c>
      <c r="AM171" s="34" t="str" cm="1">
        <f t="array" ref="AM171">IFERROR(SUMPRODUCT(LARGE($C171:$AG171,{1,2,3,4})), "")</f>
        <v/>
      </c>
      <c r="AN171" s="34" t="str">
        <f t="shared" si="18"/>
        <v/>
      </c>
      <c r="AO171" s="34" t="str" cm="1">
        <f t="array" ref="AO171">IFERROR(SUMPRODUCT(LARGE($C171:$AG171,{1,2,3,4,5,6,7})), "")</f>
        <v/>
      </c>
      <c r="AP171" s="34" t="str" cm="1">
        <f t="array" ref="AP171">IFERROR(SUMPRODUCT(LARGE($C171:$AG171,{1,2,3,4,5,6,7,8})), "")</f>
        <v/>
      </c>
    </row>
    <row r="172" spans="1:42" ht="15" customHeight="1" x14ac:dyDescent="0.2">
      <c r="A172" s="52" t="str">
        <f t="shared" si="17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41"/>
      <c r="AI172" s="42">
        <f t="shared" si="15"/>
        <v>0</v>
      </c>
      <c r="AJ172" s="40">
        <f t="shared" si="19"/>
        <v>0</v>
      </c>
      <c r="AK172" s="49" cm="1">
        <f t="array" ref="AK172">IF($AJ172&lt;=6,SUM($C172:$AG172),SUMPRODUCT(LARGE($C172:$AG172,{1,2,3,4,5,6})))</f>
        <v>0</v>
      </c>
      <c r="AL172" s="38" t="str">
        <f t="shared" si="9"/>
        <v/>
      </c>
      <c r="AM172" s="34" t="str" cm="1">
        <f t="array" ref="AM172">IFERROR(SUMPRODUCT(LARGE($C172:$AG172,{1,2,3,4})), "")</f>
        <v/>
      </c>
      <c r="AN172" s="34" t="str">
        <f t="shared" si="18"/>
        <v/>
      </c>
      <c r="AO172" s="34" t="str" cm="1">
        <f t="array" ref="AO172">IFERROR(SUMPRODUCT(LARGE($C172:$AG172,{1,2,3,4,5,6,7})), "")</f>
        <v/>
      </c>
      <c r="AP172" s="34" t="str" cm="1">
        <f t="array" ref="AP172">IFERROR(SUMPRODUCT(LARGE($C172:$AG172,{1,2,3,4,5,6,7,8})), "")</f>
        <v/>
      </c>
    </row>
    <row r="173" spans="1:42" ht="15" customHeight="1" x14ac:dyDescent="0.2">
      <c r="A173" s="52" t="str">
        <f t="shared" si="17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41"/>
      <c r="AI173" s="42">
        <f t="shared" si="15"/>
        <v>0</v>
      </c>
      <c r="AJ173" s="40">
        <f t="shared" si="19"/>
        <v>0</v>
      </c>
      <c r="AK173" s="49" cm="1">
        <f t="array" ref="AK173">IF($AJ173&lt;=6,SUM($C173:$AG173),SUMPRODUCT(LARGE($C173:$AG173,{1,2,3,4,5,6})))</f>
        <v>0</v>
      </c>
      <c r="AL173" s="38" t="str">
        <f t="shared" si="9"/>
        <v/>
      </c>
      <c r="AM173" s="34" t="str" cm="1">
        <f t="array" ref="AM173">IFERROR(SUMPRODUCT(LARGE($C173:$AG173,{1,2,3,4})), "")</f>
        <v/>
      </c>
      <c r="AN173" s="34" t="str">
        <f t="shared" si="18"/>
        <v/>
      </c>
      <c r="AO173" s="34" t="str" cm="1">
        <f t="array" ref="AO173">IFERROR(SUMPRODUCT(LARGE($C173:$AG173,{1,2,3,4,5,6,7})), "")</f>
        <v/>
      </c>
      <c r="AP173" s="34" t="str" cm="1">
        <f t="array" ref="AP173">IFERROR(SUMPRODUCT(LARGE($C173:$AG173,{1,2,3,4,5,6,7,8})), "")</f>
        <v/>
      </c>
    </row>
    <row r="174" spans="1:42" ht="15" customHeight="1" x14ac:dyDescent="0.2">
      <c r="A174" s="52" t="str">
        <f t="shared" si="17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41"/>
      <c r="AI174" s="42">
        <f t="shared" si="15"/>
        <v>0</v>
      </c>
      <c r="AJ174" s="40">
        <f t="shared" si="19"/>
        <v>0</v>
      </c>
      <c r="AK174" s="49" cm="1">
        <f t="array" ref="AK174">IF($AJ174&lt;=6,SUM($C174:$AG174),SUMPRODUCT(LARGE($C174:$AG174,{1,2,3,4,5,6})))</f>
        <v>0</v>
      </c>
      <c r="AL174" s="38" t="str">
        <f t="shared" si="9"/>
        <v/>
      </c>
      <c r="AM174" s="34" t="str" cm="1">
        <f t="array" ref="AM174">IFERROR(SUMPRODUCT(LARGE($C174:$AG174,{1,2,3,4})), "")</f>
        <v/>
      </c>
      <c r="AN174" s="34" t="str">
        <f t="shared" si="18"/>
        <v/>
      </c>
      <c r="AO174" s="34" t="str" cm="1">
        <f t="array" ref="AO174">IFERROR(SUMPRODUCT(LARGE($C174:$AG174,{1,2,3,4,5,6,7})), "")</f>
        <v/>
      </c>
      <c r="AP174" s="34" t="str" cm="1">
        <f t="array" ref="AP174">IFERROR(SUMPRODUCT(LARGE($C174:$AG174,{1,2,3,4,5,6,7,8})), "")</f>
        <v/>
      </c>
    </row>
    <row r="175" spans="1:42" ht="15" customHeight="1" x14ac:dyDescent="0.2">
      <c r="A175" s="52" t="str">
        <f t="shared" si="17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41"/>
      <c r="AI175" s="42">
        <f t="shared" si="15"/>
        <v>0</v>
      </c>
      <c r="AJ175" s="40">
        <f t="shared" si="19"/>
        <v>0</v>
      </c>
      <c r="AK175" s="49" cm="1">
        <f t="array" ref="AK175">IF($AJ175&lt;=6,SUM($C175:$AG175),SUMPRODUCT(LARGE($C175:$AG175,{1,2,3,4,5,6})))</f>
        <v>0</v>
      </c>
      <c r="AL175" s="38" t="str">
        <f t="shared" si="9"/>
        <v/>
      </c>
      <c r="AM175" s="34" t="str" cm="1">
        <f t="array" ref="AM175">IFERROR(SUMPRODUCT(LARGE($C175:$AG175,{1,2,3,4})), "")</f>
        <v/>
      </c>
      <c r="AN175" s="34" t="str">
        <f t="shared" si="18"/>
        <v/>
      </c>
      <c r="AO175" s="34" t="str" cm="1">
        <f t="array" ref="AO175">IFERROR(SUMPRODUCT(LARGE($C175:$AG175,{1,2,3,4,5,6,7})), "")</f>
        <v/>
      </c>
      <c r="AP175" s="34" t="str" cm="1">
        <f t="array" ref="AP175">IFERROR(SUMPRODUCT(LARGE($C175:$AG175,{1,2,3,4,5,6,7,8})), "")</f>
        <v/>
      </c>
    </row>
    <row r="176" spans="1:42" ht="15" customHeight="1" x14ac:dyDescent="0.2">
      <c r="A176" s="52" t="str">
        <f t="shared" si="17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41"/>
      <c r="AI176" s="42">
        <f t="shared" si="15"/>
        <v>0</v>
      </c>
      <c r="AJ176" s="40">
        <f t="shared" si="19"/>
        <v>0</v>
      </c>
      <c r="AK176" s="49" cm="1">
        <f t="array" ref="AK176">IF($AJ176&lt;=6,SUM($C176:$AG176),SUMPRODUCT(LARGE($C176:$AG176,{1,2,3,4,5,6})))</f>
        <v>0</v>
      </c>
      <c r="AL176" s="38" t="str">
        <f t="shared" si="9"/>
        <v/>
      </c>
      <c r="AM176" s="34" t="str" cm="1">
        <f t="array" ref="AM176">IFERROR(SUMPRODUCT(LARGE($C176:$AG176,{1,2,3,4})), "")</f>
        <v/>
      </c>
      <c r="AN176" s="34" t="str">
        <f t="shared" si="18"/>
        <v/>
      </c>
      <c r="AO176" s="34" t="str" cm="1">
        <f t="array" ref="AO176">IFERROR(SUMPRODUCT(LARGE($C176:$AG176,{1,2,3,4,5,6,7})), "")</f>
        <v/>
      </c>
      <c r="AP176" s="34" t="str" cm="1">
        <f t="array" ref="AP176">IFERROR(SUMPRODUCT(LARGE($C176:$AG176,{1,2,3,4,5,6,7,8})), "")</f>
        <v/>
      </c>
    </row>
    <row r="177" spans="1:42" ht="15" customHeight="1" x14ac:dyDescent="0.2">
      <c r="A177" s="52" t="str">
        <f t="shared" si="17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41"/>
      <c r="AI177" s="42">
        <f t="shared" si="15"/>
        <v>0</v>
      </c>
      <c r="AJ177" s="40">
        <f t="shared" si="19"/>
        <v>0</v>
      </c>
      <c r="AK177" s="49" cm="1">
        <f t="array" ref="AK177">IF($AJ177&lt;=6,SUM($C177:$AG177),SUMPRODUCT(LARGE($C177:$AG177,{1,2,3,4,5,6})))</f>
        <v>0</v>
      </c>
      <c r="AL177" s="38" t="str">
        <f t="shared" si="9"/>
        <v/>
      </c>
      <c r="AM177" s="34" t="str" cm="1">
        <f t="array" ref="AM177">IFERROR(SUMPRODUCT(LARGE($C177:$AG177,{1,2,3,4})), "")</f>
        <v/>
      </c>
      <c r="AN177" s="34" t="str">
        <f t="shared" si="18"/>
        <v/>
      </c>
      <c r="AO177" s="34" t="str" cm="1">
        <f t="array" ref="AO177">IFERROR(SUMPRODUCT(LARGE($C177:$AG177,{1,2,3,4,5,6,7})), "")</f>
        <v/>
      </c>
      <c r="AP177" s="34" t="str" cm="1">
        <f t="array" ref="AP177">IFERROR(SUMPRODUCT(LARGE($C177:$AG177,{1,2,3,4,5,6,7,8})), "")</f>
        <v/>
      </c>
    </row>
    <row r="178" spans="1:42" ht="15" customHeight="1" x14ac:dyDescent="0.2">
      <c r="A178" s="52" t="str">
        <f t="shared" si="17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41"/>
      <c r="AI178" s="42">
        <f t="shared" si="15"/>
        <v>0</v>
      </c>
      <c r="AJ178" s="40">
        <f t="shared" si="19"/>
        <v>0</v>
      </c>
      <c r="AK178" s="49" cm="1">
        <f t="array" ref="AK178">IF($AJ178&lt;=6,SUM($C178:$AG178),SUMPRODUCT(LARGE($C178:$AG178,{1,2,3,4,5,6})))</f>
        <v>0</v>
      </c>
      <c r="AL178" s="38" t="str">
        <f t="shared" si="9"/>
        <v/>
      </c>
      <c r="AM178" s="34" t="str" cm="1">
        <f t="array" ref="AM178">IFERROR(SUMPRODUCT(LARGE($C178:$AG178,{1,2,3,4})), "")</f>
        <v/>
      </c>
      <c r="AN178" s="34" t="str">
        <f t="shared" si="18"/>
        <v/>
      </c>
      <c r="AO178" s="34" t="str" cm="1">
        <f t="array" ref="AO178">IFERROR(SUMPRODUCT(LARGE($C178:$AG178,{1,2,3,4,5,6,7})), "")</f>
        <v/>
      </c>
      <c r="AP178" s="34" t="str" cm="1">
        <f t="array" ref="AP178">IFERROR(SUMPRODUCT(LARGE($C178:$AG178,{1,2,3,4,5,6,7,8})), "")</f>
        <v/>
      </c>
    </row>
    <row r="179" spans="1:42" ht="15" customHeight="1" x14ac:dyDescent="0.2">
      <c r="A179" s="52" t="str">
        <f t="shared" si="17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41"/>
      <c r="AI179" s="42">
        <f t="shared" si="15"/>
        <v>0</v>
      </c>
      <c r="AJ179" s="40">
        <f t="shared" si="19"/>
        <v>0</v>
      </c>
      <c r="AK179" s="49" cm="1">
        <f t="array" ref="AK179">IF($AJ179&lt;=6,SUM($C179:$AG179),SUMPRODUCT(LARGE($C179:$AG179,{1,2,3,4,5,6})))</f>
        <v>0</v>
      </c>
      <c r="AL179" s="38" t="str">
        <f t="shared" si="9"/>
        <v/>
      </c>
      <c r="AM179" s="34" t="str" cm="1">
        <f t="array" ref="AM179">IFERROR(SUMPRODUCT(LARGE($C179:$AG179,{1,2,3,4})), "")</f>
        <v/>
      </c>
      <c r="AN179" s="34" t="str">
        <f t="shared" si="18"/>
        <v/>
      </c>
      <c r="AO179" s="34" t="str" cm="1">
        <f t="array" ref="AO179">IFERROR(SUMPRODUCT(LARGE($C179:$AG179,{1,2,3,4,5,6,7})), "")</f>
        <v/>
      </c>
      <c r="AP179" s="34" t="str" cm="1">
        <f t="array" ref="AP179">IFERROR(SUMPRODUCT(LARGE($C179:$AG179,{1,2,3,4,5,6,7,8})), "")</f>
        <v/>
      </c>
    </row>
    <row r="180" spans="1:42" ht="15" customHeight="1" x14ac:dyDescent="0.2">
      <c r="A180" s="52" t="str">
        <f t="shared" si="17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41"/>
      <c r="AI180" s="42">
        <f t="shared" si="15"/>
        <v>0</v>
      </c>
      <c r="AJ180" s="40">
        <f t="shared" si="19"/>
        <v>0</v>
      </c>
      <c r="AK180" s="49" cm="1">
        <f t="array" ref="AK180">IF($AJ180&lt;=6,SUM($C180:$AG180),SUMPRODUCT(LARGE($C180:$AG180,{1,2,3,4,5,6})))</f>
        <v>0</v>
      </c>
      <c r="AL180" s="38" t="str">
        <f t="shared" si="9"/>
        <v/>
      </c>
      <c r="AM180" s="34" t="str" cm="1">
        <f t="array" ref="AM180">IFERROR(SUMPRODUCT(LARGE($C180:$AG180,{1,2,3,4})), "")</f>
        <v/>
      </c>
      <c r="AN180" s="34" t="str">
        <f t="shared" si="18"/>
        <v/>
      </c>
      <c r="AO180" s="34" t="str" cm="1">
        <f t="array" ref="AO180">IFERROR(SUMPRODUCT(LARGE($C180:$AG180,{1,2,3,4,5,6,7})), "")</f>
        <v/>
      </c>
      <c r="AP180" s="34" t="str" cm="1">
        <f t="array" ref="AP180">IFERROR(SUMPRODUCT(LARGE($C180:$AG180,{1,2,3,4,5,6,7,8})), "")</f>
        <v/>
      </c>
    </row>
    <row r="181" spans="1:42" ht="15" customHeight="1" x14ac:dyDescent="0.2">
      <c r="A181" s="52" t="str">
        <f t="shared" si="17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41"/>
      <c r="AI181" s="42">
        <f t="shared" si="15"/>
        <v>0</v>
      </c>
      <c r="AJ181" s="40">
        <f t="shared" si="19"/>
        <v>0</v>
      </c>
      <c r="AK181" s="49" cm="1">
        <f t="array" ref="AK181">IF($AJ181&lt;=6,SUM($C181:$AG181),SUMPRODUCT(LARGE($C181:$AG181,{1,2,3,4,5,6})))</f>
        <v>0</v>
      </c>
      <c r="AL181" s="38" t="str">
        <f t="shared" si="9"/>
        <v/>
      </c>
      <c r="AM181" s="34" t="str" cm="1">
        <f t="array" ref="AM181">IFERROR(SUMPRODUCT(LARGE($C181:$AG181,{1,2,3,4})), "")</f>
        <v/>
      </c>
      <c r="AN181" s="34" t="str">
        <f t="shared" si="18"/>
        <v/>
      </c>
      <c r="AO181" s="34" t="str" cm="1">
        <f t="array" ref="AO181">IFERROR(SUMPRODUCT(LARGE($C181:$AG181,{1,2,3,4,5,6,7})), "")</f>
        <v/>
      </c>
      <c r="AP181" s="34" t="str" cm="1">
        <f t="array" ref="AP181">IFERROR(SUMPRODUCT(LARGE($C181:$AG181,{1,2,3,4,5,6,7,8})), "")</f>
        <v/>
      </c>
    </row>
    <row r="182" spans="1:42" ht="15" customHeight="1" x14ac:dyDescent="0.2">
      <c r="A182" s="52" t="str">
        <f t="shared" si="17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41"/>
      <c r="AI182" s="42">
        <f t="shared" si="15"/>
        <v>0</v>
      </c>
      <c r="AJ182" s="40">
        <f t="shared" si="19"/>
        <v>0</v>
      </c>
      <c r="AK182" s="49" cm="1">
        <f t="array" ref="AK182">IF($AJ182&lt;=6,SUM($C182:$AG182),SUMPRODUCT(LARGE($C182:$AG182,{1,2,3,4,5,6})))</f>
        <v>0</v>
      </c>
      <c r="AL182" s="38" t="str">
        <f t="shared" si="9"/>
        <v/>
      </c>
      <c r="AM182" s="34" t="str" cm="1">
        <f t="array" ref="AM182">IFERROR(SUMPRODUCT(LARGE($C182:$AG182,{1,2,3,4})), "")</f>
        <v/>
      </c>
      <c r="AN182" s="34" t="str">
        <f t="shared" si="18"/>
        <v/>
      </c>
      <c r="AO182" s="34" t="str" cm="1">
        <f t="array" ref="AO182">IFERROR(SUMPRODUCT(LARGE($C182:$AG182,{1,2,3,4,5,6,7})), "")</f>
        <v/>
      </c>
      <c r="AP182" s="34" t="str" cm="1">
        <f t="array" ref="AP182">IFERROR(SUMPRODUCT(LARGE($C182:$AG182,{1,2,3,4,5,6,7,8})), "")</f>
        <v/>
      </c>
    </row>
    <row r="183" spans="1:42" ht="15" customHeight="1" x14ac:dyDescent="0.2">
      <c r="A183" s="52" t="str">
        <f t="shared" si="17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41"/>
      <c r="AI183" s="42">
        <f t="shared" si="15"/>
        <v>0</v>
      </c>
      <c r="AJ183" s="40">
        <f t="shared" si="19"/>
        <v>0</v>
      </c>
      <c r="AK183" s="49" cm="1">
        <f t="array" ref="AK183">IF($AJ183&lt;=6,SUM($C183:$AG183),SUMPRODUCT(LARGE($C183:$AG183,{1,2,3,4,5,6})))</f>
        <v>0</v>
      </c>
      <c r="AL183" s="38" t="str">
        <f t="shared" si="9"/>
        <v/>
      </c>
      <c r="AM183" s="34" t="str" cm="1">
        <f t="array" ref="AM183">IFERROR(SUMPRODUCT(LARGE($C183:$AG183,{1,2,3,4})), "")</f>
        <v/>
      </c>
      <c r="AN183" s="34" t="str">
        <f t="shared" si="18"/>
        <v/>
      </c>
      <c r="AO183" s="34" t="str" cm="1">
        <f t="array" ref="AO183">IFERROR(SUMPRODUCT(LARGE($C183:$AG183,{1,2,3,4,5,6,7})), "")</f>
        <v/>
      </c>
      <c r="AP183" s="34" t="str" cm="1">
        <f t="array" ref="AP183">IFERROR(SUMPRODUCT(LARGE($C183:$AG183,{1,2,3,4,5,6,7,8})), "")</f>
        <v/>
      </c>
    </row>
    <row r="184" spans="1:42" ht="15" customHeight="1" x14ac:dyDescent="0.2">
      <c r="A184" s="52" t="str">
        <f t="shared" si="17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41"/>
      <c r="AI184" s="42">
        <f t="shared" si="15"/>
        <v>0</v>
      </c>
      <c r="AJ184" s="40">
        <f t="shared" si="19"/>
        <v>0</v>
      </c>
      <c r="AK184" s="49" cm="1">
        <f t="array" ref="AK184">IF($AJ184&lt;=6,SUM($C184:$AG184),SUMPRODUCT(LARGE($C184:$AG184,{1,2,3,4,5,6})))</f>
        <v>0</v>
      </c>
      <c r="AL184" s="38" t="str">
        <f t="shared" si="9"/>
        <v/>
      </c>
      <c r="AM184" s="34" t="str" cm="1">
        <f t="array" ref="AM184">IFERROR(SUMPRODUCT(LARGE($C184:$AG184,{1,2,3,4})), "")</f>
        <v/>
      </c>
      <c r="AN184" s="34" t="str">
        <f t="shared" si="18"/>
        <v/>
      </c>
      <c r="AO184" s="34" t="str" cm="1">
        <f t="array" ref="AO184">IFERROR(SUMPRODUCT(LARGE($C184:$AG184,{1,2,3,4,5,6,7})), "")</f>
        <v/>
      </c>
      <c r="AP184" s="34" t="str" cm="1">
        <f t="array" ref="AP184">IFERROR(SUMPRODUCT(LARGE($C184:$AG184,{1,2,3,4,5,6,7,8})), "")</f>
        <v/>
      </c>
    </row>
    <row r="185" spans="1:42" ht="15" customHeight="1" x14ac:dyDescent="0.2">
      <c r="A185" s="52" t="str">
        <f t="shared" si="17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41"/>
      <c r="AI185" s="42">
        <f t="shared" si="15"/>
        <v>0</v>
      </c>
      <c r="AJ185" s="40">
        <f t="shared" si="19"/>
        <v>0</v>
      </c>
      <c r="AK185" s="49" cm="1">
        <f t="array" ref="AK185">IF($AJ185&lt;=6,SUM($C185:$AG185),SUMPRODUCT(LARGE($C185:$AG185,{1,2,3,4,5,6})))</f>
        <v>0</v>
      </c>
      <c r="AL185" s="38" t="str">
        <f t="shared" si="9"/>
        <v/>
      </c>
      <c r="AM185" s="34" t="str" cm="1">
        <f t="array" ref="AM185">IFERROR(SUMPRODUCT(LARGE($C185:$AG185,{1,2,3,4})), "")</f>
        <v/>
      </c>
      <c r="AN185" s="34" t="str">
        <f t="shared" si="18"/>
        <v/>
      </c>
      <c r="AO185" s="34" t="str" cm="1">
        <f t="array" ref="AO185">IFERROR(SUMPRODUCT(LARGE($C185:$AG185,{1,2,3,4,5,6,7})), "")</f>
        <v/>
      </c>
      <c r="AP185" s="34" t="str" cm="1">
        <f t="array" ref="AP185">IFERROR(SUMPRODUCT(LARGE($C185:$AG185,{1,2,3,4,5,6,7,8})), "")</f>
        <v/>
      </c>
    </row>
    <row r="186" spans="1:42" ht="15" customHeight="1" x14ac:dyDescent="0.2">
      <c r="A186" s="52" t="str">
        <f t="shared" si="17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41"/>
      <c r="AI186" s="42">
        <f t="shared" si="15"/>
        <v>0</v>
      </c>
      <c r="AJ186" s="40">
        <f t="shared" si="19"/>
        <v>0</v>
      </c>
      <c r="AK186" s="49" cm="1">
        <f t="array" ref="AK186">IF($AJ186&lt;=6,SUM($C186:$AG186),SUMPRODUCT(LARGE($C186:$AG186,{1,2,3,4,5,6})))</f>
        <v>0</v>
      </c>
      <c r="AL186" s="38" t="str">
        <f t="shared" si="9"/>
        <v/>
      </c>
      <c r="AM186" s="34" t="str" cm="1">
        <f t="array" ref="AM186">IFERROR(SUMPRODUCT(LARGE($C186:$AG186,{1,2,3,4})), "")</f>
        <v/>
      </c>
      <c r="AN186" s="34" t="str">
        <f t="shared" si="18"/>
        <v/>
      </c>
      <c r="AO186" s="34" t="str" cm="1">
        <f t="array" ref="AO186">IFERROR(SUMPRODUCT(LARGE($C186:$AG186,{1,2,3,4,5,6,7})), "")</f>
        <v/>
      </c>
      <c r="AP186" s="34" t="str" cm="1">
        <f t="array" ref="AP186">IFERROR(SUMPRODUCT(LARGE($C186:$AG186,{1,2,3,4,5,6,7,8})), "")</f>
        <v/>
      </c>
    </row>
    <row r="187" spans="1:42" ht="15" customHeight="1" x14ac:dyDescent="0.2">
      <c r="A187" s="52" t="str">
        <f t="shared" si="17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41"/>
      <c r="AI187" s="42">
        <f t="shared" si="15"/>
        <v>0</v>
      </c>
      <c r="AJ187" s="40">
        <f t="shared" si="19"/>
        <v>0</v>
      </c>
      <c r="AK187" s="49" cm="1">
        <f t="array" ref="AK187">IF($AJ187&lt;=6,SUM($C187:$AG187),SUMPRODUCT(LARGE($C187:$AG187,{1,2,3,4,5,6})))</f>
        <v>0</v>
      </c>
      <c r="AL187" s="38" t="str">
        <f t="shared" si="9"/>
        <v/>
      </c>
      <c r="AM187" s="34" t="str" cm="1">
        <f t="array" ref="AM187">IFERROR(SUMPRODUCT(LARGE($C187:$AG187,{1,2,3,4})), "")</f>
        <v/>
      </c>
      <c r="AN187" s="34" t="str">
        <f t="shared" si="18"/>
        <v/>
      </c>
      <c r="AO187" s="34" t="str" cm="1">
        <f t="array" ref="AO187">IFERROR(SUMPRODUCT(LARGE($C187:$AG187,{1,2,3,4,5,6,7})), "")</f>
        <v/>
      </c>
      <c r="AP187" s="34" t="str" cm="1">
        <f t="array" ref="AP187">IFERROR(SUMPRODUCT(LARGE($C187:$AG187,{1,2,3,4,5,6,7,8})), "")</f>
        <v/>
      </c>
    </row>
    <row r="188" spans="1:42" ht="15" customHeight="1" x14ac:dyDescent="0.2">
      <c r="A188" s="52" t="str">
        <f t="shared" si="17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41"/>
      <c r="AI188" s="42">
        <f t="shared" si="15"/>
        <v>0</v>
      </c>
      <c r="AJ188" s="40">
        <f t="shared" si="19"/>
        <v>0</v>
      </c>
      <c r="AK188" s="49" cm="1">
        <f t="array" ref="AK188">IF($AJ188&lt;=6,SUM($C188:$AG188),SUMPRODUCT(LARGE($C188:$AG188,{1,2,3,4,5,6})))</f>
        <v>0</v>
      </c>
      <c r="AL188" s="38" t="str">
        <f t="shared" si="9"/>
        <v/>
      </c>
      <c r="AM188" s="34" t="str" cm="1">
        <f t="array" ref="AM188">IFERROR(SUMPRODUCT(LARGE($C188:$AG188,{1,2,3,4})), "")</f>
        <v/>
      </c>
      <c r="AN188" s="34" t="str">
        <f t="shared" si="18"/>
        <v/>
      </c>
      <c r="AO188" s="34" t="str" cm="1">
        <f t="array" ref="AO188">IFERROR(SUMPRODUCT(LARGE($C188:$AG188,{1,2,3,4,5,6,7})), "")</f>
        <v/>
      </c>
      <c r="AP188" s="34" t="str" cm="1">
        <f t="array" ref="AP188">IFERROR(SUMPRODUCT(LARGE($C188:$AG188,{1,2,3,4,5,6,7,8})), "")</f>
        <v/>
      </c>
    </row>
    <row r="189" spans="1:42" ht="15" customHeight="1" x14ac:dyDescent="0.2">
      <c r="A189" s="52" t="str">
        <f t="shared" si="17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41"/>
      <c r="AI189" s="42">
        <f t="shared" si="15"/>
        <v>0</v>
      </c>
      <c r="AJ189" s="40">
        <f t="shared" si="19"/>
        <v>0</v>
      </c>
      <c r="AK189" s="49" cm="1">
        <f t="array" ref="AK189">IF($AJ189&lt;=6,SUM($C189:$AG189),SUMPRODUCT(LARGE($C189:$AG189,{1,2,3,4,5,6})))</f>
        <v>0</v>
      </c>
      <c r="AL189" s="38" t="str">
        <f t="shared" si="9"/>
        <v/>
      </c>
      <c r="AM189" s="34" t="str" cm="1">
        <f t="array" ref="AM189">IFERROR(SUMPRODUCT(LARGE($C189:$AG189,{1,2,3,4})), "")</f>
        <v/>
      </c>
      <c r="AN189" s="34" t="str">
        <f t="shared" si="18"/>
        <v/>
      </c>
      <c r="AO189" s="34" t="str" cm="1">
        <f t="array" ref="AO189">IFERROR(SUMPRODUCT(LARGE($C189:$AG189,{1,2,3,4,5,6,7})), "")</f>
        <v/>
      </c>
      <c r="AP189" s="34" t="str" cm="1">
        <f t="array" ref="AP189">IFERROR(SUMPRODUCT(LARGE($C189:$AG189,{1,2,3,4,5,6,7,8})), "")</f>
        <v/>
      </c>
    </row>
    <row r="190" spans="1:42" ht="15" customHeight="1" x14ac:dyDescent="0.2">
      <c r="A190" s="52" t="str">
        <f t="shared" si="17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41"/>
      <c r="AI190" s="42">
        <f t="shared" si="15"/>
        <v>0</v>
      </c>
      <c r="AJ190" s="40">
        <f t="shared" si="19"/>
        <v>0</v>
      </c>
      <c r="AK190" s="49" cm="1">
        <f t="array" ref="AK190">IF($AJ190&lt;=6,SUM($C190:$AG190),SUMPRODUCT(LARGE($C190:$AG190,{1,2,3,4,5,6})))</f>
        <v>0</v>
      </c>
      <c r="AL190" s="38" t="str">
        <f t="shared" si="9"/>
        <v/>
      </c>
      <c r="AM190" s="34" t="str" cm="1">
        <f t="array" ref="AM190">IFERROR(SUMPRODUCT(LARGE($C190:$AG190,{1,2,3,4})), "")</f>
        <v/>
      </c>
      <c r="AN190" s="34" t="str">
        <f t="shared" si="18"/>
        <v/>
      </c>
      <c r="AO190" s="34" t="str" cm="1">
        <f t="array" ref="AO190">IFERROR(SUMPRODUCT(LARGE($C190:$AG190,{1,2,3,4,5,6,7})), "")</f>
        <v/>
      </c>
      <c r="AP190" s="34" t="str" cm="1">
        <f t="array" ref="AP190">IFERROR(SUMPRODUCT(LARGE($C190:$AG190,{1,2,3,4,5,6,7,8})), "")</f>
        <v/>
      </c>
    </row>
    <row r="191" spans="1:42" ht="15" customHeight="1" x14ac:dyDescent="0.2">
      <c r="A191" s="52" t="str">
        <f t="shared" si="17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41"/>
      <c r="AI191" s="42">
        <f t="shared" si="15"/>
        <v>0</v>
      </c>
      <c r="AJ191" s="40">
        <f t="shared" si="19"/>
        <v>0</v>
      </c>
      <c r="AK191" s="49" cm="1">
        <f t="array" ref="AK191">IF($AJ191&lt;=6,SUM($C191:$AG191),SUMPRODUCT(LARGE($C191:$AG191,{1,2,3,4,5,6})))</f>
        <v>0</v>
      </c>
      <c r="AL191" s="38" t="str">
        <f t="shared" si="9"/>
        <v/>
      </c>
      <c r="AM191" s="34" t="str" cm="1">
        <f t="array" ref="AM191">IFERROR(SUMPRODUCT(LARGE($C191:$AG191,{1,2,3,4})), "")</f>
        <v/>
      </c>
      <c r="AN191" s="34" t="str">
        <f t="shared" si="18"/>
        <v/>
      </c>
      <c r="AO191" s="34" t="str" cm="1">
        <f t="array" ref="AO191">IFERROR(SUMPRODUCT(LARGE($C191:$AG191,{1,2,3,4,5,6,7})), "")</f>
        <v/>
      </c>
      <c r="AP191" s="34" t="str" cm="1">
        <f t="array" ref="AP191">IFERROR(SUMPRODUCT(LARGE($C191:$AG191,{1,2,3,4,5,6,7,8})), "")</f>
        <v/>
      </c>
    </row>
    <row r="192" spans="1:42" ht="15" customHeight="1" x14ac:dyDescent="0.2">
      <c r="A192" s="52" t="str">
        <f t="shared" si="17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41"/>
      <c r="AI192" s="42">
        <f t="shared" si="15"/>
        <v>0</v>
      </c>
      <c r="AJ192" s="40">
        <f t="shared" si="19"/>
        <v>0</v>
      </c>
      <c r="AK192" s="49" cm="1">
        <f t="array" ref="AK192">IF($AJ192&lt;=6,SUM($C192:$AG192),SUMPRODUCT(LARGE($C192:$AG192,{1,2,3,4,5,6})))</f>
        <v>0</v>
      </c>
      <c r="AL192" s="38" t="str">
        <f t="shared" si="9"/>
        <v/>
      </c>
      <c r="AM192" s="34" t="str" cm="1">
        <f t="array" ref="AM192">IFERROR(SUMPRODUCT(LARGE($C192:$AG192,{1,2,3,4})), "")</f>
        <v/>
      </c>
      <c r="AN192" s="34" t="str">
        <f t="shared" si="18"/>
        <v/>
      </c>
      <c r="AO192" s="34" t="str" cm="1">
        <f t="array" ref="AO192">IFERROR(SUMPRODUCT(LARGE($C192:$AG192,{1,2,3,4,5,6,7})), "")</f>
        <v/>
      </c>
      <c r="AP192" s="34" t="str" cm="1">
        <f t="array" ref="AP192">IFERROR(SUMPRODUCT(LARGE($C192:$AG192,{1,2,3,4,5,6,7,8})), "")</f>
        <v/>
      </c>
    </row>
    <row r="193" spans="1:42" ht="15" customHeight="1" x14ac:dyDescent="0.2">
      <c r="A193" s="52" t="str">
        <f t="shared" si="17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41"/>
      <c r="AI193" s="42">
        <f t="shared" si="15"/>
        <v>0</v>
      </c>
      <c r="AJ193" s="40">
        <f t="shared" si="19"/>
        <v>0</v>
      </c>
      <c r="AK193" s="49" cm="1">
        <f t="array" ref="AK193">IF($AJ193&lt;=6,SUM($C193:$AG193),SUMPRODUCT(LARGE($C193:$AG193,{1,2,3,4,5,6})))</f>
        <v>0</v>
      </c>
      <c r="AL193" s="38" t="str">
        <f t="shared" si="9"/>
        <v/>
      </c>
      <c r="AM193" s="34" t="str" cm="1">
        <f t="array" ref="AM193">IFERROR(SUMPRODUCT(LARGE($C193:$AG193,{1,2,3,4})), "")</f>
        <v/>
      </c>
      <c r="AN193" s="34" t="str">
        <f t="shared" si="18"/>
        <v/>
      </c>
      <c r="AO193" s="34" t="str" cm="1">
        <f t="array" ref="AO193">IFERROR(SUMPRODUCT(LARGE($C193:$AG193,{1,2,3,4,5,6,7})), "")</f>
        <v/>
      </c>
      <c r="AP193" s="34" t="str" cm="1">
        <f t="array" ref="AP193">IFERROR(SUMPRODUCT(LARGE($C193:$AG193,{1,2,3,4,5,6,7,8})), "")</f>
        <v/>
      </c>
    </row>
    <row r="194" spans="1:42" ht="15" customHeight="1" x14ac:dyDescent="0.2">
      <c r="A194" s="52" t="str">
        <f t="shared" si="17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41"/>
      <c r="AI194" s="42">
        <f t="shared" si="15"/>
        <v>0</v>
      </c>
      <c r="AJ194" s="40">
        <f t="shared" si="19"/>
        <v>0</v>
      </c>
      <c r="AK194" s="49" cm="1">
        <f t="array" ref="AK194">IF($AJ194&lt;=6,SUM($C194:$AG194),SUMPRODUCT(LARGE($C194:$AG194,{1,2,3,4,5,6})))</f>
        <v>0</v>
      </c>
      <c r="AL194" s="38" t="str">
        <f t="shared" si="9"/>
        <v/>
      </c>
      <c r="AM194" s="34" t="str" cm="1">
        <f t="array" ref="AM194">IFERROR(SUMPRODUCT(LARGE($C194:$AG194,{1,2,3,4})), "")</f>
        <v/>
      </c>
      <c r="AN194" s="34" t="str">
        <f t="shared" si="18"/>
        <v/>
      </c>
      <c r="AO194" s="34" t="str" cm="1">
        <f t="array" ref="AO194">IFERROR(SUMPRODUCT(LARGE($C194:$AG194,{1,2,3,4,5,6,7})), "")</f>
        <v/>
      </c>
      <c r="AP194" s="34" t="str" cm="1">
        <f t="array" ref="AP194">IFERROR(SUMPRODUCT(LARGE($C194:$AG194,{1,2,3,4,5,6,7,8})), "")</f>
        <v/>
      </c>
    </row>
    <row r="195" spans="1:42" ht="15" customHeight="1" x14ac:dyDescent="0.2">
      <c r="A195" s="52" t="str">
        <f t="shared" si="17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41"/>
      <c r="AI195" s="42">
        <f t="shared" si="15"/>
        <v>0</v>
      </c>
      <c r="AJ195" s="40">
        <f t="shared" si="19"/>
        <v>0</v>
      </c>
      <c r="AK195" s="49" cm="1">
        <f t="array" ref="AK195">IF($AJ195&lt;=6,SUM($C195:$AG195),SUMPRODUCT(LARGE($C195:$AG195,{1,2,3,4,5,6})))</f>
        <v>0</v>
      </c>
      <c r="AL195" s="38" t="str">
        <f t="shared" si="9"/>
        <v/>
      </c>
      <c r="AM195" s="34" t="str" cm="1">
        <f t="array" ref="AM195">IFERROR(SUMPRODUCT(LARGE($C195:$AG195,{1,2,3,4})), "")</f>
        <v/>
      </c>
      <c r="AN195" s="34" t="str">
        <f t="shared" si="18"/>
        <v/>
      </c>
      <c r="AO195" s="34" t="str" cm="1">
        <f t="array" ref="AO195">IFERROR(SUMPRODUCT(LARGE($C195:$AG195,{1,2,3,4,5,6,7})), "")</f>
        <v/>
      </c>
      <c r="AP195" s="34" t="str" cm="1">
        <f t="array" ref="AP195">IFERROR(SUMPRODUCT(LARGE($C195:$AG195,{1,2,3,4,5,6,7,8})), "")</f>
        <v/>
      </c>
    </row>
    <row r="196" spans="1:42" ht="15" customHeight="1" x14ac:dyDescent="0.2">
      <c r="A196" s="52" t="str">
        <f t="shared" si="17"/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41"/>
      <c r="AI196" s="42">
        <f t="shared" ref="AI196:AI259" si="20">SUM($C196:$AH196)</f>
        <v>0</v>
      </c>
      <c r="AJ196" s="40">
        <f t="shared" ref="AJ196:AJ227" si="21">COUNTA(C196:AG196)</f>
        <v>0</v>
      </c>
      <c r="AK196" s="49" cm="1">
        <f t="array" ref="AK196">IF($AJ196&lt;=6,SUM($C196:$AG196),SUMPRODUCT(LARGE($C196:$AG196,{1,2,3,4,5,6})))</f>
        <v>0</v>
      </c>
      <c r="AL196" s="38" t="str">
        <f t="shared" si="9"/>
        <v/>
      </c>
      <c r="AM196" s="34" t="str" cm="1">
        <f t="array" ref="AM196">IFERROR(SUMPRODUCT(LARGE($C196:$AG196,{1,2,3,4})), "")</f>
        <v/>
      </c>
      <c r="AN196" s="34" t="str">
        <f t="shared" si="18"/>
        <v/>
      </c>
      <c r="AO196" s="34" t="str" cm="1">
        <f t="array" ref="AO196">IFERROR(SUMPRODUCT(LARGE($C196:$AG196,{1,2,3,4,5,6,7})), "")</f>
        <v/>
      </c>
      <c r="AP196" s="34" t="str" cm="1">
        <f t="array" ref="AP196">IFERROR(SUMPRODUCT(LARGE($C196:$AG196,{1,2,3,4,5,6,7,8})), "")</f>
        <v/>
      </c>
    </row>
    <row r="197" spans="1:42" ht="15" customHeight="1" x14ac:dyDescent="0.2">
      <c r="A197" s="52" t="str">
        <f t="shared" ref="A197:A260" si="22">IF(ISBLANK(B197)," ",(LEFT(B197,FIND("@",SUBSTITUTE(B197,"-","@",LEN(B197)-LEN(SUBSTITUTE(B197,"-",""))))-1)))</f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41"/>
      <c r="AI197" s="42">
        <f t="shared" si="20"/>
        <v>0</v>
      </c>
      <c r="AJ197" s="40">
        <f t="shared" si="21"/>
        <v>0</v>
      </c>
      <c r="AK197" s="49" cm="1">
        <f t="array" ref="AK197">IF($AJ197&lt;=6,SUM($C197:$AG197),SUMPRODUCT(LARGE($C197:$AG197,{1,2,3,4,5,6})))</f>
        <v>0</v>
      </c>
      <c r="AL197" s="38" t="str">
        <f t="shared" si="9"/>
        <v/>
      </c>
      <c r="AM197" s="34" t="str" cm="1">
        <f t="array" ref="AM197">IFERROR(SUMPRODUCT(LARGE($C197:$AG197,{1,2,3,4})), "")</f>
        <v/>
      </c>
      <c r="AN197" s="34" t="str">
        <f t="shared" ref="AN197:AN260" si="23">IF($AM197&lt;&gt;"","Manual Calc","")</f>
        <v/>
      </c>
      <c r="AO197" s="34" t="str" cm="1">
        <f t="array" ref="AO197">IFERROR(SUMPRODUCT(LARGE($C197:$AG197,{1,2,3,4,5,6,7})), "")</f>
        <v/>
      </c>
      <c r="AP197" s="34" t="str" cm="1">
        <f t="array" ref="AP197">IFERROR(SUMPRODUCT(LARGE($C197:$AG197,{1,2,3,4,5,6,7,8})), "")</f>
        <v/>
      </c>
    </row>
    <row r="198" spans="1:42" ht="15" customHeight="1" x14ac:dyDescent="0.2">
      <c r="A198" s="52" t="str">
        <f t="shared" si="22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41"/>
      <c r="AI198" s="42">
        <f t="shared" si="20"/>
        <v>0</v>
      </c>
      <c r="AJ198" s="40">
        <f t="shared" si="21"/>
        <v>0</v>
      </c>
      <c r="AK198" s="49" cm="1">
        <f t="array" ref="AK198">IF($AJ198&lt;=6,SUM($C198:$AG198),SUMPRODUCT(LARGE($C198:$AG198,{1,2,3,4,5,6})))</f>
        <v>0</v>
      </c>
      <c r="AL198" s="38" t="str">
        <f t="shared" si="9"/>
        <v/>
      </c>
      <c r="AM198" s="34" t="str" cm="1">
        <f t="array" ref="AM198">IFERROR(SUMPRODUCT(LARGE($C198:$AG198,{1,2,3,4})), "")</f>
        <v/>
      </c>
      <c r="AN198" s="34" t="str">
        <f t="shared" si="23"/>
        <v/>
      </c>
      <c r="AO198" s="34" t="str" cm="1">
        <f t="array" ref="AO198">IFERROR(SUMPRODUCT(LARGE($C198:$AG198,{1,2,3,4,5,6,7})), "")</f>
        <v/>
      </c>
      <c r="AP198" s="34" t="str" cm="1">
        <f t="array" ref="AP198">IFERROR(SUMPRODUCT(LARGE($C198:$AG198,{1,2,3,4,5,6,7,8})), "")</f>
        <v/>
      </c>
    </row>
    <row r="199" spans="1:42" ht="15" customHeight="1" x14ac:dyDescent="0.2">
      <c r="A199" s="52" t="str">
        <f t="shared" si="22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41"/>
      <c r="AI199" s="42">
        <f t="shared" si="20"/>
        <v>0</v>
      </c>
      <c r="AJ199" s="40">
        <f t="shared" si="21"/>
        <v>0</v>
      </c>
      <c r="AK199" s="49" cm="1">
        <f t="array" ref="AK199">IF($AJ199&lt;=6,SUM($C199:$AG199),SUMPRODUCT(LARGE($C199:$AG199,{1,2,3,4,5,6})))</f>
        <v>0</v>
      </c>
      <c r="AL199" s="38" t="str">
        <f t="shared" si="9"/>
        <v/>
      </c>
      <c r="AM199" s="34" t="str" cm="1">
        <f t="array" ref="AM199">IFERROR(SUMPRODUCT(LARGE($C199:$AG199,{1,2,3,4})), "")</f>
        <v/>
      </c>
      <c r="AN199" s="34" t="str">
        <f t="shared" si="23"/>
        <v/>
      </c>
      <c r="AO199" s="34" t="str" cm="1">
        <f t="array" ref="AO199">IFERROR(SUMPRODUCT(LARGE($C199:$AG199,{1,2,3,4,5,6,7})), "")</f>
        <v/>
      </c>
      <c r="AP199" s="34" t="str" cm="1">
        <f t="array" ref="AP199">IFERROR(SUMPRODUCT(LARGE($C199:$AG199,{1,2,3,4,5,6,7,8})), "")</f>
        <v/>
      </c>
    </row>
    <row r="200" spans="1:42" ht="15" customHeight="1" x14ac:dyDescent="0.2">
      <c r="A200" s="52" t="str">
        <f t="shared" si="22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41"/>
      <c r="AI200" s="42">
        <f t="shared" si="20"/>
        <v>0</v>
      </c>
      <c r="AJ200" s="40">
        <f t="shared" si="21"/>
        <v>0</v>
      </c>
      <c r="AK200" s="49" cm="1">
        <f t="array" ref="AK200">IF($AJ200&lt;=6,SUM($C200:$AG200),SUMPRODUCT(LARGE($C200:$AG200,{1,2,3,4,5,6})))</f>
        <v>0</v>
      </c>
      <c r="AL200" s="38" t="str">
        <f t="shared" si="9"/>
        <v/>
      </c>
      <c r="AM200" s="34" t="str" cm="1">
        <f t="array" ref="AM200">IFERROR(SUMPRODUCT(LARGE($C200:$AG200,{1,2,3,4})), "")</f>
        <v/>
      </c>
      <c r="AN200" s="34" t="str">
        <f t="shared" si="23"/>
        <v/>
      </c>
      <c r="AO200" s="34" t="str" cm="1">
        <f t="array" ref="AO200">IFERROR(SUMPRODUCT(LARGE($C200:$AG200,{1,2,3,4,5,6,7})), "")</f>
        <v/>
      </c>
      <c r="AP200" s="34" t="str" cm="1">
        <f t="array" ref="AP200">IFERROR(SUMPRODUCT(LARGE($C200:$AG200,{1,2,3,4,5,6,7,8})), "")</f>
        <v/>
      </c>
    </row>
    <row r="201" spans="1:42" ht="15" customHeight="1" x14ac:dyDescent="0.2">
      <c r="A201" s="52" t="str">
        <f t="shared" si="22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41"/>
      <c r="AI201" s="42">
        <f t="shared" si="20"/>
        <v>0</v>
      </c>
      <c r="AJ201" s="40">
        <f t="shared" si="21"/>
        <v>0</v>
      </c>
      <c r="AK201" s="49" cm="1">
        <f t="array" ref="AK201">IF($AJ201&lt;=6,SUM($C201:$AG201),SUMPRODUCT(LARGE($C201:$AG201,{1,2,3,4,5,6})))</f>
        <v>0</v>
      </c>
      <c r="AL201" s="38" t="str">
        <f t="shared" si="9"/>
        <v/>
      </c>
      <c r="AM201" s="34" t="str" cm="1">
        <f t="array" ref="AM201">IFERROR(SUMPRODUCT(LARGE($C201:$AG201,{1,2,3,4})), "")</f>
        <v/>
      </c>
      <c r="AN201" s="34" t="str">
        <f t="shared" si="23"/>
        <v/>
      </c>
      <c r="AO201" s="34" t="str" cm="1">
        <f t="array" ref="AO201">IFERROR(SUMPRODUCT(LARGE($C201:$AG201,{1,2,3,4,5,6,7})), "")</f>
        <v/>
      </c>
      <c r="AP201" s="34" t="str" cm="1">
        <f t="array" ref="AP201">IFERROR(SUMPRODUCT(LARGE($C201:$AG201,{1,2,3,4,5,6,7,8})), "")</f>
        <v/>
      </c>
    </row>
    <row r="202" spans="1:42" ht="15" customHeight="1" x14ac:dyDescent="0.2">
      <c r="A202" s="52" t="str">
        <f t="shared" si="22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41"/>
      <c r="AI202" s="42">
        <f t="shared" si="20"/>
        <v>0</v>
      </c>
      <c r="AJ202" s="40">
        <f t="shared" si="21"/>
        <v>0</v>
      </c>
      <c r="AK202" s="49" cm="1">
        <f t="array" ref="AK202">IF($AJ202&lt;=6,SUM($C202:$AG202),SUMPRODUCT(LARGE($C202:$AG202,{1,2,3,4,5,6})))</f>
        <v>0</v>
      </c>
      <c r="AL202" s="38" t="str">
        <f t="shared" si="9"/>
        <v/>
      </c>
      <c r="AM202" s="34" t="str" cm="1">
        <f t="array" ref="AM202">IFERROR(SUMPRODUCT(LARGE($C202:$AG202,{1,2,3,4})), "")</f>
        <v/>
      </c>
      <c r="AN202" s="34" t="str">
        <f t="shared" si="23"/>
        <v/>
      </c>
      <c r="AO202" s="34" t="str" cm="1">
        <f t="array" ref="AO202">IFERROR(SUMPRODUCT(LARGE($C202:$AG202,{1,2,3,4,5,6,7})), "")</f>
        <v/>
      </c>
      <c r="AP202" s="34" t="str" cm="1">
        <f t="array" ref="AP202">IFERROR(SUMPRODUCT(LARGE($C202:$AG202,{1,2,3,4,5,6,7,8})), "")</f>
        <v/>
      </c>
    </row>
    <row r="203" spans="1:42" ht="15" customHeight="1" x14ac:dyDescent="0.2">
      <c r="A203" s="54" t="str">
        <f t="shared" si="22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41"/>
      <c r="AI203" s="42">
        <f t="shared" si="20"/>
        <v>0</v>
      </c>
      <c r="AJ203" s="40">
        <f t="shared" si="21"/>
        <v>0</v>
      </c>
      <c r="AK203" s="49" cm="1">
        <f t="array" ref="AK203">IF($AJ203&lt;=6,SUM($C203:$AG203),SUMPRODUCT(LARGE($C203:$AG203,{1,2,3,4,5,6})))</f>
        <v>0</v>
      </c>
      <c r="AL203" s="38" t="str">
        <f t="shared" si="9"/>
        <v/>
      </c>
      <c r="AM203" s="34" t="str" cm="1">
        <f t="array" ref="AM203">IFERROR(SUMPRODUCT(LARGE($C203:$AG203,{1,2,3,4})), "")</f>
        <v/>
      </c>
      <c r="AN203" s="34" t="str">
        <f t="shared" si="23"/>
        <v/>
      </c>
      <c r="AO203" s="34" t="str" cm="1">
        <f t="array" ref="AO203">IFERROR(SUMPRODUCT(LARGE($C203:$AG203,{1,2,3,4,5,6,7})), "")</f>
        <v/>
      </c>
      <c r="AP203" s="34" t="str" cm="1">
        <f t="array" ref="AP203">IFERROR(SUMPRODUCT(LARGE($C203:$AG203,{1,2,3,4,5,6,7,8})), "")</f>
        <v/>
      </c>
    </row>
    <row r="204" spans="1:42" ht="15" customHeight="1" x14ac:dyDescent="0.2">
      <c r="A204" s="46" t="str">
        <f t="shared" si="22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41"/>
      <c r="AI204" s="42">
        <f t="shared" si="20"/>
        <v>0</v>
      </c>
      <c r="AJ204" s="40">
        <f t="shared" si="21"/>
        <v>0</v>
      </c>
      <c r="AK204" s="49" cm="1">
        <f t="array" ref="AK204">IF($AJ204&lt;=6,SUM($C204:$AG204),SUMPRODUCT(LARGE($C204:$AG204,{1,2,3,4,5,6})))</f>
        <v>0</v>
      </c>
      <c r="AL204" s="38" t="str">
        <f t="shared" si="9"/>
        <v/>
      </c>
      <c r="AM204" s="34" t="str" cm="1">
        <f t="array" ref="AM204">IFERROR(SUMPRODUCT(LARGE($C204:$AG204,{1,2,3,4})), "")</f>
        <v/>
      </c>
      <c r="AN204" s="34" t="str">
        <f t="shared" si="23"/>
        <v/>
      </c>
      <c r="AO204" s="34" t="str" cm="1">
        <f t="array" ref="AO204">IFERROR(SUMPRODUCT(LARGE($C204:$AG204,{1,2,3,4,5,6,7})), "")</f>
        <v/>
      </c>
      <c r="AP204" s="34" t="str" cm="1">
        <f t="array" ref="AP204">IFERROR(SUMPRODUCT(LARGE($C204:$AG204,{1,2,3,4,5,6,7,8})), "")</f>
        <v/>
      </c>
    </row>
    <row r="205" spans="1:42" ht="15" customHeight="1" x14ac:dyDescent="0.2">
      <c r="A205" s="46" t="str">
        <f t="shared" si="22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41"/>
      <c r="AI205" s="42">
        <f t="shared" si="20"/>
        <v>0</v>
      </c>
      <c r="AJ205" s="40">
        <f t="shared" si="21"/>
        <v>0</v>
      </c>
      <c r="AK205" s="49" cm="1">
        <f t="array" ref="AK205">IF($AJ205&lt;=6,SUM($C205:$AG205),SUMPRODUCT(LARGE($C205:$AG205,{1,2,3,4,5,6})))</f>
        <v>0</v>
      </c>
      <c r="AL205" s="38" t="str">
        <f t="shared" si="9"/>
        <v/>
      </c>
      <c r="AM205" s="34" t="str" cm="1">
        <f t="array" ref="AM205">IFERROR(SUMPRODUCT(LARGE($C205:$AG205,{1,2,3,4})), "")</f>
        <v/>
      </c>
      <c r="AN205" s="34" t="str">
        <f t="shared" si="23"/>
        <v/>
      </c>
      <c r="AO205" s="34" t="str" cm="1">
        <f t="array" ref="AO205">IFERROR(SUMPRODUCT(LARGE($C205:$AG205,{1,2,3,4,5,6,7})), "")</f>
        <v/>
      </c>
      <c r="AP205" s="34" t="str" cm="1">
        <f t="array" ref="AP205">IFERROR(SUMPRODUCT(LARGE($C205:$AG205,{1,2,3,4,5,6,7,8})), "")</f>
        <v/>
      </c>
    </row>
    <row r="206" spans="1:42" ht="15" customHeight="1" x14ac:dyDescent="0.25">
      <c r="A206" s="56" t="str">
        <f t="shared" si="22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41"/>
      <c r="AI206" s="42">
        <f t="shared" si="20"/>
        <v>0</v>
      </c>
      <c r="AJ206" s="40">
        <f t="shared" si="21"/>
        <v>0</v>
      </c>
      <c r="AK206" s="49" cm="1">
        <f t="array" ref="AK206">IF($AJ206&lt;=6,SUM($C206:$AG206),SUMPRODUCT(LARGE($C206:$AG206,{1,2,3,4,5,6})))</f>
        <v>0</v>
      </c>
      <c r="AL206" s="38" t="str">
        <f t="shared" si="9"/>
        <v/>
      </c>
      <c r="AM206" s="34" t="str" cm="1">
        <f t="array" ref="AM206">IFERROR(SUMPRODUCT(LARGE($C206:$AG206,{1,2,3,4})), "")</f>
        <v/>
      </c>
      <c r="AN206" s="34" t="str">
        <f t="shared" si="23"/>
        <v/>
      </c>
      <c r="AO206" s="34" t="str" cm="1">
        <f t="array" ref="AO206">IFERROR(SUMPRODUCT(LARGE($C206:$AG206,{1,2,3,4,5,6,7})), "")</f>
        <v/>
      </c>
      <c r="AP206" s="34" t="str" cm="1">
        <f t="array" ref="AP206">IFERROR(SUMPRODUCT(LARGE($C206:$AG206,{1,2,3,4,5,6,7,8})), "")</f>
        <v/>
      </c>
    </row>
    <row r="207" spans="1:42" ht="15" customHeight="1" x14ac:dyDescent="0.25">
      <c r="A207" s="56" t="str">
        <f t="shared" si="22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41"/>
      <c r="AI207" s="42">
        <f t="shared" si="20"/>
        <v>0</v>
      </c>
      <c r="AJ207" s="40">
        <f t="shared" si="21"/>
        <v>0</v>
      </c>
      <c r="AK207" s="49" cm="1">
        <f t="array" ref="AK207">IF($AJ207&lt;=6,SUM($C207:$AG207),SUMPRODUCT(LARGE($C207:$AG207,{1,2,3,4,5,6})))</f>
        <v>0</v>
      </c>
      <c r="AL207" s="38" t="str">
        <f t="shared" si="9"/>
        <v/>
      </c>
      <c r="AM207" s="34" t="str" cm="1">
        <f t="array" ref="AM207">IFERROR(SUMPRODUCT(LARGE($C207:$AG207,{1,2,3,4})), "")</f>
        <v/>
      </c>
      <c r="AN207" s="34" t="str">
        <f t="shared" si="23"/>
        <v/>
      </c>
      <c r="AO207" s="34" t="str" cm="1">
        <f t="array" ref="AO207">IFERROR(SUMPRODUCT(LARGE($C207:$AG207,{1,2,3,4,5,6,7})), "")</f>
        <v/>
      </c>
      <c r="AP207" s="34" t="str" cm="1">
        <f t="array" ref="AP207">IFERROR(SUMPRODUCT(LARGE($C207:$AG207,{1,2,3,4,5,6,7,8})), "")</f>
        <v/>
      </c>
    </row>
    <row r="208" spans="1:42" ht="15" customHeight="1" x14ac:dyDescent="0.2">
      <c r="A208" s="46" t="str">
        <f t="shared" si="22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41"/>
      <c r="AI208" s="42">
        <f t="shared" si="20"/>
        <v>0</v>
      </c>
      <c r="AJ208" s="40">
        <f t="shared" si="21"/>
        <v>0</v>
      </c>
      <c r="AK208" s="49" cm="1">
        <f t="array" ref="AK208">IF($AJ208&lt;=6,SUM($C208:$AG208),SUMPRODUCT(LARGE($C208:$AG208,{1,2,3,4,5,6})))</f>
        <v>0</v>
      </c>
      <c r="AL208" s="38" t="str">
        <f t="shared" si="9"/>
        <v/>
      </c>
      <c r="AM208" s="34" t="str" cm="1">
        <f t="array" ref="AM208">IFERROR(SUMPRODUCT(LARGE($C208:$AG208,{1,2,3,4})), "")</f>
        <v/>
      </c>
      <c r="AN208" s="34" t="str">
        <f t="shared" si="23"/>
        <v/>
      </c>
      <c r="AO208" s="34" t="str" cm="1">
        <f t="array" ref="AO208">IFERROR(SUMPRODUCT(LARGE($C208:$AG208,{1,2,3,4,5,6,7})), "")</f>
        <v/>
      </c>
      <c r="AP208" s="34" t="str" cm="1">
        <f t="array" ref="AP208">IFERROR(SUMPRODUCT(LARGE($C208:$AG208,{1,2,3,4,5,6,7,8})), "")</f>
        <v/>
      </c>
    </row>
    <row r="209" spans="1:42" ht="15" customHeight="1" x14ac:dyDescent="0.2">
      <c r="A209" s="46" t="str">
        <f t="shared" si="22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41"/>
      <c r="AI209" s="42">
        <f t="shared" si="20"/>
        <v>0</v>
      </c>
      <c r="AJ209" s="40">
        <f t="shared" si="21"/>
        <v>0</v>
      </c>
      <c r="AK209" s="49" cm="1">
        <f t="array" ref="AK209">IF($AJ209&lt;=6,SUM($C209:$AG209),SUMPRODUCT(LARGE($C209:$AG209,{1,2,3,4,5,6})))</f>
        <v>0</v>
      </c>
      <c r="AL209" s="38" t="str">
        <f t="shared" si="9"/>
        <v/>
      </c>
      <c r="AM209" s="34" t="str" cm="1">
        <f t="array" ref="AM209">IFERROR(SUMPRODUCT(LARGE($C209:$AG209,{1,2,3,4})), "")</f>
        <v/>
      </c>
      <c r="AN209" s="34" t="str">
        <f t="shared" si="23"/>
        <v/>
      </c>
      <c r="AO209" s="34" t="str" cm="1">
        <f t="array" ref="AO209">IFERROR(SUMPRODUCT(LARGE($C209:$AG209,{1,2,3,4,5,6,7})), "")</f>
        <v/>
      </c>
      <c r="AP209" s="34" t="str" cm="1">
        <f t="array" ref="AP209">IFERROR(SUMPRODUCT(LARGE($C209:$AG209,{1,2,3,4,5,6,7,8})), "")</f>
        <v/>
      </c>
    </row>
    <row r="210" spans="1:42" ht="15" customHeight="1" x14ac:dyDescent="0.25">
      <c r="A210" s="56" t="str">
        <f t="shared" si="22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41"/>
      <c r="AI210" s="42">
        <f t="shared" si="20"/>
        <v>0</v>
      </c>
      <c r="AJ210" s="40">
        <f t="shared" si="21"/>
        <v>0</v>
      </c>
      <c r="AK210" s="49" cm="1">
        <f t="array" ref="AK210">IF($AJ210&lt;=6,SUM($C210:$AG210),SUMPRODUCT(LARGE($C210:$AG210,{1,2,3,4,5,6})))</f>
        <v>0</v>
      </c>
      <c r="AL210" s="38" t="str">
        <f t="shared" si="9"/>
        <v/>
      </c>
      <c r="AM210" s="34" t="str" cm="1">
        <f t="array" ref="AM210">IFERROR(SUMPRODUCT(LARGE($C210:$AG210,{1,2,3,4})), "")</f>
        <v/>
      </c>
      <c r="AN210" s="34" t="str">
        <f t="shared" si="23"/>
        <v/>
      </c>
      <c r="AO210" s="34" t="str" cm="1">
        <f t="array" ref="AO210">IFERROR(SUMPRODUCT(LARGE($C210:$AG210,{1,2,3,4,5,6,7})), "")</f>
        <v/>
      </c>
      <c r="AP210" s="34" t="str" cm="1">
        <f t="array" ref="AP210">IFERROR(SUMPRODUCT(LARGE($C210:$AG210,{1,2,3,4,5,6,7,8})), "")</f>
        <v/>
      </c>
    </row>
    <row r="211" spans="1:42" ht="15" customHeight="1" x14ac:dyDescent="0.25">
      <c r="A211" s="56" t="str">
        <f t="shared" si="22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41"/>
      <c r="AI211" s="42">
        <f t="shared" si="20"/>
        <v>0</v>
      </c>
      <c r="AJ211" s="40">
        <f t="shared" si="21"/>
        <v>0</v>
      </c>
      <c r="AK211" s="49" cm="1">
        <f t="array" ref="AK211">IF($AJ211&lt;=6,SUM($C211:$AG211),SUMPRODUCT(LARGE($C211:$AG211,{1,2,3,4,5,6})))</f>
        <v>0</v>
      </c>
      <c r="AL211" s="38" t="str">
        <f t="shared" si="9"/>
        <v/>
      </c>
      <c r="AM211" s="34" t="str" cm="1">
        <f t="array" ref="AM211">IFERROR(SUMPRODUCT(LARGE($C211:$AG211,{1,2,3,4})), "")</f>
        <v/>
      </c>
      <c r="AN211" s="34" t="str">
        <f t="shared" si="23"/>
        <v/>
      </c>
      <c r="AO211" s="34" t="str" cm="1">
        <f t="array" ref="AO211">IFERROR(SUMPRODUCT(LARGE($C211:$AG211,{1,2,3,4,5,6,7})), "")</f>
        <v/>
      </c>
      <c r="AP211" s="34" t="str" cm="1">
        <f t="array" ref="AP211">IFERROR(SUMPRODUCT(LARGE($C211:$AG211,{1,2,3,4,5,6,7,8})), "")</f>
        <v/>
      </c>
    </row>
    <row r="212" spans="1:42" ht="15" customHeight="1" x14ac:dyDescent="0.2">
      <c r="A212" s="46" t="str">
        <f t="shared" si="22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41"/>
      <c r="AI212" s="42">
        <f t="shared" si="20"/>
        <v>0</v>
      </c>
      <c r="AJ212" s="40">
        <f t="shared" si="21"/>
        <v>0</v>
      </c>
      <c r="AK212" s="49" cm="1">
        <f t="array" ref="AK212">IF($AJ212&lt;=6,SUM($C212:$AG212),SUMPRODUCT(LARGE($C212:$AG212,{1,2,3,4,5,6})))</f>
        <v>0</v>
      </c>
      <c r="AL212" s="38" t="str">
        <f t="shared" si="9"/>
        <v/>
      </c>
      <c r="AM212" s="34" t="str" cm="1">
        <f t="array" ref="AM212">IFERROR(SUMPRODUCT(LARGE($C212:$AG212,{1,2,3,4})), "")</f>
        <v/>
      </c>
      <c r="AN212" s="34" t="str">
        <f t="shared" si="23"/>
        <v/>
      </c>
      <c r="AO212" s="34" t="str" cm="1">
        <f t="array" ref="AO212">IFERROR(SUMPRODUCT(LARGE($C212:$AG212,{1,2,3,4,5,6,7})), "")</f>
        <v/>
      </c>
      <c r="AP212" s="34" t="str" cm="1">
        <f t="array" ref="AP212">IFERROR(SUMPRODUCT(LARGE($C212:$AG212,{1,2,3,4,5,6,7,8})), "")</f>
        <v/>
      </c>
    </row>
    <row r="213" spans="1:42" ht="15" customHeight="1" x14ac:dyDescent="0.2">
      <c r="A213" s="46" t="str">
        <f t="shared" si="22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41"/>
      <c r="AI213" s="42">
        <f t="shared" si="20"/>
        <v>0</v>
      </c>
      <c r="AJ213" s="40">
        <f t="shared" si="21"/>
        <v>0</v>
      </c>
      <c r="AK213" s="49" cm="1">
        <f t="array" ref="AK213">IF($AJ213&lt;=6,SUM($C213:$AG213),SUMPRODUCT(LARGE($C213:$AG213,{1,2,3,4,5,6})))</f>
        <v>0</v>
      </c>
      <c r="AL213" s="38" t="str">
        <f t="shared" si="9"/>
        <v/>
      </c>
      <c r="AM213" s="34" t="str" cm="1">
        <f t="array" ref="AM213">IFERROR(SUMPRODUCT(LARGE($C213:$AG213,{1,2,3,4})), "")</f>
        <v/>
      </c>
      <c r="AN213" s="34" t="str">
        <f t="shared" si="23"/>
        <v/>
      </c>
      <c r="AO213" s="34" t="str" cm="1">
        <f t="array" ref="AO213">IFERROR(SUMPRODUCT(LARGE($C213:$AG213,{1,2,3,4,5,6,7})), "")</f>
        <v/>
      </c>
      <c r="AP213" s="34" t="str" cm="1">
        <f t="array" ref="AP213">IFERROR(SUMPRODUCT(LARGE($C213:$AG213,{1,2,3,4,5,6,7,8})), "")</f>
        <v/>
      </c>
    </row>
    <row r="214" spans="1:42" ht="15" customHeight="1" x14ac:dyDescent="0.2">
      <c r="A214" s="52" t="str">
        <f t="shared" si="22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41"/>
      <c r="AI214" s="42">
        <f t="shared" si="20"/>
        <v>0</v>
      </c>
      <c r="AJ214" s="40">
        <f t="shared" si="21"/>
        <v>0</v>
      </c>
      <c r="AK214" s="49" cm="1">
        <f t="array" ref="AK214">IF($AJ214&lt;=6,SUM($C214:$AG214),SUMPRODUCT(LARGE($C214:$AG214,{1,2,3,4,5,6})))</f>
        <v>0</v>
      </c>
      <c r="AL214" s="38" t="str">
        <f t="shared" si="9"/>
        <v/>
      </c>
      <c r="AM214" s="34" t="str" cm="1">
        <f t="array" ref="AM214">IFERROR(SUMPRODUCT(LARGE($C214:$AG214,{1,2,3,4})), "")</f>
        <v/>
      </c>
      <c r="AN214" s="34" t="str">
        <f t="shared" si="23"/>
        <v/>
      </c>
      <c r="AO214" s="34" t="str" cm="1">
        <f t="array" ref="AO214">IFERROR(SUMPRODUCT(LARGE($C214:$AG214,{1,2,3,4,5,6,7})), "")</f>
        <v/>
      </c>
      <c r="AP214" s="34" t="str" cm="1">
        <f t="array" ref="AP214">IFERROR(SUMPRODUCT(LARGE($C214:$AG214,{1,2,3,4,5,6,7,8})), "")</f>
        <v/>
      </c>
    </row>
    <row r="215" spans="1:42" ht="15" customHeight="1" x14ac:dyDescent="0.2">
      <c r="A215" s="52" t="str">
        <f t="shared" si="22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41"/>
      <c r="AI215" s="42">
        <f t="shared" si="20"/>
        <v>0</v>
      </c>
      <c r="AJ215" s="40">
        <f t="shared" si="21"/>
        <v>0</v>
      </c>
      <c r="AK215" s="49" cm="1">
        <f t="array" ref="AK215">IF($AJ215&lt;=6,SUM($C215:$AG215),SUMPRODUCT(LARGE($C215:$AG215,{1,2,3,4,5,6})))</f>
        <v>0</v>
      </c>
      <c r="AL215" s="38" t="str">
        <f t="shared" si="9"/>
        <v/>
      </c>
      <c r="AM215" s="34" t="str" cm="1">
        <f t="array" ref="AM215">IFERROR(SUMPRODUCT(LARGE($C215:$AG215,{1,2,3,4})), "")</f>
        <v/>
      </c>
      <c r="AN215" s="34" t="str">
        <f t="shared" si="23"/>
        <v/>
      </c>
      <c r="AO215" s="34" t="str" cm="1">
        <f t="array" ref="AO215">IFERROR(SUMPRODUCT(LARGE($C215:$AG215,{1,2,3,4,5,6,7})), "")</f>
        <v/>
      </c>
      <c r="AP215" s="34" t="str" cm="1">
        <f t="array" ref="AP215">IFERROR(SUMPRODUCT(LARGE($C215:$AG215,{1,2,3,4,5,6,7,8})), "")</f>
        <v/>
      </c>
    </row>
    <row r="216" spans="1:42" ht="15" customHeight="1" x14ac:dyDescent="0.2">
      <c r="A216" s="52" t="str">
        <f t="shared" si="22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41"/>
      <c r="AI216" s="42">
        <f t="shared" si="20"/>
        <v>0</v>
      </c>
      <c r="AJ216" s="40">
        <f t="shared" si="21"/>
        <v>0</v>
      </c>
      <c r="AK216" s="49" cm="1">
        <f t="array" ref="AK216">IF($AJ216&lt;=6,SUM($C216:$AG216),SUMPRODUCT(LARGE($C216:$AG216,{1,2,3,4,5,6})))</f>
        <v>0</v>
      </c>
      <c r="AL216" s="38" t="str">
        <f t="shared" si="9"/>
        <v/>
      </c>
      <c r="AM216" s="34" t="str" cm="1">
        <f t="array" ref="AM216">IFERROR(SUMPRODUCT(LARGE($C216:$AG216,{1,2,3,4})), "")</f>
        <v/>
      </c>
      <c r="AN216" s="34" t="str">
        <f t="shared" si="23"/>
        <v/>
      </c>
      <c r="AO216" s="34" t="str" cm="1">
        <f t="array" ref="AO216">IFERROR(SUMPRODUCT(LARGE($C216:$AG216,{1,2,3,4,5,6,7})), "")</f>
        <v/>
      </c>
      <c r="AP216" s="34" t="str" cm="1">
        <f t="array" ref="AP216">IFERROR(SUMPRODUCT(LARGE($C216:$AG216,{1,2,3,4,5,6,7,8})), "")</f>
        <v/>
      </c>
    </row>
    <row r="217" spans="1:42" ht="15" customHeight="1" x14ac:dyDescent="0.2">
      <c r="A217" s="52" t="str">
        <f t="shared" si="22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41"/>
      <c r="AI217" s="42">
        <f t="shared" si="20"/>
        <v>0</v>
      </c>
      <c r="AJ217" s="40">
        <f t="shared" si="21"/>
        <v>0</v>
      </c>
      <c r="AK217" s="49" cm="1">
        <f t="array" ref="AK217">IF($AJ217&lt;=6,SUM($C217:$AG217),SUMPRODUCT(LARGE($C217:$AG217,{1,2,3,4,5,6})))</f>
        <v>0</v>
      </c>
      <c r="AL217" s="38" t="str">
        <f t="shared" si="9"/>
        <v/>
      </c>
      <c r="AM217" s="34" t="str" cm="1">
        <f t="array" ref="AM217">IFERROR(SUMPRODUCT(LARGE($C217:$AG217,{1,2,3,4})), "")</f>
        <v/>
      </c>
      <c r="AN217" s="34" t="str">
        <f t="shared" si="23"/>
        <v/>
      </c>
      <c r="AO217" s="34" t="str" cm="1">
        <f t="array" ref="AO217">IFERROR(SUMPRODUCT(LARGE($C217:$AG217,{1,2,3,4,5,6,7})), "")</f>
        <v/>
      </c>
      <c r="AP217" s="34" t="str" cm="1">
        <f t="array" ref="AP217">IFERROR(SUMPRODUCT(LARGE($C217:$AG217,{1,2,3,4,5,6,7,8})), "")</f>
        <v/>
      </c>
    </row>
    <row r="218" spans="1:42" ht="15" customHeight="1" x14ac:dyDescent="0.2">
      <c r="A218" s="52" t="str">
        <f t="shared" si="22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41"/>
      <c r="AI218" s="42">
        <f t="shared" si="20"/>
        <v>0</v>
      </c>
      <c r="AJ218" s="40">
        <f t="shared" si="21"/>
        <v>0</v>
      </c>
      <c r="AK218" s="49" cm="1">
        <f t="array" ref="AK218">IF($AJ218&lt;=6,SUM($C218:$AG218),SUMPRODUCT(LARGE($C218:$AG218,{1,2,3,4,5,6})))</f>
        <v>0</v>
      </c>
      <c r="AL218" s="38" t="str">
        <f t="shared" si="9"/>
        <v/>
      </c>
      <c r="AM218" s="34" t="str" cm="1">
        <f t="array" ref="AM218">IFERROR(SUMPRODUCT(LARGE($C218:$AG218,{1,2,3,4})), "")</f>
        <v/>
      </c>
      <c r="AN218" s="34" t="str">
        <f t="shared" si="23"/>
        <v/>
      </c>
      <c r="AO218" s="34" t="str" cm="1">
        <f t="array" ref="AO218">IFERROR(SUMPRODUCT(LARGE($C218:$AG218,{1,2,3,4,5,6,7})), "")</f>
        <v/>
      </c>
      <c r="AP218" s="34" t="str" cm="1">
        <f t="array" ref="AP218">IFERROR(SUMPRODUCT(LARGE($C218:$AG218,{1,2,3,4,5,6,7,8})), "")</f>
        <v/>
      </c>
    </row>
    <row r="219" spans="1:42" ht="15" customHeight="1" x14ac:dyDescent="0.2">
      <c r="A219" s="52" t="str">
        <f t="shared" si="22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41"/>
      <c r="AI219" s="42">
        <f t="shared" si="20"/>
        <v>0</v>
      </c>
      <c r="AJ219" s="40">
        <f t="shared" si="21"/>
        <v>0</v>
      </c>
      <c r="AK219" s="49" cm="1">
        <f t="array" ref="AK219">IF($AJ219&lt;=6,SUM($C219:$AG219),SUMPRODUCT(LARGE($C219:$AG219,{1,2,3,4,5,6})))</f>
        <v>0</v>
      </c>
      <c r="AL219" s="38" t="str">
        <f t="shared" si="9"/>
        <v/>
      </c>
      <c r="AM219" s="34" t="str" cm="1">
        <f t="array" ref="AM219">IFERROR(SUMPRODUCT(LARGE($C219:$AG219,{1,2,3,4})), "")</f>
        <v/>
      </c>
      <c r="AN219" s="34" t="str">
        <f t="shared" si="23"/>
        <v/>
      </c>
      <c r="AO219" s="34" t="str" cm="1">
        <f t="array" ref="AO219">IFERROR(SUMPRODUCT(LARGE($C219:$AG219,{1,2,3,4,5,6,7})), "")</f>
        <v/>
      </c>
      <c r="AP219" s="34" t="str" cm="1">
        <f t="array" ref="AP219">IFERROR(SUMPRODUCT(LARGE($C219:$AG219,{1,2,3,4,5,6,7,8})), "")</f>
        <v/>
      </c>
    </row>
    <row r="220" spans="1:42" ht="15" customHeight="1" x14ac:dyDescent="0.2">
      <c r="A220" s="52" t="str">
        <f t="shared" si="22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41"/>
      <c r="AI220" s="42">
        <f t="shared" si="20"/>
        <v>0</v>
      </c>
      <c r="AJ220" s="40">
        <f t="shared" si="21"/>
        <v>0</v>
      </c>
      <c r="AK220" s="49" cm="1">
        <f t="array" ref="AK220">IF($AJ220&lt;=6,SUM($C220:$AG220),SUMPRODUCT(LARGE($C220:$AG220,{1,2,3,4,5,6})))</f>
        <v>0</v>
      </c>
      <c r="AL220" s="38" t="str">
        <f t="shared" si="9"/>
        <v/>
      </c>
      <c r="AM220" s="34" t="str" cm="1">
        <f t="array" ref="AM220">IFERROR(SUMPRODUCT(LARGE($C220:$AG220,{1,2,3,4})), "")</f>
        <v/>
      </c>
      <c r="AN220" s="34" t="str">
        <f t="shared" si="23"/>
        <v/>
      </c>
      <c r="AO220" s="34" t="str" cm="1">
        <f t="array" ref="AO220">IFERROR(SUMPRODUCT(LARGE($C220:$AG220,{1,2,3,4,5,6,7})), "")</f>
        <v/>
      </c>
      <c r="AP220" s="34" t="str" cm="1">
        <f t="array" ref="AP220">IFERROR(SUMPRODUCT(LARGE($C220:$AG220,{1,2,3,4,5,6,7,8})), "")</f>
        <v/>
      </c>
    </row>
    <row r="221" spans="1:42" ht="15" customHeight="1" x14ac:dyDescent="0.2">
      <c r="A221" s="52" t="str">
        <f t="shared" si="22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41"/>
      <c r="AI221" s="42">
        <f t="shared" si="20"/>
        <v>0</v>
      </c>
      <c r="AJ221" s="40">
        <f t="shared" si="21"/>
        <v>0</v>
      </c>
      <c r="AK221" s="49" cm="1">
        <f t="array" ref="AK221">IF($AJ221&lt;=6,SUM($C221:$AG221),SUMPRODUCT(LARGE($C221:$AG221,{1,2,3,4,5,6})))</f>
        <v>0</v>
      </c>
      <c r="AL221" s="38" t="str">
        <f t="shared" si="9"/>
        <v/>
      </c>
      <c r="AM221" s="34" t="str" cm="1">
        <f t="array" ref="AM221">IFERROR(SUMPRODUCT(LARGE($C221:$AG221,{1,2,3,4})), "")</f>
        <v/>
      </c>
      <c r="AN221" s="34" t="str">
        <f t="shared" si="23"/>
        <v/>
      </c>
      <c r="AO221" s="34" t="str" cm="1">
        <f t="array" ref="AO221">IFERROR(SUMPRODUCT(LARGE($C221:$AG221,{1,2,3,4,5,6,7})), "")</f>
        <v/>
      </c>
      <c r="AP221" s="34" t="str" cm="1">
        <f t="array" ref="AP221">IFERROR(SUMPRODUCT(LARGE($C221:$AG221,{1,2,3,4,5,6,7,8})), "")</f>
        <v/>
      </c>
    </row>
    <row r="222" spans="1:42" ht="15" customHeight="1" x14ac:dyDescent="0.2">
      <c r="A222" s="52" t="str">
        <f t="shared" si="22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41"/>
      <c r="AI222" s="42">
        <f t="shared" si="20"/>
        <v>0</v>
      </c>
      <c r="AJ222" s="40">
        <f t="shared" si="21"/>
        <v>0</v>
      </c>
      <c r="AK222" s="49" cm="1">
        <f t="array" ref="AK222">IF($AJ222&lt;=6,SUM($C222:$AG222),SUMPRODUCT(LARGE($C222:$AG222,{1,2,3,4,5,6})))</f>
        <v>0</v>
      </c>
      <c r="AL222" s="38" t="str">
        <f t="shared" si="9"/>
        <v/>
      </c>
      <c r="AM222" s="34" t="str" cm="1">
        <f t="array" ref="AM222">IFERROR(SUMPRODUCT(LARGE($C222:$AG222,{1,2,3,4})), "")</f>
        <v/>
      </c>
      <c r="AN222" s="34" t="str">
        <f t="shared" si="23"/>
        <v/>
      </c>
      <c r="AO222" s="34" t="str" cm="1">
        <f t="array" ref="AO222">IFERROR(SUMPRODUCT(LARGE($C222:$AG222,{1,2,3,4,5,6,7})), "")</f>
        <v/>
      </c>
      <c r="AP222" s="34" t="str" cm="1">
        <f t="array" ref="AP222">IFERROR(SUMPRODUCT(LARGE($C222:$AG222,{1,2,3,4,5,6,7,8})), "")</f>
        <v/>
      </c>
    </row>
    <row r="223" spans="1:42" ht="15" customHeight="1" x14ac:dyDescent="0.2">
      <c r="A223" s="52" t="str">
        <f t="shared" si="22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41"/>
      <c r="AI223" s="42">
        <f t="shared" si="20"/>
        <v>0</v>
      </c>
      <c r="AJ223" s="40">
        <f t="shared" si="21"/>
        <v>0</v>
      </c>
      <c r="AK223" s="49" cm="1">
        <f t="array" ref="AK223">IF($AJ223&lt;=6,SUM($C223:$AG223),SUMPRODUCT(LARGE($C223:$AG223,{1,2,3,4,5,6})))</f>
        <v>0</v>
      </c>
      <c r="AL223" s="38" t="str">
        <f t="shared" si="9"/>
        <v/>
      </c>
      <c r="AM223" s="34" t="str" cm="1">
        <f t="array" ref="AM223">IFERROR(SUMPRODUCT(LARGE($C223:$AG223,{1,2,3,4})), "")</f>
        <v/>
      </c>
      <c r="AN223" s="34" t="str">
        <f t="shared" si="23"/>
        <v/>
      </c>
      <c r="AO223" s="34" t="str" cm="1">
        <f t="array" ref="AO223">IFERROR(SUMPRODUCT(LARGE($C223:$AG223,{1,2,3,4,5,6,7})), "")</f>
        <v/>
      </c>
      <c r="AP223" s="34" t="str" cm="1">
        <f t="array" ref="AP223">IFERROR(SUMPRODUCT(LARGE($C223:$AG223,{1,2,3,4,5,6,7,8})), "")</f>
        <v/>
      </c>
    </row>
    <row r="224" spans="1:42" ht="15" customHeight="1" x14ac:dyDescent="0.2">
      <c r="A224" s="52" t="str">
        <f t="shared" si="22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41"/>
      <c r="AI224" s="42">
        <f t="shared" si="20"/>
        <v>0</v>
      </c>
      <c r="AJ224" s="40">
        <f t="shared" si="21"/>
        <v>0</v>
      </c>
      <c r="AK224" s="49" cm="1">
        <f t="array" ref="AK224">IF($AJ224&lt;=6,SUM($C224:$AG224),SUMPRODUCT(LARGE($C224:$AG224,{1,2,3,4,5,6})))</f>
        <v>0</v>
      </c>
      <c r="AL224" s="38" t="str">
        <f t="shared" si="9"/>
        <v/>
      </c>
      <c r="AM224" s="34" t="str" cm="1">
        <f t="array" ref="AM224">IFERROR(SUMPRODUCT(LARGE($C224:$AG224,{1,2,3,4})), "")</f>
        <v/>
      </c>
      <c r="AN224" s="34" t="str">
        <f t="shared" si="23"/>
        <v/>
      </c>
      <c r="AO224" s="34" t="str" cm="1">
        <f t="array" ref="AO224">IFERROR(SUMPRODUCT(LARGE($C224:$AG224,{1,2,3,4,5,6,7})), "")</f>
        <v/>
      </c>
      <c r="AP224" s="34" t="str" cm="1">
        <f t="array" ref="AP224">IFERROR(SUMPRODUCT(LARGE($C224:$AG224,{1,2,3,4,5,6,7,8})), "")</f>
        <v/>
      </c>
    </row>
    <row r="225" spans="1:42" ht="15" customHeight="1" x14ac:dyDescent="0.2">
      <c r="A225" s="52" t="str">
        <f t="shared" si="22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41"/>
      <c r="AI225" s="42">
        <f t="shared" si="20"/>
        <v>0</v>
      </c>
      <c r="AJ225" s="40">
        <f t="shared" si="21"/>
        <v>0</v>
      </c>
      <c r="AK225" s="49" cm="1">
        <f t="array" ref="AK225">IF($AJ225&lt;=6,SUM($C225:$AG225),SUMPRODUCT(LARGE($C225:$AG225,{1,2,3,4,5,6})))</f>
        <v>0</v>
      </c>
      <c r="AL225" s="38" t="str">
        <f t="shared" si="9"/>
        <v/>
      </c>
      <c r="AM225" s="34" t="str" cm="1">
        <f t="array" ref="AM225">IFERROR(SUMPRODUCT(LARGE($C225:$AG225,{1,2,3,4})), "")</f>
        <v/>
      </c>
      <c r="AN225" s="34" t="str">
        <f t="shared" si="23"/>
        <v/>
      </c>
      <c r="AO225" s="34" t="str" cm="1">
        <f t="array" ref="AO225">IFERROR(SUMPRODUCT(LARGE($C225:$AG225,{1,2,3,4,5,6,7})), "")</f>
        <v/>
      </c>
      <c r="AP225" s="34" t="str" cm="1">
        <f t="array" ref="AP225">IFERROR(SUMPRODUCT(LARGE($C225:$AG225,{1,2,3,4,5,6,7,8})), "")</f>
        <v/>
      </c>
    </row>
    <row r="226" spans="1:42" ht="15" customHeight="1" x14ac:dyDescent="0.2">
      <c r="A226" s="52" t="str">
        <f t="shared" si="22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41"/>
      <c r="AI226" s="42">
        <f t="shared" si="20"/>
        <v>0</v>
      </c>
      <c r="AJ226" s="40">
        <f t="shared" si="21"/>
        <v>0</v>
      </c>
      <c r="AK226" s="49" cm="1">
        <f t="array" ref="AK226">IF($AJ226&lt;=6,SUM($C226:$AG226),SUMPRODUCT(LARGE($C226:$AG226,{1,2,3,4,5,6})))</f>
        <v>0</v>
      </c>
      <c r="AL226" s="38" t="str">
        <f t="shared" si="9"/>
        <v/>
      </c>
      <c r="AM226" s="34" t="str" cm="1">
        <f t="array" ref="AM226">IFERROR(SUMPRODUCT(LARGE($C226:$AG226,{1,2,3,4})), "")</f>
        <v/>
      </c>
      <c r="AN226" s="34" t="str">
        <f t="shared" si="23"/>
        <v/>
      </c>
      <c r="AO226" s="34" t="str" cm="1">
        <f t="array" ref="AO226">IFERROR(SUMPRODUCT(LARGE($C226:$AG226,{1,2,3,4,5,6,7})), "")</f>
        <v/>
      </c>
      <c r="AP226" s="34" t="str" cm="1">
        <f t="array" ref="AP226">IFERROR(SUMPRODUCT(LARGE($C226:$AG226,{1,2,3,4,5,6,7,8})), "")</f>
        <v/>
      </c>
    </row>
    <row r="227" spans="1:42" ht="15" customHeight="1" x14ac:dyDescent="0.2">
      <c r="A227" s="52" t="str">
        <f t="shared" si="22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41"/>
      <c r="AI227" s="42">
        <f t="shared" si="20"/>
        <v>0</v>
      </c>
      <c r="AJ227" s="40">
        <f t="shared" si="21"/>
        <v>0</v>
      </c>
      <c r="AK227" s="49" cm="1">
        <f t="array" ref="AK227">IF($AJ227&lt;=6,SUM($C227:$AG227),SUMPRODUCT(LARGE($C227:$AG227,{1,2,3,4,5,6})))</f>
        <v>0</v>
      </c>
      <c r="AL227" s="38" t="str">
        <f t="shared" si="9"/>
        <v/>
      </c>
      <c r="AM227" s="34" t="str" cm="1">
        <f t="array" ref="AM227">IFERROR(SUMPRODUCT(LARGE($C227:$AG227,{1,2,3,4})), "")</f>
        <v/>
      </c>
      <c r="AN227" s="34" t="str">
        <f t="shared" si="23"/>
        <v/>
      </c>
      <c r="AO227" s="34" t="str" cm="1">
        <f t="array" ref="AO227">IFERROR(SUMPRODUCT(LARGE($C227:$AG227,{1,2,3,4,5,6,7})), "")</f>
        <v/>
      </c>
      <c r="AP227" s="34" t="str" cm="1">
        <f t="array" ref="AP227">IFERROR(SUMPRODUCT(LARGE($C227:$AG227,{1,2,3,4,5,6,7,8})), "")</f>
        <v/>
      </c>
    </row>
    <row r="228" spans="1:42" ht="15" customHeight="1" x14ac:dyDescent="0.2">
      <c r="A228" s="52" t="str">
        <f t="shared" si="22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41"/>
      <c r="AI228" s="42">
        <f t="shared" si="20"/>
        <v>0</v>
      </c>
      <c r="AJ228" s="40">
        <f t="shared" ref="AJ228:AJ259" si="24">COUNTA(C228:AG228)</f>
        <v>0</v>
      </c>
      <c r="AK228" s="49" cm="1">
        <f t="array" ref="AK228">IF($AJ228&lt;=6,SUM($C228:$AG228),SUMPRODUCT(LARGE($C228:$AG228,{1,2,3,4,5,6})))</f>
        <v>0</v>
      </c>
      <c r="AL228" s="38" t="str">
        <f t="shared" si="9"/>
        <v/>
      </c>
      <c r="AM228" s="34" t="str" cm="1">
        <f t="array" ref="AM228">IFERROR(SUMPRODUCT(LARGE($C228:$AG228,{1,2,3,4})), "")</f>
        <v/>
      </c>
      <c r="AN228" s="34" t="str">
        <f t="shared" si="23"/>
        <v/>
      </c>
      <c r="AO228" s="34" t="str" cm="1">
        <f t="array" ref="AO228">IFERROR(SUMPRODUCT(LARGE($C228:$AG228,{1,2,3,4,5,6,7})), "")</f>
        <v/>
      </c>
      <c r="AP228" s="34" t="str" cm="1">
        <f t="array" ref="AP228">IFERROR(SUMPRODUCT(LARGE($C228:$AG228,{1,2,3,4,5,6,7,8})), "")</f>
        <v/>
      </c>
    </row>
    <row r="229" spans="1:42" ht="15" customHeight="1" x14ac:dyDescent="0.2">
      <c r="A229" s="52" t="str">
        <f t="shared" si="22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41"/>
      <c r="AI229" s="42">
        <f t="shared" si="20"/>
        <v>0</v>
      </c>
      <c r="AJ229" s="40">
        <f t="shared" si="24"/>
        <v>0</v>
      </c>
      <c r="AK229" s="49" cm="1">
        <f t="array" ref="AK229">IF($AJ229&lt;=6,SUM($C229:$AG229),SUMPRODUCT(LARGE($C229:$AG229,{1,2,3,4,5,6})))</f>
        <v>0</v>
      </c>
      <c r="AL229" s="38" t="str">
        <f t="shared" si="9"/>
        <v/>
      </c>
      <c r="AM229" s="34" t="str" cm="1">
        <f t="array" ref="AM229">IFERROR(SUMPRODUCT(LARGE($C229:$AG229,{1,2,3,4})), "")</f>
        <v/>
      </c>
      <c r="AN229" s="34" t="str">
        <f t="shared" si="23"/>
        <v/>
      </c>
      <c r="AO229" s="34" t="str" cm="1">
        <f t="array" ref="AO229">IFERROR(SUMPRODUCT(LARGE($C229:$AG229,{1,2,3,4,5,6,7})), "")</f>
        <v/>
      </c>
      <c r="AP229" s="34" t="str" cm="1">
        <f t="array" ref="AP229">IFERROR(SUMPRODUCT(LARGE($C229:$AG229,{1,2,3,4,5,6,7,8})), "")</f>
        <v/>
      </c>
    </row>
    <row r="230" spans="1:42" ht="15" customHeight="1" x14ac:dyDescent="0.2">
      <c r="A230" s="52" t="str">
        <f t="shared" si="22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41"/>
      <c r="AI230" s="42">
        <f t="shared" si="20"/>
        <v>0</v>
      </c>
      <c r="AJ230" s="40">
        <f t="shared" si="24"/>
        <v>0</v>
      </c>
      <c r="AK230" s="49" cm="1">
        <f t="array" ref="AK230">IF($AJ230&lt;=6,SUM($C230:$AG230),SUMPRODUCT(LARGE($C230:$AG230,{1,2,3,4,5,6})))</f>
        <v>0</v>
      </c>
      <c r="AL230" s="38" t="str">
        <f t="shared" si="9"/>
        <v/>
      </c>
      <c r="AM230" s="34" t="str" cm="1">
        <f t="array" ref="AM230">IFERROR(SUMPRODUCT(LARGE($C230:$AG230,{1,2,3,4})), "")</f>
        <v/>
      </c>
      <c r="AN230" s="34" t="str">
        <f t="shared" si="23"/>
        <v/>
      </c>
      <c r="AO230" s="34" t="str" cm="1">
        <f t="array" ref="AO230">IFERROR(SUMPRODUCT(LARGE($C230:$AG230,{1,2,3,4,5,6,7})), "")</f>
        <v/>
      </c>
      <c r="AP230" s="34" t="str" cm="1">
        <f t="array" ref="AP230">IFERROR(SUMPRODUCT(LARGE($C230:$AG230,{1,2,3,4,5,6,7,8})), "")</f>
        <v/>
      </c>
    </row>
    <row r="231" spans="1:42" ht="15" customHeight="1" x14ac:dyDescent="0.2">
      <c r="A231" s="52" t="str">
        <f t="shared" si="22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41"/>
      <c r="AI231" s="42">
        <f t="shared" si="20"/>
        <v>0</v>
      </c>
      <c r="AJ231" s="40">
        <f t="shared" si="24"/>
        <v>0</v>
      </c>
      <c r="AK231" s="49" cm="1">
        <f t="array" ref="AK231">IF($AJ231&lt;=6,SUM($C231:$AG231),SUMPRODUCT(LARGE($C231:$AG231,{1,2,3,4,5,6})))</f>
        <v>0</v>
      </c>
      <c r="AL231" s="38" t="str">
        <f t="shared" si="9"/>
        <v/>
      </c>
      <c r="AM231" s="34" t="str" cm="1">
        <f t="array" ref="AM231">IFERROR(SUMPRODUCT(LARGE($C231:$AG231,{1,2,3,4})), "")</f>
        <v/>
      </c>
      <c r="AN231" s="34" t="str">
        <f t="shared" si="23"/>
        <v/>
      </c>
      <c r="AO231" s="34" t="str" cm="1">
        <f t="array" ref="AO231">IFERROR(SUMPRODUCT(LARGE($C231:$AG231,{1,2,3,4,5,6,7})), "")</f>
        <v/>
      </c>
      <c r="AP231" s="34" t="str" cm="1">
        <f t="array" ref="AP231">IFERROR(SUMPRODUCT(LARGE($C231:$AG231,{1,2,3,4,5,6,7,8})), "")</f>
        <v/>
      </c>
    </row>
    <row r="232" spans="1:42" ht="15" customHeight="1" x14ac:dyDescent="0.2">
      <c r="A232" s="52" t="str">
        <f t="shared" si="22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41"/>
      <c r="AI232" s="42">
        <f t="shared" si="20"/>
        <v>0</v>
      </c>
      <c r="AJ232" s="40">
        <f t="shared" si="24"/>
        <v>0</v>
      </c>
      <c r="AK232" s="49" cm="1">
        <f t="array" ref="AK232">IF($AJ232&lt;=6,SUM($C232:$AG232),SUMPRODUCT(LARGE($C232:$AG232,{1,2,3,4,5,6})))</f>
        <v>0</v>
      </c>
      <c r="AL232" s="38" t="str">
        <f t="shared" si="9"/>
        <v/>
      </c>
      <c r="AM232" s="34" t="str" cm="1">
        <f t="array" ref="AM232">IFERROR(SUMPRODUCT(LARGE($C232:$AG232,{1,2,3,4})), "")</f>
        <v/>
      </c>
      <c r="AN232" s="34" t="str">
        <f t="shared" si="23"/>
        <v/>
      </c>
      <c r="AO232" s="34" t="str" cm="1">
        <f t="array" ref="AO232">IFERROR(SUMPRODUCT(LARGE($C232:$AG232,{1,2,3,4,5,6,7})), "")</f>
        <v/>
      </c>
      <c r="AP232" s="34" t="str" cm="1">
        <f t="array" ref="AP232">IFERROR(SUMPRODUCT(LARGE($C232:$AG232,{1,2,3,4,5,6,7,8})), "")</f>
        <v/>
      </c>
    </row>
    <row r="233" spans="1:42" ht="15" customHeight="1" x14ac:dyDescent="0.2">
      <c r="A233" s="52" t="str">
        <f t="shared" si="22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41"/>
      <c r="AI233" s="42">
        <f t="shared" si="20"/>
        <v>0</v>
      </c>
      <c r="AJ233" s="40">
        <f t="shared" si="24"/>
        <v>0</v>
      </c>
      <c r="AK233" s="49" cm="1">
        <f t="array" ref="AK233">IF($AJ233&lt;=6,SUM($C233:$AG233),SUMPRODUCT(LARGE($C233:$AG233,{1,2,3,4,5,6})))</f>
        <v>0</v>
      </c>
      <c r="AL233" s="38" t="str">
        <f t="shared" si="9"/>
        <v/>
      </c>
      <c r="AM233" s="34" t="str" cm="1">
        <f t="array" ref="AM233">IFERROR(SUMPRODUCT(LARGE($C233:$AG233,{1,2,3,4})), "")</f>
        <v/>
      </c>
      <c r="AN233" s="34" t="str">
        <f t="shared" si="23"/>
        <v/>
      </c>
      <c r="AO233" s="34" t="str" cm="1">
        <f t="array" ref="AO233">IFERROR(SUMPRODUCT(LARGE($C233:$AG233,{1,2,3,4,5,6,7})), "")</f>
        <v/>
      </c>
      <c r="AP233" s="34" t="str" cm="1">
        <f t="array" ref="AP233">IFERROR(SUMPRODUCT(LARGE($C233:$AG233,{1,2,3,4,5,6,7,8})), "")</f>
        <v/>
      </c>
    </row>
    <row r="234" spans="1:42" ht="15" customHeight="1" x14ac:dyDescent="0.2">
      <c r="A234" s="52" t="str">
        <f t="shared" si="22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41"/>
      <c r="AI234" s="42">
        <f t="shared" si="20"/>
        <v>0</v>
      </c>
      <c r="AJ234" s="40">
        <f t="shared" si="24"/>
        <v>0</v>
      </c>
      <c r="AK234" s="49" cm="1">
        <f t="array" ref="AK234">IF($AJ234&lt;=6,SUM($C234:$AG234),SUMPRODUCT(LARGE($C234:$AG234,{1,2,3,4,5,6})))</f>
        <v>0</v>
      </c>
      <c r="AL234" s="38" t="str">
        <f t="shared" si="9"/>
        <v/>
      </c>
      <c r="AM234" s="34" t="str" cm="1">
        <f t="array" ref="AM234">IFERROR(SUMPRODUCT(LARGE($C234:$AG234,{1,2,3,4})), "")</f>
        <v/>
      </c>
      <c r="AN234" s="34" t="str">
        <f t="shared" si="23"/>
        <v/>
      </c>
      <c r="AO234" s="34" t="str" cm="1">
        <f t="array" ref="AO234">IFERROR(SUMPRODUCT(LARGE($C234:$AG234,{1,2,3,4,5,6,7})), "")</f>
        <v/>
      </c>
      <c r="AP234" s="34" t="str" cm="1">
        <f t="array" ref="AP234">IFERROR(SUMPRODUCT(LARGE($C234:$AG234,{1,2,3,4,5,6,7,8})), "")</f>
        <v/>
      </c>
    </row>
    <row r="235" spans="1:42" ht="15" customHeight="1" x14ac:dyDescent="0.2">
      <c r="A235" s="52" t="str">
        <f t="shared" si="22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41"/>
      <c r="AI235" s="42">
        <f t="shared" si="20"/>
        <v>0</v>
      </c>
      <c r="AJ235" s="40">
        <f t="shared" si="24"/>
        <v>0</v>
      </c>
      <c r="AK235" s="49" cm="1">
        <f t="array" ref="AK235">IF($AJ235&lt;=6,SUM($C235:$AG235),SUMPRODUCT(LARGE($C235:$AG235,{1,2,3,4,5,6})))</f>
        <v>0</v>
      </c>
      <c r="AL235" s="38" t="str">
        <f t="shared" si="9"/>
        <v/>
      </c>
      <c r="AM235" s="34" t="str" cm="1">
        <f t="array" ref="AM235">IFERROR(SUMPRODUCT(LARGE($C235:$AG235,{1,2,3,4})), "")</f>
        <v/>
      </c>
      <c r="AN235" s="34" t="str">
        <f t="shared" si="23"/>
        <v/>
      </c>
      <c r="AO235" s="34" t="str" cm="1">
        <f t="array" ref="AO235">IFERROR(SUMPRODUCT(LARGE($C235:$AG235,{1,2,3,4,5,6,7})), "")</f>
        <v/>
      </c>
      <c r="AP235" s="34" t="str" cm="1">
        <f t="array" ref="AP235">IFERROR(SUMPRODUCT(LARGE($C235:$AG235,{1,2,3,4,5,6,7,8})), "")</f>
        <v/>
      </c>
    </row>
    <row r="236" spans="1:42" ht="15" customHeight="1" x14ac:dyDescent="0.2">
      <c r="A236" s="52" t="str">
        <f t="shared" si="22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41"/>
      <c r="AI236" s="42">
        <f t="shared" si="20"/>
        <v>0</v>
      </c>
      <c r="AJ236" s="40">
        <f t="shared" si="24"/>
        <v>0</v>
      </c>
      <c r="AK236" s="49" cm="1">
        <f t="array" ref="AK236">IF($AJ236&lt;=6,SUM($C236:$AG236),SUMPRODUCT(LARGE($C236:$AG236,{1,2,3,4,5,6})))</f>
        <v>0</v>
      </c>
      <c r="AL236" s="38" t="str">
        <f t="shared" si="9"/>
        <v/>
      </c>
      <c r="AM236" s="34" t="str" cm="1">
        <f t="array" ref="AM236">IFERROR(SUMPRODUCT(LARGE($C236:$AG236,{1,2,3,4})), "")</f>
        <v/>
      </c>
      <c r="AN236" s="34" t="str">
        <f t="shared" si="23"/>
        <v/>
      </c>
      <c r="AO236" s="34" t="str" cm="1">
        <f t="array" ref="AO236">IFERROR(SUMPRODUCT(LARGE($C236:$AG236,{1,2,3,4,5,6,7})), "")</f>
        <v/>
      </c>
      <c r="AP236" s="34" t="str" cm="1">
        <f t="array" ref="AP236">IFERROR(SUMPRODUCT(LARGE($C236:$AG236,{1,2,3,4,5,6,7,8})), "")</f>
        <v/>
      </c>
    </row>
    <row r="237" spans="1:42" ht="15" customHeight="1" x14ac:dyDescent="0.2">
      <c r="A237" s="52" t="str">
        <f t="shared" si="22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41"/>
      <c r="AI237" s="42">
        <f t="shared" si="20"/>
        <v>0</v>
      </c>
      <c r="AJ237" s="40">
        <f t="shared" si="24"/>
        <v>0</v>
      </c>
      <c r="AK237" s="49" cm="1">
        <f t="array" ref="AK237">IF($AJ237&lt;=6,SUM($C237:$AG237),SUMPRODUCT(LARGE($C237:$AG237,{1,2,3,4,5,6})))</f>
        <v>0</v>
      </c>
      <c r="AL237" s="38" t="str">
        <f t="shared" si="9"/>
        <v/>
      </c>
      <c r="AM237" s="34" t="str" cm="1">
        <f t="array" ref="AM237">IFERROR(SUMPRODUCT(LARGE($C237:$AG237,{1,2,3,4})), "")</f>
        <v/>
      </c>
      <c r="AN237" s="34" t="str">
        <f t="shared" si="23"/>
        <v/>
      </c>
      <c r="AO237" s="34" t="str" cm="1">
        <f t="array" ref="AO237">IFERROR(SUMPRODUCT(LARGE($C237:$AG237,{1,2,3,4,5,6,7})), "")</f>
        <v/>
      </c>
      <c r="AP237" s="34" t="str" cm="1">
        <f t="array" ref="AP237">IFERROR(SUMPRODUCT(LARGE($C237:$AG237,{1,2,3,4,5,6,7,8})), "")</f>
        <v/>
      </c>
    </row>
    <row r="238" spans="1:42" ht="15" customHeight="1" x14ac:dyDescent="0.2">
      <c r="A238" s="52" t="str">
        <f t="shared" si="22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41"/>
      <c r="AI238" s="42">
        <f t="shared" si="20"/>
        <v>0</v>
      </c>
      <c r="AJ238" s="40">
        <f t="shared" si="24"/>
        <v>0</v>
      </c>
      <c r="AK238" s="49" cm="1">
        <f t="array" ref="AK238">IF($AJ238&lt;=6,SUM($C238:$AG238),SUMPRODUCT(LARGE($C238:$AG238,{1,2,3,4,5,6})))</f>
        <v>0</v>
      </c>
      <c r="AL238" s="38" t="str">
        <f t="shared" si="9"/>
        <v/>
      </c>
      <c r="AM238" s="34" t="str" cm="1">
        <f t="array" ref="AM238">IFERROR(SUMPRODUCT(LARGE($C238:$AG238,{1,2,3,4})), "")</f>
        <v/>
      </c>
      <c r="AN238" s="34" t="str">
        <f t="shared" si="23"/>
        <v/>
      </c>
      <c r="AO238" s="34" t="str" cm="1">
        <f t="array" ref="AO238">IFERROR(SUMPRODUCT(LARGE($C238:$AG238,{1,2,3,4,5,6,7})), "")</f>
        <v/>
      </c>
      <c r="AP238" s="34" t="str" cm="1">
        <f t="array" ref="AP238">IFERROR(SUMPRODUCT(LARGE($C238:$AG238,{1,2,3,4,5,6,7,8})), "")</f>
        <v/>
      </c>
    </row>
    <row r="239" spans="1:42" ht="15" customHeight="1" x14ac:dyDescent="0.2">
      <c r="A239" s="52" t="str">
        <f t="shared" si="22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41"/>
      <c r="AI239" s="42">
        <f t="shared" si="20"/>
        <v>0</v>
      </c>
      <c r="AJ239" s="40">
        <f t="shared" si="24"/>
        <v>0</v>
      </c>
      <c r="AK239" s="49" cm="1">
        <f t="array" ref="AK239">IF($AJ239&lt;=6,SUM($C239:$AG239),SUMPRODUCT(LARGE($C239:$AG239,{1,2,3,4,5,6})))</f>
        <v>0</v>
      </c>
      <c r="AL239" s="38" t="str">
        <f t="shared" si="9"/>
        <v/>
      </c>
      <c r="AM239" s="34" t="str" cm="1">
        <f t="array" ref="AM239">IFERROR(SUMPRODUCT(LARGE($C239:$AG239,{1,2,3,4})), "")</f>
        <v/>
      </c>
      <c r="AN239" s="34" t="str">
        <f t="shared" si="23"/>
        <v/>
      </c>
      <c r="AO239" s="34" t="str" cm="1">
        <f t="array" ref="AO239">IFERROR(SUMPRODUCT(LARGE($C239:$AG239,{1,2,3,4,5,6,7})), "")</f>
        <v/>
      </c>
      <c r="AP239" s="34" t="str" cm="1">
        <f t="array" ref="AP239">IFERROR(SUMPRODUCT(LARGE($C239:$AG239,{1,2,3,4,5,6,7,8})), "")</f>
        <v/>
      </c>
    </row>
    <row r="240" spans="1:42" ht="15" customHeight="1" x14ac:dyDescent="0.2">
      <c r="A240" s="52" t="str">
        <f t="shared" si="22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41"/>
      <c r="AI240" s="42">
        <f t="shared" si="20"/>
        <v>0</v>
      </c>
      <c r="AJ240" s="40">
        <f t="shared" si="24"/>
        <v>0</v>
      </c>
      <c r="AK240" s="49" cm="1">
        <f t="array" ref="AK240">IF($AJ240&lt;=6,SUM($C240:$AG240),SUMPRODUCT(LARGE($C240:$AG240,{1,2,3,4,5,6})))</f>
        <v>0</v>
      </c>
      <c r="AL240" s="38" t="str">
        <f t="shared" si="9"/>
        <v/>
      </c>
      <c r="AM240" s="34" t="str" cm="1">
        <f t="array" ref="AM240">IFERROR(SUMPRODUCT(LARGE($C240:$AG240,{1,2,3,4})), "")</f>
        <v/>
      </c>
      <c r="AN240" s="34" t="str">
        <f t="shared" si="23"/>
        <v/>
      </c>
      <c r="AO240" s="34" t="str" cm="1">
        <f t="array" ref="AO240">IFERROR(SUMPRODUCT(LARGE($C240:$AG240,{1,2,3,4,5,6,7})), "")</f>
        <v/>
      </c>
      <c r="AP240" s="34" t="str" cm="1">
        <f t="array" ref="AP240">IFERROR(SUMPRODUCT(LARGE($C240:$AG240,{1,2,3,4,5,6,7,8})), "")</f>
        <v/>
      </c>
    </row>
    <row r="241" spans="1:42" ht="15" customHeight="1" x14ac:dyDescent="0.2">
      <c r="A241" s="52" t="str">
        <f t="shared" si="22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41"/>
      <c r="AI241" s="42">
        <f t="shared" si="20"/>
        <v>0</v>
      </c>
      <c r="AJ241" s="40">
        <f t="shared" si="24"/>
        <v>0</v>
      </c>
      <c r="AK241" s="49" cm="1">
        <f t="array" ref="AK241">IF($AJ241&lt;=6,SUM($C241:$AG241),SUMPRODUCT(LARGE($C241:$AG241,{1,2,3,4,5,6})))</f>
        <v>0</v>
      </c>
      <c r="AL241" s="38" t="str">
        <f t="shared" si="9"/>
        <v/>
      </c>
      <c r="AM241" s="34" t="str" cm="1">
        <f t="array" ref="AM241">IFERROR(SUMPRODUCT(LARGE($C241:$AG241,{1,2,3,4})), "")</f>
        <v/>
      </c>
      <c r="AN241" s="34" t="str">
        <f t="shared" si="23"/>
        <v/>
      </c>
      <c r="AO241" s="34" t="str" cm="1">
        <f t="array" ref="AO241">IFERROR(SUMPRODUCT(LARGE($C241:$AG241,{1,2,3,4,5,6,7})), "")</f>
        <v/>
      </c>
      <c r="AP241" s="34" t="str" cm="1">
        <f t="array" ref="AP241">IFERROR(SUMPRODUCT(LARGE($C241:$AG241,{1,2,3,4,5,6,7,8})), "")</f>
        <v/>
      </c>
    </row>
    <row r="242" spans="1:42" ht="15" customHeight="1" x14ac:dyDescent="0.2">
      <c r="A242" s="52" t="str">
        <f t="shared" si="22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41"/>
      <c r="AI242" s="42">
        <f t="shared" si="20"/>
        <v>0</v>
      </c>
      <c r="AJ242" s="40">
        <f t="shared" si="24"/>
        <v>0</v>
      </c>
      <c r="AK242" s="49" cm="1">
        <f t="array" ref="AK242">IF($AJ242&lt;=6,SUM($C242:$AG242),SUMPRODUCT(LARGE($C242:$AG242,{1,2,3,4,5,6})))</f>
        <v>0</v>
      </c>
      <c r="AL242" s="38" t="str">
        <f t="shared" si="9"/>
        <v/>
      </c>
      <c r="AM242" s="34" t="str" cm="1">
        <f t="array" ref="AM242">IFERROR(SUMPRODUCT(LARGE($C242:$AG242,{1,2,3,4})), "")</f>
        <v/>
      </c>
      <c r="AN242" s="34" t="str">
        <f t="shared" si="23"/>
        <v/>
      </c>
      <c r="AO242" s="34" t="str" cm="1">
        <f t="array" ref="AO242">IFERROR(SUMPRODUCT(LARGE($C242:$AG242,{1,2,3,4,5,6,7})), "")</f>
        <v/>
      </c>
      <c r="AP242" s="34" t="str" cm="1">
        <f t="array" ref="AP242">IFERROR(SUMPRODUCT(LARGE($C242:$AG242,{1,2,3,4,5,6,7,8})), "")</f>
        <v/>
      </c>
    </row>
    <row r="243" spans="1:42" ht="15" customHeight="1" x14ac:dyDescent="0.2">
      <c r="A243" s="52" t="str">
        <f t="shared" si="22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41"/>
      <c r="AI243" s="42">
        <f t="shared" si="20"/>
        <v>0</v>
      </c>
      <c r="AJ243" s="40">
        <f t="shared" si="24"/>
        <v>0</v>
      </c>
      <c r="AK243" s="49" cm="1">
        <f t="array" ref="AK243">IF($AJ243&lt;=6,SUM($C243:$AG243),SUMPRODUCT(LARGE($C243:$AG243,{1,2,3,4,5,6})))</f>
        <v>0</v>
      </c>
      <c r="AL243" s="38" t="str">
        <f t="shared" si="9"/>
        <v/>
      </c>
      <c r="AM243" s="34" t="str" cm="1">
        <f t="array" ref="AM243">IFERROR(SUMPRODUCT(LARGE($C243:$AG243,{1,2,3,4})), "")</f>
        <v/>
      </c>
      <c r="AN243" s="34" t="str">
        <f t="shared" si="23"/>
        <v/>
      </c>
      <c r="AO243" s="34" t="str" cm="1">
        <f t="array" ref="AO243">IFERROR(SUMPRODUCT(LARGE($C243:$AG243,{1,2,3,4,5,6,7})), "")</f>
        <v/>
      </c>
      <c r="AP243" s="34" t="str" cm="1">
        <f t="array" ref="AP243">IFERROR(SUMPRODUCT(LARGE($C243:$AG243,{1,2,3,4,5,6,7,8})), "")</f>
        <v/>
      </c>
    </row>
    <row r="244" spans="1:42" ht="15" customHeight="1" x14ac:dyDescent="0.2">
      <c r="A244" s="52" t="str">
        <f t="shared" si="22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41"/>
      <c r="AI244" s="42">
        <f t="shared" si="20"/>
        <v>0</v>
      </c>
      <c r="AJ244" s="40">
        <f t="shared" si="24"/>
        <v>0</v>
      </c>
      <c r="AK244" s="49" cm="1">
        <f t="array" ref="AK244">IF($AJ244&lt;=6,SUM($C244:$AG244),SUMPRODUCT(LARGE($C244:$AG244,{1,2,3,4,5,6})))</f>
        <v>0</v>
      </c>
      <c r="AL244" s="38" t="str">
        <f t="shared" si="9"/>
        <v/>
      </c>
      <c r="AM244" s="34" t="str" cm="1">
        <f t="array" ref="AM244">IFERROR(SUMPRODUCT(LARGE($C244:$AG244,{1,2,3,4})), "")</f>
        <v/>
      </c>
      <c r="AN244" s="34" t="str">
        <f t="shared" si="23"/>
        <v/>
      </c>
      <c r="AO244" s="34" t="str" cm="1">
        <f t="array" ref="AO244">IFERROR(SUMPRODUCT(LARGE($C244:$AG244,{1,2,3,4,5,6,7})), "")</f>
        <v/>
      </c>
      <c r="AP244" s="34" t="str" cm="1">
        <f t="array" ref="AP244">IFERROR(SUMPRODUCT(LARGE($C244:$AG244,{1,2,3,4,5,6,7,8})), "")</f>
        <v/>
      </c>
    </row>
    <row r="245" spans="1:42" ht="15" customHeight="1" x14ac:dyDescent="0.2">
      <c r="A245" s="52" t="str">
        <f t="shared" si="22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41"/>
      <c r="AI245" s="42">
        <f t="shared" si="20"/>
        <v>0</v>
      </c>
      <c r="AJ245" s="40">
        <f t="shared" si="24"/>
        <v>0</v>
      </c>
      <c r="AK245" s="49" cm="1">
        <f t="array" ref="AK245">IF($AJ245&lt;=6,SUM($C245:$AG245),SUMPRODUCT(LARGE($C245:$AG245,{1,2,3,4,5,6})))</f>
        <v>0</v>
      </c>
      <c r="AL245" s="38" t="str">
        <f t="shared" si="9"/>
        <v/>
      </c>
      <c r="AM245" s="34" t="str" cm="1">
        <f t="array" ref="AM245">IFERROR(SUMPRODUCT(LARGE($C245:$AG245,{1,2,3,4})), "")</f>
        <v/>
      </c>
      <c r="AN245" s="34" t="str">
        <f t="shared" si="23"/>
        <v/>
      </c>
      <c r="AO245" s="34" t="str" cm="1">
        <f t="array" ref="AO245">IFERROR(SUMPRODUCT(LARGE($C245:$AG245,{1,2,3,4,5,6,7})), "")</f>
        <v/>
      </c>
      <c r="AP245" s="34" t="str" cm="1">
        <f t="array" ref="AP245">IFERROR(SUMPRODUCT(LARGE($C245:$AG245,{1,2,3,4,5,6,7,8})), "")</f>
        <v/>
      </c>
    </row>
    <row r="246" spans="1:42" ht="15" customHeight="1" x14ac:dyDescent="0.2">
      <c r="A246" s="52" t="str">
        <f t="shared" si="22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41"/>
      <c r="AI246" s="42">
        <f t="shared" si="20"/>
        <v>0</v>
      </c>
      <c r="AJ246" s="40">
        <f t="shared" si="24"/>
        <v>0</v>
      </c>
      <c r="AK246" s="49" cm="1">
        <f t="array" ref="AK246">IF($AJ246&lt;=6,SUM($C246:$AG246),SUMPRODUCT(LARGE($C246:$AG246,{1,2,3,4,5,6})))</f>
        <v>0</v>
      </c>
      <c r="AL246" s="38" t="str">
        <f t="shared" si="9"/>
        <v/>
      </c>
      <c r="AM246" s="34" t="str" cm="1">
        <f t="array" ref="AM246">IFERROR(SUMPRODUCT(LARGE($C246:$AG246,{1,2,3,4})), "")</f>
        <v/>
      </c>
      <c r="AN246" s="34" t="str">
        <f t="shared" si="23"/>
        <v/>
      </c>
      <c r="AO246" s="34" t="str" cm="1">
        <f t="array" ref="AO246">IFERROR(SUMPRODUCT(LARGE($C246:$AG246,{1,2,3,4,5,6,7})), "")</f>
        <v/>
      </c>
      <c r="AP246" s="34" t="str" cm="1">
        <f t="array" ref="AP246">IFERROR(SUMPRODUCT(LARGE($C246:$AG246,{1,2,3,4,5,6,7,8})), "")</f>
        <v/>
      </c>
    </row>
    <row r="247" spans="1:42" ht="15" customHeight="1" x14ac:dyDescent="0.2">
      <c r="A247" s="52" t="str">
        <f t="shared" si="22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41"/>
      <c r="AI247" s="42">
        <f t="shared" si="20"/>
        <v>0</v>
      </c>
      <c r="AJ247" s="40">
        <f t="shared" si="24"/>
        <v>0</v>
      </c>
      <c r="AK247" s="49" cm="1">
        <f t="array" ref="AK247">IF($AJ247&lt;=6,SUM($C247:$AG247),SUMPRODUCT(LARGE($C247:$AG247,{1,2,3,4,5,6})))</f>
        <v>0</v>
      </c>
      <c r="AL247" s="38" t="str">
        <f t="shared" si="9"/>
        <v/>
      </c>
      <c r="AM247" s="34" t="str" cm="1">
        <f t="array" ref="AM247">IFERROR(SUMPRODUCT(LARGE($C247:$AG247,{1,2,3,4})), "")</f>
        <v/>
      </c>
      <c r="AN247" s="34" t="str">
        <f t="shared" si="23"/>
        <v/>
      </c>
      <c r="AO247" s="34" t="str" cm="1">
        <f t="array" ref="AO247">IFERROR(SUMPRODUCT(LARGE($C247:$AG247,{1,2,3,4,5,6,7})), "")</f>
        <v/>
      </c>
      <c r="AP247" s="34" t="str" cm="1">
        <f t="array" ref="AP247">IFERROR(SUMPRODUCT(LARGE($C247:$AG247,{1,2,3,4,5,6,7,8})), "")</f>
        <v/>
      </c>
    </row>
    <row r="248" spans="1:42" ht="15" customHeight="1" x14ac:dyDescent="0.2">
      <c r="A248" s="52" t="str">
        <f t="shared" si="22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41"/>
      <c r="AI248" s="42">
        <f t="shared" si="20"/>
        <v>0</v>
      </c>
      <c r="AJ248" s="40">
        <f t="shared" si="24"/>
        <v>0</v>
      </c>
      <c r="AK248" s="49" cm="1">
        <f t="array" ref="AK248">IF($AJ248&lt;=6,SUM($C248:$AG248),SUMPRODUCT(LARGE($C248:$AG248,{1,2,3,4,5,6})))</f>
        <v>0</v>
      </c>
      <c r="AL248" s="38" t="str">
        <f t="shared" si="9"/>
        <v/>
      </c>
      <c r="AM248" s="34" t="str" cm="1">
        <f t="array" ref="AM248">IFERROR(SUMPRODUCT(LARGE($C248:$AG248,{1,2,3,4})), "")</f>
        <v/>
      </c>
      <c r="AN248" s="34" t="str">
        <f t="shared" si="23"/>
        <v/>
      </c>
      <c r="AO248" s="34" t="str" cm="1">
        <f t="array" ref="AO248">IFERROR(SUMPRODUCT(LARGE($C248:$AG248,{1,2,3,4,5,6,7})), "")</f>
        <v/>
      </c>
      <c r="AP248" s="34" t="str" cm="1">
        <f t="array" ref="AP248">IFERROR(SUMPRODUCT(LARGE($C248:$AG248,{1,2,3,4,5,6,7,8})), "")</f>
        <v/>
      </c>
    </row>
    <row r="249" spans="1:42" ht="15" customHeight="1" x14ac:dyDescent="0.2">
      <c r="A249" s="52" t="str">
        <f t="shared" si="22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41"/>
      <c r="AI249" s="42">
        <f t="shared" si="20"/>
        <v>0</v>
      </c>
      <c r="AJ249" s="40">
        <f t="shared" si="24"/>
        <v>0</v>
      </c>
      <c r="AK249" s="49" cm="1">
        <f t="array" ref="AK249">IF($AJ249&lt;=6,SUM($C249:$AG249),SUMPRODUCT(LARGE($C249:$AG249,{1,2,3,4,5,6})))</f>
        <v>0</v>
      </c>
      <c r="AL249" s="38" t="str">
        <f t="shared" si="9"/>
        <v/>
      </c>
      <c r="AM249" s="34" t="str" cm="1">
        <f t="array" ref="AM249">IFERROR(SUMPRODUCT(LARGE($C249:$AG249,{1,2,3,4})), "")</f>
        <v/>
      </c>
      <c r="AN249" s="34" t="str">
        <f t="shared" si="23"/>
        <v/>
      </c>
      <c r="AO249" s="34" t="str" cm="1">
        <f t="array" ref="AO249">IFERROR(SUMPRODUCT(LARGE($C249:$AG249,{1,2,3,4,5,6,7})), "")</f>
        <v/>
      </c>
      <c r="AP249" s="34" t="str" cm="1">
        <f t="array" ref="AP249">IFERROR(SUMPRODUCT(LARGE($C249:$AG249,{1,2,3,4,5,6,7,8})), "")</f>
        <v/>
      </c>
    </row>
    <row r="250" spans="1:42" ht="15" customHeight="1" x14ac:dyDescent="0.2">
      <c r="A250" s="52" t="str">
        <f t="shared" si="22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41"/>
      <c r="AI250" s="42">
        <f t="shared" si="20"/>
        <v>0</v>
      </c>
      <c r="AJ250" s="40">
        <f t="shared" si="24"/>
        <v>0</v>
      </c>
      <c r="AK250" s="49" cm="1">
        <f t="array" ref="AK250">IF($AJ250&lt;=6,SUM($C250:$AG250),SUMPRODUCT(LARGE($C250:$AG250,{1,2,3,4,5,6})))</f>
        <v>0</v>
      </c>
      <c r="AL250" s="38" t="str">
        <f t="shared" si="9"/>
        <v/>
      </c>
      <c r="AM250" s="34" t="str" cm="1">
        <f t="array" ref="AM250">IFERROR(SUMPRODUCT(LARGE($C250:$AG250,{1,2,3,4})), "")</f>
        <v/>
      </c>
      <c r="AN250" s="34" t="str">
        <f t="shared" si="23"/>
        <v/>
      </c>
      <c r="AO250" s="34" t="str" cm="1">
        <f t="array" ref="AO250">IFERROR(SUMPRODUCT(LARGE($C250:$AG250,{1,2,3,4,5,6,7})), "")</f>
        <v/>
      </c>
      <c r="AP250" s="34" t="str" cm="1">
        <f t="array" ref="AP250">IFERROR(SUMPRODUCT(LARGE($C250:$AG250,{1,2,3,4,5,6,7,8})), "")</f>
        <v/>
      </c>
    </row>
    <row r="251" spans="1:42" ht="15" customHeight="1" x14ac:dyDescent="0.2">
      <c r="A251" s="52" t="str">
        <f t="shared" si="22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41"/>
      <c r="AI251" s="42">
        <f t="shared" si="20"/>
        <v>0</v>
      </c>
      <c r="AJ251" s="40">
        <f t="shared" si="24"/>
        <v>0</v>
      </c>
      <c r="AK251" s="49" cm="1">
        <f t="array" ref="AK251">IF($AJ251&lt;=6,SUM($C251:$AG251),SUMPRODUCT(LARGE($C251:$AG251,{1,2,3,4,5,6})))</f>
        <v>0</v>
      </c>
      <c r="AL251" s="38" t="str">
        <f t="shared" si="9"/>
        <v/>
      </c>
      <c r="AM251" s="34" t="str" cm="1">
        <f t="array" ref="AM251">IFERROR(SUMPRODUCT(LARGE($C251:$AG251,{1,2,3,4})), "")</f>
        <v/>
      </c>
      <c r="AN251" s="34" t="str">
        <f t="shared" si="23"/>
        <v/>
      </c>
      <c r="AO251" s="34" t="str" cm="1">
        <f t="array" ref="AO251">IFERROR(SUMPRODUCT(LARGE($C251:$AG251,{1,2,3,4,5,6,7})), "")</f>
        <v/>
      </c>
      <c r="AP251" s="34" t="str" cm="1">
        <f t="array" ref="AP251">IFERROR(SUMPRODUCT(LARGE($C251:$AG251,{1,2,3,4,5,6,7,8})), "")</f>
        <v/>
      </c>
    </row>
    <row r="252" spans="1:42" ht="15" customHeight="1" x14ac:dyDescent="0.2">
      <c r="A252" s="52" t="str">
        <f t="shared" si="22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41"/>
      <c r="AI252" s="42">
        <f t="shared" si="20"/>
        <v>0</v>
      </c>
      <c r="AJ252" s="40">
        <f t="shared" si="24"/>
        <v>0</v>
      </c>
      <c r="AK252" s="49" cm="1">
        <f t="array" ref="AK252">IF($AJ252&lt;=6,SUM($C252:$AG252),SUMPRODUCT(LARGE($C252:$AG252,{1,2,3,4,5,6})))</f>
        <v>0</v>
      </c>
      <c r="AL252" s="38" t="str">
        <f t="shared" si="9"/>
        <v/>
      </c>
      <c r="AM252" s="34" t="str" cm="1">
        <f t="array" ref="AM252">IFERROR(SUMPRODUCT(LARGE($C252:$AG252,{1,2,3,4})), "")</f>
        <v/>
      </c>
      <c r="AN252" s="34" t="str">
        <f t="shared" si="23"/>
        <v/>
      </c>
      <c r="AO252" s="34" t="str" cm="1">
        <f t="array" ref="AO252">IFERROR(SUMPRODUCT(LARGE($C252:$AG252,{1,2,3,4,5,6,7})), "")</f>
        <v/>
      </c>
      <c r="AP252" s="34" t="str" cm="1">
        <f t="array" ref="AP252">IFERROR(SUMPRODUCT(LARGE($C252:$AG252,{1,2,3,4,5,6,7,8})), "")</f>
        <v/>
      </c>
    </row>
    <row r="253" spans="1:42" ht="15" customHeight="1" x14ac:dyDescent="0.2">
      <c r="A253" s="54" t="str">
        <f t="shared" si="22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41"/>
      <c r="AI253" s="42">
        <f t="shared" si="20"/>
        <v>0</v>
      </c>
      <c r="AJ253" s="40">
        <f t="shared" si="24"/>
        <v>0</v>
      </c>
      <c r="AK253" s="49" cm="1">
        <f t="array" ref="AK253">IF($AJ253&lt;=6,SUM($C253:$AG253),SUMPRODUCT(LARGE($C253:$AG253,{1,2,3,4,5,6})))</f>
        <v>0</v>
      </c>
      <c r="AL253" s="38" t="str">
        <f t="shared" si="9"/>
        <v/>
      </c>
      <c r="AM253" s="34" t="str" cm="1">
        <f t="array" ref="AM253">IFERROR(SUMPRODUCT(LARGE($C253:$AG253,{1,2,3,4})), "")</f>
        <v/>
      </c>
      <c r="AN253" s="34" t="str">
        <f t="shared" si="23"/>
        <v/>
      </c>
      <c r="AO253" s="34" t="str" cm="1">
        <f t="array" ref="AO253">IFERROR(SUMPRODUCT(LARGE($C253:$AG253,{1,2,3,4,5,6,7})), "")</f>
        <v/>
      </c>
      <c r="AP253" s="34" t="str" cm="1">
        <f t="array" ref="AP253">IFERROR(SUMPRODUCT(LARGE($C253:$AG253,{1,2,3,4,5,6,7,8})), "")</f>
        <v/>
      </c>
    </row>
    <row r="254" spans="1:42" ht="15" customHeight="1" x14ac:dyDescent="0.2">
      <c r="A254" s="46" t="str">
        <f t="shared" si="22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41"/>
      <c r="AI254" s="42">
        <f t="shared" si="20"/>
        <v>0</v>
      </c>
      <c r="AJ254" s="40">
        <f t="shared" si="24"/>
        <v>0</v>
      </c>
      <c r="AK254" s="49" cm="1">
        <f t="array" ref="AK254">IF($AJ254&lt;=6,SUM($C254:$AG254),SUMPRODUCT(LARGE($C254:$AG254,{1,2,3,4,5,6})))</f>
        <v>0</v>
      </c>
      <c r="AL254" s="38" t="str">
        <f t="shared" si="9"/>
        <v/>
      </c>
      <c r="AM254" s="34" t="str" cm="1">
        <f t="array" ref="AM254">IFERROR(SUMPRODUCT(LARGE($C254:$AG254,{1,2,3,4})), "")</f>
        <v/>
      </c>
      <c r="AN254" s="34" t="str">
        <f t="shared" si="23"/>
        <v/>
      </c>
      <c r="AO254" s="34" t="str" cm="1">
        <f t="array" ref="AO254">IFERROR(SUMPRODUCT(LARGE($C254:$AG254,{1,2,3,4,5,6,7})), "")</f>
        <v/>
      </c>
      <c r="AP254" s="34" t="str" cm="1">
        <f t="array" ref="AP254">IFERROR(SUMPRODUCT(LARGE($C254:$AG254,{1,2,3,4,5,6,7,8})), "")</f>
        <v/>
      </c>
    </row>
    <row r="255" spans="1:42" ht="15" customHeight="1" x14ac:dyDescent="0.2">
      <c r="A255" s="46" t="str">
        <f t="shared" si="22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41"/>
      <c r="AI255" s="42">
        <f t="shared" si="20"/>
        <v>0</v>
      </c>
      <c r="AJ255" s="40">
        <f t="shared" si="24"/>
        <v>0</v>
      </c>
      <c r="AK255" s="49" cm="1">
        <f t="array" ref="AK255">IF($AJ255&lt;=6,SUM($C255:$AG255),SUMPRODUCT(LARGE($C255:$AG255,{1,2,3,4,5,6})))</f>
        <v>0</v>
      </c>
      <c r="AL255" s="38" t="str">
        <f t="shared" si="9"/>
        <v/>
      </c>
      <c r="AM255" s="34" t="str" cm="1">
        <f t="array" ref="AM255">IFERROR(SUMPRODUCT(LARGE($C255:$AG255,{1,2,3,4})), "")</f>
        <v/>
      </c>
      <c r="AN255" s="34" t="str">
        <f t="shared" si="23"/>
        <v/>
      </c>
      <c r="AO255" s="34" t="str" cm="1">
        <f t="array" ref="AO255">IFERROR(SUMPRODUCT(LARGE($C255:$AG255,{1,2,3,4,5,6,7})), "")</f>
        <v/>
      </c>
      <c r="AP255" s="34" t="str" cm="1">
        <f t="array" ref="AP255">IFERROR(SUMPRODUCT(LARGE($C255:$AG255,{1,2,3,4,5,6,7,8})), "")</f>
        <v/>
      </c>
    </row>
    <row r="256" spans="1:42" ht="15" customHeight="1" x14ac:dyDescent="0.25">
      <c r="A256" s="56" t="str">
        <f t="shared" si="22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41"/>
      <c r="AI256" s="42">
        <f t="shared" si="20"/>
        <v>0</v>
      </c>
      <c r="AJ256" s="40">
        <f t="shared" si="24"/>
        <v>0</v>
      </c>
      <c r="AK256" s="49" cm="1">
        <f t="array" ref="AK256">IF($AJ256&lt;=6,SUM($C256:$AG256),SUMPRODUCT(LARGE($C256:$AG256,{1,2,3,4,5,6})))</f>
        <v>0</v>
      </c>
      <c r="AL256" s="38" t="str">
        <f t="shared" si="9"/>
        <v/>
      </c>
      <c r="AM256" s="34" t="str" cm="1">
        <f t="array" ref="AM256">IFERROR(SUMPRODUCT(LARGE($C256:$AG256,{1,2,3,4})), "")</f>
        <v/>
      </c>
      <c r="AN256" s="34" t="str">
        <f t="shared" si="23"/>
        <v/>
      </c>
      <c r="AO256" s="34" t="str" cm="1">
        <f t="array" ref="AO256">IFERROR(SUMPRODUCT(LARGE($C256:$AG256,{1,2,3,4,5,6,7})), "")</f>
        <v/>
      </c>
      <c r="AP256" s="34" t="str" cm="1">
        <f t="array" ref="AP256">IFERROR(SUMPRODUCT(LARGE($C256:$AG256,{1,2,3,4,5,6,7,8})), "")</f>
        <v/>
      </c>
    </row>
    <row r="257" spans="1:42" ht="15" customHeight="1" x14ac:dyDescent="0.25">
      <c r="A257" s="56" t="str">
        <f t="shared" si="22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41"/>
      <c r="AI257" s="42">
        <f t="shared" si="20"/>
        <v>0</v>
      </c>
      <c r="AJ257" s="40">
        <f t="shared" si="24"/>
        <v>0</v>
      </c>
      <c r="AK257" s="49" cm="1">
        <f t="array" ref="AK257">IF($AJ257&lt;=6,SUM($C257:$AG257),SUMPRODUCT(LARGE($C257:$AG257,{1,2,3,4,5,6})))</f>
        <v>0</v>
      </c>
      <c r="AL257" s="38" t="str">
        <f t="shared" si="9"/>
        <v/>
      </c>
      <c r="AM257" s="34" t="str" cm="1">
        <f t="array" ref="AM257">IFERROR(SUMPRODUCT(LARGE($C257:$AG257,{1,2,3,4})), "")</f>
        <v/>
      </c>
      <c r="AN257" s="34" t="str">
        <f t="shared" si="23"/>
        <v/>
      </c>
      <c r="AO257" s="34" t="str" cm="1">
        <f t="array" ref="AO257">IFERROR(SUMPRODUCT(LARGE($C257:$AG257,{1,2,3,4,5,6,7})), "")</f>
        <v/>
      </c>
      <c r="AP257" s="34" t="str" cm="1">
        <f t="array" ref="AP257">IFERROR(SUMPRODUCT(LARGE($C257:$AG257,{1,2,3,4,5,6,7,8})), "")</f>
        <v/>
      </c>
    </row>
    <row r="258" spans="1:42" ht="15" customHeight="1" x14ac:dyDescent="0.2">
      <c r="A258" s="46" t="str">
        <f t="shared" si="22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41"/>
      <c r="AI258" s="42">
        <f t="shared" si="20"/>
        <v>0</v>
      </c>
      <c r="AJ258" s="40">
        <f t="shared" si="24"/>
        <v>0</v>
      </c>
      <c r="AK258" s="49" cm="1">
        <f t="array" ref="AK258">IF($AJ258&lt;=6,SUM($C258:$AG258),SUMPRODUCT(LARGE($C258:$AG258,{1,2,3,4,5,6})))</f>
        <v>0</v>
      </c>
      <c r="AL258" s="38" t="str">
        <f t="shared" si="9"/>
        <v/>
      </c>
      <c r="AM258" s="34" t="str" cm="1">
        <f t="array" ref="AM258">IFERROR(SUMPRODUCT(LARGE($C258:$AG258,{1,2,3,4})), "")</f>
        <v/>
      </c>
      <c r="AN258" s="34" t="str">
        <f t="shared" si="23"/>
        <v/>
      </c>
      <c r="AO258" s="34" t="str" cm="1">
        <f t="array" ref="AO258">IFERROR(SUMPRODUCT(LARGE($C258:$AG258,{1,2,3,4,5,6,7})), "")</f>
        <v/>
      </c>
      <c r="AP258" s="34" t="str" cm="1">
        <f t="array" ref="AP258">IFERROR(SUMPRODUCT(LARGE($C258:$AG258,{1,2,3,4,5,6,7,8})), "")</f>
        <v/>
      </c>
    </row>
    <row r="259" spans="1:42" ht="15" customHeight="1" x14ac:dyDescent="0.2">
      <c r="A259" s="46" t="str">
        <f t="shared" si="22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41"/>
      <c r="AI259" s="42">
        <f t="shared" si="20"/>
        <v>0</v>
      </c>
      <c r="AJ259" s="40">
        <f t="shared" si="24"/>
        <v>0</v>
      </c>
      <c r="AK259" s="49" cm="1">
        <f t="array" ref="AK259">IF($AJ259&lt;=6,SUM($C259:$AG259),SUMPRODUCT(LARGE($C259:$AG259,{1,2,3,4,5,6})))</f>
        <v>0</v>
      </c>
      <c r="AL259" s="38" t="str">
        <f t="shared" ref="AL259:AL302" si="25">IF(AND($AI259&gt;=7,AK259=AK260),"Manual Calc Needed","")</f>
        <v/>
      </c>
      <c r="AM259" s="34" t="str" cm="1">
        <f t="array" ref="AM259">IFERROR(SUMPRODUCT(LARGE($C259:$AG259,{1,2,3,4})), "")</f>
        <v/>
      </c>
      <c r="AN259" s="34" t="str">
        <f t="shared" si="23"/>
        <v/>
      </c>
      <c r="AO259" s="34" t="str" cm="1">
        <f t="array" ref="AO259">IFERROR(SUMPRODUCT(LARGE($C259:$AG259,{1,2,3,4,5,6,7})), "")</f>
        <v/>
      </c>
      <c r="AP259" s="34" t="str" cm="1">
        <f t="array" ref="AP259">IFERROR(SUMPRODUCT(LARGE($C259:$AG259,{1,2,3,4,5,6,7,8})), "")</f>
        <v/>
      </c>
    </row>
    <row r="260" spans="1:42" ht="15" customHeight="1" x14ac:dyDescent="0.25">
      <c r="A260" s="56" t="str">
        <f t="shared" si="22"/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41"/>
      <c r="AI260" s="42">
        <f t="shared" ref="AI260:AI302" si="26">SUM($C260:$AH260)</f>
        <v>0</v>
      </c>
      <c r="AJ260" s="40">
        <f t="shared" ref="AJ260:AJ291" si="27">COUNTA(C260:AG260)</f>
        <v>0</v>
      </c>
      <c r="AK260" s="49" cm="1">
        <f t="array" ref="AK260">IF($AJ260&lt;=6,SUM($C260:$AG260),SUMPRODUCT(LARGE($C260:$AG260,{1,2,3,4,5,6})))</f>
        <v>0</v>
      </c>
      <c r="AL260" s="38" t="str">
        <f t="shared" si="25"/>
        <v/>
      </c>
      <c r="AM260" s="34" t="str" cm="1">
        <f t="array" ref="AM260">IFERROR(SUMPRODUCT(LARGE($C260:$AG260,{1,2,3,4})), "")</f>
        <v/>
      </c>
      <c r="AN260" s="34" t="str">
        <f t="shared" si="23"/>
        <v/>
      </c>
      <c r="AO260" s="34" t="str" cm="1">
        <f t="array" ref="AO260">IFERROR(SUMPRODUCT(LARGE($C260:$AG260,{1,2,3,4,5,6,7})), "")</f>
        <v/>
      </c>
      <c r="AP260" s="34" t="str" cm="1">
        <f t="array" ref="AP260">IFERROR(SUMPRODUCT(LARGE($C260:$AG260,{1,2,3,4,5,6,7,8})), "")</f>
        <v/>
      </c>
    </row>
    <row r="261" spans="1:42" ht="15" customHeight="1" x14ac:dyDescent="0.25">
      <c r="A261" s="56" t="str">
        <f t="shared" ref="A261:A300" si="28">IF(ISBLANK(B261)," ",(LEFT(B261,FIND("@",SUBSTITUTE(B261,"-","@",LEN(B261)-LEN(SUBSTITUTE(B261,"-",""))))-1)))</f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41"/>
      <c r="AI261" s="42">
        <f t="shared" si="26"/>
        <v>0</v>
      </c>
      <c r="AJ261" s="40">
        <f t="shared" si="27"/>
        <v>0</v>
      </c>
      <c r="AK261" s="49" cm="1">
        <f t="array" ref="AK261">IF($AJ261&lt;=6,SUM($C261:$AG261),SUMPRODUCT(LARGE($C261:$AG261,{1,2,3,4,5,6})))</f>
        <v>0</v>
      </c>
      <c r="AL261" s="38" t="str">
        <f t="shared" si="25"/>
        <v/>
      </c>
      <c r="AM261" s="34" t="str" cm="1">
        <f t="array" ref="AM261">IFERROR(SUMPRODUCT(LARGE($C261:$AG261,{1,2,3,4})), "")</f>
        <v/>
      </c>
      <c r="AN261" s="34" t="str">
        <f t="shared" ref="AN261:AN302" si="29">IF($AM261&lt;&gt;"","Manual Calc","")</f>
        <v/>
      </c>
      <c r="AO261" s="34" t="str" cm="1">
        <f t="array" ref="AO261">IFERROR(SUMPRODUCT(LARGE($C261:$AG261,{1,2,3,4,5,6,7})), "")</f>
        <v/>
      </c>
      <c r="AP261" s="34" t="str" cm="1">
        <f t="array" ref="AP261">IFERROR(SUMPRODUCT(LARGE($C261:$AG261,{1,2,3,4,5,6,7,8})), "")</f>
        <v/>
      </c>
    </row>
    <row r="262" spans="1:42" ht="15" customHeight="1" x14ac:dyDescent="0.2">
      <c r="A262" s="46" t="str">
        <f t="shared" si="28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41"/>
      <c r="AI262" s="42">
        <f t="shared" si="26"/>
        <v>0</v>
      </c>
      <c r="AJ262" s="40">
        <f t="shared" si="27"/>
        <v>0</v>
      </c>
      <c r="AK262" s="49" cm="1">
        <f t="array" ref="AK262">IF($AJ262&lt;=6,SUM($C262:$AG262),SUMPRODUCT(LARGE($C262:$AG262,{1,2,3,4,5,6})))</f>
        <v>0</v>
      </c>
      <c r="AL262" s="38" t="str">
        <f t="shared" si="25"/>
        <v/>
      </c>
      <c r="AM262" s="34" t="str" cm="1">
        <f t="array" ref="AM262">IFERROR(SUMPRODUCT(LARGE($C262:$AG262,{1,2,3,4})), "")</f>
        <v/>
      </c>
      <c r="AN262" s="34" t="str">
        <f t="shared" si="29"/>
        <v/>
      </c>
      <c r="AO262" s="34" t="str" cm="1">
        <f t="array" ref="AO262">IFERROR(SUMPRODUCT(LARGE($C262:$AG262,{1,2,3,4,5,6,7})), "")</f>
        <v/>
      </c>
      <c r="AP262" s="34" t="str" cm="1">
        <f t="array" ref="AP262">IFERROR(SUMPRODUCT(LARGE($C262:$AG262,{1,2,3,4,5,6,7,8})), "")</f>
        <v/>
      </c>
    </row>
    <row r="263" spans="1:42" ht="15" customHeight="1" x14ac:dyDescent="0.2">
      <c r="A263" s="46" t="str">
        <f t="shared" si="28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41"/>
      <c r="AI263" s="42">
        <f t="shared" si="26"/>
        <v>0</v>
      </c>
      <c r="AJ263" s="40">
        <f t="shared" si="27"/>
        <v>0</v>
      </c>
      <c r="AK263" s="49" cm="1">
        <f t="array" ref="AK263">IF($AJ263&lt;=6,SUM($C263:$AG263),SUMPRODUCT(LARGE($C263:$AG263,{1,2,3,4,5,6})))</f>
        <v>0</v>
      </c>
      <c r="AL263" s="38" t="str">
        <f t="shared" si="25"/>
        <v/>
      </c>
      <c r="AM263" s="34" t="str" cm="1">
        <f t="array" ref="AM263">IFERROR(SUMPRODUCT(LARGE($C263:$AG263,{1,2,3,4})), "")</f>
        <v/>
      </c>
      <c r="AN263" s="34" t="str">
        <f t="shared" si="29"/>
        <v/>
      </c>
      <c r="AO263" s="34" t="str" cm="1">
        <f t="array" ref="AO263">IFERROR(SUMPRODUCT(LARGE($C263:$AG263,{1,2,3,4,5,6,7})), "")</f>
        <v/>
      </c>
      <c r="AP263" s="34" t="str" cm="1">
        <f t="array" ref="AP263">IFERROR(SUMPRODUCT(LARGE($C263:$AG263,{1,2,3,4,5,6,7,8})), "")</f>
        <v/>
      </c>
    </row>
    <row r="264" spans="1:42" ht="15" customHeight="1" x14ac:dyDescent="0.2">
      <c r="A264" s="52" t="str">
        <f t="shared" si="28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41"/>
      <c r="AI264" s="42">
        <f t="shared" si="26"/>
        <v>0</v>
      </c>
      <c r="AJ264" s="40">
        <f t="shared" si="27"/>
        <v>0</v>
      </c>
      <c r="AK264" s="49" cm="1">
        <f t="array" ref="AK264">IF($AJ264&lt;=6,SUM($C264:$AG264),SUMPRODUCT(LARGE($C264:$AG264,{1,2,3,4,5,6})))</f>
        <v>0</v>
      </c>
      <c r="AL264" s="38" t="str">
        <f t="shared" si="25"/>
        <v/>
      </c>
      <c r="AM264" s="34" t="str" cm="1">
        <f t="array" ref="AM264">IFERROR(SUMPRODUCT(LARGE($C264:$AG264,{1,2,3,4})), "")</f>
        <v/>
      </c>
      <c r="AN264" s="34" t="str">
        <f t="shared" si="29"/>
        <v/>
      </c>
      <c r="AO264" s="34" t="str" cm="1">
        <f t="array" ref="AO264">IFERROR(SUMPRODUCT(LARGE($C264:$AG264,{1,2,3,4,5,6,7})), "")</f>
        <v/>
      </c>
      <c r="AP264" s="34" t="str" cm="1">
        <f t="array" ref="AP264">IFERROR(SUMPRODUCT(LARGE($C264:$AG264,{1,2,3,4,5,6,7,8})), "")</f>
        <v/>
      </c>
    </row>
    <row r="265" spans="1:42" ht="15" customHeight="1" x14ac:dyDescent="0.2">
      <c r="A265" s="52" t="str">
        <f t="shared" si="28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41"/>
      <c r="AI265" s="42">
        <f t="shared" si="26"/>
        <v>0</v>
      </c>
      <c r="AJ265" s="40">
        <f t="shared" si="27"/>
        <v>0</v>
      </c>
      <c r="AK265" s="49" cm="1">
        <f t="array" ref="AK265">IF($AJ265&lt;=6,SUM($C265:$AG265),SUMPRODUCT(LARGE($C265:$AG265,{1,2,3,4,5,6})))</f>
        <v>0</v>
      </c>
      <c r="AL265" s="38" t="str">
        <f t="shared" si="25"/>
        <v/>
      </c>
      <c r="AM265" s="34" t="str" cm="1">
        <f t="array" ref="AM265">IFERROR(SUMPRODUCT(LARGE($C265:$AG265,{1,2,3,4})), "")</f>
        <v/>
      </c>
      <c r="AN265" s="34" t="str">
        <f t="shared" si="29"/>
        <v/>
      </c>
      <c r="AO265" s="34" t="str" cm="1">
        <f t="array" ref="AO265">IFERROR(SUMPRODUCT(LARGE($C265:$AG265,{1,2,3,4,5,6,7})), "")</f>
        <v/>
      </c>
      <c r="AP265" s="34" t="str" cm="1">
        <f t="array" ref="AP265">IFERROR(SUMPRODUCT(LARGE($C265:$AG265,{1,2,3,4,5,6,7,8})), "")</f>
        <v/>
      </c>
    </row>
    <row r="266" spans="1:42" ht="15" customHeight="1" x14ac:dyDescent="0.2">
      <c r="A266" s="52" t="str">
        <f t="shared" si="28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41"/>
      <c r="AI266" s="42">
        <f t="shared" si="26"/>
        <v>0</v>
      </c>
      <c r="AJ266" s="40">
        <f t="shared" si="27"/>
        <v>0</v>
      </c>
      <c r="AK266" s="49" cm="1">
        <f t="array" ref="AK266">IF($AJ266&lt;=6,SUM($C266:$AG266),SUMPRODUCT(LARGE($C266:$AG266,{1,2,3,4,5,6})))</f>
        <v>0</v>
      </c>
      <c r="AL266" s="38" t="str">
        <f t="shared" si="25"/>
        <v/>
      </c>
      <c r="AM266" s="34" t="str" cm="1">
        <f t="array" ref="AM266">IFERROR(SUMPRODUCT(LARGE($C266:$AG266,{1,2,3,4})), "")</f>
        <v/>
      </c>
      <c r="AN266" s="34" t="str">
        <f t="shared" si="29"/>
        <v/>
      </c>
      <c r="AO266" s="34" t="str" cm="1">
        <f t="array" ref="AO266">IFERROR(SUMPRODUCT(LARGE($C266:$AG266,{1,2,3,4,5,6,7})), "")</f>
        <v/>
      </c>
      <c r="AP266" s="34" t="str" cm="1">
        <f t="array" ref="AP266">IFERROR(SUMPRODUCT(LARGE($C266:$AG266,{1,2,3,4,5,6,7,8})), "")</f>
        <v/>
      </c>
    </row>
    <row r="267" spans="1:42" ht="15" customHeight="1" x14ac:dyDescent="0.2">
      <c r="A267" s="52" t="str">
        <f t="shared" si="28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41"/>
      <c r="AI267" s="42">
        <f t="shared" si="26"/>
        <v>0</v>
      </c>
      <c r="AJ267" s="40">
        <f t="shared" si="27"/>
        <v>0</v>
      </c>
      <c r="AK267" s="49" cm="1">
        <f t="array" ref="AK267">IF($AJ267&lt;=6,SUM($C267:$AG267),SUMPRODUCT(LARGE($C267:$AG267,{1,2,3,4,5,6})))</f>
        <v>0</v>
      </c>
      <c r="AL267" s="38" t="str">
        <f t="shared" si="25"/>
        <v/>
      </c>
      <c r="AM267" s="34" t="str" cm="1">
        <f t="array" ref="AM267">IFERROR(SUMPRODUCT(LARGE($C267:$AG267,{1,2,3,4})), "")</f>
        <v/>
      </c>
      <c r="AN267" s="34" t="str">
        <f t="shared" si="29"/>
        <v/>
      </c>
      <c r="AO267" s="34" t="str" cm="1">
        <f t="array" ref="AO267">IFERROR(SUMPRODUCT(LARGE($C267:$AG267,{1,2,3,4,5,6,7})), "")</f>
        <v/>
      </c>
      <c r="AP267" s="34" t="str" cm="1">
        <f t="array" ref="AP267">IFERROR(SUMPRODUCT(LARGE($C267:$AG267,{1,2,3,4,5,6,7,8})), "")</f>
        <v/>
      </c>
    </row>
    <row r="268" spans="1:42" ht="15" customHeight="1" x14ac:dyDescent="0.2">
      <c r="A268" s="52" t="str">
        <f t="shared" si="28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41"/>
      <c r="AI268" s="42">
        <f t="shared" si="26"/>
        <v>0</v>
      </c>
      <c r="AJ268" s="40">
        <f t="shared" si="27"/>
        <v>0</v>
      </c>
      <c r="AK268" s="49" cm="1">
        <f t="array" ref="AK268">IF($AJ268&lt;=6,SUM($C268:$AG268),SUMPRODUCT(LARGE($C268:$AG268,{1,2,3,4,5,6})))</f>
        <v>0</v>
      </c>
      <c r="AL268" s="38" t="str">
        <f t="shared" si="25"/>
        <v/>
      </c>
      <c r="AM268" s="34" t="str" cm="1">
        <f t="array" ref="AM268">IFERROR(SUMPRODUCT(LARGE($C268:$AG268,{1,2,3,4})), "")</f>
        <v/>
      </c>
      <c r="AN268" s="34" t="str">
        <f t="shared" si="29"/>
        <v/>
      </c>
      <c r="AO268" s="34" t="str" cm="1">
        <f t="array" ref="AO268">IFERROR(SUMPRODUCT(LARGE($C268:$AG268,{1,2,3,4,5,6,7})), "")</f>
        <v/>
      </c>
      <c r="AP268" s="34" t="str" cm="1">
        <f t="array" ref="AP268">IFERROR(SUMPRODUCT(LARGE($C268:$AG268,{1,2,3,4,5,6,7,8})), "")</f>
        <v/>
      </c>
    </row>
    <row r="269" spans="1:42" ht="15" customHeight="1" x14ac:dyDescent="0.2">
      <c r="A269" s="52" t="str">
        <f t="shared" si="28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41"/>
      <c r="AI269" s="42">
        <f t="shared" si="26"/>
        <v>0</v>
      </c>
      <c r="AJ269" s="40">
        <f t="shared" si="27"/>
        <v>0</v>
      </c>
      <c r="AK269" s="49" cm="1">
        <f t="array" ref="AK269">IF($AJ269&lt;=6,SUM($C269:$AG269),SUMPRODUCT(LARGE($C269:$AG269,{1,2,3,4,5,6})))</f>
        <v>0</v>
      </c>
      <c r="AL269" s="38" t="str">
        <f t="shared" si="25"/>
        <v/>
      </c>
      <c r="AM269" s="34" t="str" cm="1">
        <f t="array" ref="AM269">IFERROR(SUMPRODUCT(LARGE($C269:$AG269,{1,2,3,4})), "")</f>
        <v/>
      </c>
      <c r="AN269" s="34" t="str">
        <f t="shared" si="29"/>
        <v/>
      </c>
      <c r="AO269" s="34" t="str" cm="1">
        <f t="array" ref="AO269">IFERROR(SUMPRODUCT(LARGE($C269:$AG269,{1,2,3,4,5,6,7})), "")</f>
        <v/>
      </c>
      <c r="AP269" s="34" t="str" cm="1">
        <f t="array" ref="AP269">IFERROR(SUMPRODUCT(LARGE($C269:$AG269,{1,2,3,4,5,6,7,8})), "")</f>
        <v/>
      </c>
    </row>
    <row r="270" spans="1:42" ht="15" customHeight="1" x14ac:dyDescent="0.2">
      <c r="A270" s="52" t="str">
        <f t="shared" si="28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41"/>
      <c r="AI270" s="42">
        <f t="shared" si="26"/>
        <v>0</v>
      </c>
      <c r="AJ270" s="40">
        <f t="shared" si="27"/>
        <v>0</v>
      </c>
      <c r="AK270" s="49" cm="1">
        <f t="array" ref="AK270">IF($AJ270&lt;=6,SUM($C270:$AG270),SUMPRODUCT(LARGE($C270:$AG270,{1,2,3,4,5,6})))</f>
        <v>0</v>
      </c>
      <c r="AL270" s="38" t="str">
        <f t="shared" si="25"/>
        <v/>
      </c>
      <c r="AM270" s="34" t="str" cm="1">
        <f t="array" ref="AM270">IFERROR(SUMPRODUCT(LARGE($C270:$AG270,{1,2,3,4})), "")</f>
        <v/>
      </c>
      <c r="AN270" s="34" t="str">
        <f t="shared" si="29"/>
        <v/>
      </c>
      <c r="AO270" s="34" t="str" cm="1">
        <f t="array" ref="AO270">IFERROR(SUMPRODUCT(LARGE($C270:$AG270,{1,2,3,4,5,6,7})), "")</f>
        <v/>
      </c>
      <c r="AP270" s="34" t="str" cm="1">
        <f t="array" ref="AP270">IFERROR(SUMPRODUCT(LARGE($C270:$AG270,{1,2,3,4,5,6,7,8})), "")</f>
        <v/>
      </c>
    </row>
    <row r="271" spans="1:42" ht="15" customHeight="1" x14ac:dyDescent="0.2">
      <c r="A271" s="52" t="str">
        <f t="shared" si="28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41"/>
      <c r="AI271" s="42">
        <f t="shared" si="26"/>
        <v>0</v>
      </c>
      <c r="AJ271" s="40">
        <f t="shared" si="27"/>
        <v>0</v>
      </c>
      <c r="AK271" s="49" cm="1">
        <f t="array" ref="AK271">IF($AJ271&lt;=6,SUM($C271:$AG271),SUMPRODUCT(LARGE($C271:$AG271,{1,2,3,4,5,6})))</f>
        <v>0</v>
      </c>
      <c r="AL271" s="38" t="str">
        <f t="shared" si="25"/>
        <v/>
      </c>
      <c r="AM271" s="34" t="str" cm="1">
        <f t="array" ref="AM271">IFERROR(SUMPRODUCT(LARGE($C271:$AG271,{1,2,3,4})), "")</f>
        <v/>
      </c>
      <c r="AN271" s="34" t="str">
        <f t="shared" si="29"/>
        <v/>
      </c>
      <c r="AO271" s="34" t="str" cm="1">
        <f t="array" ref="AO271">IFERROR(SUMPRODUCT(LARGE($C271:$AG271,{1,2,3,4,5,6,7})), "")</f>
        <v/>
      </c>
      <c r="AP271" s="34" t="str" cm="1">
        <f t="array" ref="AP271">IFERROR(SUMPRODUCT(LARGE($C271:$AG271,{1,2,3,4,5,6,7,8})), "")</f>
        <v/>
      </c>
    </row>
    <row r="272" spans="1:42" ht="15" customHeight="1" x14ac:dyDescent="0.2">
      <c r="A272" s="52" t="str">
        <f t="shared" si="28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41"/>
      <c r="AI272" s="42">
        <f t="shared" si="26"/>
        <v>0</v>
      </c>
      <c r="AJ272" s="40">
        <f t="shared" si="27"/>
        <v>0</v>
      </c>
      <c r="AK272" s="49" cm="1">
        <f t="array" ref="AK272">IF($AJ272&lt;=6,SUM($C272:$AG272),SUMPRODUCT(LARGE($C272:$AG272,{1,2,3,4,5,6})))</f>
        <v>0</v>
      </c>
      <c r="AL272" s="38" t="str">
        <f t="shared" si="25"/>
        <v/>
      </c>
      <c r="AM272" s="34" t="str" cm="1">
        <f t="array" ref="AM272">IFERROR(SUMPRODUCT(LARGE($C272:$AG272,{1,2,3,4})), "")</f>
        <v/>
      </c>
      <c r="AN272" s="34" t="str">
        <f t="shared" si="29"/>
        <v/>
      </c>
      <c r="AO272" s="34" t="str" cm="1">
        <f t="array" ref="AO272">IFERROR(SUMPRODUCT(LARGE($C272:$AG272,{1,2,3,4,5,6,7})), "")</f>
        <v/>
      </c>
      <c r="AP272" s="34" t="str" cm="1">
        <f t="array" ref="AP272">IFERROR(SUMPRODUCT(LARGE($C272:$AG272,{1,2,3,4,5,6,7,8})), "")</f>
        <v/>
      </c>
    </row>
    <row r="273" spans="1:42" ht="15" customHeight="1" x14ac:dyDescent="0.2">
      <c r="A273" s="52" t="str">
        <f t="shared" si="28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41"/>
      <c r="AI273" s="42">
        <f t="shared" si="26"/>
        <v>0</v>
      </c>
      <c r="AJ273" s="40">
        <f t="shared" si="27"/>
        <v>0</v>
      </c>
      <c r="AK273" s="49" cm="1">
        <f t="array" ref="AK273">IF($AJ273&lt;=6,SUM($C273:$AG273),SUMPRODUCT(LARGE($C273:$AG273,{1,2,3,4,5,6})))</f>
        <v>0</v>
      </c>
      <c r="AL273" s="38" t="str">
        <f t="shared" si="25"/>
        <v/>
      </c>
      <c r="AM273" s="34" t="str" cm="1">
        <f t="array" ref="AM273">IFERROR(SUMPRODUCT(LARGE($C273:$AG273,{1,2,3,4})), "")</f>
        <v/>
      </c>
      <c r="AN273" s="34" t="str">
        <f t="shared" si="29"/>
        <v/>
      </c>
      <c r="AO273" s="34" t="str" cm="1">
        <f t="array" ref="AO273">IFERROR(SUMPRODUCT(LARGE($C273:$AG273,{1,2,3,4,5,6,7})), "")</f>
        <v/>
      </c>
      <c r="AP273" s="34" t="str" cm="1">
        <f t="array" ref="AP273">IFERROR(SUMPRODUCT(LARGE($C273:$AG273,{1,2,3,4,5,6,7,8})), "")</f>
        <v/>
      </c>
    </row>
    <row r="274" spans="1:42" ht="15" customHeight="1" x14ac:dyDescent="0.2">
      <c r="A274" s="52" t="str">
        <f t="shared" si="28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41"/>
      <c r="AI274" s="42">
        <f t="shared" si="26"/>
        <v>0</v>
      </c>
      <c r="AJ274" s="40">
        <f t="shared" si="27"/>
        <v>0</v>
      </c>
      <c r="AK274" s="49" cm="1">
        <f t="array" ref="AK274">IF($AJ274&lt;=6,SUM($C274:$AG274),SUMPRODUCT(LARGE($C274:$AG274,{1,2,3,4,5,6})))</f>
        <v>0</v>
      </c>
      <c r="AL274" s="38" t="str">
        <f t="shared" si="25"/>
        <v/>
      </c>
      <c r="AM274" s="34" t="str" cm="1">
        <f t="array" ref="AM274">IFERROR(SUMPRODUCT(LARGE($C274:$AG274,{1,2,3,4})), "")</f>
        <v/>
      </c>
      <c r="AN274" s="34" t="str">
        <f t="shared" si="29"/>
        <v/>
      </c>
      <c r="AO274" s="34" t="str" cm="1">
        <f t="array" ref="AO274">IFERROR(SUMPRODUCT(LARGE($C274:$AG274,{1,2,3,4,5,6,7})), "")</f>
        <v/>
      </c>
      <c r="AP274" s="34" t="str" cm="1">
        <f t="array" ref="AP274">IFERROR(SUMPRODUCT(LARGE($C274:$AG274,{1,2,3,4,5,6,7,8})), "")</f>
        <v/>
      </c>
    </row>
    <row r="275" spans="1:42" ht="15" customHeight="1" x14ac:dyDescent="0.2">
      <c r="A275" s="52" t="str">
        <f t="shared" si="28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41"/>
      <c r="AI275" s="42">
        <f t="shared" si="26"/>
        <v>0</v>
      </c>
      <c r="AJ275" s="40">
        <f t="shared" si="27"/>
        <v>0</v>
      </c>
      <c r="AK275" s="49" cm="1">
        <f t="array" ref="AK275">IF($AJ275&lt;=6,SUM($C275:$AG275),SUMPRODUCT(LARGE($C275:$AG275,{1,2,3,4,5,6})))</f>
        <v>0</v>
      </c>
      <c r="AL275" s="38" t="str">
        <f t="shared" si="25"/>
        <v/>
      </c>
      <c r="AM275" s="34" t="str" cm="1">
        <f t="array" ref="AM275">IFERROR(SUMPRODUCT(LARGE($C275:$AG275,{1,2,3,4})), "")</f>
        <v/>
      </c>
      <c r="AN275" s="34" t="str">
        <f t="shared" si="29"/>
        <v/>
      </c>
      <c r="AO275" s="34" t="str" cm="1">
        <f t="array" ref="AO275">IFERROR(SUMPRODUCT(LARGE($C275:$AG275,{1,2,3,4,5,6,7})), "")</f>
        <v/>
      </c>
      <c r="AP275" s="34" t="str" cm="1">
        <f t="array" ref="AP275">IFERROR(SUMPRODUCT(LARGE($C275:$AG275,{1,2,3,4,5,6,7,8})), "")</f>
        <v/>
      </c>
    </row>
    <row r="276" spans="1:42" ht="15" customHeight="1" x14ac:dyDescent="0.2">
      <c r="A276" s="52" t="str">
        <f t="shared" si="28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41"/>
      <c r="AI276" s="42">
        <f t="shared" si="26"/>
        <v>0</v>
      </c>
      <c r="AJ276" s="40">
        <f t="shared" si="27"/>
        <v>0</v>
      </c>
      <c r="AK276" s="49" cm="1">
        <f t="array" ref="AK276">IF($AJ276&lt;=6,SUM($C276:$AG276),SUMPRODUCT(LARGE($C276:$AG276,{1,2,3,4,5,6})))</f>
        <v>0</v>
      </c>
      <c r="AL276" s="38" t="str">
        <f t="shared" si="25"/>
        <v/>
      </c>
      <c r="AM276" s="34" t="str" cm="1">
        <f t="array" ref="AM276">IFERROR(SUMPRODUCT(LARGE($C276:$AG276,{1,2,3,4})), "")</f>
        <v/>
      </c>
      <c r="AN276" s="34" t="str">
        <f t="shared" si="29"/>
        <v/>
      </c>
      <c r="AO276" s="34" t="str" cm="1">
        <f t="array" ref="AO276">IFERROR(SUMPRODUCT(LARGE($C276:$AG276,{1,2,3,4,5,6,7})), "")</f>
        <v/>
      </c>
      <c r="AP276" s="34" t="str" cm="1">
        <f t="array" ref="AP276">IFERROR(SUMPRODUCT(LARGE($C276:$AG276,{1,2,3,4,5,6,7,8})), "")</f>
        <v/>
      </c>
    </row>
    <row r="277" spans="1:42" ht="15" customHeight="1" x14ac:dyDescent="0.2">
      <c r="A277" s="52" t="str">
        <f t="shared" si="28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41"/>
      <c r="AI277" s="42">
        <f t="shared" si="26"/>
        <v>0</v>
      </c>
      <c r="AJ277" s="40">
        <f t="shared" si="27"/>
        <v>0</v>
      </c>
      <c r="AK277" s="49" cm="1">
        <f t="array" ref="AK277">IF($AJ277&lt;=6,SUM($C277:$AG277),SUMPRODUCT(LARGE($C277:$AG277,{1,2,3,4,5,6})))</f>
        <v>0</v>
      </c>
      <c r="AL277" s="38" t="str">
        <f t="shared" si="25"/>
        <v/>
      </c>
      <c r="AM277" s="34" t="str" cm="1">
        <f t="array" ref="AM277">IFERROR(SUMPRODUCT(LARGE($C277:$AG277,{1,2,3,4})), "")</f>
        <v/>
      </c>
      <c r="AN277" s="34" t="str">
        <f t="shared" si="29"/>
        <v/>
      </c>
      <c r="AO277" s="34" t="str" cm="1">
        <f t="array" ref="AO277">IFERROR(SUMPRODUCT(LARGE($C277:$AG277,{1,2,3,4,5,6,7})), "")</f>
        <v/>
      </c>
      <c r="AP277" s="34" t="str" cm="1">
        <f t="array" ref="AP277">IFERROR(SUMPRODUCT(LARGE($C277:$AG277,{1,2,3,4,5,6,7,8})), "")</f>
        <v/>
      </c>
    </row>
    <row r="278" spans="1:42" ht="15" customHeight="1" x14ac:dyDescent="0.2">
      <c r="A278" s="52" t="str">
        <f t="shared" si="28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41"/>
      <c r="AI278" s="42">
        <f t="shared" si="26"/>
        <v>0</v>
      </c>
      <c r="AJ278" s="40">
        <f t="shared" si="27"/>
        <v>0</v>
      </c>
      <c r="AK278" s="49" cm="1">
        <f t="array" ref="AK278">IF($AJ278&lt;=6,SUM($C278:$AG278),SUMPRODUCT(LARGE($C278:$AG278,{1,2,3,4,5,6})))</f>
        <v>0</v>
      </c>
      <c r="AL278" s="38" t="str">
        <f t="shared" si="25"/>
        <v/>
      </c>
      <c r="AM278" s="34" t="str" cm="1">
        <f t="array" ref="AM278">IFERROR(SUMPRODUCT(LARGE($C278:$AG278,{1,2,3,4})), "")</f>
        <v/>
      </c>
      <c r="AN278" s="34" t="str">
        <f t="shared" si="29"/>
        <v/>
      </c>
      <c r="AO278" s="34" t="str" cm="1">
        <f t="array" ref="AO278">IFERROR(SUMPRODUCT(LARGE($C278:$AG278,{1,2,3,4,5,6,7})), "")</f>
        <v/>
      </c>
      <c r="AP278" s="34" t="str" cm="1">
        <f t="array" ref="AP278">IFERROR(SUMPRODUCT(LARGE($C278:$AG278,{1,2,3,4,5,6,7,8})), "")</f>
        <v/>
      </c>
    </row>
    <row r="279" spans="1:42" ht="15" customHeight="1" x14ac:dyDescent="0.2">
      <c r="A279" s="52" t="str">
        <f t="shared" si="28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41"/>
      <c r="AI279" s="42">
        <f t="shared" si="26"/>
        <v>0</v>
      </c>
      <c r="AJ279" s="40">
        <f t="shared" si="27"/>
        <v>0</v>
      </c>
      <c r="AK279" s="49" cm="1">
        <f t="array" ref="AK279">IF($AJ279&lt;=6,SUM($C279:$AG279),SUMPRODUCT(LARGE($C279:$AG279,{1,2,3,4,5,6})))</f>
        <v>0</v>
      </c>
      <c r="AL279" s="38" t="str">
        <f t="shared" si="25"/>
        <v/>
      </c>
      <c r="AM279" s="34" t="str" cm="1">
        <f t="array" ref="AM279">IFERROR(SUMPRODUCT(LARGE($C279:$AG279,{1,2,3,4})), "")</f>
        <v/>
      </c>
      <c r="AN279" s="34" t="str">
        <f t="shared" si="29"/>
        <v/>
      </c>
      <c r="AO279" s="34" t="str" cm="1">
        <f t="array" ref="AO279">IFERROR(SUMPRODUCT(LARGE($C279:$AG279,{1,2,3,4,5,6,7})), "")</f>
        <v/>
      </c>
      <c r="AP279" s="34" t="str" cm="1">
        <f t="array" ref="AP279">IFERROR(SUMPRODUCT(LARGE($C279:$AG279,{1,2,3,4,5,6,7,8})), "")</f>
        <v/>
      </c>
    </row>
    <row r="280" spans="1:42" ht="15" customHeight="1" x14ac:dyDescent="0.2">
      <c r="A280" s="52" t="str">
        <f t="shared" si="28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41"/>
      <c r="AI280" s="42">
        <f t="shared" si="26"/>
        <v>0</v>
      </c>
      <c r="AJ280" s="40">
        <f t="shared" si="27"/>
        <v>0</v>
      </c>
      <c r="AK280" s="49" cm="1">
        <f t="array" ref="AK280">IF($AJ280&lt;=6,SUM($C280:$AG280),SUMPRODUCT(LARGE($C280:$AG280,{1,2,3,4,5,6})))</f>
        <v>0</v>
      </c>
      <c r="AL280" s="38" t="str">
        <f t="shared" si="25"/>
        <v/>
      </c>
      <c r="AM280" s="34" t="str" cm="1">
        <f t="array" ref="AM280">IFERROR(SUMPRODUCT(LARGE($C280:$AG280,{1,2,3,4})), "")</f>
        <v/>
      </c>
      <c r="AN280" s="34" t="str">
        <f t="shared" si="29"/>
        <v/>
      </c>
      <c r="AO280" s="34" t="str" cm="1">
        <f t="array" ref="AO280">IFERROR(SUMPRODUCT(LARGE($C280:$AG280,{1,2,3,4,5,6,7})), "")</f>
        <v/>
      </c>
      <c r="AP280" s="34" t="str" cm="1">
        <f t="array" ref="AP280">IFERROR(SUMPRODUCT(LARGE($C280:$AG280,{1,2,3,4,5,6,7,8})), "")</f>
        <v/>
      </c>
    </row>
    <row r="281" spans="1:42" ht="15" customHeight="1" x14ac:dyDescent="0.2">
      <c r="A281" s="52" t="str">
        <f t="shared" si="28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41"/>
      <c r="AI281" s="42">
        <f t="shared" si="26"/>
        <v>0</v>
      </c>
      <c r="AJ281" s="40">
        <f t="shared" si="27"/>
        <v>0</v>
      </c>
      <c r="AK281" s="49" cm="1">
        <f t="array" ref="AK281">IF($AJ281&lt;=6,SUM($C281:$AG281),SUMPRODUCT(LARGE($C281:$AG281,{1,2,3,4,5,6})))</f>
        <v>0</v>
      </c>
      <c r="AL281" s="38" t="str">
        <f t="shared" si="25"/>
        <v/>
      </c>
      <c r="AM281" s="34" t="str" cm="1">
        <f t="array" ref="AM281">IFERROR(SUMPRODUCT(LARGE($C281:$AG281,{1,2,3,4})), "")</f>
        <v/>
      </c>
      <c r="AN281" s="34" t="str">
        <f t="shared" si="29"/>
        <v/>
      </c>
      <c r="AO281" s="34" t="str" cm="1">
        <f t="array" ref="AO281">IFERROR(SUMPRODUCT(LARGE($C281:$AG281,{1,2,3,4,5,6,7})), "")</f>
        <v/>
      </c>
      <c r="AP281" s="34" t="str" cm="1">
        <f t="array" ref="AP281">IFERROR(SUMPRODUCT(LARGE($C281:$AG281,{1,2,3,4,5,6,7,8})), "")</f>
        <v/>
      </c>
    </row>
    <row r="282" spans="1:42" ht="15" customHeight="1" x14ac:dyDescent="0.2">
      <c r="A282" s="52" t="str">
        <f t="shared" si="28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41"/>
      <c r="AI282" s="42">
        <f t="shared" si="26"/>
        <v>0</v>
      </c>
      <c r="AJ282" s="40">
        <f t="shared" si="27"/>
        <v>0</v>
      </c>
      <c r="AK282" s="49" cm="1">
        <f t="array" ref="AK282">IF($AJ282&lt;=6,SUM($C282:$AG282),SUMPRODUCT(LARGE($C282:$AG282,{1,2,3,4,5,6})))</f>
        <v>0</v>
      </c>
      <c r="AL282" s="38" t="str">
        <f t="shared" si="25"/>
        <v/>
      </c>
      <c r="AM282" s="34" t="str" cm="1">
        <f t="array" ref="AM282">IFERROR(SUMPRODUCT(LARGE($C282:$AG282,{1,2,3,4})), "")</f>
        <v/>
      </c>
      <c r="AN282" s="34" t="str">
        <f t="shared" si="29"/>
        <v/>
      </c>
      <c r="AO282" s="34" t="str" cm="1">
        <f t="array" ref="AO282">IFERROR(SUMPRODUCT(LARGE($C282:$AG282,{1,2,3,4,5,6,7})), "")</f>
        <v/>
      </c>
      <c r="AP282" s="34" t="str" cm="1">
        <f t="array" ref="AP282">IFERROR(SUMPRODUCT(LARGE($C282:$AG282,{1,2,3,4,5,6,7,8})), "")</f>
        <v/>
      </c>
    </row>
    <row r="283" spans="1:42" ht="15" customHeight="1" x14ac:dyDescent="0.2">
      <c r="A283" s="52" t="str">
        <f t="shared" si="28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41"/>
      <c r="AI283" s="42">
        <f t="shared" si="26"/>
        <v>0</v>
      </c>
      <c r="AJ283" s="40">
        <f t="shared" si="27"/>
        <v>0</v>
      </c>
      <c r="AK283" s="49" cm="1">
        <f t="array" ref="AK283">IF($AJ283&lt;=6,SUM($C283:$AG283),SUMPRODUCT(LARGE($C283:$AG283,{1,2,3,4,5,6})))</f>
        <v>0</v>
      </c>
      <c r="AL283" s="38" t="str">
        <f t="shared" si="25"/>
        <v/>
      </c>
      <c r="AM283" s="34" t="str" cm="1">
        <f t="array" ref="AM283">IFERROR(SUMPRODUCT(LARGE($C283:$AG283,{1,2,3,4})), "")</f>
        <v/>
      </c>
      <c r="AN283" s="34" t="str">
        <f t="shared" si="29"/>
        <v/>
      </c>
      <c r="AO283" s="34" t="str" cm="1">
        <f t="array" ref="AO283">IFERROR(SUMPRODUCT(LARGE($C283:$AG283,{1,2,3,4,5,6,7})), "")</f>
        <v/>
      </c>
      <c r="AP283" s="34" t="str" cm="1">
        <f t="array" ref="AP283">IFERROR(SUMPRODUCT(LARGE($C283:$AG283,{1,2,3,4,5,6,7,8})), "")</f>
        <v/>
      </c>
    </row>
    <row r="284" spans="1:42" ht="15" customHeight="1" x14ac:dyDescent="0.2">
      <c r="A284" s="52" t="str">
        <f t="shared" si="28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41"/>
      <c r="AI284" s="42">
        <f t="shared" si="26"/>
        <v>0</v>
      </c>
      <c r="AJ284" s="40">
        <f t="shared" si="27"/>
        <v>0</v>
      </c>
      <c r="AK284" s="49" cm="1">
        <f t="array" ref="AK284">IF($AJ284&lt;=6,SUM($C284:$AG284),SUMPRODUCT(LARGE($C284:$AG284,{1,2,3,4,5,6})))</f>
        <v>0</v>
      </c>
      <c r="AL284" s="38" t="str">
        <f t="shared" si="25"/>
        <v/>
      </c>
      <c r="AM284" s="34" t="str" cm="1">
        <f t="array" ref="AM284">IFERROR(SUMPRODUCT(LARGE($C284:$AG284,{1,2,3,4})), "")</f>
        <v/>
      </c>
      <c r="AN284" s="34" t="str">
        <f t="shared" si="29"/>
        <v/>
      </c>
      <c r="AO284" s="34" t="str" cm="1">
        <f t="array" ref="AO284">IFERROR(SUMPRODUCT(LARGE($C284:$AG284,{1,2,3,4,5,6,7})), "")</f>
        <v/>
      </c>
      <c r="AP284" s="34" t="str" cm="1">
        <f t="array" ref="AP284">IFERROR(SUMPRODUCT(LARGE($C284:$AG284,{1,2,3,4,5,6,7,8})), "")</f>
        <v/>
      </c>
    </row>
    <row r="285" spans="1:42" ht="15" customHeight="1" x14ac:dyDescent="0.2">
      <c r="A285" s="52" t="str">
        <f t="shared" si="28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41"/>
      <c r="AI285" s="42">
        <f t="shared" si="26"/>
        <v>0</v>
      </c>
      <c r="AJ285" s="40">
        <f t="shared" si="27"/>
        <v>0</v>
      </c>
      <c r="AK285" s="49" cm="1">
        <f t="array" ref="AK285">IF($AJ285&lt;=6,SUM($C285:$AG285),SUMPRODUCT(LARGE($C285:$AG285,{1,2,3,4,5,6})))</f>
        <v>0</v>
      </c>
      <c r="AL285" s="38" t="str">
        <f t="shared" si="25"/>
        <v/>
      </c>
      <c r="AM285" s="34" t="str" cm="1">
        <f t="array" ref="AM285">IFERROR(SUMPRODUCT(LARGE($C285:$AG285,{1,2,3,4})), "")</f>
        <v/>
      </c>
      <c r="AN285" s="34" t="str">
        <f t="shared" si="29"/>
        <v/>
      </c>
      <c r="AO285" s="34" t="str" cm="1">
        <f t="array" ref="AO285">IFERROR(SUMPRODUCT(LARGE($C285:$AG285,{1,2,3,4,5,6,7})), "")</f>
        <v/>
      </c>
      <c r="AP285" s="34" t="str" cm="1">
        <f t="array" ref="AP285">IFERROR(SUMPRODUCT(LARGE($C285:$AG285,{1,2,3,4,5,6,7,8})), "")</f>
        <v/>
      </c>
    </row>
    <row r="286" spans="1:42" ht="15" customHeight="1" x14ac:dyDescent="0.2">
      <c r="A286" s="52" t="str">
        <f t="shared" si="28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41"/>
      <c r="AI286" s="42">
        <f t="shared" si="26"/>
        <v>0</v>
      </c>
      <c r="AJ286" s="40">
        <f t="shared" si="27"/>
        <v>0</v>
      </c>
      <c r="AK286" s="49" cm="1">
        <f t="array" ref="AK286">IF($AJ286&lt;=6,SUM($C286:$AG286),SUMPRODUCT(LARGE($C286:$AG286,{1,2,3,4,5,6})))</f>
        <v>0</v>
      </c>
      <c r="AL286" s="38" t="str">
        <f t="shared" si="25"/>
        <v/>
      </c>
      <c r="AM286" s="34" t="str" cm="1">
        <f t="array" ref="AM286">IFERROR(SUMPRODUCT(LARGE($C286:$AG286,{1,2,3,4})), "")</f>
        <v/>
      </c>
      <c r="AN286" s="34" t="str">
        <f t="shared" si="29"/>
        <v/>
      </c>
      <c r="AO286" s="34" t="str" cm="1">
        <f t="array" ref="AO286">IFERROR(SUMPRODUCT(LARGE($C286:$AG286,{1,2,3,4,5,6,7})), "")</f>
        <v/>
      </c>
      <c r="AP286" s="34" t="str" cm="1">
        <f t="array" ref="AP286">IFERROR(SUMPRODUCT(LARGE($C286:$AG286,{1,2,3,4,5,6,7,8})), "")</f>
        <v/>
      </c>
    </row>
    <row r="287" spans="1:42" ht="15" customHeight="1" x14ac:dyDescent="0.2">
      <c r="A287" s="52" t="str">
        <f t="shared" si="28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41"/>
      <c r="AI287" s="42">
        <f t="shared" si="26"/>
        <v>0</v>
      </c>
      <c r="AJ287" s="40">
        <f t="shared" si="27"/>
        <v>0</v>
      </c>
      <c r="AK287" s="49" cm="1">
        <f t="array" ref="AK287">IF($AJ287&lt;=6,SUM($C287:$AG287),SUMPRODUCT(LARGE($C287:$AG287,{1,2,3,4,5,6})))</f>
        <v>0</v>
      </c>
      <c r="AL287" s="38" t="str">
        <f t="shared" si="25"/>
        <v/>
      </c>
      <c r="AM287" s="34" t="str" cm="1">
        <f t="array" ref="AM287">IFERROR(SUMPRODUCT(LARGE($C287:$AG287,{1,2,3,4})), "")</f>
        <v/>
      </c>
      <c r="AN287" s="34" t="str">
        <f t="shared" si="29"/>
        <v/>
      </c>
      <c r="AO287" s="34" t="str" cm="1">
        <f t="array" ref="AO287">IFERROR(SUMPRODUCT(LARGE($C287:$AG287,{1,2,3,4,5,6,7})), "")</f>
        <v/>
      </c>
      <c r="AP287" s="34" t="str" cm="1">
        <f t="array" ref="AP287">IFERROR(SUMPRODUCT(LARGE($C287:$AG287,{1,2,3,4,5,6,7,8})), "")</f>
        <v/>
      </c>
    </row>
    <row r="288" spans="1:42" ht="15" customHeight="1" x14ac:dyDescent="0.2">
      <c r="A288" s="52" t="str">
        <f t="shared" si="28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41"/>
      <c r="AI288" s="42">
        <f t="shared" si="26"/>
        <v>0</v>
      </c>
      <c r="AJ288" s="40">
        <f t="shared" si="27"/>
        <v>0</v>
      </c>
      <c r="AK288" s="49" cm="1">
        <f t="array" ref="AK288">IF($AJ288&lt;=6,SUM($C288:$AG288),SUMPRODUCT(LARGE($C288:$AG288,{1,2,3,4,5,6})))</f>
        <v>0</v>
      </c>
      <c r="AL288" s="38" t="str">
        <f t="shared" si="25"/>
        <v/>
      </c>
      <c r="AM288" s="34" t="str" cm="1">
        <f t="array" ref="AM288">IFERROR(SUMPRODUCT(LARGE($C288:$AG288,{1,2,3,4})), "")</f>
        <v/>
      </c>
      <c r="AN288" s="34" t="str">
        <f t="shared" si="29"/>
        <v/>
      </c>
      <c r="AO288" s="34" t="str" cm="1">
        <f t="array" ref="AO288">IFERROR(SUMPRODUCT(LARGE($C288:$AG288,{1,2,3,4,5,6,7})), "")</f>
        <v/>
      </c>
      <c r="AP288" s="34" t="str" cm="1">
        <f t="array" ref="AP288">IFERROR(SUMPRODUCT(LARGE($C288:$AG288,{1,2,3,4,5,6,7,8})), "")</f>
        <v/>
      </c>
    </row>
    <row r="289" spans="1:42" ht="15" customHeight="1" x14ac:dyDescent="0.2">
      <c r="A289" s="52" t="str">
        <f t="shared" si="28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41"/>
      <c r="AI289" s="42">
        <f t="shared" si="26"/>
        <v>0</v>
      </c>
      <c r="AJ289" s="40">
        <f t="shared" si="27"/>
        <v>0</v>
      </c>
      <c r="AK289" s="49" cm="1">
        <f t="array" ref="AK289">IF($AJ289&lt;=6,SUM($C289:$AG289),SUMPRODUCT(LARGE($C289:$AG289,{1,2,3,4,5,6})))</f>
        <v>0</v>
      </c>
      <c r="AL289" s="38" t="str">
        <f t="shared" si="25"/>
        <v/>
      </c>
      <c r="AM289" s="34" t="str" cm="1">
        <f t="array" ref="AM289">IFERROR(SUMPRODUCT(LARGE($C289:$AG289,{1,2,3,4})), "")</f>
        <v/>
      </c>
      <c r="AN289" s="34" t="str">
        <f t="shared" si="29"/>
        <v/>
      </c>
      <c r="AO289" s="34" t="str" cm="1">
        <f t="array" ref="AO289">IFERROR(SUMPRODUCT(LARGE($C289:$AG289,{1,2,3,4,5,6,7})), "")</f>
        <v/>
      </c>
      <c r="AP289" s="34" t="str" cm="1">
        <f t="array" ref="AP289">IFERROR(SUMPRODUCT(LARGE($C289:$AG289,{1,2,3,4,5,6,7,8})), "")</f>
        <v/>
      </c>
    </row>
    <row r="290" spans="1:42" ht="15" customHeight="1" x14ac:dyDescent="0.2">
      <c r="A290" s="52" t="str">
        <f t="shared" si="28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41"/>
      <c r="AI290" s="42">
        <f t="shared" si="26"/>
        <v>0</v>
      </c>
      <c r="AJ290" s="40">
        <f t="shared" si="27"/>
        <v>0</v>
      </c>
      <c r="AK290" s="49" cm="1">
        <f t="array" ref="AK290">IF($AJ290&lt;=6,SUM($C290:$AG290),SUMPRODUCT(LARGE($C290:$AG290,{1,2,3,4,5,6})))</f>
        <v>0</v>
      </c>
      <c r="AL290" s="38" t="str">
        <f t="shared" si="25"/>
        <v/>
      </c>
      <c r="AM290" s="34" t="str" cm="1">
        <f t="array" ref="AM290">IFERROR(SUMPRODUCT(LARGE($C290:$AG290,{1,2,3,4})), "")</f>
        <v/>
      </c>
      <c r="AN290" s="34" t="str">
        <f t="shared" si="29"/>
        <v/>
      </c>
      <c r="AO290" s="34" t="str" cm="1">
        <f t="array" ref="AO290">IFERROR(SUMPRODUCT(LARGE($C290:$AG290,{1,2,3,4,5,6,7})), "")</f>
        <v/>
      </c>
      <c r="AP290" s="34" t="str" cm="1">
        <f t="array" ref="AP290">IFERROR(SUMPRODUCT(LARGE($C290:$AG290,{1,2,3,4,5,6,7,8})), "")</f>
        <v/>
      </c>
    </row>
    <row r="291" spans="1:42" ht="15" customHeight="1" x14ac:dyDescent="0.2">
      <c r="A291" s="52" t="str">
        <f t="shared" si="28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41"/>
      <c r="AI291" s="42">
        <f t="shared" si="26"/>
        <v>0</v>
      </c>
      <c r="AJ291" s="40">
        <f t="shared" si="27"/>
        <v>0</v>
      </c>
      <c r="AK291" s="49" cm="1">
        <f t="array" ref="AK291">IF($AJ291&lt;=6,SUM($C291:$AG291),SUMPRODUCT(LARGE($C291:$AG291,{1,2,3,4,5,6})))</f>
        <v>0</v>
      </c>
      <c r="AL291" s="38" t="str">
        <f t="shared" si="25"/>
        <v/>
      </c>
      <c r="AM291" s="34" t="str" cm="1">
        <f t="array" ref="AM291">IFERROR(SUMPRODUCT(LARGE($C291:$AG291,{1,2,3,4})), "")</f>
        <v/>
      </c>
      <c r="AN291" s="34" t="str">
        <f t="shared" si="29"/>
        <v/>
      </c>
      <c r="AO291" s="34" t="str" cm="1">
        <f t="array" ref="AO291">IFERROR(SUMPRODUCT(LARGE($C291:$AG291,{1,2,3,4,5,6,7})), "")</f>
        <v/>
      </c>
      <c r="AP291" s="34" t="str" cm="1">
        <f t="array" ref="AP291">IFERROR(SUMPRODUCT(LARGE($C291:$AG291,{1,2,3,4,5,6,7,8})), "")</f>
        <v/>
      </c>
    </row>
    <row r="292" spans="1:42" ht="15" customHeight="1" x14ac:dyDescent="0.2">
      <c r="A292" s="52" t="str">
        <f t="shared" si="28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41"/>
      <c r="AI292" s="42">
        <f t="shared" si="26"/>
        <v>0</v>
      </c>
      <c r="AJ292" s="40">
        <f t="shared" ref="AJ292:AJ302" si="30">COUNTA(C292:AG292)</f>
        <v>0</v>
      </c>
      <c r="AK292" s="49" cm="1">
        <f t="array" ref="AK292">IF($AJ292&lt;=6,SUM($C292:$AG292),SUMPRODUCT(LARGE($C292:$AG292,{1,2,3,4,5,6})))</f>
        <v>0</v>
      </c>
      <c r="AL292" s="38" t="str">
        <f t="shared" si="25"/>
        <v/>
      </c>
      <c r="AM292" s="34" t="str" cm="1">
        <f t="array" ref="AM292">IFERROR(SUMPRODUCT(LARGE($C292:$AG292,{1,2,3,4})), "")</f>
        <v/>
      </c>
      <c r="AN292" s="34" t="str">
        <f t="shared" si="29"/>
        <v/>
      </c>
      <c r="AO292" s="34" t="str" cm="1">
        <f t="array" ref="AO292">IFERROR(SUMPRODUCT(LARGE($C292:$AG292,{1,2,3,4,5,6,7})), "")</f>
        <v/>
      </c>
      <c r="AP292" s="34" t="str" cm="1">
        <f t="array" ref="AP292">IFERROR(SUMPRODUCT(LARGE($C292:$AG292,{1,2,3,4,5,6,7,8})), "")</f>
        <v/>
      </c>
    </row>
    <row r="293" spans="1:42" ht="15" customHeight="1" x14ac:dyDescent="0.2">
      <c r="A293" s="52" t="str">
        <f t="shared" si="28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41"/>
      <c r="AI293" s="42">
        <f t="shared" si="26"/>
        <v>0</v>
      </c>
      <c r="AJ293" s="40">
        <f t="shared" si="30"/>
        <v>0</v>
      </c>
      <c r="AK293" s="49" cm="1">
        <f t="array" ref="AK293">IF($AJ293&lt;=6,SUM($C293:$AG293),SUMPRODUCT(LARGE($C293:$AG293,{1,2,3,4,5,6})))</f>
        <v>0</v>
      </c>
      <c r="AL293" s="38" t="str">
        <f t="shared" si="25"/>
        <v/>
      </c>
      <c r="AM293" s="34" t="str" cm="1">
        <f t="array" ref="AM293">IFERROR(SUMPRODUCT(LARGE($C293:$AG293,{1,2,3,4})), "")</f>
        <v/>
      </c>
      <c r="AN293" s="34" t="str">
        <f t="shared" si="29"/>
        <v/>
      </c>
      <c r="AO293" s="34" t="str" cm="1">
        <f t="array" ref="AO293">IFERROR(SUMPRODUCT(LARGE($C293:$AG293,{1,2,3,4,5,6,7})), "")</f>
        <v/>
      </c>
      <c r="AP293" s="34" t="str" cm="1">
        <f t="array" ref="AP293">IFERROR(SUMPRODUCT(LARGE($C293:$AG293,{1,2,3,4,5,6,7,8})), "")</f>
        <v/>
      </c>
    </row>
    <row r="294" spans="1:42" ht="15" customHeight="1" x14ac:dyDescent="0.2">
      <c r="A294" s="52" t="str">
        <f t="shared" si="28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41"/>
      <c r="AI294" s="42">
        <f t="shared" si="26"/>
        <v>0</v>
      </c>
      <c r="AJ294" s="40">
        <f t="shared" si="30"/>
        <v>0</v>
      </c>
      <c r="AK294" s="49" cm="1">
        <f t="array" ref="AK294">IF($AJ294&lt;=6,SUM($C294:$AG294),SUMPRODUCT(LARGE($C294:$AG294,{1,2,3,4,5,6})))</f>
        <v>0</v>
      </c>
      <c r="AL294" s="38" t="str">
        <f t="shared" si="25"/>
        <v/>
      </c>
      <c r="AM294" s="34" t="str" cm="1">
        <f t="array" ref="AM294">IFERROR(SUMPRODUCT(LARGE($C294:$AG294,{1,2,3,4})), "")</f>
        <v/>
      </c>
      <c r="AN294" s="34" t="str">
        <f t="shared" si="29"/>
        <v/>
      </c>
      <c r="AO294" s="34" t="str" cm="1">
        <f t="array" ref="AO294">IFERROR(SUMPRODUCT(LARGE($C294:$AG294,{1,2,3,4,5,6,7})), "")</f>
        <v/>
      </c>
      <c r="AP294" s="34" t="str" cm="1">
        <f t="array" ref="AP294">IFERROR(SUMPRODUCT(LARGE($C294:$AG294,{1,2,3,4,5,6,7,8})), "")</f>
        <v/>
      </c>
    </row>
    <row r="295" spans="1:42" ht="15" customHeight="1" x14ac:dyDescent="0.2">
      <c r="A295" s="52" t="str">
        <f t="shared" si="28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41"/>
      <c r="AI295" s="42">
        <f t="shared" si="26"/>
        <v>0</v>
      </c>
      <c r="AJ295" s="40">
        <f t="shared" si="30"/>
        <v>0</v>
      </c>
      <c r="AK295" s="49" cm="1">
        <f t="array" ref="AK295">IF($AJ295&lt;=6,SUM($C295:$AG295),SUMPRODUCT(LARGE($C295:$AG295,{1,2,3,4,5,6})))</f>
        <v>0</v>
      </c>
      <c r="AL295" s="38" t="str">
        <f t="shared" si="25"/>
        <v/>
      </c>
      <c r="AM295" s="34" t="str" cm="1">
        <f t="array" ref="AM295">IFERROR(SUMPRODUCT(LARGE($C295:$AG295,{1,2,3,4})), "")</f>
        <v/>
      </c>
      <c r="AN295" s="34" t="str">
        <f t="shared" si="29"/>
        <v/>
      </c>
      <c r="AO295" s="34" t="str" cm="1">
        <f t="array" ref="AO295">IFERROR(SUMPRODUCT(LARGE($C295:$AG295,{1,2,3,4,5,6,7})), "")</f>
        <v/>
      </c>
      <c r="AP295" s="34" t="str" cm="1">
        <f t="array" ref="AP295">IFERROR(SUMPRODUCT(LARGE($C295:$AG295,{1,2,3,4,5,6,7,8})), "")</f>
        <v/>
      </c>
    </row>
    <row r="296" spans="1:42" ht="15" customHeight="1" x14ac:dyDescent="0.2">
      <c r="A296" s="52" t="str">
        <f t="shared" si="28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41"/>
      <c r="AI296" s="42">
        <f t="shared" si="26"/>
        <v>0</v>
      </c>
      <c r="AJ296" s="40">
        <f t="shared" si="30"/>
        <v>0</v>
      </c>
      <c r="AK296" s="49" cm="1">
        <f t="array" ref="AK296">IF($AJ296&lt;=6,SUM($C296:$AG296),SUMPRODUCT(LARGE($C296:$AG296,{1,2,3,4,5,6})))</f>
        <v>0</v>
      </c>
      <c r="AL296" s="38" t="str">
        <f t="shared" si="25"/>
        <v/>
      </c>
      <c r="AM296" s="34" t="str" cm="1">
        <f t="array" ref="AM296">IFERROR(SUMPRODUCT(LARGE($C296:$AG296,{1,2,3,4})), "")</f>
        <v/>
      </c>
      <c r="AN296" s="34" t="str">
        <f t="shared" si="29"/>
        <v/>
      </c>
      <c r="AO296" s="34" t="str" cm="1">
        <f t="array" ref="AO296">IFERROR(SUMPRODUCT(LARGE($C296:$AG296,{1,2,3,4,5,6,7})), "")</f>
        <v/>
      </c>
      <c r="AP296" s="34" t="str" cm="1">
        <f t="array" ref="AP296">IFERROR(SUMPRODUCT(LARGE($C296:$AG296,{1,2,3,4,5,6,7,8})), "")</f>
        <v/>
      </c>
    </row>
    <row r="297" spans="1:42" ht="15" customHeight="1" x14ac:dyDescent="0.2">
      <c r="A297" s="52" t="str">
        <f t="shared" si="28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41"/>
      <c r="AI297" s="42">
        <f t="shared" si="26"/>
        <v>0</v>
      </c>
      <c r="AJ297" s="40">
        <f t="shared" si="30"/>
        <v>0</v>
      </c>
      <c r="AK297" s="49" cm="1">
        <f t="array" ref="AK297">IF($AJ297&lt;=6,SUM($C297:$AG297),SUMPRODUCT(LARGE($C297:$AG297,{1,2,3,4,5,6})))</f>
        <v>0</v>
      </c>
      <c r="AL297" s="38" t="str">
        <f t="shared" si="25"/>
        <v/>
      </c>
      <c r="AM297" s="34" t="str" cm="1">
        <f t="array" ref="AM297">IFERROR(SUMPRODUCT(LARGE($C297:$AG297,{1,2,3,4})), "")</f>
        <v/>
      </c>
      <c r="AN297" s="34" t="str">
        <f t="shared" si="29"/>
        <v/>
      </c>
      <c r="AO297" s="34" t="str" cm="1">
        <f t="array" ref="AO297">IFERROR(SUMPRODUCT(LARGE($C297:$AG297,{1,2,3,4,5,6,7})), "")</f>
        <v/>
      </c>
      <c r="AP297" s="34" t="str" cm="1">
        <f t="array" ref="AP297">IFERROR(SUMPRODUCT(LARGE($C297:$AG297,{1,2,3,4,5,6,7,8})), "")</f>
        <v/>
      </c>
    </row>
    <row r="298" spans="1:42" ht="15" customHeight="1" x14ac:dyDescent="0.2">
      <c r="A298" s="52" t="str">
        <f t="shared" si="28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41"/>
      <c r="AI298" s="42">
        <f t="shared" si="26"/>
        <v>0</v>
      </c>
      <c r="AJ298" s="40">
        <f t="shared" si="30"/>
        <v>0</v>
      </c>
      <c r="AK298" s="49" cm="1">
        <f t="array" ref="AK298">IF($AJ298&lt;=6,SUM($C298:$AG298),SUMPRODUCT(LARGE($C298:$AG298,{1,2,3,4,5,6})))</f>
        <v>0</v>
      </c>
      <c r="AL298" s="38" t="str">
        <f t="shared" si="25"/>
        <v/>
      </c>
      <c r="AM298" s="34" t="str" cm="1">
        <f t="array" ref="AM298">IFERROR(SUMPRODUCT(LARGE($C298:$AG298,{1,2,3,4})), "")</f>
        <v/>
      </c>
      <c r="AN298" s="34" t="str">
        <f t="shared" si="29"/>
        <v/>
      </c>
      <c r="AO298" s="34" t="str" cm="1">
        <f t="array" ref="AO298">IFERROR(SUMPRODUCT(LARGE($C298:$AG298,{1,2,3,4,5,6,7})), "")</f>
        <v/>
      </c>
      <c r="AP298" s="34" t="str" cm="1">
        <f t="array" ref="AP298">IFERROR(SUMPRODUCT(LARGE($C298:$AG298,{1,2,3,4,5,6,7,8})), "")</f>
        <v/>
      </c>
    </row>
    <row r="299" spans="1:42" ht="15" customHeight="1" x14ac:dyDescent="0.2">
      <c r="A299" s="52" t="str">
        <f t="shared" si="28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41"/>
      <c r="AI299" s="42">
        <f t="shared" si="26"/>
        <v>0</v>
      </c>
      <c r="AJ299" s="40">
        <f t="shared" si="30"/>
        <v>0</v>
      </c>
      <c r="AK299" s="49" cm="1">
        <f t="array" ref="AK299">IF($AJ299&lt;=6,SUM($C299:$AG299),SUMPRODUCT(LARGE($C299:$AG299,{1,2,3,4,5,6})))</f>
        <v>0</v>
      </c>
      <c r="AL299" s="38" t="str">
        <f t="shared" si="25"/>
        <v/>
      </c>
      <c r="AM299" s="34" t="str" cm="1">
        <f t="array" ref="AM299">IFERROR(SUMPRODUCT(LARGE($C299:$AG299,{1,2,3,4})), "")</f>
        <v/>
      </c>
      <c r="AN299" s="34" t="str">
        <f t="shared" si="29"/>
        <v/>
      </c>
      <c r="AO299" s="34" t="str" cm="1">
        <f t="array" ref="AO299">IFERROR(SUMPRODUCT(LARGE($C299:$AG299,{1,2,3,4,5,6,7})), "")</f>
        <v/>
      </c>
      <c r="AP299" s="34" t="str" cm="1">
        <f t="array" ref="AP299">IFERROR(SUMPRODUCT(LARGE($C299:$AG299,{1,2,3,4,5,6,7,8})), "")</f>
        <v/>
      </c>
    </row>
    <row r="300" spans="1:42" ht="15" customHeight="1" x14ac:dyDescent="0.2">
      <c r="A300" s="52" t="str">
        <f t="shared" si="28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41"/>
      <c r="AI300" s="42">
        <f t="shared" si="26"/>
        <v>0</v>
      </c>
      <c r="AJ300" s="40">
        <f t="shared" si="30"/>
        <v>0</v>
      </c>
      <c r="AK300" s="49" cm="1">
        <f t="array" ref="AK300">IF($AJ300&lt;=6,SUM($C300:$AG300),SUMPRODUCT(LARGE($C300:$AG300,{1,2,3,4,5,6})))</f>
        <v>0</v>
      </c>
      <c r="AL300" s="38" t="str">
        <f t="shared" si="25"/>
        <v/>
      </c>
      <c r="AM300" s="34" t="str" cm="1">
        <f t="array" ref="AM300">IFERROR(SUMPRODUCT(LARGE($C300:$AG300,{1,2,3,4})), "")</f>
        <v/>
      </c>
      <c r="AN300" s="34" t="str">
        <f t="shared" si="29"/>
        <v/>
      </c>
      <c r="AO300" s="34" t="str" cm="1">
        <f t="array" ref="AO300">IFERROR(SUMPRODUCT(LARGE($C300:$AG300,{1,2,3,4,5,6,7})), "")</f>
        <v/>
      </c>
      <c r="AP300" s="34" t="str" cm="1">
        <f t="array" ref="AP300">IFERROR(SUMPRODUCT(LARGE($C300:$AG300,{1,2,3,4,5,6,7,8})), "")</f>
        <v/>
      </c>
    </row>
    <row r="301" spans="1:42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41"/>
      <c r="AI301" s="42">
        <f t="shared" si="26"/>
        <v>0</v>
      </c>
      <c r="AJ301" s="40">
        <f t="shared" si="30"/>
        <v>0</v>
      </c>
      <c r="AK301" s="49" cm="1">
        <f t="array" ref="AK301">IF($AJ301&lt;=6,SUM($C301:$AG301),SUMPRODUCT(LARGE($C301:$AG301,{1,2,3,4,5,6})))</f>
        <v>0</v>
      </c>
      <c r="AL301" s="38" t="str">
        <f t="shared" si="25"/>
        <v/>
      </c>
      <c r="AM301" s="34" t="str" cm="1">
        <f t="array" ref="AM301">IFERROR(SUMPRODUCT(LARGE($C301:$AG301,{1,2,3,4})), "")</f>
        <v/>
      </c>
      <c r="AN301" s="34" t="str">
        <f t="shared" si="29"/>
        <v/>
      </c>
      <c r="AO301" s="34" t="str" cm="1">
        <f t="array" ref="AO301">IFERROR(SUMPRODUCT(LARGE($C301:$AG301,{1,2,3,4,5,6,7})), "")</f>
        <v/>
      </c>
      <c r="AP301" s="34" t="str" cm="1">
        <f t="array" ref="AP301">IFERROR(SUMPRODUCT(LARGE($C301:$AG301,{1,2,3,4,5,6,7,8})), "")</f>
        <v/>
      </c>
    </row>
    <row r="302" spans="1:42" ht="15" customHeight="1" x14ac:dyDescent="0.2"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41"/>
      <c r="AI302" s="42">
        <f t="shared" si="26"/>
        <v>0</v>
      </c>
      <c r="AJ302" s="40">
        <f t="shared" si="30"/>
        <v>0</v>
      </c>
      <c r="AK302" s="49" cm="1">
        <f t="array" ref="AK302">IF($AJ302&lt;=6,SUM($C302:$AG302),SUMPRODUCT(LARGE($C302:$AG302,{1,2,3,4,5,6})))</f>
        <v>0</v>
      </c>
      <c r="AL302" s="38" t="str">
        <f t="shared" si="25"/>
        <v/>
      </c>
      <c r="AM302" s="34" t="str" cm="1">
        <f t="array" ref="AM302">IFERROR(SUMPRODUCT(LARGE($C302:$AG302,{1,2,3,4})), "")</f>
        <v/>
      </c>
      <c r="AN302" s="34" t="str">
        <f t="shared" si="29"/>
        <v/>
      </c>
      <c r="AO302" s="34" t="str" cm="1">
        <f t="array" ref="AO302">IFERROR(SUMPRODUCT(LARGE($C302:$AG302,{1,2,3,4,5,6,7})), "")</f>
        <v/>
      </c>
      <c r="AP302" s="34" t="str" cm="1">
        <f t="array" ref="AP302">IFERROR(SUMPRODUCT(LARGE($C302:$AG302,{1,2,3,4,5,6,7,8})), "")</f>
        <v/>
      </c>
    </row>
  </sheetData>
  <autoFilter ref="B3:AG3"/>
  <sortState ref="A4:AP37">
    <sortCondition ref="A37"/>
  </sortState>
  <mergeCells count="1">
    <mergeCell ref="AU4:AZ4"/>
  </mergeCells>
  <phoneticPr fontId="1" type="noConversion"/>
  <conditionalFormatting sqref="AJ4:AJ302">
    <cfRule type="cellIs" dxfId="2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02"/>
  <sheetViews>
    <sheetView zoomScaleNormal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D11" sqref="D11"/>
    </sheetView>
  </sheetViews>
  <sheetFormatPr defaultColWidth="11.42578125" defaultRowHeight="15" customHeight="1" x14ac:dyDescent="0.2"/>
  <cols>
    <col min="1" max="1" width="10" style="3" hidden="1" customWidth="1"/>
    <col min="2" max="2" width="25.28515625" style="11" customWidth="1"/>
    <col min="3" max="14" width="5.7109375" style="3" customWidth="1"/>
    <col min="15" max="24" width="5.7109375" style="3" hidden="1" customWidth="1"/>
    <col min="25" max="34" width="5.42578125" style="3" hidden="1" customWidth="1"/>
    <col min="35" max="35" width="5.28515625" style="3" customWidth="1"/>
    <col min="36" max="36" width="5.7109375" style="7" customWidth="1"/>
    <col min="37" max="37" width="5.7109375" style="3" customWidth="1"/>
    <col min="38" max="38" width="9.7109375" style="3" customWidth="1"/>
    <col min="39" max="42" width="10.7109375" style="3" customWidth="1"/>
    <col min="43" max="101" width="3" style="3" customWidth="1"/>
    <col min="102" max="16384" width="11.42578125" style="3"/>
  </cols>
  <sheetData>
    <row r="1" spans="1:42" ht="21" customHeight="1" x14ac:dyDescent="0.2">
      <c r="B1" s="10"/>
      <c r="C1" s="28" t="s">
        <v>222</v>
      </c>
      <c r="D1" s="28" t="s">
        <v>412</v>
      </c>
      <c r="E1" s="28" t="s">
        <v>0</v>
      </c>
      <c r="F1" s="28" t="s">
        <v>110</v>
      </c>
      <c r="G1" s="28" t="s">
        <v>53</v>
      </c>
      <c r="H1" s="29" t="s">
        <v>6</v>
      </c>
      <c r="I1" s="29" t="s">
        <v>49</v>
      </c>
      <c r="J1" s="29" t="s">
        <v>140</v>
      </c>
      <c r="K1" s="29" t="s">
        <v>465</v>
      </c>
      <c r="L1" s="29" t="s">
        <v>7</v>
      </c>
      <c r="M1" s="29" t="s">
        <v>37</v>
      </c>
      <c r="N1" s="29" t="s">
        <v>115</v>
      </c>
      <c r="O1" s="29"/>
      <c r="P1" s="29"/>
      <c r="Q1" s="29"/>
      <c r="R1" s="28"/>
      <c r="S1" s="28"/>
      <c r="T1" s="28"/>
      <c r="U1" s="28"/>
      <c r="V1" s="28"/>
      <c r="W1" s="28"/>
      <c r="X1" s="28"/>
      <c r="Y1" s="28"/>
      <c r="Z1" s="28"/>
      <c r="AA1" s="29"/>
      <c r="AB1" s="29"/>
      <c r="AC1" s="29"/>
      <c r="AD1" s="29"/>
      <c r="AE1" s="29"/>
      <c r="AF1" s="29"/>
      <c r="AG1" s="29"/>
      <c r="AH1" s="29"/>
      <c r="AI1" s="43"/>
      <c r="AJ1" s="47"/>
      <c r="AK1" s="48"/>
      <c r="AL1" s="51" t="s">
        <v>433</v>
      </c>
      <c r="AM1" s="36" t="s">
        <v>8</v>
      </c>
      <c r="AN1" s="36" t="s">
        <v>9</v>
      </c>
      <c r="AO1" s="36" t="s">
        <v>10</v>
      </c>
      <c r="AP1" s="36" t="s">
        <v>11</v>
      </c>
    </row>
    <row r="2" spans="1:42" ht="21" customHeight="1" x14ac:dyDescent="0.2">
      <c r="B2" s="10" t="s">
        <v>547</v>
      </c>
      <c r="C2" s="28">
        <f>IF(COUNTIFS(C$4:C$1000,"&lt;&gt;"),COUNTIFS(C$4:C$1000,"&lt;&gt;")," ")</f>
        <v>5</v>
      </c>
      <c r="D2" s="28">
        <f t="shared" ref="D2:J2" si="0">IF(COUNTIFS(D$4:D$1000,"&lt;&gt;"),COUNTIFS(D$4:D$1000,"&lt;&gt;")," ")</f>
        <v>7</v>
      </c>
      <c r="E2" s="28">
        <f t="shared" si="0"/>
        <v>3</v>
      </c>
      <c r="F2" s="28" t="str">
        <f t="shared" si="0"/>
        <v xml:space="preserve"> </v>
      </c>
      <c r="G2" s="28">
        <f t="shared" si="0"/>
        <v>5</v>
      </c>
      <c r="H2" s="28">
        <f t="shared" si="0"/>
        <v>9</v>
      </c>
      <c r="I2" s="28">
        <f t="shared" si="0"/>
        <v>9</v>
      </c>
      <c r="J2" s="28">
        <f t="shared" si="0"/>
        <v>14</v>
      </c>
      <c r="K2" s="28">
        <v>4</v>
      </c>
      <c r="L2" s="28"/>
      <c r="M2" s="28"/>
      <c r="N2" s="28"/>
      <c r="O2" s="29"/>
      <c r="P2" s="29"/>
      <c r="Q2" s="29"/>
      <c r="R2" s="28"/>
      <c r="S2" s="28"/>
      <c r="T2" s="28"/>
      <c r="U2" s="28"/>
      <c r="V2" s="28"/>
      <c r="W2" s="28"/>
      <c r="X2" s="28"/>
      <c r="Y2" s="28"/>
      <c r="Z2" s="28"/>
      <c r="AA2" s="29"/>
      <c r="AB2" s="29"/>
      <c r="AC2" s="29"/>
      <c r="AD2" s="29"/>
      <c r="AE2" s="29"/>
      <c r="AF2" s="29"/>
      <c r="AG2" s="29"/>
      <c r="AH2" s="29"/>
      <c r="AI2" s="43"/>
      <c r="AJ2" s="47"/>
      <c r="AK2" s="48"/>
      <c r="AL2" s="51"/>
      <c r="AM2" s="36"/>
      <c r="AN2" s="36"/>
      <c r="AO2" s="36"/>
      <c r="AP2" s="36"/>
    </row>
    <row r="3" spans="1:42" ht="144.94999999999999" customHeight="1" x14ac:dyDescent="0.25">
      <c r="A3" s="10" t="s">
        <v>519</v>
      </c>
      <c r="B3" s="66" t="s">
        <v>499</v>
      </c>
      <c r="C3" s="26" t="s">
        <v>546</v>
      </c>
      <c r="D3" s="26" t="s">
        <v>676</v>
      </c>
      <c r="E3" s="26" t="s">
        <v>870</v>
      </c>
      <c r="F3" s="26" t="s">
        <v>871</v>
      </c>
      <c r="G3" s="26" t="s">
        <v>907</v>
      </c>
      <c r="H3" s="26" t="s">
        <v>1016</v>
      </c>
      <c r="I3" s="26" t="s">
        <v>1015</v>
      </c>
      <c r="J3" s="26" t="s">
        <v>1118</v>
      </c>
      <c r="K3" s="26" t="s">
        <v>1452</v>
      </c>
      <c r="L3" s="26" t="s">
        <v>1122</v>
      </c>
      <c r="M3" s="26" t="s">
        <v>1593</v>
      </c>
      <c r="N3" s="26" t="s">
        <v>1594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39" t="s">
        <v>21</v>
      </c>
      <c r="AJ3" s="39" t="s">
        <v>22</v>
      </c>
      <c r="AK3" s="39" t="s">
        <v>23</v>
      </c>
      <c r="AL3" s="50" t="s">
        <v>435</v>
      </c>
      <c r="AM3" s="37" t="s">
        <v>25</v>
      </c>
      <c r="AN3" s="37" t="s">
        <v>26</v>
      </c>
      <c r="AO3" s="37" t="s">
        <v>27</v>
      </c>
      <c r="AP3" s="37" t="s">
        <v>28</v>
      </c>
    </row>
    <row r="4" spans="1:42" ht="15" customHeight="1" x14ac:dyDescent="0.2">
      <c r="A4" s="5"/>
      <c r="B4" s="4" t="s">
        <v>30</v>
      </c>
      <c r="C4" s="10">
        <v>20</v>
      </c>
      <c r="D4" s="10">
        <v>42</v>
      </c>
      <c r="E4" s="10"/>
      <c r="F4" s="10"/>
      <c r="G4" s="10"/>
      <c r="H4" s="10"/>
      <c r="I4" s="10">
        <v>26</v>
      </c>
      <c r="J4" s="10">
        <v>26</v>
      </c>
      <c r="K4" s="10"/>
      <c r="L4" s="10"/>
      <c r="M4" s="10">
        <v>6</v>
      </c>
      <c r="N4" s="10">
        <v>8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41"/>
      <c r="AJ4" s="42">
        <f t="shared" ref="AJ4:AJ33" si="1">SUM($C4:$AI4)</f>
        <v>128</v>
      </c>
      <c r="AK4" s="40">
        <f t="shared" ref="AK4:AK33" si="2">COUNTA(C4:AH4)</f>
        <v>6</v>
      </c>
      <c r="AL4" s="49" cm="1">
        <f t="array" ref="AL4">IF($AK4&lt;=6,SUM($C4:$AH4),SUMPRODUCT(LARGE($C4:$AH4,{1,2,3,4,5,6})))</f>
        <v>128</v>
      </c>
      <c r="AM4" s="38" t="str">
        <f t="shared" ref="AM4:AM33" si="3">IF(AND($AK4&gt;=6,AL4=AL5),"Manual Calc Needed","")</f>
        <v/>
      </c>
      <c r="AN4" s="34" t="str" cm="1">
        <f t="array" ref="AN4">IF(AM4= "","",IFERROR(SUMPRODUCT(LARGE($C4:$AH4,{1,2,3,4})), ""))</f>
        <v/>
      </c>
      <c r="AO4" s="34" t="str" cm="1">
        <f t="array" ref="AO4">IF(AN4&lt;&gt;"",(IFERROR(SUMPRODUCT(LARGE($C4:$AH4,{1,2,3,4,5,6,7})),"")),"")</f>
        <v/>
      </c>
      <c r="AP4" s="34" t="str" cm="1">
        <f t="array" ref="AP4">IF(AO4&lt;&gt;"",(IFERROR(SUMPRODUCT(LARGE($C4:$AH4,{1,2,3,4,5,6,7,8})),"")),"")</f>
        <v/>
      </c>
    </row>
    <row r="5" spans="1:42" ht="15" customHeight="1" x14ac:dyDescent="0.2">
      <c r="A5" s="5"/>
      <c r="B5" s="4" t="s">
        <v>436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>
        <v>0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41"/>
      <c r="AJ5" s="42">
        <f t="shared" si="1"/>
        <v>0</v>
      </c>
      <c r="AK5" s="40">
        <f t="shared" si="2"/>
        <v>1</v>
      </c>
      <c r="AL5" s="49" cm="1">
        <f t="array" ref="AL5">IF($AK5&lt;=6,SUM($C5:$AH5),SUMPRODUCT(LARGE($C5:$AH5,{1,2,3,4,5,6})))</f>
        <v>0</v>
      </c>
      <c r="AM5" s="38" t="str">
        <f t="shared" si="3"/>
        <v/>
      </c>
      <c r="AN5" s="34" t="str" cm="1">
        <f t="array" ref="AN5">IF(AM5= "","",IFERROR(SUMPRODUCT(LARGE($C5:$AH5,{1,2,3,4})), ""))</f>
        <v/>
      </c>
      <c r="AO5" s="34" t="str" cm="1">
        <f t="array" ref="AO5">IF(AN5&lt;&gt;"",(IFERROR(SUMPRODUCT(LARGE($C5:$AH5,{1,2,3,4,5,6,7})),"")),"")</f>
        <v/>
      </c>
      <c r="AP5" s="34" t="str" cm="1">
        <f t="array" ref="AP5">IF(AO5&lt;&gt;"",(IFERROR(SUMPRODUCT(LARGE($C5:$AH5,{1,2,3,4,5,6,7,8})),"")),"")</f>
        <v/>
      </c>
    </row>
    <row r="6" spans="1:42" ht="15" customHeight="1" x14ac:dyDescent="0.2">
      <c r="A6" s="5"/>
      <c r="B6" s="4" t="s">
        <v>115</v>
      </c>
      <c r="C6" s="10"/>
      <c r="D6" s="10"/>
      <c r="E6" s="10"/>
      <c r="F6" s="10"/>
      <c r="G6" s="10"/>
      <c r="H6" s="10"/>
      <c r="I6" s="10">
        <v>8</v>
      </c>
      <c r="J6" s="10">
        <v>6</v>
      </c>
      <c r="K6" s="10"/>
      <c r="L6" s="10"/>
      <c r="M6" s="10">
        <v>8</v>
      </c>
      <c r="N6" s="10">
        <v>12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41"/>
      <c r="AJ6" s="42">
        <f t="shared" si="1"/>
        <v>34</v>
      </c>
      <c r="AK6" s="40">
        <f t="shared" si="2"/>
        <v>4</v>
      </c>
      <c r="AL6" s="49" cm="1">
        <f t="array" ref="AL6">IF($AK6&lt;=6,SUM($C6:$AH6),SUMPRODUCT(LARGE($C6:$AH6,{1,2,3,4,5,6})))</f>
        <v>34</v>
      </c>
      <c r="AM6" s="38" t="str">
        <f t="shared" si="3"/>
        <v/>
      </c>
      <c r="AN6" s="34" t="str" cm="1">
        <f t="array" ref="AN6">IF(AM6= "","",IFERROR(SUMPRODUCT(LARGE($C6:$AH6,{1,2,3,4})), ""))</f>
        <v/>
      </c>
      <c r="AO6" s="34" t="str" cm="1">
        <f t="array" ref="AO6">IF(AN6&lt;&gt;"",(IFERROR(SUMPRODUCT(LARGE($C6:$AH6,{1,2,3,4,5,6,7})),"")),"")</f>
        <v/>
      </c>
      <c r="AP6" s="34" t="str" cm="1">
        <f t="array" ref="AP6">IF(AO6&lt;&gt;"",(IFERROR(SUMPRODUCT(LARGE($C6:$AH6,{1,2,3,4,5,6,7,8})),"")),"")</f>
        <v/>
      </c>
    </row>
    <row r="7" spans="1:42" ht="15" customHeight="1" x14ac:dyDescent="0.2">
      <c r="A7" s="5"/>
      <c r="B7" s="4" t="s">
        <v>542</v>
      </c>
      <c r="C7" s="10"/>
      <c r="D7" s="10"/>
      <c r="E7" s="10"/>
      <c r="F7" s="10"/>
      <c r="G7" s="10"/>
      <c r="H7" s="10">
        <v>0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41"/>
      <c r="AJ7" s="42">
        <f t="shared" si="1"/>
        <v>0</v>
      </c>
      <c r="AK7" s="40">
        <f t="shared" si="2"/>
        <v>1</v>
      </c>
      <c r="AL7" s="49" cm="1">
        <f t="array" ref="AL7">IF($AK7&lt;=6,SUM($C7:$AH7),SUMPRODUCT(LARGE($C7:$AH7,{1,2,3,4,5,6})))</f>
        <v>0</v>
      </c>
      <c r="AM7" s="38" t="str">
        <f t="shared" si="3"/>
        <v/>
      </c>
      <c r="AN7" s="34" t="str" cm="1">
        <f t="array" ref="AN7">IF(AM7= "","",IFERROR(SUMPRODUCT(LARGE($C7:$AH7,{1,2,3,4})), ""))</f>
        <v/>
      </c>
      <c r="AO7" s="34" t="str" cm="1">
        <f t="array" ref="AO7">IF(AN7&lt;&gt;"",(IFERROR(SUMPRODUCT(LARGE($C7:$AH7,{1,2,3,4,5,6,7})),"")),"")</f>
        <v/>
      </c>
      <c r="AP7" s="34" t="str" cm="1">
        <f t="array" ref="AP7">IF(AO7&lt;&gt;"",(IFERROR(SUMPRODUCT(LARGE($C7:$AH7,{1,2,3,4,5,6,7,8})),"")),"")</f>
        <v/>
      </c>
    </row>
    <row r="8" spans="1:42" ht="15" customHeight="1" x14ac:dyDescent="0.2">
      <c r="A8" s="5"/>
      <c r="B8" s="79" t="s">
        <v>159</v>
      </c>
      <c r="C8" s="10"/>
      <c r="D8" s="10"/>
      <c r="E8" s="10"/>
      <c r="F8" s="10"/>
      <c r="G8" s="10"/>
      <c r="H8" s="10"/>
      <c r="I8" s="10"/>
      <c r="J8" s="10"/>
      <c r="K8" s="10"/>
      <c r="L8" s="10">
        <v>14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41"/>
      <c r="AJ8" s="42">
        <f t="shared" si="1"/>
        <v>14</v>
      </c>
      <c r="AK8" s="40">
        <f t="shared" si="2"/>
        <v>1</v>
      </c>
      <c r="AL8" s="49" cm="1">
        <f t="array" ref="AL8">IF($AK8&lt;=6,SUM($C8:$AH8),SUMPRODUCT(LARGE($C8:$AH8,{1,2,3,4,5,6})))</f>
        <v>14</v>
      </c>
      <c r="AM8" s="38" t="str">
        <f t="shared" si="3"/>
        <v/>
      </c>
      <c r="AN8" s="34" t="str" cm="1">
        <f t="array" ref="AN8">IF(AM8= "","",IFERROR(SUMPRODUCT(LARGE($C8:$AH8,{1,2,3,4})), ""))</f>
        <v/>
      </c>
      <c r="AO8" s="34" t="str" cm="1">
        <f t="array" ref="AO8">IF(AN8&lt;&gt;"",(IFERROR(SUMPRODUCT(LARGE($C8:$AH8,{1,2,3,4,5,6,7})),"")),"")</f>
        <v/>
      </c>
      <c r="AP8" s="34" t="str" cm="1">
        <f t="array" ref="AP8">IF(AO8&lt;&gt;"",(IFERROR(SUMPRODUCT(LARGE($C8:$AH8,{1,2,3,4,5,6,7,8})),"")),"")</f>
        <v/>
      </c>
    </row>
    <row r="9" spans="1:42" ht="15" customHeight="1" x14ac:dyDescent="0.2">
      <c r="B9" s="4" t="s">
        <v>37</v>
      </c>
      <c r="C9" s="10">
        <v>36</v>
      </c>
      <c r="D9" s="10"/>
      <c r="E9" s="10"/>
      <c r="F9" s="10"/>
      <c r="G9" s="10">
        <v>10</v>
      </c>
      <c r="H9" s="10">
        <v>16</v>
      </c>
      <c r="I9" s="10">
        <v>18</v>
      </c>
      <c r="J9" s="10">
        <v>12</v>
      </c>
      <c r="K9" s="10"/>
      <c r="L9" s="10"/>
      <c r="M9" s="10"/>
      <c r="N9" s="10">
        <v>14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41"/>
      <c r="AJ9" s="42">
        <f t="shared" si="1"/>
        <v>106</v>
      </c>
      <c r="AK9" s="40">
        <f t="shared" si="2"/>
        <v>6</v>
      </c>
      <c r="AL9" s="49" cm="1">
        <f t="array" ref="AL9">IF($AK9&lt;=6,SUM($C9:$AH9),SUMPRODUCT(LARGE($C9:$AH9,{1,2,3,4,5,6})))</f>
        <v>106</v>
      </c>
      <c r="AM9" s="38" t="str">
        <f t="shared" si="3"/>
        <v/>
      </c>
      <c r="AN9" s="34" t="str" cm="1">
        <f t="array" ref="AN9">IF(AM9= "","",IFERROR(SUMPRODUCT(LARGE($C9:$AH9,{1,2,3,4})), ""))</f>
        <v/>
      </c>
      <c r="AO9" s="34" t="str" cm="1">
        <f t="array" ref="AO9">IF(AN9&lt;&gt;"",(IFERROR(SUMPRODUCT(LARGE($C9:$AH9,{1,2,3,4,5,6,7})),"")),"")</f>
        <v/>
      </c>
      <c r="AP9" s="34" t="str" cm="1">
        <f t="array" ref="AP9">IF(AO9&lt;&gt;"",(IFERROR(SUMPRODUCT(LARGE($C9:$AH9,{1,2,3,4,5,6,7,8})),"")),"")</f>
        <v/>
      </c>
    </row>
    <row r="10" spans="1:42" ht="15" customHeight="1" x14ac:dyDescent="0.2">
      <c r="B10" s="4" t="s">
        <v>1453</v>
      </c>
      <c r="C10" s="10"/>
      <c r="D10" s="10"/>
      <c r="E10" s="10"/>
      <c r="F10" s="10"/>
      <c r="G10" s="10"/>
      <c r="H10" s="10"/>
      <c r="I10" s="10"/>
      <c r="J10" s="10"/>
      <c r="K10" s="10">
        <v>8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41"/>
      <c r="AJ10" s="42">
        <f t="shared" si="1"/>
        <v>8</v>
      </c>
      <c r="AK10" s="40">
        <f t="shared" si="2"/>
        <v>1</v>
      </c>
      <c r="AL10" s="49" cm="1">
        <f t="array" ref="AL10">IF($AK10&lt;=6,SUM($C10:$AH10),SUMPRODUCT(LARGE($C10:$AH10,{1,2,3,4,5,6})))</f>
        <v>8</v>
      </c>
      <c r="AM10" s="38" t="str">
        <f t="shared" si="3"/>
        <v/>
      </c>
      <c r="AN10" s="34" t="str" cm="1">
        <f t="array" ref="AN10">IF(AM10= "","",IFERROR(SUMPRODUCT(LARGE($C10:$AH10,{1,2,3,4})), ""))</f>
        <v/>
      </c>
      <c r="AO10" s="34" t="str" cm="1">
        <f t="array" ref="AO10">IF(AN10&lt;&gt;"",(IFERROR(SUMPRODUCT(LARGE($C10:$AH10,{1,2,3,4,5,6,7})),"")),"")</f>
        <v/>
      </c>
      <c r="AP10" s="34" t="str" cm="1">
        <f t="array" ref="AP10">IF(AO10&lt;&gt;"",(IFERROR(SUMPRODUCT(LARGE($C10:$AH10,{1,2,3,4,5,6,7,8})),"")),"")</f>
        <v/>
      </c>
    </row>
    <row r="11" spans="1:42" ht="15" customHeight="1" x14ac:dyDescent="0.2">
      <c r="B11" s="4" t="s">
        <v>42</v>
      </c>
      <c r="C11" s="26"/>
      <c r="D11" s="5">
        <v>14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41"/>
      <c r="AJ11" s="42">
        <f t="shared" si="1"/>
        <v>14</v>
      </c>
      <c r="AK11" s="40">
        <f t="shared" si="2"/>
        <v>1</v>
      </c>
      <c r="AL11" s="49" cm="1">
        <f t="array" ref="AL11">IF($AK11&lt;=6,SUM($C11:$AH11),SUMPRODUCT(LARGE($C11:$AH11,{1,2,3,4,5,6})))</f>
        <v>14</v>
      </c>
      <c r="AM11" s="38" t="str">
        <f t="shared" si="3"/>
        <v/>
      </c>
      <c r="AN11" s="34" t="str" cm="1">
        <f t="array" ref="AN11">IF(AM11= "","",IFERROR(SUMPRODUCT(LARGE($C11:$AH11,{1,2,3,4})), ""))</f>
        <v/>
      </c>
      <c r="AO11" s="34" t="str" cm="1">
        <f t="array" ref="AO11">IF(AN11&lt;&gt;"",(IFERROR(SUMPRODUCT(LARGE($C11:$AH11,{1,2,3,4,5,6,7})),"")),"")</f>
        <v/>
      </c>
      <c r="AP11" s="34" t="str" cm="1">
        <f t="array" ref="AP11">IF(AO11&lt;&gt;"",(IFERROR(SUMPRODUCT(LARGE($C11:$AH11,{1,2,3,4,5,6,7,8})),"")),"")</f>
        <v/>
      </c>
    </row>
    <row r="12" spans="1:42" ht="15" customHeight="1" x14ac:dyDescent="0.2">
      <c r="B12" s="4" t="s">
        <v>568</v>
      </c>
      <c r="C12" s="10"/>
      <c r="D12" s="10"/>
      <c r="E12" s="10"/>
      <c r="F12" s="10"/>
      <c r="G12" s="10"/>
      <c r="H12" s="10"/>
      <c r="I12" s="10">
        <v>4</v>
      </c>
      <c r="J12" s="10">
        <v>2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41"/>
      <c r="AJ12" s="42">
        <f t="shared" si="1"/>
        <v>6</v>
      </c>
      <c r="AK12" s="40">
        <f t="shared" si="2"/>
        <v>2</v>
      </c>
      <c r="AL12" s="49" cm="1">
        <f t="array" ref="AL12">IF($AK12&lt;=6,SUM($C12:$AH12),SUMPRODUCT(LARGE($C12:$AH12,{1,2,3,4,5,6})))</f>
        <v>6</v>
      </c>
      <c r="AM12" s="38" t="str">
        <f t="shared" si="3"/>
        <v/>
      </c>
      <c r="AN12" s="34" t="str" cm="1">
        <f t="array" ref="AN12">IF(AM12= "","",IFERROR(SUMPRODUCT(LARGE($C12:$AH12,{1,2,3,4})), ""))</f>
        <v/>
      </c>
      <c r="AO12" s="34" t="str" cm="1">
        <f t="array" ref="AO12">IF(AN12&lt;&gt;"",(IFERROR(SUMPRODUCT(LARGE($C12:$AH12,{1,2,3,4,5,6,7})),"")),"")</f>
        <v/>
      </c>
      <c r="AP12" s="34" t="str" cm="1">
        <f t="array" ref="AP12">IF(AO12&lt;&gt;"",(IFERROR(SUMPRODUCT(LARGE($C12:$AH12,{1,2,3,4,5,6,7,8})),"")),"")</f>
        <v/>
      </c>
    </row>
    <row r="13" spans="1:42" ht="15" customHeight="1" x14ac:dyDescent="0.2">
      <c r="B13" s="4" t="s">
        <v>222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>
        <v>14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41"/>
      <c r="AJ13" s="42">
        <f t="shared" si="1"/>
        <v>14</v>
      </c>
      <c r="AK13" s="40">
        <f t="shared" si="2"/>
        <v>1</v>
      </c>
      <c r="AL13" s="49" cm="1">
        <f t="array" ref="AL13">IF($AK13&lt;=6,SUM($C13:$AH13),SUMPRODUCT(LARGE($C13:$AH13,{1,2,3,4,5,6})))</f>
        <v>14</v>
      </c>
      <c r="AM13" s="38" t="str">
        <f t="shared" si="3"/>
        <v/>
      </c>
      <c r="AN13" s="34" t="str" cm="1">
        <f t="array" ref="AN13">IF(AM13= "","",IFERROR(SUMPRODUCT(LARGE($C13:$AH13,{1,2,3,4})), ""))</f>
        <v/>
      </c>
      <c r="AO13" s="34" t="str" cm="1">
        <f t="array" ref="AO13">IF(AN13&lt;&gt;"",(IFERROR(SUMPRODUCT(LARGE($C13:$AH13,{1,2,3,4,5,6,7})),"")),"")</f>
        <v/>
      </c>
      <c r="AP13" s="34" t="str" cm="1">
        <f t="array" ref="AP13">IF(AO13&lt;&gt;"",(IFERROR(SUMPRODUCT(LARGE($C13:$AH13,{1,2,3,4,5,6,7,8})),"")),"")</f>
        <v/>
      </c>
    </row>
    <row r="14" spans="1:42" ht="15" customHeight="1" x14ac:dyDescent="0.2">
      <c r="B14" s="4" t="s">
        <v>439</v>
      </c>
      <c r="C14" s="10"/>
      <c r="D14" s="10">
        <v>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41"/>
      <c r="AJ14" s="42">
        <f t="shared" si="1"/>
        <v>4</v>
      </c>
      <c r="AK14" s="40">
        <f t="shared" si="2"/>
        <v>1</v>
      </c>
      <c r="AL14" s="49" cm="1">
        <f t="array" ref="AL14">IF($AK14&lt;=6,SUM($C14:$AH14),SUMPRODUCT(LARGE($C14:$AH14,{1,2,3,4,5,6})))</f>
        <v>4</v>
      </c>
      <c r="AM14" s="38" t="str">
        <f t="shared" si="3"/>
        <v/>
      </c>
      <c r="AN14" s="34" t="str" cm="1">
        <f t="array" ref="AN14">IF(AM14= "","",IFERROR(SUMPRODUCT(LARGE($C14:$AH14,{1,2,3,4})), ""))</f>
        <v/>
      </c>
      <c r="AO14" s="34" t="str" cm="1">
        <f t="array" ref="AO14">IF(AN14&lt;&gt;"",(IFERROR(SUMPRODUCT(LARGE($C14:$AH14,{1,2,3,4,5,6,7})),"")),"")</f>
        <v/>
      </c>
      <c r="AP14" s="34" t="str" cm="1">
        <f t="array" ref="AP14">IF(AO14&lt;&gt;"",(IFERROR(SUMPRODUCT(LARGE($C14:$AH14,{1,2,3,4,5,6,7,8})),"")),"")</f>
        <v/>
      </c>
    </row>
    <row r="15" spans="1:42" ht="15" customHeight="1" x14ac:dyDescent="0.25">
      <c r="B15" s="4" t="s">
        <v>49</v>
      </c>
      <c r="C15" s="10">
        <v>6</v>
      </c>
      <c r="D15" s="10">
        <v>12</v>
      </c>
      <c r="E15" s="26"/>
      <c r="F15" s="26"/>
      <c r="G15" s="10">
        <v>10</v>
      </c>
      <c r="H15" s="26"/>
      <c r="I15" s="10">
        <v>8</v>
      </c>
      <c r="J15" s="58">
        <v>10</v>
      </c>
      <c r="K15" s="58"/>
      <c r="L15" s="26"/>
      <c r="M15" s="58">
        <v>2</v>
      </c>
      <c r="N15" s="58">
        <v>10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30"/>
      <c r="AB15" s="30"/>
      <c r="AC15" s="30"/>
      <c r="AD15" s="30"/>
      <c r="AE15" s="30"/>
      <c r="AF15" s="30"/>
      <c r="AG15" s="30"/>
      <c r="AH15" s="26"/>
      <c r="AI15" s="41"/>
      <c r="AJ15" s="42">
        <f t="shared" si="1"/>
        <v>58</v>
      </c>
      <c r="AK15" s="40">
        <f t="shared" si="2"/>
        <v>7</v>
      </c>
      <c r="AL15" s="49" cm="1">
        <f t="array" ref="AL15">IF($AK15&lt;=6,SUM($C15:$AH15),SUMPRODUCT(LARGE($C15:$AH15,{1,2,3,4,5,6})))</f>
        <v>56</v>
      </c>
      <c r="AM15" s="38" t="str">
        <f t="shared" si="3"/>
        <v/>
      </c>
      <c r="AN15" s="34" t="str" cm="1">
        <f t="array" ref="AN15">IF(AM15= "","",IFERROR(SUMPRODUCT(LARGE($C15:$AH15,{1,2,3,4})), ""))</f>
        <v/>
      </c>
      <c r="AO15" s="34" t="str" cm="1">
        <f t="array" ref="AO15">IF(AN15&lt;&gt;"",(IFERROR(SUMPRODUCT(LARGE($C15:$AH15,{1,2,3,4,5,6,7})),"")),"")</f>
        <v/>
      </c>
      <c r="AP15" s="34" t="str" cm="1">
        <f t="array" ref="AP15">IF(AO15&lt;&gt;"",(IFERROR(SUMPRODUCT(LARGE($C15:$AH15,{1,2,3,4,5,6,7,8})),"")),"")</f>
        <v/>
      </c>
    </row>
    <row r="16" spans="1:42" ht="15" customHeight="1" x14ac:dyDescent="0.2">
      <c r="B16" s="4" t="s">
        <v>53</v>
      </c>
      <c r="C16" s="10"/>
      <c r="D16" s="10"/>
      <c r="E16" s="10"/>
      <c r="F16" s="10"/>
      <c r="G16" s="10"/>
      <c r="H16" s="10"/>
      <c r="I16" s="10"/>
      <c r="J16" s="10">
        <v>4</v>
      </c>
      <c r="K16" s="10"/>
      <c r="L16" s="10"/>
      <c r="M16" s="10"/>
      <c r="N16" s="10">
        <v>10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41"/>
      <c r="AJ16" s="42">
        <f t="shared" si="1"/>
        <v>14</v>
      </c>
      <c r="AK16" s="40">
        <f t="shared" si="2"/>
        <v>2</v>
      </c>
      <c r="AL16" s="49" cm="1">
        <f t="array" ref="AL16">IF($AK16&lt;=6,SUM($C16:$AH16),SUMPRODUCT(LARGE($C16:$AH16,{1,2,3,4,5,6})))</f>
        <v>14</v>
      </c>
      <c r="AM16" s="38" t="str">
        <f t="shared" si="3"/>
        <v/>
      </c>
      <c r="AN16" s="34" t="str" cm="1">
        <f t="array" ref="AN16">IF(AM16= "","",IFERROR(SUMPRODUCT(LARGE($C16:$AH16,{1,2,3,4})), ""))</f>
        <v/>
      </c>
      <c r="AO16" s="34" t="str" cm="1">
        <f t="array" ref="AO16">IF(AN16&lt;&gt;"",(IFERROR(SUMPRODUCT(LARGE($C16:$AH16,{1,2,3,4,5,6,7})),"")),"")</f>
        <v/>
      </c>
      <c r="AP16" s="34" t="str" cm="1">
        <f t="array" ref="AP16">IF(AO16&lt;&gt;"",(IFERROR(SUMPRODUCT(LARGE($C16:$AH16,{1,2,3,4,5,6,7,8})),"")),"")</f>
        <v/>
      </c>
    </row>
    <row r="17" spans="2:42" ht="15" customHeight="1" x14ac:dyDescent="0.2">
      <c r="B17" s="4" t="s">
        <v>242</v>
      </c>
      <c r="C17" s="10"/>
      <c r="D17" s="10"/>
      <c r="E17" s="10">
        <v>14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41"/>
      <c r="AJ17" s="42">
        <f t="shared" si="1"/>
        <v>14</v>
      </c>
      <c r="AK17" s="40">
        <f t="shared" si="2"/>
        <v>1</v>
      </c>
      <c r="AL17" s="49" cm="1">
        <f t="array" ref="AL17">IF($AK17&lt;=6,SUM($C17:$AH17),SUMPRODUCT(LARGE($C17:$AH17,{1,2,3,4,5,6})))</f>
        <v>14</v>
      </c>
      <c r="AM17" s="38" t="str">
        <f t="shared" si="3"/>
        <v/>
      </c>
      <c r="AN17" s="34" t="str" cm="1">
        <f t="array" ref="AN17">IF(AM17= "","",IFERROR(SUMPRODUCT(LARGE($C17:$AH17,{1,2,3,4})), ""))</f>
        <v/>
      </c>
      <c r="AO17" s="34" t="str" cm="1">
        <f t="array" ref="AO17">IF(AN17&lt;&gt;"",(IFERROR(SUMPRODUCT(LARGE($C17:$AH17,{1,2,3,4,5,6,7})),"")),"")</f>
        <v/>
      </c>
      <c r="AP17" s="34" t="str" cm="1">
        <f t="array" ref="AP17">IF(AO17&lt;&gt;"",(IFERROR(SUMPRODUCT(LARGE($C17:$AH17,{1,2,3,4,5,6,7,8})),"")),"")</f>
        <v/>
      </c>
    </row>
    <row r="18" spans="2:42" ht="15" customHeight="1" x14ac:dyDescent="0.2">
      <c r="B18" s="4" t="s">
        <v>56</v>
      </c>
      <c r="C18" s="10"/>
      <c r="D18" s="10"/>
      <c r="E18" s="10">
        <v>28</v>
      </c>
      <c r="F18" s="10"/>
      <c r="G18" s="10">
        <v>22</v>
      </c>
      <c r="H18" s="10">
        <v>14</v>
      </c>
      <c r="I18" s="10">
        <v>14</v>
      </c>
      <c r="J18" s="10">
        <v>14</v>
      </c>
      <c r="K18" s="10"/>
      <c r="L18" s="10"/>
      <c r="M18" s="10">
        <v>32</v>
      </c>
      <c r="N18" s="10">
        <v>20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41"/>
      <c r="AJ18" s="42">
        <f t="shared" si="1"/>
        <v>144</v>
      </c>
      <c r="AK18" s="40">
        <f t="shared" si="2"/>
        <v>7</v>
      </c>
      <c r="AL18" s="49" cm="1">
        <f t="array" ref="AL18">IF($AK18&lt;=6,SUM($C18:$AH18),SUMPRODUCT(LARGE($C18:$AH18,{1,2,3,4,5,6})))</f>
        <v>130</v>
      </c>
      <c r="AM18" s="38" t="str">
        <f t="shared" si="3"/>
        <v/>
      </c>
      <c r="AN18" s="34" t="str" cm="1">
        <f t="array" ref="AN18">IF(AM18= "","",IFERROR(SUMPRODUCT(LARGE($C18:$AH18,{1,2,3,4})), ""))</f>
        <v/>
      </c>
      <c r="AO18" s="34" t="str" cm="1">
        <f t="array" ref="AO18">IF(AN18&lt;&gt;"",(IFERROR(SUMPRODUCT(LARGE($C18:$AH18,{1,2,3,4,5,6,7})),"")),"")</f>
        <v/>
      </c>
      <c r="AP18" s="34" t="str" cm="1">
        <f t="array" ref="AP18">IF(AO18&lt;&gt;"",(IFERROR(SUMPRODUCT(LARGE($C18:$AH18,{1,2,3,4,5,6,7,8})),"")),"")</f>
        <v/>
      </c>
    </row>
    <row r="19" spans="2:42" ht="15" customHeight="1" x14ac:dyDescent="0.2">
      <c r="B19" s="4" t="s">
        <v>6</v>
      </c>
      <c r="C19" s="10"/>
      <c r="D19" s="10">
        <v>10</v>
      </c>
      <c r="E19" s="10"/>
      <c r="F19" s="10"/>
      <c r="G19" s="10"/>
      <c r="H19" s="10"/>
      <c r="I19" s="10"/>
      <c r="J19" s="10">
        <v>2</v>
      </c>
      <c r="K19" s="10">
        <v>16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41"/>
      <c r="AJ19" s="42">
        <f t="shared" si="1"/>
        <v>28</v>
      </c>
      <c r="AK19" s="40">
        <f t="shared" si="2"/>
        <v>3</v>
      </c>
      <c r="AL19" s="49" cm="1">
        <f t="array" ref="AL19">IF($AK19&lt;=6,SUM($C19:$AH19),SUMPRODUCT(LARGE($C19:$AH19,{1,2,3,4,5,6})))</f>
        <v>28</v>
      </c>
      <c r="AM19" s="38" t="str">
        <f t="shared" si="3"/>
        <v/>
      </c>
      <c r="AN19" s="34" t="str" cm="1">
        <f t="array" ref="AN19">IF(AM19= "","",IFERROR(SUMPRODUCT(LARGE($C19:$AH19,{1,2,3,4})), ""))</f>
        <v/>
      </c>
      <c r="AO19" s="34" t="str" cm="1">
        <f t="array" ref="AO19">IF(AN19&lt;&gt;"",(IFERROR(SUMPRODUCT(LARGE($C19:$AH19,{1,2,3,4,5,6,7})),"")),"")</f>
        <v/>
      </c>
      <c r="AP19" s="34" t="str" cm="1">
        <f t="array" ref="AP19">IF(AO19&lt;&gt;"",(IFERROR(SUMPRODUCT(LARGE($C19:$AH19,{1,2,3,4,5,6,7,8})),"")),"")</f>
        <v/>
      </c>
    </row>
    <row r="20" spans="2:42" ht="15" customHeight="1" x14ac:dyDescent="0.2">
      <c r="B20" s="4" t="s">
        <v>260</v>
      </c>
      <c r="C20" s="10"/>
      <c r="D20" s="10"/>
      <c r="E20" s="10"/>
      <c r="F20" s="10"/>
      <c r="G20" s="10"/>
      <c r="H20" s="10">
        <v>4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41"/>
      <c r="AJ20" s="42">
        <f t="shared" si="1"/>
        <v>4</v>
      </c>
      <c r="AK20" s="40">
        <f t="shared" si="2"/>
        <v>1</v>
      </c>
      <c r="AL20" s="49" cm="1">
        <f t="array" ref="AL20">IF($AK20&lt;=6,SUM($C20:$AH20),SUMPRODUCT(LARGE($C20:$AH20,{1,2,3,4,5,6})))</f>
        <v>4</v>
      </c>
      <c r="AM20" s="38" t="str">
        <f t="shared" si="3"/>
        <v/>
      </c>
      <c r="AN20" s="34" t="str" cm="1">
        <f t="array" ref="AN20">IF(AM20= "","",IFERROR(SUMPRODUCT(LARGE($C20:$AH20,{1,2,3,4})), ""))</f>
        <v/>
      </c>
      <c r="AO20" s="34" t="str" cm="1">
        <f t="array" ref="AO20">IF(AN20&lt;&gt;"",(IFERROR(SUMPRODUCT(LARGE($C20:$AH20,{1,2,3,4,5,6,7})),"")),"")</f>
        <v/>
      </c>
      <c r="AP20" s="34" t="str" cm="1">
        <f t="array" ref="AP20">IF(AO20&lt;&gt;"",(IFERROR(SUMPRODUCT(LARGE($C20:$AH20,{1,2,3,4,5,6,7,8})),"")),"")</f>
        <v/>
      </c>
    </row>
    <row r="21" spans="2:42" ht="15" customHeight="1" x14ac:dyDescent="0.2">
      <c r="B21" s="4" t="s">
        <v>1451</v>
      </c>
      <c r="C21" s="10"/>
      <c r="D21" s="10"/>
      <c r="E21" s="10"/>
      <c r="F21" s="10"/>
      <c r="G21" s="10"/>
      <c r="H21" s="10"/>
      <c r="I21" s="10"/>
      <c r="J21" s="10">
        <v>14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41"/>
      <c r="AJ21" s="42">
        <f t="shared" si="1"/>
        <v>14</v>
      </c>
      <c r="AK21" s="40">
        <f t="shared" si="2"/>
        <v>1</v>
      </c>
      <c r="AL21" s="49" cm="1">
        <f t="array" ref="AL21">IF($AK21&lt;=6,SUM($C21:$AH21),SUMPRODUCT(LARGE($C21:$AH21,{1,2,3,4,5,6})))</f>
        <v>14</v>
      </c>
      <c r="AM21" s="38" t="str">
        <f t="shared" si="3"/>
        <v/>
      </c>
      <c r="AN21" s="34" t="str" cm="1">
        <f t="array" ref="AN21">IF(AM21= "","",IFERROR(SUMPRODUCT(LARGE($C21:$AH21,{1,2,3,4})), ""))</f>
        <v/>
      </c>
      <c r="AO21" s="34" t="str" cm="1">
        <f t="array" ref="AO21">IF(AN21&lt;&gt;"",(IFERROR(SUMPRODUCT(LARGE($C21:$AH21,{1,2,3,4,5,6,7})),"")),"")</f>
        <v/>
      </c>
      <c r="AP21" s="34" t="str" cm="1">
        <f t="array" ref="AP21">IF(AO21&lt;&gt;"",(IFERROR(SUMPRODUCT(LARGE($C21:$AH21,{1,2,3,4,5,6,7,8})),"")),"")</f>
        <v/>
      </c>
    </row>
    <row r="22" spans="2:42" ht="15" customHeight="1" x14ac:dyDescent="0.2">
      <c r="B22" s="79" t="s">
        <v>1493</v>
      </c>
      <c r="C22" s="10"/>
      <c r="D22" s="5"/>
      <c r="E22" s="5"/>
      <c r="F22" s="5"/>
      <c r="G22" s="5"/>
      <c r="H22" s="5"/>
      <c r="I22" s="5"/>
      <c r="J22" s="5"/>
      <c r="K22" s="5"/>
      <c r="L22" s="5">
        <v>12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41"/>
      <c r="AJ22" s="42">
        <f t="shared" si="1"/>
        <v>12</v>
      </c>
      <c r="AK22" s="40">
        <f t="shared" si="2"/>
        <v>1</v>
      </c>
      <c r="AL22" s="49" cm="1">
        <f t="array" ref="AL22">IF($AK22&lt;=6,SUM($C22:$AH22),SUMPRODUCT(LARGE($C22:$AH22,{1,2,3,4,5,6})))</f>
        <v>12</v>
      </c>
      <c r="AM22" s="38" t="str">
        <f t="shared" si="3"/>
        <v/>
      </c>
      <c r="AN22" s="34" t="str" cm="1">
        <f t="array" ref="AN22">IF(AM22= "","",IFERROR(SUMPRODUCT(LARGE($C22:$AH22,{1,2,3,4})), ""))</f>
        <v/>
      </c>
      <c r="AO22" s="34" t="str" cm="1">
        <f t="array" ref="AO22">IF(AN22&lt;&gt;"",(IFERROR(SUMPRODUCT(LARGE($C22:$AH22,{1,2,3,4,5,6,7})),"")),"")</f>
        <v/>
      </c>
      <c r="AP22" s="34" t="str" cm="1">
        <f t="array" ref="AP22">IF(AO22&lt;&gt;"",(IFERROR(SUMPRODUCT(LARGE($C22:$AH22,{1,2,3,4,5,6,7,8})),"")),"")</f>
        <v/>
      </c>
    </row>
    <row r="23" spans="2:42" ht="15" customHeight="1" x14ac:dyDescent="0.2">
      <c r="B23" s="4" t="s">
        <v>465</v>
      </c>
      <c r="C23" s="10"/>
      <c r="D23" s="5"/>
      <c r="E23" s="5"/>
      <c r="F23" s="5"/>
      <c r="G23" s="5"/>
      <c r="H23" s="5">
        <v>6</v>
      </c>
      <c r="I23" s="5"/>
      <c r="J23" s="5"/>
      <c r="K23" s="5">
        <v>14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41"/>
      <c r="AJ23" s="42">
        <f t="shared" si="1"/>
        <v>20</v>
      </c>
      <c r="AK23" s="40">
        <f t="shared" si="2"/>
        <v>2</v>
      </c>
      <c r="AL23" s="49" cm="1">
        <f t="array" ref="AL23">IF($AK23&lt;=6,SUM($C23:$AH23),SUMPRODUCT(LARGE($C23:$AH23,{1,2,3,4,5,6})))</f>
        <v>20</v>
      </c>
      <c r="AM23" s="38" t="str">
        <f t="shared" si="3"/>
        <v/>
      </c>
      <c r="AN23" s="34" t="str" cm="1">
        <f t="array" ref="AN23">IF(AM23= "","",IFERROR(SUMPRODUCT(LARGE($C23:$AH23,{1,2,3,4})), ""))</f>
        <v/>
      </c>
      <c r="AO23" s="34" t="str" cm="1">
        <f t="array" ref="AO23">IF(AN23&lt;&gt;"",(IFERROR(SUMPRODUCT(LARGE($C23:$AH23,{1,2,3,4,5,6,7})),"")),"")</f>
        <v/>
      </c>
      <c r="AP23" s="34" t="str" cm="1">
        <f t="array" ref="AP23">IF(AO23&lt;&gt;"",(IFERROR(SUMPRODUCT(LARGE($C23:$AH23,{1,2,3,4,5,6,7,8})),"")),"")</f>
        <v/>
      </c>
    </row>
    <row r="24" spans="2:42" ht="15" customHeight="1" x14ac:dyDescent="0.2">
      <c r="B24" s="4" t="s">
        <v>70</v>
      </c>
      <c r="C24" s="10">
        <v>8</v>
      </c>
      <c r="D24" s="10"/>
      <c r="E24" s="10"/>
      <c r="F24" s="10"/>
      <c r="G24" s="10"/>
      <c r="H24" s="10">
        <v>4</v>
      </c>
      <c r="I24" s="10">
        <v>4</v>
      </c>
      <c r="J24" s="10"/>
      <c r="K24" s="10"/>
      <c r="L24" s="10"/>
      <c r="M24" s="10">
        <v>10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41"/>
      <c r="AJ24" s="42">
        <f t="shared" si="1"/>
        <v>26</v>
      </c>
      <c r="AK24" s="40">
        <f t="shared" si="2"/>
        <v>4</v>
      </c>
      <c r="AL24" s="49" cm="1">
        <f t="array" ref="AL24">IF($AK24&lt;=6,SUM($C24:$AH24),SUMPRODUCT(LARGE($C24:$AH24,{1,2,3,4,5,6})))</f>
        <v>26</v>
      </c>
      <c r="AM24" s="38" t="str">
        <f t="shared" si="3"/>
        <v/>
      </c>
      <c r="AN24" s="34" t="str" cm="1">
        <f t="array" ref="AN24">IF(AM24= "","",IFERROR(SUMPRODUCT(LARGE($C24:$AH24,{1,2,3,4})), ""))</f>
        <v/>
      </c>
      <c r="AO24" s="34" t="str" cm="1">
        <f t="array" ref="AO24">IF(AN24&lt;&gt;"",(IFERROR(SUMPRODUCT(LARGE($C24:$AH24,{1,2,3,4,5,6,7})),"")),"")</f>
        <v/>
      </c>
      <c r="AP24" s="34" t="str" cm="1">
        <f t="array" ref="AP24">IF(AO24&lt;&gt;"",(IFERROR(SUMPRODUCT(LARGE($C24:$AH24,{1,2,3,4,5,6,7,8})),"")),"")</f>
        <v/>
      </c>
    </row>
    <row r="25" spans="2:42" ht="15" customHeight="1" x14ac:dyDescent="0.2">
      <c r="B25" s="4" t="s">
        <v>376</v>
      </c>
      <c r="C25" s="10"/>
      <c r="D25" s="10">
        <v>4</v>
      </c>
      <c r="E25" s="10"/>
      <c r="F25" s="10"/>
      <c r="G25" s="10"/>
      <c r="H25" s="10">
        <v>2</v>
      </c>
      <c r="I25" s="10"/>
      <c r="J25" s="10"/>
      <c r="K25" s="10">
        <v>10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41"/>
      <c r="AJ25" s="42">
        <f t="shared" si="1"/>
        <v>16</v>
      </c>
      <c r="AK25" s="40">
        <f t="shared" si="2"/>
        <v>3</v>
      </c>
      <c r="AL25" s="49" cm="1">
        <f t="array" ref="AL25">IF($AK25&lt;=6,SUM($C25:$AH25),SUMPRODUCT(LARGE($C25:$AH25,{1,2,3,4,5,6})))</f>
        <v>16</v>
      </c>
      <c r="AM25" s="38" t="str">
        <f t="shared" si="3"/>
        <v/>
      </c>
      <c r="AN25" s="34" t="str" cm="1">
        <f t="array" ref="AN25">IF(AM25= "","",IFERROR(SUMPRODUCT(LARGE($C25:$AH25,{1,2,3,4})), ""))</f>
        <v/>
      </c>
      <c r="AO25" s="34" t="str" cm="1">
        <f t="array" ref="AO25">IF(AN25&lt;&gt;"",(IFERROR(SUMPRODUCT(LARGE($C25:$AH25,{1,2,3,4,5,6,7})),"")),"")</f>
        <v/>
      </c>
      <c r="AP25" s="34" t="str" cm="1">
        <f t="array" ref="AP25">IF(AO25&lt;&gt;"",(IFERROR(SUMPRODUCT(LARGE($C25:$AH25,{1,2,3,4,5,6,7,8})),"")),"")</f>
        <v/>
      </c>
    </row>
    <row r="26" spans="2:42" ht="15" customHeight="1" x14ac:dyDescent="0.2">
      <c r="B26" s="4" t="s">
        <v>73</v>
      </c>
      <c r="C26" s="10"/>
      <c r="D26" s="5"/>
      <c r="E26" s="5"/>
      <c r="F26" s="5"/>
      <c r="G26" s="5"/>
      <c r="H26" s="5"/>
      <c r="I26" s="5"/>
      <c r="J26" s="5">
        <v>4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41"/>
      <c r="AJ26" s="42">
        <f t="shared" si="1"/>
        <v>4</v>
      </c>
      <c r="AK26" s="40">
        <f t="shared" si="2"/>
        <v>1</v>
      </c>
      <c r="AL26" s="49" cm="1">
        <f t="array" ref="AL26">IF($AK26&lt;=6,SUM($C26:$AH26),SUMPRODUCT(LARGE($C26:$AH26,{1,2,3,4,5,6})))</f>
        <v>4</v>
      </c>
      <c r="AM26" s="38" t="str">
        <f t="shared" si="3"/>
        <v/>
      </c>
      <c r="AN26" s="34" t="str" cm="1">
        <f t="array" ref="AN26">IF(AM26= "","",IFERROR(SUMPRODUCT(LARGE($C26:$AH26,{1,2,3,4})), ""))</f>
        <v/>
      </c>
      <c r="AO26" s="34" t="str" cm="1">
        <f t="array" ref="AO26">IF(AN26&lt;&gt;"",(IFERROR(SUMPRODUCT(LARGE($C26:$AH26,{1,2,3,4,5,6,7})),"")),"")</f>
        <v/>
      </c>
      <c r="AP26" s="34" t="str" cm="1">
        <f t="array" ref="AP26">IF(AO26&lt;&gt;"",(IFERROR(SUMPRODUCT(LARGE($C26:$AH26,{1,2,3,4,5,6,7,8})),"")),"")</f>
        <v/>
      </c>
    </row>
    <row r="27" spans="2:42" ht="15" customHeight="1" x14ac:dyDescent="0.2">
      <c r="B27" s="4" t="s">
        <v>161</v>
      </c>
      <c r="C27" s="10"/>
      <c r="D27" s="10"/>
      <c r="E27" s="10">
        <v>8</v>
      </c>
      <c r="F27" s="10"/>
      <c r="G27" s="10"/>
      <c r="H27" s="10"/>
      <c r="I27" s="10"/>
      <c r="J27" s="10">
        <v>18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41"/>
      <c r="AJ27" s="42">
        <f t="shared" si="1"/>
        <v>26</v>
      </c>
      <c r="AK27" s="40">
        <f t="shared" si="2"/>
        <v>2</v>
      </c>
      <c r="AL27" s="49" cm="1">
        <f t="array" ref="AL27">IF($AK27&lt;=6,SUM($C27:$AH27),SUMPRODUCT(LARGE($C27:$AH27,{1,2,3,4,5,6})))</f>
        <v>26</v>
      </c>
      <c r="AM27" s="38" t="str">
        <f t="shared" si="3"/>
        <v/>
      </c>
      <c r="AN27" s="34" t="str" cm="1">
        <f t="array" ref="AN27">IF(AM27= "","",IFERROR(SUMPRODUCT(LARGE($C27:$AH27,{1,2,3,4})), ""))</f>
        <v/>
      </c>
      <c r="AO27" s="34" t="str" cm="1">
        <f t="array" ref="AO27">IF(AN27&lt;&gt;"",(IFERROR(SUMPRODUCT(LARGE($C27:$AH27,{1,2,3,4,5,6,7})),"")),"")</f>
        <v/>
      </c>
      <c r="AP27" s="34" t="str" cm="1">
        <f t="array" ref="AP27">IF(AO27&lt;&gt;"",(IFERROR(SUMPRODUCT(LARGE($C27:$AH27,{1,2,3,4,5,6,7,8})),"")),"")</f>
        <v/>
      </c>
    </row>
    <row r="28" spans="2:42" ht="15" customHeight="1" x14ac:dyDescent="0.2">
      <c r="B28" s="4" t="s">
        <v>389</v>
      </c>
      <c r="C28" s="10"/>
      <c r="D28" s="10">
        <v>18</v>
      </c>
      <c r="E28" s="10"/>
      <c r="F28" s="10"/>
      <c r="G28" s="10"/>
      <c r="H28" s="10"/>
      <c r="I28" s="10"/>
      <c r="J28" s="10">
        <v>8</v>
      </c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41"/>
      <c r="AJ28" s="42">
        <f t="shared" si="1"/>
        <v>26</v>
      </c>
      <c r="AK28" s="40">
        <f t="shared" si="2"/>
        <v>2</v>
      </c>
      <c r="AL28" s="49" cm="1">
        <f t="array" ref="AL28">IF($AK28&lt;=6,SUM($C28:$AH28),SUMPRODUCT(LARGE($C28:$AH28,{1,2,3,4,5,6})))</f>
        <v>26</v>
      </c>
      <c r="AM28" s="38" t="str">
        <f t="shared" si="3"/>
        <v/>
      </c>
      <c r="AN28" s="34" t="str" cm="1">
        <f t="array" ref="AN28">IF(AM28= "","",IFERROR(SUMPRODUCT(LARGE($C28:$AH28,{1,2,3,4})), ""))</f>
        <v/>
      </c>
      <c r="AO28" s="34" t="str" cm="1">
        <f t="array" ref="AO28">IF(AN28&lt;&gt;"",(IFERROR(SUMPRODUCT(LARGE($C28:$AH28,{1,2,3,4,5,6,7})),"")),"")</f>
        <v/>
      </c>
      <c r="AP28" s="34" t="str" cm="1">
        <f t="array" ref="AP28">IF(AO28&lt;&gt;"",(IFERROR(SUMPRODUCT(LARGE($C28:$AH28,{1,2,3,4,5,6,7,8})),"")),"")</f>
        <v/>
      </c>
    </row>
    <row r="29" spans="2:42" ht="15" customHeight="1" x14ac:dyDescent="0.2">
      <c r="B29" s="4" t="s">
        <v>391</v>
      </c>
      <c r="C29" s="10"/>
      <c r="D29" s="5"/>
      <c r="E29" s="5"/>
      <c r="F29" s="5"/>
      <c r="G29" s="5"/>
      <c r="H29" s="5"/>
      <c r="I29" s="5">
        <v>4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41"/>
      <c r="AJ29" s="42">
        <f t="shared" si="1"/>
        <v>4</v>
      </c>
      <c r="AK29" s="40">
        <f t="shared" si="2"/>
        <v>1</v>
      </c>
      <c r="AL29" s="49" cm="1">
        <f t="array" ref="AL29">IF($AK29&lt;=6,SUM($C29:$AH29),SUMPRODUCT(LARGE($C29:$AH29,{1,2,3,4,5,6})))</f>
        <v>4</v>
      </c>
      <c r="AM29" s="38" t="str">
        <f t="shared" si="3"/>
        <v/>
      </c>
      <c r="AN29" s="34" t="str" cm="1">
        <f t="array" ref="AN29">IF(AM29= "","",IFERROR(SUMPRODUCT(LARGE($C29:$AH29,{1,2,3,4})), ""))</f>
        <v/>
      </c>
      <c r="AO29" s="34" t="str" cm="1">
        <f t="array" ref="AO29">IF(AN29&lt;&gt;"",(IFERROR(SUMPRODUCT(LARGE($C29:$AH29,{1,2,3,4,5,6,7})),"")),"")</f>
        <v/>
      </c>
      <c r="AP29" s="34" t="str" cm="1">
        <f t="array" ref="AP29">IF(AO29&lt;&gt;"",(IFERROR(SUMPRODUCT(LARGE($C29:$AH29,{1,2,3,4,5,6,7,8})),"")),"")</f>
        <v/>
      </c>
    </row>
    <row r="30" spans="2:42" ht="15" customHeight="1" x14ac:dyDescent="0.2">
      <c r="B30" s="79" t="s">
        <v>395</v>
      </c>
      <c r="C30" s="10"/>
      <c r="D30" s="10"/>
      <c r="E30" s="10"/>
      <c r="F30" s="10"/>
      <c r="G30" s="10"/>
      <c r="H30" s="10"/>
      <c r="I30" s="10"/>
      <c r="J30" s="10"/>
      <c r="K30" s="10"/>
      <c r="L30" s="10">
        <v>8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41"/>
      <c r="AJ30" s="42">
        <f t="shared" si="1"/>
        <v>8</v>
      </c>
      <c r="AK30" s="40">
        <f t="shared" si="2"/>
        <v>1</v>
      </c>
      <c r="AL30" s="49" cm="1">
        <f t="array" ref="AL30">IF($AK30&lt;=6,SUM($C30:$AH30),SUMPRODUCT(LARGE($C30:$AH30,{1,2,3,4,5,6})))</f>
        <v>8</v>
      </c>
      <c r="AM30" s="38" t="str">
        <f t="shared" si="3"/>
        <v/>
      </c>
      <c r="AN30" s="34" t="str" cm="1">
        <f t="array" ref="AN30">IF(AM30= "","",IFERROR(SUMPRODUCT(LARGE($C30:$AH30,{1,2,3,4})), ""))</f>
        <v/>
      </c>
      <c r="AO30" s="34" t="str" cm="1">
        <f t="array" ref="AO30">IF(AN30&lt;&gt;"",(IFERROR(SUMPRODUCT(LARGE($C30:$AH30,{1,2,3,4,5,6,7})),"")),"")</f>
        <v/>
      </c>
      <c r="AP30" s="34" t="str" cm="1">
        <f t="array" ref="AP30">IF(AO30&lt;&gt;"",(IFERROR(SUMPRODUCT(LARGE($C30:$AH30,{1,2,3,4,5,6,7,8})),"")),"")</f>
        <v/>
      </c>
    </row>
    <row r="31" spans="2:42" ht="15" customHeight="1" x14ac:dyDescent="0.2">
      <c r="B31" s="79" t="s">
        <v>402</v>
      </c>
      <c r="C31" s="10"/>
      <c r="D31" s="10"/>
      <c r="E31" s="10"/>
      <c r="F31" s="10"/>
      <c r="G31" s="10"/>
      <c r="H31" s="10"/>
      <c r="I31" s="10"/>
      <c r="J31" s="10"/>
      <c r="K31" s="10"/>
      <c r="L31" s="10">
        <v>16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41"/>
      <c r="AJ31" s="42">
        <f t="shared" si="1"/>
        <v>16</v>
      </c>
      <c r="AK31" s="40">
        <f t="shared" si="2"/>
        <v>1</v>
      </c>
      <c r="AL31" s="49" cm="1">
        <f t="array" ref="AL31">IF($AK31&lt;=6,SUM($C31:$AH31),SUMPRODUCT(LARGE($C31:$AH31,{1,2,3,4,5,6})))</f>
        <v>16</v>
      </c>
      <c r="AM31" s="38" t="str">
        <f t="shared" si="3"/>
        <v/>
      </c>
      <c r="AN31" s="34" t="str" cm="1">
        <f t="array" ref="AN31">IF(AM31= "","",IFERROR(SUMPRODUCT(LARGE($C31:$AH31,{1,2,3,4})), ""))</f>
        <v/>
      </c>
      <c r="AO31" s="34" t="str" cm="1">
        <f t="array" ref="AO31">IF(AN31&lt;&gt;"",(IFERROR(SUMPRODUCT(LARGE($C31:$AH31,{1,2,3,4,5,6,7})),"")),"")</f>
        <v/>
      </c>
      <c r="AP31" s="34" t="str" cm="1">
        <f t="array" ref="AP31">IF(AO31&lt;&gt;"",(IFERROR(SUMPRODUCT(LARGE($C31:$AH31,{1,2,3,4,5,6,7,8})),"")),"")</f>
        <v/>
      </c>
    </row>
    <row r="32" spans="2:42" ht="15" customHeight="1" x14ac:dyDescent="0.2">
      <c r="B32" s="4" t="s">
        <v>412</v>
      </c>
      <c r="C32" s="10"/>
      <c r="D32" s="10"/>
      <c r="E32" s="10"/>
      <c r="F32" s="10"/>
      <c r="G32" s="10">
        <v>22</v>
      </c>
      <c r="H32" s="10">
        <v>32</v>
      </c>
      <c r="I32" s="10">
        <v>26</v>
      </c>
      <c r="J32" s="10">
        <v>18</v>
      </c>
      <c r="K32" s="10"/>
      <c r="L32" s="10"/>
      <c r="M32" s="10"/>
      <c r="N32" s="10">
        <v>24</v>
      </c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41"/>
      <c r="AJ32" s="42">
        <f t="shared" si="1"/>
        <v>122</v>
      </c>
      <c r="AK32" s="40">
        <f t="shared" si="2"/>
        <v>5</v>
      </c>
      <c r="AL32" s="49" cm="1">
        <f t="array" ref="AL32">IF($AK32&lt;=6,SUM($C32:$AH32),SUMPRODUCT(LARGE($C32:$AH32,{1,2,3,4,5,6})))</f>
        <v>122</v>
      </c>
      <c r="AM32" s="38" t="str">
        <f t="shared" si="3"/>
        <v/>
      </c>
      <c r="AN32" s="34" t="str" cm="1">
        <f t="array" ref="AN32">IF(AM32= "","",IFERROR(SUMPRODUCT(LARGE($C32:$AH32,{1,2,3,4})), ""))</f>
        <v/>
      </c>
      <c r="AO32" s="34" t="str" cm="1">
        <f t="array" ref="AO32">IF(AN32&lt;&gt;"",(IFERROR(SUMPRODUCT(LARGE($C32:$AH32,{1,2,3,4,5,6,7})),"")),"")</f>
        <v/>
      </c>
      <c r="AP32" s="34" t="str" cm="1">
        <f t="array" ref="AP32">IF(AO32&lt;&gt;"",(IFERROR(SUMPRODUCT(LARGE($C32:$AH32,{1,2,3,4,5,6,7,8})),"")),"")</f>
        <v/>
      </c>
    </row>
    <row r="33" spans="2:42" ht="15" customHeight="1" x14ac:dyDescent="0.2">
      <c r="B33" s="4" t="s">
        <v>87</v>
      </c>
      <c r="C33" s="10">
        <v>34</v>
      </c>
      <c r="D33" s="10"/>
      <c r="E33" s="10"/>
      <c r="F33" s="10"/>
      <c r="G33" s="10">
        <v>6</v>
      </c>
      <c r="H33" s="10">
        <v>22</v>
      </c>
      <c r="I33" s="10"/>
      <c r="J33" s="10">
        <v>6</v>
      </c>
      <c r="K33" s="10"/>
      <c r="L33" s="10"/>
      <c r="M33" s="10"/>
      <c r="N33" s="10">
        <v>8</v>
      </c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41"/>
      <c r="AJ33" s="42">
        <f t="shared" si="1"/>
        <v>76</v>
      </c>
      <c r="AK33" s="40">
        <f t="shared" si="2"/>
        <v>5</v>
      </c>
      <c r="AL33" s="49" cm="1">
        <f t="array" ref="AL33">IF($AK33&lt;=6,SUM($C33:$AH33),SUMPRODUCT(LARGE($C33:$AH33,{1,2,3,4,5,6})))</f>
        <v>76</v>
      </c>
      <c r="AM33" s="38" t="str">
        <f t="shared" si="3"/>
        <v/>
      </c>
      <c r="AN33" s="34" t="str" cm="1">
        <f t="array" ref="AN33">IF(AM33= "","",IFERROR(SUMPRODUCT(LARGE($C33:$AH33,{1,2,3,4})), ""))</f>
        <v/>
      </c>
      <c r="AO33" s="34" t="str" cm="1">
        <f t="array" ref="AO33">IF(AN33&lt;&gt;"",(IFERROR(SUMPRODUCT(LARGE($C33:$AH33,{1,2,3,4,5,6,7})),"")),"")</f>
        <v/>
      </c>
      <c r="AP33" s="34" t="str" cm="1">
        <f t="array" ref="AP33">IF(AO33&lt;&gt;"",(IFERROR(SUMPRODUCT(LARGE($C33:$AH33,{1,2,3,4,5,6,7,8})),"")),"")</f>
        <v/>
      </c>
    </row>
    <row r="34" spans="2:42" ht="15" customHeight="1" x14ac:dyDescent="0.2">
      <c r="B34" s="4"/>
      <c r="C34" s="10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41"/>
      <c r="AJ34" s="42">
        <f t="shared" ref="AJ34:AJ67" si="4">SUM($C34:$AI34)</f>
        <v>0</v>
      </c>
      <c r="AK34" s="40">
        <f t="shared" ref="AK34:AK35" si="5">COUNTA(C34:AH34)</f>
        <v>0</v>
      </c>
      <c r="AL34" s="49" cm="1">
        <f t="array" ref="AL34">IF($AK34&lt;=6,SUM($C34:$AH34),SUMPRODUCT(LARGE($C34:$AH34,{1,2,3,4,5,6})))</f>
        <v>0</v>
      </c>
      <c r="AM34" s="38" t="str">
        <f t="shared" ref="AM34:AM68" si="6">IF(AND($AK34&gt;=6,AL34=AL35),"Manual Calc Needed","")</f>
        <v/>
      </c>
      <c r="AN34" s="34" t="str" cm="1">
        <f t="array" ref="AN34">IF(AM34= "","",IFERROR(SUMPRODUCT(LARGE($C34:$AH34,{1,2,3,4})), ""))</f>
        <v/>
      </c>
      <c r="AO34" s="34" t="str" cm="1">
        <f t="array" ref="AO34">IF(AN34&lt;&gt;"",(IFERROR(SUMPRODUCT(LARGE($C34:$AH34,{1,2,3,4,5,6,7})),"")),"")</f>
        <v/>
      </c>
      <c r="AP34" s="34" t="str" cm="1">
        <f t="array" ref="AP34">IF(AO34&lt;&gt;"",(IFERROR(SUMPRODUCT(LARGE($C34:$AH34,{1,2,3,4,5,6,7,8})),"")),"")</f>
        <v/>
      </c>
    </row>
    <row r="35" spans="2:42" ht="15" customHeight="1" x14ac:dyDescent="0.2"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41"/>
      <c r="AJ35" s="42">
        <f t="shared" si="4"/>
        <v>0</v>
      </c>
      <c r="AK35" s="40">
        <f t="shared" si="5"/>
        <v>0</v>
      </c>
      <c r="AL35" s="49" cm="1">
        <f t="array" ref="AL35">IF($AK35&lt;=6,SUM($C35:$AH35),SUMPRODUCT(LARGE($C35:$AH35,{1,2,3,4,5,6})))</f>
        <v>0</v>
      </c>
      <c r="AM35" s="38" t="str">
        <f t="shared" si="6"/>
        <v/>
      </c>
      <c r="AN35" s="34" t="str" cm="1">
        <f t="array" ref="AN35">IF(AM35= "","",IFERROR(SUMPRODUCT(LARGE($C35:$AH35,{1,2,3,4})), ""))</f>
        <v/>
      </c>
      <c r="AO35" s="34" t="str" cm="1">
        <f t="array" ref="AO35">IF(AN35&lt;&gt;"",(IFERROR(SUMPRODUCT(LARGE($C35:$AH35,{1,2,3,4,5,6,7})),"")),"")</f>
        <v/>
      </c>
      <c r="AP35" s="34" t="str" cm="1">
        <f t="array" ref="AP35">IF(AO35&lt;&gt;"",(IFERROR(SUMPRODUCT(LARGE($C35:$AH35,{1,2,3,4,5,6,7,8})),"")),"")</f>
        <v/>
      </c>
    </row>
    <row r="36" spans="2:42" ht="15" customHeight="1" x14ac:dyDescent="0.2">
      <c r="B36" s="4"/>
      <c r="C36" s="5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41"/>
      <c r="AJ36" s="42">
        <f t="shared" si="4"/>
        <v>0</v>
      </c>
      <c r="AK36" s="40">
        <f t="shared" ref="AK36:AK67" si="7">COUNTA(C36:AH36)</f>
        <v>0</v>
      </c>
      <c r="AL36" s="49" cm="1">
        <f t="array" ref="AL36">IF($AK36&lt;=6,SUM($C36:$AH36),SUMPRODUCT(LARGE($C36:$AH36,{1,2,3,4,5,6})))</f>
        <v>0</v>
      </c>
      <c r="AM36" s="38" t="str">
        <f t="shared" si="6"/>
        <v/>
      </c>
      <c r="AN36" s="34" t="str" cm="1">
        <f t="array" ref="AN36">IF(AM36= "","",IFERROR(SUMPRODUCT(LARGE($C36:$AH36,{1,2,3,4})), ""))</f>
        <v/>
      </c>
      <c r="AO36" s="34" t="str" cm="1">
        <f t="array" ref="AO36">IF(AN36&lt;&gt;"",(IFERROR(SUMPRODUCT(LARGE($C36:$AH36,{1,2,3,4,5,6,7})),"")),"")</f>
        <v/>
      </c>
      <c r="AP36" s="34" t="str" cm="1">
        <f t="array" ref="AP36">IF(AO36&lt;&gt;"",(IFERROR(SUMPRODUCT(LARGE($C36:$AH36,{1,2,3,4,5,6,7,8})),"")),"")</f>
        <v/>
      </c>
    </row>
    <row r="37" spans="2:42" ht="15" customHeight="1" x14ac:dyDescent="0.2">
      <c r="B37" s="4"/>
      <c r="C37" s="5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41"/>
      <c r="AJ37" s="42">
        <f t="shared" si="4"/>
        <v>0</v>
      </c>
      <c r="AK37" s="40">
        <f t="shared" si="7"/>
        <v>0</v>
      </c>
      <c r="AL37" s="49" cm="1">
        <f t="array" ref="AL37">IF($AK37&lt;=6,SUM($C37:$AH37),SUMPRODUCT(LARGE($C37:$AH37,{1,2,3,4,5,6})))</f>
        <v>0</v>
      </c>
      <c r="AM37" s="38" t="str">
        <f t="shared" si="6"/>
        <v/>
      </c>
      <c r="AN37" s="34" t="str" cm="1">
        <f t="array" ref="AN37">IF(AM37= "","",IFERROR(SUMPRODUCT(LARGE($C37:$AH37,{1,2,3,4})), ""))</f>
        <v/>
      </c>
      <c r="AO37" s="34" t="str" cm="1">
        <f t="array" ref="AO37">IF(AN37&lt;&gt;"",(IFERROR(SUMPRODUCT(LARGE($C37:$AH37,{1,2,3,4,5,6,7})),"")),"")</f>
        <v/>
      </c>
      <c r="AP37" s="34" t="str" cm="1">
        <f t="array" ref="AP37">IF(AO37&lt;&gt;"",(IFERROR(SUMPRODUCT(LARGE($C37:$AH37,{1,2,3,4,5,6,7,8})),"")),"")</f>
        <v/>
      </c>
    </row>
    <row r="38" spans="2:42" ht="15" customHeight="1" x14ac:dyDescent="0.2"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41"/>
      <c r="AJ38" s="42">
        <f t="shared" si="4"/>
        <v>0</v>
      </c>
      <c r="AK38" s="40">
        <f t="shared" si="7"/>
        <v>0</v>
      </c>
      <c r="AL38" s="49" cm="1">
        <f t="array" ref="AL38">IF($AK38&lt;=6,SUM($C38:$AH38),SUMPRODUCT(LARGE($C38:$AH38,{1,2,3,4,5,6})))</f>
        <v>0</v>
      </c>
      <c r="AM38" s="38" t="str">
        <f t="shared" si="6"/>
        <v/>
      </c>
      <c r="AN38" s="34" t="str" cm="1">
        <f t="array" ref="AN38">IF(AM38= "","",IFERROR(SUMPRODUCT(LARGE($C38:$AH38,{1,2,3,4})), ""))</f>
        <v/>
      </c>
      <c r="AO38" s="34" t="str" cm="1">
        <f t="array" ref="AO38">IF(AN38&lt;&gt;"",(IFERROR(SUMPRODUCT(LARGE($C38:$AH38,{1,2,3,4,5,6,7})),"")),"")</f>
        <v/>
      </c>
      <c r="AP38" s="34" t="str" cm="1">
        <f t="array" ref="AP38">IF(AO38&lt;&gt;"",(IFERROR(SUMPRODUCT(LARGE($C38:$AH38,{1,2,3,4,5,6,7,8})),"")),"")</f>
        <v/>
      </c>
    </row>
    <row r="39" spans="2:42" ht="15" customHeight="1" x14ac:dyDescent="0.2">
      <c r="B39" s="4"/>
      <c r="C39" s="10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41"/>
      <c r="AJ39" s="42">
        <f t="shared" si="4"/>
        <v>0</v>
      </c>
      <c r="AK39" s="40">
        <f t="shared" si="7"/>
        <v>0</v>
      </c>
      <c r="AL39" s="49" cm="1">
        <f t="array" ref="AL39">IF($AK39&lt;=6,SUM($C39:$AH39),SUMPRODUCT(LARGE($C39:$AH39,{1,2,3,4,5,6})))</f>
        <v>0</v>
      </c>
      <c r="AM39" s="38" t="str">
        <f t="shared" si="6"/>
        <v/>
      </c>
      <c r="AN39" s="34" t="str" cm="1">
        <f t="array" ref="AN39">IF(AM39= "","",IFERROR(SUMPRODUCT(LARGE($C39:$AH39,{1,2,3,4})), ""))</f>
        <v/>
      </c>
      <c r="AO39" s="34" t="str" cm="1">
        <f t="array" ref="AO39">IF(AN39&lt;&gt;"",(IFERROR(SUMPRODUCT(LARGE($C39:$AH39,{1,2,3,4,5,6,7})),"")),"")</f>
        <v/>
      </c>
      <c r="AP39" s="34" t="str" cm="1">
        <f t="array" ref="AP39">IF(AO39&lt;&gt;"",(IFERROR(SUMPRODUCT(LARGE($C39:$AH39,{1,2,3,4,5,6,7,8})),"")),"")</f>
        <v/>
      </c>
    </row>
    <row r="40" spans="2:42" ht="15" customHeight="1" x14ac:dyDescent="0.2"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41"/>
      <c r="AJ40" s="42">
        <f t="shared" si="4"/>
        <v>0</v>
      </c>
      <c r="AK40" s="40">
        <f t="shared" si="7"/>
        <v>0</v>
      </c>
      <c r="AL40" s="49" cm="1">
        <f t="array" ref="AL40">IF($AK40&lt;=6,SUM($C40:$AH40),SUMPRODUCT(LARGE($C40:$AH40,{1,2,3,4,5,6})))</f>
        <v>0</v>
      </c>
      <c r="AM40" s="38" t="str">
        <f t="shared" si="6"/>
        <v/>
      </c>
      <c r="AN40" s="34" t="str" cm="1">
        <f t="array" ref="AN40">IF(AM40= "","",IFERROR(SUMPRODUCT(LARGE($C40:$AH40,{1,2,3,4})), ""))</f>
        <v/>
      </c>
      <c r="AO40" s="34" t="str" cm="1">
        <f t="array" ref="AO40">IF(AN40&lt;&gt;"",(IFERROR(SUMPRODUCT(LARGE($C40:$AH40,{1,2,3,4,5,6,7})),"")),"")</f>
        <v/>
      </c>
      <c r="AP40" s="34" t="str" cm="1">
        <f t="array" ref="AP40">IF(AO40&lt;&gt;"",(IFERROR(SUMPRODUCT(LARGE($C40:$AH40,{1,2,3,4,5,6,7,8})),"")),"")</f>
        <v/>
      </c>
    </row>
    <row r="41" spans="2:42" ht="15" customHeight="1" x14ac:dyDescent="0.2">
      <c r="B41" s="4"/>
      <c r="C41" s="10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41"/>
      <c r="AJ41" s="42">
        <f t="shared" si="4"/>
        <v>0</v>
      </c>
      <c r="AK41" s="40">
        <f t="shared" si="7"/>
        <v>0</v>
      </c>
      <c r="AL41" s="49" cm="1">
        <f t="array" ref="AL41">IF($AK41&lt;=6,SUM($C41:$AH41),SUMPRODUCT(LARGE($C41:$AH41,{1,2,3,4,5,6})))</f>
        <v>0</v>
      </c>
      <c r="AM41" s="38" t="str">
        <f t="shared" si="6"/>
        <v/>
      </c>
      <c r="AN41" s="34" t="str" cm="1">
        <f t="array" ref="AN41">IF(AM41= "","",IFERROR(SUMPRODUCT(LARGE($C41:$AH41,{1,2,3,4})), ""))</f>
        <v/>
      </c>
      <c r="AO41" s="34" t="str" cm="1">
        <f t="array" ref="AO41">IF(AN41&lt;&gt;"",(IFERROR(SUMPRODUCT(LARGE($C41:$AH41,{1,2,3,4,5,6,7})),"")),"")</f>
        <v/>
      </c>
      <c r="AP41" s="34" t="str" cm="1">
        <f t="array" ref="AP41">IF(AO41&lt;&gt;"",(IFERROR(SUMPRODUCT(LARGE($C41:$AH41,{1,2,3,4,5,6,7,8})),"")),"")</f>
        <v/>
      </c>
    </row>
    <row r="42" spans="2:42" ht="15" customHeight="1" x14ac:dyDescent="0.2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41"/>
      <c r="AJ42" s="42">
        <f t="shared" si="4"/>
        <v>0</v>
      </c>
      <c r="AK42" s="40">
        <f t="shared" si="7"/>
        <v>0</v>
      </c>
      <c r="AL42" s="49" cm="1">
        <f t="array" ref="AL42">IF($AK42&lt;=6,SUM($C42:$AH42),SUMPRODUCT(LARGE($C42:$AH42,{1,2,3,4,5,6})))</f>
        <v>0</v>
      </c>
      <c r="AM42" s="38" t="str">
        <f t="shared" si="6"/>
        <v/>
      </c>
      <c r="AN42" s="34" t="str" cm="1">
        <f t="array" ref="AN42">IF(AM42= "","",IFERROR(SUMPRODUCT(LARGE($C42:$AH42,{1,2,3,4})), ""))</f>
        <v/>
      </c>
      <c r="AO42" s="34" t="str" cm="1">
        <f t="array" ref="AO42">IF(AN42&lt;&gt;"",(IFERROR(SUMPRODUCT(LARGE($C42:$AH42,{1,2,3,4,5,6,7})),"")),"")</f>
        <v/>
      </c>
      <c r="AP42" s="34" t="str" cm="1">
        <f t="array" ref="AP42">IF(AO42&lt;&gt;"",(IFERROR(SUMPRODUCT(LARGE($C42:$AH42,{1,2,3,4,5,6,7,8})),"")),"")</f>
        <v/>
      </c>
    </row>
    <row r="43" spans="2:42" ht="15" customHeight="1" x14ac:dyDescent="0.2">
      <c r="B43" s="4"/>
      <c r="C43" s="5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41"/>
      <c r="AJ43" s="42">
        <f t="shared" si="4"/>
        <v>0</v>
      </c>
      <c r="AK43" s="40">
        <f t="shared" si="7"/>
        <v>0</v>
      </c>
      <c r="AL43" s="49" cm="1">
        <f t="array" ref="AL43">IF($AK43&lt;=6,SUM($C43:$AH43),SUMPRODUCT(LARGE($C43:$AH43,{1,2,3,4,5,6})))</f>
        <v>0</v>
      </c>
      <c r="AM43" s="38" t="str">
        <f t="shared" si="6"/>
        <v/>
      </c>
      <c r="AN43" s="34" t="str" cm="1">
        <f t="array" ref="AN43">IF(AM43= "","",IFERROR(SUMPRODUCT(LARGE($C43:$AH43,{1,2,3,4})), ""))</f>
        <v/>
      </c>
      <c r="AO43" s="34" t="str" cm="1">
        <f t="array" ref="AO43">IF(AN43&lt;&gt;"",(IFERROR(SUMPRODUCT(LARGE($C43:$AH43,{1,2,3,4,5,6,7})),"")),"")</f>
        <v/>
      </c>
      <c r="AP43" s="34" t="str" cm="1">
        <f t="array" ref="AP43">IF(AO43&lt;&gt;"",(IFERROR(SUMPRODUCT(LARGE($C43:$AH43,{1,2,3,4,5,6,7,8})),"")),"")</f>
        <v/>
      </c>
    </row>
    <row r="44" spans="2:42" ht="15" customHeight="1" x14ac:dyDescent="0.2"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41"/>
      <c r="AJ44" s="42">
        <f t="shared" si="4"/>
        <v>0</v>
      </c>
      <c r="AK44" s="40">
        <f t="shared" si="7"/>
        <v>0</v>
      </c>
      <c r="AL44" s="49" cm="1">
        <f t="array" ref="AL44">IF($AK44&lt;=6,SUM($C44:$AH44),SUMPRODUCT(LARGE($C44:$AH44,{1,2,3,4,5,6})))</f>
        <v>0</v>
      </c>
      <c r="AM44" s="38" t="str">
        <f t="shared" si="6"/>
        <v/>
      </c>
      <c r="AN44" s="34" t="str" cm="1">
        <f t="array" ref="AN44">IF(AM44= "","",IFERROR(SUMPRODUCT(LARGE($C44:$AH44,{1,2,3,4})), ""))</f>
        <v/>
      </c>
      <c r="AO44" s="34" t="str" cm="1">
        <f t="array" ref="AO44">IF(AN44&lt;&gt;"",(IFERROR(SUMPRODUCT(LARGE($C44:$AH44,{1,2,3,4,5,6,7})),"")),"")</f>
        <v/>
      </c>
      <c r="AP44" s="34" t="str" cm="1">
        <f t="array" ref="AP44">IF(AO44&lt;&gt;"",(IFERROR(SUMPRODUCT(LARGE($C44:$AH44,{1,2,3,4,5,6,7,8})),"")),"")</f>
        <v/>
      </c>
    </row>
    <row r="45" spans="2:42" ht="15" customHeight="1" x14ac:dyDescent="0.2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1"/>
      <c r="AJ45" s="42">
        <f t="shared" si="4"/>
        <v>0</v>
      </c>
      <c r="AK45" s="40">
        <f t="shared" si="7"/>
        <v>0</v>
      </c>
      <c r="AL45" s="49" cm="1">
        <f t="array" ref="AL45">IF($AK45&lt;=6,SUM($C45:$AH45),SUMPRODUCT(LARGE($C45:$AH45,{1,2,3,4,5,6})))</f>
        <v>0</v>
      </c>
      <c r="AM45" s="38" t="str">
        <f t="shared" si="6"/>
        <v/>
      </c>
      <c r="AN45" s="34" t="str" cm="1">
        <f t="array" ref="AN45">IF(AM45= "","",IFERROR(SUMPRODUCT(LARGE($C45:$AH45,{1,2,3,4})), ""))</f>
        <v/>
      </c>
      <c r="AO45" s="34" t="str" cm="1">
        <f t="array" ref="AO45">IF(AN45&lt;&gt;"",(IFERROR(SUMPRODUCT(LARGE($C45:$AH45,{1,2,3,4,5,6,7})),"")),"")</f>
        <v/>
      </c>
      <c r="AP45" s="34" t="str" cm="1">
        <f t="array" ref="AP45">IF(AO45&lt;&gt;"",(IFERROR(SUMPRODUCT(LARGE($C45:$AH45,{1,2,3,4,5,6,7,8})),"")),"")</f>
        <v/>
      </c>
    </row>
    <row r="46" spans="2:42" ht="15" customHeight="1" x14ac:dyDescent="0.2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1"/>
      <c r="AJ46" s="42">
        <f t="shared" si="4"/>
        <v>0</v>
      </c>
      <c r="AK46" s="40">
        <f t="shared" si="7"/>
        <v>0</v>
      </c>
      <c r="AL46" s="49" cm="1">
        <f t="array" ref="AL46">IF($AK46&lt;=6,SUM($C46:$AH46),SUMPRODUCT(LARGE($C46:$AH46,{1,2,3,4,5,6})))</f>
        <v>0</v>
      </c>
      <c r="AM46" s="38" t="str">
        <f t="shared" si="6"/>
        <v/>
      </c>
      <c r="AN46" s="34" t="str" cm="1">
        <f t="array" ref="AN46">IF(AM46= "","",IFERROR(SUMPRODUCT(LARGE($C46:$AH46,{1,2,3,4})), ""))</f>
        <v/>
      </c>
      <c r="AO46" s="34" t="str" cm="1">
        <f t="array" ref="AO46">IF(AN46&lt;&gt;"",(IFERROR(SUMPRODUCT(LARGE($C46:$AH46,{1,2,3,4,5,6,7})),"")),"")</f>
        <v/>
      </c>
      <c r="AP46" s="34" t="str" cm="1">
        <f t="array" ref="AP46">IF(AO46&lt;&gt;"",(IFERROR(SUMPRODUCT(LARGE($C46:$AH46,{1,2,3,4,5,6,7,8})),"")),"")</f>
        <v/>
      </c>
    </row>
    <row r="47" spans="2:42" ht="15" customHeight="1" x14ac:dyDescent="0.2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1"/>
      <c r="AJ47" s="42">
        <f t="shared" si="4"/>
        <v>0</v>
      </c>
      <c r="AK47" s="40">
        <f t="shared" si="7"/>
        <v>0</v>
      </c>
      <c r="AL47" s="49" cm="1">
        <f t="array" ref="AL47">IF($AK47&lt;=6,SUM($C47:$AH47),SUMPRODUCT(LARGE($C47:$AH47,{1,2,3,4,5,6})))</f>
        <v>0</v>
      </c>
      <c r="AM47" s="38" t="str">
        <f t="shared" si="6"/>
        <v/>
      </c>
      <c r="AN47" s="34" t="str" cm="1">
        <f t="array" ref="AN47">IF(AM47= "","",IFERROR(SUMPRODUCT(LARGE($C47:$AH47,{1,2,3,4})), ""))</f>
        <v/>
      </c>
      <c r="AO47" s="34" t="str" cm="1">
        <f t="array" ref="AO47">IF(AN47&lt;&gt;"",(IFERROR(SUMPRODUCT(LARGE($C47:$AH47,{1,2,3,4,5,6,7})),"")),"")</f>
        <v/>
      </c>
      <c r="AP47" s="34" t="str" cm="1">
        <f t="array" ref="AP47">IF(AO47&lt;&gt;"",(IFERROR(SUMPRODUCT(LARGE($C47:$AH47,{1,2,3,4,5,6,7,8})),"")),"")</f>
        <v/>
      </c>
    </row>
    <row r="48" spans="2:42" ht="15" customHeight="1" x14ac:dyDescent="0.2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1"/>
      <c r="AJ48" s="42">
        <f t="shared" si="4"/>
        <v>0</v>
      </c>
      <c r="AK48" s="40">
        <f t="shared" si="7"/>
        <v>0</v>
      </c>
      <c r="AL48" s="49" cm="1">
        <f t="array" ref="AL48">IF($AK48&lt;=6,SUM($C48:$AH48),SUMPRODUCT(LARGE($C48:$AH48,{1,2,3,4,5,6})))</f>
        <v>0</v>
      </c>
      <c r="AM48" s="38" t="str">
        <f t="shared" si="6"/>
        <v/>
      </c>
      <c r="AN48" s="34" t="str" cm="1">
        <f t="array" ref="AN48">IF(AM48= "","",IFERROR(SUMPRODUCT(LARGE($C48:$AH48,{1,2,3,4})), ""))</f>
        <v/>
      </c>
      <c r="AO48" s="34" t="str" cm="1">
        <f t="array" ref="AO48">IF(AN48&lt;&gt;"",(IFERROR(SUMPRODUCT(LARGE($C48:$AH48,{1,2,3,4,5,6,7})),"")),"")</f>
        <v/>
      </c>
      <c r="AP48" s="34" t="str" cm="1">
        <f t="array" ref="AP48">IF(AO48&lt;&gt;"",(IFERROR(SUMPRODUCT(LARGE($C48:$AH48,{1,2,3,4,5,6,7,8})),"")),"")</f>
        <v/>
      </c>
    </row>
    <row r="49" spans="2:42" ht="15" customHeight="1" x14ac:dyDescent="0.2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1"/>
      <c r="AJ49" s="42">
        <f t="shared" si="4"/>
        <v>0</v>
      </c>
      <c r="AK49" s="40">
        <f t="shared" si="7"/>
        <v>0</v>
      </c>
      <c r="AL49" s="49" cm="1">
        <f t="array" ref="AL49">IF($AK49&lt;=6,SUM($C49:$AH49),SUMPRODUCT(LARGE($C49:$AH49,{1,2,3,4,5,6})))</f>
        <v>0</v>
      </c>
      <c r="AM49" s="38" t="str">
        <f t="shared" si="6"/>
        <v/>
      </c>
      <c r="AN49" s="34" t="str" cm="1">
        <f t="array" ref="AN49">IF(AM49= "","",IFERROR(SUMPRODUCT(LARGE($C49:$AH49,{1,2,3,4})), ""))</f>
        <v/>
      </c>
      <c r="AO49" s="34" t="str" cm="1">
        <f t="array" ref="AO49">IF(AN49&lt;&gt;"",(IFERROR(SUMPRODUCT(LARGE($C49:$AH49,{1,2,3,4,5,6,7})),"")),"")</f>
        <v/>
      </c>
      <c r="AP49" s="34" t="str" cm="1">
        <f t="array" ref="AP49">IF(AO49&lt;&gt;"",(IFERROR(SUMPRODUCT(LARGE($C49:$AH49,{1,2,3,4,5,6,7,8})),"")),"")</f>
        <v/>
      </c>
    </row>
    <row r="50" spans="2:42" ht="15" customHeight="1" x14ac:dyDescent="0.2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1"/>
      <c r="AJ50" s="42">
        <f t="shared" si="4"/>
        <v>0</v>
      </c>
      <c r="AK50" s="40">
        <f t="shared" si="7"/>
        <v>0</v>
      </c>
      <c r="AL50" s="49" cm="1">
        <f t="array" ref="AL50">IF($AK50&lt;=6,SUM($C50:$AH50),SUMPRODUCT(LARGE($C50:$AH50,{1,2,3,4,5,6})))</f>
        <v>0</v>
      </c>
      <c r="AM50" s="38" t="str">
        <f t="shared" si="6"/>
        <v/>
      </c>
      <c r="AN50" s="34" t="str" cm="1">
        <f t="array" ref="AN50">IF(AM50= "","",IFERROR(SUMPRODUCT(LARGE($C50:$AH50,{1,2,3,4})), ""))</f>
        <v/>
      </c>
      <c r="AO50" s="34" t="str" cm="1">
        <f t="array" ref="AO50">IF(AN50&lt;&gt;"",(IFERROR(SUMPRODUCT(LARGE($C50:$AH50,{1,2,3,4,5,6,7})),"")),"")</f>
        <v/>
      </c>
      <c r="AP50" s="34" t="str" cm="1">
        <f t="array" ref="AP50">IF(AO50&lt;&gt;"",(IFERROR(SUMPRODUCT(LARGE($C50:$AH50,{1,2,3,4,5,6,7,8})),"")),"")</f>
        <v/>
      </c>
    </row>
    <row r="51" spans="2:42" ht="15" customHeight="1" x14ac:dyDescent="0.2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1"/>
      <c r="AJ51" s="42">
        <f t="shared" si="4"/>
        <v>0</v>
      </c>
      <c r="AK51" s="40">
        <f t="shared" si="7"/>
        <v>0</v>
      </c>
      <c r="AL51" s="49" cm="1">
        <f t="array" ref="AL51">IF($AK51&lt;=6,SUM($C51:$AH51),SUMPRODUCT(LARGE($C51:$AH51,{1,2,3,4,5,6})))</f>
        <v>0</v>
      </c>
      <c r="AM51" s="38" t="str">
        <f t="shared" si="6"/>
        <v/>
      </c>
      <c r="AN51" s="34" t="str" cm="1">
        <f t="array" ref="AN51">IF(AM51= "","",IFERROR(SUMPRODUCT(LARGE($C51:$AH51,{1,2,3,4})), ""))</f>
        <v/>
      </c>
      <c r="AO51" s="34" t="str" cm="1">
        <f t="array" ref="AO51">IF(AN51&lt;&gt;"",(IFERROR(SUMPRODUCT(LARGE($C51:$AH51,{1,2,3,4,5,6,7})),"")),"")</f>
        <v/>
      </c>
      <c r="AP51" s="34" t="str" cm="1">
        <f t="array" ref="AP51">IF(AO51&lt;&gt;"",(IFERROR(SUMPRODUCT(LARGE($C51:$AH51,{1,2,3,4,5,6,7,8})),"")),"")</f>
        <v/>
      </c>
    </row>
    <row r="52" spans="2:42" ht="15" customHeight="1" x14ac:dyDescent="0.2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1"/>
      <c r="AJ52" s="42">
        <f t="shared" si="4"/>
        <v>0</v>
      </c>
      <c r="AK52" s="40">
        <f t="shared" si="7"/>
        <v>0</v>
      </c>
      <c r="AL52" s="49" cm="1">
        <f t="array" ref="AL52">IF($AK52&lt;=6,SUM($C52:$AH52),SUMPRODUCT(LARGE($C52:$AH52,{1,2,3,4,5,6})))</f>
        <v>0</v>
      </c>
      <c r="AM52" s="38" t="str">
        <f t="shared" si="6"/>
        <v/>
      </c>
      <c r="AN52" s="34" t="str" cm="1">
        <f t="array" ref="AN52">IF(AM52= "","",IFERROR(SUMPRODUCT(LARGE($C52:$AH52,{1,2,3,4})), ""))</f>
        <v/>
      </c>
      <c r="AO52" s="34" t="str" cm="1">
        <f t="array" ref="AO52">IF(AN52&lt;&gt;"",(IFERROR(SUMPRODUCT(LARGE($C52:$AH52,{1,2,3,4,5,6,7})),"")),"")</f>
        <v/>
      </c>
      <c r="AP52" s="34" t="str" cm="1">
        <f t="array" ref="AP52">IF(AO52&lt;&gt;"",(IFERROR(SUMPRODUCT(LARGE($C52:$AH52,{1,2,3,4,5,6,7,8})),"")),"")</f>
        <v/>
      </c>
    </row>
    <row r="53" spans="2:42" ht="15" customHeight="1" x14ac:dyDescent="0.2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1"/>
      <c r="AJ53" s="42">
        <f t="shared" si="4"/>
        <v>0</v>
      </c>
      <c r="AK53" s="40">
        <f t="shared" si="7"/>
        <v>0</v>
      </c>
      <c r="AL53" s="49" cm="1">
        <f t="array" ref="AL53">IF($AK53&lt;=6,SUM($C53:$AH53),SUMPRODUCT(LARGE($C53:$AH53,{1,2,3,4,5,6})))</f>
        <v>0</v>
      </c>
      <c r="AM53" s="38" t="str">
        <f t="shared" si="6"/>
        <v/>
      </c>
      <c r="AN53" s="34" t="str" cm="1">
        <f t="array" ref="AN53">IF(AM53= "","",IFERROR(SUMPRODUCT(LARGE($C53:$AH53,{1,2,3,4})), ""))</f>
        <v/>
      </c>
      <c r="AO53" s="34" t="str" cm="1">
        <f t="array" ref="AO53">IF(AN53&lt;&gt;"",(IFERROR(SUMPRODUCT(LARGE($C53:$AH53,{1,2,3,4,5,6,7})),"")),"")</f>
        <v/>
      </c>
      <c r="AP53" s="34" t="str" cm="1">
        <f t="array" ref="AP53">IF(AO53&lt;&gt;"",(IFERROR(SUMPRODUCT(LARGE($C53:$AH53,{1,2,3,4,5,6,7,8})),"")),"")</f>
        <v/>
      </c>
    </row>
    <row r="54" spans="2:42" ht="15" customHeight="1" x14ac:dyDescent="0.2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1"/>
      <c r="AJ54" s="42">
        <f t="shared" si="4"/>
        <v>0</v>
      </c>
      <c r="AK54" s="40">
        <f t="shared" si="7"/>
        <v>0</v>
      </c>
      <c r="AL54" s="49" cm="1">
        <f t="array" ref="AL54">IF($AK54&lt;=6,SUM($C54:$AH54),SUMPRODUCT(LARGE($C54:$AH54,{1,2,3,4,5,6})))</f>
        <v>0</v>
      </c>
      <c r="AM54" s="38" t="str">
        <f t="shared" si="6"/>
        <v/>
      </c>
      <c r="AN54" s="34" t="str" cm="1">
        <f t="array" ref="AN54">IF(AM54= "","",IFERROR(SUMPRODUCT(LARGE($C54:$AH54,{1,2,3,4})), ""))</f>
        <v/>
      </c>
      <c r="AO54" s="34" t="str" cm="1">
        <f t="array" ref="AO54">IF(AN54&lt;&gt;"",(IFERROR(SUMPRODUCT(LARGE($C54:$AH54,{1,2,3,4,5,6,7})),"")),"")</f>
        <v/>
      </c>
      <c r="AP54" s="34" t="str" cm="1">
        <f t="array" ref="AP54">IF(AO54&lt;&gt;"",(IFERROR(SUMPRODUCT(LARGE($C54:$AH54,{1,2,3,4,5,6,7,8})),"")),"")</f>
        <v/>
      </c>
    </row>
    <row r="55" spans="2:42" ht="15" customHeight="1" x14ac:dyDescent="0.2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1"/>
      <c r="AJ55" s="42">
        <f t="shared" si="4"/>
        <v>0</v>
      </c>
      <c r="AK55" s="40">
        <f t="shared" si="7"/>
        <v>0</v>
      </c>
      <c r="AL55" s="49" cm="1">
        <f t="array" ref="AL55">IF($AK55&lt;=6,SUM($C55:$AH55),SUMPRODUCT(LARGE($C55:$AH55,{1,2,3,4,5,6})))</f>
        <v>0</v>
      </c>
      <c r="AM55" s="38" t="str">
        <f t="shared" si="6"/>
        <v/>
      </c>
      <c r="AN55" s="34" t="str" cm="1">
        <f t="array" ref="AN55">IF(AM55= "","",IFERROR(SUMPRODUCT(LARGE($C55:$AH55,{1,2,3,4})), ""))</f>
        <v/>
      </c>
      <c r="AO55" s="34" t="str" cm="1">
        <f t="array" ref="AO55">IF(AN55&lt;&gt;"",(IFERROR(SUMPRODUCT(LARGE($C55:$AH55,{1,2,3,4,5,6,7})),"")),"")</f>
        <v/>
      </c>
      <c r="AP55" s="34" t="str" cm="1">
        <f t="array" ref="AP55">IF(AO55&lt;&gt;"",(IFERROR(SUMPRODUCT(LARGE($C55:$AH55,{1,2,3,4,5,6,7,8})),"")),"")</f>
        <v/>
      </c>
    </row>
    <row r="56" spans="2:42" ht="15" customHeight="1" x14ac:dyDescent="0.2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1"/>
      <c r="AJ56" s="42">
        <f t="shared" si="4"/>
        <v>0</v>
      </c>
      <c r="AK56" s="40">
        <f t="shared" si="7"/>
        <v>0</v>
      </c>
      <c r="AL56" s="49" cm="1">
        <f t="array" ref="AL56">IF($AK56&lt;=6,SUM($C56:$AH56),SUMPRODUCT(LARGE($C56:$AH56,{1,2,3,4,5,6})))</f>
        <v>0</v>
      </c>
      <c r="AM56" s="38" t="str">
        <f t="shared" si="6"/>
        <v/>
      </c>
      <c r="AN56" s="34" t="str" cm="1">
        <f t="array" ref="AN56">IF(AM56= "","",IFERROR(SUMPRODUCT(LARGE($C56:$AH56,{1,2,3,4})), ""))</f>
        <v/>
      </c>
      <c r="AO56" s="34" t="str" cm="1">
        <f t="array" ref="AO56">IF(AN56&lt;&gt;"",(IFERROR(SUMPRODUCT(LARGE($C56:$AH56,{1,2,3,4,5,6,7})),"")),"")</f>
        <v/>
      </c>
      <c r="AP56" s="34" t="str" cm="1">
        <f t="array" ref="AP56">IF(AO56&lt;&gt;"",(IFERROR(SUMPRODUCT(LARGE($C56:$AH56,{1,2,3,4,5,6,7,8})),"")),"")</f>
        <v/>
      </c>
    </row>
    <row r="57" spans="2:42" ht="15" customHeight="1" x14ac:dyDescent="0.2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1"/>
      <c r="AJ57" s="42">
        <f t="shared" si="4"/>
        <v>0</v>
      </c>
      <c r="AK57" s="40">
        <f t="shared" si="7"/>
        <v>0</v>
      </c>
      <c r="AL57" s="49" cm="1">
        <f t="array" ref="AL57">IF($AK57&lt;=6,SUM($C57:$AH57),SUMPRODUCT(LARGE($C57:$AH57,{1,2,3,4,5,6})))</f>
        <v>0</v>
      </c>
      <c r="AM57" s="38" t="str">
        <f t="shared" si="6"/>
        <v/>
      </c>
      <c r="AN57" s="34" t="str" cm="1">
        <f t="array" ref="AN57">IF(AM57= "","",IFERROR(SUMPRODUCT(LARGE($C57:$AH57,{1,2,3,4})), ""))</f>
        <v/>
      </c>
      <c r="AO57" s="34" t="str" cm="1">
        <f t="array" ref="AO57">IF(AN57&lt;&gt;"",(IFERROR(SUMPRODUCT(LARGE($C57:$AH57,{1,2,3,4,5,6,7})),"")),"")</f>
        <v/>
      </c>
      <c r="AP57" s="34" t="str" cm="1">
        <f t="array" ref="AP57">IF(AO57&lt;&gt;"",(IFERROR(SUMPRODUCT(LARGE($C57:$AH57,{1,2,3,4,5,6,7,8})),"")),"")</f>
        <v/>
      </c>
    </row>
    <row r="58" spans="2:42" ht="15" customHeight="1" x14ac:dyDescent="0.2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1"/>
      <c r="AJ58" s="42">
        <f t="shared" si="4"/>
        <v>0</v>
      </c>
      <c r="AK58" s="40">
        <f t="shared" si="7"/>
        <v>0</v>
      </c>
      <c r="AL58" s="49" cm="1">
        <f t="array" ref="AL58">IF($AK58&lt;=6,SUM($C58:$AH58),SUMPRODUCT(LARGE($C58:$AH58,{1,2,3,4,5,6})))</f>
        <v>0</v>
      </c>
      <c r="AM58" s="38" t="str">
        <f t="shared" si="6"/>
        <v/>
      </c>
      <c r="AN58" s="34" t="str" cm="1">
        <f t="array" ref="AN58">IF(AM58= "","",IFERROR(SUMPRODUCT(LARGE($C58:$AH58,{1,2,3,4})), ""))</f>
        <v/>
      </c>
      <c r="AO58" s="34" t="str" cm="1">
        <f t="array" ref="AO58">IF(AN58&lt;&gt;"",(IFERROR(SUMPRODUCT(LARGE($C58:$AH58,{1,2,3,4,5,6,7})),"")),"")</f>
        <v/>
      </c>
      <c r="AP58" s="34" t="str" cm="1">
        <f t="array" ref="AP58">IF(AO58&lt;&gt;"",(IFERROR(SUMPRODUCT(LARGE($C58:$AH58,{1,2,3,4,5,6,7,8})),"")),"")</f>
        <v/>
      </c>
    </row>
    <row r="59" spans="2:42" ht="15" customHeight="1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1"/>
      <c r="AJ59" s="42">
        <f t="shared" si="4"/>
        <v>0</v>
      </c>
      <c r="AK59" s="40">
        <f t="shared" si="7"/>
        <v>0</v>
      </c>
      <c r="AL59" s="49" cm="1">
        <f t="array" ref="AL59">IF($AK59&lt;=6,SUM($C59:$AH59),SUMPRODUCT(LARGE($C59:$AH59,{1,2,3,4,5,6})))</f>
        <v>0</v>
      </c>
      <c r="AM59" s="38" t="str">
        <f t="shared" si="6"/>
        <v/>
      </c>
      <c r="AN59" s="34" t="str" cm="1">
        <f t="array" ref="AN59">IF(AM59= "","",IFERROR(SUMPRODUCT(LARGE($C59:$AH59,{1,2,3,4})), ""))</f>
        <v/>
      </c>
      <c r="AO59" s="34" t="str" cm="1">
        <f t="array" ref="AO59">IF(AN59&lt;&gt;"",(IFERROR(SUMPRODUCT(LARGE($C59:$AH59,{1,2,3,4,5,6,7})),"")),"")</f>
        <v/>
      </c>
      <c r="AP59" s="34" t="str" cm="1">
        <f t="array" ref="AP59">IF(AO59&lt;&gt;"",(IFERROR(SUMPRODUCT(LARGE($C59:$AH59,{1,2,3,4,5,6,7,8})),"")),"")</f>
        <v/>
      </c>
    </row>
    <row r="60" spans="2:42" ht="15" customHeight="1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1"/>
      <c r="AJ60" s="42">
        <f t="shared" si="4"/>
        <v>0</v>
      </c>
      <c r="AK60" s="40">
        <f t="shared" si="7"/>
        <v>0</v>
      </c>
      <c r="AL60" s="49" cm="1">
        <f t="array" ref="AL60">IF($AK60&lt;=6,SUM($C60:$AH60),SUMPRODUCT(LARGE($C60:$AH60,{1,2,3,4,5,6})))</f>
        <v>0</v>
      </c>
      <c r="AM60" s="38" t="str">
        <f t="shared" si="6"/>
        <v/>
      </c>
      <c r="AN60" s="34" t="str" cm="1">
        <f t="array" ref="AN60">IF(AM60= "","",IFERROR(SUMPRODUCT(LARGE($C60:$AH60,{1,2,3,4})), ""))</f>
        <v/>
      </c>
      <c r="AO60" s="34" t="str" cm="1">
        <f t="array" ref="AO60">IF(AN60&lt;&gt;"",(IFERROR(SUMPRODUCT(LARGE($C60:$AH60,{1,2,3,4,5,6,7})),"")),"")</f>
        <v/>
      </c>
      <c r="AP60" s="34" t="str" cm="1">
        <f t="array" ref="AP60">IF(AO60&lt;&gt;"",(IFERROR(SUMPRODUCT(LARGE($C60:$AH60,{1,2,3,4,5,6,7,8})),"")),"")</f>
        <v/>
      </c>
    </row>
    <row r="61" spans="2:42" ht="15" customHeight="1" x14ac:dyDescent="0.2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1"/>
      <c r="AJ61" s="42">
        <f t="shared" si="4"/>
        <v>0</v>
      </c>
      <c r="AK61" s="40">
        <f t="shared" si="7"/>
        <v>0</v>
      </c>
      <c r="AL61" s="49" cm="1">
        <f t="array" ref="AL61">IF($AK61&lt;=6,SUM($C61:$AH61),SUMPRODUCT(LARGE($C61:$AH61,{1,2,3,4,5,6})))</f>
        <v>0</v>
      </c>
      <c r="AM61" s="38" t="str">
        <f t="shared" si="6"/>
        <v/>
      </c>
      <c r="AN61" s="34" t="str" cm="1">
        <f t="array" ref="AN61">IF(AM61= "","",IFERROR(SUMPRODUCT(LARGE($C61:$AH61,{1,2,3,4})), ""))</f>
        <v/>
      </c>
      <c r="AO61" s="34" t="str" cm="1">
        <f t="array" ref="AO61">IF(AN61&lt;&gt;"",(IFERROR(SUMPRODUCT(LARGE($C61:$AH61,{1,2,3,4,5,6,7})),"")),"")</f>
        <v/>
      </c>
      <c r="AP61" s="34" t="str" cm="1">
        <f t="array" ref="AP61">IF(AO61&lt;&gt;"",(IFERROR(SUMPRODUCT(LARGE($C61:$AH61,{1,2,3,4,5,6,7,8})),"")),"")</f>
        <v/>
      </c>
    </row>
    <row r="62" spans="2:42" ht="15" customHeight="1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1"/>
      <c r="AJ62" s="42">
        <f t="shared" si="4"/>
        <v>0</v>
      </c>
      <c r="AK62" s="40">
        <f t="shared" si="7"/>
        <v>0</v>
      </c>
      <c r="AL62" s="49" cm="1">
        <f t="array" ref="AL62">IF($AK62&lt;=6,SUM($C62:$AH62),SUMPRODUCT(LARGE($C62:$AH62,{1,2,3,4,5,6})))</f>
        <v>0</v>
      </c>
      <c r="AM62" s="38" t="str">
        <f t="shared" si="6"/>
        <v/>
      </c>
      <c r="AN62" s="34" t="str" cm="1">
        <f t="array" ref="AN62">IF(AM62= "","",IFERROR(SUMPRODUCT(LARGE($C62:$AH62,{1,2,3,4})), ""))</f>
        <v/>
      </c>
      <c r="AO62" s="34" t="str" cm="1">
        <f t="array" ref="AO62">IF(AN62&lt;&gt;"",(IFERROR(SUMPRODUCT(LARGE($C62:$AH62,{1,2,3,4,5,6,7})),"")),"")</f>
        <v/>
      </c>
      <c r="AP62" s="34" t="str" cm="1">
        <f t="array" ref="AP62">IF(AO62&lt;&gt;"",(IFERROR(SUMPRODUCT(LARGE($C62:$AH62,{1,2,3,4,5,6,7,8})),"")),"")</f>
        <v/>
      </c>
    </row>
    <row r="63" spans="2:42" ht="15" customHeight="1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1"/>
      <c r="AJ63" s="42">
        <f t="shared" si="4"/>
        <v>0</v>
      </c>
      <c r="AK63" s="40">
        <f t="shared" si="7"/>
        <v>0</v>
      </c>
      <c r="AL63" s="49" cm="1">
        <f t="array" ref="AL63">IF($AK63&lt;=6,SUM($C63:$AH63),SUMPRODUCT(LARGE($C63:$AH63,{1,2,3,4,5,6})))</f>
        <v>0</v>
      </c>
      <c r="AM63" s="38" t="str">
        <f t="shared" si="6"/>
        <v/>
      </c>
      <c r="AN63" s="34" t="str" cm="1">
        <f t="array" ref="AN63">IF(AM63= "","",IFERROR(SUMPRODUCT(LARGE($C63:$AH63,{1,2,3,4})), ""))</f>
        <v/>
      </c>
      <c r="AO63" s="34" t="str" cm="1">
        <f t="array" ref="AO63">IF(AN63&lt;&gt;"",(IFERROR(SUMPRODUCT(LARGE($C63:$AH63,{1,2,3,4,5,6,7})),"")),"")</f>
        <v/>
      </c>
      <c r="AP63" s="34" t="str" cm="1">
        <f t="array" ref="AP63">IF(AO63&lt;&gt;"",(IFERROR(SUMPRODUCT(LARGE($C63:$AH63,{1,2,3,4,5,6,7,8})),"")),"")</f>
        <v/>
      </c>
    </row>
    <row r="64" spans="2:42" ht="15" customHeight="1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1"/>
      <c r="AJ64" s="42">
        <f t="shared" si="4"/>
        <v>0</v>
      </c>
      <c r="AK64" s="40">
        <f t="shared" si="7"/>
        <v>0</v>
      </c>
      <c r="AL64" s="49" cm="1">
        <f t="array" ref="AL64">IF($AK64&lt;=6,SUM($C64:$AH64),SUMPRODUCT(LARGE($C64:$AH64,{1,2,3,4,5,6})))</f>
        <v>0</v>
      </c>
      <c r="AM64" s="38" t="str">
        <f t="shared" si="6"/>
        <v/>
      </c>
      <c r="AN64" s="34" t="str" cm="1">
        <f t="array" ref="AN64">IF(AM64= "","",IFERROR(SUMPRODUCT(LARGE($C64:$AH64,{1,2,3,4})), ""))</f>
        <v/>
      </c>
      <c r="AO64" s="34" t="str" cm="1">
        <f t="array" ref="AO64">IF(AN64&lt;&gt;"",(IFERROR(SUMPRODUCT(LARGE($C64:$AH64,{1,2,3,4,5,6,7})),"")),"")</f>
        <v/>
      </c>
      <c r="AP64" s="34" t="str" cm="1">
        <f t="array" ref="AP64">IF(AO64&lt;&gt;"",(IFERROR(SUMPRODUCT(LARGE($C64:$AH64,{1,2,3,4,5,6,7,8})),"")),"")</f>
        <v/>
      </c>
    </row>
    <row r="65" spans="2:42" ht="15" customHeight="1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1"/>
      <c r="AJ65" s="42">
        <f t="shared" si="4"/>
        <v>0</v>
      </c>
      <c r="AK65" s="40">
        <f t="shared" si="7"/>
        <v>0</v>
      </c>
      <c r="AL65" s="49" cm="1">
        <f t="array" ref="AL65">IF($AK65&lt;=6,SUM($C65:$AH65),SUMPRODUCT(LARGE($C65:$AH65,{1,2,3,4,5,6})))</f>
        <v>0</v>
      </c>
      <c r="AM65" s="38" t="str">
        <f t="shared" si="6"/>
        <v/>
      </c>
      <c r="AN65" s="34" t="str" cm="1">
        <f t="array" ref="AN65">IF(AM65= "","",IFERROR(SUMPRODUCT(LARGE($C65:$AH65,{1,2,3,4})), ""))</f>
        <v/>
      </c>
      <c r="AO65" s="34" t="str" cm="1">
        <f t="array" ref="AO65">IF(AN65&lt;&gt;"",(IFERROR(SUMPRODUCT(LARGE($C65:$AH65,{1,2,3,4,5,6,7})),"")),"")</f>
        <v/>
      </c>
      <c r="AP65" s="34" t="str" cm="1">
        <f t="array" ref="AP65">IF(AO65&lt;&gt;"",(IFERROR(SUMPRODUCT(LARGE($C65:$AH65,{1,2,3,4,5,6,7,8})),"")),"")</f>
        <v/>
      </c>
    </row>
    <row r="66" spans="2:42" ht="15" customHeight="1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1"/>
      <c r="AJ66" s="42">
        <f t="shared" si="4"/>
        <v>0</v>
      </c>
      <c r="AK66" s="40">
        <f t="shared" si="7"/>
        <v>0</v>
      </c>
      <c r="AL66" s="49" cm="1">
        <f t="array" ref="AL66">IF($AK66&lt;=6,SUM($C66:$AH66),SUMPRODUCT(LARGE($C66:$AH66,{1,2,3,4,5,6})))</f>
        <v>0</v>
      </c>
      <c r="AM66" s="38" t="str">
        <f t="shared" si="6"/>
        <v/>
      </c>
      <c r="AN66" s="34" t="str" cm="1">
        <f t="array" ref="AN66">IF(AM66= "","",IFERROR(SUMPRODUCT(LARGE($C66:$AH66,{1,2,3,4})), ""))</f>
        <v/>
      </c>
      <c r="AO66" s="34" t="str" cm="1">
        <f t="array" ref="AO66">IF(AN66&lt;&gt;"",(IFERROR(SUMPRODUCT(LARGE($C66:$AH66,{1,2,3,4,5,6,7})),"")),"")</f>
        <v/>
      </c>
      <c r="AP66" s="34" t="str" cm="1">
        <f t="array" ref="AP66">IF(AO66&lt;&gt;"",(IFERROR(SUMPRODUCT(LARGE($C66:$AH66,{1,2,3,4,5,6,7,8})),"")),"")</f>
        <v/>
      </c>
    </row>
    <row r="67" spans="2:42" ht="15" customHeight="1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1"/>
      <c r="AJ67" s="42">
        <f t="shared" si="4"/>
        <v>0</v>
      </c>
      <c r="AK67" s="40">
        <f t="shared" si="7"/>
        <v>0</v>
      </c>
      <c r="AL67" s="49" cm="1">
        <f t="array" ref="AL67">IF($AK67&lt;=6,SUM($C67:$AH67),SUMPRODUCT(LARGE($C67:$AH67,{1,2,3,4,5,6})))</f>
        <v>0</v>
      </c>
      <c r="AM67" s="38" t="str">
        <f t="shared" si="6"/>
        <v/>
      </c>
      <c r="AN67" s="34" t="str" cm="1">
        <f t="array" ref="AN67">IF(AM67= "","",IFERROR(SUMPRODUCT(LARGE($C67:$AH67,{1,2,3,4})), ""))</f>
        <v/>
      </c>
      <c r="AO67" s="34" t="str" cm="1">
        <f t="array" ref="AO67">IF(AN67&lt;&gt;"",(IFERROR(SUMPRODUCT(LARGE($C67:$AH67,{1,2,3,4,5,6,7})),"")),"")</f>
        <v/>
      </c>
      <c r="AP67" s="34" t="str" cm="1">
        <f t="array" ref="AP67">IF(AO67&lt;&gt;"",(IFERROR(SUMPRODUCT(LARGE($C67:$AH67,{1,2,3,4,5,6,7,8})),"")),"")</f>
        <v/>
      </c>
    </row>
    <row r="68" spans="2:42" ht="15" customHeight="1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1"/>
      <c r="AJ68" s="42">
        <f t="shared" ref="AJ68:AJ131" si="8">SUM($C68:$AI68)</f>
        <v>0</v>
      </c>
      <c r="AK68" s="40">
        <f t="shared" ref="AK68:AK131" si="9">COUNTA(C68:AH68)</f>
        <v>0</v>
      </c>
      <c r="AL68" s="49" cm="1">
        <f t="array" ref="AL68">IF($AK68&lt;=6,SUM($C68:$AH68),SUMPRODUCT(LARGE($C68:$AH68,{1,2,3,4,5,6})))</f>
        <v>0</v>
      </c>
      <c r="AM68" s="38" t="str">
        <f t="shared" si="6"/>
        <v/>
      </c>
      <c r="AN68" s="34" t="str" cm="1">
        <f t="array" ref="AN68">IF(AM68= "","",IFERROR(SUMPRODUCT(LARGE($C68:$AH68,{1,2,3,4})), ""))</f>
        <v/>
      </c>
      <c r="AO68" s="34" t="str" cm="1">
        <f t="array" ref="AO68">IF(AN68&lt;&gt;"",(IFERROR(SUMPRODUCT(LARGE($C68:$AH68,{1,2,3,4,5,6,7})),"")),"")</f>
        <v/>
      </c>
      <c r="AP68" s="34" t="str" cm="1">
        <f t="array" ref="AP68">IF(AO68&lt;&gt;"",(IFERROR(SUMPRODUCT(LARGE($C68:$AH68,{1,2,3,4,5,6,7,8})),"")),"")</f>
        <v/>
      </c>
    </row>
    <row r="69" spans="2:42" ht="15" customHeight="1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1"/>
      <c r="AJ69" s="42">
        <f t="shared" si="8"/>
        <v>0</v>
      </c>
      <c r="AK69" s="40">
        <f t="shared" si="9"/>
        <v>0</v>
      </c>
      <c r="AL69" s="49" cm="1">
        <f t="array" ref="AL69">IF($AK69&lt;=6,SUM($C69:$AH69),SUMPRODUCT(LARGE($C69:$AH69,{1,2,3,4,5,6})))</f>
        <v>0</v>
      </c>
      <c r="AM69" s="38" t="str">
        <f t="shared" ref="AM69:AM132" si="10">IF(AND($AK69&gt;=6,AL69=AL70),"Manual Calc Needed","")</f>
        <v/>
      </c>
      <c r="AN69" s="34" t="str" cm="1">
        <f t="array" ref="AN69">IF(AM69= "","",IFERROR(SUMPRODUCT(LARGE($C69:$AH69,{1,2,3,4})), ""))</f>
        <v/>
      </c>
      <c r="AO69" s="34" t="str" cm="1">
        <f t="array" ref="AO69">IF(AN69&lt;&gt;"",(IFERROR(SUMPRODUCT(LARGE($C69:$AH69,{1,2,3,4,5,6,7})),"")),"")</f>
        <v/>
      </c>
      <c r="AP69" s="34" t="str" cm="1">
        <f t="array" ref="AP69">IF(AO69&lt;&gt;"",(IFERROR(SUMPRODUCT(LARGE($C69:$AH69,{1,2,3,4,5,6,7,8})),"")),"")</f>
        <v/>
      </c>
    </row>
    <row r="70" spans="2:42" ht="15" customHeight="1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1"/>
      <c r="AJ70" s="42">
        <f t="shared" si="8"/>
        <v>0</v>
      </c>
      <c r="AK70" s="40">
        <f t="shared" si="9"/>
        <v>0</v>
      </c>
      <c r="AL70" s="49" cm="1">
        <f t="array" ref="AL70">IF($AK70&lt;=6,SUM($C70:$AH70),SUMPRODUCT(LARGE($C70:$AH70,{1,2,3,4,5,6})))</f>
        <v>0</v>
      </c>
      <c r="AM70" s="38" t="str">
        <f t="shared" si="10"/>
        <v/>
      </c>
      <c r="AN70" s="34" t="str" cm="1">
        <f t="array" ref="AN70">IF(AM70= "","",IFERROR(SUMPRODUCT(LARGE($C70:$AH70,{1,2,3,4})), ""))</f>
        <v/>
      </c>
      <c r="AO70" s="34" t="str" cm="1">
        <f t="array" ref="AO70">IF(AN70&lt;&gt;"",(IFERROR(SUMPRODUCT(LARGE($C70:$AH70,{1,2,3,4,5,6,7})),"")),"")</f>
        <v/>
      </c>
      <c r="AP70" s="34" t="str" cm="1">
        <f t="array" ref="AP70">IF(AO70&lt;&gt;"",(IFERROR(SUMPRODUCT(LARGE($C70:$AH70,{1,2,3,4,5,6,7,8})),"")),"")</f>
        <v/>
      </c>
    </row>
    <row r="71" spans="2:42" ht="15" customHeight="1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1"/>
      <c r="AJ71" s="42">
        <f t="shared" si="8"/>
        <v>0</v>
      </c>
      <c r="AK71" s="40">
        <f t="shared" si="9"/>
        <v>0</v>
      </c>
      <c r="AL71" s="49" cm="1">
        <f t="array" ref="AL71">IF($AK71&lt;=6,SUM($C71:$AH71),SUMPRODUCT(LARGE($C71:$AH71,{1,2,3,4,5,6})))</f>
        <v>0</v>
      </c>
      <c r="AM71" s="38" t="str">
        <f t="shared" si="10"/>
        <v/>
      </c>
      <c r="AN71" s="34" t="str" cm="1">
        <f t="array" ref="AN71">IF(AM71= "","",IFERROR(SUMPRODUCT(LARGE($C71:$AH71,{1,2,3,4})), ""))</f>
        <v/>
      </c>
      <c r="AO71" s="34" t="str" cm="1">
        <f t="array" ref="AO71">IF(AN71&lt;&gt;"",(IFERROR(SUMPRODUCT(LARGE($C71:$AH71,{1,2,3,4,5,6,7})),"")),"")</f>
        <v/>
      </c>
      <c r="AP71" s="34" t="str" cm="1">
        <f t="array" ref="AP71">IF(AO71&lt;&gt;"",(IFERROR(SUMPRODUCT(LARGE($C71:$AH71,{1,2,3,4,5,6,7,8})),"")),"")</f>
        <v/>
      </c>
    </row>
    <row r="72" spans="2:42" ht="15" customHeight="1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1"/>
      <c r="AJ72" s="42">
        <f t="shared" si="8"/>
        <v>0</v>
      </c>
      <c r="AK72" s="40">
        <f t="shared" si="9"/>
        <v>0</v>
      </c>
      <c r="AL72" s="49" cm="1">
        <f t="array" ref="AL72">IF($AK72&lt;=6,SUM($C72:$AH72),SUMPRODUCT(LARGE($C72:$AH72,{1,2,3,4,5,6})))</f>
        <v>0</v>
      </c>
      <c r="AM72" s="38" t="str">
        <f t="shared" si="10"/>
        <v/>
      </c>
      <c r="AN72" s="34" t="str" cm="1">
        <f t="array" ref="AN72">IF(AM72= "","",IFERROR(SUMPRODUCT(LARGE($C72:$AH72,{1,2,3,4})), ""))</f>
        <v/>
      </c>
      <c r="AO72" s="34" t="str" cm="1">
        <f t="array" ref="AO72">IF(AN72&lt;&gt;"",(IFERROR(SUMPRODUCT(LARGE($C72:$AH72,{1,2,3,4,5,6,7})),"")),"")</f>
        <v/>
      </c>
      <c r="AP72" s="34" t="str" cm="1">
        <f t="array" ref="AP72">IF(AO72&lt;&gt;"",(IFERROR(SUMPRODUCT(LARGE($C72:$AH72,{1,2,3,4,5,6,7,8})),"")),"")</f>
        <v/>
      </c>
    </row>
    <row r="73" spans="2:42" ht="15" customHeight="1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1"/>
      <c r="AJ73" s="42">
        <f t="shared" si="8"/>
        <v>0</v>
      </c>
      <c r="AK73" s="40">
        <f t="shared" si="9"/>
        <v>0</v>
      </c>
      <c r="AL73" s="49" cm="1">
        <f t="array" ref="AL73">IF($AK73&lt;=6,SUM($C73:$AH73),SUMPRODUCT(LARGE($C73:$AH73,{1,2,3,4,5,6})))</f>
        <v>0</v>
      </c>
      <c r="AM73" s="38" t="str">
        <f t="shared" si="10"/>
        <v/>
      </c>
      <c r="AN73" s="34" t="str" cm="1">
        <f t="array" ref="AN73">IF(AM73= "","",IFERROR(SUMPRODUCT(LARGE($C73:$AH73,{1,2,3,4})), ""))</f>
        <v/>
      </c>
      <c r="AO73" s="34" t="str" cm="1">
        <f t="array" ref="AO73">IF(AN73&lt;&gt;"",(IFERROR(SUMPRODUCT(LARGE($C73:$AH73,{1,2,3,4,5,6,7})),"")),"")</f>
        <v/>
      </c>
      <c r="AP73" s="34" t="str" cm="1">
        <f t="array" ref="AP73">IF(AO73&lt;&gt;"",(IFERROR(SUMPRODUCT(LARGE($C73:$AH73,{1,2,3,4,5,6,7,8})),"")),"")</f>
        <v/>
      </c>
    </row>
    <row r="74" spans="2:42" ht="15" customHeight="1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1"/>
      <c r="AJ74" s="42">
        <f t="shared" si="8"/>
        <v>0</v>
      </c>
      <c r="AK74" s="40">
        <f t="shared" si="9"/>
        <v>0</v>
      </c>
      <c r="AL74" s="49" cm="1">
        <f t="array" ref="AL74">IF($AK74&lt;=6,SUM($C74:$AH74),SUMPRODUCT(LARGE($C74:$AH74,{1,2,3,4,5,6})))</f>
        <v>0</v>
      </c>
      <c r="AM74" s="38" t="str">
        <f t="shared" si="10"/>
        <v/>
      </c>
      <c r="AN74" s="34" t="str" cm="1">
        <f t="array" ref="AN74">IF(AM74= "","",IFERROR(SUMPRODUCT(LARGE($C74:$AH74,{1,2,3,4})), ""))</f>
        <v/>
      </c>
      <c r="AO74" s="34" t="str" cm="1">
        <f t="array" ref="AO74">IF(AN74&lt;&gt;"",(IFERROR(SUMPRODUCT(LARGE($C74:$AH74,{1,2,3,4,5,6,7})),"")),"")</f>
        <v/>
      </c>
      <c r="AP74" s="34" t="str" cm="1">
        <f t="array" ref="AP74">IF(AO74&lt;&gt;"",(IFERROR(SUMPRODUCT(LARGE($C74:$AH74,{1,2,3,4,5,6,7,8})),"")),"")</f>
        <v/>
      </c>
    </row>
    <row r="75" spans="2:42" ht="15" customHeight="1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1"/>
      <c r="AJ75" s="42">
        <f t="shared" si="8"/>
        <v>0</v>
      </c>
      <c r="AK75" s="40">
        <f t="shared" si="9"/>
        <v>0</v>
      </c>
      <c r="AL75" s="49" cm="1">
        <f t="array" ref="AL75">IF($AK75&lt;=6,SUM($C75:$AH75),SUMPRODUCT(LARGE($C75:$AH75,{1,2,3,4,5,6})))</f>
        <v>0</v>
      </c>
      <c r="AM75" s="38" t="str">
        <f t="shared" si="10"/>
        <v/>
      </c>
      <c r="AN75" s="34" t="str" cm="1">
        <f t="array" ref="AN75">IF(AM75= "","",IFERROR(SUMPRODUCT(LARGE($C75:$AH75,{1,2,3,4})), ""))</f>
        <v/>
      </c>
      <c r="AO75" s="34" t="str" cm="1">
        <f t="array" ref="AO75">IF(AN75&lt;&gt;"",(IFERROR(SUMPRODUCT(LARGE($C75:$AH75,{1,2,3,4,5,6,7})),"")),"")</f>
        <v/>
      </c>
      <c r="AP75" s="34" t="str" cm="1">
        <f t="array" ref="AP75">IF(AO75&lt;&gt;"",(IFERROR(SUMPRODUCT(LARGE($C75:$AH75,{1,2,3,4,5,6,7,8})),"")),"")</f>
        <v/>
      </c>
    </row>
    <row r="76" spans="2:42" ht="15" customHeight="1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1"/>
      <c r="AJ76" s="42">
        <f t="shared" si="8"/>
        <v>0</v>
      </c>
      <c r="AK76" s="40">
        <f t="shared" si="9"/>
        <v>0</v>
      </c>
      <c r="AL76" s="49" cm="1">
        <f t="array" ref="AL76">IF($AK76&lt;=6,SUM($C76:$AH76),SUMPRODUCT(LARGE($C76:$AH76,{1,2,3,4,5,6})))</f>
        <v>0</v>
      </c>
      <c r="AM76" s="38" t="str">
        <f t="shared" si="10"/>
        <v/>
      </c>
      <c r="AN76" s="34" t="str" cm="1">
        <f t="array" ref="AN76">IF(AM76= "","",IFERROR(SUMPRODUCT(LARGE($C76:$AH76,{1,2,3,4})), ""))</f>
        <v/>
      </c>
      <c r="AO76" s="34" t="str" cm="1">
        <f t="array" ref="AO76">IF(AN76&lt;&gt;"",(IFERROR(SUMPRODUCT(LARGE($C76:$AH76,{1,2,3,4,5,6,7})),"")),"")</f>
        <v/>
      </c>
      <c r="AP76" s="34" t="str" cm="1">
        <f t="array" ref="AP76">IF(AO76&lt;&gt;"",(IFERROR(SUMPRODUCT(LARGE($C76:$AH76,{1,2,3,4,5,6,7,8})),"")),"")</f>
        <v/>
      </c>
    </row>
    <row r="77" spans="2:42" ht="15" customHeight="1" x14ac:dyDescent="0.2">
      <c r="B77" s="10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1"/>
      <c r="AJ77" s="42">
        <f t="shared" si="8"/>
        <v>0</v>
      </c>
      <c r="AK77" s="40">
        <f t="shared" si="9"/>
        <v>0</v>
      </c>
      <c r="AL77" s="49" cm="1">
        <f t="array" ref="AL77">IF($AK77&lt;=6,SUM($C77:$AH77),SUMPRODUCT(LARGE($C77:$AH77,{1,2,3,4,5,6})))</f>
        <v>0</v>
      </c>
      <c r="AM77" s="38" t="str">
        <f t="shared" si="10"/>
        <v/>
      </c>
      <c r="AN77" s="34" t="str" cm="1">
        <f t="array" ref="AN77">IF(AM77= "","",IFERROR(SUMPRODUCT(LARGE($C77:$AH77,{1,2,3,4})), ""))</f>
        <v/>
      </c>
      <c r="AO77" s="34" t="str" cm="1">
        <f t="array" ref="AO77">IF(AN77&lt;&gt;"",(IFERROR(SUMPRODUCT(LARGE($C77:$AH77,{1,2,3,4,5,6,7})),"")),"")</f>
        <v/>
      </c>
      <c r="AP77" s="34" t="str" cm="1">
        <f t="array" ref="AP77">IF(AO77&lt;&gt;"",(IFERROR(SUMPRODUCT(LARGE($C77:$AH77,{1,2,3,4,5,6,7,8})),"")),"")</f>
        <v/>
      </c>
    </row>
    <row r="78" spans="2:42" ht="15" customHeight="1" x14ac:dyDescent="0.2">
      <c r="B78" s="10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1"/>
      <c r="AJ78" s="42">
        <f t="shared" si="8"/>
        <v>0</v>
      </c>
      <c r="AK78" s="40">
        <f t="shared" si="9"/>
        <v>0</v>
      </c>
      <c r="AL78" s="49" cm="1">
        <f t="array" ref="AL78">IF($AK78&lt;=6,SUM($C78:$AH78),SUMPRODUCT(LARGE($C78:$AH78,{1,2,3,4,5,6})))</f>
        <v>0</v>
      </c>
      <c r="AM78" s="38" t="str">
        <f t="shared" si="10"/>
        <v/>
      </c>
      <c r="AN78" s="34" t="str" cm="1">
        <f t="array" ref="AN78">IF(AM78= "","",IFERROR(SUMPRODUCT(LARGE($C78:$AH78,{1,2,3,4})), ""))</f>
        <v/>
      </c>
      <c r="AO78" s="34" t="str" cm="1">
        <f t="array" ref="AO78">IF(AN78&lt;&gt;"",(IFERROR(SUMPRODUCT(LARGE($C78:$AH78,{1,2,3,4,5,6,7})),"")),"")</f>
        <v/>
      </c>
      <c r="AP78" s="34" t="str" cm="1">
        <f t="array" ref="AP78">IF(AO78&lt;&gt;"",(IFERROR(SUMPRODUCT(LARGE($C78:$AH78,{1,2,3,4,5,6,7,8})),"")),"")</f>
        <v/>
      </c>
    </row>
    <row r="79" spans="2:42" ht="15" customHeight="1" x14ac:dyDescent="0.2">
      <c r="B79" s="10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1"/>
      <c r="AJ79" s="42">
        <f t="shared" si="8"/>
        <v>0</v>
      </c>
      <c r="AK79" s="40">
        <f t="shared" si="9"/>
        <v>0</v>
      </c>
      <c r="AL79" s="49" cm="1">
        <f t="array" ref="AL79">IF($AK79&lt;=6,SUM($C79:$AH79),SUMPRODUCT(LARGE($C79:$AH79,{1,2,3,4,5,6})))</f>
        <v>0</v>
      </c>
      <c r="AM79" s="38" t="str">
        <f t="shared" si="10"/>
        <v/>
      </c>
      <c r="AN79" s="34" t="str" cm="1">
        <f t="array" ref="AN79">IF(AM79= "","",IFERROR(SUMPRODUCT(LARGE($C79:$AH79,{1,2,3,4})), ""))</f>
        <v/>
      </c>
      <c r="AO79" s="34" t="str" cm="1">
        <f t="array" ref="AO79">IF(AN79&lt;&gt;"",(IFERROR(SUMPRODUCT(LARGE($C79:$AH79,{1,2,3,4,5,6,7})),"")),"")</f>
        <v/>
      </c>
      <c r="AP79" s="34" t="str" cm="1">
        <f t="array" ref="AP79">IF(AO79&lt;&gt;"",(IFERROR(SUMPRODUCT(LARGE($C79:$AH79,{1,2,3,4,5,6,7,8})),"")),"")</f>
        <v/>
      </c>
    </row>
    <row r="80" spans="2:42" ht="15" customHeight="1" x14ac:dyDescent="0.2">
      <c r="B80" s="10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1"/>
      <c r="AJ80" s="42">
        <f t="shared" si="8"/>
        <v>0</v>
      </c>
      <c r="AK80" s="40">
        <f t="shared" si="9"/>
        <v>0</v>
      </c>
      <c r="AL80" s="49" cm="1">
        <f t="array" ref="AL80">IF($AK80&lt;=6,SUM($C80:$AH80),SUMPRODUCT(LARGE($C80:$AH80,{1,2,3,4,5,6})))</f>
        <v>0</v>
      </c>
      <c r="AM80" s="38" t="str">
        <f t="shared" si="10"/>
        <v/>
      </c>
      <c r="AN80" s="34" t="str" cm="1">
        <f t="array" ref="AN80">IF(AM80= "","",IFERROR(SUMPRODUCT(LARGE($C80:$AH80,{1,2,3,4})), ""))</f>
        <v/>
      </c>
      <c r="AO80" s="34" t="str" cm="1">
        <f t="array" ref="AO80">IF(AN80&lt;&gt;"",(IFERROR(SUMPRODUCT(LARGE($C80:$AH80,{1,2,3,4,5,6,7})),"")),"")</f>
        <v/>
      </c>
      <c r="AP80" s="34" t="str" cm="1">
        <f t="array" ref="AP80">IF(AO80&lt;&gt;"",(IFERROR(SUMPRODUCT(LARGE($C80:$AH80,{1,2,3,4,5,6,7,8})),"")),"")</f>
        <v/>
      </c>
    </row>
    <row r="81" spans="2:42" ht="15" customHeight="1" x14ac:dyDescent="0.2">
      <c r="B81" s="10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1"/>
      <c r="AJ81" s="42">
        <f t="shared" si="8"/>
        <v>0</v>
      </c>
      <c r="AK81" s="40">
        <f t="shared" si="9"/>
        <v>0</v>
      </c>
      <c r="AL81" s="49" cm="1">
        <f t="array" ref="AL81">IF($AK81&lt;=6,SUM($C81:$AH81),SUMPRODUCT(LARGE($C81:$AH81,{1,2,3,4,5,6})))</f>
        <v>0</v>
      </c>
      <c r="AM81" s="38" t="str">
        <f t="shared" si="10"/>
        <v/>
      </c>
      <c r="AN81" s="34" t="str" cm="1">
        <f t="array" ref="AN81">IF(AM81= "","",IFERROR(SUMPRODUCT(LARGE($C81:$AH81,{1,2,3,4})), ""))</f>
        <v/>
      </c>
      <c r="AO81" s="34" t="str" cm="1">
        <f t="array" ref="AO81">IF(AN81&lt;&gt;"",(IFERROR(SUMPRODUCT(LARGE($C81:$AH81,{1,2,3,4,5,6,7})),"")),"")</f>
        <v/>
      </c>
      <c r="AP81" s="34" t="str" cm="1">
        <f t="array" ref="AP81">IF(AO81&lt;&gt;"",(IFERROR(SUMPRODUCT(LARGE($C81:$AH81,{1,2,3,4,5,6,7,8})),"")),"")</f>
        <v/>
      </c>
    </row>
    <row r="82" spans="2:42" ht="15" customHeight="1" x14ac:dyDescent="0.2">
      <c r="B82" s="10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1"/>
      <c r="AJ82" s="42">
        <f t="shared" si="8"/>
        <v>0</v>
      </c>
      <c r="AK82" s="40">
        <f t="shared" si="9"/>
        <v>0</v>
      </c>
      <c r="AL82" s="49" cm="1">
        <f t="array" ref="AL82">IF($AK82&lt;=6,SUM($C82:$AH82),SUMPRODUCT(LARGE($C82:$AH82,{1,2,3,4,5,6})))</f>
        <v>0</v>
      </c>
      <c r="AM82" s="38" t="str">
        <f t="shared" si="10"/>
        <v/>
      </c>
      <c r="AN82" s="34" t="str" cm="1">
        <f t="array" ref="AN82">IF(AM82= "","",IFERROR(SUMPRODUCT(LARGE($C82:$AH82,{1,2,3,4})), ""))</f>
        <v/>
      </c>
      <c r="AO82" s="34" t="str" cm="1">
        <f t="array" ref="AO82">IF(AN82&lt;&gt;"",(IFERROR(SUMPRODUCT(LARGE($C82:$AH82,{1,2,3,4,5,6,7})),"")),"")</f>
        <v/>
      </c>
      <c r="AP82" s="34" t="str" cm="1">
        <f t="array" ref="AP82">IF(AO82&lt;&gt;"",(IFERROR(SUMPRODUCT(LARGE($C82:$AH82,{1,2,3,4,5,6,7,8})),"")),"")</f>
        <v/>
      </c>
    </row>
    <row r="83" spans="2:42" ht="15" customHeight="1" x14ac:dyDescent="0.2">
      <c r="B83" s="10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1"/>
      <c r="AJ83" s="42">
        <f t="shared" si="8"/>
        <v>0</v>
      </c>
      <c r="AK83" s="40">
        <f t="shared" si="9"/>
        <v>0</v>
      </c>
      <c r="AL83" s="49" cm="1">
        <f t="array" ref="AL83">IF($AK83&lt;=6,SUM($C83:$AH83),SUMPRODUCT(LARGE($C83:$AH83,{1,2,3,4,5,6})))</f>
        <v>0</v>
      </c>
      <c r="AM83" s="38" t="str">
        <f t="shared" si="10"/>
        <v/>
      </c>
      <c r="AN83" s="34" t="str" cm="1">
        <f t="array" ref="AN83">IF(AM83= "","",IFERROR(SUMPRODUCT(LARGE($C83:$AH83,{1,2,3,4})), ""))</f>
        <v/>
      </c>
      <c r="AO83" s="34" t="str" cm="1">
        <f t="array" ref="AO83">IF(AN83&lt;&gt;"",(IFERROR(SUMPRODUCT(LARGE($C83:$AH83,{1,2,3,4,5,6,7})),"")),"")</f>
        <v/>
      </c>
      <c r="AP83" s="34" t="str" cm="1">
        <f t="array" ref="AP83">IF(AO83&lt;&gt;"",(IFERROR(SUMPRODUCT(LARGE($C83:$AH83,{1,2,3,4,5,6,7,8})),"")),"")</f>
        <v/>
      </c>
    </row>
    <row r="84" spans="2:42" ht="15" customHeight="1" x14ac:dyDescent="0.2">
      <c r="B84" s="10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1"/>
      <c r="AJ84" s="42">
        <f t="shared" si="8"/>
        <v>0</v>
      </c>
      <c r="AK84" s="40">
        <f t="shared" si="9"/>
        <v>0</v>
      </c>
      <c r="AL84" s="49" cm="1">
        <f t="array" ref="AL84">IF($AK84&lt;=6,SUM($C84:$AH84),SUMPRODUCT(LARGE($C84:$AH84,{1,2,3,4,5,6})))</f>
        <v>0</v>
      </c>
      <c r="AM84" s="38" t="str">
        <f t="shared" si="10"/>
        <v/>
      </c>
      <c r="AN84" s="34" t="str" cm="1">
        <f t="array" ref="AN84">IF(AM84= "","",IFERROR(SUMPRODUCT(LARGE($C84:$AH84,{1,2,3,4})), ""))</f>
        <v/>
      </c>
      <c r="AO84" s="34" t="str" cm="1">
        <f t="array" ref="AO84">IF(AN84&lt;&gt;"",(IFERROR(SUMPRODUCT(LARGE($C84:$AH84,{1,2,3,4,5,6,7})),"")),"")</f>
        <v/>
      </c>
      <c r="AP84" s="34" t="str" cm="1">
        <f t="array" ref="AP84">IF(AO84&lt;&gt;"",(IFERROR(SUMPRODUCT(LARGE($C84:$AH84,{1,2,3,4,5,6,7,8})),"")),"")</f>
        <v/>
      </c>
    </row>
    <row r="85" spans="2:42" ht="15" customHeight="1" x14ac:dyDescent="0.2">
      <c r="B85" s="10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1"/>
      <c r="AJ85" s="42">
        <f t="shared" si="8"/>
        <v>0</v>
      </c>
      <c r="AK85" s="40">
        <f t="shared" si="9"/>
        <v>0</v>
      </c>
      <c r="AL85" s="49" cm="1">
        <f t="array" ref="AL85">IF($AK85&lt;=6,SUM($C85:$AH85),SUMPRODUCT(LARGE($C85:$AH85,{1,2,3,4,5,6})))</f>
        <v>0</v>
      </c>
      <c r="AM85" s="38" t="str">
        <f t="shared" si="10"/>
        <v/>
      </c>
      <c r="AN85" s="34" t="str" cm="1">
        <f t="array" ref="AN85">IF(AM85= "","",IFERROR(SUMPRODUCT(LARGE($C85:$AH85,{1,2,3,4})), ""))</f>
        <v/>
      </c>
      <c r="AO85" s="34" t="str" cm="1">
        <f t="array" ref="AO85">IF(AN85&lt;&gt;"",(IFERROR(SUMPRODUCT(LARGE($C85:$AH85,{1,2,3,4,5,6,7})),"")),"")</f>
        <v/>
      </c>
      <c r="AP85" s="34" t="str" cm="1">
        <f t="array" ref="AP85">IF(AO85&lt;&gt;"",(IFERROR(SUMPRODUCT(LARGE($C85:$AH85,{1,2,3,4,5,6,7,8})),"")),"")</f>
        <v/>
      </c>
    </row>
    <row r="86" spans="2:42" ht="15" customHeight="1" x14ac:dyDescent="0.2">
      <c r="B86" s="10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1"/>
      <c r="AJ86" s="42">
        <f t="shared" si="8"/>
        <v>0</v>
      </c>
      <c r="AK86" s="40">
        <f t="shared" si="9"/>
        <v>0</v>
      </c>
      <c r="AL86" s="49" cm="1">
        <f t="array" ref="AL86">IF($AK86&lt;=6,SUM($C86:$AH86),SUMPRODUCT(LARGE($C86:$AH86,{1,2,3,4,5,6})))</f>
        <v>0</v>
      </c>
      <c r="AM86" s="38" t="str">
        <f t="shared" si="10"/>
        <v/>
      </c>
      <c r="AN86" s="34" t="str" cm="1">
        <f t="array" ref="AN86">IF(AM86= "","",IFERROR(SUMPRODUCT(LARGE($C86:$AH86,{1,2,3,4})), ""))</f>
        <v/>
      </c>
      <c r="AO86" s="34" t="str" cm="1">
        <f t="array" ref="AO86">IF(AN86&lt;&gt;"",(IFERROR(SUMPRODUCT(LARGE($C86:$AH86,{1,2,3,4,5,6,7})),"")),"")</f>
        <v/>
      </c>
      <c r="AP86" s="34" t="str" cm="1">
        <f t="array" ref="AP86">IF(AO86&lt;&gt;"",(IFERROR(SUMPRODUCT(LARGE($C86:$AH86,{1,2,3,4,5,6,7,8})),"")),"")</f>
        <v/>
      </c>
    </row>
    <row r="87" spans="2:42" ht="15" customHeight="1" x14ac:dyDescent="0.2">
      <c r="B87" s="10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1"/>
      <c r="AJ87" s="42">
        <f t="shared" si="8"/>
        <v>0</v>
      </c>
      <c r="AK87" s="40">
        <f t="shared" si="9"/>
        <v>0</v>
      </c>
      <c r="AL87" s="49" cm="1">
        <f t="array" ref="AL87">IF($AK87&lt;=6,SUM($C87:$AH87),SUMPRODUCT(LARGE($C87:$AH87,{1,2,3,4,5,6})))</f>
        <v>0</v>
      </c>
      <c r="AM87" s="38" t="str">
        <f t="shared" si="10"/>
        <v/>
      </c>
      <c r="AN87" s="34" t="str" cm="1">
        <f t="array" ref="AN87">IF(AM87= "","",IFERROR(SUMPRODUCT(LARGE($C87:$AH87,{1,2,3,4})), ""))</f>
        <v/>
      </c>
      <c r="AO87" s="34" t="str" cm="1">
        <f t="array" ref="AO87">IF(AN87&lt;&gt;"",(IFERROR(SUMPRODUCT(LARGE($C87:$AH87,{1,2,3,4,5,6,7})),"")),"")</f>
        <v/>
      </c>
      <c r="AP87" s="34" t="str" cm="1">
        <f t="array" ref="AP87">IF(AO87&lt;&gt;"",(IFERROR(SUMPRODUCT(LARGE($C87:$AH87,{1,2,3,4,5,6,7,8})),"")),"")</f>
        <v/>
      </c>
    </row>
    <row r="88" spans="2:42" ht="15" customHeight="1" x14ac:dyDescent="0.2">
      <c r="B88" s="10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1"/>
      <c r="AJ88" s="42">
        <f t="shared" si="8"/>
        <v>0</v>
      </c>
      <c r="AK88" s="40">
        <f t="shared" si="9"/>
        <v>0</v>
      </c>
      <c r="AL88" s="49" cm="1">
        <f t="array" ref="AL88">IF($AK88&lt;=6,SUM($C88:$AH88),SUMPRODUCT(LARGE($C88:$AH88,{1,2,3,4,5,6})))</f>
        <v>0</v>
      </c>
      <c r="AM88" s="38" t="str">
        <f t="shared" si="10"/>
        <v/>
      </c>
      <c r="AN88" s="34" t="str" cm="1">
        <f t="array" ref="AN88">IF(AM88= "","",IFERROR(SUMPRODUCT(LARGE($C88:$AH88,{1,2,3,4})), ""))</f>
        <v/>
      </c>
      <c r="AO88" s="34" t="str" cm="1">
        <f t="array" ref="AO88">IF(AN88&lt;&gt;"",(IFERROR(SUMPRODUCT(LARGE($C88:$AH88,{1,2,3,4,5,6,7})),"")),"")</f>
        <v/>
      </c>
      <c r="AP88" s="34" t="str" cm="1">
        <f t="array" ref="AP88">IF(AO88&lt;&gt;"",(IFERROR(SUMPRODUCT(LARGE($C88:$AH88,{1,2,3,4,5,6,7,8})),"")),"")</f>
        <v/>
      </c>
    </row>
    <row r="89" spans="2:42" ht="15" customHeight="1" x14ac:dyDescent="0.2">
      <c r="B89" s="10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1"/>
      <c r="AJ89" s="42">
        <f t="shared" si="8"/>
        <v>0</v>
      </c>
      <c r="AK89" s="40">
        <f t="shared" si="9"/>
        <v>0</v>
      </c>
      <c r="AL89" s="49" cm="1">
        <f t="array" ref="AL89">IF($AK89&lt;=6,SUM($C89:$AH89),SUMPRODUCT(LARGE($C89:$AH89,{1,2,3,4,5,6})))</f>
        <v>0</v>
      </c>
      <c r="AM89" s="38" t="str">
        <f t="shared" si="10"/>
        <v/>
      </c>
      <c r="AN89" s="34" t="str" cm="1">
        <f t="array" ref="AN89">IF(AM89= "","",IFERROR(SUMPRODUCT(LARGE($C89:$AH89,{1,2,3,4})), ""))</f>
        <v/>
      </c>
      <c r="AO89" s="34" t="str" cm="1">
        <f t="array" ref="AO89">IF(AN89&lt;&gt;"",(IFERROR(SUMPRODUCT(LARGE($C89:$AH89,{1,2,3,4,5,6,7})),"")),"")</f>
        <v/>
      </c>
      <c r="AP89" s="34" t="str" cm="1">
        <f t="array" ref="AP89">IF(AO89&lt;&gt;"",(IFERROR(SUMPRODUCT(LARGE($C89:$AH89,{1,2,3,4,5,6,7,8})),"")),"")</f>
        <v/>
      </c>
    </row>
    <row r="90" spans="2:42" ht="15" customHeight="1" x14ac:dyDescent="0.2">
      <c r="B90" s="10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1"/>
      <c r="AJ90" s="42">
        <f t="shared" si="8"/>
        <v>0</v>
      </c>
      <c r="AK90" s="40">
        <f t="shared" si="9"/>
        <v>0</v>
      </c>
      <c r="AL90" s="49" cm="1">
        <f t="array" ref="AL90">IF($AK90&lt;=6,SUM($C90:$AH90),SUMPRODUCT(LARGE($C90:$AH90,{1,2,3,4,5,6})))</f>
        <v>0</v>
      </c>
      <c r="AM90" s="38" t="str">
        <f t="shared" si="10"/>
        <v/>
      </c>
      <c r="AN90" s="34" t="str" cm="1">
        <f t="array" ref="AN90">IF(AM90= "","",IFERROR(SUMPRODUCT(LARGE($C90:$AH90,{1,2,3,4})), ""))</f>
        <v/>
      </c>
      <c r="AO90" s="34" t="str" cm="1">
        <f t="array" ref="AO90">IF(AN90&lt;&gt;"",(IFERROR(SUMPRODUCT(LARGE($C90:$AH90,{1,2,3,4,5,6,7})),"")),"")</f>
        <v/>
      </c>
      <c r="AP90" s="34" t="str" cm="1">
        <f t="array" ref="AP90">IF(AO90&lt;&gt;"",(IFERROR(SUMPRODUCT(LARGE($C90:$AH90,{1,2,3,4,5,6,7,8})),"")),"")</f>
        <v/>
      </c>
    </row>
    <row r="91" spans="2:42" ht="15" customHeight="1" x14ac:dyDescent="0.2">
      <c r="B91" s="10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1"/>
      <c r="AJ91" s="42">
        <f t="shared" si="8"/>
        <v>0</v>
      </c>
      <c r="AK91" s="40">
        <f t="shared" si="9"/>
        <v>0</v>
      </c>
      <c r="AL91" s="49" cm="1">
        <f t="array" ref="AL91">IF($AK91&lt;=6,SUM($C91:$AH91),SUMPRODUCT(LARGE($C91:$AH91,{1,2,3,4,5,6})))</f>
        <v>0</v>
      </c>
      <c r="AM91" s="38" t="str">
        <f t="shared" si="10"/>
        <v/>
      </c>
      <c r="AN91" s="34" t="str" cm="1">
        <f t="array" ref="AN91">IF(AM91= "","",IFERROR(SUMPRODUCT(LARGE($C91:$AH91,{1,2,3,4})), ""))</f>
        <v/>
      </c>
      <c r="AO91" s="34" t="str" cm="1">
        <f t="array" ref="AO91">IF(AN91&lt;&gt;"",(IFERROR(SUMPRODUCT(LARGE($C91:$AH91,{1,2,3,4,5,6,7})),"")),"")</f>
        <v/>
      </c>
      <c r="AP91" s="34" t="str" cm="1">
        <f t="array" ref="AP91">IF(AO91&lt;&gt;"",(IFERROR(SUMPRODUCT(LARGE($C91:$AH91,{1,2,3,4,5,6,7,8})),"")),"")</f>
        <v/>
      </c>
    </row>
    <row r="92" spans="2:42" ht="15" customHeight="1" x14ac:dyDescent="0.2">
      <c r="B92" s="10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1"/>
      <c r="AJ92" s="42">
        <f t="shared" si="8"/>
        <v>0</v>
      </c>
      <c r="AK92" s="40">
        <f t="shared" si="9"/>
        <v>0</v>
      </c>
      <c r="AL92" s="49" cm="1">
        <f t="array" ref="AL92">IF($AK92&lt;=6,SUM($C92:$AH92),SUMPRODUCT(LARGE($C92:$AH92,{1,2,3,4,5,6})))</f>
        <v>0</v>
      </c>
      <c r="AM92" s="38" t="str">
        <f t="shared" si="10"/>
        <v/>
      </c>
      <c r="AN92" s="34" t="str" cm="1">
        <f t="array" ref="AN92">IF(AM92= "","",IFERROR(SUMPRODUCT(LARGE($C92:$AH92,{1,2,3,4})), ""))</f>
        <v/>
      </c>
      <c r="AO92" s="34" t="str" cm="1">
        <f t="array" ref="AO92">IF(AN92&lt;&gt;"",(IFERROR(SUMPRODUCT(LARGE($C92:$AH92,{1,2,3,4,5,6,7})),"")),"")</f>
        <v/>
      </c>
      <c r="AP92" s="34" t="str" cm="1">
        <f t="array" ref="AP92">IF(AO92&lt;&gt;"",(IFERROR(SUMPRODUCT(LARGE($C92:$AH92,{1,2,3,4,5,6,7,8})),"")),"")</f>
        <v/>
      </c>
    </row>
    <row r="93" spans="2:42" ht="15" customHeight="1" x14ac:dyDescent="0.2">
      <c r="B93" s="10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1"/>
      <c r="AJ93" s="42">
        <f t="shared" si="8"/>
        <v>0</v>
      </c>
      <c r="AK93" s="40">
        <f t="shared" si="9"/>
        <v>0</v>
      </c>
      <c r="AL93" s="49" cm="1">
        <f t="array" ref="AL93">IF($AK93&lt;=6,SUM($C93:$AH93),SUMPRODUCT(LARGE($C93:$AH93,{1,2,3,4,5,6})))</f>
        <v>0</v>
      </c>
      <c r="AM93" s="38" t="str">
        <f t="shared" si="10"/>
        <v/>
      </c>
      <c r="AN93" s="34" t="str" cm="1">
        <f t="array" ref="AN93">IF(AM93= "","",IFERROR(SUMPRODUCT(LARGE($C93:$AH93,{1,2,3,4})), ""))</f>
        <v/>
      </c>
      <c r="AO93" s="34" t="str" cm="1">
        <f t="array" ref="AO93">IF(AN93&lt;&gt;"",(IFERROR(SUMPRODUCT(LARGE($C93:$AH93,{1,2,3,4,5,6,7})),"")),"")</f>
        <v/>
      </c>
      <c r="AP93" s="34" t="str" cm="1">
        <f t="array" ref="AP93">IF(AO93&lt;&gt;"",(IFERROR(SUMPRODUCT(LARGE($C93:$AH93,{1,2,3,4,5,6,7,8})),"")),"")</f>
        <v/>
      </c>
    </row>
    <row r="94" spans="2:42" ht="15" customHeight="1" x14ac:dyDescent="0.2">
      <c r="B94" s="10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1"/>
      <c r="AJ94" s="42">
        <f t="shared" si="8"/>
        <v>0</v>
      </c>
      <c r="AK94" s="40">
        <f t="shared" si="9"/>
        <v>0</v>
      </c>
      <c r="AL94" s="49" cm="1">
        <f t="array" ref="AL94">IF($AK94&lt;=6,SUM($C94:$AH94),SUMPRODUCT(LARGE($C94:$AH94,{1,2,3,4,5,6})))</f>
        <v>0</v>
      </c>
      <c r="AM94" s="38" t="str">
        <f t="shared" si="10"/>
        <v/>
      </c>
      <c r="AN94" s="34" t="str" cm="1">
        <f t="array" ref="AN94">IF(AM94= "","",IFERROR(SUMPRODUCT(LARGE($C94:$AH94,{1,2,3,4})), ""))</f>
        <v/>
      </c>
      <c r="AO94" s="34" t="str" cm="1">
        <f t="array" ref="AO94">IF(AN94&lt;&gt;"",(IFERROR(SUMPRODUCT(LARGE($C94:$AH94,{1,2,3,4,5,6,7})),"")),"")</f>
        <v/>
      </c>
      <c r="AP94" s="34" t="str" cm="1">
        <f t="array" ref="AP94">IF(AO94&lt;&gt;"",(IFERROR(SUMPRODUCT(LARGE($C94:$AH94,{1,2,3,4,5,6,7,8})),"")),"")</f>
        <v/>
      </c>
    </row>
    <row r="95" spans="2:42" ht="15" customHeight="1" x14ac:dyDescent="0.2">
      <c r="B95" s="10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1"/>
      <c r="AJ95" s="42">
        <f t="shared" si="8"/>
        <v>0</v>
      </c>
      <c r="AK95" s="40">
        <f t="shared" si="9"/>
        <v>0</v>
      </c>
      <c r="AL95" s="49" cm="1">
        <f t="array" ref="AL95">IF($AK95&lt;=6,SUM($C95:$AH95),SUMPRODUCT(LARGE($C95:$AH95,{1,2,3,4,5,6})))</f>
        <v>0</v>
      </c>
      <c r="AM95" s="38" t="str">
        <f t="shared" si="10"/>
        <v/>
      </c>
      <c r="AN95" s="34" t="str" cm="1">
        <f t="array" ref="AN95">IF(AM95= "","",IFERROR(SUMPRODUCT(LARGE($C95:$AH95,{1,2,3,4})), ""))</f>
        <v/>
      </c>
      <c r="AO95" s="34" t="str" cm="1">
        <f t="array" ref="AO95">IF(AN95&lt;&gt;"",(IFERROR(SUMPRODUCT(LARGE($C95:$AH95,{1,2,3,4,5,6,7})),"")),"")</f>
        <v/>
      </c>
      <c r="AP95" s="34" t="str" cm="1">
        <f t="array" ref="AP95">IF(AO95&lt;&gt;"",(IFERROR(SUMPRODUCT(LARGE($C95:$AH95,{1,2,3,4,5,6,7,8})),"")),"")</f>
        <v/>
      </c>
    </row>
    <row r="96" spans="2:42" ht="15" customHeight="1" x14ac:dyDescent="0.2">
      <c r="B96" s="10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1"/>
      <c r="AJ96" s="42">
        <f t="shared" si="8"/>
        <v>0</v>
      </c>
      <c r="AK96" s="40">
        <f t="shared" si="9"/>
        <v>0</v>
      </c>
      <c r="AL96" s="49" cm="1">
        <f t="array" ref="AL96">IF($AK96&lt;=6,SUM($C96:$AH96),SUMPRODUCT(LARGE($C96:$AH96,{1,2,3,4,5,6})))</f>
        <v>0</v>
      </c>
      <c r="AM96" s="38" t="str">
        <f t="shared" si="10"/>
        <v/>
      </c>
      <c r="AN96" s="34" t="str" cm="1">
        <f t="array" ref="AN96">IF(AM96= "","",IFERROR(SUMPRODUCT(LARGE($C96:$AH96,{1,2,3,4})), ""))</f>
        <v/>
      </c>
      <c r="AO96" s="34" t="str" cm="1">
        <f t="array" ref="AO96">IF(AN96&lt;&gt;"",(IFERROR(SUMPRODUCT(LARGE($C96:$AH96,{1,2,3,4,5,6,7})),"")),"")</f>
        <v/>
      </c>
      <c r="AP96" s="34" t="str" cm="1">
        <f t="array" ref="AP96">IF(AO96&lt;&gt;"",(IFERROR(SUMPRODUCT(LARGE($C96:$AH96,{1,2,3,4,5,6,7,8})),"")),"")</f>
        <v/>
      </c>
    </row>
    <row r="97" spans="2:42" ht="15" customHeight="1" x14ac:dyDescent="0.2">
      <c r="B97" s="10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1"/>
      <c r="AJ97" s="42">
        <f t="shared" si="8"/>
        <v>0</v>
      </c>
      <c r="AK97" s="40">
        <f t="shared" si="9"/>
        <v>0</v>
      </c>
      <c r="AL97" s="49" cm="1">
        <f t="array" ref="AL97">IF($AK97&lt;=6,SUM($C97:$AH97),SUMPRODUCT(LARGE($C97:$AH97,{1,2,3,4,5,6})))</f>
        <v>0</v>
      </c>
      <c r="AM97" s="38" t="str">
        <f t="shared" si="10"/>
        <v/>
      </c>
      <c r="AN97" s="34" t="str" cm="1">
        <f t="array" ref="AN97">IF(AM97= "","",IFERROR(SUMPRODUCT(LARGE($C97:$AH97,{1,2,3,4})), ""))</f>
        <v/>
      </c>
      <c r="AO97" s="34" t="str" cm="1">
        <f t="array" ref="AO97">IF(AN97&lt;&gt;"",(IFERROR(SUMPRODUCT(LARGE($C97:$AH97,{1,2,3,4,5,6,7})),"")),"")</f>
        <v/>
      </c>
      <c r="AP97" s="34" t="str" cm="1">
        <f t="array" ref="AP97">IF(AO97&lt;&gt;"",(IFERROR(SUMPRODUCT(LARGE($C97:$AH97,{1,2,3,4,5,6,7,8})),"")),"")</f>
        <v/>
      </c>
    </row>
    <row r="98" spans="2:42" ht="15" customHeight="1" x14ac:dyDescent="0.2">
      <c r="B98" s="10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1"/>
      <c r="AJ98" s="42">
        <f t="shared" si="8"/>
        <v>0</v>
      </c>
      <c r="AK98" s="40">
        <f t="shared" si="9"/>
        <v>0</v>
      </c>
      <c r="AL98" s="49" cm="1">
        <f t="array" ref="AL98">IF($AK98&lt;=6,SUM($C98:$AH98),SUMPRODUCT(LARGE($C98:$AH98,{1,2,3,4,5,6})))</f>
        <v>0</v>
      </c>
      <c r="AM98" s="38" t="str">
        <f t="shared" si="10"/>
        <v/>
      </c>
      <c r="AN98" s="34" t="str" cm="1">
        <f t="array" ref="AN98">IF(AM98= "","",IFERROR(SUMPRODUCT(LARGE($C98:$AH98,{1,2,3,4})), ""))</f>
        <v/>
      </c>
      <c r="AO98" s="34" t="str" cm="1">
        <f t="array" ref="AO98">IF(AN98&lt;&gt;"",(IFERROR(SUMPRODUCT(LARGE($C98:$AH98,{1,2,3,4,5,6,7})),"")),"")</f>
        <v/>
      </c>
      <c r="AP98" s="34" t="str" cm="1">
        <f t="array" ref="AP98">IF(AO98&lt;&gt;"",(IFERROR(SUMPRODUCT(LARGE($C98:$AH98,{1,2,3,4,5,6,7,8})),"")),"")</f>
        <v/>
      </c>
    </row>
    <row r="99" spans="2:42" ht="15" customHeight="1" x14ac:dyDescent="0.2">
      <c r="B99" s="10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1"/>
      <c r="AJ99" s="42">
        <f t="shared" si="8"/>
        <v>0</v>
      </c>
      <c r="AK99" s="40">
        <f t="shared" si="9"/>
        <v>0</v>
      </c>
      <c r="AL99" s="49" cm="1">
        <f t="array" ref="AL99">IF($AK99&lt;=6,SUM($C99:$AH99),SUMPRODUCT(LARGE($C99:$AH99,{1,2,3,4,5,6})))</f>
        <v>0</v>
      </c>
      <c r="AM99" s="38" t="str">
        <f t="shared" si="10"/>
        <v/>
      </c>
      <c r="AN99" s="34" t="str" cm="1">
        <f t="array" ref="AN99">IF(AM99= "","",IFERROR(SUMPRODUCT(LARGE($C99:$AH99,{1,2,3,4})), ""))</f>
        <v/>
      </c>
      <c r="AO99" s="34" t="str" cm="1">
        <f t="array" ref="AO99">IF(AN99&lt;&gt;"",(IFERROR(SUMPRODUCT(LARGE($C99:$AH99,{1,2,3,4,5,6,7})),"")),"")</f>
        <v/>
      </c>
      <c r="AP99" s="34" t="str" cm="1">
        <f t="array" ref="AP99">IF(AO99&lt;&gt;"",(IFERROR(SUMPRODUCT(LARGE($C99:$AH99,{1,2,3,4,5,6,7,8})),"")),"")</f>
        <v/>
      </c>
    </row>
    <row r="100" spans="2:42" ht="15" customHeight="1" x14ac:dyDescent="0.2">
      <c r="B100" s="10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1"/>
      <c r="AJ100" s="42">
        <f t="shared" si="8"/>
        <v>0</v>
      </c>
      <c r="AK100" s="40">
        <f t="shared" si="9"/>
        <v>0</v>
      </c>
      <c r="AL100" s="49" cm="1">
        <f t="array" ref="AL100">IF($AK100&lt;=6,SUM($C100:$AH100),SUMPRODUCT(LARGE($C100:$AH100,{1,2,3,4,5,6})))</f>
        <v>0</v>
      </c>
      <c r="AM100" s="38" t="str">
        <f t="shared" si="10"/>
        <v/>
      </c>
      <c r="AN100" s="34" t="str" cm="1">
        <f t="array" ref="AN100">IF(AM100= "","",IFERROR(SUMPRODUCT(LARGE($C100:$AH100,{1,2,3,4})), ""))</f>
        <v/>
      </c>
      <c r="AO100" s="34" t="str" cm="1">
        <f t="array" ref="AO100">IF(AN100&lt;&gt;"",(IFERROR(SUMPRODUCT(LARGE($C100:$AH100,{1,2,3,4,5,6,7})),"")),"")</f>
        <v/>
      </c>
      <c r="AP100" s="34" t="str" cm="1">
        <f t="array" ref="AP100">IF(AO100&lt;&gt;"",(IFERROR(SUMPRODUCT(LARGE($C100:$AH100,{1,2,3,4,5,6,7,8})),"")),"")</f>
        <v/>
      </c>
    </row>
    <row r="101" spans="2:42" ht="15" customHeight="1" x14ac:dyDescent="0.2">
      <c r="B101" s="10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1"/>
      <c r="AJ101" s="42">
        <f t="shared" si="8"/>
        <v>0</v>
      </c>
      <c r="AK101" s="40">
        <f t="shared" si="9"/>
        <v>0</v>
      </c>
      <c r="AL101" s="49" cm="1">
        <f t="array" ref="AL101">IF($AK101&lt;=6,SUM($C101:$AH101),SUMPRODUCT(LARGE($C101:$AH101,{1,2,3,4,5,6})))</f>
        <v>0</v>
      </c>
      <c r="AM101" s="38" t="str">
        <f t="shared" si="10"/>
        <v/>
      </c>
      <c r="AN101" s="34" t="str" cm="1">
        <f t="array" ref="AN101">IF(AM101= "","",IFERROR(SUMPRODUCT(LARGE($C101:$AH101,{1,2,3,4})), ""))</f>
        <v/>
      </c>
      <c r="AO101" s="34" t="str" cm="1">
        <f t="array" ref="AO101">IF(AN101&lt;&gt;"",(IFERROR(SUMPRODUCT(LARGE($C101:$AH101,{1,2,3,4,5,6,7})),"")),"")</f>
        <v/>
      </c>
      <c r="AP101" s="34" t="str" cm="1">
        <f t="array" ref="AP101">IF(AO101&lt;&gt;"",(IFERROR(SUMPRODUCT(LARGE($C101:$AH101,{1,2,3,4,5,6,7,8})),"")),"")</f>
        <v/>
      </c>
    </row>
    <row r="102" spans="2:42" ht="15" customHeight="1" x14ac:dyDescent="0.2">
      <c r="B102" s="10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1"/>
      <c r="AJ102" s="42">
        <f t="shared" si="8"/>
        <v>0</v>
      </c>
      <c r="AK102" s="40">
        <f t="shared" si="9"/>
        <v>0</v>
      </c>
      <c r="AL102" s="49" cm="1">
        <f t="array" ref="AL102">IF($AK102&lt;=6,SUM($C102:$AH102),SUMPRODUCT(LARGE($C102:$AH102,{1,2,3,4,5,6})))</f>
        <v>0</v>
      </c>
      <c r="AM102" s="38" t="str">
        <f t="shared" si="10"/>
        <v/>
      </c>
      <c r="AN102" s="34" t="str" cm="1">
        <f t="array" ref="AN102">IF(AM102= "","",IFERROR(SUMPRODUCT(LARGE($C102:$AH102,{1,2,3,4})), ""))</f>
        <v/>
      </c>
      <c r="AO102" s="34" t="str" cm="1">
        <f t="array" ref="AO102">IF(AN102&lt;&gt;"",(IFERROR(SUMPRODUCT(LARGE($C102:$AH102,{1,2,3,4,5,6,7})),"")),"")</f>
        <v/>
      </c>
      <c r="AP102" s="34" t="str" cm="1">
        <f t="array" ref="AP102">IF(AO102&lt;&gt;"",(IFERROR(SUMPRODUCT(LARGE($C102:$AH102,{1,2,3,4,5,6,7,8})),"")),"")</f>
        <v/>
      </c>
    </row>
    <row r="103" spans="2:42" ht="15" customHeight="1" x14ac:dyDescent="0.2">
      <c r="B103" s="10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1"/>
      <c r="AJ103" s="42">
        <f t="shared" si="8"/>
        <v>0</v>
      </c>
      <c r="AK103" s="40">
        <f t="shared" si="9"/>
        <v>0</v>
      </c>
      <c r="AL103" s="49" cm="1">
        <f t="array" ref="AL103">IF($AK103&lt;=6,SUM($C103:$AH103),SUMPRODUCT(LARGE($C103:$AH103,{1,2,3,4,5,6})))</f>
        <v>0</v>
      </c>
      <c r="AM103" s="38" t="str">
        <f t="shared" si="10"/>
        <v/>
      </c>
      <c r="AN103" s="34" t="str" cm="1">
        <f t="array" ref="AN103">IF(AM103= "","",IFERROR(SUMPRODUCT(LARGE($C103:$AH103,{1,2,3,4})), ""))</f>
        <v/>
      </c>
      <c r="AO103" s="34" t="str" cm="1">
        <f t="array" ref="AO103">IF(AN103&lt;&gt;"",(IFERROR(SUMPRODUCT(LARGE($C103:$AH103,{1,2,3,4,5,6,7})),"")),"")</f>
        <v/>
      </c>
      <c r="AP103" s="34" t="str" cm="1">
        <f t="array" ref="AP103">IF(AO103&lt;&gt;"",(IFERROR(SUMPRODUCT(LARGE($C103:$AH103,{1,2,3,4,5,6,7,8})),"")),"")</f>
        <v/>
      </c>
    </row>
    <row r="104" spans="2:42" ht="15" customHeight="1" x14ac:dyDescent="0.2">
      <c r="B104" s="10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1"/>
      <c r="AJ104" s="42">
        <f t="shared" si="8"/>
        <v>0</v>
      </c>
      <c r="AK104" s="40">
        <f t="shared" si="9"/>
        <v>0</v>
      </c>
      <c r="AL104" s="49" cm="1">
        <f t="array" ref="AL104">IF($AK104&lt;=6,SUM($C104:$AH104),SUMPRODUCT(LARGE($C104:$AH104,{1,2,3,4,5,6})))</f>
        <v>0</v>
      </c>
      <c r="AM104" s="38" t="str">
        <f t="shared" si="10"/>
        <v/>
      </c>
      <c r="AN104" s="34" t="str" cm="1">
        <f t="array" ref="AN104">IF(AM104= "","",IFERROR(SUMPRODUCT(LARGE($C104:$AH104,{1,2,3,4})), ""))</f>
        <v/>
      </c>
      <c r="AO104" s="34" t="str" cm="1">
        <f t="array" ref="AO104">IF(AN104&lt;&gt;"",(IFERROR(SUMPRODUCT(LARGE($C104:$AH104,{1,2,3,4,5,6,7})),"")),"")</f>
        <v/>
      </c>
      <c r="AP104" s="34" t="str" cm="1">
        <f t="array" ref="AP104">IF(AO104&lt;&gt;"",(IFERROR(SUMPRODUCT(LARGE($C104:$AH104,{1,2,3,4,5,6,7,8})),"")),"")</f>
        <v/>
      </c>
    </row>
    <row r="105" spans="2:42" ht="15" customHeight="1" x14ac:dyDescent="0.2">
      <c r="B105" s="10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1"/>
      <c r="AJ105" s="42">
        <f t="shared" si="8"/>
        <v>0</v>
      </c>
      <c r="AK105" s="40">
        <f t="shared" si="9"/>
        <v>0</v>
      </c>
      <c r="AL105" s="49" cm="1">
        <f t="array" ref="AL105">IF($AK105&lt;=6,SUM($C105:$AH105),SUMPRODUCT(LARGE($C105:$AH105,{1,2,3,4,5,6})))</f>
        <v>0</v>
      </c>
      <c r="AM105" s="38" t="str">
        <f t="shared" si="10"/>
        <v/>
      </c>
      <c r="AN105" s="34" t="str" cm="1">
        <f t="array" ref="AN105">IF(AM105= "","",IFERROR(SUMPRODUCT(LARGE($C105:$AH105,{1,2,3,4})), ""))</f>
        <v/>
      </c>
      <c r="AO105" s="34" t="str" cm="1">
        <f t="array" ref="AO105">IF(AN105&lt;&gt;"",(IFERROR(SUMPRODUCT(LARGE($C105:$AH105,{1,2,3,4,5,6,7})),"")),"")</f>
        <v/>
      </c>
      <c r="AP105" s="34" t="str" cm="1">
        <f t="array" ref="AP105">IF(AO105&lt;&gt;"",(IFERROR(SUMPRODUCT(LARGE($C105:$AH105,{1,2,3,4,5,6,7,8})),"")),"")</f>
        <v/>
      </c>
    </row>
    <row r="106" spans="2:42" ht="15" customHeight="1" x14ac:dyDescent="0.2">
      <c r="B106" s="1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1"/>
      <c r="AJ106" s="42">
        <f t="shared" si="8"/>
        <v>0</v>
      </c>
      <c r="AK106" s="40">
        <f t="shared" si="9"/>
        <v>0</v>
      </c>
      <c r="AL106" s="49" cm="1">
        <f t="array" ref="AL106">IF($AK106&lt;=6,SUM($C106:$AH106),SUMPRODUCT(LARGE($C106:$AH106,{1,2,3,4,5,6})))</f>
        <v>0</v>
      </c>
      <c r="AM106" s="38" t="str">
        <f t="shared" si="10"/>
        <v/>
      </c>
      <c r="AN106" s="34" t="str" cm="1">
        <f t="array" ref="AN106">IF(AM106= "","",IFERROR(SUMPRODUCT(LARGE($C106:$AH106,{1,2,3,4})), ""))</f>
        <v/>
      </c>
      <c r="AO106" s="34" t="str" cm="1">
        <f t="array" ref="AO106">IF(AN106&lt;&gt;"",(IFERROR(SUMPRODUCT(LARGE($C106:$AH106,{1,2,3,4,5,6,7})),"")),"")</f>
        <v/>
      </c>
      <c r="AP106" s="34" t="str" cm="1">
        <f t="array" ref="AP106">IF(AO106&lt;&gt;"",(IFERROR(SUMPRODUCT(LARGE($C106:$AH106,{1,2,3,4,5,6,7,8})),"")),"")</f>
        <v/>
      </c>
    </row>
    <row r="107" spans="2:42" ht="15" customHeight="1" x14ac:dyDescent="0.2">
      <c r="B107" s="10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1"/>
      <c r="AJ107" s="42">
        <f t="shared" si="8"/>
        <v>0</v>
      </c>
      <c r="AK107" s="40">
        <f t="shared" si="9"/>
        <v>0</v>
      </c>
      <c r="AL107" s="49" cm="1">
        <f t="array" ref="AL107">IF($AK107&lt;=6,SUM($C107:$AH107),SUMPRODUCT(LARGE($C107:$AH107,{1,2,3,4,5,6})))</f>
        <v>0</v>
      </c>
      <c r="AM107" s="38" t="str">
        <f t="shared" si="10"/>
        <v/>
      </c>
      <c r="AN107" s="34" t="str" cm="1">
        <f t="array" ref="AN107">IF(AM107= "","",IFERROR(SUMPRODUCT(LARGE($C107:$AH107,{1,2,3,4})), ""))</f>
        <v/>
      </c>
      <c r="AO107" s="34" t="str" cm="1">
        <f t="array" ref="AO107">IF(AN107&lt;&gt;"",(IFERROR(SUMPRODUCT(LARGE($C107:$AH107,{1,2,3,4,5,6,7})),"")),"")</f>
        <v/>
      </c>
      <c r="AP107" s="34" t="str" cm="1">
        <f t="array" ref="AP107">IF(AO107&lt;&gt;"",(IFERROR(SUMPRODUCT(LARGE($C107:$AH107,{1,2,3,4,5,6,7,8})),"")),"")</f>
        <v/>
      </c>
    </row>
    <row r="108" spans="2:42" ht="15" customHeight="1" x14ac:dyDescent="0.2">
      <c r="B108" s="10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1"/>
      <c r="AJ108" s="42">
        <f t="shared" si="8"/>
        <v>0</v>
      </c>
      <c r="AK108" s="40">
        <f t="shared" si="9"/>
        <v>0</v>
      </c>
      <c r="AL108" s="49" cm="1">
        <f t="array" ref="AL108">IF($AK108&lt;=6,SUM($C108:$AH108),SUMPRODUCT(LARGE($C108:$AH108,{1,2,3,4,5,6})))</f>
        <v>0</v>
      </c>
      <c r="AM108" s="38" t="str">
        <f t="shared" si="10"/>
        <v/>
      </c>
      <c r="AN108" s="34" t="str" cm="1">
        <f t="array" ref="AN108">IF(AM108= "","",IFERROR(SUMPRODUCT(LARGE($C108:$AH108,{1,2,3,4})), ""))</f>
        <v/>
      </c>
      <c r="AO108" s="34" t="str" cm="1">
        <f t="array" ref="AO108">IF(AN108&lt;&gt;"",(IFERROR(SUMPRODUCT(LARGE($C108:$AH108,{1,2,3,4,5,6,7})),"")),"")</f>
        <v/>
      </c>
      <c r="AP108" s="34" t="str" cm="1">
        <f t="array" ref="AP108">IF(AO108&lt;&gt;"",(IFERROR(SUMPRODUCT(LARGE($C108:$AH108,{1,2,3,4,5,6,7,8})),"")),"")</f>
        <v/>
      </c>
    </row>
    <row r="109" spans="2:42" ht="15" customHeight="1" x14ac:dyDescent="0.2">
      <c r="B109" s="10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1"/>
      <c r="AJ109" s="42">
        <f t="shared" si="8"/>
        <v>0</v>
      </c>
      <c r="AK109" s="40">
        <f t="shared" si="9"/>
        <v>0</v>
      </c>
      <c r="AL109" s="49" cm="1">
        <f t="array" ref="AL109">IF($AK109&lt;=6,SUM($C109:$AH109),SUMPRODUCT(LARGE($C109:$AH109,{1,2,3,4,5,6})))</f>
        <v>0</v>
      </c>
      <c r="AM109" s="38" t="str">
        <f t="shared" si="10"/>
        <v/>
      </c>
      <c r="AN109" s="34" t="str" cm="1">
        <f t="array" ref="AN109">IF(AM109= "","",IFERROR(SUMPRODUCT(LARGE($C109:$AH109,{1,2,3,4})), ""))</f>
        <v/>
      </c>
      <c r="AO109" s="34" t="str" cm="1">
        <f t="array" ref="AO109">IF(AN109&lt;&gt;"",(IFERROR(SUMPRODUCT(LARGE($C109:$AH109,{1,2,3,4,5,6,7})),"")),"")</f>
        <v/>
      </c>
      <c r="AP109" s="34" t="str" cm="1">
        <f t="array" ref="AP109">IF(AO109&lt;&gt;"",(IFERROR(SUMPRODUCT(LARGE($C109:$AH109,{1,2,3,4,5,6,7,8})),"")),"")</f>
        <v/>
      </c>
    </row>
    <row r="110" spans="2:42" ht="15" customHeight="1" x14ac:dyDescent="0.2">
      <c r="B110" s="10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1"/>
      <c r="AJ110" s="42">
        <f t="shared" si="8"/>
        <v>0</v>
      </c>
      <c r="AK110" s="40">
        <f t="shared" si="9"/>
        <v>0</v>
      </c>
      <c r="AL110" s="49" cm="1">
        <f t="array" ref="AL110">IF($AK110&lt;=6,SUM($C110:$AH110),SUMPRODUCT(LARGE($C110:$AH110,{1,2,3,4,5,6})))</f>
        <v>0</v>
      </c>
      <c r="AM110" s="38" t="str">
        <f t="shared" si="10"/>
        <v/>
      </c>
      <c r="AN110" s="34" t="str" cm="1">
        <f t="array" ref="AN110">IF(AM110= "","",IFERROR(SUMPRODUCT(LARGE($C110:$AH110,{1,2,3,4})), ""))</f>
        <v/>
      </c>
      <c r="AO110" s="34" t="str" cm="1">
        <f t="array" ref="AO110">IF(AN110&lt;&gt;"",(IFERROR(SUMPRODUCT(LARGE($C110:$AH110,{1,2,3,4,5,6,7})),"")),"")</f>
        <v/>
      </c>
      <c r="AP110" s="34" t="str" cm="1">
        <f t="array" ref="AP110">IF(AO110&lt;&gt;"",(IFERROR(SUMPRODUCT(LARGE($C110:$AH110,{1,2,3,4,5,6,7,8})),"")),"")</f>
        <v/>
      </c>
    </row>
    <row r="111" spans="2:42" ht="15" customHeight="1" x14ac:dyDescent="0.2">
      <c r="B111" s="10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1"/>
      <c r="AJ111" s="42">
        <f t="shared" si="8"/>
        <v>0</v>
      </c>
      <c r="AK111" s="40">
        <f t="shared" si="9"/>
        <v>0</v>
      </c>
      <c r="AL111" s="49" cm="1">
        <f t="array" ref="AL111">IF($AK111&lt;=6,SUM($C111:$AH111),SUMPRODUCT(LARGE($C111:$AH111,{1,2,3,4,5,6})))</f>
        <v>0</v>
      </c>
      <c r="AM111" s="38" t="str">
        <f t="shared" si="10"/>
        <v/>
      </c>
      <c r="AN111" s="34" t="str" cm="1">
        <f t="array" ref="AN111">IF(AM111= "","",IFERROR(SUMPRODUCT(LARGE($C111:$AH111,{1,2,3,4})), ""))</f>
        <v/>
      </c>
      <c r="AO111" s="34" t="str" cm="1">
        <f t="array" ref="AO111">IF(AN111&lt;&gt;"",(IFERROR(SUMPRODUCT(LARGE($C111:$AH111,{1,2,3,4,5,6,7})),"")),"")</f>
        <v/>
      </c>
      <c r="AP111" s="34" t="str" cm="1">
        <f t="array" ref="AP111">IF(AO111&lt;&gt;"",(IFERROR(SUMPRODUCT(LARGE($C111:$AH111,{1,2,3,4,5,6,7,8})),"")),"")</f>
        <v/>
      </c>
    </row>
    <row r="112" spans="2:42" ht="15" customHeight="1" x14ac:dyDescent="0.2">
      <c r="B112" s="10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1"/>
      <c r="AJ112" s="42">
        <f t="shared" si="8"/>
        <v>0</v>
      </c>
      <c r="AK112" s="40">
        <f t="shared" si="9"/>
        <v>0</v>
      </c>
      <c r="AL112" s="49" cm="1">
        <f t="array" ref="AL112">IF($AK112&lt;=6,SUM($C112:$AH112),SUMPRODUCT(LARGE($C112:$AH112,{1,2,3,4,5,6})))</f>
        <v>0</v>
      </c>
      <c r="AM112" s="38" t="str">
        <f t="shared" si="10"/>
        <v/>
      </c>
      <c r="AN112" s="34" t="str" cm="1">
        <f t="array" ref="AN112">IF(AM112= "","",IFERROR(SUMPRODUCT(LARGE($C112:$AH112,{1,2,3,4})), ""))</f>
        <v/>
      </c>
      <c r="AO112" s="34" t="str" cm="1">
        <f t="array" ref="AO112">IF(AN112&lt;&gt;"",(IFERROR(SUMPRODUCT(LARGE($C112:$AH112,{1,2,3,4,5,6,7})),"")),"")</f>
        <v/>
      </c>
      <c r="AP112" s="34" t="str" cm="1">
        <f t="array" ref="AP112">IF(AO112&lt;&gt;"",(IFERROR(SUMPRODUCT(LARGE($C112:$AH112,{1,2,3,4,5,6,7,8})),"")),"")</f>
        <v/>
      </c>
    </row>
    <row r="113" spans="2:42" ht="15" customHeight="1" x14ac:dyDescent="0.2">
      <c r="B113" s="10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1"/>
      <c r="AJ113" s="42">
        <f t="shared" si="8"/>
        <v>0</v>
      </c>
      <c r="AK113" s="40">
        <f t="shared" si="9"/>
        <v>0</v>
      </c>
      <c r="AL113" s="49" cm="1">
        <f t="array" ref="AL113">IF($AK113&lt;=6,SUM($C113:$AH113),SUMPRODUCT(LARGE($C113:$AH113,{1,2,3,4,5,6})))</f>
        <v>0</v>
      </c>
      <c r="AM113" s="38" t="str">
        <f t="shared" si="10"/>
        <v/>
      </c>
      <c r="AN113" s="34" t="str" cm="1">
        <f t="array" ref="AN113">IF(AM113= "","",IFERROR(SUMPRODUCT(LARGE($C113:$AH113,{1,2,3,4})), ""))</f>
        <v/>
      </c>
      <c r="AO113" s="34" t="str" cm="1">
        <f t="array" ref="AO113">IF(AN113&lt;&gt;"",(IFERROR(SUMPRODUCT(LARGE($C113:$AH113,{1,2,3,4,5,6,7})),"")),"")</f>
        <v/>
      </c>
      <c r="AP113" s="34" t="str" cm="1">
        <f t="array" ref="AP113">IF(AO113&lt;&gt;"",(IFERROR(SUMPRODUCT(LARGE($C113:$AH113,{1,2,3,4,5,6,7,8})),"")),"")</f>
        <v/>
      </c>
    </row>
    <row r="114" spans="2:42" ht="15" customHeight="1" x14ac:dyDescent="0.2">
      <c r="B114" s="10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1"/>
      <c r="AJ114" s="42">
        <f t="shared" si="8"/>
        <v>0</v>
      </c>
      <c r="AK114" s="40">
        <f t="shared" si="9"/>
        <v>0</v>
      </c>
      <c r="AL114" s="49" cm="1">
        <f t="array" ref="AL114">IF($AK114&lt;=6,SUM($C114:$AH114),SUMPRODUCT(LARGE($C114:$AH114,{1,2,3,4,5,6})))</f>
        <v>0</v>
      </c>
      <c r="AM114" s="38" t="str">
        <f t="shared" si="10"/>
        <v/>
      </c>
      <c r="AN114" s="34" t="str" cm="1">
        <f t="array" ref="AN114">IF(AM114= "","",IFERROR(SUMPRODUCT(LARGE($C114:$AH114,{1,2,3,4})), ""))</f>
        <v/>
      </c>
      <c r="AO114" s="34" t="str" cm="1">
        <f t="array" ref="AO114">IF(AN114&lt;&gt;"",(IFERROR(SUMPRODUCT(LARGE($C114:$AH114,{1,2,3,4,5,6,7})),"")),"")</f>
        <v/>
      </c>
      <c r="AP114" s="34" t="str" cm="1">
        <f t="array" ref="AP114">IF(AO114&lt;&gt;"",(IFERROR(SUMPRODUCT(LARGE($C114:$AH114,{1,2,3,4,5,6,7,8})),"")),"")</f>
        <v/>
      </c>
    </row>
    <row r="115" spans="2:42" ht="15" customHeight="1" x14ac:dyDescent="0.2">
      <c r="B115" s="10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1"/>
      <c r="AJ115" s="42">
        <f t="shared" si="8"/>
        <v>0</v>
      </c>
      <c r="AK115" s="40">
        <f t="shared" si="9"/>
        <v>0</v>
      </c>
      <c r="AL115" s="49" cm="1">
        <f t="array" ref="AL115">IF($AK115&lt;=6,SUM($C115:$AH115),SUMPRODUCT(LARGE($C115:$AH115,{1,2,3,4,5,6})))</f>
        <v>0</v>
      </c>
      <c r="AM115" s="38" t="str">
        <f t="shared" si="10"/>
        <v/>
      </c>
      <c r="AN115" s="34" t="str" cm="1">
        <f t="array" ref="AN115">IF(AM115= "","",IFERROR(SUMPRODUCT(LARGE($C115:$AH115,{1,2,3,4})), ""))</f>
        <v/>
      </c>
      <c r="AO115" s="34" t="str" cm="1">
        <f t="array" ref="AO115">IF(AN115&lt;&gt;"",(IFERROR(SUMPRODUCT(LARGE($C115:$AH115,{1,2,3,4,5,6,7})),"")),"")</f>
        <v/>
      </c>
      <c r="AP115" s="34" t="str" cm="1">
        <f t="array" ref="AP115">IF(AO115&lt;&gt;"",(IFERROR(SUMPRODUCT(LARGE($C115:$AH115,{1,2,3,4,5,6,7,8})),"")),"")</f>
        <v/>
      </c>
    </row>
    <row r="116" spans="2:42" ht="15" customHeight="1" x14ac:dyDescent="0.2">
      <c r="B116" s="10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1"/>
      <c r="AJ116" s="42">
        <f t="shared" si="8"/>
        <v>0</v>
      </c>
      <c r="AK116" s="40">
        <f t="shared" si="9"/>
        <v>0</v>
      </c>
      <c r="AL116" s="49" cm="1">
        <f t="array" ref="AL116">IF($AK116&lt;=6,SUM($C116:$AH116),SUMPRODUCT(LARGE($C116:$AH116,{1,2,3,4,5,6})))</f>
        <v>0</v>
      </c>
      <c r="AM116" s="38" t="str">
        <f t="shared" si="10"/>
        <v/>
      </c>
      <c r="AN116" s="34" t="str" cm="1">
        <f t="array" ref="AN116">IF(AM116= "","",IFERROR(SUMPRODUCT(LARGE($C116:$AH116,{1,2,3,4})), ""))</f>
        <v/>
      </c>
      <c r="AO116" s="34" t="str" cm="1">
        <f t="array" ref="AO116">IF(AN116&lt;&gt;"",(IFERROR(SUMPRODUCT(LARGE($C116:$AH116,{1,2,3,4,5,6,7})),"")),"")</f>
        <v/>
      </c>
      <c r="AP116" s="34" t="str" cm="1">
        <f t="array" ref="AP116">IF(AO116&lt;&gt;"",(IFERROR(SUMPRODUCT(LARGE($C116:$AH116,{1,2,3,4,5,6,7,8})),"")),"")</f>
        <v/>
      </c>
    </row>
    <row r="117" spans="2:42" ht="15" customHeight="1" x14ac:dyDescent="0.2">
      <c r="B117" s="10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1"/>
      <c r="AJ117" s="42">
        <f t="shared" si="8"/>
        <v>0</v>
      </c>
      <c r="AK117" s="40">
        <f t="shared" si="9"/>
        <v>0</v>
      </c>
      <c r="AL117" s="49" cm="1">
        <f t="array" ref="AL117">IF($AK117&lt;=6,SUM($C117:$AH117),SUMPRODUCT(LARGE($C117:$AH117,{1,2,3,4,5,6})))</f>
        <v>0</v>
      </c>
      <c r="AM117" s="38" t="str">
        <f t="shared" si="10"/>
        <v/>
      </c>
      <c r="AN117" s="34" t="str" cm="1">
        <f t="array" ref="AN117">IF(AM117= "","",IFERROR(SUMPRODUCT(LARGE($C117:$AH117,{1,2,3,4})), ""))</f>
        <v/>
      </c>
      <c r="AO117" s="34" t="str" cm="1">
        <f t="array" ref="AO117">IF(AN117&lt;&gt;"",(IFERROR(SUMPRODUCT(LARGE($C117:$AH117,{1,2,3,4,5,6,7})),"")),"")</f>
        <v/>
      </c>
      <c r="AP117" s="34" t="str" cm="1">
        <f t="array" ref="AP117">IF(AO117&lt;&gt;"",(IFERROR(SUMPRODUCT(LARGE($C117:$AH117,{1,2,3,4,5,6,7,8})),"")),"")</f>
        <v/>
      </c>
    </row>
    <row r="118" spans="2:42" ht="15" customHeight="1" x14ac:dyDescent="0.2">
      <c r="B118" s="10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1"/>
      <c r="AJ118" s="42">
        <f t="shared" si="8"/>
        <v>0</v>
      </c>
      <c r="AK118" s="40">
        <f t="shared" si="9"/>
        <v>0</v>
      </c>
      <c r="AL118" s="49" cm="1">
        <f t="array" ref="AL118">IF($AK118&lt;=6,SUM($C118:$AH118),SUMPRODUCT(LARGE($C118:$AH118,{1,2,3,4,5,6})))</f>
        <v>0</v>
      </c>
      <c r="AM118" s="38" t="str">
        <f t="shared" si="10"/>
        <v/>
      </c>
      <c r="AN118" s="34" t="str" cm="1">
        <f t="array" ref="AN118">IF(AM118= "","",IFERROR(SUMPRODUCT(LARGE($C118:$AH118,{1,2,3,4})), ""))</f>
        <v/>
      </c>
      <c r="AO118" s="34" t="str" cm="1">
        <f t="array" ref="AO118">IF(AN118&lt;&gt;"",(IFERROR(SUMPRODUCT(LARGE($C118:$AH118,{1,2,3,4,5,6,7})),"")),"")</f>
        <v/>
      </c>
      <c r="AP118" s="34" t="str" cm="1">
        <f t="array" ref="AP118">IF(AO118&lt;&gt;"",(IFERROR(SUMPRODUCT(LARGE($C118:$AH118,{1,2,3,4,5,6,7,8})),"")),"")</f>
        <v/>
      </c>
    </row>
    <row r="119" spans="2:42" ht="15" customHeight="1" x14ac:dyDescent="0.2">
      <c r="B119" s="10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1"/>
      <c r="AJ119" s="42">
        <f t="shared" si="8"/>
        <v>0</v>
      </c>
      <c r="AK119" s="40">
        <f t="shared" si="9"/>
        <v>0</v>
      </c>
      <c r="AL119" s="49" cm="1">
        <f t="array" ref="AL119">IF($AK119&lt;=6,SUM($C119:$AH119),SUMPRODUCT(LARGE($C119:$AH119,{1,2,3,4,5,6})))</f>
        <v>0</v>
      </c>
      <c r="AM119" s="38" t="str">
        <f t="shared" si="10"/>
        <v/>
      </c>
      <c r="AN119" s="34" t="str" cm="1">
        <f t="array" ref="AN119">IF(AM119= "","",IFERROR(SUMPRODUCT(LARGE($C119:$AH119,{1,2,3,4})), ""))</f>
        <v/>
      </c>
      <c r="AO119" s="34" t="str" cm="1">
        <f t="array" ref="AO119">IF(AN119&lt;&gt;"",(IFERROR(SUMPRODUCT(LARGE($C119:$AH119,{1,2,3,4,5,6,7})),"")),"")</f>
        <v/>
      </c>
      <c r="AP119" s="34" t="str" cm="1">
        <f t="array" ref="AP119">IF(AO119&lt;&gt;"",(IFERROR(SUMPRODUCT(LARGE($C119:$AH119,{1,2,3,4,5,6,7,8})),"")),"")</f>
        <v/>
      </c>
    </row>
    <row r="120" spans="2:42" ht="15" customHeight="1" x14ac:dyDescent="0.2">
      <c r="B120" s="10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1"/>
      <c r="AJ120" s="42">
        <f t="shared" si="8"/>
        <v>0</v>
      </c>
      <c r="AK120" s="40">
        <f t="shared" si="9"/>
        <v>0</v>
      </c>
      <c r="AL120" s="49" cm="1">
        <f t="array" ref="AL120">IF($AK120&lt;=6,SUM($C120:$AH120),SUMPRODUCT(LARGE($C120:$AH120,{1,2,3,4,5,6})))</f>
        <v>0</v>
      </c>
      <c r="AM120" s="38" t="str">
        <f t="shared" si="10"/>
        <v/>
      </c>
      <c r="AN120" s="34" t="str" cm="1">
        <f t="array" ref="AN120">IF(AM120= "","",IFERROR(SUMPRODUCT(LARGE($C120:$AH120,{1,2,3,4})), ""))</f>
        <v/>
      </c>
      <c r="AO120" s="34" t="str" cm="1">
        <f t="array" ref="AO120">IF(AN120&lt;&gt;"",(IFERROR(SUMPRODUCT(LARGE($C120:$AH120,{1,2,3,4,5,6,7})),"")),"")</f>
        <v/>
      </c>
      <c r="AP120" s="34" t="str" cm="1">
        <f t="array" ref="AP120">IF(AO120&lt;&gt;"",(IFERROR(SUMPRODUCT(LARGE($C120:$AH120,{1,2,3,4,5,6,7,8})),"")),"")</f>
        <v/>
      </c>
    </row>
    <row r="121" spans="2:42" ht="15" customHeight="1" x14ac:dyDescent="0.2">
      <c r="B121" s="10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1"/>
      <c r="AJ121" s="42">
        <f t="shared" si="8"/>
        <v>0</v>
      </c>
      <c r="AK121" s="40">
        <f t="shared" si="9"/>
        <v>0</v>
      </c>
      <c r="AL121" s="49" cm="1">
        <f t="array" ref="AL121">IF($AK121&lt;=6,SUM($C121:$AH121),SUMPRODUCT(LARGE($C121:$AH121,{1,2,3,4,5,6})))</f>
        <v>0</v>
      </c>
      <c r="AM121" s="38" t="str">
        <f t="shared" si="10"/>
        <v/>
      </c>
      <c r="AN121" s="34" t="str" cm="1">
        <f t="array" ref="AN121">IF(AM121= "","",IFERROR(SUMPRODUCT(LARGE($C121:$AH121,{1,2,3,4})), ""))</f>
        <v/>
      </c>
      <c r="AO121" s="34" t="str" cm="1">
        <f t="array" ref="AO121">IF(AN121&lt;&gt;"",(IFERROR(SUMPRODUCT(LARGE($C121:$AH121,{1,2,3,4,5,6,7})),"")),"")</f>
        <v/>
      </c>
      <c r="AP121" s="34" t="str" cm="1">
        <f t="array" ref="AP121">IF(AO121&lt;&gt;"",(IFERROR(SUMPRODUCT(LARGE($C121:$AH121,{1,2,3,4,5,6,7,8})),"")),"")</f>
        <v/>
      </c>
    </row>
    <row r="122" spans="2:42" ht="15" customHeight="1" x14ac:dyDescent="0.2">
      <c r="B122" s="10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1"/>
      <c r="AJ122" s="42">
        <f t="shared" si="8"/>
        <v>0</v>
      </c>
      <c r="AK122" s="40">
        <f t="shared" si="9"/>
        <v>0</v>
      </c>
      <c r="AL122" s="49" cm="1">
        <f t="array" ref="AL122">IF($AK122&lt;=6,SUM($C122:$AH122),SUMPRODUCT(LARGE($C122:$AH122,{1,2,3,4,5,6})))</f>
        <v>0</v>
      </c>
      <c r="AM122" s="38" t="str">
        <f t="shared" si="10"/>
        <v/>
      </c>
      <c r="AN122" s="34" t="str" cm="1">
        <f t="array" ref="AN122">IF(AM122= "","",IFERROR(SUMPRODUCT(LARGE($C122:$AH122,{1,2,3,4})), ""))</f>
        <v/>
      </c>
      <c r="AO122" s="34" t="str" cm="1">
        <f t="array" ref="AO122">IF(AN122&lt;&gt;"",(IFERROR(SUMPRODUCT(LARGE($C122:$AH122,{1,2,3,4,5,6,7})),"")),"")</f>
        <v/>
      </c>
      <c r="AP122" s="34" t="str" cm="1">
        <f t="array" ref="AP122">IF(AO122&lt;&gt;"",(IFERROR(SUMPRODUCT(LARGE($C122:$AH122,{1,2,3,4,5,6,7,8})),"")),"")</f>
        <v/>
      </c>
    </row>
    <row r="123" spans="2:42" ht="15" customHeight="1" x14ac:dyDescent="0.2">
      <c r="B123" s="10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1"/>
      <c r="AJ123" s="42">
        <f t="shared" si="8"/>
        <v>0</v>
      </c>
      <c r="AK123" s="40">
        <f t="shared" si="9"/>
        <v>0</v>
      </c>
      <c r="AL123" s="49" cm="1">
        <f t="array" ref="AL123">IF($AK123&lt;=6,SUM($C123:$AH123),SUMPRODUCT(LARGE($C123:$AH123,{1,2,3,4,5,6})))</f>
        <v>0</v>
      </c>
      <c r="AM123" s="38" t="str">
        <f t="shared" si="10"/>
        <v/>
      </c>
      <c r="AN123" s="34" t="str" cm="1">
        <f t="array" ref="AN123">IF(AM123= "","",IFERROR(SUMPRODUCT(LARGE($C123:$AH123,{1,2,3,4})), ""))</f>
        <v/>
      </c>
      <c r="AO123" s="34" t="str" cm="1">
        <f t="array" ref="AO123">IF(AN123&lt;&gt;"",(IFERROR(SUMPRODUCT(LARGE($C123:$AH123,{1,2,3,4,5,6,7})),"")),"")</f>
        <v/>
      </c>
      <c r="AP123" s="34" t="str" cm="1">
        <f t="array" ref="AP123">IF(AO123&lt;&gt;"",(IFERROR(SUMPRODUCT(LARGE($C123:$AH123,{1,2,3,4,5,6,7,8})),"")),"")</f>
        <v/>
      </c>
    </row>
    <row r="124" spans="2:42" ht="15" customHeight="1" x14ac:dyDescent="0.2">
      <c r="B124" s="10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1"/>
      <c r="AJ124" s="42">
        <f t="shared" si="8"/>
        <v>0</v>
      </c>
      <c r="AK124" s="40">
        <f t="shared" si="9"/>
        <v>0</v>
      </c>
      <c r="AL124" s="49" cm="1">
        <f t="array" ref="AL124">IF($AK124&lt;=6,SUM($C124:$AH124),SUMPRODUCT(LARGE($C124:$AH124,{1,2,3,4,5,6})))</f>
        <v>0</v>
      </c>
      <c r="AM124" s="38" t="str">
        <f t="shared" si="10"/>
        <v/>
      </c>
      <c r="AN124" s="34" t="str" cm="1">
        <f t="array" ref="AN124">IF(AM124= "","",IFERROR(SUMPRODUCT(LARGE($C124:$AH124,{1,2,3,4})), ""))</f>
        <v/>
      </c>
      <c r="AO124" s="34" t="str" cm="1">
        <f t="array" ref="AO124">IF(AN124&lt;&gt;"",(IFERROR(SUMPRODUCT(LARGE($C124:$AH124,{1,2,3,4,5,6,7})),"")),"")</f>
        <v/>
      </c>
      <c r="AP124" s="34" t="str" cm="1">
        <f t="array" ref="AP124">IF(AO124&lt;&gt;"",(IFERROR(SUMPRODUCT(LARGE($C124:$AH124,{1,2,3,4,5,6,7,8})),"")),"")</f>
        <v/>
      </c>
    </row>
    <row r="125" spans="2:42" ht="15" customHeight="1" x14ac:dyDescent="0.2">
      <c r="B125" s="10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1"/>
      <c r="AJ125" s="42">
        <f t="shared" si="8"/>
        <v>0</v>
      </c>
      <c r="AK125" s="40">
        <f t="shared" si="9"/>
        <v>0</v>
      </c>
      <c r="AL125" s="49" cm="1">
        <f t="array" ref="AL125">IF($AK125&lt;=6,SUM($C125:$AH125),SUMPRODUCT(LARGE($C125:$AH125,{1,2,3,4,5,6})))</f>
        <v>0</v>
      </c>
      <c r="AM125" s="38" t="str">
        <f t="shared" si="10"/>
        <v/>
      </c>
      <c r="AN125" s="34" t="str" cm="1">
        <f t="array" ref="AN125">IF(AM125= "","",IFERROR(SUMPRODUCT(LARGE($C125:$AH125,{1,2,3,4})), ""))</f>
        <v/>
      </c>
      <c r="AO125" s="34" t="str" cm="1">
        <f t="array" ref="AO125">IF(AN125&lt;&gt;"",(IFERROR(SUMPRODUCT(LARGE($C125:$AH125,{1,2,3,4,5,6,7})),"")),"")</f>
        <v/>
      </c>
      <c r="AP125" s="34" t="str" cm="1">
        <f t="array" ref="AP125">IF(AO125&lt;&gt;"",(IFERROR(SUMPRODUCT(LARGE($C125:$AH125,{1,2,3,4,5,6,7,8})),"")),"")</f>
        <v/>
      </c>
    </row>
    <row r="126" spans="2:42" ht="15" customHeight="1" x14ac:dyDescent="0.2">
      <c r="B126" s="10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1"/>
      <c r="AJ126" s="42">
        <f t="shared" si="8"/>
        <v>0</v>
      </c>
      <c r="AK126" s="40">
        <f t="shared" si="9"/>
        <v>0</v>
      </c>
      <c r="AL126" s="49" cm="1">
        <f t="array" ref="AL126">IF($AK126&lt;=6,SUM($C126:$AH126),SUMPRODUCT(LARGE($C126:$AH126,{1,2,3,4,5,6})))</f>
        <v>0</v>
      </c>
      <c r="AM126" s="38" t="str">
        <f t="shared" si="10"/>
        <v/>
      </c>
      <c r="AN126" s="34" t="str" cm="1">
        <f t="array" ref="AN126">IF(AM126= "","",IFERROR(SUMPRODUCT(LARGE($C126:$AH126,{1,2,3,4})), ""))</f>
        <v/>
      </c>
      <c r="AO126" s="34" t="str" cm="1">
        <f t="array" ref="AO126">IF(AN126&lt;&gt;"",(IFERROR(SUMPRODUCT(LARGE($C126:$AH126,{1,2,3,4,5,6,7})),"")),"")</f>
        <v/>
      </c>
      <c r="AP126" s="34" t="str" cm="1">
        <f t="array" ref="AP126">IF(AO126&lt;&gt;"",(IFERROR(SUMPRODUCT(LARGE($C126:$AH126,{1,2,3,4,5,6,7,8})),"")),"")</f>
        <v/>
      </c>
    </row>
    <row r="127" spans="2:42" ht="15" customHeight="1" x14ac:dyDescent="0.2">
      <c r="B127" s="10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1"/>
      <c r="AJ127" s="42">
        <f t="shared" si="8"/>
        <v>0</v>
      </c>
      <c r="AK127" s="40">
        <f t="shared" si="9"/>
        <v>0</v>
      </c>
      <c r="AL127" s="49" cm="1">
        <f t="array" ref="AL127">IF($AK127&lt;=6,SUM($C127:$AH127),SUMPRODUCT(LARGE($C127:$AH127,{1,2,3,4,5,6})))</f>
        <v>0</v>
      </c>
      <c r="AM127" s="38" t="str">
        <f t="shared" si="10"/>
        <v/>
      </c>
      <c r="AN127" s="34" t="str" cm="1">
        <f t="array" ref="AN127">IF(AM127= "","",IFERROR(SUMPRODUCT(LARGE($C127:$AH127,{1,2,3,4})), ""))</f>
        <v/>
      </c>
      <c r="AO127" s="34" t="str" cm="1">
        <f t="array" ref="AO127">IF(AN127&lt;&gt;"",(IFERROR(SUMPRODUCT(LARGE($C127:$AH127,{1,2,3,4,5,6,7})),"")),"")</f>
        <v/>
      </c>
      <c r="AP127" s="34" t="str" cm="1">
        <f t="array" ref="AP127">IF(AO127&lt;&gt;"",(IFERROR(SUMPRODUCT(LARGE($C127:$AH127,{1,2,3,4,5,6,7,8})),"")),"")</f>
        <v/>
      </c>
    </row>
    <row r="128" spans="2:42" ht="15" customHeight="1" x14ac:dyDescent="0.2">
      <c r="B128" s="10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1"/>
      <c r="AJ128" s="42">
        <f t="shared" si="8"/>
        <v>0</v>
      </c>
      <c r="AK128" s="40">
        <f t="shared" si="9"/>
        <v>0</v>
      </c>
      <c r="AL128" s="49" cm="1">
        <f t="array" ref="AL128">IF($AK128&lt;=6,SUM($C128:$AH128),SUMPRODUCT(LARGE($C128:$AH128,{1,2,3,4,5,6})))</f>
        <v>0</v>
      </c>
      <c r="AM128" s="38" t="str">
        <f t="shared" si="10"/>
        <v/>
      </c>
      <c r="AN128" s="34" t="str" cm="1">
        <f t="array" ref="AN128">IF(AM128= "","",IFERROR(SUMPRODUCT(LARGE($C128:$AH128,{1,2,3,4})), ""))</f>
        <v/>
      </c>
      <c r="AO128" s="34" t="str" cm="1">
        <f t="array" ref="AO128">IF(AN128&lt;&gt;"",(IFERROR(SUMPRODUCT(LARGE($C128:$AH128,{1,2,3,4,5,6,7})),"")),"")</f>
        <v/>
      </c>
      <c r="AP128" s="34" t="str" cm="1">
        <f t="array" ref="AP128">IF(AO128&lt;&gt;"",(IFERROR(SUMPRODUCT(LARGE($C128:$AH128,{1,2,3,4,5,6,7,8})),"")),"")</f>
        <v/>
      </c>
    </row>
    <row r="129" spans="2:42" ht="15" customHeight="1" x14ac:dyDescent="0.2">
      <c r="B129" s="10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1"/>
      <c r="AJ129" s="42">
        <f t="shared" si="8"/>
        <v>0</v>
      </c>
      <c r="AK129" s="40">
        <f t="shared" si="9"/>
        <v>0</v>
      </c>
      <c r="AL129" s="49" cm="1">
        <f t="array" ref="AL129">IF($AK129&lt;=6,SUM($C129:$AH129),SUMPRODUCT(LARGE($C129:$AH129,{1,2,3,4,5,6})))</f>
        <v>0</v>
      </c>
      <c r="AM129" s="38" t="str">
        <f t="shared" si="10"/>
        <v/>
      </c>
      <c r="AN129" s="34" t="str" cm="1">
        <f t="array" ref="AN129">IF(AM129= "","",IFERROR(SUMPRODUCT(LARGE($C129:$AH129,{1,2,3,4})), ""))</f>
        <v/>
      </c>
      <c r="AO129" s="34" t="str" cm="1">
        <f t="array" ref="AO129">IF(AN129&lt;&gt;"",(IFERROR(SUMPRODUCT(LARGE($C129:$AH129,{1,2,3,4,5,6,7})),"")),"")</f>
        <v/>
      </c>
      <c r="AP129" s="34" t="str" cm="1">
        <f t="array" ref="AP129">IF(AO129&lt;&gt;"",(IFERROR(SUMPRODUCT(LARGE($C129:$AH129,{1,2,3,4,5,6,7,8})),"")),"")</f>
        <v/>
      </c>
    </row>
    <row r="130" spans="2:42" ht="15" customHeight="1" x14ac:dyDescent="0.2">
      <c r="B130" s="10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1"/>
      <c r="AJ130" s="42">
        <f t="shared" si="8"/>
        <v>0</v>
      </c>
      <c r="AK130" s="40">
        <f t="shared" si="9"/>
        <v>0</v>
      </c>
      <c r="AL130" s="49" cm="1">
        <f t="array" ref="AL130">IF($AK130&lt;=6,SUM($C130:$AH130),SUMPRODUCT(LARGE($C130:$AH130,{1,2,3,4,5,6})))</f>
        <v>0</v>
      </c>
      <c r="AM130" s="38" t="str">
        <f t="shared" si="10"/>
        <v/>
      </c>
      <c r="AN130" s="34" t="str" cm="1">
        <f t="array" ref="AN130">IF(AM130= "","",IFERROR(SUMPRODUCT(LARGE($C130:$AH130,{1,2,3,4})), ""))</f>
        <v/>
      </c>
      <c r="AO130" s="34" t="str" cm="1">
        <f t="array" ref="AO130">IF(AN130&lt;&gt;"",(IFERROR(SUMPRODUCT(LARGE($C130:$AH130,{1,2,3,4,5,6,7})),"")),"")</f>
        <v/>
      </c>
      <c r="AP130" s="34" t="str" cm="1">
        <f t="array" ref="AP130">IF(AO130&lt;&gt;"",(IFERROR(SUMPRODUCT(LARGE($C130:$AH130,{1,2,3,4,5,6,7,8})),"")),"")</f>
        <v/>
      </c>
    </row>
    <row r="131" spans="2:42" ht="15" customHeight="1" x14ac:dyDescent="0.2">
      <c r="B131" s="10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1"/>
      <c r="AJ131" s="42">
        <f t="shared" si="8"/>
        <v>0</v>
      </c>
      <c r="AK131" s="40">
        <f t="shared" si="9"/>
        <v>0</v>
      </c>
      <c r="AL131" s="49" cm="1">
        <f t="array" ref="AL131">IF($AK131&lt;=6,SUM($C131:$AH131),SUMPRODUCT(LARGE($C131:$AH131,{1,2,3,4,5,6})))</f>
        <v>0</v>
      </c>
      <c r="AM131" s="38" t="str">
        <f t="shared" si="10"/>
        <v/>
      </c>
      <c r="AN131" s="34" t="str" cm="1">
        <f t="array" ref="AN131">IF(AM131= "","",IFERROR(SUMPRODUCT(LARGE($C131:$AH131,{1,2,3,4})), ""))</f>
        <v/>
      </c>
      <c r="AO131" s="34" t="str" cm="1">
        <f t="array" ref="AO131">IF(AN131&lt;&gt;"",(IFERROR(SUMPRODUCT(LARGE($C131:$AH131,{1,2,3,4,5,6,7})),"")),"")</f>
        <v/>
      </c>
      <c r="AP131" s="34" t="str" cm="1">
        <f t="array" ref="AP131">IF(AO131&lt;&gt;"",(IFERROR(SUMPRODUCT(LARGE($C131:$AH131,{1,2,3,4,5,6,7,8})),"")),"")</f>
        <v/>
      </c>
    </row>
    <row r="132" spans="2:42" ht="15" customHeight="1" x14ac:dyDescent="0.2">
      <c r="B132" s="10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1"/>
      <c r="AJ132" s="42">
        <f t="shared" ref="AJ132:AJ195" si="11">SUM($C132:$AI132)</f>
        <v>0</v>
      </c>
      <c r="AK132" s="40">
        <f t="shared" ref="AK132:AK163" si="12">COUNTA(C132:AH132)</f>
        <v>0</v>
      </c>
      <c r="AL132" s="49" cm="1">
        <f t="array" ref="AL132">IF($AK132&lt;=6,SUM($C132:$AH132),SUMPRODUCT(LARGE($C132:$AH132,{1,2,3,4,5,6})))</f>
        <v>0</v>
      </c>
      <c r="AM132" s="38" t="str">
        <f t="shared" si="10"/>
        <v/>
      </c>
      <c r="AN132" s="34" t="str" cm="1">
        <f t="array" ref="AN132">IF(AM132= "","",IFERROR(SUMPRODUCT(LARGE($C132:$AH132,{1,2,3,4})), ""))</f>
        <v/>
      </c>
      <c r="AO132" s="34" t="str" cm="1">
        <f t="array" ref="AO132">IF(AN132&lt;&gt;"",(IFERROR(SUMPRODUCT(LARGE($C132:$AH132,{1,2,3,4,5,6,7})),"")),"")</f>
        <v/>
      </c>
      <c r="AP132" s="34" t="str" cm="1">
        <f t="array" ref="AP132">IF(AO132&lt;&gt;"",(IFERROR(SUMPRODUCT(LARGE($C132:$AH132,{1,2,3,4,5,6,7,8})),"")),"")</f>
        <v/>
      </c>
    </row>
    <row r="133" spans="2:42" ht="15" customHeight="1" x14ac:dyDescent="0.2">
      <c r="B133" s="10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1"/>
      <c r="AJ133" s="42">
        <f t="shared" si="11"/>
        <v>0</v>
      </c>
      <c r="AK133" s="40">
        <f t="shared" si="12"/>
        <v>0</v>
      </c>
      <c r="AL133" s="49" cm="1">
        <f t="array" ref="AL133">IF($AK133&lt;=6,SUM($C133:$AH133),SUMPRODUCT(LARGE($C133:$AH133,{1,2,3,4,5,6})))</f>
        <v>0</v>
      </c>
      <c r="AM133" s="38" t="str">
        <f t="shared" ref="AM133:AM196" si="13">IF(AND($AK133&gt;=6,AL133=AL134),"Manual Calc Needed","")</f>
        <v/>
      </c>
      <c r="AN133" s="34" t="str" cm="1">
        <f t="array" ref="AN133">IF(AM133= "","",IFERROR(SUMPRODUCT(LARGE($C133:$AH133,{1,2,3,4})), ""))</f>
        <v/>
      </c>
      <c r="AO133" s="34" t="str" cm="1">
        <f t="array" ref="AO133">IF(AN133&lt;&gt;"",(IFERROR(SUMPRODUCT(LARGE($C133:$AH133,{1,2,3,4,5,6,7})),"")),"")</f>
        <v/>
      </c>
      <c r="AP133" s="34" t="str" cm="1">
        <f t="array" ref="AP133">IF(AO133&lt;&gt;"",(IFERROR(SUMPRODUCT(LARGE($C133:$AH133,{1,2,3,4,5,6,7,8})),"")),"")</f>
        <v/>
      </c>
    </row>
    <row r="134" spans="2:42" ht="15" customHeight="1" x14ac:dyDescent="0.2">
      <c r="B134" s="10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1"/>
      <c r="AJ134" s="42">
        <f t="shared" si="11"/>
        <v>0</v>
      </c>
      <c r="AK134" s="40">
        <f t="shared" si="12"/>
        <v>0</v>
      </c>
      <c r="AL134" s="49" cm="1">
        <f t="array" ref="AL134">IF($AK134&lt;=6,SUM($C134:$AH134),SUMPRODUCT(LARGE($C134:$AH134,{1,2,3,4,5,6})))</f>
        <v>0</v>
      </c>
      <c r="AM134" s="38" t="str">
        <f t="shared" si="13"/>
        <v/>
      </c>
      <c r="AN134" s="34" t="str" cm="1">
        <f t="array" ref="AN134">IF(AM134= "","",IFERROR(SUMPRODUCT(LARGE($C134:$AH134,{1,2,3,4})), ""))</f>
        <v/>
      </c>
      <c r="AO134" s="34" t="str" cm="1">
        <f t="array" ref="AO134">IF(AN134&lt;&gt;"",(IFERROR(SUMPRODUCT(LARGE($C134:$AH134,{1,2,3,4,5,6,7})),"")),"")</f>
        <v/>
      </c>
      <c r="AP134" s="34" t="str" cm="1">
        <f t="array" ref="AP134">IF(AO134&lt;&gt;"",(IFERROR(SUMPRODUCT(LARGE($C134:$AH134,{1,2,3,4,5,6,7,8})),"")),"")</f>
        <v/>
      </c>
    </row>
    <row r="135" spans="2:42" ht="15" customHeight="1" x14ac:dyDescent="0.2">
      <c r="B135" s="10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1"/>
      <c r="AJ135" s="42">
        <f t="shared" si="11"/>
        <v>0</v>
      </c>
      <c r="AK135" s="40">
        <f t="shared" si="12"/>
        <v>0</v>
      </c>
      <c r="AL135" s="49" cm="1">
        <f t="array" ref="AL135">IF($AK135&lt;=6,SUM($C135:$AH135),SUMPRODUCT(LARGE($C135:$AH135,{1,2,3,4,5,6})))</f>
        <v>0</v>
      </c>
      <c r="AM135" s="38" t="str">
        <f t="shared" si="13"/>
        <v/>
      </c>
      <c r="AN135" s="34" t="str" cm="1">
        <f t="array" ref="AN135">IF(AM135= "","",IFERROR(SUMPRODUCT(LARGE($C135:$AH135,{1,2,3,4})), ""))</f>
        <v/>
      </c>
      <c r="AO135" s="34" t="str" cm="1">
        <f t="array" ref="AO135">IF(AN135&lt;&gt;"",(IFERROR(SUMPRODUCT(LARGE($C135:$AH135,{1,2,3,4,5,6,7})),"")),"")</f>
        <v/>
      </c>
      <c r="AP135" s="34" t="str" cm="1">
        <f t="array" ref="AP135">IF(AO135&lt;&gt;"",(IFERROR(SUMPRODUCT(LARGE($C135:$AH135,{1,2,3,4,5,6,7,8})),"")),"")</f>
        <v/>
      </c>
    </row>
    <row r="136" spans="2:42" ht="15" customHeight="1" x14ac:dyDescent="0.2">
      <c r="B136" s="10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1"/>
      <c r="AJ136" s="42">
        <f t="shared" si="11"/>
        <v>0</v>
      </c>
      <c r="AK136" s="40">
        <f t="shared" si="12"/>
        <v>0</v>
      </c>
      <c r="AL136" s="49" cm="1">
        <f t="array" ref="AL136">IF($AK136&lt;=6,SUM($C136:$AH136),SUMPRODUCT(LARGE($C136:$AH136,{1,2,3,4,5,6})))</f>
        <v>0</v>
      </c>
      <c r="AM136" s="38" t="str">
        <f t="shared" si="13"/>
        <v/>
      </c>
      <c r="AN136" s="34" t="str" cm="1">
        <f t="array" ref="AN136">IF(AM136= "","",IFERROR(SUMPRODUCT(LARGE($C136:$AH136,{1,2,3,4})), ""))</f>
        <v/>
      </c>
      <c r="AO136" s="34" t="str" cm="1">
        <f t="array" ref="AO136">IF(AN136&lt;&gt;"",(IFERROR(SUMPRODUCT(LARGE($C136:$AH136,{1,2,3,4,5,6,7})),"")),"")</f>
        <v/>
      </c>
      <c r="AP136" s="34" t="str" cm="1">
        <f t="array" ref="AP136">IF(AO136&lt;&gt;"",(IFERROR(SUMPRODUCT(LARGE($C136:$AH136,{1,2,3,4,5,6,7,8})),"")),"")</f>
        <v/>
      </c>
    </row>
    <row r="137" spans="2:42" ht="15" customHeight="1" x14ac:dyDescent="0.2">
      <c r="B137" s="10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1"/>
      <c r="AJ137" s="42">
        <f t="shared" si="11"/>
        <v>0</v>
      </c>
      <c r="AK137" s="40">
        <f t="shared" si="12"/>
        <v>0</v>
      </c>
      <c r="AL137" s="49" cm="1">
        <f t="array" ref="AL137">IF($AK137&lt;=6,SUM($C137:$AH137),SUMPRODUCT(LARGE($C137:$AH137,{1,2,3,4,5,6})))</f>
        <v>0</v>
      </c>
      <c r="AM137" s="38" t="str">
        <f t="shared" si="13"/>
        <v/>
      </c>
      <c r="AN137" s="34" t="str" cm="1">
        <f t="array" ref="AN137">IF(AM137= "","",IFERROR(SUMPRODUCT(LARGE($C137:$AH137,{1,2,3,4})), ""))</f>
        <v/>
      </c>
      <c r="AO137" s="34" t="str" cm="1">
        <f t="array" ref="AO137">IF(AN137&lt;&gt;"",(IFERROR(SUMPRODUCT(LARGE($C137:$AH137,{1,2,3,4,5,6,7})),"")),"")</f>
        <v/>
      </c>
      <c r="AP137" s="34" t="str" cm="1">
        <f t="array" ref="AP137">IF(AO137&lt;&gt;"",(IFERROR(SUMPRODUCT(LARGE($C137:$AH137,{1,2,3,4,5,6,7,8})),"")),"")</f>
        <v/>
      </c>
    </row>
    <row r="138" spans="2:42" ht="15" customHeight="1" x14ac:dyDescent="0.2">
      <c r="B138" s="10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1"/>
      <c r="AJ138" s="42">
        <f t="shared" si="11"/>
        <v>0</v>
      </c>
      <c r="AK138" s="40">
        <f t="shared" si="12"/>
        <v>0</v>
      </c>
      <c r="AL138" s="49" cm="1">
        <f t="array" ref="AL138">IF($AK138&lt;=6,SUM($C138:$AH138),SUMPRODUCT(LARGE($C138:$AH138,{1,2,3,4,5,6})))</f>
        <v>0</v>
      </c>
      <c r="AM138" s="38" t="str">
        <f t="shared" si="13"/>
        <v/>
      </c>
      <c r="AN138" s="34" t="str" cm="1">
        <f t="array" ref="AN138">IF(AM138= "","",IFERROR(SUMPRODUCT(LARGE($C138:$AH138,{1,2,3,4})), ""))</f>
        <v/>
      </c>
      <c r="AO138" s="34" t="str" cm="1">
        <f t="array" ref="AO138">IF(AN138&lt;&gt;"",(IFERROR(SUMPRODUCT(LARGE($C138:$AH138,{1,2,3,4,5,6,7})),"")),"")</f>
        <v/>
      </c>
      <c r="AP138" s="34" t="str" cm="1">
        <f t="array" ref="AP138">IF(AO138&lt;&gt;"",(IFERROR(SUMPRODUCT(LARGE($C138:$AH138,{1,2,3,4,5,6,7,8})),"")),"")</f>
        <v/>
      </c>
    </row>
    <row r="139" spans="2:42" ht="15" customHeight="1" x14ac:dyDescent="0.2">
      <c r="B139" s="10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1"/>
      <c r="AJ139" s="42">
        <f t="shared" si="11"/>
        <v>0</v>
      </c>
      <c r="AK139" s="40">
        <f t="shared" si="12"/>
        <v>0</v>
      </c>
      <c r="AL139" s="49" cm="1">
        <f t="array" ref="AL139">IF($AK139&lt;=6,SUM($C139:$AH139),SUMPRODUCT(LARGE($C139:$AH139,{1,2,3,4,5,6})))</f>
        <v>0</v>
      </c>
      <c r="AM139" s="38" t="str">
        <f t="shared" si="13"/>
        <v/>
      </c>
      <c r="AN139" s="34" t="str" cm="1">
        <f t="array" ref="AN139">IF(AM139= "","",IFERROR(SUMPRODUCT(LARGE($C139:$AH139,{1,2,3,4})), ""))</f>
        <v/>
      </c>
      <c r="AO139" s="34" t="str" cm="1">
        <f t="array" ref="AO139">IF(AN139&lt;&gt;"",(IFERROR(SUMPRODUCT(LARGE($C139:$AH139,{1,2,3,4,5,6,7})),"")),"")</f>
        <v/>
      </c>
      <c r="AP139" s="34" t="str" cm="1">
        <f t="array" ref="AP139">IF(AO139&lt;&gt;"",(IFERROR(SUMPRODUCT(LARGE($C139:$AH139,{1,2,3,4,5,6,7,8})),"")),"")</f>
        <v/>
      </c>
    </row>
    <row r="140" spans="2:42" ht="15" customHeight="1" x14ac:dyDescent="0.2">
      <c r="B140" s="10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1"/>
      <c r="AJ140" s="42">
        <f t="shared" si="11"/>
        <v>0</v>
      </c>
      <c r="AK140" s="40">
        <f t="shared" si="12"/>
        <v>0</v>
      </c>
      <c r="AL140" s="49" cm="1">
        <f t="array" ref="AL140">IF($AK140&lt;=6,SUM($C140:$AH140),SUMPRODUCT(LARGE($C140:$AH140,{1,2,3,4,5,6})))</f>
        <v>0</v>
      </c>
      <c r="AM140" s="38" t="str">
        <f t="shared" si="13"/>
        <v/>
      </c>
      <c r="AN140" s="34" t="str" cm="1">
        <f t="array" ref="AN140">IF(AM140= "","",IFERROR(SUMPRODUCT(LARGE($C140:$AH140,{1,2,3,4})), ""))</f>
        <v/>
      </c>
      <c r="AO140" s="34" t="str" cm="1">
        <f t="array" ref="AO140">IF(AN140&lt;&gt;"",(IFERROR(SUMPRODUCT(LARGE($C140:$AH140,{1,2,3,4,5,6,7})),"")),"")</f>
        <v/>
      </c>
      <c r="AP140" s="34" t="str" cm="1">
        <f t="array" ref="AP140">IF(AO140&lt;&gt;"",(IFERROR(SUMPRODUCT(LARGE($C140:$AH140,{1,2,3,4,5,6,7,8})),"")),"")</f>
        <v/>
      </c>
    </row>
    <row r="141" spans="2:42" ht="15" customHeight="1" x14ac:dyDescent="0.2">
      <c r="B141" s="10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1"/>
      <c r="AJ141" s="42">
        <f t="shared" si="11"/>
        <v>0</v>
      </c>
      <c r="AK141" s="40">
        <f t="shared" si="12"/>
        <v>0</v>
      </c>
      <c r="AL141" s="49" cm="1">
        <f t="array" ref="AL141">IF($AK141&lt;=6,SUM($C141:$AH141),SUMPRODUCT(LARGE($C141:$AH141,{1,2,3,4,5,6})))</f>
        <v>0</v>
      </c>
      <c r="AM141" s="38" t="str">
        <f t="shared" si="13"/>
        <v/>
      </c>
      <c r="AN141" s="34" t="str" cm="1">
        <f t="array" ref="AN141">IF(AM141= "","",IFERROR(SUMPRODUCT(LARGE($C141:$AH141,{1,2,3,4})), ""))</f>
        <v/>
      </c>
      <c r="AO141" s="34" t="str" cm="1">
        <f t="array" ref="AO141">IF(AN141&lt;&gt;"",(IFERROR(SUMPRODUCT(LARGE($C141:$AH141,{1,2,3,4,5,6,7})),"")),"")</f>
        <v/>
      </c>
      <c r="AP141" s="34" t="str" cm="1">
        <f t="array" ref="AP141">IF(AO141&lt;&gt;"",(IFERROR(SUMPRODUCT(LARGE($C141:$AH141,{1,2,3,4,5,6,7,8})),"")),"")</f>
        <v/>
      </c>
    </row>
    <row r="142" spans="2:42" ht="15" customHeight="1" x14ac:dyDescent="0.2">
      <c r="B142" s="10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1"/>
      <c r="AJ142" s="42">
        <f t="shared" si="11"/>
        <v>0</v>
      </c>
      <c r="AK142" s="40">
        <f t="shared" si="12"/>
        <v>0</v>
      </c>
      <c r="AL142" s="49" cm="1">
        <f t="array" ref="AL142">IF($AK142&lt;=6,SUM($C142:$AH142),SUMPRODUCT(LARGE($C142:$AH142,{1,2,3,4,5,6})))</f>
        <v>0</v>
      </c>
      <c r="AM142" s="38" t="str">
        <f t="shared" si="13"/>
        <v/>
      </c>
      <c r="AN142" s="34" t="str" cm="1">
        <f t="array" ref="AN142">IF(AM142= "","",IFERROR(SUMPRODUCT(LARGE($C142:$AH142,{1,2,3,4})), ""))</f>
        <v/>
      </c>
      <c r="AO142" s="34" t="str" cm="1">
        <f t="array" ref="AO142">IF(AN142&lt;&gt;"",(IFERROR(SUMPRODUCT(LARGE($C142:$AH142,{1,2,3,4,5,6,7})),"")),"")</f>
        <v/>
      </c>
      <c r="AP142" s="34" t="str" cm="1">
        <f t="array" ref="AP142">IF(AO142&lt;&gt;"",(IFERROR(SUMPRODUCT(LARGE($C142:$AH142,{1,2,3,4,5,6,7,8})),"")),"")</f>
        <v/>
      </c>
    </row>
    <row r="143" spans="2:42" ht="15" customHeight="1" x14ac:dyDescent="0.2">
      <c r="B143" s="10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1"/>
      <c r="AJ143" s="42">
        <f t="shared" si="11"/>
        <v>0</v>
      </c>
      <c r="AK143" s="40">
        <f t="shared" si="12"/>
        <v>0</v>
      </c>
      <c r="AL143" s="49" cm="1">
        <f t="array" ref="AL143">IF($AK143&lt;=6,SUM($C143:$AH143),SUMPRODUCT(LARGE($C143:$AH143,{1,2,3,4,5,6})))</f>
        <v>0</v>
      </c>
      <c r="AM143" s="38" t="str">
        <f t="shared" si="13"/>
        <v/>
      </c>
      <c r="AN143" s="34" t="str" cm="1">
        <f t="array" ref="AN143">IF(AM143= "","",IFERROR(SUMPRODUCT(LARGE($C143:$AH143,{1,2,3,4})), ""))</f>
        <v/>
      </c>
      <c r="AO143" s="34" t="str" cm="1">
        <f t="array" ref="AO143">IF(AN143&lt;&gt;"",(IFERROR(SUMPRODUCT(LARGE($C143:$AH143,{1,2,3,4,5,6,7})),"")),"")</f>
        <v/>
      </c>
      <c r="AP143" s="34" t="str" cm="1">
        <f t="array" ref="AP143">IF(AO143&lt;&gt;"",(IFERROR(SUMPRODUCT(LARGE($C143:$AH143,{1,2,3,4,5,6,7,8})),"")),"")</f>
        <v/>
      </c>
    </row>
    <row r="144" spans="2:42" ht="15" customHeight="1" x14ac:dyDescent="0.2">
      <c r="B144" s="10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1"/>
      <c r="AJ144" s="42">
        <f t="shared" si="11"/>
        <v>0</v>
      </c>
      <c r="AK144" s="40">
        <f t="shared" si="12"/>
        <v>0</v>
      </c>
      <c r="AL144" s="49" cm="1">
        <f t="array" ref="AL144">IF($AK144&lt;=6,SUM($C144:$AH144),SUMPRODUCT(LARGE($C144:$AH144,{1,2,3,4,5,6})))</f>
        <v>0</v>
      </c>
      <c r="AM144" s="38" t="str">
        <f t="shared" si="13"/>
        <v/>
      </c>
      <c r="AN144" s="34" t="str" cm="1">
        <f t="array" ref="AN144">IF(AM144= "","",IFERROR(SUMPRODUCT(LARGE($C144:$AH144,{1,2,3,4})), ""))</f>
        <v/>
      </c>
      <c r="AO144" s="34" t="str" cm="1">
        <f t="array" ref="AO144">IF(AN144&lt;&gt;"",(IFERROR(SUMPRODUCT(LARGE($C144:$AH144,{1,2,3,4,5,6,7})),"")),"")</f>
        <v/>
      </c>
      <c r="AP144" s="34" t="str" cm="1">
        <f t="array" ref="AP144">IF(AO144&lt;&gt;"",(IFERROR(SUMPRODUCT(LARGE($C144:$AH144,{1,2,3,4,5,6,7,8})),"")),"")</f>
        <v/>
      </c>
    </row>
    <row r="145" spans="2:42" ht="15" customHeight="1" x14ac:dyDescent="0.2">
      <c r="B145" s="10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1"/>
      <c r="AJ145" s="42">
        <f t="shared" si="11"/>
        <v>0</v>
      </c>
      <c r="AK145" s="40">
        <f t="shared" si="12"/>
        <v>0</v>
      </c>
      <c r="AL145" s="49" cm="1">
        <f t="array" ref="AL145">IF($AK145&lt;=6,SUM($C145:$AH145),SUMPRODUCT(LARGE($C145:$AH145,{1,2,3,4,5,6})))</f>
        <v>0</v>
      </c>
      <c r="AM145" s="38" t="str">
        <f t="shared" si="13"/>
        <v/>
      </c>
      <c r="AN145" s="34" t="str" cm="1">
        <f t="array" ref="AN145">IF(AM145= "","",IFERROR(SUMPRODUCT(LARGE($C145:$AH145,{1,2,3,4})), ""))</f>
        <v/>
      </c>
      <c r="AO145" s="34" t="str" cm="1">
        <f t="array" ref="AO145">IF(AN145&lt;&gt;"",(IFERROR(SUMPRODUCT(LARGE($C145:$AH145,{1,2,3,4,5,6,7})),"")),"")</f>
        <v/>
      </c>
      <c r="AP145" s="34" t="str" cm="1">
        <f t="array" ref="AP145">IF(AO145&lt;&gt;"",(IFERROR(SUMPRODUCT(LARGE($C145:$AH145,{1,2,3,4,5,6,7,8})),"")),"")</f>
        <v/>
      </c>
    </row>
    <row r="146" spans="2:42" ht="15" customHeight="1" x14ac:dyDescent="0.2">
      <c r="B146" s="10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1"/>
      <c r="AJ146" s="42">
        <f t="shared" si="11"/>
        <v>0</v>
      </c>
      <c r="AK146" s="40">
        <f t="shared" si="12"/>
        <v>0</v>
      </c>
      <c r="AL146" s="49" cm="1">
        <f t="array" ref="AL146">IF($AK146&lt;=6,SUM($C146:$AH146),SUMPRODUCT(LARGE($C146:$AH146,{1,2,3,4,5,6})))</f>
        <v>0</v>
      </c>
      <c r="AM146" s="38" t="str">
        <f t="shared" si="13"/>
        <v/>
      </c>
      <c r="AN146" s="34" t="str" cm="1">
        <f t="array" ref="AN146">IF(AM146= "","",IFERROR(SUMPRODUCT(LARGE($C146:$AH146,{1,2,3,4})), ""))</f>
        <v/>
      </c>
      <c r="AO146" s="34" t="str" cm="1">
        <f t="array" ref="AO146">IF(AN146&lt;&gt;"",(IFERROR(SUMPRODUCT(LARGE($C146:$AH146,{1,2,3,4,5,6,7})),"")),"")</f>
        <v/>
      </c>
      <c r="AP146" s="34" t="str" cm="1">
        <f t="array" ref="AP146">IF(AO146&lt;&gt;"",(IFERROR(SUMPRODUCT(LARGE($C146:$AH146,{1,2,3,4,5,6,7,8})),"")),"")</f>
        <v/>
      </c>
    </row>
    <row r="147" spans="2:42" ht="15" customHeight="1" x14ac:dyDescent="0.2">
      <c r="B147" s="10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1"/>
      <c r="AJ147" s="42">
        <f t="shared" si="11"/>
        <v>0</v>
      </c>
      <c r="AK147" s="40">
        <f t="shared" si="12"/>
        <v>0</v>
      </c>
      <c r="AL147" s="49" cm="1">
        <f t="array" ref="AL147">IF($AK147&lt;=6,SUM($C147:$AH147),SUMPRODUCT(LARGE($C147:$AH147,{1,2,3,4,5,6})))</f>
        <v>0</v>
      </c>
      <c r="AM147" s="38" t="str">
        <f t="shared" si="13"/>
        <v/>
      </c>
      <c r="AN147" s="34" t="str" cm="1">
        <f t="array" ref="AN147">IF(AM147= "","",IFERROR(SUMPRODUCT(LARGE($C147:$AH147,{1,2,3,4})), ""))</f>
        <v/>
      </c>
      <c r="AO147" s="34" t="str" cm="1">
        <f t="array" ref="AO147">IF(AN147&lt;&gt;"",(IFERROR(SUMPRODUCT(LARGE($C147:$AH147,{1,2,3,4,5,6,7})),"")),"")</f>
        <v/>
      </c>
      <c r="AP147" s="34" t="str" cm="1">
        <f t="array" ref="AP147">IF(AO147&lt;&gt;"",(IFERROR(SUMPRODUCT(LARGE($C147:$AH147,{1,2,3,4,5,6,7,8})),"")),"")</f>
        <v/>
      </c>
    </row>
    <row r="148" spans="2:42" ht="15" customHeight="1" x14ac:dyDescent="0.2">
      <c r="B148" s="10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1"/>
      <c r="AJ148" s="42">
        <f t="shared" si="11"/>
        <v>0</v>
      </c>
      <c r="AK148" s="40">
        <f t="shared" si="12"/>
        <v>0</v>
      </c>
      <c r="AL148" s="49" cm="1">
        <f t="array" ref="AL148">IF($AK148&lt;=6,SUM($C148:$AH148),SUMPRODUCT(LARGE($C148:$AH148,{1,2,3,4,5,6})))</f>
        <v>0</v>
      </c>
      <c r="AM148" s="38" t="str">
        <f t="shared" si="13"/>
        <v/>
      </c>
      <c r="AN148" s="34" t="str" cm="1">
        <f t="array" ref="AN148">IF(AM148= "","",IFERROR(SUMPRODUCT(LARGE($C148:$AH148,{1,2,3,4})), ""))</f>
        <v/>
      </c>
      <c r="AO148" s="34" t="str" cm="1">
        <f t="array" ref="AO148">IF(AN148&lt;&gt;"",(IFERROR(SUMPRODUCT(LARGE($C148:$AH148,{1,2,3,4,5,6,7})),"")),"")</f>
        <v/>
      </c>
      <c r="AP148" s="34" t="str" cm="1">
        <f t="array" ref="AP148">IF(AO148&lt;&gt;"",(IFERROR(SUMPRODUCT(LARGE($C148:$AH148,{1,2,3,4,5,6,7,8})),"")),"")</f>
        <v/>
      </c>
    </row>
    <row r="149" spans="2:42" ht="15" customHeight="1" x14ac:dyDescent="0.2">
      <c r="B149" s="10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1"/>
      <c r="AJ149" s="42">
        <f t="shared" si="11"/>
        <v>0</v>
      </c>
      <c r="AK149" s="40">
        <f t="shared" si="12"/>
        <v>0</v>
      </c>
      <c r="AL149" s="49" cm="1">
        <f t="array" ref="AL149">IF($AK149&lt;=6,SUM($C149:$AH149),SUMPRODUCT(LARGE($C149:$AH149,{1,2,3,4,5,6})))</f>
        <v>0</v>
      </c>
      <c r="AM149" s="38" t="str">
        <f t="shared" si="13"/>
        <v/>
      </c>
      <c r="AN149" s="34" t="str" cm="1">
        <f t="array" ref="AN149">IF(AM149= "","",IFERROR(SUMPRODUCT(LARGE($C149:$AH149,{1,2,3,4})), ""))</f>
        <v/>
      </c>
      <c r="AO149" s="34" t="str" cm="1">
        <f t="array" ref="AO149">IF(AN149&lt;&gt;"",(IFERROR(SUMPRODUCT(LARGE($C149:$AH149,{1,2,3,4,5,6,7})),"")),"")</f>
        <v/>
      </c>
      <c r="AP149" s="34" t="str" cm="1">
        <f t="array" ref="AP149">IF(AO149&lt;&gt;"",(IFERROR(SUMPRODUCT(LARGE($C149:$AH149,{1,2,3,4,5,6,7,8})),"")),"")</f>
        <v/>
      </c>
    </row>
    <row r="150" spans="2:42" ht="15" customHeight="1" x14ac:dyDescent="0.2">
      <c r="B150" s="10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1"/>
      <c r="AJ150" s="42">
        <f t="shared" si="11"/>
        <v>0</v>
      </c>
      <c r="AK150" s="40">
        <f t="shared" si="12"/>
        <v>0</v>
      </c>
      <c r="AL150" s="49" cm="1">
        <f t="array" ref="AL150">IF($AK150&lt;=6,SUM($C150:$AH150),SUMPRODUCT(LARGE($C150:$AH150,{1,2,3,4,5,6})))</f>
        <v>0</v>
      </c>
      <c r="AM150" s="38" t="str">
        <f t="shared" si="13"/>
        <v/>
      </c>
      <c r="AN150" s="34" t="str" cm="1">
        <f t="array" ref="AN150">IF(AM150= "","",IFERROR(SUMPRODUCT(LARGE($C150:$AH150,{1,2,3,4})), ""))</f>
        <v/>
      </c>
      <c r="AO150" s="34" t="str" cm="1">
        <f t="array" ref="AO150">IF(AN150&lt;&gt;"",(IFERROR(SUMPRODUCT(LARGE($C150:$AH150,{1,2,3,4,5,6,7})),"")),"")</f>
        <v/>
      </c>
      <c r="AP150" s="34" t="str" cm="1">
        <f t="array" ref="AP150">IF(AO150&lt;&gt;"",(IFERROR(SUMPRODUCT(LARGE($C150:$AH150,{1,2,3,4,5,6,7,8})),"")),"")</f>
        <v/>
      </c>
    </row>
    <row r="151" spans="2:42" ht="15" customHeight="1" x14ac:dyDescent="0.2">
      <c r="B151" s="10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1"/>
      <c r="AJ151" s="42">
        <f t="shared" si="11"/>
        <v>0</v>
      </c>
      <c r="AK151" s="40">
        <f t="shared" si="12"/>
        <v>0</v>
      </c>
      <c r="AL151" s="49" cm="1">
        <f t="array" ref="AL151">IF($AK151&lt;=6,SUM($C151:$AH151),SUMPRODUCT(LARGE($C151:$AH151,{1,2,3,4,5,6})))</f>
        <v>0</v>
      </c>
      <c r="AM151" s="38" t="str">
        <f t="shared" si="13"/>
        <v/>
      </c>
      <c r="AN151" s="34" t="str" cm="1">
        <f t="array" ref="AN151">IF(AM151= "","",IFERROR(SUMPRODUCT(LARGE($C151:$AH151,{1,2,3,4})), ""))</f>
        <v/>
      </c>
      <c r="AO151" s="34" t="str" cm="1">
        <f t="array" ref="AO151">IF(AN151&lt;&gt;"",(IFERROR(SUMPRODUCT(LARGE($C151:$AH151,{1,2,3,4,5,6,7})),"")),"")</f>
        <v/>
      </c>
      <c r="AP151" s="34" t="str" cm="1">
        <f t="array" ref="AP151">IF(AO151&lt;&gt;"",(IFERROR(SUMPRODUCT(LARGE($C151:$AH151,{1,2,3,4,5,6,7,8})),"")),"")</f>
        <v/>
      </c>
    </row>
    <row r="152" spans="2:42" ht="15" customHeight="1" x14ac:dyDescent="0.2">
      <c r="B152" s="10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1"/>
      <c r="AJ152" s="42">
        <f t="shared" si="11"/>
        <v>0</v>
      </c>
      <c r="AK152" s="40">
        <f t="shared" si="12"/>
        <v>0</v>
      </c>
      <c r="AL152" s="49" cm="1">
        <f t="array" ref="AL152">IF($AK152&lt;=6,SUM($C152:$AH152),SUMPRODUCT(LARGE($C152:$AH152,{1,2,3,4,5,6})))</f>
        <v>0</v>
      </c>
      <c r="AM152" s="38" t="str">
        <f t="shared" si="13"/>
        <v/>
      </c>
      <c r="AN152" s="34" t="str" cm="1">
        <f t="array" ref="AN152">IF(AM152= "","",IFERROR(SUMPRODUCT(LARGE($C152:$AH152,{1,2,3,4})), ""))</f>
        <v/>
      </c>
      <c r="AO152" s="34" t="str" cm="1">
        <f t="array" ref="AO152">IF(AN152&lt;&gt;"",(IFERROR(SUMPRODUCT(LARGE($C152:$AH152,{1,2,3,4,5,6,7})),"")),"")</f>
        <v/>
      </c>
      <c r="AP152" s="34" t="str" cm="1">
        <f t="array" ref="AP152">IF(AO152&lt;&gt;"",(IFERROR(SUMPRODUCT(LARGE($C152:$AH152,{1,2,3,4,5,6,7,8})),"")),"")</f>
        <v/>
      </c>
    </row>
    <row r="153" spans="2:42" ht="15" customHeight="1" x14ac:dyDescent="0.2">
      <c r="B153" s="10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1"/>
      <c r="AJ153" s="42">
        <f t="shared" si="11"/>
        <v>0</v>
      </c>
      <c r="AK153" s="40">
        <f t="shared" si="12"/>
        <v>0</v>
      </c>
      <c r="AL153" s="49" cm="1">
        <f t="array" ref="AL153">IF($AK153&lt;=6,SUM($C153:$AH153),SUMPRODUCT(LARGE($C153:$AH153,{1,2,3,4,5,6})))</f>
        <v>0</v>
      </c>
      <c r="AM153" s="38" t="str">
        <f t="shared" si="13"/>
        <v/>
      </c>
      <c r="AN153" s="34" t="str" cm="1">
        <f t="array" ref="AN153">IF(AM153= "","",IFERROR(SUMPRODUCT(LARGE($C153:$AH153,{1,2,3,4})), ""))</f>
        <v/>
      </c>
      <c r="AO153" s="34" t="str" cm="1">
        <f t="array" ref="AO153">IF(AN153&lt;&gt;"",(IFERROR(SUMPRODUCT(LARGE($C153:$AH153,{1,2,3,4,5,6,7})),"")),"")</f>
        <v/>
      </c>
      <c r="AP153" s="34" t="str" cm="1">
        <f t="array" ref="AP153">IF(AO153&lt;&gt;"",(IFERROR(SUMPRODUCT(LARGE($C153:$AH153,{1,2,3,4,5,6,7,8})),"")),"")</f>
        <v/>
      </c>
    </row>
    <row r="154" spans="2:42" ht="15" customHeight="1" x14ac:dyDescent="0.2">
      <c r="B154" s="10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1"/>
      <c r="AJ154" s="42">
        <f t="shared" si="11"/>
        <v>0</v>
      </c>
      <c r="AK154" s="40">
        <f t="shared" si="12"/>
        <v>0</v>
      </c>
      <c r="AL154" s="49" cm="1">
        <f t="array" ref="AL154">IF($AK154&lt;=6,SUM($C154:$AH154),SUMPRODUCT(LARGE($C154:$AH154,{1,2,3,4,5,6})))</f>
        <v>0</v>
      </c>
      <c r="AM154" s="38" t="str">
        <f t="shared" si="13"/>
        <v/>
      </c>
      <c r="AN154" s="34" t="str" cm="1">
        <f t="array" ref="AN154">IF(AM154= "","",IFERROR(SUMPRODUCT(LARGE($C154:$AH154,{1,2,3,4})), ""))</f>
        <v/>
      </c>
      <c r="AO154" s="34" t="str" cm="1">
        <f t="array" ref="AO154">IF(AN154&lt;&gt;"",(IFERROR(SUMPRODUCT(LARGE($C154:$AH154,{1,2,3,4,5,6,7})),"")),"")</f>
        <v/>
      </c>
      <c r="AP154" s="34" t="str" cm="1">
        <f t="array" ref="AP154">IF(AO154&lt;&gt;"",(IFERROR(SUMPRODUCT(LARGE($C154:$AH154,{1,2,3,4,5,6,7,8})),"")),"")</f>
        <v/>
      </c>
    </row>
    <row r="155" spans="2:42" ht="15" customHeight="1" x14ac:dyDescent="0.2">
      <c r="B155" s="10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1"/>
      <c r="AJ155" s="42">
        <f t="shared" si="11"/>
        <v>0</v>
      </c>
      <c r="AK155" s="40">
        <f t="shared" si="12"/>
        <v>0</v>
      </c>
      <c r="AL155" s="49" cm="1">
        <f t="array" ref="AL155">IF($AK155&lt;=6,SUM($C155:$AH155),SUMPRODUCT(LARGE($C155:$AH155,{1,2,3,4,5,6})))</f>
        <v>0</v>
      </c>
      <c r="AM155" s="38" t="str">
        <f t="shared" si="13"/>
        <v/>
      </c>
      <c r="AN155" s="34" t="str" cm="1">
        <f t="array" ref="AN155">IF(AM155= "","",IFERROR(SUMPRODUCT(LARGE($C155:$AH155,{1,2,3,4})), ""))</f>
        <v/>
      </c>
      <c r="AO155" s="34" t="str" cm="1">
        <f t="array" ref="AO155">IF(AN155&lt;&gt;"",(IFERROR(SUMPRODUCT(LARGE($C155:$AH155,{1,2,3,4,5,6,7})),"")),"")</f>
        <v/>
      </c>
      <c r="AP155" s="34" t="str" cm="1">
        <f t="array" ref="AP155">IF(AO155&lt;&gt;"",(IFERROR(SUMPRODUCT(LARGE($C155:$AH155,{1,2,3,4,5,6,7,8})),"")),"")</f>
        <v/>
      </c>
    </row>
    <row r="156" spans="2:42" ht="15" customHeight="1" x14ac:dyDescent="0.2">
      <c r="B156" s="10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1"/>
      <c r="AJ156" s="42">
        <f t="shared" si="11"/>
        <v>0</v>
      </c>
      <c r="AK156" s="40">
        <f t="shared" si="12"/>
        <v>0</v>
      </c>
      <c r="AL156" s="49" cm="1">
        <f t="array" ref="AL156">IF($AK156&lt;=6,SUM($C156:$AH156),SUMPRODUCT(LARGE($C156:$AH156,{1,2,3,4,5,6})))</f>
        <v>0</v>
      </c>
      <c r="AM156" s="38" t="str">
        <f t="shared" si="13"/>
        <v/>
      </c>
      <c r="AN156" s="34" t="str" cm="1">
        <f t="array" ref="AN156">IF(AM156= "","",IFERROR(SUMPRODUCT(LARGE($C156:$AH156,{1,2,3,4})), ""))</f>
        <v/>
      </c>
      <c r="AO156" s="34" t="str" cm="1">
        <f t="array" ref="AO156">IF(AN156&lt;&gt;"",(IFERROR(SUMPRODUCT(LARGE($C156:$AH156,{1,2,3,4,5,6,7})),"")),"")</f>
        <v/>
      </c>
      <c r="AP156" s="34" t="str" cm="1">
        <f t="array" ref="AP156">IF(AO156&lt;&gt;"",(IFERROR(SUMPRODUCT(LARGE($C156:$AH156,{1,2,3,4,5,6,7,8})),"")),"")</f>
        <v/>
      </c>
    </row>
    <row r="157" spans="2:42" ht="15" customHeight="1" x14ac:dyDescent="0.2">
      <c r="B157" s="10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1"/>
      <c r="AJ157" s="42">
        <f t="shared" si="11"/>
        <v>0</v>
      </c>
      <c r="AK157" s="40">
        <f t="shared" si="12"/>
        <v>0</v>
      </c>
      <c r="AL157" s="49" cm="1">
        <f t="array" ref="AL157">IF($AK157&lt;=6,SUM($C157:$AH157),SUMPRODUCT(LARGE($C157:$AH157,{1,2,3,4,5,6})))</f>
        <v>0</v>
      </c>
      <c r="AM157" s="38" t="str">
        <f t="shared" si="13"/>
        <v/>
      </c>
      <c r="AN157" s="34" t="str" cm="1">
        <f t="array" ref="AN157">IF(AM157= "","",IFERROR(SUMPRODUCT(LARGE($C157:$AH157,{1,2,3,4})), ""))</f>
        <v/>
      </c>
      <c r="AO157" s="34" t="str" cm="1">
        <f t="array" ref="AO157">IF(AN157&lt;&gt;"",(IFERROR(SUMPRODUCT(LARGE($C157:$AH157,{1,2,3,4,5,6,7})),"")),"")</f>
        <v/>
      </c>
      <c r="AP157" s="34" t="str" cm="1">
        <f t="array" ref="AP157">IF(AO157&lt;&gt;"",(IFERROR(SUMPRODUCT(LARGE($C157:$AH157,{1,2,3,4,5,6,7,8})),"")),"")</f>
        <v/>
      </c>
    </row>
    <row r="158" spans="2:42" ht="15" customHeight="1" x14ac:dyDescent="0.2">
      <c r="B158" s="10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1"/>
      <c r="AJ158" s="42">
        <f t="shared" si="11"/>
        <v>0</v>
      </c>
      <c r="AK158" s="40">
        <f t="shared" si="12"/>
        <v>0</v>
      </c>
      <c r="AL158" s="49" cm="1">
        <f t="array" ref="AL158">IF($AK158&lt;=6,SUM($C158:$AH158),SUMPRODUCT(LARGE($C158:$AH158,{1,2,3,4,5,6})))</f>
        <v>0</v>
      </c>
      <c r="AM158" s="38" t="str">
        <f t="shared" si="13"/>
        <v/>
      </c>
      <c r="AN158" s="34" t="str" cm="1">
        <f t="array" ref="AN158">IF(AM158= "","",IFERROR(SUMPRODUCT(LARGE($C158:$AH158,{1,2,3,4})), ""))</f>
        <v/>
      </c>
      <c r="AO158" s="34" t="str" cm="1">
        <f t="array" ref="AO158">IF(AN158&lt;&gt;"",(IFERROR(SUMPRODUCT(LARGE($C158:$AH158,{1,2,3,4,5,6,7})),"")),"")</f>
        <v/>
      </c>
      <c r="AP158" s="34" t="str" cm="1">
        <f t="array" ref="AP158">IF(AO158&lt;&gt;"",(IFERROR(SUMPRODUCT(LARGE($C158:$AH158,{1,2,3,4,5,6,7,8})),"")),"")</f>
        <v/>
      </c>
    </row>
    <row r="159" spans="2:42" ht="15" customHeight="1" x14ac:dyDescent="0.2">
      <c r="B159" s="10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1"/>
      <c r="AJ159" s="42">
        <f t="shared" si="11"/>
        <v>0</v>
      </c>
      <c r="AK159" s="40">
        <f t="shared" si="12"/>
        <v>0</v>
      </c>
      <c r="AL159" s="49" cm="1">
        <f t="array" ref="AL159">IF($AK159&lt;=6,SUM($C159:$AH159),SUMPRODUCT(LARGE($C159:$AH159,{1,2,3,4,5,6})))</f>
        <v>0</v>
      </c>
      <c r="AM159" s="38" t="str">
        <f t="shared" si="13"/>
        <v/>
      </c>
      <c r="AN159" s="34" t="str" cm="1">
        <f t="array" ref="AN159">IF(AM159= "","",IFERROR(SUMPRODUCT(LARGE($C159:$AH159,{1,2,3,4})), ""))</f>
        <v/>
      </c>
      <c r="AO159" s="34" t="str" cm="1">
        <f t="array" ref="AO159">IF(AN159&lt;&gt;"",(IFERROR(SUMPRODUCT(LARGE($C159:$AH159,{1,2,3,4,5,6,7})),"")),"")</f>
        <v/>
      </c>
      <c r="AP159" s="34" t="str" cm="1">
        <f t="array" ref="AP159">IF(AO159&lt;&gt;"",(IFERROR(SUMPRODUCT(LARGE($C159:$AH159,{1,2,3,4,5,6,7,8})),"")),"")</f>
        <v/>
      </c>
    </row>
    <row r="160" spans="2:42" ht="15" customHeight="1" x14ac:dyDescent="0.2">
      <c r="B160" s="10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1"/>
      <c r="AJ160" s="42">
        <f t="shared" si="11"/>
        <v>0</v>
      </c>
      <c r="AK160" s="40">
        <f t="shared" si="12"/>
        <v>0</v>
      </c>
      <c r="AL160" s="49" cm="1">
        <f t="array" ref="AL160">IF($AK160&lt;=6,SUM($C160:$AH160),SUMPRODUCT(LARGE($C160:$AH160,{1,2,3,4,5,6})))</f>
        <v>0</v>
      </c>
      <c r="AM160" s="38" t="str">
        <f t="shared" si="13"/>
        <v/>
      </c>
      <c r="AN160" s="34" t="str" cm="1">
        <f t="array" ref="AN160">IF(AM160= "","",IFERROR(SUMPRODUCT(LARGE($C160:$AH160,{1,2,3,4})), ""))</f>
        <v/>
      </c>
      <c r="AO160" s="34" t="str" cm="1">
        <f t="array" ref="AO160">IF(AN160&lt;&gt;"",(IFERROR(SUMPRODUCT(LARGE($C160:$AH160,{1,2,3,4,5,6,7})),"")),"")</f>
        <v/>
      </c>
      <c r="AP160" s="34" t="str" cm="1">
        <f t="array" ref="AP160">IF(AO160&lt;&gt;"",(IFERROR(SUMPRODUCT(LARGE($C160:$AH160,{1,2,3,4,5,6,7,8})),"")),"")</f>
        <v/>
      </c>
    </row>
    <row r="161" spans="2:42" ht="15" customHeight="1" x14ac:dyDescent="0.2">
      <c r="B161" s="10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1"/>
      <c r="AJ161" s="42">
        <f t="shared" si="11"/>
        <v>0</v>
      </c>
      <c r="AK161" s="40">
        <f t="shared" si="12"/>
        <v>0</v>
      </c>
      <c r="AL161" s="49" cm="1">
        <f t="array" ref="AL161">IF($AK161&lt;=6,SUM($C161:$AH161),SUMPRODUCT(LARGE($C161:$AH161,{1,2,3,4,5,6})))</f>
        <v>0</v>
      </c>
      <c r="AM161" s="38" t="str">
        <f t="shared" si="13"/>
        <v/>
      </c>
      <c r="AN161" s="34" t="str" cm="1">
        <f t="array" ref="AN161">IF(AM161= "","",IFERROR(SUMPRODUCT(LARGE($C161:$AH161,{1,2,3,4})), ""))</f>
        <v/>
      </c>
      <c r="AO161" s="34" t="str" cm="1">
        <f t="array" ref="AO161">IF(AN161&lt;&gt;"",(IFERROR(SUMPRODUCT(LARGE($C161:$AH161,{1,2,3,4,5,6,7})),"")),"")</f>
        <v/>
      </c>
      <c r="AP161" s="34" t="str" cm="1">
        <f t="array" ref="AP161">IF(AO161&lt;&gt;"",(IFERROR(SUMPRODUCT(LARGE($C161:$AH161,{1,2,3,4,5,6,7,8})),"")),"")</f>
        <v/>
      </c>
    </row>
    <row r="162" spans="2:42" ht="15" customHeight="1" x14ac:dyDescent="0.2">
      <c r="B162" s="10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1"/>
      <c r="AJ162" s="42">
        <f t="shared" si="11"/>
        <v>0</v>
      </c>
      <c r="AK162" s="40">
        <f t="shared" si="12"/>
        <v>0</v>
      </c>
      <c r="AL162" s="49" cm="1">
        <f t="array" ref="AL162">IF($AK162&lt;=6,SUM($C162:$AH162),SUMPRODUCT(LARGE($C162:$AH162,{1,2,3,4,5,6})))</f>
        <v>0</v>
      </c>
      <c r="AM162" s="38" t="str">
        <f t="shared" si="13"/>
        <v/>
      </c>
      <c r="AN162" s="34" t="str" cm="1">
        <f t="array" ref="AN162">IF(AM162= "","",IFERROR(SUMPRODUCT(LARGE($C162:$AH162,{1,2,3,4})), ""))</f>
        <v/>
      </c>
      <c r="AO162" s="34" t="str" cm="1">
        <f t="array" ref="AO162">IF(AN162&lt;&gt;"",(IFERROR(SUMPRODUCT(LARGE($C162:$AH162,{1,2,3,4,5,6,7})),"")),"")</f>
        <v/>
      </c>
      <c r="AP162" s="34" t="str" cm="1">
        <f t="array" ref="AP162">IF(AO162&lt;&gt;"",(IFERROR(SUMPRODUCT(LARGE($C162:$AH162,{1,2,3,4,5,6,7,8})),"")),"")</f>
        <v/>
      </c>
    </row>
    <row r="163" spans="2:42" ht="15" customHeight="1" x14ac:dyDescent="0.2">
      <c r="B163" s="10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1"/>
      <c r="AJ163" s="42">
        <f t="shared" si="11"/>
        <v>0</v>
      </c>
      <c r="AK163" s="40">
        <f t="shared" si="12"/>
        <v>0</v>
      </c>
      <c r="AL163" s="49" cm="1">
        <f t="array" ref="AL163">IF($AK163&lt;=6,SUM($C163:$AH163),SUMPRODUCT(LARGE($C163:$AH163,{1,2,3,4,5,6})))</f>
        <v>0</v>
      </c>
      <c r="AM163" s="38" t="str">
        <f t="shared" si="13"/>
        <v/>
      </c>
      <c r="AN163" s="34" t="str" cm="1">
        <f t="array" ref="AN163">IF(AM163= "","",IFERROR(SUMPRODUCT(LARGE($C163:$AH163,{1,2,3,4})), ""))</f>
        <v/>
      </c>
      <c r="AO163" s="34" t="str" cm="1">
        <f t="array" ref="AO163">IF(AN163&lt;&gt;"",(IFERROR(SUMPRODUCT(LARGE($C163:$AH163,{1,2,3,4,5,6,7})),"")),"")</f>
        <v/>
      </c>
      <c r="AP163" s="34" t="str" cm="1">
        <f t="array" ref="AP163">IF(AO163&lt;&gt;"",(IFERROR(SUMPRODUCT(LARGE($C163:$AH163,{1,2,3,4,5,6,7,8})),"")),"")</f>
        <v/>
      </c>
    </row>
    <row r="164" spans="2:42" ht="15" customHeight="1" x14ac:dyDescent="0.2">
      <c r="B164" s="10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1"/>
      <c r="AJ164" s="42">
        <f t="shared" si="11"/>
        <v>0</v>
      </c>
      <c r="AK164" s="40">
        <f t="shared" ref="AK164:AK195" si="14">COUNTA(C164:AH164)</f>
        <v>0</v>
      </c>
      <c r="AL164" s="49" cm="1">
        <f t="array" ref="AL164">IF($AK164&lt;=6,SUM($C164:$AH164),SUMPRODUCT(LARGE($C164:$AH164,{1,2,3,4,5,6})))</f>
        <v>0</v>
      </c>
      <c r="AM164" s="38" t="str">
        <f t="shared" si="13"/>
        <v/>
      </c>
      <c r="AN164" s="34" t="str" cm="1">
        <f t="array" ref="AN164">IF(AM164= "","",IFERROR(SUMPRODUCT(LARGE($C164:$AH164,{1,2,3,4})), ""))</f>
        <v/>
      </c>
      <c r="AO164" s="34" t="str" cm="1">
        <f t="array" ref="AO164">IF(AN164&lt;&gt;"",(IFERROR(SUMPRODUCT(LARGE($C164:$AH164,{1,2,3,4,5,6,7})),"")),"")</f>
        <v/>
      </c>
      <c r="AP164" s="34" t="str" cm="1">
        <f t="array" ref="AP164">IF(AO164&lt;&gt;"",(IFERROR(SUMPRODUCT(LARGE($C164:$AH164,{1,2,3,4,5,6,7,8})),"")),"")</f>
        <v/>
      </c>
    </row>
    <row r="165" spans="2:42" ht="15" customHeight="1" x14ac:dyDescent="0.2">
      <c r="B165" s="10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1"/>
      <c r="AJ165" s="42">
        <f t="shared" si="11"/>
        <v>0</v>
      </c>
      <c r="AK165" s="40">
        <f t="shared" si="14"/>
        <v>0</v>
      </c>
      <c r="AL165" s="49" cm="1">
        <f t="array" ref="AL165">IF($AK165&lt;=6,SUM($C165:$AH165),SUMPRODUCT(LARGE($C165:$AH165,{1,2,3,4,5,6})))</f>
        <v>0</v>
      </c>
      <c r="AM165" s="38" t="str">
        <f t="shared" si="13"/>
        <v/>
      </c>
      <c r="AN165" s="34" t="str" cm="1">
        <f t="array" ref="AN165">IF(AM165= "","",IFERROR(SUMPRODUCT(LARGE($C165:$AH165,{1,2,3,4})), ""))</f>
        <v/>
      </c>
      <c r="AO165" s="34" t="str" cm="1">
        <f t="array" ref="AO165">IF(AN165&lt;&gt;"",(IFERROR(SUMPRODUCT(LARGE($C165:$AH165,{1,2,3,4,5,6,7})),"")),"")</f>
        <v/>
      </c>
      <c r="AP165" s="34" t="str" cm="1">
        <f t="array" ref="AP165">IF(AO165&lt;&gt;"",(IFERROR(SUMPRODUCT(LARGE($C165:$AH165,{1,2,3,4,5,6,7,8})),"")),"")</f>
        <v/>
      </c>
    </row>
    <row r="166" spans="2:42" ht="15" customHeight="1" x14ac:dyDescent="0.2">
      <c r="B166" s="10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1"/>
      <c r="AJ166" s="42">
        <f t="shared" si="11"/>
        <v>0</v>
      </c>
      <c r="AK166" s="40">
        <f t="shared" si="14"/>
        <v>0</v>
      </c>
      <c r="AL166" s="49" cm="1">
        <f t="array" ref="AL166">IF($AK166&lt;=6,SUM($C166:$AH166),SUMPRODUCT(LARGE($C166:$AH166,{1,2,3,4,5,6})))</f>
        <v>0</v>
      </c>
      <c r="AM166" s="38" t="str">
        <f t="shared" si="13"/>
        <v/>
      </c>
      <c r="AN166" s="34" t="str" cm="1">
        <f t="array" ref="AN166">IF(AM166= "","",IFERROR(SUMPRODUCT(LARGE($C166:$AH166,{1,2,3,4})), ""))</f>
        <v/>
      </c>
      <c r="AO166" s="34" t="str" cm="1">
        <f t="array" ref="AO166">IF(AN166&lt;&gt;"",(IFERROR(SUMPRODUCT(LARGE($C166:$AH166,{1,2,3,4,5,6,7})),"")),"")</f>
        <v/>
      </c>
      <c r="AP166" s="34" t="str" cm="1">
        <f t="array" ref="AP166">IF(AO166&lt;&gt;"",(IFERROR(SUMPRODUCT(LARGE($C166:$AH166,{1,2,3,4,5,6,7,8})),"")),"")</f>
        <v/>
      </c>
    </row>
    <row r="167" spans="2:42" ht="15" customHeight="1" x14ac:dyDescent="0.2">
      <c r="B167" s="10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1"/>
      <c r="AJ167" s="42">
        <f t="shared" si="11"/>
        <v>0</v>
      </c>
      <c r="AK167" s="40">
        <f t="shared" si="14"/>
        <v>0</v>
      </c>
      <c r="AL167" s="49" cm="1">
        <f t="array" ref="AL167">IF($AK167&lt;=6,SUM($C167:$AH167),SUMPRODUCT(LARGE($C167:$AH167,{1,2,3,4,5,6})))</f>
        <v>0</v>
      </c>
      <c r="AM167" s="38" t="str">
        <f t="shared" si="13"/>
        <v/>
      </c>
      <c r="AN167" s="34" t="str" cm="1">
        <f t="array" ref="AN167">IF(AM167= "","",IFERROR(SUMPRODUCT(LARGE($C167:$AH167,{1,2,3,4})), ""))</f>
        <v/>
      </c>
      <c r="AO167" s="34" t="str" cm="1">
        <f t="array" ref="AO167">IF(AN167&lt;&gt;"",(IFERROR(SUMPRODUCT(LARGE($C167:$AH167,{1,2,3,4,5,6,7})),"")),"")</f>
        <v/>
      </c>
      <c r="AP167" s="34" t="str" cm="1">
        <f t="array" ref="AP167">IF(AO167&lt;&gt;"",(IFERROR(SUMPRODUCT(LARGE($C167:$AH167,{1,2,3,4,5,6,7,8})),"")),"")</f>
        <v/>
      </c>
    </row>
    <row r="168" spans="2:42" ht="15" customHeight="1" x14ac:dyDescent="0.2">
      <c r="B168" s="10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1"/>
      <c r="AJ168" s="42">
        <f t="shared" si="11"/>
        <v>0</v>
      </c>
      <c r="AK168" s="40">
        <f t="shared" si="14"/>
        <v>0</v>
      </c>
      <c r="AL168" s="49" cm="1">
        <f t="array" ref="AL168">IF($AK168&lt;=6,SUM($C168:$AH168),SUMPRODUCT(LARGE($C168:$AH168,{1,2,3,4,5,6})))</f>
        <v>0</v>
      </c>
      <c r="AM168" s="38" t="str">
        <f t="shared" si="13"/>
        <v/>
      </c>
      <c r="AN168" s="34" t="str" cm="1">
        <f t="array" ref="AN168">IF(AM168= "","",IFERROR(SUMPRODUCT(LARGE($C168:$AH168,{1,2,3,4})), ""))</f>
        <v/>
      </c>
      <c r="AO168" s="34" t="str" cm="1">
        <f t="array" ref="AO168">IF(AN168&lt;&gt;"",(IFERROR(SUMPRODUCT(LARGE($C168:$AH168,{1,2,3,4,5,6,7})),"")),"")</f>
        <v/>
      </c>
      <c r="AP168" s="34" t="str" cm="1">
        <f t="array" ref="AP168">IF(AO168&lt;&gt;"",(IFERROR(SUMPRODUCT(LARGE($C168:$AH168,{1,2,3,4,5,6,7,8})),"")),"")</f>
        <v/>
      </c>
    </row>
    <row r="169" spans="2:42" ht="15" customHeight="1" x14ac:dyDescent="0.2">
      <c r="B169" s="10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1"/>
      <c r="AJ169" s="42">
        <f t="shared" si="11"/>
        <v>0</v>
      </c>
      <c r="AK169" s="40">
        <f t="shared" si="14"/>
        <v>0</v>
      </c>
      <c r="AL169" s="49" cm="1">
        <f t="array" ref="AL169">IF($AK169&lt;=6,SUM($C169:$AH169),SUMPRODUCT(LARGE($C169:$AH169,{1,2,3,4,5,6})))</f>
        <v>0</v>
      </c>
      <c r="AM169" s="38" t="str">
        <f t="shared" si="13"/>
        <v/>
      </c>
      <c r="AN169" s="34" t="str" cm="1">
        <f t="array" ref="AN169">IF(AM169= "","",IFERROR(SUMPRODUCT(LARGE($C169:$AH169,{1,2,3,4})), ""))</f>
        <v/>
      </c>
      <c r="AO169" s="34" t="str" cm="1">
        <f t="array" ref="AO169">IF(AN169&lt;&gt;"",(IFERROR(SUMPRODUCT(LARGE($C169:$AH169,{1,2,3,4,5,6,7})),"")),"")</f>
        <v/>
      </c>
      <c r="AP169" s="34" t="str" cm="1">
        <f t="array" ref="AP169">IF(AO169&lt;&gt;"",(IFERROR(SUMPRODUCT(LARGE($C169:$AH169,{1,2,3,4,5,6,7,8})),"")),"")</f>
        <v/>
      </c>
    </row>
    <row r="170" spans="2:42" ht="15" customHeight="1" x14ac:dyDescent="0.2">
      <c r="B170" s="10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1"/>
      <c r="AJ170" s="42">
        <f t="shared" si="11"/>
        <v>0</v>
      </c>
      <c r="AK170" s="40">
        <f t="shared" si="14"/>
        <v>0</v>
      </c>
      <c r="AL170" s="49" cm="1">
        <f t="array" ref="AL170">IF($AK170&lt;=6,SUM($C170:$AH170),SUMPRODUCT(LARGE($C170:$AH170,{1,2,3,4,5,6})))</f>
        <v>0</v>
      </c>
      <c r="AM170" s="38" t="str">
        <f t="shared" si="13"/>
        <v/>
      </c>
      <c r="AN170" s="34" t="str" cm="1">
        <f t="array" ref="AN170">IF(AM170= "","",IFERROR(SUMPRODUCT(LARGE($C170:$AH170,{1,2,3,4})), ""))</f>
        <v/>
      </c>
      <c r="AO170" s="34" t="str" cm="1">
        <f t="array" ref="AO170">IF(AN170&lt;&gt;"",(IFERROR(SUMPRODUCT(LARGE($C170:$AH170,{1,2,3,4,5,6,7})),"")),"")</f>
        <v/>
      </c>
      <c r="AP170" s="34" t="str" cm="1">
        <f t="array" ref="AP170">IF(AO170&lt;&gt;"",(IFERROR(SUMPRODUCT(LARGE($C170:$AH170,{1,2,3,4,5,6,7,8})),"")),"")</f>
        <v/>
      </c>
    </row>
    <row r="171" spans="2:42" ht="15" customHeight="1" x14ac:dyDescent="0.2">
      <c r="B171" s="10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1"/>
      <c r="AJ171" s="42">
        <f t="shared" si="11"/>
        <v>0</v>
      </c>
      <c r="AK171" s="40">
        <f t="shared" si="14"/>
        <v>0</v>
      </c>
      <c r="AL171" s="49" cm="1">
        <f t="array" ref="AL171">IF($AK171&lt;=6,SUM($C171:$AH171),SUMPRODUCT(LARGE($C171:$AH171,{1,2,3,4,5,6})))</f>
        <v>0</v>
      </c>
      <c r="AM171" s="38" t="str">
        <f t="shared" si="13"/>
        <v/>
      </c>
      <c r="AN171" s="34" t="str" cm="1">
        <f t="array" ref="AN171">IF(AM171= "","",IFERROR(SUMPRODUCT(LARGE($C171:$AH171,{1,2,3,4})), ""))</f>
        <v/>
      </c>
      <c r="AO171" s="34" t="str" cm="1">
        <f t="array" ref="AO171">IF(AN171&lt;&gt;"",(IFERROR(SUMPRODUCT(LARGE($C171:$AH171,{1,2,3,4,5,6,7})),"")),"")</f>
        <v/>
      </c>
      <c r="AP171" s="34" t="str" cm="1">
        <f t="array" ref="AP171">IF(AO171&lt;&gt;"",(IFERROR(SUMPRODUCT(LARGE($C171:$AH171,{1,2,3,4,5,6,7,8})),"")),"")</f>
        <v/>
      </c>
    </row>
    <row r="172" spans="2:42" ht="15" customHeight="1" x14ac:dyDescent="0.2">
      <c r="B172" s="10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1"/>
      <c r="AJ172" s="42">
        <f t="shared" si="11"/>
        <v>0</v>
      </c>
      <c r="AK172" s="40">
        <f t="shared" si="14"/>
        <v>0</v>
      </c>
      <c r="AL172" s="49" cm="1">
        <f t="array" ref="AL172">IF($AK172&lt;=6,SUM($C172:$AH172),SUMPRODUCT(LARGE($C172:$AH172,{1,2,3,4,5,6})))</f>
        <v>0</v>
      </c>
      <c r="AM172" s="38" t="str">
        <f t="shared" si="13"/>
        <v/>
      </c>
      <c r="AN172" s="34" t="str" cm="1">
        <f t="array" ref="AN172">IF(AM172= "","",IFERROR(SUMPRODUCT(LARGE($C172:$AH172,{1,2,3,4})), ""))</f>
        <v/>
      </c>
      <c r="AO172" s="34" t="str" cm="1">
        <f t="array" ref="AO172">IF(AN172&lt;&gt;"",(IFERROR(SUMPRODUCT(LARGE($C172:$AH172,{1,2,3,4,5,6,7})),"")),"")</f>
        <v/>
      </c>
      <c r="AP172" s="34" t="str" cm="1">
        <f t="array" ref="AP172">IF(AO172&lt;&gt;"",(IFERROR(SUMPRODUCT(LARGE($C172:$AH172,{1,2,3,4,5,6,7,8})),"")),"")</f>
        <v/>
      </c>
    </row>
    <row r="173" spans="2:42" ht="15" customHeight="1" x14ac:dyDescent="0.2">
      <c r="B173" s="10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1"/>
      <c r="AJ173" s="42">
        <f t="shared" si="11"/>
        <v>0</v>
      </c>
      <c r="AK173" s="40">
        <f t="shared" si="14"/>
        <v>0</v>
      </c>
      <c r="AL173" s="49" cm="1">
        <f t="array" ref="AL173">IF($AK173&lt;=6,SUM($C173:$AH173),SUMPRODUCT(LARGE($C173:$AH173,{1,2,3,4,5,6})))</f>
        <v>0</v>
      </c>
      <c r="AM173" s="38" t="str">
        <f t="shared" si="13"/>
        <v/>
      </c>
      <c r="AN173" s="34" t="str" cm="1">
        <f t="array" ref="AN173">IF(AM173= "","",IFERROR(SUMPRODUCT(LARGE($C173:$AH173,{1,2,3,4})), ""))</f>
        <v/>
      </c>
      <c r="AO173" s="34" t="str" cm="1">
        <f t="array" ref="AO173">IF(AN173&lt;&gt;"",(IFERROR(SUMPRODUCT(LARGE($C173:$AH173,{1,2,3,4,5,6,7})),"")),"")</f>
        <v/>
      </c>
      <c r="AP173" s="34" t="str" cm="1">
        <f t="array" ref="AP173">IF(AO173&lt;&gt;"",(IFERROR(SUMPRODUCT(LARGE($C173:$AH173,{1,2,3,4,5,6,7,8})),"")),"")</f>
        <v/>
      </c>
    </row>
    <row r="174" spans="2:42" ht="15" customHeight="1" x14ac:dyDescent="0.2">
      <c r="B174" s="10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1"/>
      <c r="AJ174" s="42">
        <f t="shared" si="11"/>
        <v>0</v>
      </c>
      <c r="AK174" s="40">
        <f t="shared" si="14"/>
        <v>0</v>
      </c>
      <c r="AL174" s="49" cm="1">
        <f t="array" ref="AL174">IF($AK174&lt;=6,SUM($C174:$AH174),SUMPRODUCT(LARGE($C174:$AH174,{1,2,3,4,5,6})))</f>
        <v>0</v>
      </c>
      <c r="AM174" s="38" t="str">
        <f t="shared" si="13"/>
        <v/>
      </c>
      <c r="AN174" s="34" t="str" cm="1">
        <f t="array" ref="AN174">IF(AM174= "","",IFERROR(SUMPRODUCT(LARGE($C174:$AH174,{1,2,3,4})), ""))</f>
        <v/>
      </c>
      <c r="AO174" s="34" t="str" cm="1">
        <f t="array" ref="AO174">IF(AN174&lt;&gt;"",(IFERROR(SUMPRODUCT(LARGE($C174:$AH174,{1,2,3,4,5,6,7})),"")),"")</f>
        <v/>
      </c>
      <c r="AP174" s="34" t="str" cm="1">
        <f t="array" ref="AP174">IF(AO174&lt;&gt;"",(IFERROR(SUMPRODUCT(LARGE($C174:$AH174,{1,2,3,4,5,6,7,8})),"")),"")</f>
        <v/>
      </c>
    </row>
    <row r="175" spans="2:42" ht="15" customHeight="1" x14ac:dyDescent="0.2">
      <c r="B175" s="10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1"/>
      <c r="AJ175" s="42">
        <f t="shared" si="11"/>
        <v>0</v>
      </c>
      <c r="AK175" s="40">
        <f t="shared" si="14"/>
        <v>0</v>
      </c>
      <c r="AL175" s="49" cm="1">
        <f t="array" ref="AL175">IF($AK175&lt;=6,SUM($C175:$AH175),SUMPRODUCT(LARGE($C175:$AH175,{1,2,3,4,5,6})))</f>
        <v>0</v>
      </c>
      <c r="AM175" s="38" t="str">
        <f t="shared" si="13"/>
        <v/>
      </c>
      <c r="AN175" s="34" t="str" cm="1">
        <f t="array" ref="AN175">IF(AM175= "","",IFERROR(SUMPRODUCT(LARGE($C175:$AH175,{1,2,3,4})), ""))</f>
        <v/>
      </c>
      <c r="AO175" s="34" t="str" cm="1">
        <f t="array" ref="AO175">IF(AN175&lt;&gt;"",(IFERROR(SUMPRODUCT(LARGE($C175:$AH175,{1,2,3,4,5,6,7})),"")),"")</f>
        <v/>
      </c>
      <c r="AP175" s="34" t="str" cm="1">
        <f t="array" ref="AP175">IF(AO175&lt;&gt;"",(IFERROR(SUMPRODUCT(LARGE($C175:$AH175,{1,2,3,4,5,6,7,8})),"")),"")</f>
        <v/>
      </c>
    </row>
    <row r="176" spans="2:42" ht="15" customHeight="1" x14ac:dyDescent="0.2">
      <c r="B176" s="10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1"/>
      <c r="AJ176" s="42">
        <f t="shared" si="11"/>
        <v>0</v>
      </c>
      <c r="AK176" s="40">
        <f t="shared" si="14"/>
        <v>0</v>
      </c>
      <c r="AL176" s="49" cm="1">
        <f t="array" ref="AL176">IF($AK176&lt;=6,SUM($C176:$AH176),SUMPRODUCT(LARGE($C176:$AH176,{1,2,3,4,5,6})))</f>
        <v>0</v>
      </c>
      <c r="AM176" s="38" t="str">
        <f t="shared" si="13"/>
        <v/>
      </c>
      <c r="AN176" s="34" t="str" cm="1">
        <f t="array" ref="AN176">IF(AM176= "","",IFERROR(SUMPRODUCT(LARGE($C176:$AH176,{1,2,3,4})), ""))</f>
        <v/>
      </c>
      <c r="AO176" s="34" t="str" cm="1">
        <f t="array" ref="AO176">IF(AN176&lt;&gt;"",(IFERROR(SUMPRODUCT(LARGE($C176:$AH176,{1,2,3,4,5,6,7})),"")),"")</f>
        <v/>
      </c>
      <c r="AP176" s="34" t="str" cm="1">
        <f t="array" ref="AP176">IF(AO176&lt;&gt;"",(IFERROR(SUMPRODUCT(LARGE($C176:$AH176,{1,2,3,4,5,6,7,8})),"")),"")</f>
        <v/>
      </c>
    </row>
    <row r="177" spans="2:42" ht="15" customHeight="1" x14ac:dyDescent="0.2">
      <c r="B177" s="10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1"/>
      <c r="AJ177" s="42">
        <f t="shared" si="11"/>
        <v>0</v>
      </c>
      <c r="AK177" s="40">
        <f t="shared" si="14"/>
        <v>0</v>
      </c>
      <c r="AL177" s="49" cm="1">
        <f t="array" ref="AL177">IF($AK177&lt;=6,SUM($C177:$AH177),SUMPRODUCT(LARGE($C177:$AH177,{1,2,3,4,5,6})))</f>
        <v>0</v>
      </c>
      <c r="AM177" s="38" t="str">
        <f t="shared" si="13"/>
        <v/>
      </c>
      <c r="AN177" s="34" t="str" cm="1">
        <f t="array" ref="AN177">IF(AM177= "","",IFERROR(SUMPRODUCT(LARGE($C177:$AH177,{1,2,3,4})), ""))</f>
        <v/>
      </c>
      <c r="AO177" s="34" t="str" cm="1">
        <f t="array" ref="AO177">IF(AN177&lt;&gt;"",(IFERROR(SUMPRODUCT(LARGE($C177:$AH177,{1,2,3,4,5,6,7})),"")),"")</f>
        <v/>
      </c>
      <c r="AP177" s="34" t="str" cm="1">
        <f t="array" ref="AP177">IF(AO177&lt;&gt;"",(IFERROR(SUMPRODUCT(LARGE($C177:$AH177,{1,2,3,4,5,6,7,8})),"")),"")</f>
        <v/>
      </c>
    </row>
    <row r="178" spans="2:42" ht="15" customHeight="1" x14ac:dyDescent="0.2">
      <c r="B178" s="10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1"/>
      <c r="AJ178" s="42">
        <f t="shared" si="11"/>
        <v>0</v>
      </c>
      <c r="AK178" s="40">
        <f t="shared" si="14"/>
        <v>0</v>
      </c>
      <c r="AL178" s="49" cm="1">
        <f t="array" ref="AL178">IF($AK178&lt;=6,SUM($C178:$AH178),SUMPRODUCT(LARGE($C178:$AH178,{1,2,3,4,5,6})))</f>
        <v>0</v>
      </c>
      <c r="AM178" s="38" t="str">
        <f t="shared" si="13"/>
        <v/>
      </c>
      <c r="AN178" s="34" t="str" cm="1">
        <f t="array" ref="AN178">IF(AM178= "","",IFERROR(SUMPRODUCT(LARGE($C178:$AH178,{1,2,3,4})), ""))</f>
        <v/>
      </c>
      <c r="AO178" s="34" t="str" cm="1">
        <f t="array" ref="AO178">IF(AN178&lt;&gt;"",(IFERROR(SUMPRODUCT(LARGE($C178:$AH178,{1,2,3,4,5,6,7})),"")),"")</f>
        <v/>
      </c>
      <c r="AP178" s="34" t="str" cm="1">
        <f t="array" ref="AP178">IF(AO178&lt;&gt;"",(IFERROR(SUMPRODUCT(LARGE($C178:$AH178,{1,2,3,4,5,6,7,8})),"")),"")</f>
        <v/>
      </c>
    </row>
    <row r="179" spans="2:42" ht="15" customHeight="1" x14ac:dyDescent="0.2">
      <c r="B179" s="10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1"/>
      <c r="AJ179" s="42">
        <f t="shared" si="11"/>
        <v>0</v>
      </c>
      <c r="AK179" s="40">
        <f t="shared" si="14"/>
        <v>0</v>
      </c>
      <c r="AL179" s="49" cm="1">
        <f t="array" ref="AL179">IF($AK179&lt;=6,SUM($C179:$AH179),SUMPRODUCT(LARGE($C179:$AH179,{1,2,3,4,5,6})))</f>
        <v>0</v>
      </c>
      <c r="AM179" s="38" t="str">
        <f t="shared" si="13"/>
        <v/>
      </c>
      <c r="AN179" s="34" t="str" cm="1">
        <f t="array" ref="AN179">IF(AM179= "","",IFERROR(SUMPRODUCT(LARGE($C179:$AH179,{1,2,3,4})), ""))</f>
        <v/>
      </c>
      <c r="AO179" s="34" t="str" cm="1">
        <f t="array" ref="AO179">IF(AN179&lt;&gt;"",(IFERROR(SUMPRODUCT(LARGE($C179:$AH179,{1,2,3,4,5,6,7})),"")),"")</f>
        <v/>
      </c>
      <c r="AP179" s="34" t="str" cm="1">
        <f t="array" ref="AP179">IF(AO179&lt;&gt;"",(IFERROR(SUMPRODUCT(LARGE($C179:$AH179,{1,2,3,4,5,6,7,8})),"")),"")</f>
        <v/>
      </c>
    </row>
    <row r="180" spans="2:42" ht="15" customHeight="1" x14ac:dyDescent="0.2">
      <c r="B180" s="10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1"/>
      <c r="AJ180" s="42">
        <f t="shared" si="11"/>
        <v>0</v>
      </c>
      <c r="AK180" s="40">
        <f t="shared" si="14"/>
        <v>0</v>
      </c>
      <c r="AL180" s="49" cm="1">
        <f t="array" ref="AL180">IF($AK180&lt;=6,SUM($C180:$AH180),SUMPRODUCT(LARGE($C180:$AH180,{1,2,3,4,5,6})))</f>
        <v>0</v>
      </c>
      <c r="AM180" s="38" t="str">
        <f t="shared" si="13"/>
        <v/>
      </c>
      <c r="AN180" s="34" t="str" cm="1">
        <f t="array" ref="AN180">IF(AM180= "","",IFERROR(SUMPRODUCT(LARGE($C180:$AH180,{1,2,3,4})), ""))</f>
        <v/>
      </c>
      <c r="AO180" s="34" t="str" cm="1">
        <f t="array" ref="AO180">IF(AN180&lt;&gt;"",(IFERROR(SUMPRODUCT(LARGE($C180:$AH180,{1,2,3,4,5,6,7})),"")),"")</f>
        <v/>
      </c>
      <c r="AP180" s="34" t="str" cm="1">
        <f t="array" ref="AP180">IF(AO180&lt;&gt;"",(IFERROR(SUMPRODUCT(LARGE($C180:$AH180,{1,2,3,4,5,6,7,8})),"")),"")</f>
        <v/>
      </c>
    </row>
    <row r="181" spans="2:42" ht="15" customHeight="1" x14ac:dyDescent="0.2">
      <c r="B181" s="10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1"/>
      <c r="AJ181" s="42">
        <f t="shared" si="11"/>
        <v>0</v>
      </c>
      <c r="AK181" s="40">
        <f t="shared" si="14"/>
        <v>0</v>
      </c>
      <c r="AL181" s="49" cm="1">
        <f t="array" ref="AL181">IF($AK181&lt;=6,SUM($C181:$AH181),SUMPRODUCT(LARGE($C181:$AH181,{1,2,3,4,5,6})))</f>
        <v>0</v>
      </c>
      <c r="AM181" s="38" t="str">
        <f t="shared" si="13"/>
        <v/>
      </c>
      <c r="AN181" s="34" t="str" cm="1">
        <f t="array" ref="AN181">IF(AM181= "","",IFERROR(SUMPRODUCT(LARGE($C181:$AH181,{1,2,3,4})), ""))</f>
        <v/>
      </c>
      <c r="AO181" s="34" t="str" cm="1">
        <f t="array" ref="AO181">IF(AN181&lt;&gt;"",(IFERROR(SUMPRODUCT(LARGE($C181:$AH181,{1,2,3,4,5,6,7})),"")),"")</f>
        <v/>
      </c>
      <c r="AP181" s="34" t="str" cm="1">
        <f t="array" ref="AP181">IF(AO181&lt;&gt;"",(IFERROR(SUMPRODUCT(LARGE($C181:$AH181,{1,2,3,4,5,6,7,8})),"")),"")</f>
        <v/>
      </c>
    </row>
    <row r="182" spans="2:42" ht="15" customHeight="1" x14ac:dyDescent="0.2">
      <c r="B182" s="10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1"/>
      <c r="AJ182" s="42">
        <f t="shared" si="11"/>
        <v>0</v>
      </c>
      <c r="AK182" s="40">
        <f t="shared" si="14"/>
        <v>0</v>
      </c>
      <c r="AL182" s="49" cm="1">
        <f t="array" ref="AL182">IF($AK182&lt;=6,SUM($C182:$AH182),SUMPRODUCT(LARGE($C182:$AH182,{1,2,3,4,5,6})))</f>
        <v>0</v>
      </c>
      <c r="AM182" s="38" t="str">
        <f t="shared" si="13"/>
        <v/>
      </c>
      <c r="AN182" s="34" t="str" cm="1">
        <f t="array" ref="AN182">IF(AM182= "","",IFERROR(SUMPRODUCT(LARGE($C182:$AH182,{1,2,3,4})), ""))</f>
        <v/>
      </c>
      <c r="AO182" s="34" t="str" cm="1">
        <f t="array" ref="AO182">IF(AN182&lt;&gt;"",(IFERROR(SUMPRODUCT(LARGE($C182:$AH182,{1,2,3,4,5,6,7})),"")),"")</f>
        <v/>
      </c>
      <c r="AP182" s="34" t="str" cm="1">
        <f t="array" ref="AP182">IF(AO182&lt;&gt;"",(IFERROR(SUMPRODUCT(LARGE($C182:$AH182,{1,2,3,4,5,6,7,8})),"")),"")</f>
        <v/>
      </c>
    </row>
    <row r="183" spans="2:42" ht="15" customHeight="1" x14ac:dyDescent="0.2">
      <c r="B183" s="10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1"/>
      <c r="AJ183" s="42">
        <f t="shared" si="11"/>
        <v>0</v>
      </c>
      <c r="AK183" s="40">
        <f t="shared" si="14"/>
        <v>0</v>
      </c>
      <c r="AL183" s="49" cm="1">
        <f t="array" ref="AL183">IF($AK183&lt;=6,SUM($C183:$AH183),SUMPRODUCT(LARGE($C183:$AH183,{1,2,3,4,5,6})))</f>
        <v>0</v>
      </c>
      <c r="AM183" s="38" t="str">
        <f t="shared" si="13"/>
        <v/>
      </c>
      <c r="AN183" s="34" t="str" cm="1">
        <f t="array" ref="AN183">IF(AM183= "","",IFERROR(SUMPRODUCT(LARGE($C183:$AH183,{1,2,3,4})), ""))</f>
        <v/>
      </c>
      <c r="AO183" s="34" t="str" cm="1">
        <f t="array" ref="AO183">IF(AN183&lt;&gt;"",(IFERROR(SUMPRODUCT(LARGE($C183:$AH183,{1,2,3,4,5,6,7})),"")),"")</f>
        <v/>
      </c>
      <c r="AP183" s="34" t="str" cm="1">
        <f t="array" ref="AP183">IF(AO183&lt;&gt;"",(IFERROR(SUMPRODUCT(LARGE($C183:$AH183,{1,2,3,4,5,6,7,8})),"")),"")</f>
        <v/>
      </c>
    </row>
    <row r="184" spans="2:42" ht="15" customHeight="1" x14ac:dyDescent="0.2">
      <c r="B184" s="10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1"/>
      <c r="AJ184" s="42">
        <f t="shared" si="11"/>
        <v>0</v>
      </c>
      <c r="AK184" s="40">
        <f t="shared" si="14"/>
        <v>0</v>
      </c>
      <c r="AL184" s="49" cm="1">
        <f t="array" ref="AL184">IF($AK184&lt;=6,SUM($C184:$AH184),SUMPRODUCT(LARGE($C184:$AH184,{1,2,3,4,5,6})))</f>
        <v>0</v>
      </c>
      <c r="AM184" s="38" t="str">
        <f t="shared" si="13"/>
        <v/>
      </c>
      <c r="AN184" s="34" t="str" cm="1">
        <f t="array" ref="AN184">IF(AM184= "","",IFERROR(SUMPRODUCT(LARGE($C184:$AH184,{1,2,3,4})), ""))</f>
        <v/>
      </c>
      <c r="AO184" s="34" t="str" cm="1">
        <f t="array" ref="AO184">IF(AN184&lt;&gt;"",(IFERROR(SUMPRODUCT(LARGE($C184:$AH184,{1,2,3,4,5,6,7})),"")),"")</f>
        <v/>
      </c>
      <c r="AP184" s="34" t="str" cm="1">
        <f t="array" ref="AP184">IF(AO184&lt;&gt;"",(IFERROR(SUMPRODUCT(LARGE($C184:$AH184,{1,2,3,4,5,6,7,8})),"")),"")</f>
        <v/>
      </c>
    </row>
    <row r="185" spans="2:42" ht="15" customHeight="1" x14ac:dyDescent="0.2">
      <c r="B185" s="10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1"/>
      <c r="AJ185" s="42">
        <f t="shared" si="11"/>
        <v>0</v>
      </c>
      <c r="AK185" s="40">
        <f t="shared" si="14"/>
        <v>0</v>
      </c>
      <c r="AL185" s="49" cm="1">
        <f t="array" ref="AL185">IF($AK185&lt;=6,SUM($C185:$AH185),SUMPRODUCT(LARGE($C185:$AH185,{1,2,3,4,5,6})))</f>
        <v>0</v>
      </c>
      <c r="AM185" s="38" t="str">
        <f t="shared" si="13"/>
        <v/>
      </c>
      <c r="AN185" s="34" t="str" cm="1">
        <f t="array" ref="AN185">IF(AM185= "","",IFERROR(SUMPRODUCT(LARGE($C185:$AH185,{1,2,3,4})), ""))</f>
        <v/>
      </c>
      <c r="AO185" s="34" t="str" cm="1">
        <f t="array" ref="AO185">IF(AN185&lt;&gt;"",(IFERROR(SUMPRODUCT(LARGE($C185:$AH185,{1,2,3,4,5,6,7})),"")),"")</f>
        <v/>
      </c>
      <c r="AP185" s="34" t="str" cm="1">
        <f t="array" ref="AP185">IF(AO185&lt;&gt;"",(IFERROR(SUMPRODUCT(LARGE($C185:$AH185,{1,2,3,4,5,6,7,8})),"")),"")</f>
        <v/>
      </c>
    </row>
    <row r="186" spans="2:42" ht="15" customHeight="1" x14ac:dyDescent="0.2">
      <c r="B186" s="10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1"/>
      <c r="AJ186" s="42">
        <f t="shared" si="11"/>
        <v>0</v>
      </c>
      <c r="AK186" s="40">
        <f t="shared" si="14"/>
        <v>0</v>
      </c>
      <c r="AL186" s="49" cm="1">
        <f t="array" ref="AL186">IF($AK186&lt;=6,SUM($C186:$AH186),SUMPRODUCT(LARGE($C186:$AH186,{1,2,3,4,5,6})))</f>
        <v>0</v>
      </c>
      <c r="AM186" s="38" t="str">
        <f t="shared" si="13"/>
        <v/>
      </c>
      <c r="AN186" s="34" t="str" cm="1">
        <f t="array" ref="AN186">IF(AM186= "","",IFERROR(SUMPRODUCT(LARGE($C186:$AH186,{1,2,3,4})), ""))</f>
        <v/>
      </c>
      <c r="AO186" s="34" t="str" cm="1">
        <f t="array" ref="AO186">IF(AN186&lt;&gt;"",(IFERROR(SUMPRODUCT(LARGE($C186:$AH186,{1,2,3,4,5,6,7})),"")),"")</f>
        <v/>
      </c>
      <c r="AP186" s="34" t="str" cm="1">
        <f t="array" ref="AP186">IF(AO186&lt;&gt;"",(IFERROR(SUMPRODUCT(LARGE($C186:$AH186,{1,2,3,4,5,6,7,8})),"")),"")</f>
        <v/>
      </c>
    </row>
    <row r="187" spans="2:42" ht="15" customHeight="1" x14ac:dyDescent="0.2">
      <c r="B187" s="10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1"/>
      <c r="AJ187" s="42">
        <f t="shared" si="11"/>
        <v>0</v>
      </c>
      <c r="AK187" s="40">
        <f t="shared" si="14"/>
        <v>0</v>
      </c>
      <c r="AL187" s="49" cm="1">
        <f t="array" ref="AL187">IF($AK187&lt;=6,SUM($C187:$AH187),SUMPRODUCT(LARGE($C187:$AH187,{1,2,3,4,5,6})))</f>
        <v>0</v>
      </c>
      <c r="AM187" s="38" t="str">
        <f t="shared" si="13"/>
        <v/>
      </c>
      <c r="AN187" s="34" t="str" cm="1">
        <f t="array" ref="AN187">IF(AM187= "","",IFERROR(SUMPRODUCT(LARGE($C187:$AH187,{1,2,3,4})), ""))</f>
        <v/>
      </c>
      <c r="AO187" s="34" t="str" cm="1">
        <f t="array" ref="AO187">IF(AN187&lt;&gt;"",(IFERROR(SUMPRODUCT(LARGE($C187:$AH187,{1,2,3,4,5,6,7})),"")),"")</f>
        <v/>
      </c>
      <c r="AP187" s="34" t="str" cm="1">
        <f t="array" ref="AP187">IF(AO187&lt;&gt;"",(IFERROR(SUMPRODUCT(LARGE($C187:$AH187,{1,2,3,4,5,6,7,8})),"")),"")</f>
        <v/>
      </c>
    </row>
    <row r="188" spans="2:42" ht="15" customHeight="1" x14ac:dyDescent="0.2">
      <c r="B188" s="10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1"/>
      <c r="AJ188" s="42">
        <f t="shared" si="11"/>
        <v>0</v>
      </c>
      <c r="AK188" s="40">
        <f t="shared" si="14"/>
        <v>0</v>
      </c>
      <c r="AL188" s="49" cm="1">
        <f t="array" ref="AL188">IF($AK188&lt;=6,SUM($C188:$AH188),SUMPRODUCT(LARGE($C188:$AH188,{1,2,3,4,5,6})))</f>
        <v>0</v>
      </c>
      <c r="AM188" s="38" t="str">
        <f t="shared" si="13"/>
        <v/>
      </c>
      <c r="AN188" s="34" t="str" cm="1">
        <f t="array" ref="AN188">IF(AM188= "","",IFERROR(SUMPRODUCT(LARGE($C188:$AH188,{1,2,3,4})), ""))</f>
        <v/>
      </c>
      <c r="AO188" s="34" t="str" cm="1">
        <f t="array" ref="AO188">IF(AN188&lt;&gt;"",(IFERROR(SUMPRODUCT(LARGE($C188:$AH188,{1,2,3,4,5,6,7})),"")),"")</f>
        <v/>
      </c>
      <c r="AP188" s="34" t="str" cm="1">
        <f t="array" ref="AP188">IF(AO188&lt;&gt;"",(IFERROR(SUMPRODUCT(LARGE($C188:$AH188,{1,2,3,4,5,6,7,8})),"")),"")</f>
        <v/>
      </c>
    </row>
    <row r="189" spans="2:42" ht="15" customHeight="1" x14ac:dyDescent="0.2">
      <c r="B189" s="10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1"/>
      <c r="AJ189" s="42">
        <f t="shared" si="11"/>
        <v>0</v>
      </c>
      <c r="AK189" s="40">
        <f t="shared" si="14"/>
        <v>0</v>
      </c>
      <c r="AL189" s="49" cm="1">
        <f t="array" ref="AL189">IF($AK189&lt;=6,SUM($C189:$AH189),SUMPRODUCT(LARGE($C189:$AH189,{1,2,3,4,5,6})))</f>
        <v>0</v>
      </c>
      <c r="AM189" s="38" t="str">
        <f t="shared" si="13"/>
        <v/>
      </c>
      <c r="AN189" s="34" t="str" cm="1">
        <f t="array" ref="AN189">IF(AM189= "","",IFERROR(SUMPRODUCT(LARGE($C189:$AH189,{1,2,3,4})), ""))</f>
        <v/>
      </c>
      <c r="AO189" s="34" t="str" cm="1">
        <f t="array" ref="AO189">IF(AN189&lt;&gt;"",(IFERROR(SUMPRODUCT(LARGE($C189:$AH189,{1,2,3,4,5,6,7})),"")),"")</f>
        <v/>
      </c>
      <c r="AP189" s="34" t="str" cm="1">
        <f t="array" ref="AP189">IF(AO189&lt;&gt;"",(IFERROR(SUMPRODUCT(LARGE($C189:$AH189,{1,2,3,4,5,6,7,8})),"")),"")</f>
        <v/>
      </c>
    </row>
    <row r="190" spans="2:42" ht="15" customHeight="1" x14ac:dyDescent="0.2">
      <c r="B190" s="10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1"/>
      <c r="AJ190" s="42">
        <f t="shared" si="11"/>
        <v>0</v>
      </c>
      <c r="AK190" s="40">
        <f t="shared" si="14"/>
        <v>0</v>
      </c>
      <c r="AL190" s="49" cm="1">
        <f t="array" ref="AL190">IF($AK190&lt;=6,SUM($C190:$AH190),SUMPRODUCT(LARGE($C190:$AH190,{1,2,3,4,5,6})))</f>
        <v>0</v>
      </c>
      <c r="AM190" s="38" t="str">
        <f t="shared" si="13"/>
        <v/>
      </c>
      <c r="AN190" s="34" t="str" cm="1">
        <f t="array" ref="AN190">IF(AM190= "","",IFERROR(SUMPRODUCT(LARGE($C190:$AH190,{1,2,3,4})), ""))</f>
        <v/>
      </c>
      <c r="AO190" s="34" t="str" cm="1">
        <f t="array" ref="AO190">IF(AN190&lt;&gt;"",(IFERROR(SUMPRODUCT(LARGE($C190:$AH190,{1,2,3,4,5,6,7})),"")),"")</f>
        <v/>
      </c>
      <c r="AP190" s="34" t="str" cm="1">
        <f t="array" ref="AP190">IF(AO190&lt;&gt;"",(IFERROR(SUMPRODUCT(LARGE($C190:$AH190,{1,2,3,4,5,6,7,8})),"")),"")</f>
        <v/>
      </c>
    </row>
    <row r="191" spans="2:42" ht="15" customHeight="1" x14ac:dyDescent="0.2">
      <c r="B191" s="10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1"/>
      <c r="AJ191" s="42">
        <f t="shared" si="11"/>
        <v>0</v>
      </c>
      <c r="AK191" s="40">
        <f t="shared" si="14"/>
        <v>0</v>
      </c>
      <c r="AL191" s="49" cm="1">
        <f t="array" ref="AL191">IF($AK191&lt;=6,SUM($C191:$AH191),SUMPRODUCT(LARGE($C191:$AH191,{1,2,3,4,5,6})))</f>
        <v>0</v>
      </c>
      <c r="AM191" s="38" t="str">
        <f t="shared" si="13"/>
        <v/>
      </c>
      <c r="AN191" s="34" t="str" cm="1">
        <f t="array" ref="AN191">IF(AM191= "","",IFERROR(SUMPRODUCT(LARGE($C191:$AH191,{1,2,3,4})), ""))</f>
        <v/>
      </c>
      <c r="AO191" s="34" t="str" cm="1">
        <f t="array" ref="AO191">IF(AN191&lt;&gt;"",(IFERROR(SUMPRODUCT(LARGE($C191:$AH191,{1,2,3,4,5,6,7})),"")),"")</f>
        <v/>
      </c>
      <c r="AP191" s="34" t="str" cm="1">
        <f t="array" ref="AP191">IF(AO191&lt;&gt;"",(IFERROR(SUMPRODUCT(LARGE($C191:$AH191,{1,2,3,4,5,6,7,8})),"")),"")</f>
        <v/>
      </c>
    </row>
    <row r="192" spans="2:42" ht="15" customHeight="1" x14ac:dyDescent="0.2">
      <c r="B192" s="10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1"/>
      <c r="AJ192" s="42">
        <f t="shared" si="11"/>
        <v>0</v>
      </c>
      <c r="AK192" s="40">
        <f t="shared" si="14"/>
        <v>0</v>
      </c>
      <c r="AL192" s="49" cm="1">
        <f t="array" ref="AL192">IF($AK192&lt;=6,SUM($C192:$AH192),SUMPRODUCT(LARGE($C192:$AH192,{1,2,3,4,5,6})))</f>
        <v>0</v>
      </c>
      <c r="AM192" s="38" t="str">
        <f t="shared" si="13"/>
        <v/>
      </c>
      <c r="AN192" s="34" t="str" cm="1">
        <f t="array" ref="AN192">IF(AM192= "","",IFERROR(SUMPRODUCT(LARGE($C192:$AH192,{1,2,3,4})), ""))</f>
        <v/>
      </c>
      <c r="AO192" s="34" t="str" cm="1">
        <f t="array" ref="AO192">IF(AN192&lt;&gt;"",(IFERROR(SUMPRODUCT(LARGE($C192:$AH192,{1,2,3,4,5,6,7})),"")),"")</f>
        <v/>
      </c>
      <c r="AP192" s="34" t="str" cm="1">
        <f t="array" ref="AP192">IF(AO192&lt;&gt;"",(IFERROR(SUMPRODUCT(LARGE($C192:$AH192,{1,2,3,4,5,6,7,8})),"")),"")</f>
        <v/>
      </c>
    </row>
    <row r="193" spans="2:42" ht="15" customHeight="1" x14ac:dyDescent="0.2">
      <c r="B193" s="10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1"/>
      <c r="AJ193" s="42">
        <f t="shared" si="11"/>
        <v>0</v>
      </c>
      <c r="AK193" s="40">
        <f t="shared" si="14"/>
        <v>0</v>
      </c>
      <c r="AL193" s="49" cm="1">
        <f t="array" ref="AL193">IF($AK193&lt;=6,SUM($C193:$AH193),SUMPRODUCT(LARGE($C193:$AH193,{1,2,3,4,5,6})))</f>
        <v>0</v>
      </c>
      <c r="AM193" s="38" t="str">
        <f t="shared" si="13"/>
        <v/>
      </c>
      <c r="AN193" s="34" t="str" cm="1">
        <f t="array" ref="AN193">IF(AM193= "","",IFERROR(SUMPRODUCT(LARGE($C193:$AH193,{1,2,3,4})), ""))</f>
        <v/>
      </c>
      <c r="AO193" s="34" t="str" cm="1">
        <f t="array" ref="AO193">IF(AN193&lt;&gt;"",(IFERROR(SUMPRODUCT(LARGE($C193:$AH193,{1,2,3,4,5,6,7})),"")),"")</f>
        <v/>
      </c>
      <c r="AP193" s="34" t="str" cm="1">
        <f t="array" ref="AP193">IF(AO193&lt;&gt;"",(IFERROR(SUMPRODUCT(LARGE($C193:$AH193,{1,2,3,4,5,6,7,8})),"")),"")</f>
        <v/>
      </c>
    </row>
    <row r="194" spans="2:42" ht="15" customHeight="1" x14ac:dyDescent="0.2">
      <c r="B194" s="10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1"/>
      <c r="AJ194" s="42">
        <f t="shared" si="11"/>
        <v>0</v>
      </c>
      <c r="AK194" s="40">
        <f t="shared" si="14"/>
        <v>0</v>
      </c>
      <c r="AL194" s="49" cm="1">
        <f t="array" ref="AL194">IF($AK194&lt;=6,SUM($C194:$AH194),SUMPRODUCT(LARGE($C194:$AH194,{1,2,3,4,5,6})))</f>
        <v>0</v>
      </c>
      <c r="AM194" s="38" t="str">
        <f t="shared" si="13"/>
        <v/>
      </c>
      <c r="AN194" s="34" t="str" cm="1">
        <f t="array" ref="AN194">IF(AM194= "","",IFERROR(SUMPRODUCT(LARGE($C194:$AH194,{1,2,3,4})), ""))</f>
        <v/>
      </c>
      <c r="AO194" s="34" t="str" cm="1">
        <f t="array" ref="AO194">IF(AN194&lt;&gt;"",(IFERROR(SUMPRODUCT(LARGE($C194:$AH194,{1,2,3,4,5,6,7})),"")),"")</f>
        <v/>
      </c>
      <c r="AP194" s="34" t="str" cm="1">
        <f t="array" ref="AP194">IF(AO194&lt;&gt;"",(IFERROR(SUMPRODUCT(LARGE($C194:$AH194,{1,2,3,4,5,6,7,8})),"")),"")</f>
        <v/>
      </c>
    </row>
    <row r="195" spans="2:42" ht="15" customHeight="1" x14ac:dyDescent="0.2">
      <c r="B195" s="10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1"/>
      <c r="AJ195" s="42">
        <f t="shared" si="11"/>
        <v>0</v>
      </c>
      <c r="AK195" s="40">
        <f t="shared" si="14"/>
        <v>0</v>
      </c>
      <c r="AL195" s="49" cm="1">
        <f t="array" ref="AL195">IF($AK195&lt;=6,SUM($C195:$AH195),SUMPRODUCT(LARGE($C195:$AH195,{1,2,3,4,5,6})))</f>
        <v>0</v>
      </c>
      <c r="AM195" s="38" t="str">
        <f t="shared" si="13"/>
        <v/>
      </c>
      <c r="AN195" s="34" t="str" cm="1">
        <f t="array" ref="AN195">IF(AM195= "","",IFERROR(SUMPRODUCT(LARGE($C195:$AH195,{1,2,3,4})), ""))</f>
        <v/>
      </c>
      <c r="AO195" s="34" t="str" cm="1">
        <f t="array" ref="AO195">IF(AN195&lt;&gt;"",(IFERROR(SUMPRODUCT(LARGE($C195:$AH195,{1,2,3,4,5,6,7})),"")),"")</f>
        <v/>
      </c>
      <c r="AP195" s="34" t="str" cm="1">
        <f t="array" ref="AP195">IF(AO195&lt;&gt;"",(IFERROR(SUMPRODUCT(LARGE($C195:$AH195,{1,2,3,4,5,6,7,8})),"")),"")</f>
        <v/>
      </c>
    </row>
    <row r="196" spans="2:42" ht="15" customHeight="1" x14ac:dyDescent="0.2">
      <c r="B196" s="10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1"/>
      <c r="AJ196" s="42">
        <f t="shared" ref="AJ196:AJ259" si="15">SUM($C196:$AI196)</f>
        <v>0</v>
      </c>
      <c r="AK196" s="40">
        <f t="shared" ref="AK196:AK227" si="16">COUNTA(C196:AH196)</f>
        <v>0</v>
      </c>
      <c r="AL196" s="49" cm="1">
        <f t="array" ref="AL196">IF($AK196&lt;=6,SUM($C196:$AH196),SUMPRODUCT(LARGE($C196:$AH196,{1,2,3,4,5,6})))</f>
        <v>0</v>
      </c>
      <c r="AM196" s="38" t="str">
        <f t="shared" si="13"/>
        <v/>
      </c>
      <c r="AN196" s="34" t="str" cm="1">
        <f t="array" ref="AN196">IF(AM196= "","",IFERROR(SUMPRODUCT(LARGE($C196:$AH196,{1,2,3,4})), ""))</f>
        <v/>
      </c>
      <c r="AO196" s="34" t="str" cm="1">
        <f t="array" ref="AO196">IF(AN196&lt;&gt;"",(IFERROR(SUMPRODUCT(LARGE($C196:$AH196,{1,2,3,4,5,6,7})),"")),"")</f>
        <v/>
      </c>
      <c r="AP196" s="34" t="str" cm="1">
        <f t="array" ref="AP196">IF(AO196&lt;&gt;"",(IFERROR(SUMPRODUCT(LARGE($C196:$AH196,{1,2,3,4,5,6,7,8})),"")),"")</f>
        <v/>
      </c>
    </row>
    <row r="197" spans="2:42" ht="15" customHeight="1" x14ac:dyDescent="0.2">
      <c r="B197" s="10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1"/>
      <c r="AJ197" s="42">
        <f t="shared" si="15"/>
        <v>0</v>
      </c>
      <c r="AK197" s="40">
        <f t="shared" si="16"/>
        <v>0</v>
      </c>
      <c r="AL197" s="49" cm="1">
        <f t="array" ref="AL197">IF($AK197&lt;=6,SUM($C197:$AH197),SUMPRODUCT(LARGE($C197:$AH197,{1,2,3,4,5,6})))</f>
        <v>0</v>
      </c>
      <c r="AM197" s="38" t="str">
        <f t="shared" ref="AM197:AM260" si="17">IF(AND($AK197&gt;=6,AL197=AL198),"Manual Calc Needed","")</f>
        <v/>
      </c>
      <c r="AN197" s="34" t="str" cm="1">
        <f t="array" ref="AN197">IF(AM197= "","",IFERROR(SUMPRODUCT(LARGE($C197:$AH197,{1,2,3,4})), ""))</f>
        <v/>
      </c>
      <c r="AO197" s="34" t="str" cm="1">
        <f t="array" ref="AO197">IF(AN197&lt;&gt;"",(IFERROR(SUMPRODUCT(LARGE($C197:$AH197,{1,2,3,4,5,6,7})),"")),"")</f>
        <v/>
      </c>
      <c r="AP197" s="34" t="str" cm="1">
        <f t="array" ref="AP197">IF(AO197&lt;&gt;"",(IFERROR(SUMPRODUCT(LARGE($C197:$AH197,{1,2,3,4,5,6,7,8})),"")),"")</f>
        <v/>
      </c>
    </row>
    <row r="198" spans="2:42" ht="15" customHeight="1" x14ac:dyDescent="0.2">
      <c r="B198" s="10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1"/>
      <c r="AJ198" s="42">
        <f t="shared" si="15"/>
        <v>0</v>
      </c>
      <c r="AK198" s="40">
        <f t="shared" si="16"/>
        <v>0</v>
      </c>
      <c r="AL198" s="49" cm="1">
        <f t="array" ref="AL198">IF($AK198&lt;=6,SUM($C198:$AH198),SUMPRODUCT(LARGE($C198:$AH198,{1,2,3,4,5,6})))</f>
        <v>0</v>
      </c>
      <c r="AM198" s="38" t="str">
        <f t="shared" si="17"/>
        <v/>
      </c>
      <c r="AN198" s="34" t="str" cm="1">
        <f t="array" ref="AN198">IF(AM198= "","",IFERROR(SUMPRODUCT(LARGE($C198:$AH198,{1,2,3,4})), ""))</f>
        <v/>
      </c>
      <c r="AO198" s="34" t="str" cm="1">
        <f t="array" ref="AO198">IF(AN198&lt;&gt;"",(IFERROR(SUMPRODUCT(LARGE($C198:$AH198,{1,2,3,4,5,6,7})),"")),"")</f>
        <v/>
      </c>
      <c r="AP198" s="34" t="str" cm="1">
        <f t="array" ref="AP198">IF(AO198&lt;&gt;"",(IFERROR(SUMPRODUCT(LARGE($C198:$AH198,{1,2,3,4,5,6,7,8})),"")),"")</f>
        <v/>
      </c>
    </row>
    <row r="199" spans="2:42" ht="15" customHeight="1" x14ac:dyDescent="0.2">
      <c r="B199" s="10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1"/>
      <c r="AJ199" s="42">
        <f t="shared" si="15"/>
        <v>0</v>
      </c>
      <c r="AK199" s="40">
        <f t="shared" si="16"/>
        <v>0</v>
      </c>
      <c r="AL199" s="49" cm="1">
        <f t="array" ref="AL199">IF($AK199&lt;=6,SUM($C199:$AH199),SUMPRODUCT(LARGE($C199:$AH199,{1,2,3,4,5,6})))</f>
        <v>0</v>
      </c>
      <c r="AM199" s="38" t="str">
        <f t="shared" si="17"/>
        <v/>
      </c>
      <c r="AN199" s="34" t="str" cm="1">
        <f t="array" ref="AN199">IF(AM199= "","",IFERROR(SUMPRODUCT(LARGE($C199:$AH199,{1,2,3,4})), ""))</f>
        <v/>
      </c>
      <c r="AO199" s="34" t="str" cm="1">
        <f t="array" ref="AO199">IF(AN199&lt;&gt;"",(IFERROR(SUMPRODUCT(LARGE($C199:$AH199,{1,2,3,4,5,6,7})),"")),"")</f>
        <v/>
      </c>
      <c r="AP199" s="34" t="str" cm="1">
        <f t="array" ref="AP199">IF(AO199&lt;&gt;"",(IFERROR(SUMPRODUCT(LARGE($C199:$AH199,{1,2,3,4,5,6,7,8})),"")),"")</f>
        <v/>
      </c>
    </row>
    <row r="200" spans="2:42" ht="15" customHeight="1" x14ac:dyDescent="0.2">
      <c r="B200" s="10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1"/>
      <c r="AJ200" s="42">
        <f t="shared" si="15"/>
        <v>0</v>
      </c>
      <c r="AK200" s="40">
        <f t="shared" si="16"/>
        <v>0</v>
      </c>
      <c r="AL200" s="49" cm="1">
        <f t="array" ref="AL200">IF($AK200&lt;=6,SUM($C200:$AH200),SUMPRODUCT(LARGE($C200:$AH200,{1,2,3,4,5,6})))</f>
        <v>0</v>
      </c>
      <c r="AM200" s="38" t="str">
        <f t="shared" si="17"/>
        <v/>
      </c>
      <c r="AN200" s="34" t="str" cm="1">
        <f t="array" ref="AN200">IF(AM200= "","",IFERROR(SUMPRODUCT(LARGE($C200:$AH200,{1,2,3,4})), ""))</f>
        <v/>
      </c>
      <c r="AO200" s="34" t="str" cm="1">
        <f t="array" ref="AO200">IF(AN200&lt;&gt;"",(IFERROR(SUMPRODUCT(LARGE($C200:$AH200,{1,2,3,4,5,6,7})),"")),"")</f>
        <v/>
      </c>
      <c r="AP200" s="34" t="str" cm="1">
        <f t="array" ref="AP200">IF(AO200&lt;&gt;"",(IFERROR(SUMPRODUCT(LARGE($C200:$AH200,{1,2,3,4,5,6,7,8})),"")),"")</f>
        <v/>
      </c>
    </row>
    <row r="201" spans="2:42" ht="15" customHeight="1" x14ac:dyDescent="0.2">
      <c r="B201" s="10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1"/>
      <c r="AJ201" s="42">
        <f t="shared" si="15"/>
        <v>0</v>
      </c>
      <c r="AK201" s="40">
        <f t="shared" si="16"/>
        <v>0</v>
      </c>
      <c r="AL201" s="49" cm="1">
        <f t="array" ref="AL201">IF($AK201&lt;=6,SUM($C201:$AH201),SUMPRODUCT(LARGE($C201:$AH201,{1,2,3,4,5,6})))</f>
        <v>0</v>
      </c>
      <c r="AM201" s="38" t="str">
        <f t="shared" si="17"/>
        <v/>
      </c>
      <c r="AN201" s="34" t="str" cm="1">
        <f t="array" ref="AN201">IF(AM201= "","",IFERROR(SUMPRODUCT(LARGE($C201:$AH201,{1,2,3,4})), ""))</f>
        <v/>
      </c>
      <c r="AO201" s="34" t="str" cm="1">
        <f t="array" ref="AO201">IF(AN201&lt;&gt;"",(IFERROR(SUMPRODUCT(LARGE($C201:$AH201,{1,2,3,4,5,6,7})),"")),"")</f>
        <v/>
      </c>
      <c r="AP201" s="34" t="str" cm="1">
        <f t="array" ref="AP201">IF(AO201&lt;&gt;"",(IFERROR(SUMPRODUCT(LARGE($C201:$AH201,{1,2,3,4,5,6,7,8})),"")),"")</f>
        <v/>
      </c>
    </row>
    <row r="202" spans="2:42" ht="15" customHeight="1" x14ac:dyDescent="0.2">
      <c r="B202" s="10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1"/>
      <c r="AJ202" s="42">
        <f t="shared" si="15"/>
        <v>0</v>
      </c>
      <c r="AK202" s="40">
        <f t="shared" si="16"/>
        <v>0</v>
      </c>
      <c r="AL202" s="49" cm="1">
        <f t="array" ref="AL202">IF($AK202&lt;=6,SUM($C202:$AH202),SUMPRODUCT(LARGE($C202:$AH202,{1,2,3,4,5,6})))</f>
        <v>0</v>
      </c>
      <c r="AM202" s="38" t="str">
        <f t="shared" si="17"/>
        <v/>
      </c>
      <c r="AN202" s="34" t="str" cm="1">
        <f t="array" ref="AN202">IF(AM202= "","",IFERROR(SUMPRODUCT(LARGE($C202:$AH202,{1,2,3,4})), ""))</f>
        <v/>
      </c>
      <c r="AO202" s="34" t="str" cm="1">
        <f t="array" ref="AO202">IF(AN202&lt;&gt;"",(IFERROR(SUMPRODUCT(LARGE($C202:$AH202,{1,2,3,4,5,6,7})),"")),"")</f>
        <v/>
      </c>
      <c r="AP202" s="34" t="str" cm="1">
        <f t="array" ref="AP202">IF(AO202&lt;&gt;"",(IFERROR(SUMPRODUCT(LARGE($C202:$AH202,{1,2,3,4,5,6,7,8})),"")),"")</f>
        <v/>
      </c>
    </row>
    <row r="203" spans="2:42" ht="15" customHeight="1" x14ac:dyDescent="0.2">
      <c r="B203" s="10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1"/>
      <c r="AJ203" s="42">
        <f t="shared" si="15"/>
        <v>0</v>
      </c>
      <c r="AK203" s="40">
        <f t="shared" si="16"/>
        <v>0</v>
      </c>
      <c r="AL203" s="49" cm="1">
        <f t="array" ref="AL203">IF($AK203&lt;=6,SUM($C203:$AH203),SUMPRODUCT(LARGE($C203:$AH203,{1,2,3,4,5,6})))</f>
        <v>0</v>
      </c>
      <c r="AM203" s="38" t="str">
        <f t="shared" si="17"/>
        <v/>
      </c>
      <c r="AN203" s="34" t="str" cm="1">
        <f t="array" ref="AN203">IF(AM203= "","",IFERROR(SUMPRODUCT(LARGE($C203:$AH203,{1,2,3,4})), ""))</f>
        <v/>
      </c>
      <c r="AO203" s="34" t="str" cm="1">
        <f t="array" ref="AO203">IF(AN203&lt;&gt;"",(IFERROR(SUMPRODUCT(LARGE($C203:$AH203,{1,2,3,4,5,6,7})),"")),"")</f>
        <v/>
      </c>
      <c r="AP203" s="34" t="str" cm="1">
        <f t="array" ref="AP203">IF(AO203&lt;&gt;"",(IFERROR(SUMPRODUCT(LARGE($C203:$AH203,{1,2,3,4,5,6,7,8})),"")),"")</f>
        <v/>
      </c>
    </row>
    <row r="204" spans="2:42" ht="15" customHeight="1" x14ac:dyDescent="0.2">
      <c r="B204" s="10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1"/>
      <c r="AJ204" s="42">
        <f t="shared" si="15"/>
        <v>0</v>
      </c>
      <c r="AK204" s="40">
        <f t="shared" si="16"/>
        <v>0</v>
      </c>
      <c r="AL204" s="49" cm="1">
        <f t="array" ref="AL204">IF($AK204&lt;=6,SUM($C204:$AH204),SUMPRODUCT(LARGE($C204:$AH204,{1,2,3,4,5,6})))</f>
        <v>0</v>
      </c>
      <c r="AM204" s="38" t="str">
        <f t="shared" si="17"/>
        <v/>
      </c>
      <c r="AN204" s="34" t="str" cm="1">
        <f t="array" ref="AN204">IF(AM204= "","",IFERROR(SUMPRODUCT(LARGE($C204:$AH204,{1,2,3,4})), ""))</f>
        <v/>
      </c>
      <c r="AO204" s="34" t="str" cm="1">
        <f t="array" ref="AO204">IF(AN204&lt;&gt;"",(IFERROR(SUMPRODUCT(LARGE($C204:$AH204,{1,2,3,4,5,6,7})),"")),"")</f>
        <v/>
      </c>
      <c r="AP204" s="34" t="str" cm="1">
        <f t="array" ref="AP204">IF(AO204&lt;&gt;"",(IFERROR(SUMPRODUCT(LARGE($C204:$AH204,{1,2,3,4,5,6,7,8})),"")),"")</f>
        <v/>
      </c>
    </row>
    <row r="205" spans="2:42" ht="15" customHeight="1" x14ac:dyDescent="0.2">
      <c r="B205" s="10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1"/>
      <c r="AJ205" s="42">
        <f t="shared" si="15"/>
        <v>0</v>
      </c>
      <c r="AK205" s="40">
        <f t="shared" si="16"/>
        <v>0</v>
      </c>
      <c r="AL205" s="49" cm="1">
        <f t="array" ref="AL205">IF($AK205&lt;=6,SUM($C205:$AH205),SUMPRODUCT(LARGE($C205:$AH205,{1,2,3,4,5,6})))</f>
        <v>0</v>
      </c>
      <c r="AM205" s="38" t="str">
        <f t="shared" si="17"/>
        <v/>
      </c>
      <c r="AN205" s="34" t="str" cm="1">
        <f t="array" ref="AN205">IF(AM205= "","",IFERROR(SUMPRODUCT(LARGE($C205:$AH205,{1,2,3,4})), ""))</f>
        <v/>
      </c>
      <c r="AO205" s="34" t="str" cm="1">
        <f t="array" ref="AO205">IF(AN205&lt;&gt;"",(IFERROR(SUMPRODUCT(LARGE($C205:$AH205,{1,2,3,4,5,6,7})),"")),"")</f>
        <v/>
      </c>
      <c r="AP205" s="34" t="str" cm="1">
        <f t="array" ref="AP205">IF(AO205&lt;&gt;"",(IFERROR(SUMPRODUCT(LARGE($C205:$AH205,{1,2,3,4,5,6,7,8})),"")),"")</f>
        <v/>
      </c>
    </row>
    <row r="206" spans="2:42" ht="15" customHeight="1" x14ac:dyDescent="0.2">
      <c r="B206" s="10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1"/>
      <c r="AJ206" s="42">
        <f t="shared" si="15"/>
        <v>0</v>
      </c>
      <c r="AK206" s="40">
        <f t="shared" si="16"/>
        <v>0</v>
      </c>
      <c r="AL206" s="49" cm="1">
        <f t="array" ref="AL206">IF($AK206&lt;=6,SUM($C206:$AH206),SUMPRODUCT(LARGE($C206:$AH206,{1,2,3,4,5,6})))</f>
        <v>0</v>
      </c>
      <c r="AM206" s="38" t="str">
        <f t="shared" si="17"/>
        <v/>
      </c>
      <c r="AN206" s="34" t="str" cm="1">
        <f t="array" ref="AN206">IF(AM206= "","",IFERROR(SUMPRODUCT(LARGE($C206:$AH206,{1,2,3,4})), ""))</f>
        <v/>
      </c>
      <c r="AO206" s="34" t="str" cm="1">
        <f t="array" ref="AO206">IF(AN206&lt;&gt;"",(IFERROR(SUMPRODUCT(LARGE($C206:$AH206,{1,2,3,4,5,6,7})),"")),"")</f>
        <v/>
      </c>
      <c r="AP206" s="34" t="str" cm="1">
        <f t="array" ref="AP206">IF(AO206&lt;&gt;"",(IFERROR(SUMPRODUCT(LARGE($C206:$AH206,{1,2,3,4,5,6,7,8})),"")),"")</f>
        <v/>
      </c>
    </row>
    <row r="207" spans="2:42" ht="15" customHeight="1" x14ac:dyDescent="0.2">
      <c r="B207" s="10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1"/>
      <c r="AJ207" s="42">
        <f t="shared" si="15"/>
        <v>0</v>
      </c>
      <c r="AK207" s="40">
        <f t="shared" si="16"/>
        <v>0</v>
      </c>
      <c r="AL207" s="49" cm="1">
        <f t="array" ref="AL207">IF($AK207&lt;=6,SUM($C207:$AH207),SUMPRODUCT(LARGE($C207:$AH207,{1,2,3,4,5,6})))</f>
        <v>0</v>
      </c>
      <c r="AM207" s="38" t="str">
        <f t="shared" si="17"/>
        <v/>
      </c>
      <c r="AN207" s="34" t="str" cm="1">
        <f t="array" ref="AN207">IF(AM207= "","",IFERROR(SUMPRODUCT(LARGE($C207:$AH207,{1,2,3,4})), ""))</f>
        <v/>
      </c>
      <c r="AO207" s="34" t="str" cm="1">
        <f t="array" ref="AO207">IF(AN207&lt;&gt;"",(IFERROR(SUMPRODUCT(LARGE($C207:$AH207,{1,2,3,4,5,6,7})),"")),"")</f>
        <v/>
      </c>
      <c r="AP207" s="34" t="str" cm="1">
        <f t="array" ref="AP207">IF(AO207&lt;&gt;"",(IFERROR(SUMPRODUCT(LARGE($C207:$AH207,{1,2,3,4,5,6,7,8})),"")),"")</f>
        <v/>
      </c>
    </row>
    <row r="208" spans="2:42" ht="15" customHeight="1" x14ac:dyDescent="0.2">
      <c r="B208" s="10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1"/>
      <c r="AJ208" s="42">
        <f t="shared" si="15"/>
        <v>0</v>
      </c>
      <c r="AK208" s="40">
        <f t="shared" si="16"/>
        <v>0</v>
      </c>
      <c r="AL208" s="49" cm="1">
        <f t="array" ref="AL208">IF($AK208&lt;=6,SUM($C208:$AH208),SUMPRODUCT(LARGE($C208:$AH208,{1,2,3,4,5,6})))</f>
        <v>0</v>
      </c>
      <c r="AM208" s="38" t="str">
        <f t="shared" si="17"/>
        <v/>
      </c>
      <c r="AN208" s="34" t="str" cm="1">
        <f t="array" ref="AN208">IF(AM208= "","",IFERROR(SUMPRODUCT(LARGE($C208:$AH208,{1,2,3,4})), ""))</f>
        <v/>
      </c>
      <c r="AO208" s="34" t="str" cm="1">
        <f t="array" ref="AO208">IF(AN208&lt;&gt;"",(IFERROR(SUMPRODUCT(LARGE($C208:$AH208,{1,2,3,4,5,6,7})),"")),"")</f>
        <v/>
      </c>
      <c r="AP208" s="34" t="str" cm="1">
        <f t="array" ref="AP208">IF(AO208&lt;&gt;"",(IFERROR(SUMPRODUCT(LARGE($C208:$AH208,{1,2,3,4,5,6,7,8})),"")),"")</f>
        <v/>
      </c>
    </row>
    <row r="209" spans="2:42" ht="15" customHeight="1" x14ac:dyDescent="0.2">
      <c r="B209" s="10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1"/>
      <c r="AJ209" s="42">
        <f t="shared" si="15"/>
        <v>0</v>
      </c>
      <c r="AK209" s="40">
        <f t="shared" si="16"/>
        <v>0</v>
      </c>
      <c r="AL209" s="49" cm="1">
        <f t="array" ref="AL209">IF($AK209&lt;=6,SUM($C209:$AH209),SUMPRODUCT(LARGE($C209:$AH209,{1,2,3,4,5,6})))</f>
        <v>0</v>
      </c>
      <c r="AM209" s="38" t="str">
        <f t="shared" si="17"/>
        <v/>
      </c>
      <c r="AN209" s="34" t="str" cm="1">
        <f t="array" ref="AN209">IF(AM209= "","",IFERROR(SUMPRODUCT(LARGE($C209:$AH209,{1,2,3,4})), ""))</f>
        <v/>
      </c>
      <c r="AO209" s="34" t="str" cm="1">
        <f t="array" ref="AO209">IF(AN209&lt;&gt;"",(IFERROR(SUMPRODUCT(LARGE($C209:$AH209,{1,2,3,4,5,6,7})),"")),"")</f>
        <v/>
      </c>
      <c r="AP209" s="34" t="str" cm="1">
        <f t="array" ref="AP209">IF(AO209&lt;&gt;"",(IFERROR(SUMPRODUCT(LARGE($C209:$AH209,{1,2,3,4,5,6,7,8})),"")),"")</f>
        <v/>
      </c>
    </row>
    <row r="210" spans="2:42" ht="15" customHeight="1" x14ac:dyDescent="0.2">
      <c r="B210" s="10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1"/>
      <c r="AJ210" s="42">
        <f t="shared" si="15"/>
        <v>0</v>
      </c>
      <c r="AK210" s="40">
        <f t="shared" si="16"/>
        <v>0</v>
      </c>
      <c r="AL210" s="49" cm="1">
        <f t="array" ref="AL210">IF($AK210&lt;=6,SUM($C210:$AH210),SUMPRODUCT(LARGE($C210:$AH210,{1,2,3,4,5,6})))</f>
        <v>0</v>
      </c>
      <c r="AM210" s="38" t="str">
        <f t="shared" si="17"/>
        <v/>
      </c>
      <c r="AN210" s="34" t="str" cm="1">
        <f t="array" ref="AN210">IF(AM210= "","",IFERROR(SUMPRODUCT(LARGE($C210:$AH210,{1,2,3,4})), ""))</f>
        <v/>
      </c>
      <c r="AO210" s="34" t="str" cm="1">
        <f t="array" ref="AO210">IF(AN210&lt;&gt;"",(IFERROR(SUMPRODUCT(LARGE($C210:$AH210,{1,2,3,4,5,6,7})),"")),"")</f>
        <v/>
      </c>
      <c r="AP210" s="34" t="str" cm="1">
        <f t="array" ref="AP210">IF(AO210&lt;&gt;"",(IFERROR(SUMPRODUCT(LARGE($C210:$AH210,{1,2,3,4,5,6,7,8})),"")),"")</f>
        <v/>
      </c>
    </row>
    <row r="211" spans="2:42" ht="15" customHeight="1" x14ac:dyDescent="0.2">
      <c r="B211" s="10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1"/>
      <c r="AJ211" s="42">
        <f t="shared" si="15"/>
        <v>0</v>
      </c>
      <c r="AK211" s="40">
        <f t="shared" si="16"/>
        <v>0</v>
      </c>
      <c r="AL211" s="49" cm="1">
        <f t="array" ref="AL211">IF($AK211&lt;=6,SUM($C211:$AH211),SUMPRODUCT(LARGE($C211:$AH211,{1,2,3,4,5,6})))</f>
        <v>0</v>
      </c>
      <c r="AM211" s="38" t="str">
        <f t="shared" si="17"/>
        <v/>
      </c>
      <c r="AN211" s="34" t="str" cm="1">
        <f t="array" ref="AN211">IF(AM211= "","",IFERROR(SUMPRODUCT(LARGE($C211:$AH211,{1,2,3,4})), ""))</f>
        <v/>
      </c>
      <c r="AO211" s="34" t="str" cm="1">
        <f t="array" ref="AO211">IF(AN211&lt;&gt;"",(IFERROR(SUMPRODUCT(LARGE($C211:$AH211,{1,2,3,4,5,6,7})),"")),"")</f>
        <v/>
      </c>
      <c r="AP211" s="34" t="str" cm="1">
        <f t="array" ref="AP211">IF(AO211&lt;&gt;"",(IFERROR(SUMPRODUCT(LARGE($C211:$AH211,{1,2,3,4,5,6,7,8})),"")),"")</f>
        <v/>
      </c>
    </row>
    <row r="212" spans="2:42" ht="15" customHeight="1" x14ac:dyDescent="0.2">
      <c r="B212" s="10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1"/>
      <c r="AJ212" s="42">
        <f t="shared" si="15"/>
        <v>0</v>
      </c>
      <c r="AK212" s="40">
        <f t="shared" si="16"/>
        <v>0</v>
      </c>
      <c r="AL212" s="49" cm="1">
        <f t="array" ref="AL212">IF($AK212&lt;=6,SUM($C212:$AH212),SUMPRODUCT(LARGE($C212:$AH212,{1,2,3,4,5,6})))</f>
        <v>0</v>
      </c>
      <c r="AM212" s="38" t="str">
        <f t="shared" si="17"/>
        <v/>
      </c>
      <c r="AN212" s="34" t="str" cm="1">
        <f t="array" ref="AN212">IF(AM212= "","",IFERROR(SUMPRODUCT(LARGE($C212:$AH212,{1,2,3,4})), ""))</f>
        <v/>
      </c>
      <c r="AO212" s="34" t="str" cm="1">
        <f t="array" ref="AO212">IF(AN212&lt;&gt;"",(IFERROR(SUMPRODUCT(LARGE($C212:$AH212,{1,2,3,4,5,6,7})),"")),"")</f>
        <v/>
      </c>
      <c r="AP212" s="34" t="str" cm="1">
        <f t="array" ref="AP212">IF(AO212&lt;&gt;"",(IFERROR(SUMPRODUCT(LARGE($C212:$AH212,{1,2,3,4,5,6,7,8})),"")),"")</f>
        <v/>
      </c>
    </row>
    <row r="213" spans="2:42" ht="15" customHeight="1" x14ac:dyDescent="0.2">
      <c r="B213" s="10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1"/>
      <c r="AJ213" s="42">
        <f t="shared" si="15"/>
        <v>0</v>
      </c>
      <c r="AK213" s="40">
        <f t="shared" si="16"/>
        <v>0</v>
      </c>
      <c r="AL213" s="49" cm="1">
        <f t="array" ref="AL213">IF($AK213&lt;=6,SUM($C213:$AH213),SUMPRODUCT(LARGE($C213:$AH213,{1,2,3,4,5,6})))</f>
        <v>0</v>
      </c>
      <c r="AM213" s="38" t="str">
        <f t="shared" si="17"/>
        <v/>
      </c>
      <c r="AN213" s="34" t="str" cm="1">
        <f t="array" ref="AN213">IF(AM213= "","",IFERROR(SUMPRODUCT(LARGE($C213:$AH213,{1,2,3,4})), ""))</f>
        <v/>
      </c>
      <c r="AO213" s="34" t="str" cm="1">
        <f t="array" ref="AO213">IF(AN213&lt;&gt;"",(IFERROR(SUMPRODUCT(LARGE($C213:$AH213,{1,2,3,4,5,6,7})),"")),"")</f>
        <v/>
      </c>
      <c r="AP213" s="34" t="str" cm="1">
        <f t="array" ref="AP213">IF(AO213&lt;&gt;"",(IFERROR(SUMPRODUCT(LARGE($C213:$AH213,{1,2,3,4,5,6,7,8})),"")),"")</f>
        <v/>
      </c>
    </row>
    <row r="214" spans="2:42" ht="15" customHeight="1" x14ac:dyDescent="0.2">
      <c r="B214" s="10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1"/>
      <c r="AJ214" s="42">
        <f t="shared" si="15"/>
        <v>0</v>
      </c>
      <c r="AK214" s="40">
        <f t="shared" si="16"/>
        <v>0</v>
      </c>
      <c r="AL214" s="49" cm="1">
        <f t="array" ref="AL214">IF($AK214&lt;=6,SUM($C214:$AH214),SUMPRODUCT(LARGE($C214:$AH214,{1,2,3,4,5,6})))</f>
        <v>0</v>
      </c>
      <c r="AM214" s="38" t="str">
        <f t="shared" si="17"/>
        <v/>
      </c>
      <c r="AN214" s="34" t="str" cm="1">
        <f t="array" ref="AN214">IF(AM214= "","",IFERROR(SUMPRODUCT(LARGE($C214:$AH214,{1,2,3,4})), ""))</f>
        <v/>
      </c>
      <c r="AO214" s="34" t="str" cm="1">
        <f t="array" ref="AO214">IF(AN214&lt;&gt;"",(IFERROR(SUMPRODUCT(LARGE($C214:$AH214,{1,2,3,4,5,6,7})),"")),"")</f>
        <v/>
      </c>
      <c r="AP214" s="34" t="str" cm="1">
        <f t="array" ref="AP214">IF(AO214&lt;&gt;"",(IFERROR(SUMPRODUCT(LARGE($C214:$AH214,{1,2,3,4,5,6,7,8})),"")),"")</f>
        <v/>
      </c>
    </row>
    <row r="215" spans="2:42" ht="15" customHeight="1" x14ac:dyDescent="0.2">
      <c r="B215" s="10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1"/>
      <c r="AJ215" s="42">
        <f t="shared" si="15"/>
        <v>0</v>
      </c>
      <c r="AK215" s="40">
        <f t="shared" si="16"/>
        <v>0</v>
      </c>
      <c r="AL215" s="49" cm="1">
        <f t="array" ref="AL215">IF($AK215&lt;=6,SUM($C215:$AH215),SUMPRODUCT(LARGE($C215:$AH215,{1,2,3,4,5,6})))</f>
        <v>0</v>
      </c>
      <c r="AM215" s="38" t="str">
        <f t="shared" si="17"/>
        <v/>
      </c>
      <c r="AN215" s="34" t="str" cm="1">
        <f t="array" ref="AN215">IF(AM215= "","",IFERROR(SUMPRODUCT(LARGE($C215:$AH215,{1,2,3,4})), ""))</f>
        <v/>
      </c>
      <c r="AO215" s="34" t="str" cm="1">
        <f t="array" ref="AO215">IF(AN215&lt;&gt;"",(IFERROR(SUMPRODUCT(LARGE($C215:$AH215,{1,2,3,4,5,6,7})),"")),"")</f>
        <v/>
      </c>
      <c r="AP215" s="34" t="str" cm="1">
        <f t="array" ref="AP215">IF(AO215&lt;&gt;"",(IFERROR(SUMPRODUCT(LARGE($C215:$AH215,{1,2,3,4,5,6,7,8})),"")),"")</f>
        <v/>
      </c>
    </row>
    <row r="216" spans="2:42" ht="15" customHeight="1" x14ac:dyDescent="0.2">
      <c r="B216" s="10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1"/>
      <c r="AJ216" s="42">
        <f t="shared" si="15"/>
        <v>0</v>
      </c>
      <c r="AK216" s="40">
        <f t="shared" si="16"/>
        <v>0</v>
      </c>
      <c r="AL216" s="49" cm="1">
        <f t="array" ref="AL216">IF($AK216&lt;=6,SUM($C216:$AH216),SUMPRODUCT(LARGE($C216:$AH216,{1,2,3,4,5,6})))</f>
        <v>0</v>
      </c>
      <c r="AM216" s="38" t="str">
        <f t="shared" si="17"/>
        <v/>
      </c>
      <c r="AN216" s="34" t="str" cm="1">
        <f t="array" ref="AN216">IF(AM216= "","",IFERROR(SUMPRODUCT(LARGE($C216:$AH216,{1,2,3,4})), ""))</f>
        <v/>
      </c>
      <c r="AO216" s="34" t="str" cm="1">
        <f t="array" ref="AO216">IF(AN216&lt;&gt;"",(IFERROR(SUMPRODUCT(LARGE($C216:$AH216,{1,2,3,4,5,6,7})),"")),"")</f>
        <v/>
      </c>
      <c r="AP216" s="34" t="str" cm="1">
        <f t="array" ref="AP216">IF(AO216&lt;&gt;"",(IFERROR(SUMPRODUCT(LARGE($C216:$AH216,{1,2,3,4,5,6,7,8})),"")),"")</f>
        <v/>
      </c>
    </row>
    <row r="217" spans="2:42" ht="15" customHeight="1" x14ac:dyDescent="0.2">
      <c r="B217" s="10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1"/>
      <c r="AJ217" s="42">
        <f t="shared" si="15"/>
        <v>0</v>
      </c>
      <c r="AK217" s="40">
        <f t="shared" si="16"/>
        <v>0</v>
      </c>
      <c r="AL217" s="49" cm="1">
        <f t="array" ref="AL217">IF($AK217&lt;=6,SUM($C217:$AH217),SUMPRODUCT(LARGE($C217:$AH217,{1,2,3,4,5,6})))</f>
        <v>0</v>
      </c>
      <c r="AM217" s="38" t="str">
        <f t="shared" si="17"/>
        <v/>
      </c>
      <c r="AN217" s="34" t="str" cm="1">
        <f t="array" ref="AN217">IF(AM217= "","",IFERROR(SUMPRODUCT(LARGE($C217:$AH217,{1,2,3,4})), ""))</f>
        <v/>
      </c>
      <c r="AO217" s="34" t="str" cm="1">
        <f t="array" ref="AO217">IF(AN217&lt;&gt;"",(IFERROR(SUMPRODUCT(LARGE($C217:$AH217,{1,2,3,4,5,6,7})),"")),"")</f>
        <v/>
      </c>
      <c r="AP217" s="34" t="str" cm="1">
        <f t="array" ref="AP217">IF(AO217&lt;&gt;"",(IFERROR(SUMPRODUCT(LARGE($C217:$AH217,{1,2,3,4,5,6,7,8})),"")),"")</f>
        <v/>
      </c>
    </row>
    <row r="218" spans="2:42" ht="15" customHeight="1" x14ac:dyDescent="0.2">
      <c r="B218" s="10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1"/>
      <c r="AJ218" s="42">
        <f t="shared" si="15"/>
        <v>0</v>
      </c>
      <c r="AK218" s="40">
        <f t="shared" si="16"/>
        <v>0</v>
      </c>
      <c r="AL218" s="49" cm="1">
        <f t="array" ref="AL218">IF($AK218&lt;=6,SUM($C218:$AH218),SUMPRODUCT(LARGE($C218:$AH218,{1,2,3,4,5,6})))</f>
        <v>0</v>
      </c>
      <c r="AM218" s="38" t="str">
        <f t="shared" si="17"/>
        <v/>
      </c>
      <c r="AN218" s="34" t="str" cm="1">
        <f t="array" ref="AN218">IF(AM218= "","",IFERROR(SUMPRODUCT(LARGE($C218:$AH218,{1,2,3,4})), ""))</f>
        <v/>
      </c>
      <c r="AO218" s="34" t="str" cm="1">
        <f t="array" ref="AO218">IF(AN218&lt;&gt;"",(IFERROR(SUMPRODUCT(LARGE($C218:$AH218,{1,2,3,4,5,6,7})),"")),"")</f>
        <v/>
      </c>
      <c r="AP218" s="34" t="str" cm="1">
        <f t="array" ref="AP218">IF(AO218&lt;&gt;"",(IFERROR(SUMPRODUCT(LARGE($C218:$AH218,{1,2,3,4,5,6,7,8})),"")),"")</f>
        <v/>
      </c>
    </row>
    <row r="219" spans="2:42" ht="15" customHeight="1" x14ac:dyDescent="0.2">
      <c r="B219" s="10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1"/>
      <c r="AJ219" s="42">
        <f t="shared" si="15"/>
        <v>0</v>
      </c>
      <c r="AK219" s="40">
        <f t="shared" si="16"/>
        <v>0</v>
      </c>
      <c r="AL219" s="49" cm="1">
        <f t="array" ref="AL219">IF($AK219&lt;=6,SUM($C219:$AH219),SUMPRODUCT(LARGE($C219:$AH219,{1,2,3,4,5,6})))</f>
        <v>0</v>
      </c>
      <c r="AM219" s="38" t="str">
        <f t="shared" si="17"/>
        <v/>
      </c>
      <c r="AN219" s="34" t="str" cm="1">
        <f t="array" ref="AN219">IF(AM219= "","",IFERROR(SUMPRODUCT(LARGE($C219:$AH219,{1,2,3,4})), ""))</f>
        <v/>
      </c>
      <c r="AO219" s="34" t="str" cm="1">
        <f t="array" ref="AO219">IF(AN219&lt;&gt;"",(IFERROR(SUMPRODUCT(LARGE($C219:$AH219,{1,2,3,4,5,6,7})),"")),"")</f>
        <v/>
      </c>
      <c r="AP219" s="34" t="str" cm="1">
        <f t="array" ref="AP219">IF(AO219&lt;&gt;"",(IFERROR(SUMPRODUCT(LARGE($C219:$AH219,{1,2,3,4,5,6,7,8})),"")),"")</f>
        <v/>
      </c>
    </row>
    <row r="220" spans="2:42" ht="15" customHeight="1" x14ac:dyDescent="0.2">
      <c r="B220" s="10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1"/>
      <c r="AJ220" s="42">
        <f t="shared" si="15"/>
        <v>0</v>
      </c>
      <c r="AK220" s="40">
        <f t="shared" si="16"/>
        <v>0</v>
      </c>
      <c r="AL220" s="49" cm="1">
        <f t="array" ref="AL220">IF($AK220&lt;=6,SUM($C220:$AH220),SUMPRODUCT(LARGE($C220:$AH220,{1,2,3,4,5,6})))</f>
        <v>0</v>
      </c>
      <c r="AM220" s="38" t="str">
        <f t="shared" si="17"/>
        <v/>
      </c>
      <c r="AN220" s="34" t="str" cm="1">
        <f t="array" ref="AN220">IF(AM220= "","",IFERROR(SUMPRODUCT(LARGE($C220:$AH220,{1,2,3,4})), ""))</f>
        <v/>
      </c>
      <c r="AO220" s="34" t="str" cm="1">
        <f t="array" ref="AO220">IF(AN220&lt;&gt;"",(IFERROR(SUMPRODUCT(LARGE($C220:$AH220,{1,2,3,4,5,6,7})),"")),"")</f>
        <v/>
      </c>
      <c r="AP220" s="34" t="str" cm="1">
        <f t="array" ref="AP220">IF(AO220&lt;&gt;"",(IFERROR(SUMPRODUCT(LARGE($C220:$AH220,{1,2,3,4,5,6,7,8})),"")),"")</f>
        <v/>
      </c>
    </row>
    <row r="221" spans="2:42" ht="15" customHeight="1" x14ac:dyDescent="0.2">
      <c r="B221" s="10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1"/>
      <c r="AJ221" s="42">
        <f t="shared" si="15"/>
        <v>0</v>
      </c>
      <c r="AK221" s="40">
        <f t="shared" si="16"/>
        <v>0</v>
      </c>
      <c r="AL221" s="49" cm="1">
        <f t="array" ref="AL221">IF($AK221&lt;=6,SUM($C221:$AH221),SUMPRODUCT(LARGE($C221:$AH221,{1,2,3,4,5,6})))</f>
        <v>0</v>
      </c>
      <c r="AM221" s="38" t="str">
        <f t="shared" si="17"/>
        <v/>
      </c>
      <c r="AN221" s="34" t="str" cm="1">
        <f t="array" ref="AN221">IF(AM221= "","",IFERROR(SUMPRODUCT(LARGE($C221:$AH221,{1,2,3,4})), ""))</f>
        <v/>
      </c>
      <c r="AO221" s="34" t="str" cm="1">
        <f t="array" ref="AO221">IF(AN221&lt;&gt;"",(IFERROR(SUMPRODUCT(LARGE($C221:$AH221,{1,2,3,4,5,6,7})),"")),"")</f>
        <v/>
      </c>
      <c r="AP221" s="34" t="str" cm="1">
        <f t="array" ref="AP221">IF(AO221&lt;&gt;"",(IFERROR(SUMPRODUCT(LARGE($C221:$AH221,{1,2,3,4,5,6,7,8})),"")),"")</f>
        <v/>
      </c>
    </row>
    <row r="222" spans="2:42" ht="15" customHeight="1" x14ac:dyDescent="0.2">
      <c r="B222" s="10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1"/>
      <c r="AJ222" s="42">
        <f t="shared" si="15"/>
        <v>0</v>
      </c>
      <c r="AK222" s="40">
        <f t="shared" si="16"/>
        <v>0</v>
      </c>
      <c r="AL222" s="49" cm="1">
        <f t="array" ref="AL222">IF($AK222&lt;=6,SUM($C222:$AH222),SUMPRODUCT(LARGE($C222:$AH222,{1,2,3,4,5,6})))</f>
        <v>0</v>
      </c>
      <c r="AM222" s="38" t="str">
        <f t="shared" si="17"/>
        <v/>
      </c>
      <c r="AN222" s="34" t="str" cm="1">
        <f t="array" ref="AN222">IF(AM222= "","",IFERROR(SUMPRODUCT(LARGE($C222:$AH222,{1,2,3,4})), ""))</f>
        <v/>
      </c>
      <c r="AO222" s="34" t="str" cm="1">
        <f t="array" ref="AO222">IF(AN222&lt;&gt;"",(IFERROR(SUMPRODUCT(LARGE($C222:$AH222,{1,2,3,4,5,6,7})),"")),"")</f>
        <v/>
      </c>
      <c r="AP222" s="34" t="str" cm="1">
        <f t="array" ref="AP222">IF(AO222&lt;&gt;"",(IFERROR(SUMPRODUCT(LARGE($C222:$AH222,{1,2,3,4,5,6,7,8})),"")),"")</f>
        <v/>
      </c>
    </row>
    <row r="223" spans="2:42" ht="15" customHeight="1" x14ac:dyDescent="0.2">
      <c r="B223" s="10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1"/>
      <c r="AJ223" s="42">
        <f t="shared" si="15"/>
        <v>0</v>
      </c>
      <c r="AK223" s="40">
        <f t="shared" si="16"/>
        <v>0</v>
      </c>
      <c r="AL223" s="49" cm="1">
        <f t="array" ref="AL223">IF($AK223&lt;=6,SUM($C223:$AH223),SUMPRODUCT(LARGE($C223:$AH223,{1,2,3,4,5,6})))</f>
        <v>0</v>
      </c>
      <c r="AM223" s="38" t="str">
        <f t="shared" si="17"/>
        <v/>
      </c>
      <c r="AN223" s="34" t="str" cm="1">
        <f t="array" ref="AN223">IF(AM223= "","",IFERROR(SUMPRODUCT(LARGE($C223:$AH223,{1,2,3,4})), ""))</f>
        <v/>
      </c>
      <c r="AO223" s="34" t="str" cm="1">
        <f t="array" ref="AO223">IF(AN223&lt;&gt;"",(IFERROR(SUMPRODUCT(LARGE($C223:$AH223,{1,2,3,4,5,6,7})),"")),"")</f>
        <v/>
      </c>
      <c r="AP223" s="34" t="str" cm="1">
        <f t="array" ref="AP223">IF(AO223&lt;&gt;"",(IFERROR(SUMPRODUCT(LARGE($C223:$AH223,{1,2,3,4,5,6,7,8})),"")),"")</f>
        <v/>
      </c>
    </row>
    <row r="224" spans="2:42" ht="15" customHeight="1" x14ac:dyDescent="0.2">
      <c r="B224" s="10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1"/>
      <c r="AJ224" s="42">
        <f t="shared" si="15"/>
        <v>0</v>
      </c>
      <c r="AK224" s="40">
        <f t="shared" si="16"/>
        <v>0</v>
      </c>
      <c r="AL224" s="49" cm="1">
        <f t="array" ref="AL224">IF($AK224&lt;=6,SUM($C224:$AH224),SUMPRODUCT(LARGE($C224:$AH224,{1,2,3,4,5,6})))</f>
        <v>0</v>
      </c>
      <c r="AM224" s="38" t="str">
        <f t="shared" si="17"/>
        <v/>
      </c>
      <c r="AN224" s="34" t="str" cm="1">
        <f t="array" ref="AN224">IF(AM224= "","",IFERROR(SUMPRODUCT(LARGE($C224:$AH224,{1,2,3,4})), ""))</f>
        <v/>
      </c>
      <c r="AO224" s="34" t="str" cm="1">
        <f t="array" ref="AO224">IF(AN224&lt;&gt;"",(IFERROR(SUMPRODUCT(LARGE($C224:$AH224,{1,2,3,4,5,6,7})),"")),"")</f>
        <v/>
      </c>
      <c r="AP224" s="34" t="str" cm="1">
        <f t="array" ref="AP224">IF(AO224&lt;&gt;"",(IFERROR(SUMPRODUCT(LARGE($C224:$AH224,{1,2,3,4,5,6,7,8})),"")),"")</f>
        <v/>
      </c>
    </row>
    <row r="225" spans="2:42" ht="15" customHeight="1" x14ac:dyDescent="0.2">
      <c r="B225" s="10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1"/>
      <c r="AJ225" s="42">
        <f t="shared" si="15"/>
        <v>0</v>
      </c>
      <c r="AK225" s="40">
        <f t="shared" si="16"/>
        <v>0</v>
      </c>
      <c r="AL225" s="49" cm="1">
        <f t="array" ref="AL225">IF($AK225&lt;=6,SUM($C225:$AH225),SUMPRODUCT(LARGE($C225:$AH225,{1,2,3,4,5,6})))</f>
        <v>0</v>
      </c>
      <c r="AM225" s="38" t="str">
        <f t="shared" si="17"/>
        <v/>
      </c>
      <c r="AN225" s="34" t="str" cm="1">
        <f t="array" ref="AN225">IF(AM225= "","",IFERROR(SUMPRODUCT(LARGE($C225:$AH225,{1,2,3,4})), ""))</f>
        <v/>
      </c>
      <c r="AO225" s="34" t="str" cm="1">
        <f t="array" ref="AO225">IF(AN225&lt;&gt;"",(IFERROR(SUMPRODUCT(LARGE($C225:$AH225,{1,2,3,4,5,6,7})),"")),"")</f>
        <v/>
      </c>
      <c r="AP225" s="34" t="str" cm="1">
        <f t="array" ref="AP225">IF(AO225&lt;&gt;"",(IFERROR(SUMPRODUCT(LARGE($C225:$AH225,{1,2,3,4,5,6,7,8})),"")),"")</f>
        <v/>
      </c>
    </row>
    <row r="226" spans="2:42" ht="15" customHeight="1" x14ac:dyDescent="0.2">
      <c r="B226" s="10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1"/>
      <c r="AJ226" s="42">
        <f t="shared" si="15"/>
        <v>0</v>
      </c>
      <c r="AK226" s="40">
        <f t="shared" si="16"/>
        <v>0</v>
      </c>
      <c r="AL226" s="49" cm="1">
        <f t="array" ref="AL226">IF($AK226&lt;=6,SUM($C226:$AH226),SUMPRODUCT(LARGE($C226:$AH226,{1,2,3,4,5,6})))</f>
        <v>0</v>
      </c>
      <c r="AM226" s="38" t="str">
        <f t="shared" si="17"/>
        <v/>
      </c>
      <c r="AN226" s="34" t="str" cm="1">
        <f t="array" ref="AN226">IF(AM226= "","",IFERROR(SUMPRODUCT(LARGE($C226:$AH226,{1,2,3,4})), ""))</f>
        <v/>
      </c>
      <c r="AO226" s="34" t="str" cm="1">
        <f t="array" ref="AO226">IF(AN226&lt;&gt;"",(IFERROR(SUMPRODUCT(LARGE($C226:$AH226,{1,2,3,4,5,6,7})),"")),"")</f>
        <v/>
      </c>
      <c r="AP226" s="34" t="str" cm="1">
        <f t="array" ref="AP226">IF(AO226&lt;&gt;"",(IFERROR(SUMPRODUCT(LARGE($C226:$AH226,{1,2,3,4,5,6,7,8})),"")),"")</f>
        <v/>
      </c>
    </row>
    <row r="227" spans="2:42" ht="15" customHeight="1" x14ac:dyDescent="0.2">
      <c r="B227" s="10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1"/>
      <c r="AJ227" s="42">
        <f t="shared" si="15"/>
        <v>0</v>
      </c>
      <c r="AK227" s="40">
        <f t="shared" si="16"/>
        <v>0</v>
      </c>
      <c r="AL227" s="49" cm="1">
        <f t="array" ref="AL227">IF($AK227&lt;=6,SUM($C227:$AH227),SUMPRODUCT(LARGE($C227:$AH227,{1,2,3,4,5,6})))</f>
        <v>0</v>
      </c>
      <c r="AM227" s="38" t="str">
        <f t="shared" si="17"/>
        <v/>
      </c>
      <c r="AN227" s="34" t="str" cm="1">
        <f t="array" ref="AN227">IF(AM227= "","",IFERROR(SUMPRODUCT(LARGE($C227:$AH227,{1,2,3,4})), ""))</f>
        <v/>
      </c>
      <c r="AO227" s="34" t="str" cm="1">
        <f t="array" ref="AO227">IF(AN227&lt;&gt;"",(IFERROR(SUMPRODUCT(LARGE($C227:$AH227,{1,2,3,4,5,6,7})),"")),"")</f>
        <v/>
      </c>
      <c r="AP227" s="34" t="str" cm="1">
        <f t="array" ref="AP227">IF(AO227&lt;&gt;"",(IFERROR(SUMPRODUCT(LARGE($C227:$AH227,{1,2,3,4,5,6,7,8})),"")),"")</f>
        <v/>
      </c>
    </row>
    <row r="228" spans="2:42" ht="15" customHeight="1" x14ac:dyDescent="0.2">
      <c r="B228" s="10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1"/>
      <c r="AJ228" s="42">
        <f t="shared" si="15"/>
        <v>0</v>
      </c>
      <c r="AK228" s="40">
        <f t="shared" ref="AK228:AK259" si="18">COUNTA(C228:AH228)</f>
        <v>0</v>
      </c>
      <c r="AL228" s="49" cm="1">
        <f t="array" ref="AL228">IF($AK228&lt;=6,SUM($C228:$AH228),SUMPRODUCT(LARGE($C228:$AH228,{1,2,3,4,5,6})))</f>
        <v>0</v>
      </c>
      <c r="AM228" s="38" t="str">
        <f t="shared" si="17"/>
        <v/>
      </c>
      <c r="AN228" s="34" t="str" cm="1">
        <f t="array" ref="AN228">IF(AM228= "","",IFERROR(SUMPRODUCT(LARGE($C228:$AH228,{1,2,3,4})), ""))</f>
        <v/>
      </c>
      <c r="AO228" s="34" t="str" cm="1">
        <f t="array" ref="AO228">IF(AN228&lt;&gt;"",(IFERROR(SUMPRODUCT(LARGE($C228:$AH228,{1,2,3,4,5,6,7})),"")),"")</f>
        <v/>
      </c>
      <c r="AP228" s="34" t="str" cm="1">
        <f t="array" ref="AP228">IF(AO228&lt;&gt;"",(IFERROR(SUMPRODUCT(LARGE($C228:$AH228,{1,2,3,4,5,6,7,8})),"")),"")</f>
        <v/>
      </c>
    </row>
    <row r="229" spans="2:42" ht="15" customHeight="1" x14ac:dyDescent="0.2">
      <c r="B229" s="10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1"/>
      <c r="AJ229" s="42">
        <f t="shared" si="15"/>
        <v>0</v>
      </c>
      <c r="AK229" s="40">
        <f t="shared" si="18"/>
        <v>0</v>
      </c>
      <c r="AL229" s="49" cm="1">
        <f t="array" ref="AL229">IF($AK229&lt;=6,SUM($C229:$AH229),SUMPRODUCT(LARGE($C229:$AH229,{1,2,3,4,5,6})))</f>
        <v>0</v>
      </c>
      <c r="AM229" s="38" t="str">
        <f t="shared" si="17"/>
        <v/>
      </c>
      <c r="AN229" s="34" t="str" cm="1">
        <f t="array" ref="AN229">IF(AM229= "","",IFERROR(SUMPRODUCT(LARGE($C229:$AH229,{1,2,3,4})), ""))</f>
        <v/>
      </c>
      <c r="AO229" s="34" t="str" cm="1">
        <f t="array" ref="AO229">IF(AN229&lt;&gt;"",(IFERROR(SUMPRODUCT(LARGE($C229:$AH229,{1,2,3,4,5,6,7})),"")),"")</f>
        <v/>
      </c>
      <c r="AP229" s="34" t="str" cm="1">
        <f t="array" ref="AP229">IF(AO229&lt;&gt;"",(IFERROR(SUMPRODUCT(LARGE($C229:$AH229,{1,2,3,4,5,6,7,8})),"")),"")</f>
        <v/>
      </c>
    </row>
    <row r="230" spans="2:42" ht="15" customHeight="1" x14ac:dyDescent="0.2">
      <c r="B230" s="10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1"/>
      <c r="AJ230" s="42">
        <f t="shared" si="15"/>
        <v>0</v>
      </c>
      <c r="AK230" s="40">
        <f t="shared" si="18"/>
        <v>0</v>
      </c>
      <c r="AL230" s="49" cm="1">
        <f t="array" ref="AL230">IF($AK230&lt;=6,SUM($C230:$AH230),SUMPRODUCT(LARGE($C230:$AH230,{1,2,3,4,5,6})))</f>
        <v>0</v>
      </c>
      <c r="AM230" s="38" t="str">
        <f t="shared" si="17"/>
        <v/>
      </c>
      <c r="AN230" s="34" t="str" cm="1">
        <f t="array" ref="AN230">IF(AM230= "","",IFERROR(SUMPRODUCT(LARGE($C230:$AH230,{1,2,3,4})), ""))</f>
        <v/>
      </c>
      <c r="AO230" s="34" t="str" cm="1">
        <f t="array" ref="AO230">IF(AN230&lt;&gt;"",(IFERROR(SUMPRODUCT(LARGE($C230:$AH230,{1,2,3,4,5,6,7})),"")),"")</f>
        <v/>
      </c>
      <c r="AP230" s="34" t="str" cm="1">
        <f t="array" ref="AP230">IF(AO230&lt;&gt;"",(IFERROR(SUMPRODUCT(LARGE($C230:$AH230,{1,2,3,4,5,6,7,8})),"")),"")</f>
        <v/>
      </c>
    </row>
    <row r="231" spans="2:42" ht="15" customHeight="1" x14ac:dyDescent="0.2">
      <c r="B231" s="10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1"/>
      <c r="AJ231" s="42">
        <f t="shared" si="15"/>
        <v>0</v>
      </c>
      <c r="AK231" s="40">
        <f t="shared" si="18"/>
        <v>0</v>
      </c>
      <c r="AL231" s="49" cm="1">
        <f t="array" ref="AL231">IF($AK231&lt;=6,SUM($C231:$AH231),SUMPRODUCT(LARGE($C231:$AH231,{1,2,3,4,5,6})))</f>
        <v>0</v>
      </c>
      <c r="AM231" s="38" t="str">
        <f t="shared" si="17"/>
        <v/>
      </c>
      <c r="AN231" s="34" t="str" cm="1">
        <f t="array" ref="AN231">IF(AM231= "","",IFERROR(SUMPRODUCT(LARGE($C231:$AH231,{1,2,3,4})), ""))</f>
        <v/>
      </c>
      <c r="AO231" s="34" t="str" cm="1">
        <f t="array" ref="AO231">IF(AN231&lt;&gt;"",(IFERROR(SUMPRODUCT(LARGE($C231:$AH231,{1,2,3,4,5,6,7})),"")),"")</f>
        <v/>
      </c>
      <c r="AP231" s="34" t="str" cm="1">
        <f t="array" ref="AP231">IF(AO231&lt;&gt;"",(IFERROR(SUMPRODUCT(LARGE($C231:$AH231,{1,2,3,4,5,6,7,8})),"")),"")</f>
        <v/>
      </c>
    </row>
    <row r="232" spans="2:42" ht="15" customHeight="1" x14ac:dyDescent="0.2">
      <c r="B232" s="10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1"/>
      <c r="AJ232" s="42">
        <f t="shared" si="15"/>
        <v>0</v>
      </c>
      <c r="AK232" s="40">
        <f t="shared" si="18"/>
        <v>0</v>
      </c>
      <c r="AL232" s="49" cm="1">
        <f t="array" ref="AL232">IF($AK232&lt;=6,SUM($C232:$AH232),SUMPRODUCT(LARGE($C232:$AH232,{1,2,3,4,5,6})))</f>
        <v>0</v>
      </c>
      <c r="AM232" s="38" t="str">
        <f t="shared" si="17"/>
        <v/>
      </c>
      <c r="AN232" s="34" t="str" cm="1">
        <f t="array" ref="AN232">IF(AM232= "","",IFERROR(SUMPRODUCT(LARGE($C232:$AH232,{1,2,3,4})), ""))</f>
        <v/>
      </c>
      <c r="AO232" s="34" t="str" cm="1">
        <f t="array" ref="AO232">IF(AN232&lt;&gt;"",(IFERROR(SUMPRODUCT(LARGE($C232:$AH232,{1,2,3,4,5,6,7})),"")),"")</f>
        <v/>
      </c>
      <c r="AP232" s="34" t="str" cm="1">
        <f t="array" ref="AP232">IF(AO232&lt;&gt;"",(IFERROR(SUMPRODUCT(LARGE($C232:$AH232,{1,2,3,4,5,6,7,8})),"")),"")</f>
        <v/>
      </c>
    </row>
    <row r="233" spans="2:42" ht="15" customHeight="1" x14ac:dyDescent="0.2">
      <c r="B233" s="10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1"/>
      <c r="AJ233" s="42">
        <f t="shared" si="15"/>
        <v>0</v>
      </c>
      <c r="AK233" s="40">
        <f t="shared" si="18"/>
        <v>0</v>
      </c>
      <c r="AL233" s="49" cm="1">
        <f t="array" ref="AL233">IF($AK233&lt;=6,SUM($C233:$AH233),SUMPRODUCT(LARGE($C233:$AH233,{1,2,3,4,5,6})))</f>
        <v>0</v>
      </c>
      <c r="AM233" s="38" t="str">
        <f t="shared" si="17"/>
        <v/>
      </c>
      <c r="AN233" s="34" t="str" cm="1">
        <f t="array" ref="AN233">IF(AM233= "","",IFERROR(SUMPRODUCT(LARGE($C233:$AH233,{1,2,3,4})), ""))</f>
        <v/>
      </c>
      <c r="AO233" s="34" t="str" cm="1">
        <f t="array" ref="AO233">IF(AN233&lt;&gt;"",(IFERROR(SUMPRODUCT(LARGE($C233:$AH233,{1,2,3,4,5,6,7})),"")),"")</f>
        <v/>
      </c>
      <c r="AP233" s="34" t="str" cm="1">
        <f t="array" ref="AP233">IF(AO233&lt;&gt;"",(IFERROR(SUMPRODUCT(LARGE($C233:$AH233,{1,2,3,4,5,6,7,8})),"")),"")</f>
        <v/>
      </c>
    </row>
    <row r="234" spans="2:42" ht="15" customHeight="1" x14ac:dyDescent="0.2">
      <c r="B234" s="10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1"/>
      <c r="AJ234" s="42">
        <f t="shared" si="15"/>
        <v>0</v>
      </c>
      <c r="AK234" s="40">
        <f t="shared" si="18"/>
        <v>0</v>
      </c>
      <c r="AL234" s="49" cm="1">
        <f t="array" ref="AL234">IF($AK234&lt;=6,SUM($C234:$AH234),SUMPRODUCT(LARGE($C234:$AH234,{1,2,3,4,5,6})))</f>
        <v>0</v>
      </c>
      <c r="AM234" s="38" t="str">
        <f t="shared" si="17"/>
        <v/>
      </c>
      <c r="AN234" s="34" t="str" cm="1">
        <f t="array" ref="AN234">IF(AM234= "","",IFERROR(SUMPRODUCT(LARGE($C234:$AH234,{1,2,3,4})), ""))</f>
        <v/>
      </c>
      <c r="AO234" s="34" t="str" cm="1">
        <f t="array" ref="AO234">IF(AN234&lt;&gt;"",(IFERROR(SUMPRODUCT(LARGE($C234:$AH234,{1,2,3,4,5,6,7})),"")),"")</f>
        <v/>
      </c>
      <c r="AP234" s="34" t="str" cm="1">
        <f t="array" ref="AP234">IF(AO234&lt;&gt;"",(IFERROR(SUMPRODUCT(LARGE($C234:$AH234,{1,2,3,4,5,6,7,8})),"")),"")</f>
        <v/>
      </c>
    </row>
    <row r="235" spans="2:42" ht="15" customHeight="1" x14ac:dyDescent="0.2">
      <c r="B235" s="10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1"/>
      <c r="AJ235" s="42">
        <f t="shared" si="15"/>
        <v>0</v>
      </c>
      <c r="AK235" s="40">
        <f t="shared" si="18"/>
        <v>0</v>
      </c>
      <c r="AL235" s="49" cm="1">
        <f t="array" ref="AL235">IF($AK235&lt;=6,SUM($C235:$AH235),SUMPRODUCT(LARGE($C235:$AH235,{1,2,3,4,5,6})))</f>
        <v>0</v>
      </c>
      <c r="AM235" s="38" t="str">
        <f t="shared" si="17"/>
        <v/>
      </c>
      <c r="AN235" s="34" t="str" cm="1">
        <f t="array" ref="AN235">IF(AM235= "","",IFERROR(SUMPRODUCT(LARGE($C235:$AH235,{1,2,3,4})), ""))</f>
        <v/>
      </c>
      <c r="AO235" s="34" t="str" cm="1">
        <f t="array" ref="AO235">IF(AN235&lt;&gt;"",(IFERROR(SUMPRODUCT(LARGE($C235:$AH235,{1,2,3,4,5,6,7})),"")),"")</f>
        <v/>
      </c>
      <c r="AP235" s="34" t="str" cm="1">
        <f t="array" ref="AP235">IF(AO235&lt;&gt;"",(IFERROR(SUMPRODUCT(LARGE($C235:$AH235,{1,2,3,4,5,6,7,8})),"")),"")</f>
        <v/>
      </c>
    </row>
    <row r="236" spans="2:42" ht="15" customHeight="1" x14ac:dyDescent="0.2">
      <c r="B236" s="10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1"/>
      <c r="AJ236" s="42">
        <f t="shared" si="15"/>
        <v>0</v>
      </c>
      <c r="AK236" s="40">
        <f t="shared" si="18"/>
        <v>0</v>
      </c>
      <c r="AL236" s="49" cm="1">
        <f t="array" ref="AL236">IF($AK236&lt;=6,SUM($C236:$AH236),SUMPRODUCT(LARGE($C236:$AH236,{1,2,3,4,5,6})))</f>
        <v>0</v>
      </c>
      <c r="AM236" s="38" t="str">
        <f t="shared" si="17"/>
        <v/>
      </c>
      <c r="AN236" s="34" t="str" cm="1">
        <f t="array" ref="AN236">IF(AM236= "","",IFERROR(SUMPRODUCT(LARGE($C236:$AH236,{1,2,3,4})), ""))</f>
        <v/>
      </c>
      <c r="AO236" s="34" t="str" cm="1">
        <f t="array" ref="AO236">IF(AN236&lt;&gt;"",(IFERROR(SUMPRODUCT(LARGE($C236:$AH236,{1,2,3,4,5,6,7})),"")),"")</f>
        <v/>
      </c>
      <c r="AP236" s="34" t="str" cm="1">
        <f t="array" ref="AP236">IF(AO236&lt;&gt;"",(IFERROR(SUMPRODUCT(LARGE($C236:$AH236,{1,2,3,4,5,6,7,8})),"")),"")</f>
        <v/>
      </c>
    </row>
    <row r="237" spans="2:42" ht="15" customHeight="1" x14ac:dyDescent="0.2">
      <c r="B237" s="10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1"/>
      <c r="AJ237" s="42">
        <f t="shared" si="15"/>
        <v>0</v>
      </c>
      <c r="AK237" s="40">
        <f t="shared" si="18"/>
        <v>0</v>
      </c>
      <c r="AL237" s="49" cm="1">
        <f t="array" ref="AL237">IF($AK237&lt;=6,SUM($C237:$AH237),SUMPRODUCT(LARGE($C237:$AH237,{1,2,3,4,5,6})))</f>
        <v>0</v>
      </c>
      <c r="AM237" s="38" t="str">
        <f t="shared" si="17"/>
        <v/>
      </c>
      <c r="AN237" s="34" t="str" cm="1">
        <f t="array" ref="AN237">IF(AM237= "","",IFERROR(SUMPRODUCT(LARGE($C237:$AH237,{1,2,3,4})), ""))</f>
        <v/>
      </c>
      <c r="AO237" s="34" t="str" cm="1">
        <f t="array" ref="AO237">IF(AN237&lt;&gt;"",(IFERROR(SUMPRODUCT(LARGE($C237:$AH237,{1,2,3,4,5,6,7})),"")),"")</f>
        <v/>
      </c>
      <c r="AP237" s="34" t="str" cm="1">
        <f t="array" ref="AP237">IF(AO237&lt;&gt;"",(IFERROR(SUMPRODUCT(LARGE($C237:$AH237,{1,2,3,4,5,6,7,8})),"")),"")</f>
        <v/>
      </c>
    </row>
    <row r="238" spans="2:42" ht="15" customHeight="1" x14ac:dyDescent="0.2">
      <c r="B238" s="10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1"/>
      <c r="AJ238" s="42">
        <f t="shared" si="15"/>
        <v>0</v>
      </c>
      <c r="AK238" s="40">
        <f t="shared" si="18"/>
        <v>0</v>
      </c>
      <c r="AL238" s="49" cm="1">
        <f t="array" ref="AL238">IF($AK238&lt;=6,SUM($C238:$AH238),SUMPRODUCT(LARGE($C238:$AH238,{1,2,3,4,5,6})))</f>
        <v>0</v>
      </c>
      <c r="AM238" s="38" t="str">
        <f t="shared" si="17"/>
        <v/>
      </c>
      <c r="AN238" s="34" t="str" cm="1">
        <f t="array" ref="AN238">IF(AM238= "","",IFERROR(SUMPRODUCT(LARGE($C238:$AH238,{1,2,3,4})), ""))</f>
        <v/>
      </c>
      <c r="AO238" s="34" t="str" cm="1">
        <f t="array" ref="AO238">IF(AN238&lt;&gt;"",(IFERROR(SUMPRODUCT(LARGE($C238:$AH238,{1,2,3,4,5,6,7})),"")),"")</f>
        <v/>
      </c>
      <c r="AP238" s="34" t="str" cm="1">
        <f t="array" ref="AP238">IF(AO238&lt;&gt;"",(IFERROR(SUMPRODUCT(LARGE($C238:$AH238,{1,2,3,4,5,6,7,8})),"")),"")</f>
        <v/>
      </c>
    </row>
    <row r="239" spans="2:42" ht="15" customHeight="1" x14ac:dyDescent="0.2">
      <c r="B239" s="10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1"/>
      <c r="AJ239" s="42">
        <f t="shared" si="15"/>
        <v>0</v>
      </c>
      <c r="AK239" s="40">
        <f t="shared" si="18"/>
        <v>0</v>
      </c>
      <c r="AL239" s="49" cm="1">
        <f t="array" ref="AL239">IF($AK239&lt;=6,SUM($C239:$AH239),SUMPRODUCT(LARGE($C239:$AH239,{1,2,3,4,5,6})))</f>
        <v>0</v>
      </c>
      <c r="AM239" s="38" t="str">
        <f t="shared" si="17"/>
        <v/>
      </c>
      <c r="AN239" s="34" t="str" cm="1">
        <f t="array" ref="AN239">IF(AM239= "","",IFERROR(SUMPRODUCT(LARGE($C239:$AH239,{1,2,3,4})), ""))</f>
        <v/>
      </c>
      <c r="AO239" s="34" t="str" cm="1">
        <f t="array" ref="AO239">IF(AN239&lt;&gt;"",(IFERROR(SUMPRODUCT(LARGE($C239:$AH239,{1,2,3,4,5,6,7})),"")),"")</f>
        <v/>
      </c>
      <c r="AP239" s="34" t="str" cm="1">
        <f t="array" ref="AP239">IF(AO239&lt;&gt;"",(IFERROR(SUMPRODUCT(LARGE($C239:$AH239,{1,2,3,4,5,6,7,8})),"")),"")</f>
        <v/>
      </c>
    </row>
    <row r="240" spans="2:42" ht="15" customHeight="1" x14ac:dyDescent="0.2">
      <c r="B240" s="1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1"/>
      <c r="AJ240" s="42">
        <f t="shared" si="15"/>
        <v>0</v>
      </c>
      <c r="AK240" s="40">
        <f t="shared" si="18"/>
        <v>0</v>
      </c>
      <c r="AL240" s="49" cm="1">
        <f t="array" ref="AL240">IF($AK240&lt;=6,SUM($C240:$AH240),SUMPRODUCT(LARGE($C240:$AH240,{1,2,3,4,5,6})))</f>
        <v>0</v>
      </c>
      <c r="AM240" s="38" t="str">
        <f t="shared" si="17"/>
        <v/>
      </c>
      <c r="AN240" s="34" t="str" cm="1">
        <f t="array" ref="AN240">IF(AM240= "","",IFERROR(SUMPRODUCT(LARGE($C240:$AH240,{1,2,3,4})), ""))</f>
        <v/>
      </c>
      <c r="AO240" s="34" t="str" cm="1">
        <f t="array" ref="AO240">IF(AN240&lt;&gt;"",(IFERROR(SUMPRODUCT(LARGE($C240:$AH240,{1,2,3,4,5,6,7})),"")),"")</f>
        <v/>
      </c>
      <c r="AP240" s="34" t="str" cm="1">
        <f t="array" ref="AP240">IF(AO240&lt;&gt;"",(IFERROR(SUMPRODUCT(LARGE($C240:$AH240,{1,2,3,4,5,6,7,8})),"")),"")</f>
        <v/>
      </c>
    </row>
    <row r="241" spans="2:42" ht="15" customHeight="1" x14ac:dyDescent="0.2">
      <c r="B241" s="10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1"/>
      <c r="AJ241" s="42">
        <f t="shared" si="15"/>
        <v>0</v>
      </c>
      <c r="AK241" s="40">
        <f t="shared" si="18"/>
        <v>0</v>
      </c>
      <c r="AL241" s="49" cm="1">
        <f t="array" ref="AL241">IF($AK241&lt;=6,SUM($C241:$AH241),SUMPRODUCT(LARGE($C241:$AH241,{1,2,3,4,5,6})))</f>
        <v>0</v>
      </c>
      <c r="AM241" s="38" t="str">
        <f t="shared" si="17"/>
        <v/>
      </c>
      <c r="AN241" s="34" t="str" cm="1">
        <f t="array" ref="AN241">IF(AM241= "","",IFERROR(SUMPRODUCT(LARGE($C241:$AH241,{1,2,3,4})), ""))</f>
        <v/>
      </c>
      <c r="AO241" s="34" t="str" cm="1">
        <f t="array" ref="AO241">IF(AN241&lt;&gt;"",(IFERROR(SUMPRODUCT(LARGE($C241:$AH241,{1,2,3,4,5,6,7})),"")),"")</f>
        <v/>
      </c>
      <c r="AP241" s="34" t="str" cm="1">
        <f t="array" ref="AP241">IF(AO241&lt;&gt;"",(IFERROR(SUMPRODUCT(LARGE($C241:$AH241,{1,2,3,4,5,6,7,8})),"")),"")</f>
        <v/>
      </c>
    </row>
    <row r="242" spans="2:42" ht="15" customHeight="1" x14ac:dyDescent="0.2">
      <c r="B242" s="10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1"/>
      <c r="AJ242" s="42">
        <f t="shared" si="15"/>
        <v>0</v>
      </c>
      <c r="AK242" s="40">
        <f t="shared" si="18"/>
        <v>0</v>
      </c>
      <c r="AL242" s="49" cm="1">
        <f t="array" ref="AL242">IF($AK242&lt;=6,SUM($C242:$AH242),SUMPRODUCT(LARGE($C242:$AH242,{1,2,3,4,5,6})))</f>
        <v>0</v>
      </c>
      <c r="AM242" s="38" t="str">
        <f t="shared" si="17"/>
        <v/>
      </c>
      <c r="AN242" s="34" t="str" cm="1">
        <f t="array" ref="AN242">IF(AM242= "","",IFERROR(SUMPRODUCT(LARGE($C242:$AH242,{1,2,3,4})), ""))</f>
        <v/>
      </c>
      <c r="AO242" s="34" t="str" cm="1">
        <f t="array" ref="AO242">IF(AN242&lt;&gt;"",(IFERROR(SUMPRODUCT(LARGE($C242:$AH242,{1,2,3,4,5,6,7})),"")),"")</f>
        <v/>
      </c>
      <c r="AP242" s="34" t="str" cm="1">
        <f t="array" ref="AP242">IF(AO242&lt;&gt;"",(IFERROR(SUMPRODUCT(LARGE($C242:$AH242,{1,2,3,4,5,6,7,8})),"")),"")</f>
        <v/>
      </c>
    </row>
    <row r="243" spans="2:42" ht="15" customHeight="1" x14ac:dyDescent="0.2">
      <c r="B243" s="10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1"/>
      <c r="AJ243" s="42">
        <f t="shared" si="15"/>
        <v>0</v>
      </c>
      <c r="AK243" s="40">
        <f t="shared" si="18"/>
        <v>0</v>
      </c>
      <c r="AL243" s="49" cm="1">
        <f t="array" ref="AL243">IF($AK243&lt;=6,SUM($C243:$AH243),SUMPRODUCT(LARGE($C243:$AH243,{1,2,3,4,5,6})))</f>
        <v>0</v>
      </c>
      <c r="AM243" s="38" t="str">
        <f t="shared" si="17"/>
        <v/>
      </c>
      <c r="AN243" s="34" t="str" cm="1">
        <f t="array" ref="AN243">IF(AM243= "","",IFERROR(SUMPRODUCT(LARGE($C243:$AH243,{1,2,3,4})), ""))</f>
        <v/>
      </c>
      <c r="AO243" s="34" t="str" cm="1">
        <f t="array" ref="AO243">IF(AN243&lt;&gt;"",(IFERROR(SUMPRODUCT(LARGE($C243:$AH243,{1,2,3,4,5,6,7})),"")),"")</f>
        <v/>
      </c>
      <c r="AP243" s="34" t="str" cm="1">
        <f t="array" ref="AP243">IF(AO243&lt;&gt;"",(IFERROR(SUMPRODUCT(LARGE($C243:$AH243,{1,2,3,4,5,6,7,8})),"")),"")</f>
        <v/>
      </c>
    </row>
    <row r="244" spans="2:42" ht="15" customHeight="1" x14ac:dyDescent="0.2">
      <c r="B244" s="10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1"/>
      <c r="AJ244" s="42">
        <f t="shared" si="15"/>
        <v>0</v>
      </c>
      <c r="AK244" s="40">
        <f t="shared" si="18"/>
        <v>0</v>
      </c>
      <c r="AL244" s="49" cm="1">
        <f t="array" ref="AL244">IF($AK244&lt;=6,SUM($C244:$AH244),SUMPRODUCT(LARGE($C244:$AH244,{1,2,3,4,5,6})))</f>
        <v>0</v>
      </c>
      <c r="AM244" s="38" t="str">
        <f t="shared" si="17"/>
        <v/>
      </c>
      <c r="AN244" s="34" t="str" cm="1">
        <f t="array" ref="AN244">IF(AM244= "","",IFERROR(SUMPRODUCT(LARGE($C244:$AH244,{1,2,3,4})), ""))</f>
        <v/>
      </c>
      <c r="AO244" s="34" t="str" cm="1">
        <f t="array" ref="AO244">IF(AN244&lt;&gt;"",(IFERROR(SUMPRODUCT(LARGE($C244:$AH244,{1,2,3,4,5,6,7})),"")),"")</f>
        <v/>
      </c>
      <c r="AP244" s="34" t="str" cm="1">
        <f t="array" ref="AP244">IF(AO244&lt;&gt;"",(IFERROR(SUMPRODUCT(LARGE($C244:$AH244,{1,2,3,4,5,6,7,8})),"")),"")</f>
        <v/>
      </c>
    </row>
    <row r="245" spans="2:42" ht="15" customHeight="1" x14ac:dyDescent="0.2">
      <c r="B245" s="10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1"/>
      <c r="AJ245" s="42">
        <f t="shared" si="15"/>
        <v>0</v>
      </c>
      <c r="AK245" s="40">
        <f t="shared" si="18"/>
        <v>0</v>
      </c>
      <c r="AL245" s="49" cm="1">
        <f t="array" ref="AL245">IF($AK245&lt;=6,SUM($C245:$AH245),SUMPRODUCT(LARGE($C245:$AH245,{1,2,3,4,5,6})))</f>
        <v>0</v>
      </c>
      <c r="AM245" s="38" t="str">
        <f t="shared" si="17"/>
        <v/>
      </c>
      <c r="AN245" s="34" t="str" cm="1">
        <f t="array" ref="AN245">IF(AM245= "","",IFERROR(SUMPRODUCT(LARGE($C245:$AH245,{1,2,3,4})), ""))</f>
        <v/>
      </c>
      <c r="AO245" s="34" t="str" cm="1">
        <f t="array" ref="AO245">IF(AN245&lt;&gt;"",(IFERROR(SUMPRODUCT(LARGE($C245:$AH245,{1,2,3,4,5,6,7})),"")),"")</f>
        <v/>
      </c>
      <c r="AP245" s="34" t="str" cm="1">
        <f t="array" ref="AP245">IF(AO245&lt;&gt;"",(IFERROR(SUMPRODUCT(LARGE($C245:$AH245,{1,2,3,4,5,6,7,8})),"")),"")</f>
        <v/>
      </c>
    </row>
    <row r="246" spans="2:42" ht="15" customHeight="1" x14ac:dyDescent="0.2">
      <c r="B246" s="10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1"/>
      <c r="AJ246" s="42">
        <f t="shared" si="15"/>
        <v>0</v>
      </c>
      <c r="AK246" s="40">
        <f t="shared" si="18"/>
        <v>0</v>
      </c>
      <c r="AL246" s="49" cm="1">
        <f t="array" ref="AL246">IF($AK246&lt;=6,SUM($C246:$AH246),SUMPRODUCT(LARGE($C246:$AH246,{1,2,3,4,5,6})))</f>
        <v>0</v>
      </c>
      <c r="AM246" s="38" t="str">
        <f t="shared" si="17"/>
        <v/>
      </c>
      <c r="AN246" s="34" t="str" cm="1">
        <f t="array" ref="AN246">IF(AM246= "","",IFERROR(SUMPRODUCT(LARGE($C246:$AH246,{1,2,3,4})), ""))</f>
        <v/>
      </c>
      <c r="AO246" s="34" t="str" cm="1">
        <f t="array" ref="AO246">IF(AN246&lt;&gt;"",(IFERROR(SUMPRODUCT(LARGE($C246:$AH246,{1,2,3,4,5,6,7})),"")),"")</f>
        <v/>
      </c>
      <c r="AP246" s="34" t="str" cm="1">
        <f t="array" ref="AP246">IF(AO246&lt;&gt;"",(IFERROR(SUMPRODUCT(LARGE($C246:$AH246,{1,2,3,4,5,6,7,8})),"")),"")</f>
        <v/>
      </c>
    </row>
    <row r="247" spans="2:42" ht="15" customHeight="1" x14ac:dyDescent="0.2">
      <c r="B247" s="10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1"/>
      <c r="AJ247" s="42">
        <f t="shared" si="15"/>
        <v>0</v>
      </c>
      <c r="AK247" s="40">
        <f t="shared" si="18"/>
        <v>0</v>
      </c>
      <c r="AL247" s="49" cm="1">
        <f t="array" ref="AL247">IF($AK247&lt;=6,SUM($C247:$AH247),SUMPRODUCT(LARGE($C247:$AH247,{1,2,3,4,5,6})))</f>
        <v>0</v>
      </c>
      <c r="AM247" s="38" t="str">
        <f t="shared" si="17"/>
        <v/>
      </c>
      <c r="AN247" s="34" t="str" cm="1">
        <f t="array" ref="AN247">IF(AM247= "","",IFERROR(SUMPRODUCT(LARGE($C247:$AH247,{1,2,3,4})), ""))</f>
        <v/>
      </c>
      <c r="AO247" s="34" t="str" cm="1">
        <f t="array" ref="AO247">IF(AN247&lt;&gt;"",(IFERROR(SUMPRODUCT(LARGE($C247:$AH247,{1,2,3,4,5,6,7})),"")),"")</f>
        <v/>
      </c>
      <c r="AP247" s="34" t="str" cm="1">
        <f t="array" ref="AP247">IF(AO247&lt;&gt;"",(IFERROR(SUMPRODUCT(LARGE($C247:$AH247,{1,2,3,4,5,6,7,8})),"")),"")</f>
        <v/>
      </c>
    </row>
    <row r="248" spans="2:42" ht="15" customHeight="1" x14ac:dyDescent="0.2">
      <c r="B248" s="10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1"/>
      <c r="AJ248" s="42">
        <f t="shared" si="15"/>
        <v>0</v>
      </c>
      <c r="AK248" s="40">
        <f t="shared" si="18"/>
        <v>0</v>
      </c>
      <c r="AL248" s="49" cm="1">
        <f t="array" ref="AL248">IF($AK248&lt;=6,SUM($C248:$AH248),SUMPRODUCT(LARGE($C248:$AH248,{1,2,3,4,5,6})))</f>
        <v>0</v>
      </c>
      <c r="AM248" s="38" t="str">
        <f t="shared" si="17"/>
        <v/>
      </c>
      <c r="AN248" s="34" t="str" cm="1">
        <f t="array" ref="AN248">IF(AM248= "","",IFERROR(SUMPRODUCT(LARGE($C248:$AH248,{1,2,3,4})), ""))</f>
        <v/>
      </c>
      <c r="AO248" s="34" t="str" cm="1">
        <f t="array" ref="AO248">IF(AN248&lt;&gt;"",(IFERROR(SUMPRODUCT(LARGE($C248:$AH248,{1,2,3,4,5,6,7})),"")),"")</f>
        <v/>
      </c>
      <c r="AP248" s="34" t="str" cm="1">
        <f t="array" ref="AP248">IF(AO248&lt;&gt;"",(IFERROR(SUMPRODUCT(LARGE($C248:$AH248,{1,2,3,4,5,6,7,8})),"")),"")</f>
        <v/>
      </c>
    </row>
    <row r="249" spans="2:42" ht="15" customHeight="1" x14ac:dyDescent="0.2">
      <c r="B249" s="10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1"/>
      <c r="AJ249" s="42">
        <f t="shared" si="15"/>
        <v>0</v>
      </c>
      <c r="AK249" s="40">
        <f t="shared" si="18"/>
        <v>0</v>
      </c>
      <c r="AL249" s="49" cm="1">
        <f t="array" ref="AL249">IF($AK249&lt;=6,SUM($C249:$AH249),SUMPRODUCT(LARGE($C249:$AH249,{1,2,3,4,5,6})))</f>
        <v>0</v>
      </c>
      <c r="AM249" s="38" t="str">
        <f t="shared" si="17"/>
        <v/>
      </c>
      <c r="AN249" s="34" t="str" cm="1">
        <f t="array" ref="AN249">IF(AM249= "","",IFERROR(SUMPRODUCT(LARGE($C249:$AH249,{1,2,3,4})), ""))</f>
        <v/>
      </c>
      <c r="AO249" s="34" t="str" cm="1">
        <f t="array" ref="AO249">IF(AN249&lt;&gt;"",(IFERROR(SUMPRODUCT(LARGE($C249:$AH249,{1,2,3,4,5,6,7})),"")),"")</f>
        <v/>
      </c>
      <c r="AP249" s="34" t="str" cm="1">
        <f t="array" ref="AP249">IF(AO249&lt;&gt;"",(IFERROR(SUMPRODUCT(LARGE($C249:$AH249,{1,2,3,4,5,6,7,8})),"")),"")</f>
        <v/>
      </c>
    </row>
    <row r="250" spans="2:42" ht="15" customHeight="1" x14ac:dyDescent="0.2">
      <c r="B250" s="10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1"/>
      <c r="AJ250" s="42">
        <f t="shared" si="15"/>
        <v>0</v>
      </c>
      <c r="AK250" s="40">
        <f t="shared" si="18"/>
        <v>0</v>
      </c>
      <c r="AL250" s="49" cm="1">
        <f t="array" ref="AL250">IF($AK250&lt;=6,SUM($C250:$AH250),SUMPRODUCT(LARGE($C250:$AH250,{1,2,3,4,5,6})))</f>
        <v>0</v>
      </c>
      <c r="AM250" s="38" t="str">
        <f t="shared" si="17"/>
        <v/>
      </c>
      <c r="AN250" s="34" t="str" cm="1">
        <f t="array" ref="AN250">IF(AM250= "","",IFERROR(SUMPRODUCT(LARGE($C250:$AH250,{1,2,3,4})), ""))</f>
        <v/>
      </c>
      <c r="AO250" s="34" t="str" cm="1">
        <f t="array" ref="AO250">IF(AN250&lt;&gt;"",(IFERROR(SUMPRODUCT(LARGE($C250:$AH250,{1,2,3,4,5,6,7})),"")),"")</f>
        <v/>
      </c>
      <c r="AP250" s="34" t="str" cm="1">
        <f t="array" ref="AP250">IF(AO250&lt;&gt;"",(IFERROR(SUMPRODUCT(LARGE($C250:$AH250,{1,2,3,4,5,6,7,8})),"")),"")</f>
        <v/>
      </c>
    </row>
    <row r="251" spans="2:42" ht="15" customHeight="1" x14ac:dyDescent="0.2">
      <c r="B251" s="10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1"/>
      <c r="AJ251" s="42">
        <f t="shared" si="15"/>
        <v>0</v>
      </c>
      <c r="AK251" s="40">
        <f t="shared" si="18"/>
        <v>0</v>
      </c>
      <c r="AL251" s="49" cm="1">
        <f t="array" ref="AL251">IF($AK251&lt;=6,SUM($C251:$AH251),SUMPRODUCT(LARGE($C251:$AH251,{1,2,3,4,5,6})))</f>
        <v>0</v>
      </c>
      <c r="AM251" s="38" t="str">
        <f t="shared" si="17"/>
        <v/>
      </c>
      <c r="AN251" s="34" t="str" cm="1">
        <f t="array" ref="AN251">IF(AM251= "","",IFERROR(SUMPRODUCT(LARGE($C251:$AH251,{1,2,3,4})), ""))</f>
        <v/>
      </c>
      <c r="AO251" s="34" t="str" cm="1">
        <f t="array" ref="AO251">IF(AN251&lt;&gt;"",(IFERROR(SUMPRODUCT(LARGE($C251:$AH251,{1,2,3,4,5,6,7})),"")),"")</f>
        <v/>
      </c>
      <c r="AP251" s="34" t="str" cm="1">
        <f t="array" ref="AP251">IF(AO251&lt;&gt;"",(IFERROR(SUMPRODUCT(LARGE($C251:$AH251,{1,2,3,4,5,6,7,8})),"")),"")</f>
        <v/>
      </c>
    </row>
    <row r="252" spans="2:42" ht="15" customHeight="1" x14ac:dyDescent="0.2">
      <c r="B252" s="10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1"/>
      <c r="AJ252" s="42">
        <f t="shared" si="15"/>
        <v>0</v>
      </c>
      <c r="AK252" s="40">
        <f t="shared" si="18"/>
        <v>0</v>
      </c>
      <c r="AL252" s="49" cm="1">
        <f t="array" ref="AL252">IF($AK252&lt;=6,SUM($C252:$AH252),SUMPRODUCT(LARGE($C252:$AH252,{1,2,3,4,5,6})))</f>
        <v>0</v>
      </c>
      <c r="AM252" s="38" t="str">
        <f t="shared" si="17"/>
        <v/>
      </c>
      <c r="AN252" s="34" t="str" cm="1">
        <f t="array" ref="AN252">IF(AM252= "","",IFERROR(SUMPRODUCT(LARGE($C252:$AH252,{1,2,3,4})), ""))</f>
        <v/>
      </c>
      <c r="AO252" s="34" t="str" cm="1">
        <f t="array" ref="AO252">IF(AN252&lt;&gt;"",(IFERROR(SUMPRODUCT(LARGE($C252:$AH252,{1,2,3,4,5,6,7})),"")),"")</f>
        <v/>
      </c>
      <c r="AP252" s="34" t="str" cm="1">
        <f t="array" ref="AP252">IF(AO252&lt;&gt;"",(IFERROR(SUMPRODUCT(LARGE($C252:$AH252,{1,2,3,4,5,6,7,8})),"")),"")</f>
        <v/>
      </c>
    </row>
    <row r="253" spans="2:42" ht="15" customHeight="1" x14ac:dyDescent="0.2">
      <c r="B253" s="10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1"/>
      <c r="AJ253" s="42">
        <f t="shared" si="15"/>
        <v>0</v>
      </c>
      <c r="AK253" s="40">
        <f t="shared" si="18"/>
        <v>0</v>
      </c>
      <c r="AL253" s="49" cm="1">
        <f t="array" ref="AL253">IF($AK253&lt;=6,SUM($C253:$AH253),SUMPRODUCT(LARGE($C253:$AH253,{1,2,3,4,5,6})))</f>
        <v>0</v>
      </c>
      <c r="AM253" s="38" t="str">
        <f t="shared" si="17"/>
        <v/>
      </c>
      <c r="AN253" s="34" t="str" cm="1">
        <f t="array" ref="AN253">IF(AM253= "","",IFERROR(SUMPRODUCT(LARGE($C253:$AH253,{1,2,3,4})), ""))</f>
        <v/>
      </c>
      <c r="AO253" s="34" t="str" cm="1">
        <f t="array" ref="AO253">IF(AN253&lt;&gt;"",(IFERROR(SUMPRODUCT(LARGE($C253:$AH253,{1,2,3,4,5,6,7})),"")),"")</f>
        <v/>
      </c>
      <c r="AP253" s="34" t="str" cm="1">
        <f t="array" ref="AP253">IF(AO253&lt;&gt;"",(IFERROR(SUMPRODUCT(LARGE($C253:$AH253,{1,2,3,4,5,6,7,8})),"")),"")</f>
        <v/>
      </c>
    </row>
    <row r="254" spans="2:42" ht="15" customHeight="1" x14ac:dyDescent="0.2">
      <c r="B254" s="10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1"/>
      <c r="AJ254" s="42">
        <f t="shared" si="15"/>
        <v>0</v>
      </c>
      <c r="AK254" s="40">
        <f t="shared" si="18"/>
        <v>0</v>
      </c>
      <c r="AL254" s="49" cm="1">
        <f t="array" ref="AL254">IF($AK254&lt;=6,SUM($C254:$AH254),SUMPRODUCT(LARGE($C254:$AH254,{1,2,3,4,5,6})))</f>
        <v>0</v>
      </c>
      <c r="AM254" s="38" t="str">
        <f t="shared" si="17"/>
        <v/>
      </c>
      <c r="AN254" s="34" t="str" cm="1">
        <f t="array" ref="AN254">IF(AM254= "","",IFERROR(SUMPRODUCT(LARGE($C254:$AH254,{1,2,3,4})), ""))</f>
        <v/>
      </c>
      <c r="AO254" s="34" t="str" cm="1">
        <f t="array" ref="AO254">IF(AN254&lt;&gt;"",(IFERROR(SUMPRODUCT(LARGE($C254:$AH254,{1,2,3,4,5,6,7})),"")),"")</f>
        <v/>
      </c>
      <c r="AP254" s="34" t="str" cm="1">
        <f t="array" ref="AP254">IF(AO254&lt;&gt;"",(IFERROR(SUMPRODUCT(LARGE($C254:$AH254,{1,2,3,4,5,6,7,8})),"")),"")</f>
        <v/>
      </c>
    </row>
    <row r="255" spans="2:42" ht="15" customHeight="1" x14ac:dyDescent="0.2">
      <c r="B255" s="10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1"/>
      <c r="AJ255" s="42">
        <f t="shared" si="15"/>
        <v>0</v>
      </c>
      <c r="AK255" s="40">
        <f t="shared" si="18"/>
        <v>0</v>
      </c>
      <c r="AL255" s="49" cm="1">
        <f t="array" ref="AL255">IF($AK255&lt;=6,SUM($C255:$AH255),SUMPRODUCT(LARGE($C255:$AH255,{1,2,3,4,5,6})))</f>
        <v>0</v>
      </c>
      <c r="AM255" s="38" t="str">
        <f t="shared" si="17"/>
        <v/>
      </c>
      <c r="AN255" s="34" t="str" cm="1">
        <f t="array" ref="AN255">IF(AM255= "","",IFERROR(SUMPRODUCT(LARGE($C255:$AH255,{1,2,3,4})), ""))</f>
        <v/>
      </c>
      <c r="AO255" s="34" t="str" cm="1">
        <f t="array" ref="AO255">IF(AN255&lt;&gt;"",(IFERROR(SUMPRODUCT(LARGE($C255:$AH255,{1,2,3,4,5,6,7})),"")),"")</f>
        <v/>
      </c>
      <c r="AP255" s="34" t="str" cm="1">
        <f t="array" ref="AP255">IF(AO255&lt;&gt;"",(IFERROR(SUMPRODUCT(LARGE($C255:$AH255,{1,2,3,4,5,6,7,8})),"")),"")</f>
        <v/>
      </c>
    </row>
    <row r="256" spans="2:42" ht="15" customHeight="1" x14ac:dyDescent="0.2">
      <c r="B256" s="10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1"/>
      <c r="AJ256" s="42">
        <f t="shared" si="15"/>
        <v>0</v>
      </c>
      <c r="AK256" s="40">
        <f t="shared" si="18"/>
        <v>0</v>
      </c>
      <c r="AL256" s="49" cm="1">
        <f t="array" ref="AL256">IF($AK256&lt;=6,SUM($C256:$AH256),SUMPRODUCT(LARGE($C256:$AH256,{1,2,3,4,5,6})))</f>
        <v>0</v>
      </c>
      <c r="AM256" s="38" t="str">
        <f t="shared" si="17"/>
        <v/>
      </c>
      <c r="AN256" s="34" t="str" cm="1">
        <f t="array" ref="AN256">IF(AM256= "","",IFERROR(SUMPRODUCT(LARGE($C256:$AH256,{1,2,3,4})), ""))</f>
        <v/>
      </c>
      <c r="AO256" s="34" t="str" cm="1">
        <f t="array" ref="AO256">IF(AN256&lt;&gt;"",(IFERROR(SUMPRODUCT(LARGE($C256:$AH256,{1,2,3,4,5,6,7})),"")),"")</f>
        <v/>
      </c>
      <c r="AP256" s="34" t="str" cm="1">
        <f t="array" ref="AP256">IF(AO256&lt;&gt;"",(IFERROR(SUMPRODUCT(LARGE($C256:$AH256,{1,2,3,4,5,6,7,8})),"")),"")</f>
        <v/>
      </c>
    </row>
    <row r="257" spans="2:42" ht="15" customHeight="1" x14ac:dyDescent="0.2">
      <c r="B257" s="10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1"/>
      <c r="AJ257" s="42">
        <f t="shared" si="15"/>
        <v>0</v>
      </c>
      <c r="AK257" s="40">
        <f t="shared" si="18"/>
        <v>0</v>
      </c>
      <c r="AL257" s="49" cm="1">
        <f t="array" ref="AL257">IF($AK257&lt;=6,SUM($C257:$AH257),SUMPRODUCT(LARGE($C257:$AH257,{1,2,3,4,5,6})))</f>
        <v>0</v>
      </c>
      <c r="AM257" s="38" t="str">
        <f t="shared" si="17"/>
        <v/>
      </c>
      <c r="AN257" s="34" t="str" cm="1">
        <f t="array" ref="AN257">IF(AM257= "","",IFERROR(SUMPRODUCT(LARGE($C257:$AH257,{1,2,3,4})), ""))</f>
        <v/>
      </c>
      <c r="AO257" s="34" t="str" cm="1">
        <f t="array" ref="AO257">IF(AN257&lt;&gt;"",(IFERROR(SUMPRODUCT(LARGE($C257:$AH257,{1,2,3,4,5,6,7})),"")),"")</f>
        <v/>
      </c>
      <c r="AP257" s="34" t="str" cm="1">
        <f t="array" ref="AP257">IF(AO257&lt;&gt;"",(IFERROR(SUMPRODUCT(LARGE($C257:$AH257,{1,2,3,4,5,6,7,8})),"")),"")</f>
        <v/>
      </c>
    </row>
    <row r="258" spans="2:42" ht="15" customHeight="1" x14ac:dyDescent="0.2">
      <c r="B258" s="10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1"/>
      <c r="AJ258" s="42">
        <f t="shared" si="15"/>
        <v>0</v>
      </c>
      <c r="AK258" s="40">
        <f t="shared" si="18"/>
        <v>0</v>
      </c>
      <c r="AL258" s="49" cm="1">
        <f t="array" ref="AL258">IF($AK258&lt;=6,SUM($C258:$AH258),SUMPRODUCT(LARGE($C258:$AH258,{1,2,3,4,5,6})))</f>
        <v>0</v>
      </c>
      <c r="AM258" s="38" t="str">
        <f t="shared" si="17"/>
        <v/>
      </c>
      <c r="AN258" s="34" t="str" cm="1">
        <f t="array" ref="AN258">IF(AM258= "","",IFERROR(SUMPRODUCT(LARGE($C258:$AH258,{1,2,3,4})), ""))</f>
        <v/>
      </c>
      <c r="AO258" s="34" t="str" cm="1">
        <f t="array" ref="AO258">IF(AN258&lt;&gt;"",(IFERROR(SUMPRODUCT(LARGE($C258:$AH258,{1,2,3,4,5,6,7})),"")),"")</f>
        <v/>
      </c>
      <c r="AP258" s="34" t="str" cm="1">
        <f t="array" ref="AP258">IF(AO258&lt;&gt;"",(IFERROR(SUMPRODUCT(LARGE($C258:$AH258,{1,2,3,4,5,6,7,8})),"")),"")</f>
        <v/>
      </c>
    </row>
    <row r="259" spans="2:42" ht="15" customHeight="1" x14ac:dyDescent="0.2">
      <c r="B259" s="10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1"/>
      <c r="AJ259" s="42">
        <f t="shared" si="15"/>
        <v>0</v>
      </c>
      <c r="AK259" s="40">
        <f t="shared" si="18"/>
        <v>0</v>
      </c>
      <c r="AL259" s="49" cm="1">
        <f t="array" ref="AL259">IF($AK259&lt;=6,SUM($C259:$AH259),SUMPRODUCT(LARGE($C259:$AH259,{1,2,3,4,5,6})))</f>
        <v>0</v>
      </c>
      <c r="AM259" s="38" t="str">
        <f t="shared" si="17"/>
        <v/>
      </c>
      <c r="AN259" s="34" t="str" cm="1">
        <f t="array" ref="AN259">IF(AM259= "","",IFERROR(SUMPRODUCT(LARGE($C259:$AH259,{1,2,3,4})), ""))</f>
        <v/>
      </c>
      <c r="AO259" s="34" t="str" cm="1">
        <f t="array" ref="AO259">IF(AN259&lt;&gt;"",(IFERROR(SUMPRODUCT(LARGE($C259:$AH259,{1,2,3,4,5,6,7})),"")),"")</f>
        <v/>
      </c>
      <c r="AP259" s="34" t="str" cm="1">
        <f t="array" ref="AP259">IF(AO259&lt;&gt;"",(IFERROR(SUMPRODUCT(LARGE($C259:$AH259,{1,2,3,4,5,6,7,8})),"")),"")</f>
        <v/>
      </c>
    </row>
    <row r="260" spans="2:42" ht="15" customHeight="1" x14ac:dyDescent="0.2">
      <c r="B260" s="10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1"/>
      <c r="AJ260" s="42">
        <f t="shared" ref="AJ260:AJ302" si="19">SUM($C260:$AI260)</f>
        <v>0</v>
      </c>
      <c r="AK260" s="40">
        <f t="shared" ref="AK260:AK291" si="20">COUNTA(C260:AH260)</f>
        <v>0</v>
      </c>
      <c r="AL260" s="49" cm="1">
        <f t="array" ref="AL260">IF($AK260&lt;=6,SUM($C260:$AH260),SUMPRODUCT(LARGE($C260:$AH260,{1,2,3,4,5,6})))</f>
        <v>0</v>
      </c>
      <c r="AM260" s="38" t="str">
        <f t="shared" si="17"/>
        <v/>
      </c>
      <c r="AN260" s="34" t="str" cm="1">
        <f t="array" ref="AN260">IF(AM260= "","",IFERROR(SUMPRODUCT(LARGE($C260:$AH260,{1,2,3,4})), ""))</f>
        <v/>
      </c>
      <c r="AO260" s="34" t="str" cm="1">
        <f t="array" ref="AO260">IF(AN260&lt;&gt;"",(IFERROR(SUMPRODUCT(LARGE($C260:$AH260,{1,2,3,4,5,6,7})),"")),"")</f>
        <v/>
      </c>
      <c r="AP260" s="34" t="str" cm="1">
        <f t="array" ref="AP260">IF(AO260&lt;&gt;"",(IFERROR(SUMPRODUCT(LARGE($C260:$AH260,{1,2,3,4,5,6,7,8})),"")),"")</f>
        <v/>
      </c>
    </row>
    <row r="261" spans="2:42" ht="15" customHeight="1" x14ac:dyDescent="0.2">
      <c r="B261" s="10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1"/>
      <c r="AJ261" s="42">
        <f t="shared" si="19"/>
        <v>0</v>
      </c>
      <c r="AK261" s="40">
        <f t="shared" si="20"/>
        <v>0</v>
      </c>
      <c r="AL261" s="49" cm="1">
        <f t="array" ref="AL261">IF($AK261&lt;=6,SUM($C261:$AH261),SUMPRODUCT(LARGE($C261:$AH261,{1,2,3,4,5,6})))</f>
        <v>0</v>
      </c>
      <c r="AM261" s="38" t="str">
        <f t="shared" ref="AM261:AM302" si="21">IF(AND($AK261&gt;=6,AL261=AL262),"Manual Calc Needed","")</f>
        <v/>
      </c>
      <c r="AN261" s="34" t="str" cm="1">
        <f t="array" ref="AN261">IF(AM261= "","",IFERROR(SUMPRODUCT(LARGE($C261:$AH261,{1,2,3,4})), ""))</f>
        <v/>
      </c>
      <c r="AO261" s="34" t="str" cm="1">
        <f t="array" ref="AO261">IF(AN261&lt;&gt;"",(IFERROR(SUMPRODUCT(LARGE($C261:$AH261,{1,2,3,4,5,6,7})),"")),"")</f>
        <v/>
      </c>
      <c r="AP261" s="34" t="str" cm="1">
        <f t="array" ref="AP261">IF(AO261&lt;&gt;"",(IFERROR(SUMPRODUCT(LARGE($C261:$AH261,{1,2,3,4,5,6,7,8})),"")),"")</f>
        <v/>
      </c>
    </row>
    <row r="262" spans="2:42" ht="15" customHeight="1" x14ac:dyDescent="0.2">
      <c r="B262" s="10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1"/>
      <c r="AJ262" s="42">
        <f t="shared" si="19"/>
        <v>0</v>
      </c>
      <c r="AK262" s="40">
        <f t="shared" si="20"/>
        <v>0</v>
      </c>
      <c r="AL262" s="49" cm="1">
        <f t="array" ref="AL262">IF($AK262&lt;=6,SUM($C262:$AH262),SUMPRODUCT(LARGE($C262:$AH262,{1,2,3,4,5,6})))</f>
        <v>0</v>
      </c>
      <c r="AM262" s="38" t="str">
        <f t="shared" si="21"/>
        <v/>
      </c>
      <c r="AN262" s="34" t="str" cm="1">
        <f t="array" ref="AN262">IF(AM262= "","",IFERROR(SUMPRODUCT(LARGE($C262:$AH262,{1,2,3,4})), ""))</f>
        <v/>
      </c>
      <c r="AO262" s="34" t="str" cm="1">
        <f t="array" ref="AO262">IF(AN262&lt;&gt;"",(IFERROR(SUMPRODUCT(LARGE($C262:$AH262,{1,2,3,4,5,6,7})),"")),"")</f>
        <v/>
      </c>
      <c r="AP262" s="34" t="str" cm="1">
        <f t="array" ref="AP262">IF(AO262&lt;&gt;"",(IFERROR(SUMPRODUCT(LARGE($C262:$AH262,{1,2,3,4,5,6,7,8})),"")),"")</f>
        <v/>
      </c>
    </row>
    <row r="263" spans="2:42" ht="15" customHeight="1" x14ac:dyDescent="0.2">
      <c r="B263" s="10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1"/>
      <c r="AJ263" s="42">
        <f t="shared" si="19"/>
        <v>0</v>
      </c>
      <c r="AK263" s="40">
        <f t="shared" si="20"/>
        <v>0</v>
      </c>
      <c r="AL263" s="49" cm="1">
        <f t="array" ref="AL263">IF($AK263&lt;=6,SUM($C263:$AH263),SUMPRODUCT(LARGE($C263:$AH263,{1,2,3,4,5,6})))</f>
        <v>0</v>
      </c>
      <c r="AM263" s="38" t="str">
        <f t="shared" si="21"/>
        <v/>
      </c>
      <c r="AN263" s="34" t="str" cm="1">
        <f t="array" ref="AN263">IF(AM263= "","",IFERROR(SUMPRODUCT(LARGE($C263:$AH263,{1,2,3,4})), ""))</f>
        <v/>
      </c>
      <c r="AO263" s="34" t="str" cm="1">
        <f t="array" ref="AO263">IF(AN263&lt;&gt;"",(IFERROR(SUMPRODUCT(LARGE($C263:$AH263,{1,2,3,4,5,6,7})),"")),"")</f>
        <v/>
      </c>
      <c r="AP263" s="34" t="str" cm="1">
        <f t="array" ref="AP263">IF(AO263&lt;&gt;"",(IFERROR(SUMPRODUCT(LARGE($C263:$AH263,{1,2,3,4,5,6,7,8})),"")),"")</f>
        <v/>
      </c>
    </row>
    <row r="264" spans="2:42" ht="15" customHeight="1" x14ac:dyDescent="0.2">
      <c r="B264" s="10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1"/>
      <c r="AJ264" s="42">
        <f t="shared" si="19"/>
        <v>0</v>
      </c>
      <c r="AK264" s="40">
        <f t="shared" si="20"/>
        <v>0</v>
      </c>
      <c r="AL264" s="49" cm="1">
        <f t="array" ref="AL264">IF($AK264&lt;=6,SUM($C264:$AH264),SUMPRODUCT(LARGE($C264:$AH264,{1,2,3,4,5,6})))</f>
        <v>0</v>
      </c>
      <c r="AM264" s="38" t="str">
        <f t="shared" si="21"/>
        <v/>
      </c>
      <c r="AN264" s="34" t="str" cm="1">
        <f t="array" ref="AN264">IF(AM264= "","",IFERROR(SUMPRODUCT(LARGE($C264:$AH264,{1,2,3,4})), ""))</f>
        <v/>
      </c>
      <c r="AO264" s="34" t="str" cm="1">
        <f t="array" ref="AO264">IF(AN264&lt;&gt;"",(IFERROR(SUMPRODUCT(LARGE($C264:$AH264,{1,2,3,4,5,6,7})),"")),"")</f>
        <v/>
      </c>
      <c r="AP264" s="34" t="str" cm="1">
        <f t="array" ref="AP264">IF(AO264&lt;&gt;"",(IFERROR(SUMPRODUCT(LARGE($C264:$AH264,{1,2,3,4,5,6,7,8})),"")),"")</f>
        <v/>
      </c>
    </row>
    <row r="265" spans="2:42" ht="15" customHeight="1" x14ac:dyDescent="0.2">
      <c r="B265" s="10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1"/>
      <c r="AJ265" s="42">
        <f t="shared" si="19"/>
        <v>0</v>
      </c>
      <c r="AK265" s="40">
        <f t="shared" si="20"/>
        <v>0</v>
      </c>
      <c r="AL265" s="49" cm="1">
        <f t="array" ref="AL265">IF($AK265&lt;=6,SUM($C265:$AH265),SUMPRODUCT(LARGE($C265:$AH265,{1,2,3,4,5,6})))</f>
        <v>0</v>
      </c>
      <c r="AM265" s="38" t="str">
        <f t="shared" si="21"/>
        <v/>
      </c>
      <c r="AN265" s="34" t="str" cm="1">
        <f t="array" ref="AN265">IF(AM265= "","",IFERROR(SUMPRODUCT(LARGE($C265:$AH265,{1,2,3,4})), ""))</f>
        <v/>
      </c>
      <c r="AO265" s="34" t="str" cm="1">
        <f t="array" ref="AO265">IF(AN265&lt;&gt;"",(IFERROR(SUMPRODUCT(LARGE($C265:$AH265,{1,2,3,4,5,6,7})),"")),"")</f>
        <v/>
      </c>
      <c r="AP265" s="34" t="str" cm="1">
        <f t="array" ref="AP265">IF(AO265&lt;&gt;"",(IFERROR(SUMPRODUCT(LARGE($C265:$AH265,{1,2,3,4,5,6,7,8})),"")),"")</f>
        <v/>
      </c>
    </row>
    <row r="266" spans="2:42" ht="15" customHeight="1" x14ac:dyDescent="0.2">
      <c r="B266" s="10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1"/>
      <c r="AJ266" s="42">
        <f t="shared" si="19"/>
        <v>0</v>
      </c>
      <c r="AK266" s="40">
        <f t="shared" si="20"/>
        <v>0</v>
      </c>
      <c r="AL266" s="49" cm="1">
        <f t="array" ref="AL266">IF($AK266&lt;=6,SUM($C266:$AH266),SUMPRODUCT(LARGE($C266:$AH266,{1,2,3,4,5,6})))</f>
        <v>0</v>
      </c>
      <c r="AM266" s="38" t="str">
        <f t="shared" si="21"/>
        <v/>
      </c>
      <c r="AN266" s="34" t="str" cm="1">
        <f t="array" ref="AN266">IF(AM266= "","",IFERROR(SUMPRODUCT(LARGE($C266:$AH266,{1,2,3,4})), ""))</f>
        <v/>
      </c>
      <c r="AO266" s="34" t="str" cm="1">
        <f t="array" ref="AO266">IF(AN266&lt;&gt;"",(IFERROR(SUMPRODUCT(LARGE($C266:$AH266,{1,2,3,4,5,6,7})),"")),"")</f>
        <v/>
      </c>
      <c r="AP266" s="34" t="str" cm="1">
        <f t="array" ref="AP266">IF(AO266&lt;&gt;"",(IFERROR(SUMPRODUCT(LARGE($C266:$AH266,{1,2,3,4,5,6,7,8})),"")),"")</f>
        <v/>
      </c>
    </row>
    <row r="267" spans="2:42" ht="15" customHeight="1" x14ac:dyDescent="0.2">
      <c r="B267" s="10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1"/>
      <c r="AJ267" s="42">
        <f t="shared" si="19"/>
        <v>0</v>
      </c>
      <c r="AK267" s="40">
        <f t="shared" si="20"/>
        <v>0</v>
      </c>
      <c r="AL267" s="49" cm="1">
        <f t="array" ref="AL267">IF($AK267&lt;=6,SUM($C267:$AH267),SUMPRODUCT(LARGE($C267:$AH267,{1,2,3,4,5,6})))</f>
        <v>0</v>
      </c>
      <c r="AM267" s="38" t="str">
        <f t="shared" si="21"/>
        <v/>
      </c>
      <c r="AN267" s="34" t="str" cm="1">
        <f t="array" ref="AN267">IF(AM267= "","",IFERROR(SUMPRODUCT(LARGE($C267:$AH267,{1,2,3,4})), ""))</f>
        <v/>
      </c>
      <c r="AO267" s="34" t="str" cm="1">
        <f t="array" ref="AO267">IF(AN267&lt;&gt;"",(IFERROR(SUMPRODUCT(LARGE($C267:$AH267,{1,2,3,4,5,6,7})),"")),"")</f>
        <v/>
      </c>
      <c r="AP267" s="34" t="str" cm="1">
        <f t="array" ref="AP267">IF(AO267&lt;&gt;"",(IFERROR(SUMPRODUCT(LARGE($C267:$AH267,{1,2,3,4,5,6,7,8})),"")),"")</f>
        <v/>
      </c>
    </row>
    <row r="268" spans="2:42" ht="15" customHeight="1" x14ac:dyDescent="0.2">
      <c r="B268" s="10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1"/>
      <c r="AJ268" s="42">
        <f t="shared" si="19"/>
        <v>0</v>
      </c>
      <c r="AK268" s="40">
        <f t="shared" si="20"/>
        <v>0</v>
      </c>
      <c r="AL268" s="49" cm="1">
        <f t="array" ref="AL268">IF($AK268&lt;=6,SUM($C268:$AH268),SUMPRODUCT(LARGE($C268:$AH268,{1,2,3,4,5,6})))</f>
        <v>0</v>
      </c>
      <c r="AM268" s="38" t="str">
        <f t="shared" si="21"/>
        <v/>
      </c>
      <c r="AN268" s="34" t="str" cm="1">
        <f t="array" ref="AN268">IF(AM268= "","",IFERROR(SUMPRODUCT(LARGE($C268:$AH268,{1,2,3,4})), ""))</f>
        <v/>
      </c>
      <c r="AO268" s="34" t="str" cm="1">
        <f t="array" ref="AO268">IF(AN268&lt;&gt;"",(IFERROR(SUMPRODUCT(LARGE($C268:$AH268,{1,2,3,4,5,6,7})),"")),"")</f>
        <v/>
      </c>
      <c r="AP268" s="34" t="str" cm="1">
        <f t="array" ref="AP268">IF(AO268&lt;&gt;"",(IFERROR(SUMPRODUCT(LARGE($C268:$AH268,{1,2,3,4,5,6,7,8})),"")),"")</f>
        <v/>
      </c>
    </row>
    <row r="269" spans="2:42" ht="15" customHeight="1" x14ac:dyDescent="0.2">
      <c r="B269" s="10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1"/>
      <c r="AJ269" s="42">
        <f t="shared" si="19"/>
        <v>0</v>
      </c>
      <c r="AK269" s="40">
        <f t="shared" si="20"/>
        <v>0</v>
      </c>
      <c r="AL269" s="49" cm="1">
        <f t="array" ref="AL269">IF($AK269&lt;=6,SUM($C269:$AH269),SUMPRODUCT(LARGE($C269:$AH269,{1,2,3,4,5,6})))</f>
        <v>0</v>
      </c>
      <c r="AM269" s="38" t="str">
        <f t="shared" si="21"/>
        <v/>
      </c>
      <c r="AN269" s="34" t="str" cm="1">
        <f t="array" ref="AN269">IF(AM269= "","",IFERROR(SUMPRODUCT(LARGE($C269:$AH269,{1,2,3,4})), ""))</f>
        <v/>
      </c>
      <c r="AO269" s="34" t="str" cm="1">
        <f t="array" ref="AO269">IF(AN269&lt;&gt;"",(IFERROR(SUMPRODUCT(LARGE($C269:$AH269,{1,2,3,4,5,6,7})),"")),"")</f>
        <v/>
      </c>
      <c r="AP269" s="34" t="str" cm="1">
        <f t="array" ref="AP269">IF(AO269&lt;&gt;"",(IFERROR(SUMPRODUCT(LARGE($C269:$AH269,{1,2,3,4,5,6,7,8})),"")),"")</f>
        <v/>
      </c>
    </row>
    <row r="270" spans="2:42" ht="15" customHeight="1" x14ac:dyDescent="0.2">
      <c r="B270" s="1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1"/>
      <c r="AJ270" s="42">
        <f t="shared" si="19"/>
        <v>0</v>
      </c>
      <c r="AK270" s="40">
        <f t="shared" si="20"/>
        <v>0</v>
      </c>
      <c r="AL270" s="49" cm="1">
        <f t="array" ref="AL270">IF($AK270&lt;=6,SUM($C270:$AH270),SUMPRODUCT(LARGE($C270:$AH270,{1,2,3,4,5,6})))</f>
        <v>0</v>
      </c>
      <c r="AM270" s="38" t="str">
        <f t="shared" si="21"/>
        <v/>
      </c>
      <c r="AN270" s="34" t="str" cm="1">
        <f t="array" ref="AN270">IF(AM270= "","",IFERROR(SUMPRODUCT(LARGE($C270:$AH270,{1,2,3,4})), ""))</f>
        <v/>
      </c>
      <c r="AO270" s="34" t="str" cm="1">
        <f t="array" ref="AO270">IF(AN270&lt;&gt;"",(IFERROR(SUMPRODUCT(LARGE($C270:$AH270,{1,2,3,4,5,6,7})),"")),"")</f>
        <v/>
      </c>
      <c r="AP270" s="34" t="str" cm="1">
        <f t="array" ref="AP270">IF(AO270&lt;&gt;"",(IFERROR(SUMPRODUCT(LARGE($C270:$AH270,{1,2,3,4,5,6,7,8})),"")),"")</f>
        <v/>
      </c>
    </row>
    <row r="271" spans="2:42" ht="15" customHeight="1" x14ac:dyDescent="0.2">
      <c r="B271" s="10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1"/>
      <c r="AJ271" s="42">
        <f t="shared" si="19"/>
        <v>0</v>
      </c>
      <c r="AK271" s="40">
        <f t="shared" si="20"/>
        <v>0</v>
      </c>
      <c r="AL271" s="49" cm="1">
        <f t="array" ref="AL271">IF($AK271&lt;=6,SUM($C271:$AH271),SUMPRODUCT(LARGE($C271:$AH271,{1,2,3,4,5,6})))</f>
        <v>0</v>
      </c>
      <c r="AM271" s="38" t="str">
        <f t="shared" si="21"/>
        <v/>
      </c>
      <c r="AN271" s="34" t="str" cm="1">
        <f t="array" ref="AN271">IF(AM271= "","",IFERROR(SUMPRODUCT(LARGE($C271:$AH271,{1,2,3,4})), ""))</f>
        <v/>
      </c>
      <c r="AO271" s="34" t="str" cm="1">
        <f t="array" ref="AO271">IF(AN271&lt;&gt;"",(IFERROR(SUMPRODUCT(LARGE($C271:$AH271,{1,2,3,4,5,6,7})),"")),"")</f>
        <v/>
      </c>
      <c r="AP271" s="34" t="str" cm="1">
        <f t="array" ref="AP271">IF(AO271&lt;&gt;"",(IFERROR(SUMPRODUCT(LARGE($C271:$AH271,{1,2,3,4,5,6,7,8})),"")),"")</f>
        <v/>
      </c>
    </row>
    <row r="272" spans="2:42" ht="15" customHeight="1" x14ac:dyDescent="0.2">
      <c r="B272" s="10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1"/>
      <c r="AJ272" s="42">
        <f t="shared" si="19"/>
        <v>0</v>
      </c>
      <c r="AK272" s="40">
        <f t="shared" si="20"/>
        <v>0</v>
      </c>
      <c r="AL272" s="49" cm="1">
        <f t="array" ref="AL272">IF($AK272&lt;=6,SUM($C272:$AH272),SUMPRODUCT(LARGE($C272:$AH272,{1,2,3,4,5,6})))</f>
        <v>0</v>
      </c>
      <c r="AM272" s="38" t="str">
        <f t="shared" si="21"/>
        <v/>
      </c>
      <c r="AN272" s="34" t="str" cm="1">
        <f t="array" ref="AN272">IF(AM272= "","",IFERROR(SUMPRODUCT(LARGE($C272:$AH272,{1,2,3,4})), ""))</f>
        <v/>
      </c>
      <c r="AO272" s="34" t="str" cm="1">
        <f t="array" ref="AO272">IF(AN272&lt;&gt;"",(IFERROR(SUMPRODUCT(LARGE($C272:$AH272,{1,2,3,4,5,6,7})),"")),"")</f>
        <v/>
      </c>
      <c r="AP272" s="34" t="str" cm="1">
        <f t="array" ref="AP272">IF(AO272&lt;&gt;"",(IFERROR(SUMPRODUCT(LARGE($C272:$AH272,{1,2,3,4,5,6,7,8})),"")),"")</f>
        <v/>
      </c>
    </row>
    <row r="273" spans="2:42" ht="15" customHeight="1" x14ac:dyDescent="0.2">
      <c r="B273" s="10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1"/>
      <c r="AJ273" s="42">
        <f t="shared" si="19"/>
        <v>0</v>
      </c>
      <c r="AK273" s="40">
        <f t="shared" si="20"/>
        <v>0</v>
      </c>
      <c r="AL273" s="49" cm="1">
        <f t="array" ref="AL273">IF($AK273&lt;=6,SUM($C273:$AH273),SUMPRODUCT(LARGE($C273:$AH273,{1,2,3,4,5,6})))</f>
        <v>0</v>
      </c>
      <c r="AM273" s="38" t="str">
        <f t="shared" si="21"/>
        <v/>
      </c>
      <c r="AN273" s="34" t="str" cm="1">
        <f t="array" ref="AN273">IF(AM273= "","",IFERROR(SUMPRODUCT(LARGE($C273:$AH273,{1,2,3,4})), ""))</f>
        <v/>
      </c>
      <c r="AO273" s="34" t="str" cm="1">
        <f t="array" ref="AO273">IF(AN273&lt;&gt;"",(IFERROR(SUMPRODUCT(LARGE($C273:$AH273,{1,2,3,4,5,6,7})),"")),"")</f>
        <v/>
      </c>
      <c r="AP273" s="34" t="str" cm="1">
        <f t="array" ref="AP273">IF(AO273&lt;&gt;"",(IFERROR(SUMPRODUCT(LARGE($C273:$AH273,{1,2,3,4,5,6,7,8})),"")),"")</f>
        <v/>
      </c>
    </row>
    <row r="274" spans="2:42" ht="15" customHeight="1" x14ac:dyDescent="0.2">
      <c r="B274" s="10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1"/>
      <c r="AJ274" s="42">
        <f t="shared" si="19"/>
        <v>0</v>
      </c>
      <c r="AK274" s="40">
        <f t="shared" si="20"/>
        <v>0</v>
      </c>
      <c r="AL274" s="49" cm="1">
        <f t="array" ref="AL274">IF($AK274&lt;=6,SUM($C274:$AH274),SUMPRODUCT(LARGE($C274:$AH274,{1,2,3,4,5,6})))</f>
        <v>0</v>
      </c>
      <c r="AM274" s="38" t="str">
        <f t="shared" si="21"/>
        <v/>
      </c>
      <c r="AN274" s="34" t="str" cm="1">
        <f t="array" ref="AN274">IF(AM274= "","",IFERROR(SUMPRODUCT(LARGE($C274:$AH274,{1,2,3,4})), ""))</f>
        <v/>
      </c>
      <c r="AO274" s="34" t="str" cm="1">
        <f t="array" ref="AO274">IF(AN274&lt;&gt;"",(IFERROR(SUMPRODUCT(LARGE($C274:$AH274,{1,2,3,4,5,6,7})),"")),"")</f>
        <v/>
      </c>
      <c r="AP274" s="34" t="str" cm="1">
        <f t="array" ref="AP274">IF(AO274&lt;&gt;"",(IFERROR(SUMPRODUCT(LARGE($C274:$AH274,{1,2,3,4,5,6,7,8})),"")),"")</f>
        <v/>
      </c>
    </row>
    <row r="275" spans="2:42" ht="15" customHeight="1" x14ac:dyDescent="0.2">
      <c r="B275" s="10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1"/>
      <c r="AJ275" s="42">
        <f t="shared" si="19"/>
        <v>0</v>
      </c>
      <c r="AK275" s="40">
        <f t="shared" si="20"/>
        <v>0</v>
      </c>
      <c r="AL275" s="49" cm="1">
        <f t="array" ref="AL275">IF($AK275&lt;=6,SUM($C275:$AH275),SUMPRODUCT(LARGE($C275:$AH275,{1,2,3,4,5,6})))</f>
        <v>0</v>
      </c>
      <c r="AM275" s="38" t="str">
        <f t="shared" si="21"/>
        <v/>
      </c>
      <c r="AN275" s="34" t="str" cm="1">
        <f t="array" ref="AN275">IF(AM275= "","",IFERROR(SUMPRODUCT(LARGE($C275:$AH275,{1,2,3,4})), ""))</f>
        <v/>
      </c>
      <c r="AO275" s="34" t="str" cm="1">
        <f t="array" ref="AO275">IF(AN275&lt;&gt;"",(IFERROR(SUMPRODUCT(LARGE($C275:$AH275,{1,2,3,4,5,6,7})),"")),"")</f>
        <v/>
      </c>
      <c r="AP275" s="34" t="str" cm="1">
        <f t="array" ref="AP275">IF(AO275&lt;&gt;"",(IFERROR(SUMPRODUCT(LARGE($C275:$AH275,{1,2,3,4,5,6,7,8})),"")),"")</f>
        <v/>
      </c>
    </row>
    <row r="276" spans="2:42" ht="15" customHeight="1" x14ac:dyDescent="0.2">
      <c r="B276" s="10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1"/>
      <c r="AJ276" s="42">
        <f t="shared" si="19"/>
        <v>0</v>
      </c>
      <c r="AK276" s="40">
        <f t="shared" si="20"/>
        <v>0</v>
      </c>
      <c r="AL276" s="49" cm="1">
        <f t="array" ref="AL276">IF($AK276&lt;=6,SUM($C276:$AH276),SUMPRODUCT(LARGE($C276:$AH276,{1,2,3,4,5,6})))</f>
        <v>0</v>
      </c>
      <c r="AM276" s="38" t="str">
        <f t="shared" si="21"/>
        <v/>
      </c>
      <c r="AN276" s="34" t="str" cm="1">
        <f t="array" ref="AN276">IF(AM276= "","",IFERROR(SUMPRODUCT(LARGE($C276:$AH276,{1,2,3,4})), ""))</f>
        <v/>
      </c>
      <c r="AO276" s="34" t="str" cm="1">
        <f t="array" ref="AO276">IF(AN276&lt;&gt;"",(IFERROR(SUMPRODUCT(LARGE($C276:$AH276,{1,2,3,4,5,6,7})),"")),"")</f>
        <v/>
      </c>
      <c r="AP276" s="34" t="str" cm="1">
        <f t="array" ref="AP276">IF(AO276&lt;&gt;"",(IFERROR(SUMPRODUCT(LARGE($C276:$AH276,{1,2,3,4,5,6,7,8})),"")),"")</f>
        <v/>
      </c>
    </row>
    <row r="277" spans="2:42" ht="15" customHeight="1" x14ac:dyDescent="0.2">
      <c r="B277" s="10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1"/>
      <c r="AJ277" s="42">
        <f t="shared" si="19"/>
        <v>0</v>
      </c>
      <c r="AK277" s="40">
        <f t="shared" si="20"/>
        <v>0</v>
      </c>
      <c r="AL277" s="49" cm="1">
        <f t="array" ref="AL277">IF($AK277&lt;=6,SUM($C277:$AH277),SUMPRODUCT(LARGE($C277:$AH277,{1,2,3,4,5,6})))</f>
        <v>0</v>
      </c>
      <c r="AM277" s="38" t="str">
        <f t="shared" si="21"/>
        <v/>
      </c>
      <c r="AN277" s="34" t="str" cm="1">
        <f t="array" ref="AN277">IF(AM277= "","",IFERROR(SUMPRODUCT(LARGE($C277:$AH277,{1,2,3,4})), ""))</f>
        <v/>
      </c>
      <c r="AO277" s="34" t="str" cm="1">
        <f t="array" ref="AO277">IF(AN277&lt;&gt;"",(IFERROR(SUMPRODUCT(LARGE($C277:$AH277,{1,2,3,4,5,6,7})),"")),"")</f>
        <v/>
      </c>
      <c r="AP277" s="34" t="str" cm="1">
        <f t="array" ref="AP277">IF(AO277&lt;&gt;"",(IFERROR(SUMPRODUCT(LARGE($C277:$AH277,{1,2,3,4,5,6,7,8})),"")),"")</f>
        <v/>
      </c>
    </row>
    <row r="278" spans="2:42" ht="15" customHeight="1" x14ac:dyDescent="0.2">
      <c r="B278" s="10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1"/>
      <c r="AJ278" s="42">
        <f t="shared" si="19"/>
        <v>0</v>
      </c>
      <c r="AK278" s="40">
        <f t="shared" si="20"/>
        <v>0</v>
      </c>
      <c r="AL278" s="49" cm="1">
        <f t="array" ref="AL278">IF($AK278&lt;=6,SUM($C278:$AH278),SUMPRODUCT(LARGE($C278:$AH278,{1,2,3,4,5,6})))</f>
        <v>0</v>
      </c>
      <c r="AM278" s="38" t="str">
        <f t="shared" si="21"/>
        <v/>
      </c>
      <c r="AN278" s="34" t="str" cm="1">
        <f t="array" ref="AN278">IF(AM278= "","",IFERROR(SUMPRODUCT(LARGE($C278:$AH278,{1,2,3,4})), ""))</f>
        <v/>
      </c>
      <c r="AO278" s="34" t="str" cm="1">
        <f t="array" ref="AO278">IF(AN278&lt;&gt;"",(IFERROR(SUMPRODUCT(LARGE($C278:$AH278,{1,2,3,4,5,6,7})),"")),"")</f>
        <v/>
      </c>
      <c r="AP278" s="34" t="str" cm="1">
        <f t="array" ref="AP278">IF(AO278&lt;&gt;"",(IFERROR(SUMPRODUCT(LARGE($C278:$AH278,{1,2,3,4,5,6,7,8})),"")),"")</f>
        <v/>
      </c>
    </row>
    <row r="279" spans="2:42" ht="15" customHeight="1" x14ac:dyDescent="0.2">
      <c r="B279" s="10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1"/>
      <c r="AJ279" s="42">
        <f t="shared" si="19"/>
        <v>0</v>
      </c>
      <c r="AK279" s="40">
        <f t="shared" si="20"/>
        <v>0</v>
      </c>
      <c r="AL279" s="49" cm="1">
        <f t="array" ref="AL279">IF($AK279&lt;=6,SUM($C279:$AH279),SUMPRODUCT(LARGE($C279:$AH279,{1,2,3,4,5,6})))</f>
        <v>0</v>
      </c>
      <c r="AM279" s="38" t="str">
        <f t="shared" si="21"/>
        <v/>
      </c>
      <c r="AN279" s="34" t="str" cm="1">
        <f t="array" ref="AN279">IF(AM279= "","",IFERROR(SUMPRODUCT(LARGE($C279:$AH279,{1,2,3,4})), ""))</f>
        <v/>
      </c>
      <c r="AO279" s="34" t="str" cm="1">
        <f t="array" ref="AO279">IF(AN279&lt;&gt;"",(IFERROR(SUMPRODUCT(LARGE($C279:$AH279,{1,2,3,4,5,6,7})),"")),"")</f>
        <v/>
      </c>
      <c r="AP279" s="34" t="str" cm="1">
        <f t="array" ref="AP279">IF(AO279&lt;&gt;"",(IFERROR(SUMPRODUCT(LARGE($C279:$AH279,{1,2,3,4,5,6,7,8})),"")),"")</f>
        <v/>
      </c>
    </row>
    <row r="280" spans="2:42" ht="15" customHeight="1" x14ac:dyDescent="0.2">
      <c r="B280" s="10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1"/>
      <c r="AJ280" s="42">
        <f t="shared" si="19"/>
        <v>0</v>
      </c>
      <c r="AK280" s="40">
        <f t="shared" si="20"/>
        <v>0</v>
      </c>
      <c r="AL280" s="49" cm="1">
        <f t="array" ref="AL280">IF($AK280&lt;=6,SUM($C280:$AH280),SUMPRODUCT(LARGE($C280:$AH280,{1,2,3,4,5,6})))</f>
        <v>0</v>
      </c>
      <c r="AM280" s="38" t="str">
        <f t="shared" si="21"/>
        <v/>
      </c>
      <c r="AN280" s="34" t="str" cm="1">
        <f t="array" ref="AN280">IF(AM280= "","",IFERROR(SUMPRODUCT(LARGE($C280:$AH280,{1,2,3,4})), ""))</f>
        <v/>
      </c>
      <c r="AO280" s="34" t="str" cm="1">
        <f t="array" ref="AO280">IF(AN280&lt;&gt;"",(IFERROR(SUMPRODUCT(LARGE($C280:$AH280,{1,2,3,4,5,6,7})),"")),"")</f>
        <v/>
      </c>
      <c r="AP280" s="34" t="str" cm="1">
        <f t="array" ref="AP280">IF(AO280&lt;&gt;"",(IFERROR(SUMPRODUCT(LARGE($C280:$AH280,{1,2,3,4,5,6,7,8})),"")),"")</f>
        <v/>
      </c>
    </row>
    <row r="281" spans="2:42" ht="15" customHeight="1" x14ac:dyDescent="0.2">
      <c r="B281" s="10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1"/>
      <c r="AJ281" s="42">
        <f t="shared" si="19"/>
        <v>0</v>
      </c>
      <c r="AK281" s="40">
        <f t="shared" si="20"/>
        <v>0</v>
      </c>
      <c r="AL281" s="49" cm="1">
        <f t="array" ref="AL281">IF($AK281&lt;=6,SUM($C281:$AH281),SUMPRODUCT(LARGE($C281:$AH281,{1,2,3,4,5,6})))</f>
        <v>0</v>
      </c>
      <c r="AM281" s="38" t="str">
        <f t="shared" si="21"/>
        <v/>
      </c>
      <c r="AN281" s="34" t="str" cm="1">
        <f t="array" ref="AN281">IF(AM281= "","",IFERROR(SUMPRODUCT(LARGE($C281:$AH281,{1,2,3,4})), ""))</f>
        <v/>
      </c>
      <c r="AO281" s="34" t="str" cm="1">
        <f t="array" ref="AO281">IF(AN281&lt;&gt;"",(IFERROR(SUMPRODUCT(LARGE($C281:$AH281,{1,2,3,4,5,6,7})),"")),"")</f>
        <v/>
      </c>
      <c r="AP281" s="34" t="str" cm="1">
        <f t="array" ref="AP281">IF(AO281&lt;&gt;"",(IFERROR(SUMPRODUCT(LARGE($C281:$AH281,{1,2,3,4,5,6,7,8})),"")),"")</f>
        <v/>
      </c>
    </row>
    <row r="282" spans="2:42" ht="15" customHeight="1" x14ac:dyDescent="0.2">
      <c r="B282" s="10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1"/>
      <c r="AJ282" s="42">
        <f t="shared" si="19"/>
        <v>0</v>
      </c>
      <c r="AK282" s="40">
        <f t="shared" si="20"/>
        <v>0</v>
      </c>
      <c r="AL282" s="49" cm="1">
        <f t="array" ref="AL282">IF($AK282&lt;=6,SUM($C282:$AH282),SUMPRODUCT(LARGE($C282:$AH282,{1,2,3,4,5,6})))</f>
        <v>0</v>
      </c>
      <c r="AM282" s="38" t="str">
        <f t="shared" si="21"/>
        <v/>
      </c>
      <c r="AN282" s="34" t="str" cm="1">
        <f t="array" ref="AN282">IF(AM282= "","",IFERROR(SUMPRODUCT(LARGE($C282:$AH282,{1,2,3,4})), ""))</f>
        <v/>
      </c>
      <c r="AO282" s="34" t="str" cm="1">
        <f t="array" ref="AO282">IF(AN282&lt;&gt;"",(IFERROR(SUMPRODUCT(LARGE($C282:$AH282,{1,2,3,4,5,6,7})),"")),"")</f>
        <v/>
      </c>
      <c r="AP282" s="34" t="str" cm="1">
        <f t="array" ref="AP282">IF(AO282&lt;&gt;"",(IFERROR(SUMPRODUCT(LARGE($C282:$AH282,{1,2,3,4,5,6,7,8})),"")),"")</f>
        <v/>
      </c>
    </row>
    <row r="283" spans="2:42" ht="15" customHeight="1" x14ac:dyDescent="0.2">
      <c r="B283" s="10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1"/>
      <c r="AJ283" s="42">
        <f t="shared" si="19"/>
        <v>0</v>
      </c>
      <c r="AK283" s="40">
        <f t="shared" si="20"/>
        <v>0</v>
      </c>
      <c r="AL283" s="49" cm="1">
        <f t="array" ref="AL283">IF($AK283&lt;=6,SUM($C283:$AH283),SUMPRODUCT(LARGE($C283:$AH283,{1,2,3,4,5,6})))</f>
        <v>0</v>
      </c>
      <c r="AM283" s="38" t="str">
        <f t="shared" si="21"/>
        <v/>
      </c>
      <c r="AN283" s="34" t="str" cm="1">
        <f t="array" ref="AN283">IF(AM283= "","",IFERROR(SUMPRODUCT(LARGE($C283:$AH283,{1,2,3,4})), ""))</f>
        <v/>
      </c>
      <c r="AO283" s="34" t="str" cm="1">
        <f t="array" ref="AO283">IF(AN283&lt;&gt;"",(IFERROR(SUMPRODUCT(LARGE($C283:$AH283,{1,2,3,4,5,6,7})),"")),"")</f>
        <v/>
      </c>
      <c r="AP283" s="34" t="str" cm="1">
        <f t="array" ref="AP283">IF(AO283&lt;&gt;"",(IFERROR(SUMPRODUCT(LARGE($C283:$AH283,{1,2,3,4,5,6,7,8})),"")),"")</f>
        <v/>
      </c>
    </row>
    <row r="284" spans="2:42" ht="15" customHeight="1" x14ac:dyDescent="0.2">
      <c r="B284" s="10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1"/>
      <c r="AJ284" s="42">
        <f t="shared" si="19"/>
        <v>0</v>
      </c>
      <c r="AK284" s="40">
        <f t="shared" si="20"/>
        <v>0</v>
      </c>
      <c r="AL284" s="49" cm="1">
        <f t="array" ref="AL284">IF($AK284&lt;=6,SUM($C284:$AH284),SUMPRODUCT(LARGE($C284:$AH284,{1,2,3,4,5,6})))</f>
        <v>0</v>
      </c>
      <c r="AM284" s="38" t="str">
        <f t="shared" si="21"/>
        <v/>
      </c>
      <c r="AN284" s="34" t="str" cm="1">
        <f t="array" ref="AN284">IF(AM284= "","",IFERROR(SUMPRODUCT(LARGE($C284:$AH284,{1,2,3,4})), ""))</f>
        <v/>
      </c>
      <c r="AO284" s="34" t="str" cm="1">
        <f t="array" ref="AO284">IF(AN284&lt;&gt;"",(IFERROR(SUMPRODUCT(LARGE($C284:$AH284,{1,2,3,4,5,6,7})),"")),"")</f>
        <v/>
      </c>
      <c r="AP284" s="34" t="str" cm="1">
        <f t="array" ref="AP284">IF(AO284&lt;&gt;"",(IFERROR(SUMPRODUCT(LARGE($C284:$AH284,{1,2,3,4,5,6,7,8})),"")),"")</f>
        <v/>
      </c>
    </row>
    <row r="285" spans="2:42" ht="15" customHeight="1" x14ac:dyDescent="0.2">
      <c r="B285" s="10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1"/>
      <c r="AJ285" s="42">
        <f t="shared" si="19"/>
        <v>0</v>
      </c>
      <c r="AK285" s="40">
        <f t="shared" si="20"/>
        <v>0</v>
      </c>
      <c r="AL285" s="49" cm="1">
        <f t="array" ref="AL285">IF($AK285&lt;=6,SUM($C285:$AH285),SUMPRODUCT(LARGE($C285:$AH285,{1,2,3,4,5,6})))</f>
        <v>0</v>
      </c>
      <c r="AM285" s="38" t="str">
        <f t="shared" si="21"/>
        <v/>
      </c>
      <c r="AN285" s="34" t="str" cm="1">
        <f t="array" ref="AN285">IF(AM285= "","",IFERROR(SUMPRODUCT(LARGE($C285:$AH285,{1,2,3,4})), ""))</f>
        <v/>
      </c>
      <c r="AO285" s="34" t="str" cm="1">
        <f t="array" ref="AO285">IF(AN285&lt;&gt;"",(IFERROR(SUMPRODUCT(LARGE($C285:$AH285,{1,2,3,4,5,6,7})),"")),"")</f>
        <v/>
      </c>
      <c r="AP285" s="34" t="str" cm="1">
        <f t="array" ref="AP285">IF(AO285&lt;&gt;"",(IFERROR(SUMPRODUCT(LARGE($C285:$AH285,{1,2,3,4,5,6,7,8})),"")),"")</f>
        <v/>
      </c>
    </row>
    <row r="286" spans="2:42" ht="15" customHeight="1" x14ac:dyDescent="0.2">
      <c r="B286" s="10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1"/>
      <c r="AJ286" s="42">
        <f t="shared" si="19"/>
        <v>0</v>
      </c>
      <c r="AK286" s="40">
        <f t="shared" si="20"/>
        <v>0</v>
      </c>
      <c r="AL286" s="49" cm="1">
        <f t="array" ref="AL286">IF($AK286&lt;=6,SUM($C286:$AH286),SUMPRODUCT(LARGE($C286:$AH286,{1,2,3,4,5,6})))</f>
        <v>0</v>
      </c>
      <c r="AM286" s="38" t="str">
        <f t="shared" si="21"/>
        <v/>
      </c>
      <c r="AN286" s="34" t="str" cm="1">
        <f t="array" ref="AN286">IF(AM286= "","",IFERROR(SUMPRODUCT(LARGE($C286:$AH286,{1,2,3,4})), ""))</f>
        <v/>
      </c>
      <c r="AO286" s="34" t="str" cm="1">
        <f t="array" ref="AO286">IF(AN286&lt;&gt;"",(IFERROR(SUMPRODUCT(LARGE($C286:$AH286,{1,2,3,4,5,6,7})),"")),"")</f>
        <v/>
      </c>
      <c r="AP286" s="34" t="str" cm="1">
        <f t="array" ref="AP286">IF(AO286&lt;&gt;"",(IFERROR(SUMPRODUCT(LARGE($C286:$AH286,{1,2,3,4,5,6,7,8})),"")),"")</f>
        <v/>
      </c>
    </row>
    <row r="287" spans="2:42" ht="15" customHeight="1" x14ac:dyDescent="0.2">
      <c r="B287" s="10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1"/>
      <c r="AJ287" s="42">
        <f t="shared" si="19"/>
        <v>0</v>
      </c>
      <c r="AK287" s="40">
        <f t="shared" si="20"/>
        <v>0</v>
      </c>
      <c r="AL287" s="49" cm="1">
        <f t="array" ref="AL287">IF($AK287&lt;=6,SUM($C287:$AH287),SUMPRODUCT(LARGE($C287:$AH287,{1,2,3,4,5,6})))</f>
        <v>0</v>
      </c>
      <c r="AM287" s="38" t="str">
        <f t="shared" si="21"/>
        <v/>
      </c>
      <c r="AN287" s="34" t="str" cm="1">
        <f t="array" ref="AN287">IF(AM287= "","",IFERROR(SUMPRODUCT(LARGE($C287:$AH287,{1,2,3,4})), ""))</f>
        <v/>
      </c>
      <c r="AO287" s="34" t="str" cm="1">
        <f t="array" ref="AO287">IF(AN287&lt;&gt;"",(IFERROR(SUMPRODUCT(LARGE($C287:$AH287,{1,2,3,4,5,6,7})),"")),"")</f>
        <v/>
      </c>
      <c r="AP287" s="34" t="str" cm="1">
        <f t="array" ref="AP287">IF(AO287&lt;&gt;"",(IFERROR(SUMPRODUCT(LARGE($C287:$AH287,{1,2,3,4,5,6,7,8})),"")),"")</f>
        <v/>
      </c>
    </row>
    <row r="288" spans="2:42" ht="15" customHeight="1" x14ac:dyDescent="0.2">
      <c r="B288" s="10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1"/>
      <c r="AJ288" s="42">
        <f t="shared" si="19"/>
        <v>0</v>
      </c>
      <c r="AK288" s="40">
        <f t="shared" si="20"/>
        <v>0</v>
      </c>
      <c r="AL288" s="49" cm="1">
        <f t="array" ref="AL288">IF($AK288&lt;=6,SUM($C288:$AH288),SUMPRODUCT(LARGE($C288:$AH288,{1,2,3,4,5,6})))</f>
        <v>0</v>
      </c>
      <c r="AM288" s="38" t="str">
        <f t="shared" si="21"/>
        <v/>
      </c>
      <c r="AN288" s="34" t="str" cm="1">
        <f t="array" ref="AN288">IF(AM288= "","",IFERROR(SUMPRODUCT(LARGE($C288:$AH288,{1,2,3,4})), ""))</f>
        <v/>
      </c>
      <c r="AO288" s="34" t="str" cm="1">
        <f t="array" ref="AO288">IF(AN288&lt;&gt;"",(IFERROR(SUMPRODUCT(LARGE($C288:$AH288,{1,2,3,4,5,6,7})),"")),"")</f>
        <v/>
      </c>
      <c r="AP288" s="34" t="str" cm="1">
        <f t="array" ref="AP288">IF(AO288&lt;&gt;"",(IFERROR(SUMPRODUCT(LARGE($C288:$AH288,{1,2,3,4,5,6,7,8})),"")),"")</f>
        <v/>
      </c>
    </row>
    <row r="289" spans="2:42" ht="15" customHeight="1" x14ac:dyDescent="0.2">
      <c r="B289" s="10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1"/>
      <c r="AJ289" s="42">
        <f t="shared" si="19"/>
        <v>0</v>
      </c>
      <c r="AK289" s="40">
        <f t="shared" si="20"/>
        <v>0</v>
      </c>
      <c r="AL289" s="49" cm="1">
        <f t="array" ref="AL289">IF($AK289&lt;=6,SUM($C289:$AH289),SUMPRODUCT(LARGE($C289:$AH289,{1,2,3,4,5,6})))</f>
        <v>0</v>
      </c>
      <c r="AM289" s="38" t="str">
        <f t="shared" si="21"/>
        <v/>
      </c>
      <c r="AN289" s="34" t="str" cm="1">
        <f t="array" ref="AN289">IF(AM289= "","",IFERROR(SUMPRODUCT(LARGE($C289:$AH289,{1,2,3,4})), ""))</f>
        <v/>
      </c>
      <c r="AO289" s="34" t="str" cm="1">
        <f t="array" ref="AO289">IF(AN289&lt;&gt;"",(IFERROR(SUMPRODUCT(LARGE($C289:$AH289,{1,2,3,4,5,6,7})),"")),"")</f>
        <v/>
      </c>
      <c r="AP289" s="34" t="str" cm="1">
        <f t="array" ref="AP289">IF(AO289&lt;&gt;"",(IFERROR(SUMPRODUCT(LARGE($C289:$AH289,{1,2,3,4,5,6,7,8})),"")),"")</f>
        <v/>
      </c>
    </row>
    <row r="290" spans="2:42" ht="15" customHeight="1" x14ac:dyDescent="0.2">
      <c r="B290" s="10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1"/>
      <c r="AJ290" s="42">
        <f t="shared" si="19"/>
        <v>0</v>
      </c>
      <c r="AK290" s="40">
        <f t="shared" si="20"/>
        <v>0</v>
      </c>
      <c r="AL290" s="49" cm="1">
        <f t="array" ref="AL290">IF($AK290&lt;=6,SUM($C290:$AH290),SUMPRODUCT(LARGE($C290:$AH290,{1,2,3,4,5,6})))</f>
        <v>0</v>
      </c>
      <c r="AM290" s="38" t="str">
        <f t="shared" si="21"/>
        <v/>
      </c>
      <c r="AN290" s="34" t="str" cm="1">
        <f t="array" ref="AN290">IF(AM290= "","",IFERROR(SUMPRODUCT(LARGE($C290:$AH290,{1,2,3,4})), ""))</f>
        <v/>
      </c>
      <c r="AO290" s="34" t="str" cm="1">
        <f t="array" ref="AO290">IF(AN290&lt;&gt;"",(IFERROR(SUMPRODUCT(LARGE($C290:$AH290,{1,2,3,4,5,6,7})),"")),"")</f>
        <v/>
      </c>
      <c r="AP290" s="34" t="str" cm="1">
        <f t="array" ref="AP290">IF(AO290&lt;&gt;"",(IFERROR(SUMPRODUCT(LARGE($C290:$AH290,{1,2,3,4,5,6,7,8})),"")),"")</f>
        <v/>
      </c>
    </row>
    <row r="291" spans="2:42" ht="15" customHeight="1" x14ac:dyDescent="0.2">
      <c r="B291" s="10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1"/>
      <c r="AJ291" s="42">
        <f t="shared" si="19"/>
        <v>0</v>
      </c>
      <c r="AK291" s="40">
        <f t="shared" si="20"/>
        <v>0</v>
      </c>
      <c r="AL291" s="49" cm="1">
        <f t="array" ref="AL291">IF($AK291&lt;=6,SUM($C291:$AH291),SUMPRODUCT(LARGE($C291:$AH291,{1,2,3,4,5,6})))</f>
        <v>0</v>
      </c>
      <c r="AM291" s="38" t="str">
        <f t="shared" si="21"/>
        <v/>
      </c>
      <c r="AN291" s="34" t="str" cm="1">
        <f t="array" ref="AN291">IF(AM291= "","",IFERROR(SUMPRODUCT(LARGE($C291:$AH291,{1,2,3,4})), ""))</f>
        <v/>
      </c>
      <c r="AO291" s="34" t="str" cm="1">
        <f t="array" ref="AO291">IF(AN291&lt;&gt;"",(IFERROR(SUMPRODUCT(LARGE($C291:$AH291,{1,2,3,4,5,6,7})),"")),"")</f>
        <v/>
      </c>
      <c r="AP291" s="34" t="str" cm="1">
        <f t="array" ref="AP291">IF(AO291&lt;&gt;"",(IFERROR(SUMPRODUCT(LARGE($C291:$AH291,{1,2,3,4,5,6,7,8})),"")),"")</f>
        <v/>
      </c>
    </row>
    <row r="292" spans="2:42" ht="15" customHeight="1" x14ac:dyDescent="0.2">
      <c r="B292" s="10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1"/>
      <c r="AJ292" s="42">
        <f t="shared" si="19"/>
        <v>0</v>
      </c>
      <c r="AK292" s="40">
        <f t="shared" ref="AK292:AK302" si="22">COUNTA(C292:AH292)</f>
        <v>0</v>
      </c>
      <c r="AL292" s="49" cm="1">
        <f t="array" ref="AL292">IF($AK292&lt;=6,SUM($C292:$AH292),SUMPRODUCT(LARGE($C292:$AH292,{1,2,3,4,5,6})))</f>
        <v>0</v>
      </c>
      <c r="AM292" s="38" t="str">
        <f t="shared" si="21"/>
        <v/>
      </c>
      <c r="AN292" s="34" t="str" cm="1">
        <f t="array" ref="AN292">IF(AM292= "","",IFERROR(SUMPRODUCT(LARGE($C292:$AH292,{1,2,3,4})), ""))</f>
        <v/>
      </c>
      <c r="AO292" s="34" t="str" cm="1">
        <f t="array" ref="AO292">IF(AN292&lt;&gt;"",(IFERROR(SUMPRODUCT(LARGE($C292:$AH292,{1,2,3,4,5,6,7})),"")),"")</f>
        <v/>
      </c>
      <c r="AP292" s="34" t="str" cm="1">
        <f t="array" ref="AP292">IF(AO292&lt;&gt;"",(IFERROR(SUMPRODUCT(LARGE($C292:$AH292,{1,2,3,4,5,6,7,8})),"")),"")</f>
        <v/>
      </c>
    </row>
    <row r="293" spans="2:42" ht="15" customHeight="1" x14ac:dyDescent="0.2">
      <c r="B293" s="10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1"/>
      <c r="AJ293" s="42">
        <f t="shared" si="19"/>
        <v>0</v>
      </c>
      <c r="AK293" s="40">
        <f t="shared" si="22"/>
        <v>0</v>
      </c>
      <c r="AL293" s="49" cm="1">
        <f t="array" ref="AL293">IF($AK293&lt;=6,SUM($C293:$AH293),SUMPRODUCT(LARGE($C293:$AH293,{1,2,3,4,5,6})))</f>
        <v>0</v>
      </c>
      <c r="AM293" s="38" t="str">
        <f t="shared" si="21"/>
        <v/>
      </c>
      <c r="AN293" s="34" t="str" cm="1">
        <f t="array" ref="AN293">IF(AM293= "","",IFERROR(SUMPRODUCT(LARGE($C293:$AH293,{1,2,3,4})), ""))</f>
        <v/>
      </c>
      <c r="AO293" s="34" t="str" cm="1">
        <f t="array" ref="AO293">IF(AN293&lt;&gt;"",(IFERROR(SUMPRODUCT(LARGE($C293:$AH293,{1,2,3,4,5,6,7})),"")),"")</f>
        <v/>
      </c>
      <c r="AP293" s="34" t="str" cm="1">
        <f t="array" ref="AP293">IF(AO293&lt;&gt;"",(IFERROR(SUMPRODUCT(LARGE($C293:$AH293,{1,2,3,4,5,6,7,8})),"")),"")</f>
        <v/>
      </c>
    </row>
    <row r="294" spans="2:42" ht="15" customHeight="1" x14ac:dyDescent="0.2">
      <c r="B294" s="10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1"/>
      <c r="AJ294" s="42">
        <f t="shared" si="19"/>
        <v>0</v>
      </c>
      <c r="AK294" s="40">
        <f t="shared" si="22"/>
        <v>0</v>
      </c>
      <c r="AL294" s="49" cm="1">
        <f t="array" ref="AL294">IF($AK294&lt;=6,SUM($C294:$AH294),SUMPRODUCT(LARGE($C294:$AH294,{1,2,3,4,5,6})))</f>
        <v>0</v>
      </c>
      <c r="AM294" s="38" t="str">
        <f t="shared" si="21"/>
        <v/>
      </c>
      <c r="AN294" s="34" t="str" cm="1">
        <f t="array" ref="AN294">IF(AM294= "","",IFERROR(SUMPRODUCT(LARGE($C294:$AH294,{1,2,3,4})), ""))</f>
        <v/>
      </c>
      <c r="AO294" s="34" t="str" cm="1">
        <f t="array" ref="AO294">IF(AN294&lt;&gt;"",(IFERROR(SUMPRODUCT(LARGE($C294:$AH294,{1,2,3,4,5,6,7})),"")),"")</f>
        <v/>
      </c>
      <c r="AP294" s="34" t="str" cm="1">
        <f t="array" ref="AP294">IF(AO294&lt;&gt;"",(IFERROR(SUMPRODUCT(LARGE($C294:$AH294,{1,2,3,4,5,6,7,8})),"")),"")</f>
        <v/>
      </c>
    </row>
    <row r="295" spans="2:42" ht="15" customHeight="1" x14ac:dyDescent="0.2">
      <c r="B295" s="10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1"/>
      <c r="AJ295" s="42">
        <f t="shared" si="19"/>
        <v>0</v>
      </c>
      <c r="AK295" s="40">
        <f t="shared" si="22"/>
        <v>0</v>
      </c>
      <c r="AL295" s="49" cm="1">
        <f t="array" ref="AL295">IF($AK295&lt;=6,SUM($C295:$AH295),SUMPRODUCT(LARGE($C295:$AH295,{1,2,3,4,5,6})))</f>
        <v>0</v>
      </c>
      <c r="AM295" s="38" t="str">
        <f t="shared" si="21"/>
        <v/>
      </c>
      <c r="AN295" s="34" t="str" cm="1">
        <f t="array" ref="AN295">IF(AM295= "","",IFERROR(SUMPRODUCT(LARGE($C295:$AH295,{1,2,3,4})), ""))</f>
        <v/>
      </c>
      <c r="AO295" s="34" t="str" cm="1">
        <f t="array" ref="AO295">IF(AN295&lt;&gt;"",(IFERROR(SUMPRODUCT(LARGE($C295:$AH295,{1,2,3,4,5,6,7})),"")),"")</f>
        <v/>
      </c>
      <c r="AP295" s="34" t="str" cm="1">
        <f t="array" ref="AP295">IF(AO295&lt;&gt;"",(IFERROR(SUMPRODUCT(LARGE($C295:$AH295,{1,2,3,4,5,6,7,8})),"")),"")</f>
        <v/>
      </c>
    </row>
    <row r="296" spans="2:42" ht="15" customHeight="1" x14ac:dyDescent="0.2">
      <c r="B296" s="10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1"/>
      <c r="AJ296" s="42">
        <f t="shared" si="19"/>
        <v>0</v>
      </c>
      <c r="AK296" s="40">
        <f t="shared" si="22"/>
        <v>0</v>
      </c>
      <c r="AL296" s="49" cm="1">
        <f t="array" ref="AL296">IF($AK296&lt;=6,SUM($C296:$AH296),SUMPRODUCT(LARGE($C296:$AH296,{1,2,3,4,5,6})))</f>
        <v>0</v>
      </c>
      <c r="AM296" s="38" t="str">
        <f t="shared" si="21"/>
        <v/>
      </c>
      <c r="AN296" s="34" t="str" cm="1">
        <f t="array" ref="AN296">IF(AM296= "","",IFERROR(SUMPRODUCT(LARGE($C296:$AH296,{1,2,3,4})), ""))</f>
        <v/>
      </c>
      <c r="AO296" s="34" t="str" cm="1">
        <f t="array" ref="AO296">IF(AN296&lt;&gt;"",(IFERROR(SUMPRODUCT(LARGE($C296:$AH296,{1,2,3,4,5,6,7})),"")),"")</f>
        <v/>
      </c>
      <c r="AP296" s="34" t="str" cm="1">
        <f t="array" ref="AP296">IF(AO296&lt;&gt;"",(IFERROR(SUMPRODUCT(LARGE($C296:$AH296,{1,2,3,4,5,6,7,8})),"")),"")</f>
        <v/>
      </c>
    </row>
    <row r="297" spans="2:42" ht="15" customHeight="1" x14ac:dyDescent="0.2">
      <c r="B297" s="10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1"/>
      <c r="AJ297" s="42">
        <f t="shared" si="19"/>
        <v>0</v>
      </c>
      <c r="AK297" s="40">
        <f t="shared" si="22"/>
        <v>0</v>
      </c>
      <c r="AL297" s="49" cm="1">
        <f t="array" ref="AL297">IF($AK297&lt;=6,SUM($C297:$AH297),SUMPRODUCT(LARGE($C297:$AH297,{1,2,3,4,5,6})))</f>
        <v>0</v>
      </c>
      <c r="AM297" s="38" t="str">
        <f t="shared" si="21"/>
        <v/>
      </c>
      <c r="AN297" s="34" t="str" cm="1">
        <f t="array" ref="AN297">IF(AM297= "","",IFERROR(SUMPRODUCT(LARGE($C297:$AH297,{1,2,3,4})), ""))</f>
        <v/>
      </c>
      <c r="AO297" s="34" t="str" cm="1">
        <f t="array" ref="AO297">IF(AN297&lt;&gt;"",(IFERROR(SUMPRODUCT(LARGE($C297:$AH297,{1,2,3,4,5,6,7})),"")),"")</f>
        <v/>
      </c>
      <c r="AP297" s="34" t="str" cm="1">
        <f t="array" ref="AP297">IF(AO297&lt;&gt;"",(IFERROR(SUMPRODUCT(LARGE($C297:$AH297,{1,2,3,4,5,6,7,8})),"")),"")</f>
        <v/>
      </c>
    </row>
    <row r="298" spans="2:42" ht="15" customHeight="1" x14ac:dyDescent="0.2">
      <c r="B298" s="10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1"/>
      <c r="AJ298" s="42">
        <f t="shared" si="19"/>
        <v>0</v>
      </c>
      <c r="AK298" s="40">
        <f t="shared" si="22"/>
        <v>0</v>
      </c>
      <c r="AL298" s="49" cm="1">
        <f t="array" ref="AL298">IF($AK298&lt;=6,SUM($C298:$AH298),SUMPRODUCT(LARGE($C298:$AH298,{1,2,3,4,5,6})))</f>
        <v>0</v>
      </c>
      <c r="AM298" s="38" t="str">
        <f t="shared" si="21"/>
        <v/>
      </c>
      <c r="AN298" s="34" t="str" cm="1">
        <f t="array" ref="AN298">IF(AM298= "","",IFERROR(SUMPRODUCT(LARGE($C298:$AH298,{1,2,3,4})), ""))</f>
        <v/>
      </c>
      <c r="AO298" s="34" t="str" cm="1">
        <f t="array" ref="AO298">IF(AN298&lt;&gt;"",(IFERROR(SUMPRODUCT(LARGE($C298:$AH298,{1,2,3,4,5,6,7})),"")),"")</f>
        <v/>
      </c>
      <c r="AP298" s="34" t="str" cm="1">
        <f t="array" ref="AP298">IF(AO298&lt;&gt;"",(IFERROR(SUMPRODUCT(LARGE($C298:$AH298,{1,2,3,4,5,6,7,8})),"")),"")</f>
        <v/>
      </c>
    </row>
    <row r="299" spans="2:42" ht="15" customHeight="1" x14ac:dyDescent="0.2">
      <c r="B299" s="10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1"/>
      <c r="AJ299" s="42">
        <f t="shared" si="19"/>
        <v>0</v>
      </c>
      <c r="AK299" s="40">
        <f t="shared" si="22"/>
        <v>0</v>
      </c>
      <c r="AL299" s="49" cm="1">
        <f t="array" ref="AL299">IF($AK299&lt;=6,SUM($C299:$AH299),SUMPRODUCT(LARGE($C299:$AH299,{1,2,3,4,5,6})))</f>
        <v>0</v>
      </c>
      <c r="AM299" s="38" t="str">
        <f t="shared" si="21"/>
        <v/>
      </c>
      <c r="AN299" s="34" t="str" cm="1">
        <f t="array" ref="AN299">IF(AM299= "","",IFERROR(SUMPRODUCT(LARGE($C299:$AH299,{1,2,3,4})), ""))</f>
        <v/>
      </c>
      <c r="AO299" s="34" t="str" cm="1">
        <f t="array" ref="AO299">IF(AN299&lt;&gt;"",(IFERROR(SUMPRODUCT(LARGE($C299:$AH299,{1,2,3,4,5,6,7})),"")),"")</f>
        <v/>
      </c>
      <c r="AP299" s="34" t="str" cm="1">
        <f t="array" ref="AP299">IF(AO299&lt;&gt;"",(IFERROR(SUMPRODUCT(LARGE($C299:$AH299,{1,2,3,4,5,6,7,8})),"")),"")</f>
        <v/>
      </c>
    </row>
    <row r="300" spans="2:42" ht="15" customHeight="1" x14ac:dyDescent="0.2">
      <c r="B300" s="1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1"/>
      <c r="AJ300" s="42">
        <f t="shared" si="19"/>
        <v>0</v>
      </c>
      <c r="AK300" s="40">
        <f t="shared" si="22"/>
        <v>0</v>
      </c>
      <c r="AL300" s="49" cm="1">
        <f t="array" ref="AL300">IF($AK300&lt;=6,SUM($C300:$AH300),SUMPRODUCT(LARGE($C300:$AH300,{1,2,3,4,5,6})))</f>
        <v>0</v>
      </c>
      <c r="AM300" s="38" t="str">
        <f t="shared" si="21"/>
        <v/>
      </c>
      <c r="AN300" s="34" t="str" cm="1">
        <f t="array" ref="AN300">IF(AM300= "","",IFERROR(SUMPRODUCT(LARGE($C300:$AH300,{1,2,3,4})), ""))</f>
        <v/>
      </c>
      <c r="AO300" s="34" t="str" cm="1">
        <f t="array" ref="AO300">IF(AN300&lt;&gt;"",(IFERROR(SUMPRODUCT(LARGE($C300:$AH300,{1,2,3,4,5,6,7})),"")),"")</f>
        <v/>
      </c>
      <c r="AP300" s="34" t="str" cm="1">
        <f t="array" ref="AP300">IF(AO300&lt;&gt;"",(IFERROR(SUMPRODUCT(LARGE($C300:$AH300,{1,2,3,4,5,6,7,8})),"")),"")</f>
        <v/>
      </c>
    </row>
    <row r="301" spans="2:42" ht="15" customHeight="1" x14ac:dyDescent="0.2">
      <c r="B301" s="10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1"/>
      <c r="AJ301" s="42">
        <f t="shared" si="19"/>
        <v>0</v>
      </c>
      <c r="AK301" s="40">
        <f t="shared" si="22"/>
        <v>0</v>
      </c>
      <c r="AL301" s="49" cm="1">
        <f t="array" ref="AL301">IF($AK301&lt;=6,SUM($C301:$AH301),SUMPRODUCT(LARGE($C301:$AH301,{1,2,3,4,5,6})))</f>
        <v>0</v>
      </c>
      <c r="AM301" s="38" t="str">
        <f t="shared" si="21"/>
        <v/>
      </c>
      <c r="AN301" s="34" t="str" cm="1">
        <f t="array" ref="AN301">IF(AM301= "","",IFERROR(SUMPRODUCT(LARGE($C301:$AH301,{1,2,3,4})), ""))</f>
        <v/>
      </c>
      <c r="AO301" s="34" t="str" cm="1">
        <f t="array" ref="AO301">IF(AN301&lt;&gt;"",(IFERROR(SUMPRODUCT(LARGE($C301:$AH301,{1,2,3,4,5,6,7})),"")),"")</f>
        <v/>
      </c>
      <c r="AP301" s="34" t="str" cm="1">
        <f t="array" ref="AP301">IF(AO301&lt;&gt;"",(IFERROR(SUMPRODUCT(LARGE($C301:$AH301,{1,2,3,4,5,6,7,8})),"")),"")</f>
        <v/>
      </c>
    </row>
    <row r="302" spans="2:42" ht="15" customHeight="1" x14ac:dyDescent="0.2">
      <c r="B302" s="10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1"/>
      <c r="AJ302" s="42">
        <f t="shared" si="19"/>
        <v>0</v>
      </c>
      <c r="AK302" s="40">
        <f t="shared" si="22"/>
        <v>0</v>
      </c>
      <c r="AL302" s="49" cm="1">
        <f t="array" ref="AL302">IF($AK302&lt;=6,SUM($C302:$AH302),SUMPRODUCT(LARGE($C302:$AH302,{1,2,3,4,5,6})))</f>
        <v>0</v>
      </c>
      <c r="AM302" s="38" t="str">
        <f t="shared" si="21"/>
        <v/>
      </c>
      <c r="AN302" s="34" t="str" cm="1">
        <f t="array" ref="AN302">IF(AM302= "","",IFERROR(SUMPRODUCT(LARGE($C302:$AH302,{1,2,3,4})), ""))</f>
        <v/>
      </c>
      <c r="AO302" s="34" t="str" cm="1">
        <f t="array" ref="AO302">IF(AN302&lt;&gt;"",(IFERROR(SUMPRODUCT(LARGE($C302:$AH302,{1,2,3,4,5,6,7})),"")),"")</f>
        <v/>
      </c>
      <c r="AP302" s="34" t="str" cm="1">
        <f t="array" ref="AP302">IF(AO302&lt;&gt;"",(IFERROR(SUMPRODUCT(LARGE($C302:$AH302,{1,2,3,4,5,6,7,8})),"")),"")</f>
        <v/>
      </c>
    </row>
  </sheetData>
  <autoFilter ref="B3:AH30"/>
  <sortState ref="B4:AP33">
    <sortCondition ref="B33"/>
  </sortState>
  <conditionalFormatting sqref="AK4:AK302">
    <cfRule type="cellIs" dxfId="1" priority="1" operator="greaterThanOrEqual">
      <formula>7</formula>
    </cfRule>
  </conditionalFormatting>
  <pageMargins left="0.45" right="0.45" top="0.5" bottom="0.5" header="0.3" footer="0.3"/>
  <pageSetup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"/>
  <sheetViews>
    <sheetView workbookViewId="0">
      <selection activeCell="P8" sqref="P8"/>
    </sheetView>
  </sheetViews>
  <sheetFormatPr defaultRowHeight="12.75" x14ac:dyDescent="0.2"/>
  <sheetData>
    <row r="1" spans="1:41" ht="14.25" x14ac:dyDescent="0.2">
      <c r="A1" s="10"/>
      <c r="B1" s="28" t="s">
        <v>222</v>
      </c>
      <c r="C1" s="28" t="s">
        <v>412</v>
      </c>
      <c r="D1" s="28" t="s">
        <v>0</v>
      </c>
      <c r="E1" s="28" t="s">
        <v>110</v>
      </c>
      <c r="F1" s="28" t="s">
        <v>53</v>
      </c>
      <c r="G1" s="29" t="s">
        <v>6</v>
      </c>
      <c r="H1" s="29" t="s">
        <v>49</v>
      </c>
      <c r="I1" s="29" t="s">
        <v>140</v>
      </c>
      <c r="J1" s="29" t="s">
        <v>465</v>
      </c>
      <c r="K1" s="29" t="s">
        <v>7</v>
      </c>
      <c r="L1" s="29" t="s">
        <v>37</v>
      </c>
      <c r="M1" s="29" t="s">
        <v>115</v>
      </c>
      <c r="N1" s="29"/>
      <c r="O1" s="29"/>
      <c r="P1" s="29"/>
      <c r="Q1" s="28"/>
      <c r="R1" s="28"/>
      <c r="S1" s="28"/>
      <c r="T1" s="28"/>
      <c r="U1" s="28"/>
      <c r="V1" s="28"/>
      <c r="W1" s="28"/>
      <c r="X1" s="28"/>
      <c r="Y1" s="28"/>
      <c r="Z1" s="29"/>
      <c r="AA1" s="29"/>
      <c r="AB1" s="29"/>
      <c r="AC1" s="29"/>
      <c r="AD1" s="29"/>
      <c r="AE1" s="29"/>
      <c r="AF1" s="29"/>
      <c r="AG1" s="29"/>
      <c r="AH1" s="43"/>
      <c r="AI1" s="47"/>
      <c r="AJ1" s="48"/>
      <c r="AK1" s="51" t="s">
        <v>433</v>
      </c>
      <c r="AL1" s="36" t="s">
        <v>8</v>
      </c>
      <c r="AM1" s="36" t="s">
        <v>9</v>
      </c>
      <c r="AN1" s="36" t="s">
        <v>10</v>
      </c>
      <c r="AO1" s="36" t="s">
        <v>11</v>
      </c>
    </row>
    <row r="2" spans="1:41" ht="14.25" x14ac:dyDescent="0.2">
      <c r="A2" s="10" t="s">
        <v>547</v>
      </c>
      <c r="B2" s="28" t="str">
        <f t="shared" ref="B2:I2" si="0">IF(COUNTIFS(B$4:B$973,"&lt;&gt;"),COUNTIFS(B$4:B$973,"&lt;&gt;")," ")</f>
        <v xml:space="preserve"> </v>
      </c>
      <c r="C2" s="28" t="str">
        <f t="shared" si="0"/>
        <v xml:space="preserve"> </v>
      </c>
      <c r="D2" s="28" t="str">
        <f t="shared" si="0"/>
        <v xml:space="preserve"> </v>
      </c>
      <c r="E2" s="28" t="str">
        <f t="shared" si="0"/>
        <v xml:space="preserve"> </v>
      </c>
      <c r="F2" s="28" t="str">
        <f t="shared" si="0"/>
        <v xml:space="preserve"> </v>
      </c>
      <c r="G2" s="28">
        <f t="shared" si="0"/>
        <v>1</v>
      </c>
      <c r="H2" s="28">
        <f t="shared" si="0"/>
        <v>1</v>
      </c>
      <c r="I2" s="28">
        <f t="shared" si="0"/>
        <v>1</v>
      </c>
      <c r="J2" s="28">
        <v>1</v>
      </c>
      <c r="K2" s="28"/>
      <c r="L2" s="28">
        <v>1</v>
      </c>
      <c r="M2" s="28">
        <v>2</v>
      </c>
      <c r="N2" s="29"/>
      <c r="O2" s="29"/>
      <c r="P2" s="29"/>
      <c r="Q2" s="28"/>
      <c r="R2" s="28"/>
      <c r="S2" s="28"/>
      <c r="T2" s="28"/>
      <c r="U2" s="28"/>
      <c r="V2" s="28"/>
      <c r="W2" s="28"/>
      <c r="X2" s="28"/>
      <c r="Y2" s="28"/>
      <c r="Z2" s="29"/>
      <c r="AA2" s="29"/>
      <c r="AB2" s="29"/>
      <c r="AC2" s="29"/>
      <c r="AD2" s="29"/>
      <c r="AE2" s="29"/>
      <c r="AF2" s="29"/>
      <c r="AG2" s="29"/>
      <c r="AH2" s="43"/>
      <c r="AI2" s="47"/>
      <c r="AJ2" s="48"/>
      <c r="AK2" s="51"/>
      <c r="AL2" s="36"/>
      <c r="AM2" s="36"/>
      <c r="AN2" s="36"/>
      <c r="AO2" s="36"/>
    </row>
    <row r="3" spans="1:41" ht="236.25" x14ac:dyDescent="0.2">
      <c r="A3" s="94" t="s">
        <v>1675</v>
      </c>
      <c r="B3" s="26" t="s">
        <v>546</v>
      </c>
      <c r="C3" s="26" t="s">
        <v>676</v>
      </c>
      <c r="D3" s="26" t="s">
        <v>870</v>
      </c>
      <c r="E3" s="26" t="s">
        <v>871</v>
      </c>
      <c r="F3" s="26" t="s">
        <v>907</v>
      </c>
      <c r="G3" s="26" t="s">
        <v>1016</v>
      </c>
      <c r="H3" s="26" t="s">
        <v>1015</v>
      </c>
      <c r="I3" s="26" t="s">
        <v>1118</v>
      </c>
      <c r="J3" s="26" t="s">
        <v>1452</v>
      </c>
      <c r="K3" s="26" t="s">
        <v>1122</v>
      </c>
      <c r="L3" s="26" t="s">
        <v>1593</v>
      </c>
      <c r="M3" s="26" t="s">
        <v>1594</v>
      </c>
      <c r="N3" s="46" t="s">
        <v>1674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39" t="s">
        <v>21</v>
      </c>
      <c r="AI3" s="39" t="s">
        <v>22</v>
      </c>
      <c r="AJ3" s="39" t="s">
        <v>23</v>
      </c>
      <c r="AK3" s="50" t="s">
        <v>435</v>
      </c>
      <c r="AL3" s="37" t="s">
        <v>25</v>
      </c>
      <c r="AM3" s="37" t="s">
        <v>26</v>
      </c>
      <c r="AN3" s="37" t="s">
        <v>27</v>
      </c>
      <c r="AO3" s="37" t="s">
        <v>28</v>
      </c>
    </row>
    <row r="4" spans="1:41" ht="18" x14ac:dyDescent="0.2">
      <c r="A4" s="4" t="s">
        <v>115</v>
      </c>
      <c r="B4" s="10"/>
      <c r="C4" s="10"/>
      <c r="D4" s="10"/>
      <c r="E4" s="10"/>
      <c r="F4" s="10"/>
      <c r="G4" s="10"/>
      <c r="H4" s="10">
        <v>8</v>
      </c>
      <c r="I4" s="10">
        <v>6</v>
      </c>
      <c r="J4" s="10"/>
      <c r="K4" s="10"/>
      <c r="L4" s="10">
        <v>8</v>
      </c>
      <c r="M4" s="10">
        <v>12</v>
      </c>
      <c r="N4" s="46">
        <v>34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41"/>
      <c r="AI4" s="42">
        <f t="shared" ref="AI4:AI6" ca="1" si="1">SUM($C4:$AI4)</f>
        <v>34</v>
      </c>
      <c r="AJ4" s="40">
        <f t="shared" ref="AJ4:AJ6" si="2">COUNTA(B4:AG4)</f>
        <v>5</v>
      </c>
      <c r="AK4" s="49" cm="1">
        <f t="array" aca="1" ref="AK4" ca="1">IF($AK4&lt;=6,SUM($C4:$AH4),SUMPRODUCT(LARGE($C4:$AH4,{1,2,3,4,5,6})))</f>
        <v>34</v>
      </c>
      <c r="AL4" s="38" t="str">
        <f ca="1">IF(AND($AK4&gt;=6,AK4=#REF!),"Manual Calc Needed","")</f>
        <v/>
      </c>
      <c r="AM4" s="34" t="str" cm="1">
        <f t="array" aca="1" ref="AM4" ca="1">IF(AL4= "","",IFERROR(SUMPRODUCT(LARGE($C4:$AH4,{1,2,3,4})), ""))</f>
        <v/>
      </c>
      <c r="AN4" s="34" t="str" cm="1">
        <f t="array" aca="1" ref="AN4" ca="1">IF(AM4&lt;&gt;"",(IFERROR(SUMPRODUCT(LARGE($C4:$AH4,{1,2,3,4,5,6,7})),"")),"")</f>
        <v/>
      </c>
      <c r="AO4" s="34" t="str" cm="1">
        <f t="array" aca="1" ref="AO4" ca="1">IF(AN4&lt;&gt;"",(IFERROR(SUMPRODUCT(LARGE($C4:$AH4,{1,2,3,4,5,6,7,8})),"")),"")</f>
        <v/>
      </c>
    </row>
    <row r="5" spans="1:41" ht="18" x14ac:dyDescent="0.2">
      <c r="A5" s="4" t="s">
        <v>222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>
        <v>14</v>
      </c>
      <c r="N5" s="52">
        <v>14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41"/>
      <c r="AI5" s="42">
        <f t="shared" ca="1" si="1"/>
        <v>14</v>
      </c>
      <c r="AJ5" s="40">
        <f t="shared" si="2"/>
        <v>2</v>
      </c>
      <c r="AK5" s="49" cm="1">
        <f t="array" aca="1" ref="AK5" ca="1">IF($AK5&lt;=6,SUM($C5:$AH5),SUMPRODUCT(LARGE($C5:$AH5,{1,2,3,4,5,6})))</f>
        <v>14</v>
      </c>
      <c r="AL5" s="38" t="str">
        <f ca="1">IF(AND($AK5&gt;=6,AK5=#REF!),"Manual Calc Needed","")</f>
        <v/>
      </c>
      <c r="AM5" s="34" t="str" cm="1">
        <f t="array" aca="1" ref="AM5" ca="1">IF(AL5= "","",IFERROR(SUMPRODUCT(LARGE($C5:$AH5,{1,2,3,4})), ""))</f>
        <v/>
      </c>
      <c r="AN5" s="34" t="str" cm="1">
        <f t="array" aca="1" ref="AN5" ca="1">IF(AM5&lt;&gt;"",(IFERROR(SUMPRODUCT(LARGE($C5:$AH5,{1,2,3,4,5,6,7})),"")),"")</f>
        <v/>
      </c>
      <c r="AO5" s="34" t="str" cm="1">
        <f t="array" aca="1" ref="AO5" ca="1">IF(AN5&lt;&gt;"",(IFERROR(SUMPRODUCT(LARGE($C5:$AH5,{1,2,3,4,5,6,7,8})),"")),"")</f>
        <v/>
      </c>
    </row>
    <row r="6" spans="1:41" ht="18" x14ac:dyDescent="0.2">
      <c r="A6" s="4" t="s">
        <v>465</v>
      </c>
      <c r="B6" s="10"/>
      <c r="C6" s="5"/>
      <c r="D6" s="5"/>
      <c r="E6" s="5"/>
      <c r="F6" s="5"/>
      <c r="G6" s="5">
        <v>6</v>
      </c>
      <c r="H6" s="5"/>
      <c r="I6" s="5"/>
      <c r="J6" s="5">
        <v>14</v>
      </c>
      <c r="K6" s="5"/>
      <c r="L6" s="5"/>
      <c r="M6" s="5"/>
      <c r="N6" s="52">
        <v>20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41"/>
      <c r="AI6" s="42">
        <f t="shared" ca="1" si="1"/>
        <v>20</v>
      </c>
      <c r="AJ6" s="40">
        <f t="shared" si="2"/>
        <v>3</v>
      </c>
      <c r="AK6" s="49" cm="1">
        <f t="array" aca="1" ref="AK6" ca="1">IF($AK6&lt;=6,SUM($C6:$AH6),SUMPRODUCT(LARGE($C6:$AH6,{1,2,3,4,5,6})))</f>
        <v>20</v>
      </c>
      <c r="AL6" s="38" t="str">
        <f ca="1">IF(AND($AK6&gt;=6,AK6=#REF!),"Manual Calc Needed","")</f>
        <v/>
      </c>
      <c r="AM6" s="34" t="str" cm="1">
        <f t="array" aca="1" ref="AM6" ca="1">IF(AL6= "","",IFERROR(SUMPRODUCT(LARGE($C6:$AH6,{1,2,3,4})), ""))</f>
        <v/>
      </c>
      <c r="AN6" s="34" t="str" cm="1">
        <f t="array" aca="1" ref="AN6" ca="1">IF(AM6&lt;&gt;"",(IFERROR(SUMPRODUCT(LARGE($C6:$AH6,{1,2,3,4,5,6,7})),"")),"")</f>
        <v/>
      </c>
      <c r="AO6" s="34" t="str" cm="1">
        <f t="array" aca="1" ref="AO6" ca="1">IF(AN6&lt;&gt;"",(IFERROR(SUMPRODUCT(LARGE($C6:$AH6,{1,2,3,4,5,6,7,8})),"")),"")</f>
        <v/>
      </c>
    </row>
  </sheetData>
  <conditionalFormatting sqref="AJ4:AJ6">
    <cfRule type="cellIs" dxfId="0" priority="1" operator="greaterThanOrEqual">
      <formula>7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C296"/>
  <sheetViews>
    <sheetView tabSelected="1" zoomScaleNormal="100" zoomScaleSheetLayoutView="10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I13" sqref="I12:I13"/>
    </sheetView>
  </sheetViews>
  <sheetFormatPr defaultColWidth="11.42578125" defaultRowHeight="15" customHeight="1" x14ac:dyDescent="0.2"/>
  <cols>
    <col min="1" max="1" width="11.42578125" style="3" hidden="1" customWidth="1"/>
    <col min="2" max="2" width="25.7109375" style="8" customWidth="1"/>
    <col min="3" max="17" width="5.42578125" style="18" customWidth="1"/>
    <col min="18" max="18" width="6" style="18" customWidth="1"/>
    <col min="19" max="29" width="5.42578125" style="18" customWidth="1"/>
    <col min="30" max="30" width="5.28515625" style="18" customWidth="1"/>
    <col min="31" max="37" width="5.42578125" style="18" customWidth="1"/>
    <col min="38" max="45" width="5.42578125" style="18" hidden="1" customWidth="1"/>
    <col min="46" max="46" width="5.28515625" style="7" customWidth="1"/>
    <col min="47" max="47" width="5.7109375" style="11" customWidth="1"/>
    <col min="48" max="48" width="5.7109375" style="7" customWidth="1"/>
    <col min="49" max="49" width="9.7109375" style="7" customWidth="1"/>
    <col min="50" max="53" width="10.7109375" style="3" customWidth="1"/>
    <col min="54" max="54" width="13.7109375" style="3" customWidth="1"/>
    <col min="55" max="16384" width="11.42578125" style="3"/>
  </cols>
  <sheetData>
    <row r="1" spans="1:53" ht="21" customHeight="1" x14ac:dyDescent="0.2">
      <c r="B1" s="6"/>
      <c r="C1" s="28" t="s">
        <v>222</v>
      </c>
      <c r="D1" s="28" t="s">
        <v>1</v>
      </c>
      <c r="E1" s="28" t="s">
        <v>714</v>
      </c>
      <c r="F1" s="28" t="s">
        <v>715</v>
      </c>
      <c r="G1" s="28" t="s">
        <v>412</v>
      </c>
      <c r="H1" s="28" t="s">
        <v>0</v>
      </c>
      <c r="I1" s="28" t="s">
        <v>110</v>
      </c>
      <c r="J1" s="28" t="s">
        <v>1324</v>
      </c>
      <c r="K1" s="28" t="s">
        <v>53</v>
      </c>
      <c r="L1" s="28" t="s">
        <v>391</v>
      </c>
      <c r="M1" s="29" t="s">
        <v>1475</v>
      </c>
      <c r="N1" s="29" t="s">
        <v>6</v>
      </c>
      <c r="O1" s="29" t="s">
        <v>49</v>
      </c>
      <c r="P1" s="29" t="s">
        <v>234</v>
      </c>
      <c r="Q1" s="29" t="s">
        <v>539</v>
      </c>
      <c r="R1" s="29" t="s">
        <v>140</v>
      </c>
      <c r="S1" s="29" t="s">
        <v>299</v>
      </c>
      <c r="T1" s="28" t="s">
        <v>1325</v>
      </c>
      <c r="U1" s="29" t="s">
        <v>425</v>
      </c>
      <c r="V1" s="29" t="s">
        <v>7</v>
      </c>
      <c r="W1" s="29" t="s">
        <v>325</v>
      </c>
      <c r="X1" s="28" t="s">
        <v>1397</v>
      </c>
      <c r="Y1" s="29" t="s">
        <v>1623</v>
      </c>
      <c r="Z1" s="29" t="s">
        <v>1624</v>
      </c>
      <c r="AA1" s="29" t="s">
        <v>138</v>
      </c>
      <c r="AB1" s="29" t="s">
        <v>1597</v>
      </c>
      <c r="AC1" s="28" t="s">
        <v>115</v>
      </c>
      <c r="AD1" s="28" t="s">
        <v>161</v>
      </c>
      <c r="AE1" s="28" t="s">
        <v>1692</v>
      </c>
      <c r="AF1" s="28" t="s">
        <v>159</v>
      </c>
      <c r="AG1" s="28" t="s">
        <v>1680</v>
      </c>
      <c r="AH1" s="28" t="s">
        <v>1693</v>
      </c>
      <c r="AI1" s="28" t="s">
        <v>1694</v>
      </c>
      <c r="AJ1" s="28" t="s">
        <v>1688</v>
      </c>
      <c r="AK1" s="28"/>
      <c r="AL1" s="28"/>
      <c r="AM1" s="28"/>
      <c r="AN1" s="28"/>
      <c r="AO1" s="28"/>
      <c r="AP1" s="28"/>
      <c r="AQ1" s="28"/>
      <c r="AR1" s="28"/>
      <c r="AS1" s="28"/>
      <c r="AT1" s="43"/>
      <c r="AU1" s="47"/>
      <c r="AV1" s="48"/>
      <c r="AW1" s="51" t="s">
        <v>433</v>
      </c>
      <c r="AX1" s="36" t="s">
        <v>8</v>
      </c>
      <c r="AY1" s="36" t="s">
        <v>9</v>
      </c>
      <c r="AZ1" s="36" t="s">
        <v>10</v>
      </c>
      <c r="BA1" s="36" t="s">
        <v>11</v>
      </c>
    </row>
    <row r="2" spans="1:53" ht="21" customHeight="1" x14ac:dyDescent="0.2">
      <c r="B2" s="64" t="s">
        <v>547</v>
      </c>
      <c r="C2" s="28">
        <f t="shared" ref="C2:Q2" si="0">IF(COUNTIFS(C$4:C$995,"&lt;&gt;"),COUNTIFS(C$4:C$995,"&lt;&gt;")," ")</f>
        <v>12</v>
      </c>
      <c r="D2" s="28">
        <f t="shared" si="0"/>
        <v>10</v>
      </c>
      <c r="E2" s="28">
        <f t="shared" si="0"/>
        <v>7</v>
      </c>
      <c r="F2" s="28">
        <f t="shared" si="0"/>
        <v>10</v>
      </c>
      <c r="G2" s="28">
        <f t="shared" si="0"/>
        <v>23</v>
      </c>
      <c r="H2" s="28">
        <f t="shared" si="0"/>
        <v>7</v>
      </c>
      <c r="I2" s="28">
        <f t="shared" si="0"/>
        <v>11</v>
      </c>
      <c r="J2" s="28">
        <f t="shared" si="0"/>
        <v>17</v>
      </c>
      <c r="K2" s="28">
        <f t="shared" si="0"/>
        <v>17</v>
      </c>
      <c r="L2" s="28">
        <f t="shared" si="0"/>
        <v>16</v>
      </c>
      <c r="M2" s="28">
        <f t="shared" si="0"/>
        <v>6</v>
      </c>
      <c r="N2" s="28">
        <f t="shared" si="0"/>
        <v>14</v>
      </c>
      <c r="O2" s="28">
        <f t="shared" si="0"/>
        <v>20</v>
      </c>
      <c r="P2" s="28">
        <f t="shared" si="0"/>
        <v>30</v>
      </c>
      <c r="Q2" s="28">
        <f t="shared" si="0"/>
        <v>20</v>
      </c>
      <c r="R2" s="28">
        <v>29</v>
      </c>
      <c r="S2" s="28">
        <f>IF(COUNTIFS(S$4:S$995,"&lt;&gt;"),COUNTIFS(S$4:S$995,"&lt;&gt;")," ")</f>
        <v>8</v>
      </c>
      <c r="T2" s="28">
        <f>IF(COUNTIFS(T$4:T$995,"&lt;&gt;"),COUNTIFS(T$4:T$995,"&lt;&gt;")," ")</f>
        <v>12</v>
      </c>
      <c r="U2" s="28">
        <f>IF(COUNTIFS(U$4:U$995,"&lt;&gt;"),COUNTIFS(U$4:U$995,"&lt;&gt;")," ")</f>
        <v>7</v>
      </c>
      <c r="V2" s="28">
        <f>IF(COUNTIFS(V$4:V$995,"&lt;&gt;"),COUNTIFS(V$4:V$995,"&lt;&gt;")," ")</f>
        <v>11</v>
      </c>
      <c r="W2" s="28">
        <f>IF(COUNTIFS(W$4:W$995,"&lt;&gt;"),COUNTIFS(W$4:W$995,"&lt;&gt;")," ")</f>
        <v>7</v>
      </c>
      <c r="X2" s="28">
        <v>8</v>
      </c>
      <c r="Y2" s="28">
        <f>IF(COUNTIFS(Y$4:Y$995,"&lt;&gt;"),COUNTIFS(Y$4:Y$995,"&lt;&gt;")," ")</f>
        <v>20</v>
      </c>
      <c r="Z2" s="29"/>
      <c r="AA2" s="29"/>
      <c r="AB2" s="29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43"/>
      <c r="AU2" s="47"/>
      <c r="AV2" s="48"/>
      <c r="AW2" s="51"/>
      <c r="AX2" s="36"/>
      <c r="AY2" s="36"/>
      <c r="AZ2" s="36"/>
      <c r="BA2" s="36"/>
    </row>
    <row r="3" spans="1:53" ht="144.94999999999999" customHeight="1" x14ac:dyDescent="0.25">
      <c r="A3" s="10" t="s">
        <v>519</v>
      </c>
      <c r="B3" s="75" t="s">
        <v>434</v>
      </c>
      <c r="C3" s="26" t="s">
        <v>546</v>
      </c>
      <c r="D3" s="26" t="s">
        <v>679</v>
      </c>
      <c r="E3" s="26" t="s">
        <v>724</v>
      </c>
      <c r="F3" s="26" t="s">
        <v>725</v>
      </c>
      <c r="G3" s="26" t="s">
        <v>676</v>
      </c>
      <c r="H3" s="26" t="s">
        <v>870</v>
      </c>
      <c r="I3" s="26" t="s">
        <v>871</v>
      </c>
      <c r="J3" s="26" t="s">
        <v>1322</v>
      </c>
      <c r="K3" s="26" t="s">
        <v>907</v>
      </c>
      <c r="L3" s="26" t="s">
        <v>967</v>
      </c>
      <c r="M3" s="26" t="s">
        <v>1476</v>
      </c>
      <c r="N3" s="26" t="s">
        <v>1016</v>
      </c>
      <c r="O3" s="26" t="s">
        <v>1015</v>
      </c>
      <c r="P3" s="26" t="s">
        <v>1117</v>
      </c>
      <c r="Q3" s="26" t="s">
        <v>1119</v>
      </c>
      <c r="R3" s="26" t="s">
        <v>1118</v>
      </c>
      <c r="S3" s="26" t="s">
        <v>1120</v>
      </c>
      <c r="T3" s="26" t="s">
        <v>1323</v>
      </c>
      <c r="U3" s="26" t="s">
        <v>1121</v>
      </c>
      <c r="V3" s="26" t="s">
        <v>1122</v>
      </c>
      <c r="W3" s="26" t="s">
        <v>1123</v>
      </c>
      <c r="X3" s="26" t="s">
        <v>1381</v>
      </c>
      <c r="Y3" s="26" t="s">
        <v>1591</v>
      </c>
      <c r="Z3" s="26" t="s">
        <v>1596</v>
      </c>
      <c r="AA3" s="26" t="s">
        <v>1592</v>
      </c>
      <c r="AB3" s="26" t="s">
        <v>1593</v>
      </c>
      <c r="AC3" s="26" t="s">
        <v>1594</v>
      </c>
      <c r="AD3" s="26" t="s">
        <v>1595</v>
      </c>
      <c r="AE3" s="26" t="s">
        <v>1691</v>
      </c>
      <c r="AF3" s="26" t="s">
        <v>1695</v>
      </c>
      <c r="AG3" s="26" t="s">
        <v>1696</v>
      </c>
      <c r="AH3" s="26" t="s">
        <v>1697</v>
      </c>
      <c r="AI3" s="26" t="s">
        <v>1698</v>
      </c>
      <c r="AJ3" s="26" t="s">
        <v>1699</v>
      </c>
      <c r="AK3" s="26" t="s">
        <v>1957</v>
      </c>
      <c r="AL3" s="10"/>
      <c r="AM3" s="21"/>
      <c r="AN3" s="21"/>
      <c r="AO3" s="21"/>
      <c r="AP3" s="21"/>
      <c r="AQ3" s="21"/>
      <c r="AR3" s="21"/>
      <c r="AS3" s="21"/>
      <c r="AT3" s="39" t="s">
        <v>21</v>
      </c>
      <c r="AU3" s="39" t="s">
        <v>22</v>
      </c>
      <c r="AV3" s="39" t="s">
        <v>23</v>
      </c>
      <c r="AW3" s="50" t="s">
        <v>435</v>
      </c>
      <c r="AX3" s="37" t="s">
        <v>25</v>
      </c>
      <c r="AY3" s="37" t="s">
        <v>26</v>
      </c>
      <c r="AZ3" s="37" t="s">
        <v>27</v>
      </c>
      <c r="BA3" s="37" t="s">
        <v>28</v>
      </c>
    </row>
    <row r="4" spans="1:53" ht="15" customHeight="1" x14ac:dyDescent="0.2">
      <c r="A4" s="78"/>
      <c r="B4" s="107" t="s">
        <v>30</v>
      </c>
      <c r="C4" s="93">
        <v>73</v>
      </c>
      <c r="D4" s="93"/>
      <c r="E4" s="93"/>
      <c r="F4" s="93"/>
      <c r="G4" s="93">
        <v>72</v>
      </c>
      <c r="H4" s="93"/>
      <c r="I4" s="93"/>
      <c r="J4" s="93"/>
      <c r="K4" s="93">
        <v>6</v>
      </c>
      <c r="L4" s="93"/>
      <c r="M4" s="93"/>
      <c r="N4" s="93"/>
      <c r="O4" s="93">
        <v>87</v>
      </c>
      <c r="P4" s="93"/>
      <c r="Q4" s="93">
        <v>84</v>
      </c>
      <c r="R4" s="93"/>
      <c r="S4" s="93"/>
      <c r="T4" s="93"/>
      <c r="U4" s="93"/>
      <c r="V4" s="93"/>
      <c r="W4" s="93"/>
      <c r="X4" s="93"/>
      <c r="Y4" s="93"/>
      <c r="Z4" s="93"/>
      <c r="AA4" s="93"/>
      <c r="AB4" s="93">
        <v>58</v>
      </c>
      <c r="AC4" s="93">
        <v>64</v>
      </c>
      <c r="AD4" s="93">
        <v>59</v>
      </c>
      <c r="AE4" s="93"/>
      <c r="AF4" s="93"/>
      <c r="AG4" s="93"/>
      <c r="AH4" s="93"/>
      <c r="AI4" s="93"/>
      <c r="AJ4" s="93"/>
      <c r="AK4" s="93"/>
      <c r="AL4" s="46"/>
      <c r="AM4" s="98"/>
      <c r="AN4" s="98"/>
      <c r="AO4" s="98"/>
      <c r="AP4" s="98"/>
      <c r="AQ4" s="98"/>
      <c r="AR4" s="98"/>
      <c r="AS4" s="98"/>
      <c r="AT4" s="119"/>
      <c r="AU4" s="120">
        <f t="shared" ref="AU4:AU35" si="1">SUM($C4:$AT4)</f>
        <v>503</v>
      </c>
      <c r="AV4" s="52">
        <f t="shared" ref="AV4:AV35" si="2">COUNTA(C4:AS4)</f>
        <v>8</v>
      </c>
      <c r="AW4" s="100" cm="1">
        <f t="array" ref="AW4">IF($AV4&lt;=6,SUM($C4:$AS4),SUMPRODUCT(LARGE($C4:$AS4,{1,2,3,4,5,6})))</f>
        <v>439</v>
      </c>
      <c r="AX4" s="38" t="str">
        <f t="shared" ref="AX4:AX10" si="3">IF(AND($AV4&gt;=6,AW4=AW5),"Manual Calc Needed","")</f>
        <v/>
      </c>
      <c r="AY4" s="34" t="str" cm="1">
        <f t="array" ref="AY4">IF(AX4= "","",IFERROR(SUMPRODUCT(LARGE($C4:$AS4,{1,2,3,4})), ""))</f>
        <v/>
      </c>
      <c r="AZ4" s="34" t="str" cm="1">
        <f t="array" ref="AZ4">IF(AY4&lt;&gt;"",(IFERROR(SUMPRODUCT(LARGE($C4:$AS4,{1,2,3,4,5,6,7})),"")),"")</f>
        <v/>
      </c>
      <c r="BA4" s="34" t="str" cm="1">
        <f t="array" ref="BA4">IF(AZ4&lt;&gt;"",(IFERROR(SUMPRODUCT(LARGE($C4:$AS4,{1,2,3,4,5,6,7,8})),"")),"")</f>
        <v/>
      </c>
    </row>
    <row r="5" spans="1:53" ht="15" customHeight="1" x14ac:dyDescent="0.2">
      <c r="A5" s="78"/>
      <c r="B5" s="14" t="s">
        <v>104</v>
      </c>
      <c r="C5" s="10">
        <v>11</v>
      </c>
      <c r="D5" s="10"/>
      <c r="E5" s="10"/>
      <c r="F5" s="10"/>
      <c r="G5" s="10"/>
      <c r="H5" s="10"/>
      <c r="I5" s="10"/>
      <c r="J5" s="10"/>
      <c r="K5" s="10"/>
      <c r="L5" s="10">
        <v>18</v>
      </c>
      <c r="M5" s="10"/>
      <c r="N5" s="10"/>
      <c r="O5" s="10"/>
      <c r="P5" s="10"/>
      <c r="Q5" s="10">
        <v>9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>
        <v>5</v>
      </c>
      <c r="AL5" s="10"/>
      <c r="AM5" s="21"/>
      <c r="AN5" s="21"/>
      <c r="AO5" s="21"/>
      <c r="AP5" s="21"/>
      <c r="AQ5" s="21"/>
      <c r="AR5" s="21"/>
      <c r="AS5" s="21"/>
      <c r="AT5" s="41"/>
      <c r="AU5" s="42">
        <f t="shared" si="1"/>
        <v>43</v>
      </c>
      <c r="AV5" s="40">
        <f t="shared" si="2"/>
        <v>4</v>
      </c>
      <c r="AW5" s="49" cm="1">
        <f t="array" ref="AW5">IF($AV5&lt;=6,SUM($C5:$AS5),SUMPRODUCT(LARGE($C5:$AS5,{1,2,3,4,5,6})))</f>
        <v>43</v>
      </c>
      <c r="AX5" s="38" t="str">
        <f t="shared" si="3"/>
        <v/>
      </c>
      <c r="AY5" s="34" t="str" cm="1">
        <f t="array" ref="AY5">IF(AX5= "","",IFERROR(SUMPRODUCT(LARGE($C5:$AS5,{1,2,3,4})), ""))</f>
        <v/>
      </c>
      <c r="AZ5" s="34" t="str" cm="1">
        <f t="array" ref="AZ5">IF(AY5&lt;&gt;"",(IFERROR(SUMPRODUCT(LARGE($C5:$AS5,{1,2,3,4,5,6,7})),"")),"")</f>
        <v/>
      </c>
      <c r="BA5" s="34" t="str" cm="1">
        <f t="array" ref="BA5">IF(AZ5&lt;&gt;"",(IFERROR(SUMPRODUCT(LARGE($C5:$AS5,{1,2,3,4,5,6,7,8})),"")),"")</f>
        <v/>
      </c>
    </row>
    <row r="6" spans="1:53" ht="14.45" customHeight="1" x14ac:dyDescent="0.2">
      <c r="A6" s="78"/>
      <c r="B6" s="53" t="s">
        <v>436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>
        <v>11</v>
      </c>
      <c r="AD6" s="10">
        <v>11</v>
      </c>
      <c r="AE6" s="10"/>
      <c r="AF6" s="10"/>
      <c r="AG6" s="10"/>
      <c r="AH6" s="10"/>
      <c r="AI6" s="10"/>
      <c r="AJ6" s="10"/>
      <c r="AK6" s="10"/>
      <c r="AL6" s="10"/>
      <c r="AM6" s="21"/>
      <c r="AN6" s="21"/>
      <c r="AO6" s="21"/>
      <c r="AP6" s="21"/>
      <c r="AQ6" s="21"/>
      <c r="AR6" s="21"/>
      <c r="AS6" s="21"/>
      <c r="AT6" s="41"/>
      <c r="AU6" s="42">
        <f t="shared" si="1"/>
        <v>22</v>
      </c>
      <c r="AV6" s="40">
        <f t="shared" si="2"/>
        <v>2</v>
      </c>
      <c r="AW6" s="49" cm="1">
        <f t="array" ref="AW6">IF($AV6&lt;=6,SUM($C6:$AS6),SUMPRODUCT(LARGE($C6:$AS6,{1,2,3,4,5,6})))</f>
        <v>22</v>
      </c>
      <c r="AX6" s="38" t="str">
        <f t="shared" si="3"/>
        <v/>
      </c>
      <c r="AY6" s="34" t="str" cm="1">
        <f t="array" ref="AY6">IF(AX6= "","",IFERROR(SUMPRODUCT(LARGE($C6:$AS6,{1,2,3,4})), ""))</f>
        <v/>
      </c>
      <c r="AZ6" s="34" t="str" cm="1">
        <f t="array" ref="AZ6">IF(AY6&lt;&gt;"",(IFERROR(SUMPRODUCT(LARGE($C6:$AS6,{1,2,3,4,5,6,7})),"")),"")</f>
        <v/>
      </c>
      <c r="BA6" s="34" t="str" cm="1">
        <f t="array" ref="BA6">IF(AZ6&lt;&gt;"",(IFERROR(SUMPRODUCT(LARGE($C6:$AS6,{1,2,3,4,5,6,7,8})),"")),"")</f>
        <v/>
      </c>
    </row>
    <row r="7" spans="1:53" ht="15" customHeight="1" x14ac:dyDescent="0.2">
      <c r="A7" s="78"/>
      <c r="B7" s="53" t="s">
        <v>1305</v>
      </c>
      <c r="C7" s="10"/>
      <c r="D7" s="10"/>
      <c r="E7" s="10"/>
      <c r="F7" s="10"/>
      <c r="G7" s="10"/>
      <c r="H7" s="10"/>
      <c r="I7" s="10"/>
      <c r="J7" s="10">
        <v>5</v>
      </c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>
        <v>10</v>
      </c>
      <c r="X7" s="10"/>
      <c r="Y7" s="10">
        <v>2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21"/>
      <c r="AN7" s="21"/>
      <c r="AO7" s="21"/>
      <c r="AP7" s="21"/>
      <c r="AQ7" s="21"/>
      <c r="AR7" s="21"/>
      <c r="AS7" s="21"/>
      <c r="AT7" s="41"/>
      <c r="AU7" s="42">
        <f t="shared" si="1"/>
        <v>17</v>
      </c>
      <c r="AV7" s="40">
        <f t="shared" si="2"/>
        <v>3</v>
      </c>
      <c r="AW7" s="49" cm="1">
        <f t="array" ref="AW7">IF($AV7&lt;=6,SUM($C7:$AS7),SUMPRODUCT(LARGE($C7:$AS7,{1,2,3,4,5,6})))</f>
        <v>17</v>
      </c>
      <c r="AX7" s="38" t="str">
        <f t="shared" si="3"/>
        <v/>
      </c>
      <c r="AY7" s="34" t="str" cm="1">
        <f t="array" ref="AY7">IF(AX7= "","",IFERROR(SUMPRODUCT(LARGE($C7:$AS7,{1,2,3,4})), ""))</f>
        <v/>
      </c>
      <c r="AZ7" s="34" t="str" cm="1">
        <f t="array" ref="AZ7">IF(AY7&lt;&gt;"",(IFERROR(SUMPRODUCT(LARGE($C7:$AS7,{1,2,3,4,5,6,7})),"")),"")</f>
        <v/>
      </c>
      <c r="BA7" s="34" t="str" cm="1">
        <f t="array" ref="BA7">IF(AZ7&lt;&gt;"",(IFERROR(SUMPRODUCT(LARGE($C7:$AS7,{1,2,3,4,5,6,7,8})),"")),"")</f>
        <v/>
      </c>
    </row>
    <row r="8" spans="1:53" ht="15" customHeight="1" x14ac:dyDescent="0.2">
      <c r="A8" s="78"/>
      <c r="B8" s="53" t="s">
        <v>5</v>
      </c>
      <c r="C8" s="10"/>
      <c r="D8" s="10"/>
      <c r="E8" s="10">
        <v>5</v>
      </c>
      <c r="F8" s="10"/>
      <c r="G8" s="10"/>
      <c r="H8" s="10"/>
      <c r="I8" s="10"/>
      <c r="J8" s="10">
        <v>7</v>
      </c>
      <c r="K8" s="57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21"/>
      <c r="AN8" s="21"/>
      <c r="AO8" s="21"/>
      <c r="AP8" s="21"/>
      <c r="AQ8" s="21"/>
      <c r="AR8" s="21"/>
      <c r="AS8" s="21"/>
      <c r="AT8" s="41"/>
      <c r="AU8" s="42">
        <f t="shared" si="1"/>
        <v>12</v>
      </c>
      <c r="AV8" s="40">
        <f t="shared" si="2"/>
        <v>2</v>
      </c>
      <c r="AW8" s="49" cm="1">
        <f t="array" ref="AW8">IF($AV8&lt;=6,SUM($C8:$AS8),SUMPRODUCT(LARGE($C8:$AS8,{1,2,3,4,5,6})))</f>
        <v>12</v>
      </c>
      <c r="AX8" s="38" t="str">
        <f t="shared" si="3"/>
        <v/>
      </c>
      <c r="AY8" s="34" t="str" cm="1">
        <f t="array" ref="AY8">IF(AX8= "","",IFERROR(SUMPRODUCT(LARGE($C8:$AS8,{1,2,3,4})), ""))</f>
        <v/>
      </c>
      <c r="AZ8" s="34" t="str" cm="1">
        <f t="array" ref="AZ8">IF(AY8&lt;&gt;"",(IFERROR(SUMPRODUCT(LARGE($C8:$AS8,{1,2,3,4,5,6,7})),"")),"")</f>
        <v/>
      </c>
      <c r="BA8" s="34" t="str" cm="1">
        <f t="array" ref="BA8">IF(AZ8&lt;&gt;"",(IFERROR(SUMPRODUCT(LARGE($C8:$AS8,{1,2,3,4,5,6,7,8})),"")),"")</f>
        <v/>
      </c>
    </row>
    <row r="9" spans="1:53" ht="15" customHeight="1" x14ac:dyDescent="0.2">
      <c r="A9" s="78"/>
      <c r="B9" s="53" t="s">
        <v>115</v>
      </c>
      <c r="C9" s="10">
        <v>29</v>
      </c>
      <c r="D9" s="10"/>
      <c r="E9" s="10"/>
      <c r="F9" s="10"/>
      <c r="G9" s="10">
        <v>5</v>
      </c>
      <c r="H9" s="10"/>
      <c r="I9" s="10"/>
      <c r="J9" s="10"/>
      <c r="K9" s="10">
        <v>12</v>
      </c>
      <c r="L9" s="10"/>
      <c r="M9" s="10"/>
      <c r="N9" s="10"/>
      <c r="O9" s="10">
        <v>19</v>
      </c>
      <c r="P9" s="10"/>
      <c r="Q9" s="10">
        <v>8</v>
      </c>
      <c r="R9" s="10">
        <v>18</v>
      </c>
      <c r="S9" s="10"/>
      <c r="T9" s="10"/>
      <c r="U9" s="10"/>
      <c r="V9" s="10"/>
      <c r="W9" s="10"/>
      <c r="X9" s="10"/>
      <c r="Y9" s="10"/>
      <c r="Z9" s="10"/>
      <c r="AA9" s="10"/>
      <c r="AB9" s="10">
        <v>16</v>
      </c>
      <c r="AC9" s="10"/>
      <c r="AD9" s="10">
        <v>12</v>
      </c>
      <c r="AE9" s="10"/>
      <c r="AF9" s="10"/>
      <c r="AG9" s="10"/>
      <c r="AH9" s="10"/>
      <c r="AI9" s="10"/>
      <c r="AJ9" s="10"/>
      <c r="AK9" s="10"/>
      <c r="AL9" s="10"/>
      <c r="AM9" s="21"/>
      <c r="AN9" s="21"/>
      <c r="AO9" s="21"/>
      <c r="AP9" s="21"/>
      <c r="AQ9" s="21"/>
      <c r="AR9" s="21"/>
      <c r="AS9" s="21"/>
      <c r="AT9" s="41"/>
      <c r="AU9" s="42">
        <f t="shared" si="1"/>
        <v>119</v>
      </c>
      <c r="AV9" s="40">
        <f t="shared" si="2"/>
        <v>8</v>
      </c>
      <c r="AW9" s="49" cm="1">
        <f t="array" ref="AW9">IF($AV9&lt;=6,SUM($C9:$AS9),SUMPRODUCT(LARGE($C9:$AS9,{1,2,3,4,5,6})))</f>
        <v>106</v>
      </c>
      <c r="AX9" s="38" t="str">
        <f t="shared" si="3"/>
        <v/>
      </c>
      <c r="AY9" s="34" t="str" cm="1">
        <f t="array" ref="AY9">IF(AX9= "","",IFERROR(SUMPRODUCT(LARGE($C9:$AS9,{1,2,3,4})), ""))</f>
        <v/>
      </c>
      <c r="AZ9" s="34" t="str" cm="1">
        <f t="array" ref="AZ9">IF(AY9&lt;&gt;"",(IFERROR(SUMPRODUCT(LARGE($C9:$AS9,{1,2,3,4,5,6,7})),"")),"")</f>
        <v/>
      </c>
      <c r="BA9" s="34" t="str" cm="1">
        <f t="array" ref="BA9">IF(AZ9&lt;&gt;"",(IFERROR(SUMPRODUCT(LARGE($C9:$AS9,{1,2,3,4,5,6,7,8})),"")),"")</f>
        <v/>
      </c>
    </row>
    <row r="10" spans="1:53" ht="15" customHeight="1" x14ac:dyDescent="0.2">
      <c r="A10" s="78"/>
      <c r="B10" s="53" t="s">
        <v>117</v>
      </c>
      <c r="C10" s="5"/>
      <c r="D10" s="10"/>
      <c r="E10" s="10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>
        <v>18</v>
      </c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41"/>
      <c r="AU10" s="42">
        <f t="shared" si="1"/>
        <v>18</v>
      </c>
      <c r="AV10" s="40">
        <f t="shared" si="2"/>
        <v>1</v>
      </c>
      <c r="AW10" s="49" cm="1">
        <f t="array" ref="AW10">IF($AV10&lt;=6,SUM($C10:$AS10),SUMPRODUCT(LARGE($C10:$AS10,{1,2,3,4,5,6})))</f>
        <v>18</v>
      </c>
      <c r="AX10" s="38" t="str">
        <f t="shared" si="3"/>
        <v/>
      </c>
      <c r="AY10" s="34" t="str" cm="1">
        <f t="array" ref="AY10">IF(AX10= "","",IFERROR(SUMPRODUCT(LARGE($C10:$AS10,{1,2,3,4})), ""))</f>
        <v/>
      </c>
      <c r="AZ10" s="34" t="str" cm="1">
        <f t="array" ref="AZ10">IF(AY10&lt;&gt;"",(IFERROR(SUMPRODUCT(LARGE($C10:$AS10,{1,2,3,4,5,6,7})),"")),"")</f>
        <v/>
      </c>
      <c r="BA10" s="34" t="str" cm="1">
        <f t="array" ref="BA10">IF(AZ10&lt;&gt;"",(IFERROR(SUMPRODUCT(LARGE($C10:$AS10,{1,2,3,4,5,6,7,8})),"")),"")</f>
        <v/>
      </c>
    </row>
    <row r="11" spans="1:53" ht="15" customHeight="1" x14ac:dyDescent="0.2">
      <c r="A11" s="78"/>
      <c r="B11" s="53" t="s">
        <v>120</v>
      </c>
      <c r="C11" s="10"/>
      <c r="D11" s="10">
        <f>7+5+5</f>
        <v>17</v>
      </c>
      <c r="E11" s="10"/>
      <c r="F11" s="10"/>
      <c r="G11" s="10"/>
      <c r="H11" s="10"/>
      <c r="I11" s="10">
        <v>28</v>
      </c>
      <c r="J11" s="10"/>
      <c r="K11" s="10"/>
      <c r="L11" s="10"/>
      <c r="M11" s="10"/>
      <c r="N11" s="10"/>
      <c r="O11" s="10"/>
      <c r="P11" s="10">
        <v>42</v>
      </c>
      <c r="Q11" s="10"/>
      <c r="R11" s="10"/>
      <c r="S11" s="10"/>
      <c r="T11" s="10"/>
      <c r="U11" s="10"/>
      <c r="V11" s="10"/>
      <c r="W11" s="10"/>
      <c r="X11" s="10"/>
      <c r="Y11" s="10">
        <v>21</v>
      </c>
      <c r="Z11" s="10"/>
      <c r="AA11" s="10">
        <v>36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21"/>
      <c r="AN11" s="21"/>
      <c r="AO11" s="21"/>
      <c r="AP11" s="21"/>
      <c r="AQ11" s="21"/>
      <c r="AR11" s="21"/>
      <c r="AS11" s="21"/>
      <c r="AT11" s="41"/>
      <c r="AU11" s="42">
        <f t="shared" si="1"/>
        <v>144</v>
      </c>
      <c r="AV11" s="40">
        <f t="shared" si="2"/>
        <v>5</v>
      </c>
      <c r="AW11" s="49" cm="1">
        <f t="array" ref="AW11">IF($AV11&lt;=6,SUM($C11:$AS11),SUMPRODUCT(LARGE($C11:$AS11,{1,2,3,4,5,6})))</f>
        <v>144</v>
      </c>
      <c r="AX11" s="38" t="e">
        <f>IF(AND($AV11&gt;=6,AW11=#REF!),"Manual Calc Needed","")</f>
        <v>#REF!</v>
      </c>
      <c r="AY11" s="34" t="e" cm="1">
        <f t="array" ref="AY11">IF(AX11= "","",IFERROR(SUMPRODUCT(LARGE($C11:$AS11,{1,2,3,4})), ""))</f>
        <v>#REF!</v>
      </c>
      <c r="AZ11" s="34" t="e" cm="1">
        <f t="array" ref="AZ11">IF(AY11&lt;&gt;"",(IFERROR(SUMPRODUCT(LARGE($C11:$AS11,{1,2,3,4,5,6,7})),"")),"")</f>
        <v>#REF!</v>
      </c>
      <c r="BA11" s="34" t="e" cm="1">
        <f t="array" ref="BA11">IF(AZ11&lt;&gt;"",(IFERROR(SUMPRODUCT(LARGE($C11:$AS11,{1,2,3,4,5,6,7,8})),"")),"")</f>
        <v>#REF!</v>
      </c>
    </row>
    <row r="12" spans="1:53" ht="15" customHeight="1" x14ac:dyDescent="0.2">
      <c r="A12" s="78"/>
      <c r="B12" s="53" t="s">
        <v>34</v>
      </c>
      <c r="C12" s="26"/>
      <c r="D12" s="10"/>
      <c r="E12" s="10"/>
      <c r="F12" s="10"/>
      <c r="G12" s="10">
        <v>24</v>
      </c>
      <c r="H12" s="10"/>
      <c r="I12" s="10"/>
      <c r="J12" s="10"/>
      <c r="K12" s="10"/>
      <c r="L12" s="10"/>
      <c r="M12" s="10">
        <v>13</v>
      </c>
      <c r="N12" s="10">
        <v>8</v>
      </c>
      <c r="O12" s="10"/>
      <c r="P12" s="10">
        <v>9</v>
      </c>
      <c r="Q12" s="10"/>
      <c r="R12" s="10">
        <v>6</v>
      </c>
      <c r="S12" s="10"/>
      <c r="T12" s="10"/>
      <c r="U12" s="10"/>
      <c r="V12" s="10"/>
      <c r="W12" s="10"/>
      <c r="X12" s="10">
        <v>20</v>
      </c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21"/>
      <c r="AN12" s="21"/>
      <c r="AO12" s="21"/>
      <c r="AP12" s="21"/>
      <c r="AQ12" s="21"/>
      <c r="AR12" s="21"/>
      <c r="AS12" s="21"/>
      <c r="AT12" s="41"/>
      <c r="AU12" s="42">
        <f t="shared" si="1"/>
        <v>80</v>
      </c>
      <c r="AV12" s="40">
        <f t="shared" si="2"/>
        <v>6</v>
      </c>
      <c r="AW12" s="49" cm="1">
        <f t="array" ref="AW12">IF($AV12&lt;=6,SUM($C12:$AS12),SUMPRODUCT(LARGE($C12:$AS12,{1,2,3,4,5,6})))</f>
        <v>80</v>
      </c>
      <c r="AX12" s="38" t="str">
        <f t="shared" ref="AX12:AX19" si="4">IF(AND($AV12&gt;=6,AW12=AW13),"Manual Calc Needed","")</f>
        <v/>
      </c>
      <c r="AY12" s="34" t="str" cm="1">
        <f t="array" ref="AY12">IF(AX12= "","",IFERROR(SUMPRODUCT(LARGE($C12:$AS12,{1,2,3,4})), ""))</f>
        <v/>
      </c>
      <c r="AZ12" s="34" t="str" cm="1">
        <f t="array" ref="AZ12">IF(AY12&lt;&gt;"",(IFERROR(SUMPRODUCT(LARGE($C12:$AS12,{1,2,3,4,5,6,7})),"")),"")</f>
        <v/>
      </c>
      <c r="BA12" s="34" t="str" cm="1">
        <f t="array" ref="BA12">IF(AZ12&lt;&gt;"",(IFERROR(SUMPRODUCT(LARGE($C12:$AS12,{1,2,3,4,5,6,7,8})),"")),"")</f>
        <v/>
      </c>
    </row>
    <row r="13" spans="1:53" ht="15" customHeight="1" x14ac:dyDescent="0.2">
      <c r="A13" s="78"/>
      <c r="B13" s="53" t="s">
        <v>127</v>
      </c>
      <c r="C13" s="10"/>
      <c r="D13" s="10"/>
      <c r="E13" s="10"/>
      <c r="F13" s="10">
        <v>13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21"/>
      <c r="AN13" s="21"/>
      <c r="AO13" s="21"/>
      <c r="AP13" s="21"/>
      <c r="AQ13" s="21"/>
      <c r="AR13" s="21"/>
      <c r="AS13" s="21"/>
      <c r="AT13" s="41"/>
      <c r="AU13" s="42">
        <f t="shared" si="1"/>
        <v>13</v>
      </c>
      <c r="AV13" s="40">
        <f t="shared" si="2"/>
        <v>1</v>
      </c>
      <c r="AW13" s="49" cm="1">
        <f t="array" ref="AW13">IF($AV13&lt;=6,SUM($C13:$AS13),SUMPRODUCT(LARGE($C13:$AS13,{1,2,3,4,5,6})))</f>
        <v>13</v>
      </c>
      <c r="AX13" s="38" t="str">
        <f t="shared" si="4"/>
        <v/>
      </c>
      <c r="AY13" s="34" t="str" cm="1">
        <f t="array" ref="AY13">IF(AX13= "","",IFERROR(SUMPRODUCT(LARGE($C13:$AS13,{1,2,3,4})), ""))</f>
        <v/>
      </c>
      <c r="AZ13" s="34" t="str" cm="1">
        <f t="array" ref="AZ13">IF(AY13&lt;&gt;"",(IFERROR(SUMPRODUCT(LARGE($C13:$AS13,{1,2,3,4,5,6,7})),"")),"")</f>
        <v/>
      </c>
      <c r="BA13" s="34" t="str" cm="1">
        <f t="array" ref="BA13">IF(AZ13&lt;&gt;"",(IFERROR(SUMPRODUCT(LARGE($C13:$AS13,{1,2,3,4,5,6,7,8})),"")),"")</f>
        <v/>
      </c>
    </row>
    <row r="14" spans="1:53" ht="15" customHeight="1" x14ac:dyDescent="0.2">
      <c r="B14" s="53" t="s">
        <v>134</v>
      </c>
      <c r="C14" s="5"/>
      <c r="D14" s="10">
        <v>6</v>
      </c>
      <c r="E14" s="1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>
        <v>9</v>
      </c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>
        <v>7</v>
      </c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41"/>
      <c r="AU14" s="42">
        <f t="shared" si="1"/>
        <v>22</v>
      </c>
      <c r="AV14" s="40">
        <f t="shared" si="2"/>
        <v>3</v>
      </c>
      <c r="AW14" s="49" cm="1">
        <f t="array" ref="AW14">IF($AV14&lt;=6,SUM($C14:$AS14),SUMPRODUCT(LARGE($C14:$AS14,{1,2,3,4,5,6})))</f>
        <v>22</v>
      </c>
      <c r="AX14" s="38" t="str">
        <f t="shared" si="4"/>
        <v/>
      </c>
      <c r="AY14" s="34" t="str" cm="1">
        <f t="array" ref="AY14">IF(AX14= "","",IFERROR(SUMPRODUCT(LARGE($C14:$AS14,{1,2,3,4})), ""))</f>
        <v/>
      </c>
      <c r="AZ14" s="34" t="str" cm="1">
        <f t="array" ref="AZ14">IF(AY14&lt;&gt;"",(IFERROR(SUMPRODUCT(LARGE($C14:$AS14,{1,2,3,4,5,6,7})),"")),"")</f>
        <v/>
      </c>
      <c r="BA14" s="34" t="str" cm="1">
        <f t="array" ref="BA14">IF(AZ14&lt;&gt;"",(IFERROR(SUMPRODUCT(LARGE($C14:$AS14,{1,2,3,4,5,6,7,8})),"")),"")</f>
        <v/>
      </c>
    </row>
    <row r="15" spans="1:53" ht="15" customHeight="1" x14ac:dyDescent="0.2">
      <c r="B15" s="53" t="s">
        <v>136</v>
      </c>
      <c r="C15" s="5"/>
      <c r="D15" s="10"/>
      <c r="E15" s="10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5</v>
      </c>
      <c r="AI15" s="21">
        <v>11</v>
      </c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41"/>
      <c r="AU15" s="42">
        <f t="shared" si="1"/>
        <v>16</v>
      </c>
      <c r="AV15" s="40">
        <f t="shared" si="2"/>
        <v>2</v>
      </c>
      <c r="AW15" s="49" cm="1">
        <f t="array" ref="AW15">IF($AV15&lt;=6,SUM($C15:$AS15),SUMPRODUCT(LARGE($C15:$AS15,{1,2,3,4,5,6})))</f>
        <v>16</v>
      </c>
      <c r="AX15" s="38" t="str">
        <f t="shared" si="4"/>
        <v/>
      </c>
      <c r="AY15" s="34" t="str" cm="1">
        <f t="array" ref="AY15">IF(AX15= "","",IFERROR(SUMPRODUCT(LARGE($C15:$AS15,{1,2,3,4})), ""))</f>
        <v/>
      </c>
      <c r="AZ15" s="34" t="str" cm="1">
        <f t="array" ref="AZ15">IF(AY15&lt;&gt;"",(IFERROR(SUMPRODUCT(LARGE($C15:$AS15,{1,2,3,4,5,6,7})),"")),"")</f>
        <v/>
      </c>
      <c r="BA15" s="34" t="str" cm="1">
        <f t="array" ref="BA15">IF(AZ15&lt;&gt;"",(IFERROR(SUMPRODUCT(LARGE($C15:$AS15,{1,2,3,4,5,6,7,8})),"")),"")</f>
        <v/>
      </c>
    </row>
    <row r="16" spans="1:53" ht="15" customHeight="1" x14ac:dyDescent="0.2">
      <c r="B16" s="53" t="s">
        <v>144</v>
      </c>
      <c r="C16" s="10"/>
      <c r="D16" s="10"/>
      <c r="E16" s="10"/>
      <c r="F16" s="10"/>
      <c r="G16" s="10"/>
      <c r="H16" s="10"/>
      <c r="I16" s="10"/>
      <c r="J16" s="10"/>
      <c r="K16" s="10"/>
      <c r="L16" s="10">
        <v>24</v>
      </c>
      <c r="M16" s="10"/>
      <c r="N16" s="10"/>
      <c r="O16" s="10"/>
      <c r="P16" s="10">
        <v>19</v>
      </c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21"/>
      <c r="AN16" s="21"/>
      <c r="AO16" s="21"/>
      <c r="AP16" s="21"/>
      <c r="AQ16" s="21"/>
      <c r="AR16" s="21"/>
      <c r="AS16" s="21"/>
      <c r="AT16" s="41"/>
      <c r="AU16" s="42">
        <f t="shared" si="1"/>
        <v>43</v>
      </c>
      <c r="AV16" s="40">
        <f t="shared" si="2"/>
        <v>2</v>
      </c>
      <c r="AW16" s="49" cm="1">
        <f t="array" ref="AW16">IF($AV16&lt;=6,SUM($C16:$AS16),SUMPRODUCT(LARGE($C16:$AS16,{1,2,3,4,5,6})))</f>
        <v>43</v>
      </c>
      <c r="AX16" s="38" t="str">
        <f t="shared" si="4"/>
        <v/>
      </c>
      <c r="AY16" s="34" t="str" cm="1">
        <f t="array" ref="AY16">IF(AX16= "","",IFERROR(SUMPRODUCT(LARGE($C16:$AS16,{1,2,3,4})), ""))</f>
        <v/>
      </c>
      <c r="AZ16" s="34" t="str" cm="1">
        <f t="array" ref="AZ16">IF(AY16&lt;&gt;"",(IFERROR(SUMPRODUCT(LARGE($C16:$AS16,{1,2,3,4,5,6,7})),"")),"")</f>
        <v/>
      </c>
      <c r="BA16" s="34" t="str" cm="1">
        <f t="array" ref="BA16">IF(AZ16&lt;&gt;"",(IFERROR(SUMPRODUCT(LARGE($C16:$AS16,{1,2,3,4,5,6,7,8})),"")),"")</f>
        <v/>
      </c>
    </row>
    <row r="17" spans="2:53" ht="15" customHeight="1" x14ac:dyDescent="0.2">
      <c r="B17" s="53" t="s">
        <v>1126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>
        <v>4</v>
      </c>
      <c r="Q17" s="10"/>
      <c r="R17" s="10"/>
      <c r="S17" s="10"/>
      <c r="T17" s="10"/>
      <c r="U17" s="10"/>
      <c r="V17" s="10"/>
      <c r="W17" s="10"/>
      <c r="X17" s="10"/>
      <c r="Y17" s="10">
        <v>13</v>
      </c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21"/>
      <c r="AN17" s="21"/>
      <c r="AO17" s="21"/>
      <c r="AP17" s="21"/>
      <c r="AQ17" s="21"/>
      <c r="AR17" s="21"/>
      <c r="AS17" s="21"/>
      <c r="AT17" s="41"/>
      <c r="AU17" s="42">
        <f t="shared" si="1"/>
        <v>17</v>
      </c>
      <c r="AV17" s="40">
        <f t="shared" si="2"/>
        <v>2</v>
      </c>
      <c r="AW17" s="49" cm="1">
        <f t="array" ref="AW17">IF($AV17&lt;=6,SUM($C17:$AS17),SUMPRODUCT(LARGE($C17:$AS17,{1,2,3,4,5,6})))</f>
        <v>17</v>
      </c>
      <c r="AX17" s="38" t="str">
        <f t="shared" si="4"/>
        <v/>
      </c>
      <c r="AY17" s="34" t="str" cm="1">
        <f t="array" ref="AY17">IF(AX17= "","",IFERROR(SUMPRODUCT(LARGE($C17:$AS17,{1,2,3,4})), ""))</f>
        <v/>
      </c>
      <c r="AZ17" s="34" t="str" cm="1">
        <f t="array" ref="AZ17">IF(AY17&lt;&gt;"",(IFERROR(SUMPRODUCT(LARGE($C17:$AS17,{1,2,3,4,5,6,7})),"")),"")</f>
        <v/>
      </c>
      <c r="BA17" s="34" t="str" cm="1">
        <f t="array" ref="BA17">IF(AZ17&lt;&gt;"",(IFERROR(SUMPRODUCT(LARGE($C17:$AS17,{1,2,3,4,5,6,7,8})),"")),"")</f>
        <v/>
      </c>
    </row>
    <row r="18" spans="2:53" ht="15" customHeight="1" x14ac:dyDescent="0.2">
      <c r="B18" s="53" t="s">
        <v>515</v>
      </c>
      <c r="C18" s="5"/>
      <c r="D18" s="10"/>
      <c r="E18" s="10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>
        <v>7</v>
      </c>
      <c r="AF18" s="21"/>
      <c r="AG18" s="21"/>
      <c r="AH18" s="21">
        <v>8</v>
      </c>
      <c r="AI18" s="21">
        <v>2</v>
      </c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41"/>
      <c r="AU18" s="42">
        <f t="shared" si="1"/>
        <v>17</v>
      </c>
      <c r="AV18" s="40">
        <f t="shared" si="2"/>
        <v>3</v>
      </c>
      <c r="AW18" s="49" cm="1">
        <f t="array" ref="AW18">IF($AV18&lt;=6,SUM($C18:$AS18),SUMPRODUCT(LARGE($C18:$AS18,{1,2,3,4,5,6})))</f>
        <v>17</v>
      </c>
      <c r="AX18" s="38" t="str">
        <f t="shared" si="4"/>
        <v/>
      </c>
      <c r="AY18" s="34" t="str" cm="1">
        <f t="array" ref="AY18">IF(AX18= "","",IFERROR(SUMPRODUCT(LARGE($C18:$AS18,{1,2,3,4})), ""))</f>
        <v/>
      </c>
      <c r="AZ18" s="34" t="str" cm="1">
        <f t="array" ref="AZ18">IF(AY18&lt;&gt;"",(IFERROR(SUMPRODUCT(LARGE($C18:$AS18,{1,2,3,4,5,6,7})),"")),"")</f>
        <v/>
      </c>
      <c r="BA18" s="34" t="str" cm="1">
        <f t="array" ref="BA18">IF(AZ18&lt;&gt;"",(IFERROR(SUMPRODUCT(LARGE($C18:$AS18,{1,2,3,4,5,6,7,8})),"")),"")</f>
        <v/>
      </c>
    </row>
    <row r="19" spans="2:53" ht="15" customHeight="1" x14ac:dyDescent="0.2">
      <c r="B19" s="53" t="s">
        <v>447</v>
      </c>
      <c r="C19" s="5"/>
      <c r="D19" s="10"/>
      <c r="E19" s="10"/>
      <c r="F19" s="21"/>
      <c r="G19" s="21"/>
      <c r="H19" s="21"/>
      <c r="I19" s="21"/>
      <c r="J19" s="21"/>
      <c r="K19" s="21"/>
      <c r="L19" s="21">
        <v>3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41"/>
      <c r="AU19" s="42">
        <f t="shared" si="1"/>
        <v>3</v>
      </c>
      <c r="AV19" s="40">
        <f t="shared" si="2"/>
        <v>1</v>
      </c>
      <c r="AW19" s="49" cm="1">
        <f t="array" ref="AW19">IF($AV19&lt;=6,SUM($C19:$AS19),SUMPRODUCT(LARGE($C19:$AS19,{1,2,3,4,5,6})))</f>
        <v>3</v>
      </c>
      <c r="AX19" s="38" t="str">
        <f t="shared" si="4"/>
        <v/>
      </c>
      <c r="AY19" s="34" t="str" cm="1">
        <f t="array" ref="AY19">IF(AX19= "","",IFERROR(SUMPRODUCT(LARGE($C19:$AS19,{1,2,3,4})), ""))</f>
        <v/>
      </c>
      <c r="AZ19" s="34" t="str" cm="1">
        <f t="array" ref="AZ19">IF(AY19&lt;&gt;"",(IFERROR(SUMPRODUCT(LARGE($C19:$AS19,{1,2,3,4,5,6,7})),"")),"")</f>
        <v/>
      </c>
      <c r="BA19" s="34" t="str" cm="1">
        <f t="array" ref="BA19">IF(AZ19&lt;&gt;"",(IFERROR(SUMPRODUCT(LARGE($C19:$AS19,{1,2,3,4,5,6,7,8})),"")),"")</f>
        <v/>
      </c>
    </row>
    <row r="20" spans="2:53" ht="15" customHeight="1" x14ac:dyDescent="0.2">
      <c r="B20" s="53" t="s">
        <v>1078</v>
      </c>
      <c r="C20" s="5"/>
      <c r="D20" s="10"/>
      <c r="E20" s="10"/>
      <c r="F20" s="21"/>
      <c r="G20" s="21"/>
      <c r="H20" s="21"/>
      <c r="I20" s="21"/>
      <c r="J20" s="21"/>
      <c r="K20" s="21"/>
      <c r="L20" s="21"/>
      <c r="M20" s="21">
        <v>1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41"/>
      <c r="AU20" s="42">
        <f t="shared" si="1"/>
        <v>1</v>
      </c>
      <c r="AV20" s="40">
        <f t="shared" si="2"/>
        <v>1</v>
      </c>
      <c r="AW20" s="49" cm="1">
        <f t="array" ref="AW20">IF($AV20&lt;=6,SUM($C20:$AS20),SUMPRODUCT(LARGE($C20:$AS20,{1,2,3,4,5,6})))</f>
        <v>1</v>
      </c>
      <c r="AX20" s="38" t="e">
        <f>IF(AND($AV20&gt;=6,AW20=#REF!),"Manual Calc Needed","")</f>
        <v>#REF!</v>
      </c>
      <c r="AY20" s="34" t="e" cm="1">
        <f t="array" ref="AY20">IF(AX20= "","",IFERROR(SUMPRODUCT(LARGE($C20:$AS20,{1,2,3,4})), ""))</f>
        <v>#REF!</v>
      </c>
      <c r="AZ20" s="34" t="e" cm="1">
        <f t="array" ref="AZ20">IF(AY20&lt;&gt;"",(IFERROR(SUMPRODUCT(LARGE($C20:$AS20,{1,2,3,4,5,6,7})),"")),"")</f>
        <v>#REF!</v>
      </c>
      <c r="BA20" s="34" t="e" cm="1">
        <f t="array" ref="BA20">IF(AZ20&lt;&gt;"",(IFERROR(SUMPRODUCT(LARGE($C20:$AS20,{1,2,3,4,5,6,7,8})),"")),"")</f>
        <v>#REF!</v>
      </c>
    </row>
    <row r="21" spans="2:53" ht="15" customHeight="1" x14ac:dyDescent="0.2">
      <c r="B21" s="53" t="s">
        <v>1</v>
      </c>
      <c r="C21" s="5"/>
      <c r="D21" s="10">
        <f>3+3+2</f>
        <v>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>
        <v>16</v>
      </c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>
        <v>12</v>
      </c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21"/>
      <c r="AN21" s="21"/>
      <c r="AO21" s="21"/>
      <c r="AP21" s="21"/>
      <c r="AQ21" s="21"/>
      <c r="AR21" s="21"/>
      <c r="AS21" s="21"/>
      <c r="AT21" s="41"/>
      <c r="AU21" s="42">
        <f t="shared" si="1"/>
        <v>36</v>
      </c>
      <c r="AV21" s="40">
        <f t="shared" si="2"/>
        <v>3</v>
      </c>
      <c r="AW21" s="49" cm="1">
        <f t="array" ref="AW21">IF($AV21&lt;=6,SUM($C21:$AS21),SUMPRODUCT(LARGE($C21:$AS21,{1,2,3,4,5,6})))</f>
        <v>36</v>
      </c>
      <c r="AX21" s="38" t="str">
        <f t="shared" ref="AX21:AX33" si="5">IF(AND($AV21&gt;=6,AW21=AW22),"Manual Calc Needed","")</f>
        <v/>
      </c>
      <c r="AY21" s="34" t="str" cm="1">
        <f t="array" ref="AY21">IF(AX21= "","",IFERROR(SUMPRODUCT(LARGE($C21:$AS21,{1,2,3,4})), ""))</f>
        <v/>
      </c>
      <c r="AZ21" s="34" t="str" cm="1">
        <f t="array" ref="AZ21">IF(AY21&lt;&gt;"",(IFERROR(SUMPRODUCT(LARGE($C21:$AS21,{1,2,3,4,5,6,7})),"")),"")</f>
        <v/>
      </c>
      <c r="BA21" s="34" t="str" cm="1">
        <f t="array" ref="BA21">IF(AZ21&lt;&gt;"",(IFERROR(SUMPRODUCT(LARGE($C21:$AS21,{1,2,3,4,5,6,7,8})),"")),"")</f>
        <v/>
      </c>
    </row>
    <row r="22" spans="2:53" ht="15" customHeight="1" x14ac:dyDescent="0.2">
      <c r="B22" s="53" t="s">
        <v>153</v>
      </c>
      <c r="C22" s="5"/>
      <c r="D22" s="10"/>
      <c r="E22" s="10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>
        <v>9</v>
      </c>
      <c r="AI22" s="21">
        <v>17</v>
      </c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41"/>
      <c r="AU22" s="42">
        <f t="shared" si="1"/>
        <v>26</v>
      </c>
      <c r="AV22" s="40">
        <f t="shared" si="2"/>
        <v>2</v>
      </c>
      <c r="AW22" s="49" cm="1">
        <f t="array" ref="AW22">IF($AV22&lt;=6,SUM($C22:$AS22),SUMPRODUCT(LARGE($C22:$AS22,{1,2,3,4,5,6})))</f>
        <v>26</v>
      </c>
      <c r="AX22" s="38" t="str">
        <f t="shared" si="5"/>
        <v/>
      </c>
      <c r="AY22" s="34" t="str" cm="1">
        <f t="array" ref="AY22">IF(AX22= "","",IFERROR(SUMPRODUCT(LARGE($C22:$AS22,{1,2,3,4})), ""))</f>
        <v/>
      </c>
      <c r="AZ22" s="34" t="str" cm="1">
        <f t="array" ref="AZ22">IF(AY22&lt;&gt;"",(IFERROR(SUMPRODUCT(LARGE($C22:$AS22,{1,2,3,4,5,6,7})),"")),"")</f>
        <v/>
      </c>
      <c r="BA22" s="34" t="str" cm="1">
        <f t="array" ref="BA22">IF(AZ22&lt;&gt;"",(IFERROR(SUMPRODUCT(LARGE($C22:$AS22,{1,2,3,4,5,6,7,8})),"")),"")</f>
        <v/>
      </c>
    </row>
    <row r="23" spans="2:53" ht="15" customHeight="1" x14ac:dyDescent="0.2">
      <c r="B23" s="53" t="s">
        <v>155</v>
      </c>
      <c r="C23" s="5"/>
      <c r="D23" s="10"/>
      <c r="E23" s="10"/>
      <c r="F23" s="21"/>
      <c r="G23" s="21"/>
      <c r="H23" s="21"/>
      <c r="I23" s="21">
        <v>2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>
        <v>4</v>
      </c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41"/>
      <c r="AU23" s="42">
        <f t="shared" si="1"/>
        <v>6</v>
      </c>
      <c r="AV23" s="40">
        <f t="shared" si="2"/>
        <v>2</v>
      </c>
      <c r="AW23" s="49" cm="1">
        <f t="array" ref="AW23">IF($AV23&lt;=6,SUM($C23:$AS23),SUMPRODUCT(LARGE($C23:$AS23,{1,2,3,4,5,6})))</f>
        <v>6</v>
      </c>
      <c r="AX23" s="38" t="str">
        <f t="shared" si="5"/>
        <v/>
      </c>
      <c r="AY23" s="34" t="str" cm="1">
        <f t="array" ref="AY23">IF(AX23= "","",IFERROR(SUMPRODUCT(LARGE($C23:$AS23,{1,2,3,4})), ""))</f>
        <v/>
      </c>
      <c r="AZ23" s="34" t="str" cm="1">
        <f t="array" ref="AZ23">IF(AY23&lt;&gt;"",(IFERROR(SUMPRODUCT(LARGE($C23:$AS23,{1,2,3,4,5,6,7})),"")),"")</f>
        <v/>
      </c>
      <c r="BA23" s="34" t="str" cm="1">
        <f t="array" ref="BA23">IF(AZ23&lt;&gt;"",(IFERROR(SUMPRODUCT(LARGE($C23:$AS23,{1,2,3,4,5,6,7,8})),"")),"")</f>
        <v/>
      </c>
    </row>
    <row r="24" spans="2:53" ht="15" customHeight="1" x14ac:dyDescent="0.2">
      <c r="B24" s="53" t="s">
        <v>1794</v>
      </c>
      <c r="C24" s="5"/>
      <c r="D24" s="10"/>
      <c r="E24" s="1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>
        <v>5</v>
      </c>
      <c r="AH24" s="21">
        <v>5</v>
      </c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41"/>
      <c r="AU24" s="42">
        <f t="shared" si="1"/>
        <v>10</v>
      </c>
      <c r="AV24" s="40">
        <f t="shared" si="2"/>
        <v>2</v>
      </c>
      <c r="AW24" s="49" cm="1">
        <f t="array" ref="AW24">IF($AV24&lt;=6,SUM($C24:$AS24),SUMPRODUCT(LARGE($C24:$AS24,{1,2,3,4,5,6})))</f>
        <v>10</v>
      </c>
      <c r="AX24" s="38" t="str">
        <f t="shared" si="5"/>
        <v/>
      </c>
      <c r="AY24" s="34" t="str" cm="1">
        <f t="array" ref="AY24">IF(AX24= "","",IFERROR(SUMPRODUCT(LARGE($C24:$AS24,{1,2,3,4})), ""))</f>
        <v/>
      </c>
      <c r="AZ24" s="34" t="str" cm="1">
        <f t="array" ref="AZ24">IF(AY24&lt;&gt;"",(IFERROR(SUMPRODUCT(LARGE($C24:$AS24,{1,2,3,4,5,6,7})),"")),"")</f>
        <v/>
      </c>
      <c r="BA24" s="34" t="str" cm="1">
        <f t="array" ref="BA24">IF(AZ24&lt;&gt;"",(IFERROR(SUMPRODUCT(LARGE($C24:$AS24,{1,2,3,4,5,6,7,8})),"")),"")</f>
        <v/>
      </c>
    </row>
    <row r="25" spans="2:53" ht="15" customHeight="1" x14ac:dyDescent="0.2">
      <c r="B25" s="53" t="s">
        <v>1864</v>
      </c>
      <c r="C25" s="5"/>
      <c r="D25" s="10"/>
      <c r="E25" s="10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>
        <v>5</v>
      </c>
      <c r="AI25" s="21">
        <v>2</v>
      </c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41"/>
      <c r="AU25" s="42">
        <f t="shared" si="1"/>
        <v>7</v>
      </c>
      <c r="AV25" s="40">
        <f t="shared" si="2"/>
        <v>2</v>
      </c>
      <c r="AW25" s="49" cm="1">
        <f t="array" ref="AW25">IF($AV25&lt;=6,SUM($C25:$AS25),SUMPRODUCT(LARGE($C25:$AS25,{1,2,3,4,5,6})))</f>
        <v>7</v>
      </c>
      <c r="AX25" s="38" t="str">
        <f t="shared" si="5"/>
        <v/>
      </c>
      <c r="AY25" s="34" t="str" cm="1">
        <f t="array" ref="AY25">IF(AX25= "","",IFERROR(SUMPRODUCT(LARGE($C25:$AS25,{1,2,3,4})), ""))</f>
        <v/>
      </c>
      <c r="AZ25" s="34" t="str" cm="1">
        <f t="array" ref="AZ25">IF(AY25&lt;&gt;"",(IFERROR(SUMPRODUCT(LARGE($C25:$AS25,{1,2,3,4,5,6,7})),"")),"")</f>
        <v/>
      </c>
      <c r="BA25" s="34" t="str" cm="1">
        <f t="array" ref="BA25">IF(AZ25&lt;&gt;"",(IFERROR(SUMPRODUCT(LARGE($C25:$AS25,{1,2,3,4,5,6,7,8})),"")),"")</f>
        <v/>
      </c>
    </row>
    <row r="26" spans="2:53" ht="15" customHeight="1" x14ac:dyDescent="0.2">
      <c r="B26" s="53" t="s">
        <v>448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>
        <v>2</v>
      </c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21"/>
      <c r="AN26" s="21"/>
      <c r="AO26" s="21"/>
      <c r="AP26" s="21"/>
      <c r="AQ26" s="21"/>
      <c r="AR26" s="21"/>
      <c r="AS26" s="21"/>
      <c r="AT26" s="41"/>
      <c r="AU26" s="42">
        <f t="shared" si="1"/>
        <v>2</v>
      </c>
      <c r="AV26" s="40">
        <f t="shared" si="2"/>
        <v>1</v>
      </c>
      <c r="AW26" s="49" cm="1">
        <f t="array" ref="AW26">IF($AV26&lt;=6,SUM($C26:$AS26),SUMPRODUCT(LARGE($C26:$AS26,{1,2,3,4,5,6})))</f>
        <v>2</v>
      </c>
      <c r="AX26" s="38" t="str">
        <f t="shared" si="5"/>
        <v/>
      </c>
      <c r="AY26" s="34" t="str" cm="1">
        <f t="array" ref="AY26">IF(AX26= "","",IFERROR(SUMPRODUCT(LARGE($C26:$AS26,{1,2,3,4})), ""))</f>
        <v/>
      </c>
      <c r="AZ26" s="34" t="str" cm="1">
        <f t="array" ref="AZ26">IF(AY26&lt;&gt;"",(IFERROR(SUMPRODUCT(LARGE($C26:$AS26,{1,2,3,4,5,6,7})),"")),"")</f>
        <v/>
      </c>
      <c r="BA26" s="34" t="str" cm="1">
        <f t="array" ref="BA26">IF(AZ26&lt;&gt;"",(IFERROR(SUMPRODUCT(LARGE($C26:$AS26,{1,2,3,4,5,6,7,8})),"")),"")</f>
        <v/>
      </c>
    </row>
    <row r="27" spans="2:53" ht="15" customHeight="1" x14ac:dyDescent="0.2">
      <c r="B27" s="53" t="s">
        <v>1077</v>
      </c>
      <c r="C27" s="5"/>
      <c r="D27" s="10"/>
      <c r="E27" s="10"/>
      <c r="F27" s="21"/>
      <c r="G27" s="21"/>
      <c r="H27" s="21"/>
      <c r="I27" s="21"/>
      <c r="J27" s="21"/>
      <c r="K27" s="21"/>
      <c r="L27" s="21"/>
      <c r="M27" s="21">
        <v>27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41"/>
      <c r="AU27" s="42">
        <f t="shared" si="1"/>
        <v>27</v>
      </c>
      <c r="AV27" s="40">
        <f t="shared" si="2"/>
        <v>1</v>
      </c>
      <c r="AW27" s="49" cm="1">
        <f t="array" ref="AW27">IF($AV27&lt;=6,SUM($C27:$AS27),SUMPRODUCT(LARGE($C27:$AS27,{1,2,3,4,5,6})))</f>
        <v>27</v>
      </c>
      <c r="AX27" s="38" t="str">
        <f t="shared" si="5"/>
        <v/>
      </c>
      <c r="AY27" s="34" t="str" cm="1">
        <f t="array" ref="AY27">IF(AX27= "","",IFERROR(SUMPRODUCT(LARGE($C27:$AS27,{1,2,3,4})), ""))</f>
        <v/>
      </c>
      <c r="AZ27" s="34" t="str" cm="1">
        <f t="array" ref="AZ27">IF(AY27&lt;&gt;"",(IFERROR(SUMPRODUCT(LARGE($C27:$AS27,{1,2,3,4,5,6,7})),"")),"")</f>
        <v/>
      </c>
      <c r="BA27" s="34" t="str" cm="1">
        <f t="array" ref="BA27">IF(AZ27&lt;&gt;"",(IFERROR(SUMPRODUCT(LARGE($C27:$AS27,{1,2,3,4,5,6,7,8})),"")),"")</f>
        <v/>
      </c>
    </row>
    <row r="28" spans="2:53" ht="15" customHeight="1" x14ac:dyDescent="0.2">
      <c r="B28" s="80" t="s">
        <v>159</v>
      </c>
      <c r="C28" s="5"/>
      <c r="D28" s="10"/>
      <c r="E28" s="10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79">
        <v>30</v>
      </c>
      <c r="W28" s="21"/>
      <c r="X28" s="21"/>
      <c r="Y28" s="21"/>
      <c r="Z28" s="21"/>
      <c r="AA28" s="21"/>
      <c r="AB28" s="21"/>
      <c r="AC28" s="21"/>
      <c r="AD28" s="21"/>
      <c r="AE28" s="21"/>
      <c r="AF28" s="21">
        <v>23</v>
      </c>
      <c r="AG28" s="21"/>
      <c r="AH28" s="21">
        <v>11</v>
      </c>
      <c r="AI28" s="21">
        <v>17</v>
      </c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41"/>
      <c r="AU28" s="42">
        <f t="shared" si="1"/>
        <v>81</v>
      </c>
      <c r="AV28" s="40">
        <f t="shared" si="2"/>
        <v>4</v>
      </c>
      <c r="AW28" s="49" cm="1">
        <f t="array" ref="AW28">IF($AV28&lt;=6,SUM($C28:$AS28),SUMPRODUCT(LARGE($C28:$AS28,{1,2,3,4,5,6})))</f>
        <v>81</v>
      </c>
      <c r="AX28" s="38" t="str">
        <f t="shared" si="5"/>
        <v/>
      </c>
      <c r="AY28" s="34" t="str" cm="1">
        <f t="array" ref="AY28">IF(AX28= "","",IFERROR(SUMPRODUCT(LARGE($C28:$AS28,{1,2,3,4})), ""))</f>
        <v/>
      </c>
      <c r="AZ28" s="34" t="str" cm="1">
        <f t="array" ref="AZ28">IF(AY28&lt;&gt;"",(IFERROR(SUMPRODUCT(LARGE($C28:$AS28,{1,2,3,4,5,6,7})),"")),"")</f>
        <v/>
      </c>
      <c r="BA28" s="34" t="str" cm="1">
        <f t="array" ref="BA28">IF(AZ28&lt;&gt;"",(IFERROR(SUMPRODUCT(LARGE($C28:$AS28,{1,2,3,4,5,6,7,8})),"")),"")</f>
        <v/>
      </c>
    </row>
    <row r="29" spans="2:53" ht="15" customHeight="1" x14ac:dyDescent="0.2">
      <c r="B29" s="53" t="s">
        <v>162</v>
      </c>
      <c r="C29" s="10"/>
      <c r="D29" s="10">
        <f>5+3+3</f>
        <v>11</v>
      </c>
      <c r="E29" s="10"/>
      <c r="F29" s="10"/>
      <c r="G29" s="10"/>
      <c r="H29" s="10"/>
      <c r="I29" s="10">
        <v>48</v>
      </c>
      <c r="J29" s="10"/>
      <c r="K29" s="10"/>
      <c r="L29" s="10"/>
      <c r="M29" s="10"/>
      <c r="N29" s="10"/>
      <c r="O29" s="10"/>
      <c r="P29" s="10">
        <v>45</v>
      </c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>
        <v>27</v>
      </c>
      <c r="AB29" s="10"/>
      <c r="AC29" s="10"/>
      <c r="AD29" s="10"/>
      <c r="AE29" s="10"/>
      <c r="AF29" s="10"/>
      <c r="AG29" s="10"/>
      <c r="AH29" s="57"/>
      <c r="AI29" s="10"/>
      <c r="AJ29" s="10"/>
      <c r="AK29" s="10"/>
      <c r="AL29" s="10"/>
      <c r="AM29" s="21"/>
      <c r="AN29" s="21"/>
      <c r="AO29" s="21"/>
      <c r="AP29" s="21"/>
      <c r="AQ29" s="21"/>
      <c r="AR29" s="21"/>
      <c r="AS29" s="21"/>
      <c r="AT29" s="41"/>
      <c r="AU29" s="42">
        <f t="shared" si="1"/>
        <v>131</v>
      </c>
      <c r="AV29" s="40">
        <f t="shared" si="2"/>
        <v>4</v>
      </c>
      <c r="AW29" s="49" cm="1">
        <f t="array" ref="AW29">IF($AV29&lt;=6,SUM($C29:$AS29),SUMPRODUCT(LARGE($C29:$AS29,{1,2,3,4,5,6})))</f>
        <v>131</v>
      </c>
      <c r="AX29" s="38" t="str">
        <f t="shared" si="5"/>
        <v/>
      </c>
      <c r="AY29" s="34" t="str" cm="1">
        <f t="array" ref="AY29">IF(AX29= "","",IFERROR(SUMPRODUCT(LARGE($C29:$AS29,{1,2,3,4})), ""))</f>
        <v/>
      </c>
      <c r="AZ29" s="34" t="str" cm="1">
        <f t="array" ref="AZ29">IF(AY29&lt;&gt;"",(IFERROR(SUMPRODUCT(LARGE($C29:$AS29,{1,2,3,4,5,6,7})),"")),"")</f>
        <v/>
      </c>
      <c r="BA29" s="34" t="str" cm="1">
        <f t="array" ref="BA29">IF(AZ29&lt;&gt;"",(IFERROR(SUMPRODUCT(LARGE($C29:$AS29,{1,2,3,4,5,6,7,8})),"")),"")</f>
        <v/>
      </c>
    </row>
    <row r="30" spans="2:53" ht="15" customHeight="1" x14ac:dyDescent="0.2">
      <c r="B30" s="114" t="s">
        <v>37</v>
      </c>
      <c r="C30" s="93">
        <v>70</v>
      </c>
      <c r="D30" s="93"/>
      <c r="E30" s="93"/>
      <c r="F30" s="93"/>
      <c r="G30" s="93"/>
      <c r="H30" s="93"/>
      <c r="I30" s="93"/>
      <c r="J30" s="93"/>
      <c r="K30" s="93">
        <v>72</v>
      </c>
      <c r="L30" s="93"/>
      <c r="M30" s="93"/>
      <c r="N30" s="93">
        <v>62</v>
      </c>
      <c r="O30" s="93">
        <v>79</v>
      </c>
      <c r="P30" s="93"/>
      <c r="Q30" s="93">
        <v>24</v>
      </c>
      <c r="R30" s="93">
        <v>52</v>
      </c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>
        <v>61</v>
      </c>
      <c r="AD30" s="93">
        <v>62</v>
      </c>
      <c r="AE30" s="93"/>
      <c r="AF30" s="93"/>
      <c r="AG30" s="93"/>
      <c r="AH30" s="93"/>
      <c r="AI30" s="93"/>
      <c r="AJ30" s="93"/>
      <c r="AK30" s="93"/>
      <c r="AL30" s="46"/>
      <c r="AM30" s="98"/>
      <c r="AN30" s="98"/>
      <c r="AO30" s="98"/>
      <c r="AP30" s="98"/>
      <c r="AQ30" s="98"/>
      <c r="AR30" s="98"/>
      <c r="AS30" s="98"/>
      <c r="AT30" s="119"/>
      <c r="AU30" s="120">
        <f t="shared" si="1"/>
        <v>482</v>
      </c>
      <c r="AV30" s="52">
        <f t="shared" si="2"/>
        <v>8</v>
      </c>
      <c r="AW30" s="100" cm="1">
        <f t="array" ref="AW30">IF($AV30&lt;=6,SUM($C30:$AS30),SUMPRODUCT(LARGE($C30:$AS30,{1,2,3,4,5,6})))</f>
        <v>406</v>
      </c>
      <c r="AX30" s="38" t="str">
        <f t="shared" si="5"/>
        <v/>
      </c>
      <c r="AY30" s="34" t="str" cm="1">
        <f t="array" ref="AY30">IF(AX30= "","",IFERROR(SUMPRODUCT(LARGE($C30:$AS30,{1,2,3,4})), ""))</f>
        <v/>
      </c>
      <c r="AZ30" s="34" t="str" cm="1">
        <f t="array" ref="AZ30">IF(AY30&lt;&gt;"",(IFERROR(SUMPRODUCT(LARGE($C30:$AS30,{1,2,3,4,5,6,7})),"")),"")</f>
        <v/>
      </c>
      <c r="BA30" s="34" t="str" cm="1">
        <f t="array" ref="BA30">IF(AZ30&lt;&gt;"",(IFERROR(SUMPRODUCT(LARGE($C30:$AS30,{1,2,3,4,5,6,7,8})),"")),"")</f>
        <v/>
      </c>
    </row>
    <row r="31" spans="2:53" ht="15" customHeight="1" x14ac:dyDescent="0.2">
      <c r="B31" s="53" t="s">
        <v>528</v>
      </c>
      <c r="C31" s="5"/>
      <c r="D31" s="10"/>
      <c r="E31" s="10"/>
      <c r="F31" s="21"/>
      <c r="G31" s="21"/>
      <c r="H31" s="21"/>
      <c r="I31" s="21"/>
      <c r="J31" s="21">
        <v>2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41"/>
      <c r="AU31" s="42">
        <f t="shared" si="1"/>
        <v>2</v>
      </c>
      <c r="AV31" s="40">
        <f t="shared" si="2"/>
        <v>1</v>
      </c>
      <c r="AW31" s="49" cm="1">
        <f t="array" ref="AW31">IF($AV31&lt;=6,SUM($C31:$AS31),SUMPRODUCT(LARGE($C31:$AS31,{1,2,3,4,5,6})))</f>
        <v>2</v>
      </c>
      <c r="AX31" s="38" t="str">
        <f t="shared" si="5"/>
        <v/>
      </c>
      <c r="AY31" s="34" t="str" cm="1">
        <f t="array" ref="AY31">IF(AX31= "","",IFERROR(SUMPRODUCT(LARGE($C31:$AS31,{1,2,3,4})), ""))</f>
        <v/>
      </c>
      <c r="AZ31" s="34" t="str" cm="1">
        <f t="array" ref="AZ31">IF(AY31&lt;&gt;"",(IFERROR(SUMPRODUCT(LARGE($C31:$AS31,{1,2,3,4,5,6,7})),"")),"")</f>
        <v/>
      </c>
      <c r="BA31" s="34" t="str" cm="1">
        <f t="array" ref="BA31">IF(AZ31&lt;&gt;"",(IFERROR(SUMPRODUCT(LARGE($C31:$AS31,{1,2,3,4,5,6,7,8})),"")),"")</f>
        <v/>
      </c>
    </row>
    <row r="32" spans="2:53" ht="15" customHeight="1" x14ac:dyDescent="0.2">
      <c r="B32" s="53" t="s">
        <v>167</v>
      </c>
      <c r="C32" s="10"/>
      <c r="D32" s="10"/>
      <c r="E32" s="10"/>
      <c r="F32" s="10"/>
      <c r="G32" s="10">
        <v>3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21"/>
      <c r="AN32" s="21"/>
      <c r="AO32" s="21"/>
      <c r="AP32" s="21"/>
      <c r="AQ32" s="21"/>
      <c r="AR32" s="21"/>
      <c r="AS32" s="21"/>
      <c r="AT32" s="41"/>
      <c r="AU32" s="42">
        <f t="shared" si="1"/>
        <v>3</v>
      </c>
      <c r="AV32" s="40">
        <f t="shared" si="2"/>
        <v>1</v>
      </c>
      <c r="AW32" s="49" cm="1">
        <f t="array" ref="AW32">IF($AV32&lt;=6,SUM($C32:$AS32),SUMPRODUCT(LARGE($C32:$AS32,{1,2,3,4,5,6})))</f>
        <v>3</v>
      </c>
      <c r="AX32" s="38" t="str">
        <f t="shared" si="5"/>
        <v/>
      </c>
      <c r="AY32" s="34" t="str" cm="1">
        <f t="array" ref="AY32">IF(AX32= "","",IFERROR(SUMPRODUCT(LARGE($C32:$AS32,{1,2,3,4})), ""))</f>
        <v/>
      </c>
      <c r="AZ32" s="34" t="str" cm="1">
        <f t="array" ref="AZ32">IF(AY32&lt;&gt;"",(IFERROR(SUMPRODUCT(LARGE($C32:$AS32,{1,2,3,4,5,6,7})),"")),"")</f>
        <v/>
      </c>
      <c r="BA32" s="34" t="str" cm="1">
        <f t="array" ref="BA32">IF(AZ32&lt;&gt;"",(IFERROR(SUMPRODUCT(LARGE($C32:$AS32,{1,2,3,4,5,6,7,8})),"")),"")</f>
        <v/>
      </c>
    </row>
    <row r="33" spans="2:159" ht="15" customHeight="1" x14ac:dyDescent="0.2">
      <c r="B33" s="53" t="s">
        <v>129</v>
      </c>
      <c r="C33" s="5"/>
      <c r="D33" s="10"/>
      <c r="E33" s="10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>
        <v>12</v>
      </c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41"/>
      <c r="AU33" s="42">
        <f t="shared" si="1"/>
        <v>12</v>
      </c>
      <c r="AV33" s="40">
        <f t="shared" si="2"/>
        <v>1</v>
      </c>
      <c r="AW33" s="49" cm="1">
        <f t="array" ref="AW33">IF($AV33&lt;=6,SUM($C33:$AS33),SUMPRODUCT(LARGE($C33:$AS33,{1,2,3,4,5,6})))</f>
        <v>12</v>
      </c>
      <c r="AX33" s="38" t="str">
        <f t="shared" si="5"/>
        <v/>
      </c>
      <c r="AY33" s="34" t="str" cm="1">
        <f t="array" ref="AY33">IF(AX33= "","",IFERROR(SUMPRODUCT(LARGE($C33:$AS33,{1,2,3,4})), ""))</f>
        <v/>
      </c>
      <c r="AZ33" s="34" t="str" cm="1">
        <f t="array" ref="AZ33">IF(AY33&lt;&gt;"",(IFERROR(SUMPRODUCT(LARGE($C33:$AS33,{1,2,3,4,5,6,7})),"")),"")</f>
        <v/>
      </c>
      <c r="BA33" s="34" t="str" cm="1">
        <f t="array" ref="BA33">IF(AZ33&lt;&gt;"",(IFERROR(SUMPRODUCT(LARGE($C33:$AS33,{1,2,3,4,5,6,7,8})),"")),"")</f>
        <v/>
      </c>
    </row>
    <row r="34" spans="2:159" ht="15" customHeight="1" x14ac:dyDescent="0.2">
      <c r="B34" s="53" t="s">
        <v>721</v>
      </c>
      <c r="C34" s="5"/>
      <c r="D34" s="10"/>
      <c r="E34" s="10">
        <v>10</v>
      </c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>
        <v>2</v>
      </c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>
        <v>14</v>
      </c>
      <c r="AH34" s="21"/>
      <c r="AI34" s="21"/>
      <c r="AJ34" s="21"/>
      <c r="AK34" s="21">
        <v>3</v>
      </c>
      <c r="AL34" s="21"/>
      <c r="AM34" s="21"/>
      <c r="AN34" s="21"/>
      <c r="AO34" s="21"/>
      <c r="AP34" s="21"/>
      <c r="AQ34" s="21"/>
      <c r="AR34" s="21"/>
      <c r="AS34" s="21"/>
      <c r="AT34" s="41"/>
      <c r="AU34" s="42">
        <f t="shared" si="1"/>
        <v>29</v>
      </c>
      <c r="AV34" s="40">
        <f t="shared" si="2"/>
        <v>4</v>
      </c>
      <c r="AW34" s="49" cm="1">
        <f t="array" ref="AW34">IF($AV34&lt;=6,SUM($C34:$AS34),SUMPRODUCT(LARGE($C34:$AS34,{1,2,3,4,5,6})))</f>
        <v>29</v>
      </c>
      <c r="AX34" s="38" t="e">
        <f>IF(AND($AV34&gt;=6,AW34=#REF!),"Manual Calc Needed","")</f>
        <v>#REF!</v>
      </c>
      <c r="AY34" s="34" t="e" cm="1">
        <f t="array" ref="AY34">IF(AX34= "","",IFERROR(SUMPRODUCT(LARGE($C34:$AS34,{1,2,3,4})), ""))</f>
        <v>#REF!</v>
      </c>
      <c r="AZ34" s="34" t="e" cm="1">
        <f t="array" ref="AZ34">IF(AY34&lt;&gt;"",(IFERROR(SUMPRODUCT(LARGE($C34:$AS34,{1,2,3,4,5,6,7})),"")),"")</f>
        <v>#REF!</v>
      </c>
      <c r="BA34" s="34" t="e" cm="1">
        <f t="array" ref="BA34">IF(AZ34&lt;&gt;"",(IFERROR(SUMPRODUCT(LARGE($C34:$AS34,{1,2,3,4,5,6,7,8})),"")),"")</f>
        <v>#REF!</v>
      </c>
    </row>
    <row r="35" spans="2:159" ht="15" customHeight="1" x14ac:dyDescent="0.2">
      <c r="B35" s="53" t="s">
        <v>174</v>
      </c>
      <c r="C35" s="5"/>
      <c r="D35" s="10"/>
      <c r="E35" s="10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>
        <v>22</v>
      </c>
      <c r="AH35" s="21">
        <v>21</v>
      </c>
      <c r="AI35" s="21">
        <v>43</v>
      </c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41"/>
      <c r="AU35" s="42">
        <f t="shared" si="1"/>
        <v>86</v>
      </c>
      <c r="AV35" s="40">
        <f t="shared" si="2"/>
        <v>3</v>
      </c>
      <c r="AW35" s="49" cm="1">
        <f t="array" ref="AW35">IF($AV35&lt;=6,SUM($C35:$AS35),SUMPRODUCT(LARGE($C35:$AS35,{1,2,3,4,5,6})))</f>
        <v>86</v>
      </c>
      <c r="AX35" s="38" t="str">
        <f t="shared" ref="AX35:AX49" si="6">IF(AND($AV35&gt;=6,AW35=AW36),"Manual Calc Needed","")</f>
        <v/>
      </c>
      <c r="AY35" s="34" t="str" cm="1">
        <f t="array" ref="AY35">IF(AX35= "","",IFERROR(SUMPRODUCT(LARGE($C35:$AS35,{1,2,3,4})), ""))</f>
        <v/>
      </c>
      <c r="AZ35" s="34" t="str" cm="1">
        <f t="array" ref="AZ35">IF(AY35&lt;&gt;"",(IFERROR(SUMPRODUCT(LARGE($C35:$AS35,{1,2,3,4,5,6,7})),"")),"")</f>
        <v/>
      </c>
      <c r="BA35" s="34" t="str" cm="1">
        <f t="array" ref="BA35">IF(AZ35&lt;&gt;"",(IFERROR(SUMPRODUCT(LARGE($C35:$AS35,{1,2,3,4,5,6,7,8})),"")),"")</f>
        <v/>
      </c>
    </row>
    <row r="36" spans="2:159" s="78" customFormat="1" ht="15" customHeight="1" x14ac:dyDescent="0.2">
      <c r="B36" s="53" t="s">
        <v>1599</v>
      </c>
      <c r="C36" s="5"/>
      <c r="D36" s="10"/>
      <c r="E36" s="10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>
        <v>1</v>
      </c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41"/>
      <c r="AU36" s="42">
        <f t="shared" ref="AU36:AU67" si="7">SUM($C36:$AT36)</f>
        <v>1</v>
      </c>
      <c r="AV36" s="40">
        <f t="shared" ref="AV36:AV67" si="8">COUNTA(C36:AS36)</f>
        <v>1</v>
      </c>
      <c r="AW36" s="49" cm="1">
        <f t="array" ref="AW36">IF($AV36&lt;=6,SUM($C36:$AS36),SUMPRODUCT(LARGE($C36:$AS36,{1,2,3,4,5,6})))</f>
        <v>1</v>
      </c>
      <c r="AX36" s="38" t="str">
        <f t="shared" si="6"/>
        <v/>
      </c>
      <c r="AY36" s="34" t="str" cm="1">
        <f t="array" ref="AY36">IF(AX36= "","",IFERROR(SUMPRODUCT(LARGE($C36:$AS36,{1,2,3,4})), ""))</f>
        <v/>
      </c>
      <c r="AZ36" s="34" t="str" cm="1">
        <f t="array" ref="AZ36">IF(AY36&lt;&gt;"",(IFERROR(SUMPRODUCT(LARGE($C36:$AS36,{1,2,3,4,5,6,7})),"")),"")</f>
        <v/>
      </c>
      <c r="BA36" s="34" t="str" cm="1">
        <f t="array" ref="BA36">IF(AZ36&lt;&gt;"",(IFERROR(SUMPRODUCT(LARGE($C36:$AS36,{1,2,3,4,5,6,7,8})),"")),"")</f>
        <v/>
      </c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</row>
    <row r="37" spans="2:159" ht="15" customHeight="1" x14ac:dyDescent="0.2">
      <c r="B37" s="53" t="s">
        <v>176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>
        <v>5</v>
      </c>
      <c r="AF37" s="10"/>
      <c r="AG37" s="10">
        <v>1</v>
      </c>
      <c r="AH37" s="10"/>
      <c r="AI37" s="10"/>
      <c r="AJ37" s="10"/>
      <c r="AK37" s="10"/>
      <c r="AL37" s="10"/>
      <c r="AM37" s="21"/>
      <c r="AN37" s="21"/>
      <c r="AO37" s="21"/>
      <c r="AP37" s="21"/>
      <c r="AQ37" s="21"/>
      <c r="AR37" s="21"/>
      <c r="AS37" s="21"/>
      <c r="AT37" s="41"/>
      <c r="AU37" s="42">
        <f t="shared" si="7"/>
        <v>6</v>
      </c>
      <c r="AV37" s="40">
        <f t="shared" si="8"/>
        <v>2</v>
      </c>
      <c r="AW37" s="49" cm="1">
        <f t="array" ref="AW37">IF($AV37&lt;=6,SUM($C37:$AS37),SUMPRODUCT(LARGE($C37:$AS37,{1,2,3,4,5,6})))</f>
        <v>6</v>
      </c>
      <c r="AX37" s="38" t="str">
        <f t="shared" si="6"/>
        <v/>
      </c>
      <c r="AY37" s="34" t="str" cm="1">
        <f t="array" ref="AY37">IF(AX37= "","",IFERROR(SUMPRODUCT(LARGE($C37:$AS37,{1,2,3,4})), ""))</f>
        <v/>
      </c>
      <c r="AZ37" s="34" t="str" cm="1">
        <f t="array" ref="AZ37">IF(AY37&lt;&gt;"",(IFERROR(SUMPRODUCT(LARGE($C37:$AS37,{1,2,3,4,5,6,7})),"")),"")</f>
        <v/>
      </c>
      <c r="BA37" s="34" t="str" cm="1">
        <f t="array" ref="BA37">IF(AZ37&lt;&gt;"",(IFERROR(SUMPRODUCT(LARGE($C37:$AS37,{1,2,3,4,5,6,7,8})),"")),"")</f>
        <v/>
      </c>
    </row>
    <row r="38" spans="2:159" ht="15" customHeight="1" x14ac:dyDescent="0.2">
      <c r="B38" s="53" t="s">
        <v>1383</v>
      </c>
      <c r="C38" s="5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>
        <v>9</v>
      </c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21"/>
      <c r="AN38" s="21"/>
      <c r="AO38" s="21"/>
      <c r="AP38" s="21"/>
      <c r="AQ38" s="21"/>
      <c r="AR38" s="21"/>
      <c r="AS38" s="21"/>
      <c r="AT38" s="41"/>
      <c r="AU38" s="42">
        <f t="shared" si="7"/>
        <v>9</v>
      </c>
      <c r="AV38" s="40">
        <f t="shared" si="8"/>
        <v>1</v>
      </c>
      <c r="AW38" s="49" cm="1">
        <f t="array" ref="AW38">IF($AV38&lt;=6,SUM($C38:$AS38),SUMPRODUCT(LARGE($C38:$AS38,{1,2,3,4,5,6})))</f>
        <v>9</v>
      </c>
      <c r="AX38" s="38" t="str">
        <f t="shared" si="6"/>
        <v/>
      </c>
      <c r="AY38" s="34" t="str" cm="1">
        <f t="array" ref="AY38">IF(AX38= "","",IFERROR(SUMPRODUCT(LARGE($C38:$AS38,{1,2,3,4})), ""))</f>
        <v/>
      </c>
      <c r="AZ38" s="34" t="str" cm="1">
        <f t="array" ref="AZ38">IF(AY38&lt;&gt;"",(IFERROR(SUMPRODUCT(LARGE($C38:$AS38,{1,2,3,4,5,6,7})),"")),"")</f>
        <v/>
      </c>
      <c r="BA38" s="34" t="str" cm="1">
        <f t="array" ref="BA38">IF(AZ38&lt;&gt;"",(IFERROR(SUMPRODUCT(LARGE($C38:$AS38,{1,2,3,4,5,6,7,8})),"")),"")</f>
        <v/>
      </c>
    </row>
    <row r="39" spans="2:159" ht="15" customHeight="1" x14ac:dyDescent="0.2">
      <c r="B39" s="53" t="s">
        <v>677</v>
      </c>
      <c r="C39" s="10"/>
      <c r="D39" s="10"/>
      <c r="E39" s="10"/>
      <c r="F39" s="10"/>
      <c r="G39" s="10">
        <v>10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21"/>
      <c r="AN39" s="21"/>
      <c r="AO39" s="21"/>
      <c r="AP39" s="21"/>
      <c r="AQ39" s="21"/>
      <c r="AR39" s="21"/>
      <c r="AS39" s="21"/>
      <c r="AT39" s="41"/>
      <c r="AU39" s="42">
        <f t="shared" si="7"/>
        <v>10</v>
      </c>
      <c r="AV39" s="40">
        <f t="shared" si="8"/>
        <v>1</v>
      </c>
      <c r="AW39" s="49" cm="1">
        <f t="array" ref="AW39">IF($AV39&lt;=6,SUM($C39:$AS39),SUMPRODUCT(LARGE($C39:$AS39,{1,2,3,4,5,6})))</f>
        <v>10</v>
      </c>
      <c r="AX39" s="38" t="str">
        <f t="shared" si="6"/>
        <v/>
      </c>
      <c r="AY39" s="34" t="str" cm="1">
        <f t="array" ref="AY39">IF(AX39= "","",IFERROR(SUMPRODUCT(LARGE($C39:$AS39,{1,2,3,4})), ""))</f>
        <v/>
      </c>
      <c r="AZ39" s="34" t="str" cm="1">
        <f t="array" ref="AZ39">IF(AY39&lt;&gt;"",(IFERROR(SUMPRODUCT(LARGE($C39:$AS39,{1,2,3,4,5,6,7})),"")),"")</f>
        <v/>
      </c>
      <c r="BA39" s="34" t="str" cm="1">
        <f t="array" ref="BA39">IF(AZ39&lt;&gt;"",(IFERROR(SUMPRODUCT(LARGE($C39:$AS39,{1,2,3,4,5,6,7,8})),"")),"")</f>
        <v/>
      </c>
    </row>
    <row r="40" spans="2:159" ht="15" customHeight="1" x14ac:dyDescent="0.2">
      <c r="B40" s="53" t="s">
        <v>184</v>
      </c>
      <c r="C40" s="5"/>
      <c r="D40" s="10"/>
      <c r="E40" s="10"/>
      <c r="F40" s="21"/>
      <c r="G40" s="21"/>
      <c r="H40" s="21"/>
      <c r="I40" s="21"/>
      <c r="J40" s="21">
        <v>13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41"/>
      <c r="AU40" s="42">
        <f t="shared" si="7"/>
        <v>13</v>
      </c>
      <c r="AV40" s="40">
        <f t="shared" si="8"/>
        <v>1</v>
      </c>
      <c r="AW40" s="49" cm="1">
        <f t="array" ref="AW40">IF($AV40&lt;=6,SUM($C40:$AS40),SUMPRODUCT(LARGE($C40:$AS40,{1,2,3,4,5,6})))</f>
        <v>13</v>
      </c>
      <c r="AX40" s="38" t="str">
        <f t="shared" si="6"/>
        <v/>
      </c>
      <c r="AY40" s="34" t="str" cm="1">
        <f t="array" ref="AY40">IF(AX40= "","",IFERROR(SUMPRODUCT(LARGE($C40:$AS40,{1,2,3,4})), ""))</f>
        <v/>
      </c>
      <c r="AZ40" s="34" t="str" cm="1">
        <f t="array" ref="AZ40">IF(AY40&lt;&gt;"",(IFERROR(SUMPRODUCT(LARGE($C40:$AS40,{1,2,3,4,5,6,7})),"")),"")</f>
        <v/>
      </c>
      <c r="BA40" s="34" t="str" cm="1">
        <f t="array" ref="BA40">IF(AZ40&lt;&gt;"",(IFERROR(SUMPRODUCT(LARGE($C40:$AS40,{1,2,3,4,5,6,7,8})),"")),"")</f>
        <v/>
      </c>
    </row>
    <row r="41" spans="2:159" ht="15" customHeight="1" x14ac:dyDescent="0.2">
      <c r="B41" s="80" t="s">
        <v>1587</v>
      </c>
      <c r="C41" s="5"/>
      <c r="D41" s="10"/>
      <c r="E41" s="10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79">
        <v>11</v>
      </c>
      <c r="W41" s="21"/>
      <c r="X41" s="21"/>
      <c r="Y41" s="21"/>
      <c r="Z41" s="21"/>
      <c r="AA41" s="21"/>
      <c r="AB41" s="21"/>
      <c r="AC41" s="21"/>
      <c r="AD41" s="21"/>
      <c r="AE41" s="21">
        <v>10</v>
      </c>
      <c r="AF41" s="21"/>
      <c r="AG41" s="21">
        <v>6</v>
      </c>
      <c r="AH41" s="21">
        <v>30</v>
      </c>
      <c r="AI41" s="21">
        <v>10</v>
      </c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41"/>
      <c r="AU41" s="42">
        <f t="shared" si="7"/>
        <v>67</v>
      </c>
      <c r="AV41" s="40">
        <f t="shared" si="8"/>
        <v>5</v>
      </c>
      <c r="AW41" s="49" cm="1">
        <f t="array" ref="AW41">IF($AV41&lt;=6,SUM($C41:$AS41),SUMPRODUCT(LARGE($C41:$AS41,{1,2,3,4,5,6})))</f>
        <v>67</v>
      </c>
      <c r="AX41" s="38" t="str">
        <f t="shared" si="6"/>
        <v/>
      </c>
      <c r="AY41" s="34" t="str" cm="1">
        <f t="array" ref="AY41">IF(AX41= "","",IFERROR(SUMPRODUCT(LARGE($C41:$AS41,{1,2,3,4})), ""))</f>
        <v/>
      </c>
      <c r="AZ41" s="34" t="str" cm="1">
        <f t="array" ref="AZ41">IF(AY41&lt;&gt;"",(IFERROR(SUMPRODUCT(LARGE($C41:$AS41,{1,2,3,4,5,6,7})),"")),"")</f>
        <v/>
      </c>
      <c r="BA41" s="34" t="str" cm="1">
        <f t="array" ref="BA41">IF(AZ41&lt;&gt;"",(IFERROR(SUMPRODUCT(LARGE($C41:$AS41,{1,2,3,4,5,6,7,8})),"")),"")</f>
        <v/>
      </c>
    </row>
    <row r="42" spans="2:159" ht="13.9" customHeight="1" x14ac:dyDescent="0.2">
      <c r="B42" s="53" t="s">
        <v>194</v>
      </c>
      <c r="C42" s="5"/>
      <c r="D42" s="10"/>
      <c r="E42" s="10"/>
      <c r="F42" s="21"/>
      <c r="G42" s="21"/>
      <c r="H42" s="21"/>
      <c r="I42" s="21"/>
      <c r="J42" s="21">
        <v>9</v>
      </c>
      <c r="K42" s="21"/>
      <c r="L42" s="21"/>
      <c r="M42" s="21"/>
      <c r="N42" s="21"/>
      <c r="O42" s="21"/>
      <c r="P42" s="21"/>
      <c r="Q42" s="21"/>
      <c r="R42" s="21"/>
      <c r="S42" s="21"/>
      <c r="T42" s="21">
        <v>18</v>
      </c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>
        <v>5</v>
      </c>
      <c r="AL42" s="21"/>
      <c r="AM42" s="21"/>
      <c r="AN42" s="21"/>
      <c r="AO42" s="21"/>
      <c r="AP42" s="21"/>
      <c r="AQ42" s="21"/>
      <c r="AR42" s="21"/>
      <c r="AS42" s="21"/>
      <c r="AT42" s="41"/>
      <c r="AU42" s="42">
        <f t="shared" si="7"/>
        <v>32</v>
      </c>
      <c r="AV42" s="40">
        <f t="shared" si="8"/>
        <v>3</v>
      </c>
      <c r="AW42" s="49" cm="1">
        <f t="array" ref="AW42">IF($AV42&lt;=6,SUM($C42:$AS42),SUMPRODUCT(LARGE($C42:$AS42,{1,2,3,4,5,6})))</f>
        <v>32</v>
      </c>
      <c r="AX42" s="38" t="str">
        <f t="shared" si="6"/>
        <v/>
      </c>
      <c r="AY42" s="34" t="str" cm="1">
        <f t="array" ref="AY42">IF(AX42= "","",IFERROR(SUMPRODUCT(LARGE($C42:$AS42,{1,2,3,4})), ""))</f>
        <v/>
      </c>
      <c r="AZ42" s="34" t="str" cm="1">
        <f t="array" ref="AZ42">IF(AY42&lt;&gt;"",(IFERROR(SUMPRODUCT(LARGE($C42:$AS42,{1,2,3,4,5,6,7})),"")),"")</f>
        <v/>
      </c>
      <c r="BA42" s="34" t="str" cm="1">
        <f t="array" ref="BA42">IF(AZ42&lt;&gt;"",(IFERROR(SUMPRODUCT(LARGE($C42:$AS42,{1,2,3,4,5,6,7,8})),"")),"")</f>
        <v/>
      </c>
    </row>
    <row r="43" spans="2:159" ht="15" customHeight="1" x14ac:dyDescent="0.2">
      <c r="B43" s="53" t="s">
        <v>196</v>
      </c>
      <c r="C43" s="5"/>
      <c r="D43" s="10"/>
      <c r="E43" s="10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>
        <v>5</v>
      </c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>
        <v>11</v>
      </c>
      <c r="AG43" s="21"/>
      <c r="AH43" s="21"/>
      <c r="AI43" s="21"/>
      <c r="AJ43" s="21"/>
      <c r="AK43" s="21">
        <v>2</v>
      </c>
      <c r="AL43" s="21"/>
      <c r="AM43" s="21"/>
      <c r="AN43" s="21"/>
      <c r="AO43" s="21"/>
      <c r="AP43" s="21"/>
      <c r="AQ43" s="21"/>
      <c r="AR43" s="21"/>
      <c r="AS43" s="21"/>
      <c r="AT43" s="41"/>
      <c r="AU43" s="42">
        <f t="shared" si="7"/>
        <v>18</v>
      </c>
      <c r="AV43" s="40">
        <f t="shared" si="8"/>
        <v>3</v>
      </c>
      <c r="AW43" s="49" cm="1">
        <f t="array" ref="AW43">IF($AV43&lt;=6,SUM($C43:$AS43),SUMPRODUCT(LARGE($C43:$AS43,{1,2,3,4,5,6})))</f>
        <v>18</v>
      </c>
      <c r="AX43" s="38" t="str">
        <f t="shared" si="6"/>
        <v/>
      </c>
      <c r="AY43" s="34" t="str" cm="1">
        <f t="array" ref="AY43">IF(AX43= "","",IFERROR(SUMPRODUCT(LARGE($C43:$AS43,{1,2,3,4})), ""))</f>
        <v/>
      </c>
      <c r="AZ43" s="34" t="str" cm="1">
        <f t="array" ref="AZ43">IF(AY43&lt;&gt;"",(IFERROR(SUMPRODUCT(LARGE($C43:$AS43,{1,2,3,4,5,6,7})),"")),"")</f>
        <v/>
      </c>
      <c r="BA43" s="34" t="str" cm="1">
        <f t="array" ref="BA43">IF(AZ43&lt;&gt;"",(IFERROR(SUMPRODUCT(LARGE($C43:$AS43,{1,2,3,4,5,6,7,8})),"")),"")</f>
        <v/>
      </c>
    </row>
    <row r="44" spans="2:159" ht="15" customHeight="1" x14ac:dyDescent="0.2">
      <c r="B44" s="53" t="s">
        <v>1166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2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57"/>
      <c r="AI44" s="10"/>
      <c r="AJ44" s="10"/>
      <c r="AK44" s="10"/>
      <c r="AL44" s="10"/>
      <c r="AM44" s="21"/>
      <c r="AN44" s="21"/>
      <c r="AO44" s="21"/>
      <c r="AP44" s="21"/>
      <c r="AQ44" s="21"/>
      <c r="AR44" s="21"/>
      <c r="AS44" s="21"/>
      <c r="AT44" s="41"/>
      <c r="AU44" s="42">
        <f t="shared" si="7"/>
        <v>2</v>
      </c>
      <c r="AV44" s="40">
        <f t="shared" si="8"/>
        <v>1</v>
      </c>
      <c r="AW44" s="49" cm="1">
        <f t="array" ref="AW44">IF($AV44&lt;=6,SUM($C44:$AS44),SUMPRODUCT(LARGE($C44:$AS44,{1,2,3,4,5,6})))</f>
        <v>2</v>
      </c>
      <c r="AX44" s="38" t="str">
        <f t="shared" si="6"/>
        <v/>
      </c>
      <c r="AY44" s="34" t="str" cm="1">
        <f t="array" ref="AY44">IF(AX44= "","",IFERROR(SUMPRODUCT(LARGE($C44:$AS44,{1,2,3,4})), ""))</f>
        <v/>
      </c>
      <c r="AZ44" s="34" t="str" cm="1">
        <f t="array" ref="AZ44">IF(AY44&lt;&gt;"",(IFERROR(SUMPRODUCT(LARGE($C44:$AS44,{1,2,3,4,5,6,7})),"")),"")</f>
        <v/>
      </c>
      <c r="BA44" s="34" t="str" cm="1">
        <f t="array" ref="BA44">IF(AZ44&lt;&gt;"",(IFERROR(SUMPRODUCT(LARGE($C44:$AS44,{1,2,3,4,5,6,7,8})),"")),"")</f>
        <v/>
      </c>
    </row>
    <row r="45" spans="2:159" ht="15" customHeight="1" x14ac:dyDescent="0.2">
      <c r="B45" s="53" t="s">
        <v>202</v>
      </c>
      <c r="C45" s="5"/>
      <c r="D45" s="10"/>
      <c r="E45" s="10"/>
      <c r="F45" s="21"/>
      <c r="G45" s="21"/>
      <c r="H45" s="21"/>
      <c r="I45" s="21"/>
      <c r="J45" s="21">
        <v>22</v>
      </c>
      <c r="K45" s="21"/>
      <c r="L45" s="21"/>
      <c r="M45" s="21"/>
      <c r="N45" s="21"/>
      <c r="O45" s="21"/>
      <c r="P45" s="21">
        <v>29</v>
      </c>
      <c r="Q45" s="21"/>
      <c r="R45" s="21"/>
      <c r="S45" s="21"/>
      <c r="T45" s="21">
        <v>17</v>
      </c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41"/>
      <c r="AU45" s="42">
        <f t="shared" si="7"/>
        <v>68</v>
      </c>
      <c r="AV45" s="40">
        <f t="shared" si="8"/>
        <v>3</v>
      </c>
      <c r="AW45" s="49" cm="1">
        <f t="array" ref="AW45">IF($AV45&lt;=6,SUM($C45:$AS45),SUMPRODUCT(LARGE($C45:$AS45,{1,2,3,4,5,6})))</f>
        <v>68</v>
      </c>
      <c r="AX45" s="38" t="str">
        <f t="shared" si="6"/>
        <v/>
      </c>
      <c r="AY45" s="34" t="str" cm="1">
        <f t="array" ref="AY45">IF(AX45= "","",IFERROR(SUMPRODUCT(LARGE($C45:$AS45,{1,2,3,4})), ""))</f>
        <v/>
      </c>
      <c r="AZ45" s="34" t="str" cm="1">
        <f t="array" ref="AZ45">IF(AY45&lt;&gt;"",(IFERROR(SUMPRODUCT(LARGE($C45:$AS45,{1,2,3,4,5,6,7})),"")),"")</f>
        <v/>
      </c>
      <c r="BA45" s="34" t="str" cm="1">
        <f t="array" ref="BA45">IF(AZ45&lt;&gt;"",(IFERROR(SUMPRODUCT(LARGE($C45:$AS45,{1,2,3,4,5,6,7,8})),"")),"")</f>
        <v/>
      </c>
    </row>
    <row r="46" spans="2:159" ht="15" customHeight="1" x14ac:dyDescent="0.2">
      <c r="B46" s="53" t="s">
        <v>204</v>
      </c>
      <c r="C46" s="10"/>
      <c r="D46" s="10"/>
      <c r="E46" s="10">
        <v>2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21"/>
      <c r="AN46" s="21"/>
      <c r="AO46" s="21"/>
      <c r="AP46" s="21"/>
      <c r="AQ46" s="21"/>
      <c r="AR46" s="21"/>
      <c r="AS46" s="21"/>
      <c r="AT46" s="41"/>
      <c r="AU46" s="42">
        <f t="shared" si="7"/>
        <v>2</v>
      </c>
      <c r="AV46" s="40">
        <f t="shared" si="8"/>
        <v>1</v>
      </c>
      <c r="AW46" s="49" cm="1">
        <f t="array" ref="AW46">IF($AV46&lt;=6,SUM($C46:$AS46),SUMPRODUCT(LARGE($C46:$AS46,{1,2,3,4,5,6})))</f>
        <v>2</v>
      </c>
      <c r="AX46" s="38" t="str">
        <f t="shared" si="6"/>
        <v/>
      </c>
      <c r="AY46" s="34" t="str" cm="1">
        <f t="array" ref="AY46">IF(AX46= "","",IFERROR(SUMPRODUCT(LARGE($C46:$AS46,{1,2,3,4})), ""))</f>
        <v/>
      </c>
      <c r="AZ46" s="34" t="str" cm="1">
        <f t="array" ref="AZ46">IF(AY46&lt;&gt;"",(IFERROR(SUMPRODUCT(LARGE($C46:$AS46,{1,2,3,4,5,6,7})),"")),"")</f>
        <v/>
      </c>
      <c r="BA46" s="34" t="str" cm="1">
        <f t="array" ref="BA46">IF(AZ46&lt;&gt;"",(IFERROR(SUMPRODUCT(LARGE($C46:$AS46,{1,2,3,4,5,6,7,8})),"")),"")</f>
        <v/>
      </c>
    </row>
    <row r="47" spans="2:159" ht="15" customHeight="1" x14ac:dyDescent="0.2">
      <c r="B47" s="53" t="s">
        <v>42</v>
      </c>
      <c r="C47" s="10"/>
      <c r="D47" s="10"/>
      <c r="E47" s="10"/>
      <c r="F47" s="10"/>
      <c r="G47" s="10">
        <v>22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>
        <v>10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57"/>
      <c r="AI47" s="10"/>
      <c r="AJ47" s="10"/>
      <c r="AK47" s="10"/>
      <c r="AL47" s="10"/>
      <c r="AM47" s="21"/>
      <c r="AN47" s="21"/>
      <c r="AO47" s="21"/>
      <c r="AP47" s="21"/>
      <c r="AQ47" s="21"/>
      <c r="AR47" s="21"/>
      <c r="AS47" s="21"/>
      <c r="AT47" s="41"/>
      <c r="AU47" s="42">
        <f t="shared" si="7"/>
        <v>32</v>
      </c>
      <c r="AV47" s="40">
        <f t="shared" si="8"/>
        <v>2</v>
      </c>
      <c r="AW47" s="49" cm="1">
        <f t="array" ref="AW47">IF($AV47&lt;=6,SUM($C47:$AS47),SUMPRODUCT(LARGE($C47:$AS47,{1,2,3,4,5,6})))</f>
        <v>32</v>
      </c>
      <c r="AX47" s="38" t="str">
        <f t="shared" si="6"/>
        <v/>
      </c>
      <c r="AY47" s="34" t="str" cm="1">
        <f t="array" ref="AY47">IF(AX47= "","",IFERROR(SUMPRODUCT(LARGE($C47:$AS47,{1,2,3,4})), ""))</f>
        <v/>
      </c>
      <c r="AZ47" s="34" t="str" cm="1">
        <f t="array" ref="AZ47">IF(AY47&lt;&gt;"",(IFERROR(SUMPRODUCT(LARGE($C47:$AS47,{1,2,3,4,5,6,7})),"")),"")</f>
        <v/>
      </c>
      <c r="BA47" s="34" t="str" cm="1">
        <f t="array" ref="BA47">IF(AZ47&lt;&gt;"",(IFERROR(SUMPRODUCT(LARGE($C47:$AS47,{1,2,3,4,5,6,7,8})),"")),"")</f>
        <v/>
      </c>
    </row>
    <row r="48" spans="2:159" ht="15" customHeight="1" x14ac:dyDescent="0.2">
      <c r="B48" s="53" t="s">
        <v>437</v>
      </c>
      <c r="C48" s="5"/>
      <c r="D48" s="10"/>
      <c r="E48" s="10"/>
      <c r="F48" s="21"/>
      <c r="G48" s="21"/>
      <c r="H48" s="21"/>
      <c r="I48" s="21"/>
      <c r="J48" s="21"/>
      <c r="K48" s="21"/>
      <c r="L48" s="21">
        <v>11</v>
      </c>
      <c r="M48" s="21"/>
      <c r="N48" s="21"/>
      <c r="O48" s="21">
        <v>10</v>
      </c>
      <c r="P48" s="21"/>
      <c r="Q48" s="21"/>
      <c r="R48" s="21">
        <v>9</v>
      </c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16</v>
      </c>
      <c r="AD48" s="21">
        <v>4</v>
      </c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41"/>
      <c r="AU48" s="42">
        <f t="shared" si="7"/>
        <v>50</v>
      </c>
      <c r="AV48" s="40">
        <f t="shared" si="8"/>
        <v>5</v>
      </c>
      <c r="AW48" s="49" cm="1">
        <f t="array" ref="AW48">IF($AV48&lt;=6,SUM($C48:$AS48),SUMPRODUCT(LARGE($C48:$AS48,{1,2,3,4,5,6})))</f>
        <v>50</v>
      </c>
      <c r="AX48" s="38" t="str">
        <f t="shared" si="6"/>
        <v/>
      </c>
      <c r="AY48" s="34" t="str" cm="1">
        <f t="array" ref="AY48">IF(AX48= "","",IFERROR(SUMPRODUCT(LARGE($C48:$AS48,{1,2,3,4})), ""))</f>
        <v/>
      </c>
      <c r="AZ48" s="34" t="str" cm="1">
        <f t="array" ref="AZ48">IF(AY48&lt;&gt;"",(IFERROR(SUMPRODUCT(LARGE($C48:$AS48,{1,2,3,4,5,6,7})),"")),"")</f>
        <v/>
      </c>
      <c r="BA48" s="34" t="str" cm="1">
        <f t="array" ref="BA48">IF(AZ48&lt;&gt;"",(IFERROR(SUMPRODUCT(LARGE($C48:$AS48,{1,2,3,4,5,6,7,8})),"")),"")</f>
        <v/>
      </c>
    </row>
    <row r="49" spans="2:53" ht="15" customHeight="1" x14ac:dyDescent="0.2">
      <c r="B49" s="53" t="s">
        <v>209</v>
      </c>
      <c r="C49" s="10"/>
      <c r="D49" s="10">
        <f>12+2+1</f>
        <v>15</v>
      </c>
      <c r="E49" s="10"/>
      <c r="F49" s="10"/>
      <c r="G49" s="10"/>
      <c r="H49" s="10"/>
      <c r="I49" s="10">
        <v>15</v>
      </c>
      <c r="J49" s="10"/>
      <c r="K49" s="10"/>
      <c r="L49" s="10"/>
      <c r="M49" s="10"/>
      <c r="N49" s="10"/>
      <c r="O49" s="10"/>
      <c r="P49" s="10">
        <v>10</v>
      </c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21"/>
      <c r="AN49" s="21"/>
      <c r="AO49" s="21"/>
      <c r="AP49" s="21"/>
      <c r="AQ49" s="21"/>
      <c r="AR49" s="21"/>
      <c r="AS49" s="21"/>
      <c r="AT49" s="41"/>
      <c r="AU49" s="42">
        <f t="shared" si="7"/>
        <v>40</v>
      </c>
      <c r="AV49" s="40">
        <f t="shared" si="8"/>
        <v>3</v>
      </c>
      <c r="AW49" s="49" cm="1">
        <f t="array" ref="AW49">IF($AV49&lt;=6,SUM($C49:$AS49),SUMPRODUCT(LARGE($C49:$AS49,{1,2,3,4,5,6})))</f>
        <v>40</v>
      </c>
      <c r="AX49" s="38" t="str">
        <f t="shared" si="6"/>
        <v/>
      </c>
      <c r="AY49" s="34" t="str" cm="1">
        <f t="array" ref="AY49">IF(AX49= "","",IFERROR(SUMPRODUCT(LARGE($C49:$AS49,{1,2,3,4})), ""))</f>
        <v/>
      </c>
      <c r="AZ49" s="34" t="str" cm="1">
        <f t="array" ref="AZ49">IF(AY49&lt;&gt;"",(IFERROR(SUMPRODUCT(LARGE($C49:$AS49,{1,2,3,4,5,6,7})),"")),"")</f>
        <v/>
      </c>
      <c r="BA49" s="34" t="str" cm="1">
        <f t="array" ref="BA49">IF(AZ49&lt;&gt;"",(IFERROR(SUMPRODUCT(LARGE($C49:$AS49,{1,2,3,4,5,6,7,8})),"")),"")</f>
        <v/>
      </c>
    </row>
    <row r="50" spans="2:53" ht="15" customHeight="1" x14ac:dyDescent="0.2">
      <c r="B50" s="53" t="s">
        <v>211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>
        <v>12</v>
      </c>
      <c r="AF50" s="10"/>
      <c r="AG50" s="10"/>
      <c r="AH50" s="10">
        <v>6</v>
      </c>
      <c r="AI50" s="10">
        <v>18</v>
      </c>
      <c r="AJ50" s="10"/>
      <c r="AK50" s="10"/>
      <c r="AL50" s="10"/>
      <c r="AM50" s="21"/>
      <c r="AN50" s="21"/>
      <c r="AO50" s="21"/>
      <c r="AP50" s="21"/>
      <c r="AQ50" s="21"/>
      <c r="AR50" s="21"/>
      <c r="AS50" s="21"/>
      <c r="AT50" s="41"/>
      <c r="AU50" s="42">
        <f t="shared" si="7"/>
        <v>36</v>
      </c>
      <c r="AV50" s="40">
        <f t="shared" si="8"/>
        <v>3</v>
      </c>
      <c r="AW50" s="49" cm="1">
        <f t="array" ref="AW50">IF($AV50&lt;=6,SUM($C50:$AS50),SUMPRODUCT(LARGE($C50:$AS50,{1,2,3,4,5,6})))</f>
        <v>36</v>
      </c>
      <c r="AX50" s="38" t="e">
        <f>IF(AND($AV50&gt;=6,AW50=#REF!),"Manual Calc Needed","")</f>
        <v>#REF!</v>
      </c>
      <c r="AY50" s="34" t="e" cm="1">
        <f t="array" ref="AY50">IF(AX50= "","",IFERROR(SUMPRODUCT(LARGE($C50:$AS50,{1,2,3,4})), ""))</f>
        <v>#REF!</v>
      </c>
      <c r="AZ50" s="34" t="e" cm="1">
        <f t="array" ref="AZ50">IF(AY50&lt;&gt;"",(IFERROR(SUMPRODUCT(LARGE($C50:$AS50,{1,2,3,4,5,6,7})),"")),"")</f>
        <v>#REF!</v>
      </c>
      <c r="BA50" s="34" t="e" cm="1">
        <f t="array" ref="BA50">IF(AZ50&lt;&gt;"",(IFERROR(SUMPRODUCT(LARGE($C50:$AS50,{1,2,3,4,5,6,7,8})),"")),"")</f>
        <v>#REF!</v>
      </c>
    </row>
    <row r="51" spans="2:53" ht="15" customHeight="1" x14ac:dyDescent="0.2">
      <c r="B51" s="53" t="s">
        <v>45</v>
      </c>
      <c r="C51" s="5"/>
      <c r="D51" s="10"/>
      <c r="E51" s="10"/>
      <c r="F51" s="10"/>
      <c r="G51" s="10">
        <v>27</v>
      </c>
      <c r="H51" s="10"/>
      <c r="I51" s="10"/>
      <c r="J51" s="10"/>
      <c r="K51" s="10"/>
      <c r="L51" s="10"/>
      <c r="M51" s="10"/>
      <c r="N51" s="10">
        <v>19</v>
      </c>
      <c r="O51" s="10"/>
      <c r="P51" s="10"/>
      <c r="Q51" s="10">
        <v>22</v>
      </c>
      <c r="R51" s="10">
        <v>13</v>
      </c>
      <c r="S51" s="10"/>
      <c r="T51" s="10">
        <v>7</v>
      </c>
      <c r="U51" s="10"/>
      <c r="V51" s="10"/>
      <c r="W51" s="10"/>
      <c r="X51" s="10"/>
      <c r="Y51" s="10">
        <v>6</v>
      </c>
      <c r="Z51" s="10"/>
      <c r="AA51" s="10"/>
      <c r="AB51" s="10"/>
      <c r="AC51" s="10">
        <v>22</v>
      </c>
      <c r="AD51" s="10">
        <v>13</v>
      </c>
      <c r="AE51" s="10"/>
      <c r="AF51" s="10"/>
      <c r="AG51" s="10"/>
      <c r="AH51" s="10"/>
      <c r="AI51" s="10"/>
      <c r="AJ51" s="10"/>
      <c r="AK51" s="10"/>
      <c r="AL51" s="10"/>
      <c r="AM51" s="21"/>
      <c r="AN51" s="21"/>
      <c r="AO51" s="21"/>
      <c r="AP51" s="21"/>
      <c r="AQ51" s="21"/>
      <c r="AR51" s="21"/>
      <c r="AS51" s="21"/>
      <c r="AT51" s="41"/>
      <c r="AU51" s="42">
        <f t="shared" si="7"/>
        <v>129</v>
      </c>
      <c r="AV51" s="40">
        <f t="shared" si="8"/>
        <v>8</v>
      </c>
      <c r="AW51" s="49" cm="1">
        <f t="array" ref="AW51">IF($AV51&lt;=6,SUM($C51:$AS51),SUMPRODUCT(LARGE($C51:$AS51,{1,2,3,4,5,6})))</f>
        <v>116</v>
      </c>
      <c r="AX51" s="38" t="str">
        <f t="shared" ref="AX51:AX77" si="9">IF(AND($AV51&gt;=6,AW51=AW52),"Manual Calc Needed","")</f>
        <v/>
      </c>
      <c r="AY51" s="34" t="str" cm="1">
        <f t="array" ref="AY51">IF(AX51= "","",IFERROR(SUMPRODUCT(LARGE($C51:$AS51,{1,2,3,4})), ""))</f>
        <v/>
      </c>
      <c r="AZ51" s="34" t="str" cm="1">
        <f t="array" ref="AZ51">IF(AY51&lt;&gt;"",(IFERROR(SUMPRODUCT(LARGE($C51:$AS51,{1,2,3,4,5,6,7})),"")),"")</f>
        <v/>
      </c>
      <c r="BA51" s="34" t="str" cm="1">
        <f t="array" ref="BA51">IF(AZ51&lt;&gt;"",(IFERROR(SUMPRODUCT(LARGE($C51:$AS51,{1,2,3,4,5,6,7,8})),"")),"")</f>
        <v/>
      </c>
    </row>
    <row r="52" spans="2:53" ht="15" customHeight="1" x14ac:dyDescent="0.2">
      <c r="B52" s="53" t="s">
        <v>216</v>
      </c>
      <c r="C52" s="5"/>
      <c r="D52" s="10"/>
      <c r="E52" s="10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>
        <v>10</v>
      </c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41"/>
      <c r="AU52" s="42">
        <f t="shared" si="7"/>
        <v>10</v>
      </c>
      <c r="AV52" s="40">
        <f t="shared" si="8"/>
        <v>1</v>
      </c>
      <c r="AW52" s="49" cm="1">
        <f t="array" ref="AW52">IF($AV52&lt;=6,SUM($C52:$AS52),SUMPRODUCT(LARGE($C52:$AS52,{1,2,3,4,5,6})))</f>
        <v>10</v>
      </c>
      <c r="AX52" s="38" t="str">
        <f t="shared" si="9"/>
        <v/>
      </c>
      <c r="AY52" s="34" t="str" cm="1">
        <f t="array" ref="AY52">IF(AX52= "","",IFERROR(SUMPRODUCT(LARGE($C52:$AS52,{1,2,3,4})), ""))</f>
        <v/>
      </c>
      <c r="AZ52" s="34" t="str" cm="1">
        <f t="array" ref="AZ52">IF(AY52&lt;&gt;"",(IFERROR(SUMPRODUCT(LARGE($C52:$AS52,{1,2,3,4,5,6,7})),"")),"")</f>
        <v/>
      </c>
      <c r="BA52" s="34" t="str" cm="1">
        <f t="array" ref="BA52">IF(AZ52&lt;&gt;"",(IFERROR(SUMPRODUCT(LARGE($C52:$AS52,{1,2,3,4,5,6,7,8})),"")),"")</f>
        <v/>
      </c>
    </row>
    <row r="53" spans="2:53" ht="15" customHeight="1" x14ac:dyDescent="0.2">
      <c r="B53" s="53" t="s">
        <v>110</v>
      </c>
      <c r="C53" s="10"/>
      <c r="D53" s="10"/>
      <c r="E53" s="10"/>
      <c r="F53" s="10"/>
      <c r="G53" s="10"/>
      <c r="H53" s="10"/>
      <c r="I53" s="10">
        <v>22</v>
      </c>
      <c r="J53" s="10"/>
      <c r="K53" s="10"/>
      <c r="L53" s="10"/>
      <c r="M53" s="10"/>
      <c r="N53" s="10"/>
      <c r="O53" s="10"/>
      <c r="P53" s="10">
        <v>30</v>
      </c>
      <c r="Q53" s="10"/>
      <c r="R53" s="10"/>
      <c r="S53" s="10"/>
      <c r="T53" s="10"/>
      <c r="U53" s="10">
        <v>14</v>
      </c>
      <c r="V53" s="10"/>
      <c r="W53" s="10"/>
      <c r="X53" s="10"/>
      <c r="Y53" s="10">
        <v>15</v>
      </c>
      <c r="Z53" s="10">
        <v>15</v>
      </c>
      <c r="AA53" s="10">
        <v>10</v>
      </c>
      <c r="AB53" s="10"/>
      <c r="AC53" s="10"/>
      <c r="AD53" s="10"/>
      <c r="AE53" s="14"/>
      <c r="AF53" s="10"/>
      <c r="AG53" s="10"/>
      <c r="AH53" s="10"/>
      <c r="AI53" s="10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41"/>
      <c r="AU53" s="42">
        <f t="shared" si="7"/>
        <v>106</v>
      </c>
      <c r="AV53" s="40">
        <f t="shared" si="8"/>
        <v>6</v>
      </c>
      <c r="AW53" s="49" cm="1">
        <f t="array" ref="AW53">IF($AV53&lt;=6,SUM($C53:$AS53),SUMPRODUCT(LARGE($C53:$AS53,{1,2,3,4,5,6})))</f>
        <v>106</v>
      </c>
      <c r="AX53" s="38" t="str">
        <f t="shared" si="9"/>
        <v/>
      </c>
      <c r="AY53" s="34" t="str" cm="1">
        <f t="array" ref="AY53">IF(AX53= "","",IFERROR(SUMPRODUCT(LARGE($C53:$AS53,{1,2,3,4})), ""))</f>
        <v/>
      </c>
      <c r="AZ53" s="34" t="str" cm="1">
        <f t="array" ref="AZ53">IF(AY53&lt;&gt;"",(IFERROR(SUMPRODUCT(LARGE($C53:$AS53,{1,2,3,4,5,6,7})),"")),"")</f>
        <v/>
      </c>
      <c r="BA53" s="34" t="str" cm="1">
        <f t="array" ref="BA53">IF(AZ53&lt;&gt;"",(IFERROR(SUMPRODUCT(LARGE($C53:$AS53,{1,2,3,4,5,6,7,8})),"")),"")</f>
        <v/>
      </c>
    </row>
    <row r="54" spans="2:53" ht="15" customHeight="1" x14ac:dyDescent="0.2">
      <c r="B54" s="53" t="s">
        <v>1817</v>
      </c>
      <c r="C54" s="5"/>
      <c r="D54" s="10"/>
      <c r="E54" s="10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>
        <v>6</v>
      </c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41"/>
      <c r="AU54" s="42">
        <f t="shared" si="7"/>
        <v>6</v>
      </c>
      <c r="AV54" s="40">
        <f t="shared" si="8"/>
        <v>1</v>
      </c>
      <c r="AW54" s="49" cm="1">
        <f t="array" ref="AW54">IF($AV54&lt;=6,SUM($C54:$AS54),SUMPRODUCT(LARGE($C54:$AS54,{1,2,3,4,5,6})))</f>
        <v>6</v>
      </c>
      <c r="AX54" s="38" t="str">
        <f t="shared" si="9"/>
        <v/>
      </c>
      <c r="AY54" s="34" t="str" cm="1">
        <f t="array" ref="AY54">IF(AX54= "","",IFERROR(SUMPRODUCT(LARGE($C54:$AS54,{1,2,3,4})), ""))</f>
        <v/>
      </c>
      <c r="AZ54" s="34" t="str" cm="1">
        <f t="array" ref="AZ54">IF(AY54&lt;&gt;"",(IFERROR(SUMPRODUCT(LARGE($C54:$AS54,{1,2,3,4,5,6,7})),"")),"")</f>
        <v/>
      </c>
      <c r="BA54" s="34" t="str" cm="1">
        <f t="array" ref="BA54">IF(AZ54&lt;&gt;"",(IFERROR(SUMPRODUCT(LARGE($C54:$AS54,{1,2,3,4,5,6,7,8})),"")),"")</f>
        <v/>
      </c>
    </row>
    <row r="55" spans="2:53" ht="15" customHeight="1" x14ac:dyDescent="0.2">
      <c r="B55" s="53" t="s">
        <v>460</v>
      </c>
      <c r="C55" s="5"/>
      <c r="D55" s="10"/>
      <c r="E55" s="10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>
        <v>4</v>
      </c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41"/>
      <c r="AU55" s="42">
        <f t="shared" si="7"/>
        <v>4</v>
      </c>
      <c r="AV55" s="40">
        <f t="shared" si="8"/>
        <v>1</v>
      </c>
      <c r="AW55" s="49" cm="1">
        <f t="array" ref="AW55">IF($AV55&lt;=6,SUM($C55:$AS55),SUMPRODUCT(LARGE($C55:$AS55,{1,2,3,4,5,6})))</f>
        <v>4</v>
      </c>
      <c r="AX55" s="38" t="str">
        <f t="shared" si="9"/>
        <v/>
      </c>
      <c r="AY55" s="34" t="str" cm="1">
        <f t="array" ref="AY55">IF(AX55= "","",IFERROR(SUMPRODUCT(LARGE($C55:$AS55,{1,2,3,4})), ""))</f>
        <v/>
      </c>
      <c r="AZ55" s="34" t="str" cm="1">
        <f t="array" ref="AZ55">IF(AY55&lt;&gt;"",(IFERROR(SUMPRODUCT(LARGE($C55:$AS55,{1,2,3,4,5,6,7})),"")),"")</f>
        <v/>
      </c>
      <c r="BA55" s="34" t="str" cm="1">
        <f t="array" ref="BA55">IF(AZ55&lt;&gt;"",(IFERROR(SUMPRODUCT(LARGE($C55:$AS55,{1,2,3,4,5,6,7,8})),"")),"")</f>
        <v/>
      </c>
    </row>
    <row r="56" spans="2:53" ht="15" customHeight="1" x14ac:dyDescent="0.2">
      <c r="B56" s="53" t="s">
        <v>138</v>
      </c>
      <c r="C56" s="10"/>
      <c r="D56" s="10"/>
      <c r="E56" s="10"/>
      <c r="F56" s="10"/>
      <c r="G56" s="10"/>
      <c r="H56" s="10"/>
      <c r="I56" s="10">
        <v>10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>
        <v>11</v>
      </c>
      <c r="V56" s="10"/>
      <c r="W56" s="10"/>
      <c r="X56" s="10"/>
      <c r="Y56" s="10">
        <v>21</v>
      </c>
      <c r="Z56" s="10">
        <v>18</v>
      </c>
      <c r="AA56" s="10">
        <v>21</v>
      </c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21"/>
      <c r="AN56" s="21"/>
      <c r="AO56" s="21"/>
      <c r="AP56" s="21"/>
      <c r="AQ56" s="21"/>
      <c r="AR56" s="21"/>
      <c r="AS56" s="21"/>
      <c r="AT56" s="41"/>
      <c r="AU56" s="42">
        <f t="shared" si="7"/>
        <v>81</v>
      </c>
      <c r="AV56" s="40">
        <f t="shared" si="8"/>
        <v>5</v>
      </c>
      <c r="AW56" s="49" cm="1">
        <f t="array" ref="AW56">IF($AV56&lt;=6,SUM($C56:$AS56),SUMPRODUCT(LARGE($C56:$AS56,{1,2,3,4,5,6})))</f>
        <v>81</v>
      </c>
      <c r="AX56" s="38" t="str">
        <f t="shared" si="9"/>
        <v/>
      </c>
      <c r="AY56" s="34" t="str" cm="1">
        <f t="array" ref="AY56">IF(AX56= "","",IFERROR(SUMPRODUCT(LARGE($C56:$AS56,{1,2,3,4})), ""))</f>
        <v/>
      </c>
      <c r="AZ56" s="34" t="str" cm="1">
        <f t="array" ref="AZ56">IF(AY56&lt;&gt;"",(IFERROR(SUMPRODUCT(LARGE($C56:$AS56,{1,2,3,4,5,6,7})),"")),"")</f>
        <v/>
      </c>
      <c r="BA56" s="34" t="str" cm="1">
        <f t="array" ref="BA56">IF(AZ56&lt;&gt;"",(IFERROR(SUMPRODUCT(LARGE($C56:$AS56,{1,2,3,4,5,6,7,8})),"")),"")</f>
        <v/>
      </c>
    </row>
    <row r="57" spans="2:53" ht="15" customHeight="1" x14ac:dyDescent="0.2">
      <c r="B57" s="53" t="s">
        <v>568</v>
      </c>
      <c r="C57" s="10">
        <v>22</v>
      </c>
      <c r="D57" s="10"/>
      <c r="E57" s="10"/>
      <c r="F57" s="10"/>
      <c r="G57" s="10"/>
      <c r="H57" s="10"/>
      <c r="I57" s="10"/>
      <c r="J57" s="10"/>
      <c r="K57" s="10">
        <v>15</v>
      </c>
      <c r="L57" s="10"/>
      <c r="M57" s="10"/>
      <c r="N57" s="10"/>
      <c r="O57" s="10">
        <v>3</v>
      </c>
      <c r="P57" s="10"/>
      <c r="Q57" s="10"/>
      <c r="R57" s="10">
        <v>13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>
        <v>18</v>
      </c>
      <c r="AD57" s="10"/>
      <c r="AE57" s="10"/>
      <c r="AF57" s="10"/>
      <c r="AG57" s="10"/>
      <c r="AH57" s="10"/>
      <c r="AI57" s="10"/>
      <c r="AJ57" s="10"/>
      <c r="AK57" s="10"/>
      <c r="AL57" s="10"/>
      <c r="AM57" s="21"/>
      <c r="AN57" s="21"/>
      <c r="AO57" s="21"/>
      <c r="AP57" s="21"/>
      <c r="AQ57" s="21"/>
      <c r="AR57" s="21"/>
      <c r="AS57" s="21"/>
      <c r="AT57" s="41"/>
      <c r="AU57" s="42">
        <f t="shared" si="7"/>
        <v>71</v>
      </c>
      <c r="AV57" s="40">
        <f t="shared" si="8"/>
        <v>5</v>
      </c>
      <c r="AW57" s="49" cm="1">
        <f t="array" ref="AW57">IF($AV57&lt;=6,SUM($C57:$AS57),SUMPRODUCT(LARGE($C57:$AS57,{1,2,3,4,5,6})))</f>
        <v>71</v>
      </c>
      <c r="AX57" s="38" t="str">
        <f t="shared" si="9"/>
        <v/>
      </c>
      <c r="AY57" s="34" t="str" cm="1">
        <f t="array" ref="AY57">IF(AX57= "","",IFERROR(SUMPRODUCT(LARGE($C57:$AS57,{1,2,3,4})), ""))</f>
        <v/>
      </c>
      <c r="AZ57" s="34" t="str" cm="1">
        <f t="array" ref="AZ57">IF(AY57&lt;&gt;"",(IFERROR(SUMPRODUCT(LARGE($C57:$AS57,{1,2,3,4,5,6,7})),"")),"")</f>
        <v/>
      </c>
      <c r="BA57" s="34" t="str" cm="1">
        <f t="array" ref="BA57">IF(AZ57&lt;&gt;"",(IFERROR(SUMPRODUCT(LARGE($C57:$AS57,{1,2,3,4,5,6,7,8})),"")),"")</f>
        <v/>
      </c>
    </row>
    <row r="58" spans="2:53" ht="15" customHeight="1" x14ac:dyDescent="0.25">
      <c r="B58" s="114" t="s">
        <v>222</v>
      </c>
      <c r="C58" s="93">
        <v>1</v>
      </c>
      <c r="D58" s="124"/>
      <c r="E58" s="124"/>
      <c r="F58" s="124"/>
      <c r="G58" s="93">
        <v>13</v>
      </c>
      <c r="H58" s="124"/>
      <c r="I58" s="124"/>
      <c r="J58" s="124"/>
      <c r="K58" s="93">
        <v>30</v>
      </c>
      <c r="L58" s="124"/>
      <c r="M58" s="124"/>
      <c r="N58" s="124"/>
      <c r="O58" s="93">
        <v>36</v>
      </c>
      <c r="P58" s="124"/>
      <c r="Q58" s="124">
        <v>19</v>
      </c>
      <c r="R58" s="125">
        <v>37</v>
      </c>
      <c r="S58" s="124"/>
      <c r="T58" s="124"/>
      <c r="U58" s="124"/>
      <c r="V58" s="124"/>
      <c r="W58" s="124"/>
      <c r="X58" s="124"/>
      <c r="Y58" s="124"/>
      <c r="Z58" s="124"/>
      <c r="AA58" s="124"/>
      <c r="AB58" s="125">
        <v>36</v>
      </c>
      <c r="AC58" s="124">
        <v>34</v>
      </c>
      <c r="AD58" s="126">
        <v>31</v>
      </c>
      <c r="AE58" s="124"/>
      <c r="AF58" s="124"/>
      <c r="AG58" s="124"/>
      <c r="AH58" s="124"/>
      <c r="AI58" s="124"/>
      <c r="AJ58" s="124"/>
      <c r="AK58" s="124"/>
      <c r="AL58" s="101"/>
      <c r="AM58" s="102"/>
      <c r="AN58" s="102"/>
      <c r="AO58" s="102"/>
      <c r="AP58" s="102"/>
      <c r="AQ58" s="102"/>
      <c r="AR58" s="102"/>
      <c r="AS58" s="102"/>
      <c r="AT58" s="119"/>
      <c r="AU58" s="120">
        <f t="shared" si="7"/>
        <v>237</v>
      </c>
      <c r="AV58" s="52">
        <f t="shared" si="8"/>
        <v>9</v>
      </c>
      <c r="AW58" s="100" cm="1">
        <f t="array" ref="AW58">IF($AV58&lt;=6,SUM($C58:$AS58),SUMPRODUCT(LARGE($C58:$AS58,{1,2,3,4,5,6})))</f>
        <v>204</v>
      </c>
      <c r="AX58" s="38" t="str">
        <f t="shared" si="9"/>
        <v/>
      </c>
      <c r="AY58" s="34" t="str" cm="1">
        <f t="array" ref="AY58">IF(AX58= "","",IFERROR(SUMPRODUCT(LARGE($C58:$AS58,{1,2,3,4})), ""))</f>
        <v/>
      </c>
      <c r="AZ58" s="34" t="str" cm="1">
        <f t="array" ref="AZ58">IF(AY58&lt;&gt;"",(IFERROR(SUMPRODUCT(LARGE($C58:$AS58,{1,2,3,4,5,6,7})),"")),"")</f>
        <v/>
      </c>
      <c r="BA58" s="34" t="str" cm="1">
        <f t="array" ref="BA58">IF(AZ58&lt;&gt;"",(IFERROR(SUMPRODUCT(LARGE($C58:$AS58,{1,2,3,4,5,6,7,8})),"")),"")</f>
        <v/>
      </c>
    </row>
    <row r="59" spans="2:53" ht="15" customHeight="1" x14ac:dyDescent="0.2">
      <c r="B59" s="53" t="s">
        <v>438</v>
      </c>
      <c r="C59" s="10"/>
      <c r="D59" s="10"/>
      <c r="E59" s="10">
        <v>18</v>
      </c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21"/>
      <c r="AN59" s="21"/>
      <c r="AO59" s="21"/>
      <c r="AP59" s="21"/>
      <c r="AQ59" s="21"/>
      <c r="AR59" s="21"/>
      <c r="AS59" s="21"/>
      <c r="AT59" s="41"/>
      <c r="AU59" s="42">
        <f t="shared" si="7"/>
        <v>18</v>
      </c>
      <c r="AV59" s="40">
        <f t="shared" si="8"/>
        <v>1</v>
      </c>
      <c r="AW59" s="49" cm="1">
        <f t="array" ref="AW59">IF($AV59&lt;=6,SUM($C59:$AS59),SUMPRODUCT(LARGE($C59:$AS59,{1,2,3,4,5,6})))</f>
        <v>18</v>
      </c>
      <c r="AX59" s="38" t="str">
        <f t="shared" si="9"/>
        <v/>
      </c>
      <c r="AY59" s="34" t="str" cm="1">
        <f t="array" ref="AY59">IF(AX59= "","",IFERROR(SUMPRODUCT(LARGE($C59:$AS59,{1,2,3,4})), ""))</f>
        <v/>
      </c>
      <c r="AZ59" s="34" t="str" cm="1">
        <f t="array" ref="AZ59">IF(AY59&lt;&gt;"",(IFERROR(SUMPRODUCT(LARGE($C59:$AS59,{1,2,3,4,5,6,7})),"")),"")</f>
        <v/>
      </c>
      <c r="BA59" s="34" t="str" cm="1">
        <f t="array" ref="BA59">IF(AZ59&lt;&gt;"",(IFERROR(SUMPRODUCT(LARGE($C59:$AS59,{1,2,3,4,5,6,7,8})),"")),"")</f>
        <v/>
      </c>
    </row>
    <row r="60" spans="2:53" ht="15" customHeight="1" x14ac:dyDescent="0.2">
      <c r="B60" s="53" t="s">
        <v>224</v>
      </c>
      <c r="C60" s="5"/>
      <c r="D60" s="10"/>
      <c r="E60" s="10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>
        <v>2</v>
      </c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41"/>
      <c r="AU60" s="42">
        <f t="shared" si="7"/>
        <v>2</v>
      </c>
      <c r="AV60" s="40">
        <f t="shared" si="8"/>
        <v>1</v>
      </c>
      <c r="AW60" s="49" cm="1">
        <f t="array" ref="AW60">IF($AV60&lt;=6,SUM($C60:$AS60),SUMPRODUCT(LARGE($C60:$AS60,{1,2,3,4,5,6})))</f>
        <v>2</v>
      </c>
      <c r="AX60" s="38" t="str">
        <f t="shared" si="9"/>
        <v/>
      </c>
      <c r="AY60" s="34" t="str" cm="1">
        <f t="array" ref="AY60">IF(AX60= "","",IFERROR(SUMPRODUCT(LARGE($C60:$AS60,{1,2,3,4})), ""))</f>
        <v/>
      </c>
      <c r="AZ60" s="34" t="str" cm="1">
        <f t="array" ref="AZ60">IF(AY60&lt;&gt;"",(IFERROR(SUMPRODUCT(LARGE($C60:$AS60,{1,2,3,4,5,6,7})),"")),"")</f>
        <v/>
      </c>
      <c r="BA60" s="34" t="str" cm="1">
        <f t="array" ref="BA60">IF(AZ60&lt;&gt;"",(IFERROR(SUMPRODUCT(LARGE($C60:$AS60,{1,2,3,4,5,6,7,8})),"")),"")</f>
        <v/>
      </c>
    </row>
    <row r="61" spans="2:53" ht="15" customHeight="1" x14ac:dyDescent="0.2">
      <c r="B61" s="53" t="s">
        <v>226</v>
      </c>
      <c r="C61" s="10">
        <v>9</v>
      </c>
      <c r="D61" s="10"/>
      <c r="E61" s="10"/>
      <c r="F61" s="10"/>
      <c r="G61" s="10">
        <v>10</v>
      </c>
      <c r="H61" s="10"/>
      <c r="I61" s="10"/>
      <c r="J61" s="10"/>
      <c r="K61" s="10">
        <v>9</v>
      </c>
      <c r="L61" s="10"/>
      <c r="M61" s="10"/>
      <c r="N61" s="10">
        <v>1</v>
      </c>
      <c r="O61" s="10"/>
      <c r="P61" s="10"/>
      <c r="Q61" s="10">
        <v>2</v>
      </c>
      <c r="R61" s="10">
        <v>3</v>
      </c>
      <c r="S61" s="10"/>
      <c r="T61" s="10"/>
      <c r="U61" s="10"/>
      <c r="V61" s="10"/>
      <c r="W61" s="10"/>
      <c r="X61" s="10"/>
      <c r="Y61" s="10"/>
      <c r="Z61" s="10"/>
      <c r="AA61" s="10"/>
      <c r="AB61" s="10">
        <v>4</v>
      </c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21"/>
      <c r="AN61" s="21"/>
      <c r="AO61" s="21"/>
      <c r="AP61" s="21"/>
      <c r="AQ61" s="21"/>
      <c r="AR61" s="21"/>
      <c r="AS61" s="21"/>
      <c r="AT61" s="41"/>
      <c r="AU61" s="42">
        <f t="shared" si="7"/>
        <v>38</v>
      </c>
      <c r="AV61" s="40">
        <f t="shared" si="8"/>
        <v>7</v>
      </c>
      <c r="AW61" s="49" cm="1">
        <f t="array" ref="AW61">IF($AV61&lt;=6,SUM($C61:$AS61),SUMPRODUCT(LARGE($C61:$AS61,{1,2,3,4,5,6})))</f>
        <v>37</v>
      </c>
      <c r="AX61" s="38" t="str">
        <f t="shared" si="9"/>
        <v/>
      </c>
      <c r="AY61" s="34" t="str" cm="1">
        <f t="array" ref="AY61">IF(AX61= "","",IFERROR(SUMPRODUCT(LARGE($C61:$AS61,{1,2,3,4})), ""))</f>
        <v/>
      </c>
      <c r="AZ61" s="34" t="str" cm="1">
        <f t="array" ref="AZ61">IF(AY61&lt;&gt;"",(IFERROR(SUMPRODUCT(LARGE($C61:$AS61,{1,2,3,4,5,6,7})),"")),"")</f>
        <v/>
      </c>
      <c r="BA61" s="34" t="str" cm="1">
        <f t="array" ref="BA61">IF(AZ61&lt;&gt;"",(IFERROR(SUMPRODUCT(LARGE($C61:$AS61,{1,2,3,4,5,6,7,8})),"")),"")</f>
        <v/>
      </c>
    </row>
    <row r="62" spans="2:53" ht="15" customHeight="1" x14ac:dyDescent="0.2">
      <c r="B62" s="53" t="s">
        <v>439</v>
      </c>
      <c r="C62" s="10"/>
      <c r="D62" s="10"/>
      <c r="E62" s="10"/>
      <c r="F62" s="10"/>
      <c r="G62" s="10">
        <v>25</v>
      </c>
      <c r="H62" s="10"/>
      <c r="I62" s="10"/>
      <c r="J62" s="10"/>
      <c r="K62" s="10"/>
      <c r="L62" s="10"/>
      <c r="M62" s="10"/>
      <c r="N62" s="10"/>
      <c r="O62" s="10"/>
      <c r="P62" s="10">
        <v>11</v>
      </c>
      <c r="Q62" s="10"/>
      <c r="R62" s="10"/>
      <c r="S62" s="10"/>
      <c r="T62" s="10"/>
      <c r="U62" s="10"/>
      <c r="V62" s="10"/>
      <c r="W62" s="10"/>
      <c r="X62" s="10"/>
      <c r="Y62" s="10">
        <v>11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>
        <v>1</v>
      </c>
      <c r="AL62" s="10"/>
      <c r="AM62" s="21"/>
      <c r="AN62" s="21"/>
      <c r="AO62" s="21"/>
      <c r="AP62" s="21"/>
      <c r="AQ62" s="21"/>
      <c r="AR62" s="21"/>
      <c r="AS62" s="21"/>
      <c r="AT62" s="41"/>
      <c r="AU62" s="42">
        <f t="shared" si="7"/>
        <v>48</v>
      </c>
      <c r="AV62" s="40">
        <f t="shared" si="8"/>
        <v>4</v>
      </c>
      <c r="AW62" s="49" cm="1">
        <f t="array" ref="AW62">IF($AV62&lt;=6,SUM($C62:$AS62),SUMPRODUCT(LARGE($C62:$AS62,{1,2,3,4,5,6})))</f>
        <v>48</v>
      </c>
      <c r="AX62" s="38" t="str">
        <f t="shared" si="9"/>
        <v/>
      </c>
      <c r="AY62" s="34" t="str" cm="1">
        <f t="array" ref="AY62">IF(AX62= "","",IFERROR(SUMPRODUCT(LARGE($C62:$AS62,{1,2,3,4})), ""))</f>
        <v/>
      </c>
      <c r="AZ62" s="34" t="str" cm="1">
        <f t="array" ref="AZ62">IF(AY62&lt;&gt;"",(IFERROR(SUMPRODUCT(LARGE($C62:$AS62,{1,2,3,4,5,6,7})),"")),"")</f>
        <v/>
      </c>
      <c r="BA62" s="34" t="str" cm="1">
        <f t="array" ref="BA62">IF(AZ62&lt;&gt;"",(IFERROR(SUMPRODUCT(LARGE($C62:$AS62,{1,2,3,4,5,6,7,8})),"")),"")</f>
        <v/>
      </c>
    </row>
    <row r="63" spans="2:53" ht="15" customHeight="1" x14ac:dyDescent="0.2">
      <c r="B63" s="114" t="s">
        <v>49</v>
      </c>
      <c r="C63" s="93">
        <v>41</v>
      </c>
      <c r="D63" s="93"/>
      <c r="E63" s="93"/>
      <c r="F63" s="93"/>
      <c r="G63" s="93">
        <v>20</v>
      </c>
      <c r="H63" s="93"/>
      <c r="I63" s="93"/>
      <c r="J63" s="93"/>
      <c r="K63" s="93">
        <v>51</v>
      </c>
      <c r="L63" s="93">
        <v>23</v>
      </c>
      <c r="M63" s="93"/>
      <c r="N63" s="93"/>
      <c r="O63" s="93">
        <v>16</v>
      </c>
      <c r="P63" s="93"/>
      <c r="Q63" s="93">
        <v>12</v>
      </c>
      <c r="R63" s="93">
        <v>53</v>
      </c>
      <c r="S63" s="93"/>
      <c r="T63" s="93"/>
      <c r="U63" s="93"/>
      <c r="V63" s="93"/>
      <c r="W63" s="93"/>
      <c r="X63" s="93"/>
      <c r="Y63" s="93"/>
      <c r="Z63" s="93"/>
      <c r="AA63" s="93"/>
      <c r="AB63" s="93">
        <v>34</v>
      </c>
      <c r="AC63" s="93">
        <v>70</v>
      </c>
      <c r="AD63" s="93">
        <v>49</v>
      </c>
      <c r="AE63" s="93"/>
      <c r="AF63" s="93"/>
      <c r="AG63" s="93"/>
      <c r="AH63" s="93"/>
      <c r="AI63" s="93"/>
      <c r="AJ63" s="93"/>
      <c r="AK63" s="93"/>
      <c r="AL63" s="46"/>
      <c r="AM63" s="98"/>
      <c r="AN63" s="98"/>
      <c r="AO63" s="98"/>
      <c r="AP63" s="98"/>
      <c r="AQ63" s="98"/>
      <c r="AR63" s="98"/>
      <c r="AS63" s="98"/>
      <c r="AT63" s="119"/>
      <c r="AU63" s="120">
        <f t="shared" si="7"/>
        <v>369</v>
      </c>
      <c r="AV63" s="52">
        <f t="shared" si="8"/>
        <v>10</v>
      </c>
      <c r="AW63" s="100" cm="1">
        <f t="array" ref="AW63">IF($AV63&lt;=6,SUM($C63:$AS63),SUMPRODUCT(LARGE($C63:$AS63,{1,2,3,4,5,6})))</f>
        <v>298</v>
      </c>
      <c r="AX63" s="38" t="str">
        <f t="shared" si="9"/>
        <v/>
      </c>
      <c r="AY63" s="34" t="str" cm="1">
        <f t="array" ref="AY63">IF(AX63= "","",IFERROR(SUMPRODUCT(LARGE($C63:$AS63,{1,2,3,4})), ""))</f>
        <v/>
      </c>
      <c r="AZ63" s="34" t="str" cm="1">
        <f t="array" ref="AZ63">IF(AY63&lt;&gt;"",(IFERROR(SUMPRODUCT(LARGE($C63:$AS63,{1,2,3,4,5,6,7})),"")),"")</f>
        <v/>
      </c>
      <c r="BA63" s="34" t="str" cm="1">
        <f t="array" ref="BA63">IF(AZ63&lt;&gt;"",(IFERROR(SUMPRODUCT(LARGE($C63:$AS63,{1,2,3,4,5,6,7,8})),"")),"")</f>
        <v/>
      </c>
    </row>
    <row r="64" spans="2:53" ht="15" customHeight="1" x14ac:dyDescent="0.2">
      <c r="B64" s="53" t="s">
        <v>53</v>
      </c>
      <c r="C64" s="10"/>
      <c r="D64" s="10"/>
      <c r="E64" s="10"/>
      <c r="F64" s="10"/>
      <c r="G64" s="10">
        <v>16</v>
      </c>
      <c r="H64" s="10"/>
      <c r="I64" s="10"/>
      <c r="J64" s="10"/>
      <c r="K64" s="10">
        <v>3</v>
      </c>
      <c r="L64" s="10"/>
      <c r="M64" s="10"/>
      <c r="N64" s="10"/>
      <c r="O64" s="10">
        <v>32</v>
      </c>
      <c r="P64" s="10"/>
      <c r="Q64" s="10">
        <v>22</v>
      </c>
      <c r="R64" s="10">
        <v>24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>
        <v>30</v>
      </c>
      <c r="AD64" s="10">
        <v>36</v>
      </c>
      <c r="AE64" s="10"/>
      <c r="AF64" s="10"/>
      <c r="AG64" s="10"/>
      <c r="AH64" s="10"/>
      <c r="AI64" s="10"/>
      <c r="AJ64" s="10"/>
      <c r="AK64" s="10"/>
      <c r="AL64" s="10"/>
      <c r="AM64" s="21"/>
      <c r="AN64" s="21"/>
      <c r="AO64" s="21"/>
      <c r="AP64" s="21"/>
      <c r="AQ64" s="21"/>
      <c r="AR64" s="21"/>
      <c r="AS64" s="21"/>
      <c r="AT64" s="41"/>
      <c r="AU64" s="42">
        <f t="shared" si="7"/>
        <v>163</v>
      </c>
      <c r="AV64" s="40">
        <f t="shared" si="8"/>
        <v>7</v>
      </c>
      <c r="AW64" s="49" cm="1">
        <f t="array" ref="AW64">IF($AV64&lt;=6,SUM($C64:$AS64),SUMPRODUCT(LARGE($C64:$AS64,{1,2,3,4,5,6})))</f>
        <v>160</v>
      </c>
      <c r="AX64" s="38" t="str">
        <f t="shared" si="9"/>
        <v/>
      </c>
      <c r="AY64" s="34" t="str" cm="1">
        <f t="array" ref="AY64">IF(AX64= "","",IFERROR(SUMPRODUCT(LARGE($C64:$AS64,{1,2,3,4})), ""))</f>
        <v/>
      </c>
      <c r="AZ64" s="34" t="str" cm="1">
        <f t="array" ref="AZ64">IF(AY64&lt;&gt;"",(IFERROR(SUMPRODUCT(LARGE($C64:$AS64,{1,2,3,4,5,6,7})),"")),"")</f>
        <v/>
      </c>
      <c r="BA64" s="34" t="str" cm="1">
        <f t="array" ref="BA64">IF(AZ64&lt;&gt;"",(IFERROR(SUMPRODUCT(LARGE($C64:$AS64,{1,2,3,4,5,6,7,8})),"")),"")</f>
        <v/>
      </c>
    </row>
    <row r="65" spans="2:53" ht="15" customHeight="1" x14ac:dyDescent="0.2">
      <c r="B65" s="53" t="s">
        <v>234</v>
      </c>
      <c r="C65" s="10"/>
      <c r="D65" s="10"/>
      <c r="E65" s="10"/>
      <c r="F65" s="10"/>
      <c r="G65" s="10">
        <v>7</v>
      </c>
      <c r="H65" s="10"/>
      <c r="I65" s="10"/>
      <c r="J65" s="10"/>
      <c r="K65" s="10"/>
      <c r="L65" s="10"/>
      <c r="M65" s="10"/>
      <c r="N65" s="10"/>
      <c r="O65" s="10"/>
      <c r="P65" s="10">
        <v>4</v>
      </c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21"/>
      <c r="AE65" s="10"/>
      <c r="AF65" s="10"/>
      <c r="AG65" s="10"/>
      <c r="AH65" s="10"/>
      <c r="AI65" s="10"/>
      <c r="AJ65" s="10"/>
      <c r="AK65" s="10"/>
      <c r="AL65" s="10"/>
      <c r="AM65" s="21"/>
      <c r="AN65" s="21"/>
      <c r="AO65" s="21"/>
      <c r="AP65" s="21"/>
      <c r="AQ65" s="21"/>
      <c r="AR65" s="21"/>
      <c r="AS65" s="21"/>
      <c r="AT65" s="41"/>
      <c r="AU65" s="42">
        <f t="shared" si="7"/>
        <v>11</v>
      </c>
      <c r="AV65" s="40">
        <f t="shared" si="8"/>
        <v>2</v>
      </c>
      <c r="AW65" s="49" cm="1">
        <f t="array" ref="AW65">IF($AV65&lt;=6,SUM($C65:$AS65),SUMPRODUCT(LARGE($C65:$AS65,{1,2,3,4,5,6})))</f>
        <v>11</v>
      </c>
      <c r="AX65" s="38" t="str">
        <f t="shared" si="9"/>
        <v/>
      </c>
      <c r="AY65" s="34" t="str" cm="1">
        <f t="array" ref="AY65">IF(AX65= "","",IFERROR(SUMPRODUCT(LARGE($C65:$AS65,{1,2,3,4})), ""))</f>
        <v/>
      </c>
      <c r="AZ65" s="34" t="str" cm="1">
        <f t="array" ref="AZ65">IF(AY65&lt;&gt;"",(IFERROR(SUMPRODUCT(LARGE($C65:$AS65,{1,2,3,4,5,6,7})),"")),"")</f>
        <v/>
      </c>
      <c r="BA65" s="34" t="str" cm="1">
        <f t="array" ref="BA65">IF(AZ65&lt;&gt;"",(IFERROR(SUMPRODUCT(LARGE($C65:$AS65,{1,2,3,4,5,6,7,8})),"")),"")</f>
        <v/>
      </c>
    </row>
    <row r="66" spans="2:53" ht="15" customHeight="1" x14ac:dyDescent="0.2">
      <c r="B66" s="53" t="s">
        <v>236</v>
      </c>
      <c r="C66" s="10"/>
      <c r="D66" s="10"/>
      <c r="E66" s="10"/>
      <c r="F66" s="10"/>
      <c r="G66" s="10"/>
      <c r="H66" s="10"/>
      <c r="I66" s="10"/>
      <c r="J66" s="10"/>
      <c r="K66" s="10"/>
      <c r="L66" s="10">
        <v>8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21"/>
      <c r="AN66" s="21"/>
      <c r="AO66" s="21"/>
      <c r="AP66" s="21"/>
      <c r="AQ66" s="21"/>
      <c r="AR66" s="21"/>
      <c r="AS66" s="21"/>
      <c r="AT66" s="41"/>
      <c r="AU66" s="42">
        <f t="shared" si="7"/>
        <v>8</v>
      </c>
      <c r="AV66" s="40">
        <f t="shared" si="8"/>
        <v>1</v>
      </c>
      <c r="AW66" s="49" cm="1">
        <f t="array" ref="AW66">IF($AV66&lt;=6,SUM($C66:$AS66),SUMPRODUCT(LARGE($C66:$AS66,{1,2,3,4,5,6})))</f>
        <v>8</v>
      </c>
      <c r="AX66" s="38" t="str">
        <f t="shared" si="9"/>
        <v/>
      </c>
      <c r="AY66" s="34" t="str" cm="1">
        <f t="array" ref="AY66">IF(AX66= "","",IFERROR(SUMPRODUCT(LARGE($C66:$AS66,{1,2,3,4})), ""))</f>
        <v/>
      </c>
      <c r="AZ66" s="34" t="str" cm="1">
        <f t="array" ref="AZ66">IF(AY66&lt;&gt;"",(IFERROR(SUMPRODUCT(LARGE($C66:$AS66,{1,2,3,4,5,6,7})),"")),"")</f>
        <v/>
      </c>
      <c r="BA66" s="34" t="str" cm="1">
        <f t="array" ref="BA66">IF(AZ66&lt;&gt;"",(IFERROR(SUMPRODUCT(LARGE($C66:$AS66,{1,2,3,4,5,6,7,8})),"")),"")</f>
        <v/>
      </c>
    </row>
    <row r="67" spans="2:53" ht="15" customHeight="1" x14ac:dyDescent="0.2">
      <c r="B67" s="53" t="s">
        <v>238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>
        <v>2</v>
      </c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>
        <v>1</v>
      </c>
      <c r="AL67" s="10"/>
      <c r="AM67" s="21"/>
      <c r="AN67" s="21"/>
      <c r="AO67" s="21"/>
      <c r="AP67" s="21"/>
      <c r="AQ67" s="21"/>
      <c r="AR67" s="21"/>
      <c r="AS67" s="21"/>
      <c r="AT67" s="41"/>
      <c r="AU67" s="42">
        <f t="shared" si="7"/>
        <v>3</v>
      </c>
      <c r="AV67" s="40">
        <f t="shared" si="8"/>
        <v>2</v>
      </c>
      <c r="AW67" s="49" cm="1">
        <f t="array" ref="AW67">IF($AV67&lt;=6,SUM($C67:$AS67),SUMPRODUCT(LARGE($C67:$AS67,{1,2,3,4,5,6})))</f>
        <v>3</v>
      </c>
      <c r="AX67" s="38" t="str">
        <f t="shared" si="9"/>
        <v/>
      </c>
      <c r="AY67" s="34" t="str" cm="1">
        <f t="array" ref="AY67">IF(AX67= "","",IFERROR(SUMPRODUCT(LARGE($C67:$AS67,{1,2,3,4})), ""))</f>
        <v/>
      </c>
      <c r="AZ67" s="34" t="str" cm="1">
        <f t="array" ref="AZ67">IF(AY67&lt;&gt;"",(IFERROR(SUMPRODUCT(LARGE($C67:$AS67,{1,2,3,4,5,6,7})),"")),"")</f>
        <v/>
      </c>
      <c r="BA67" s="34" t="str" cm="1">
        <f t="array" ref="BA67">IF(AZ67&lt;&gt;"",(IFERROR(SUMPRODUCT(LARGE($C67:$AS67,{1,2,3,4,5,6,7,8})),"")),"")</f>
        <v/>
      </c>
    </row>
    <row r="68" spans="2:53" ht="15" customHeight="1" x14ac:dyDescent="0.2">
      <c r="B68" s="53" t="s">
        <v>242</v>
      </c>
      <c r="C68" s="10"/>
      <c r="D68" s="10"/>
      <c r="E68" s="10"/>
      <c r="F68" s="10"/>
      <c r="G68" s="10"/>
      <c r="H68" s="10">
        <v>26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21"/>
      <c r="AN68" s="21"/>
      <c r="AO68" s="21"/>
      <c r="AP68" s="21"/>
      <c r="AQ68" s="21"/>
      <c r="AR68" s="21"/>
      <c r="AS68" s="21"/>
      <c r="AT68" s="41"/>
      <c r="AU68" s="42">
        <f t="shared" ref="AU68:AU99" si="10">SUM($C68:$AT68)</f>
        <v>26</v>
      </c>
      <c r="AV68" s="40">
        <f t="shared" ref="AV68:AV99" si="11">COUNTA(C68:AS68)</f>
        <v>1</v>
      </c>
      <c r="AW68" s="49" cm="1">
        <f t="array" ref="AW68">IF($AV68&lt;=6,SUM($C68:$AS68),SUMPRODUCT(LARGE($C68:$AS68,{1,2,3,4,5,6})))</f>
        <v>26</v>
      </c>
      <c r="AX68" s="38" t="str">
        <f t="shared" si="9"/>
        <v/>
      </c>
      <c r="AY68" s="34" t="str" cm="1">
        <f t="array" ref="AY68">IF(AX68= "","",IFERROR(SUMPRODUCT(LARGE($C68:$AS68,{1,2,3,4})), ""))</f>
        <v/>
      </c>
      <c r="AZ68" s="34" t="str" cm="1">
        <f t="array" ref="AZ68">IF(AY68&lt;&gt;"",(IFERROR(SUMPRODUCT(LARGE($C68:$AS68,{1,2,3,4,5,6,7})),"")),"")</f>
        <v/>
      </c>
      <c r="BA68" s="34" t="str" cm="1">
        <f t="array" ref="BA68">IF(AZ68&lt;&gt;"",(IFERROR(SUMPRODUCT(LARGE($C68:$AS68,{1,2,3,4,5,6,7,8})),"")),"")</f>
        <v/>
      </c>
    </row>
    <row r="69" spans="2:53" ht="15" customHeight="1" x14ac:dyDescent="0.2">
      <c r="B69" s="53" t="s">
        <v>506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>
        <v>9</v>
      </c>
      <c r="AG69" s="10"/>
      <c r="AH69" s="10"/>
      <c r="AI69" s="10">
        <v>35</v>
      </c>
      <c r="AJ69" s="10"/>
      <c r="AK69" s="10"/>
      <c r="AL69" s="10"/>
      <c r="AM69" s="21"/>
      <c r="AN69" s="21"/>
      <c r="AO69" s="21"/>
      <c r="AP69" s="21"/>
      <c r="AQ69" s="21"/>
      <c r="AR69" s="21"/>
      <c r="AS69" s="21"/>
      <c r="AT69" s="41"/>
      <c r="AU69" s="42">
        <f t="shared" si="10"/>
        <v>44</v>
      </c>
      <c r="AV69" s="40">
        <f t="shared" si="11"/>
        <v>2</v>
      </c>
      <c r="AW69" s="49" cm="1">
        <f t="array" ref="AW69">IF($AV69&lt;=6,SUM($C69:$AS69),SUMPRODUCT(LARGE($C69:$AS69,{1,2,3,4,5,6})))</f>
        <v>44</v>
      </c>
      <c r="AX69" s="38" t="str">
        <f t="shared" si="9"/>
        <v/>
      </c>
      <c r="AY69" s="34" t="str" cm="1">
        <f t="array" ref="AY69">IF(AX69= "","",IFERROR(SUMPRODUCT(LARGE($C69:$AS69,{1,2,3,4})), ""))</f>
        <v/>
      </c>
      <c r="AZ69" s="34" t="str" cm="1">
        <f t="array" ref="AZ69">IF(AY69&lt;&gt;"",(IFERROR(SUMPRODUCT(LARGE($C69:$AS69,{1,2,3,4,5,6,7})),"")),"")</f>
        <v/>
      </c>
      <c r="BA69" s="34" t="str" cm="1">
        <f t="array" ref="BA69">IF(AZ69&lt;&gt;"",(IFERROR(SUMPRODUCT(LARGE($C69:$AS69,{1,2,3,4,5,6,7,8})),"")),"")</f>
        <v/>
      </c>
    </row>
    <row r="70" spans="2:53" ht="15" customHeight="1" x14ac:dyDescent="0.2">
      <c r="B70" s="53" t="s">
        <v>244</v>
      </c>
      <c r="C70" s="5"/>
      <c r="D70" s="10"/>
      <c r="E70" s="10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>
        <v>18</v>
      </c>
      <c r="AF70" s="21">
        <v>5</v>
      </c>
      <c r="AG70" s="21"/>
      <c r="AH70" s="21">
        <v>22</v>
      </c>
      <c r="AI70" s="21">
        <v>18</v>
      </c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41"/>
      <c r="AU70" s="42">
        <f t="shared" si="10"/>
        <v>63</v>
      </c>
      <c r="AV70" s="40">
        <f t="shared" si="11"/>
        <v>4</v>
      </c>
      <c r="AW70" s="49" cm="1">
        <f t="array" ref="AW70">IF($AV70&lt;=6,SUM($C70:$AS70),SUMPRODUCT(LARGE($C70:$AS70,{1,2,3,4,5,6})))</f>
        <v>63</v>
      </c>
      <c r="AX70" s="38" t="str">
        <f t="shared" si="9"/>
        <v/>
      </c>
      <c r="AY70" s="34" t="str" cm="1">
        <f t="array" ref="AY70">IF(AX70= "","",IFERROR(SUMPRODUCT(LARGE($C70:$AS70,{1,2,3,4})), ""))</f>
        <v/>
      </c>
      <c r="AZ70" s="34" t="str" cm="1">
        <f t="array" ref="AZ70">IF(AY70&lt;&gt;"",(IFERROR(SUMPRODUCT(LARGE($C70:$AS70,{1,2,3,4,5,6,7})),"")),"")</f>
        <v/>
      </c>
      <c r="BA70" s="34" t="str" cm="1">
        <f t="array" ref="BA70">IF(AZ70&lt;&gt;"",(IFERROR(SUMPRODUCT(LARGE($C70:$AS70,{1,2,3,4,5,6,7,8})),"")),"")</f>
        <v/>
      </c>
    </row>
    <row r="71" spans="2:53" ht="15" customHeight="1" x14ac:dyDescent="0.2">
      <c r="B71" s="53" t="s">
        <v>248</v>
      </c>
      <c r="C71" s="5"/>
      <c r="D71" s="10"/>
      <c r="E71" s="10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>
        <v>5</v>
      </c>
      <c r="AG71" s="21"/>
      <c r="AH71" s="21">
        <v>6</v>
      </c>
      <c r="AI71" s="21">
        <v>7</v>
      </c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41"/>
      <c r="AU71" s="42">
        <f t="shared" si="10"/>
        <v>18</v>
      </c>
      <c r="AV71" s="40">
        <f t="shared" si="11"/>
        <v>3</v>
      </c>
      <c r="AW71" s="49" cm="1">
        <f t="array" ref="AW71">IF($AV71&lt;=6,SUM($C71:$AS71),SUMPRODUCT(LARGE($C71:$AS71,{1,2,3,4,5,6})))</f>
        <v>18</v>
      </c>
      <c r="AX71" s="38" t="str">
        <f t="shared" si="9"/>
        <v/>
      </c>
      <c r="AY71" s="34" t="str" cm="1">
        <f t="array" ref="AY71">IF(AX71= "","",IFERROR(SUMPRODUCT(LARGE($C71:$AS71,{1,2,3,4})), ""))</f>
        <v/>
      </c>
      <c r="AZ71" s="34" t="str" cm="1">
        <f t="array" ref="AZ71">IF(AY71&lt;&gt;"",(IFERROR(SUMPRODUCT(LARGE($C71:$AS71,{1,2,3,4,5,6,7})),"")),"")</f>
        <v/>
      </c>
      <c r="BA71" s="34" t="str" cm="1">
        <f t="array" ref="BA71">IF(AZ71&lt;&gt;"",(IFERROR(SUMPRODUCT(LARGE($C71:$AS71,{1,2,3,4,5,6,7,8})),"")),"")</f>
        <v/>
      </c>
    </row>
    <row r="72" spans="2:53" ht="15" customHeight="1" x14ac:dyDescent="0.2">
      <c r="B72" s="53" t="s">
        <v>250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>
        <v>8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>
        <v>10</v>
      </c>
      <c r="AH72" s="10"/>
      <c r="AI72" s="10"/>
      <c r="AJ72" s="10"/>
      <c r="AK72" s="10"/>
      <c r="AL72" s="10"/>
      <c r="AM72" s="21"/>
      <c r="AN72" s="21"/>
      <c r="AO72" s="21"/>
      <c r="AP72" s="21"/>
      <c r="AQ72" s="21"/>
      <c r="AR72" s="21"/>
      <c r="AS72" s="21"/>
      <c r="AT72" s="41"/>
      <c r="AU72" s="42">
        <f t="shared" si="10"/>
        <v>18</v>
      </c>
      <c r="AV72" s="40">
        <f t="shared" si="11"/>
        <v>2</v>
      </c>
      <c r="AW72" s="49" cm="1">
        <f t="array" ref="AW72">IF($AV72&lt;=6,SUM($C72:$AS72),SUMPRODUCT(LARGE($C72:$AS72,{1,2,3,4,5,6})))</f>
        <v>18</v>
      </c>
      <c r="AX72" s="38" t="str">
        <f t="shared" si="9"/>
        <v/>
      </c>
      <c r="AY72" s="34" t="str" cm="1">
        <f t="array" ref="AY72">IF(AX72= "","",IFERROR(SUMPRODUCT(LARGE($C72:$AS72,{1,2,3,4})), ""))</f>
        <v/>
      </c>
      <c r="AZ72" s="34" t="str" cm="1">
        <f t="array" ref="AZ72">IF(AY72&lt;&gt;"",(IFERROR(SUMPRODUCT(LARGE($C72:$AS72,{1,2,3,4,5,6,7})),"")),"")</f>
        <v/>
      </c>
      <c r="BA72" s="34" t="str" cm="1">
        <f t="array" ref="BA72">IF(AZ72&lt;&gt;"",(IFERROR(SUMPRODUCT(LARGE($C72:$AS72,{1,2,3,4,5,6,7,8})),"")),"")</f>
        <v/>
      </c>
    </row>
    <row r="73" spans="2:53" ht="15" customHeight="1" x14ac:dyDescent="0.2">
      <c r="B73" s="114" t="s">
        <v>56</v>
      </c>
      <c r="C73" s="93"/>
      <c r="D73" s="93"/>
      <c r="E73" s="93"/>
      <c r="F73" s="93"/>
      <c r="G73" s="93">
        <v>41</v>
      </c>
      <c r="H73" s="93">
        <v>71</v>
      </c>
      <c r="I73" s="93"/>
      <c r="J73" s="93"/>
      <c r="K73" s="93">
        <v>60</v>
      </c>
      <c r="L73" s="93"/>
      <c r="M73" s="93"/>
      <c r="N73" s="93">
        <v>69</v>
      </c>
      <c r="O73" s="93">
        <v>85</v>
      </c>
      <c r="P73" s="93"/>
      <c r="Q73" s="93">
        <v>41</v>
      </c>
      <c r="R73" s="93">
        <v>69</v>
      </c>
      <c r="S73" s="93"/>
      <c r="T73" s="93"/>
      <c r="U73" s="93"/>
      <c r="V73" s="93"/>
      <c r="W73" s="93"/>
      <c r="X73" s="93"/>
      <c r="Y73" s="93">
        <v>12</v>
      </c>
      <c r="Z73" s="93"/>
      <c r="AA73" s="93"/>
      <c r="AB73" s="93">
        <v>28</v>
      </c>
      <c r="AC73" s="93">
        <v>82</v>
      </c>
      <c r="AD73" s="93">
        <v>41</v>
      </c>
      <c r="AE73" s="93"/>
      <c r="AF73" s="93"/>
      <c r="AG73" s="93"/>
      <c r="AH73" s="93"/>
      <c r="AI73" s="93"/>
      <c r="AJ73" s="93"/>
      <c r="AK73" s="93"/>
      <c r="AL73" s="46"/>
      <c r="AM73" s="98"/>
      <c r="AN73" s="98"/>
      <c r="AO73" s="98"/>
      <c r="AP73" s="98"/>
      <c r="AQ73" s="98"/>
      <c r="AR73" s="98"/>
      <c r="AS73" s="98"/>
      <c r="AT73" s="119"/>
      <c r="AU73" s="120">
        <f t="shared" si="10"/>
        <v>599</v>
      </c>
      <c r="AV73" s="52">
        <f t="shared" si="11"/>
        <v>11</v>
      </c>
      <c r="AW73" s="100" cm="1">
        <f t="array" ref="AW73">IF($AV73&lt;=6,SUM($C73:$AS73),SUMPRODUCT(LARGE($C73:$AS73,{1,2,3,4,5,6})))</f>
        <v>436</v>
      </c>
      <c r="AX73" s="38" t="str">
        <f t="shared" si="9"/>
        <v/>
      </c>
      <c r="AY73" s="34" t="str" cm="1">
        <f t="array" ref="AY73">IF(AX73= "","",IFERROR(SUMPRODUCT(LARGE($C73:$AS73,{1,2,3,4})), ""))</f>
        <v/>
      </c>
      <c r="AZ73" s="34" t="str" cm="1">
        <f t="array" ref="AZ73">IF(AY73&lt;&gt;"",(IFERROR(SUMPRODUCT(LARGE($C73:$AS73,{1,2,3,4,5,6,7})),"")),"")</f>
        <v/>
      </c>
      <c r="BA73" s="34" t="str" cm="1">
        <f t="array" ref="BA73">IF(AZ73&lt;&gt;"",(IFERROR(SUMPRODUCT(LARGE($C73:$AS73,{1,2,3,4,5,6,7,8})),"")),"")</f>
        <v/>
      </c>
    </row>
    <row r="74" spans="2:53" ht="15" customHeight="1" x14ac:dyDescent="0.2">
      <c r="B74" s="53" t="s">
        <v>6</v>
      </c>
      <c r="C74" s="10"/>
      <c r="D74" s="10"/>
      <c r="E74" s="10">
        <v>9</v>
      </c>
      <c r="F74" s="10">
        <v>11</v>
      </c>
      <c r="G74" s="10">
        <v>62</v>
      </c>
      <c r="H74" s="10"/>
      <c r="I74" s="10"/>
      <c r="J74" s="10"/>
      <c r="K74" s="10"/>
      <c r="L74" s="10"/>
      <c r="M74" s="10">
        <v>14</v>
      </c>
      <c r="N74" s="10">
        <v>17</v>
      </c>
      <c r="O74" s="10"/>
      <c r="P74" s="10"/>
      <c r="Q74" s="10">
        <v>2</v>
      </c>
      <c r="R74" s="10">
        <v>33</v>
      </c>
      <c r="S74" s="10"/>
      <c r="T74" s="10"/>
      <c r="U74" s="10"/>
      <c r="V74" s="10"/>
      <c r="W74" s="10"/>
      <c r="X74" s="10">
        <v>21</v>
      </c>
      <c r="Y74" s="10"/>
      <c r="Z74" s="10"/>
      <c r="AA74" s="10"/>
      <c r="AB74" s="10"/>
      <c r="AC74" s="10"/>
      <c r="AD74" s="10">
        <v>3</v>
      </c>
      <c r="AE74" s="10"/>
      <c r="AF74" s="10"/>
      <c r="AG74" s="10"/>
      <c r="AH74" s="10"/>
      <c r="AI74" s="10"/>
      <c r="AJ74" s="10"/>
      <c r="AK74" s="10"/>
      <c r="AL74" s="10"/>
      <c r="AM74" s="21"/>
      <c r="AN74" s="21"/>
      <c r="AO74" s="21"/>
      <c r="AP74" s="21"/>
      <c r="AQ74" s="21"/>
      <c r="AR74" s="21"/>
      <c r="AS74" s="21"/>
      <c r="AT74" s="41"/>
      <c r="AU74" s="42">
        <f t="shared" si="10"/>
        <v>172</v>
      </c>
      <c r="AV74" s="40">
        <f t="shared" si="11"/>
        <v>9</v>
      </c>
      <c r="AW74" s="49" cm="1">
        <f t="array" ref="AW74">IF($AV74&lt;=6,SUM($C74:$AS74),SUMPRODUCT(LARGE($C74:$AS74,{1,2,3,4,5,6})))</f>
        <v>158</v>
      </c>
      <c r="AX74" s="38" t="str">
        <f t="shared" si="9"/>
        <v/>
      </c>
      <c r="AY74" s="34" t="str" cm="1">
        <f t="array" ref="AY74">IF(AX74= "","",IFERROR(SUMPRODUCT(LARGE($C74:$AS74,{1,2,3,4})), ""))</f>
        <v/>
      </c>
      <c r="AZ74" s="34" t="str" cm="1">
        <f t="array" ref="AZ74">IF(AY74&lt;&gt;"",(IFERROR(SUMPRODUCT(LARGE($C74:$AS74,{1,2,3,4,5,6,7})),"")),"")</f>
        <v/>
      </c>
      <c r="BA74" s="34" t="str" cm="1">
        <f t="array" ref="BA74">IF(AZ74&lt;&gt;"",(IFERROR(SUMPRODUCT(LARGE($C74:$AS74,{1,2,3,4,5,6,7,8})),"")),"")</f>
        <v/>
      </c>
    </row>
    <row r="75" spans="2:53" ht="15" customHeight="1" x14ac:dyDescent="0.2">
      <c r="B75" s="80" t="s">
        <v>258</v>
      </c>
      <c r="C75" s="5"/>
      <c r="D75" s="10"/>
      <c r="E75" s="10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79">
        <v>4</v>
      </c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41"/>
      <c r="AU75" s="42">
        <f t="shared" si="10"/>
        <v>4</v>
      </c>
      <c r="AV75" s="40">
        <f t="shared" si="11"/>
        <v>1</v>
      </c>
      <c r="AW75" s="49" cm="1">
        <f t="array" ref="AW75">IF($AV75&lt;=6,SUM($C75:$AS75),SUMPRODUCT(LARGE($C75:$AS75,{1,2,3,4,5,6})))</f>
        <v>4</v>
      </c>
      <c r="AX75" s="38" t="str">
        <f t="shared" si="9"/>
        <v/>
      </c>
      <c r="AY75" s="34" t="str" cm="1">
        <f t="array" ref="AY75">IF(AX75= "","",IFERROR(SUMPRODUCT(LARGE($C75:$AS75,{1,2,3,4})), ""))</f>
        <v/>
      </c>
      <c r="AZ75" s="34" t="str" cm="1">
        <f t="array" ref="AZ75">IF(AY75&lt;&gt;"",(IFERROR(SUMPRODUCT(LARGE($C75:$AS75,{1,2,3,4,5,6,7})),"")),"")</f>
        <v/>
      </c>
      <c r="BA75" s="34" t="str" cm="1">
        <f t="array" ref="BA75">IF(AZ75&lt;&gt;"",(IFERROR(SUMPRODUCT(LARGE($C75:$AS75,{1,2,3,4,5,6,7,8})),"")),"")</f>
        <v/>
      </c>
    </row>
    <row r="76" spans="2:53" ht="15" customHeight="1" x14ac:dyDescent="0.2">
      <c r="B76" s="53" t="s">
        <v>260</v>
      </c>
      <c r="C76" s="5"/>
      <c r="D76" s="10"/>
      <c r="E76" s="10"/>
      <c r="F76" s="21">
        <v>7</v>
      </c>
      <c r="G76" s="21"/>
      <c r="H76" s="21">
        <v>3</v>
      </c>
      <c r="I76" s="21"/>
      <c r="J76" s="21"/>
      <c r="K76" s="21"/>
      <c r="L76" s="21"/>
      <c r="M76" s="21"/>
      <c r="N76" s="21">
        <v>5</v>
      </c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41"/>
      <c r="AU76" s="42">
        <f t="shared" si="10"/>
        <v>15</v>
      </c>
      <c r="AV76" s="40">
        <f t="shared" si="11"/>
        <v>3</v>
      </c>
      <c r="AW76" s="49" cm="1">
        <f t="array" ref="AW76">IF($AV76&lt;=6,SUM($C76:$AS76),SUMPRODUCT(LARGE($C76:$AS76,{1,2,3,4,5,6})))</f>
        <v>15</v>
      </c>
      <c r="AX76" s="38" t="str">
        <f t="shared" si="9"/>
        <v/>
      </c>
      <c r="AY76" s="34" t="str" cm="1">
        <f t="array" ref="AY76">IF(AX76= "","",IFERROR(SUMPRODUCT(LARGE($C76:$AS76,{1,2,3,4})), ""))</f>
        <v/>
      </c>
      <c r="AZ76" s="34" t="str" cm="1">
        <f t="array" ref="AZ76">IF(AY76&lt;&gt;"",(IFERROR(SUMPRODUCT(LARGE($C76:$AS76,{1,2,3,4,5,6,7})),"")),"")</f>
        <v/>
      </c>
      <c r="BA76" s="34" t="str" cm="1">
        <f t="array" ref="BA76">IF(AZ76&lt;&gt;"",(IFERROR(SUMPRODUCT(LARGE($C76:$AS76,{1,2,3,4,5,6,7,8})),"")),"")</f>
        <v/>
      </c>
    </row>
    <row r="77" spans="2:53" ht="15" customHeight="1" x14ac:dyDescent="0.2">
      <c r="B77" s="53" t="s">
        <v>262</v>
      </c>
      <c r="C77" s="5"/>
      <c r="D77" s="10"/>
      <c r="E77" s="10"/>
      <c r="F77" s="21"/>
      <c r="G77" s="21"/>
      <c r="H77" s="21"/>
      <c r="I77" s="21"/>
      <c r="J77" s="21">
        <v>3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41"/>
      <c r="AU77" s="42">
        <f t="shared" si="10"/>
        <v>3</v>
      </c>
      <c r="AV77" s="40">
        <f t="shared" si="11"/>
        <v>1</v>
      </c>
      <c r="AW77" s="49" cm="1">
        <f t="array" ref="AW77">IF($AV77&lt;=6,SUM($C77:$AS77),SUMPRODUCT(LARGE($C77:$AS77,{1,2,3,4,5,6})))</f>
        <v>3</v>
      </c>
      <c r="AX77" s="38" t="str">
        <f t="shared" si="9"/>
        <v/>
      </c>
      <c r="AY77" s="34" t="str" cm="1">
        <f t="array" ref="AY77">IF(AX77= "","",IFERROR(SUMPRODUCT(LARGE($C77:$AS77,{1,2,3,4})), ""))</f>
        <v/>
      </c>
      <c r="AZ77" s="34" t="str" cm="1">
        <f t="array" ref="AZ77">IF(AY77&lt;&gt;"",(IFERROR(SUMPRODUCT(LARGE($C77:$AS77,{1,2,3,4,5,6,7})),"")),"")</f>
        <v/>
      </c>
      <c r="BA77" s="34" t="str" cm="1">
        <f t="array" ref="BA77">IF(AZ77&lt;&gt;"",(IFERROR(SUMPRODUCT(LARGE($C77:$AS77,{1,2,3,4,5,6,7,8})),"")),"")</f>
        <v/>
      </c>
    </row>
    <row r="78" spans="2:53" ht="15" customHeight="1" x14ac:dyDescent="0.2">
      <c r="B78" s="53" t="s">
        <v>264</v>
      </c>
      <c r="C78" s="10"/>
      <c r="D78" s="10"/>
      <c r="E78" s="10"/>
      <c r="F78" s="10"/>
      <c r="G78" s="10"/>
      <c r="H78" s="10"/>
      <c r="I78" s="10"/>
      <c r="J78" s="10">
        <v>1</v>
      </c>
      <c r="K78" s="10"/>
      <c r="L78" s="10">
        <v>0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21"/>
      <c r="AN78" s="21"/>
      <c r="AO78" s="21"/>
      <c r="AP78" s="21"/>
      <c r="AQ78" s="21"/>
      <c r="AR78" s="21"/>
      <c r="AS78" s="21"/>
      <c r="AT78" s="41"/>
      <c r="AU78" s="42">
        <f t="shared" si="10"/>
        <v>1</v>
      </c>
      <c r="AV78" s="40">
        <f t="shared" si="11"/>
        <v>2</v>
      </c>
      <c r="AW78" s="49" cm="1">
        <f t="array" ref="AW78">IF($AV78&lt;=6,SUM($C78:$AS78),SUMPRODUCT(LARGE($C78:$AS78,{1,2,3,4,5,6})))</f>
        <v>1</v>
      </c>
      <c r="AX78" s="38" t="e">
        <f>IF(AND($AV78&gt;=6,AW78=#REF!),"Manual Calc Needed","")</f>
        <v>#REF!</v>
      </c>
      <c r="AY78" s="34" t="e" cm="1">
        <f t="array" ref="AY78">IF(AX78= "","",IFERROR(SUMPRODUCT(LARGE($C78:$AS78,{1,2,3,4})), ""))</f>
        <v>#REF!</v>
      </c>
      <c r="AZ78" s="34" t="e" cm="1">
        <f t="array" ref="AZ78">IF(AY78&lt;&gt;"",(IFERROR(SUMPRODUCT(LARGE($C78:$AS78,{1,2,3,4,5,6,7})),"")),"")</f>
        <v>#REF!</v>
      </c>
      <c r="BA78" s="34" t="e" cm="1">
        <f t="array" ref="BA78">IF(AZ78&lt;&gt;"",(IFERROR(SUMPRODUCT(LARGE($C78:$AS78,{1,2,3,4,5,6,7,8})),"")),"")</f>
        <v>#REF!</v>
      </c>
    </row>
    <row r="79" spans="2:53" ht="15" customHeight="1" x14ac:dyDescent="0.2">
      <c r="B79" s="53" t="s">
        <v>1701</v>
      </c>
      <c r="C79" s="5"/>
      <c r="D79" s="10"/>
      <c r="E79" s="10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>
        <v>19</v>
      </c>
      <c r="AF79" s="21"/>
      <c r="AG79" s="21"/>
      <c r="AH79" s="21"/>
      <c r="AI79" s="21"/>
      <c r="AJ79" s="21">
        <v>5</v>
      </c>
      <c r="AK79" s="21"/>
      <c r="AL79" s="21"/>
      <c r="AM79" s="21"/>
      <c r="AN79" s="21"/>
      <c r="AO79" s="21"/>
      <c r="AP79" s="21"/>
      <c r="AQ79" s="21"/>
      <c r="AR79" s="21"/>
      <c r="AS79" s="21"/>
      <c r="AT79" s="41"/>
      <c r="AU79" s="42">
        <f t="shared" si="10"/>
        <v>24</v>
      </c>
      <c r="AV79" s="40">
        <f t="shared" si="11"/>
        <v>2</v>
      </c>
      <c r="AW79" s="49" cm="1">
        <f t="array" ref="AW79">IF($AV79&lt;=6,SUM($C79:$AS79),SUMPRODUCT(LARGE($C79:$AS79,{1,2,3,4,5,6})))</f>
        <v>24</v>
      </c>
      <c r="AX79" s="38" t="str">
        <f t="shared" ref="AX79:AX110" si="12">IF(AND($AV79&gt;=6,AW79=AW80),"Manual Calc Needed","")</f>
        <v/>
      </c>
      <c r="AY79" s="34" t="str" cm="1">
        <f t="array" ref="AY79">IF(AX79= "","",IFERROR(SUMPRODUCT(LARGE($C79:$AS79,{1,2,3,4})), ""))</f>
        <v/>
      </c>
      <c r="AZ79" s="34" t="str" cm="1">
        <f t="array" ref="AZ79">IF(AY79&lt;&gt;"",(IFERROR(SUMPRODUCT(LARGE($C79:$AS79,{1,2,3,4,5,6,7})),"")),"")</f>
        <v/>
      </c>
      <c r="BA79" s="34" t="str" cm="1">
        <f t="array" ref="BA79">IF(AZ79&lt;&gt;"",(IFERROR(SUMPRODUCT(LARGE($C79:$AS79,{1,2,3,4,5,6,7,8})),"")),"")</f>
        <v/>
      </c>
    </row>
    <row r="80" spans="2:53" ht="15" customHeight="1" x14ac:dyDescent="0.2">
      <c r="B80" s="53" t="s">
        <v>276</v>
      </c>
      <c r="C80" s="10"/>
      <c r="D80" s="10">
        <v>3</v>
      </c>
      <c r="E80" s="10"/>
      <c r="F80" s="10"/>
      <c r="G80" s="10"/>
      <c r="H80" s="10"/>
      <c r="I80" s="10">
        <v>4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>
        <v>7</v>
      </c>
      <c r="Z80" s="10"/>
      <c r="AA80" s="10">
        <v>9</v>
      </c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21"/>
      <c r="AN80" s="21"/>
      <c r="AO80" s="21"/>
      <c r="AP80" s="21"/>
      <c r="AQ80" s="21"/>
      <c r="AR80" s="21"/>
      <c r="AS80" s="21"/>
      <c r="AT80" s="41"/>
      <c r="AU80" s="42">
        <f t="shared" si="10"/>
        <v>23</v>
      </c>
      <c r="AV80" s="40">
        <f t="shared" si="11"/>
        <v>4</v>
      </c>
      <c r="AW80" s="49" cm="1">
        <f t="array" ref="AW80">IF($AV80&lt;=6,SUM($C80:$AS80),SUMPRODUCT(LARGE($C80:$AS80,{1,2,3,4,5,6})))</f>
        <v>23</v>
      </c>
      <c r="AX80" s="38" t="str">
        <f t="shared" si="12"/>
        <v/>
      </c>
      <c r="AY80" s="34" t="str" cm="1">
        <f t="array" ref="AY80">IF(AX80= "","",IFERROR(SUMPRODUCT(LARGE($C80:$AS80,{1,2,3,4})), ""))</f>
        <v/>
      </c>
      <c r="AZ80" s="34" t="str" cm="1">
        <f t="array" ref="AZ80">IF(AY80&lt;&gt;"",(IFERROR(SUMPRODUCT(LARGE($C80:$AS80,{1,2,3,4,5,6,7})),"")),"")</f>
        <v/>
      </c>
      <c r="BA80" s="34" t="str" cm="1">
        <f t="array" ref="BA80">IF(AZ80&lt;&gt;"",(IFERROR(SUMPRODUCT(LARGE($C80:$AS80,{1,2,3,4,5,6,7,8})),"")),"")</f>
        <v/>
      </c>
    </row>
    <row r="81" spans="2:53" ht="15" customHeight="1" x14ac:dyDescent="0.2">
      <c r="B81" s="53" t="s">
        <v>517</v>
      </c>
      <c r="C81" s="5"/>
      <c r="D81" s="10"/>
      <c r="E81" s="10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6</v>
      </c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41"/>
      <c r="AU81" s="42">
        <f t="shared" si="10"/>
        <v>6</v>
      </c>
      <c r="AV81" s="40">
        <f t="shared" si="11"/>
        <v>1</v>
      </c>
      <c r="AW81" s="49" cm="1">
        <f t="array" ref="AW81">IF($AV81&lt;=6,SUM($C81:$AS81),SUMPRODUCT(LARGE($C81:$AS81,{1,2,3,4,5,6})))</f>
        <v>6</v>
      </c>
      <c r="AX81" s="38" t="str">
        <f t="shared" si="12"/>
        <v/>
      </c>
      <c r="AY81" s="34" t="str" cm="1">
        <f t="array" ref="AY81">IF(AX81= "","",IFERROR(SUMPRODUCT(LARGE($C81:$AS81,{1,2,3,4})), ""))</f>
        <v/>
      </c>
      <c r="AZ81" s="34" t="str" cm="1">
        <f t="array" ref="AZ81">IF(AY81&lt;&gt;"",(IFERROR(SUMPRODUCT(LARGE($C81:$AS81,{1,2,3,4,5,6,7})),"")),"")</f>
        <v/>
      </c>
      <c r="BA81" s="34" t="str" cm="1">
        <f t="array" ref="BA81">IF(AZ81&lt;&gt;"",(IFERROR(SUMPRODUCT(LARGE($C81:$AS81,{1,2,3,4,5,6,7,8})),"")),"")</f>
        <v/>
      </c>
    </row>
    <row r="82" spans="2:53" ht="15" customHeight="1" x14ac:dyDescent="0.2">
      <c r="B82" s="53" t="s">
        <v>2</v>
      </c>
      <c r="C82" s="10"/>
      <c r="D82" s="10">
        <v>1</v>
      </c>
      <c r="E82" s="10"/>
      <c r="F82" s="10"/>
      <c r="G82" s="10"/>
      <c r="H82" s="10"/>
      <c r="I82" s="10">
        <v>12</v>
      </c>
      <c r="J82" s="10"/>
      <c r="K82" s="10"/>
      <c r="L82" s="10"/>
      <c r="M82" s="10"/>
      <c r="N82" s="10"/>
      <c r="O82" s="10"/>
      <c r="P82" s="10">
        <v>13</v>
      </c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21"/>
      <c r="AN82" s="21"/>
      <c r="AO82" s="21"/>
      <c r="AP82" s="21"/>
      <c r="AQ82" s="21"/>
      <c r="AR82" s="21"/>
      <c r="AS82" s="21"/>
      <c r="AT82" s="41"/>
      <c r="AU82" s="42">
        <f t="shared" si="10"/>
        <v>26</v>
      </c>
      <c r="AV82" s="40">
        <f t="shared" si="11"/>
        <v>3</v>
      </c>
      <c r="AW82" s="49" cm="1">
        <f t="array" ref="AW82">IF($AV82&lt;=6,SUM($C82:$AS82),SUMPRODUCT(LARGE($C82:$AS82,{1,2,3,4,5,6})))</f>
        <v>26</v>
      </c>
      <c r="AX82" s="38" t="str">
        <f t="shared" si="12"/>
        <v/>
      </c>
      <c r="AY82" s="34" t="str" cm="1">
        <f t="array" ref="AY82">IF(AX82= "","",IFERROR(SUMPRODUCT(LARGE($C82:$AS82,{1,2,3,4})), ""))</f>
        <v/>
      </c>
      <c r="AZ82" s="34" t="str" cm="1">
        <f t="array" ref="AZ82">IF(AY82&lt;&gt;"",(IFERROR(SUMPRODUCT(LARGE($C82:$AS82,{1,2,3,4,5,6,7})),"")),"")</f>
        <v/>
      </c>
      <c r="BA82" s="34" t="str" cm="1">
        <f t="array" ref="BA82">IF(AZ82&lt;&gt;"",(IFERROR(SUMPRODUCT(LARGE($C82:$AS82,{1,2,3,4,5,6,7,8})),"")),"")</f>
        <v/>
      </c>
    </row>
    <row r="83" spans="2:53" ht="15" customHeight="1" x14ac:dyDescent="0.2">
      <c r="B83" s="53" t="s">
        <v>282</v>
      </c>
      <c r="C83" s="5"/>
      <c r="D83" s="10"/>
      <c r="E83" s="10"/>
      <c r="F83" s="21"/>
      <c r="G83" s="21">
        <v>11</v>
      </c>
      <c r="H83" s="21"/>
      <c r="I83" s="21"/>
      <c r="J83" s="21"/>
      <c r="K83" s="21"/>
      <c r="L83" s="21"/>
      <c r="M83" s="21"/>
      <c r="N83" s="21"/>
      <c r="O83" s="21">
        <v>13</v>
      </c>
      <c r="P83" s="21"/>
      <c r="Q83" s="21"/>
      <c r="R83" s="21">
        <v>11</v>
      </c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>
        <v>10</v>
      </c>
      <c r="AD83" s="21">
        <v>7</v>
      </c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41"/>
      <c r="AU83" s="42">
        <f t="shared" si="10"/>
        <v>52</v>
      </c>
      <c r="AV83" s="40">
        <f t="shared" si="11"/>
        <v>5</v>
      </c>
      <c r="AW83" s="49" cm="1">
        <f t="array" ref="AW83">IF($AV83&lt;=6,SUM($C83:$AS83),SUMPRODUCT(LARGE($C83:$AS83,{1,2,3,4,5,6})))</f>
        <v>52</v>
      </c>
      <c r="AX83" s="38" t="str">
        <f t="shared" si="12"/>
        <v/>
      </c>
      <c r="AY83" s="34" t="str" cm="1">
        <f t="array" ref="AY83">IF(AX83= "","",IFERROR(SUMPRODUCT(LARGE($C83:$AS83,{1,2,3,4})), ""))</f>
        <v/>
      </c>
      <c r="AZ83" s="34" t="str" cm="1">
        <f t="array" ref="AZ83">IF(AY83&lt;&gt;"",(IFERROR(SUMPRODUCT(LARGE($C83:$AS83,{1,2,3,4,5,6,7})),"")),"")</f>
        <v/>
      </c>
      <c r="BA83" s="34" t="str" cm="1">
        <f t="array" ref="BA83">IF(AZ83&lt;&gt;"",(IFERROR(SUMPRODUCT(LARGE($C83:$AS83,{1,2,3,4,5,6,7,8})),"")),"")</f>
        <v/>
      </c>
    </row>
    <row r="84" spans="2:53" ht="15" customHeight="1" x14ac:dyDescent="0.2">
      <c r="B84" s="53" t="s">
        <v>284</v>
      </c>
      <c r="C84" s="5"/>
      <c r="D84" s="10"/>
      <c r="E84" s="10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>
        <v>25</v>
      </c>
      <c r="AF84" s="21"/>
      <c r="AG84" s="21"/>
      <c r="AH84" s="21">
        <v>16</v>
      </c>
      <c r="AI84" s="21">
        <v>26</v>
      </c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41"/>
      <c r="AU84" s="42">
        <f t="shared" si="10"/>
        <v>67</v>
      </c>
      <c r="AV84" s="40">
        <f t="shared" si="11"/>
        <v>3</v>
      </c>
      <c r="AW84" s="49" cm="1">
        <f t="array" ref="AW84">IF($AV84&lt;=6,SUM($C84:$AS84),SUMPRODUCT(LARGE($C84:$AS84,{1,2,3,4,5,6})))</f>
        <v>67</v>
      </c>
      <c r="AX84" s="38" t="str">
        <f t="shared" si="12"/>
        <v/>
      </c>
      <c r="AY84" s="34" t="str" cm="1">
        <f t="array" ref="AY84">IF(AX84= "","",IFERROR(SUMPRODUCT(LARGE($C84:$AS84,{1,2,3,4})), ""))</f>
        <v/>
      </c>
      <c r="AZ84" s="34" t="str" cm="1">
        <f t="array" ref="AZ84">IF(AY84&lt;&gt;"",(IFERROR(SUMPRODUCT(LARGE($C84:$AS84,{1,2,3,4,5,6,7})),"")),"")</f>
        <v/>
      </c>
      <c r="BA84" s="34" t="str" cm="1">
        <f t="array" ref="BA84">IF(AZ84&lt;&gt;"",(IFERROR(SUMPRODUCT(LARGE($C84:$AS84,{1,2,3,4,5,6,7,8})),"")),"")</f>
        <v/>
      </c>
    </row>
    <row r="85" spans="2:53" ht="15" customHeight="1" x14ac:dyDescent="0.2">
      <c r="B85" s="53" t="s">
        <v>286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>
        <v>1</v>
      </c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21"/>
      <c r="AN85" s="21"/>
      <c r="AO85" s="21"/>
      <c r="AP85" s="21"/>
      <c r="AQ85" s="21"/>
      <c r="AR85" s="21"/>
      <c r="AS85" s="21"/>
      <c r="AT85" s="41"/>
      <c r="AU85" s="42">
        <f t="shared" si="10"/>
        <v>1</v>
      </c>
      <c r="AV85" s="40">
        <f t="shared" si="11"/>
        <v>1</v>
      </c>
      <c r="AW85" s="49" cm="1">
        <f t="array" ref="AW85">IF($AV85&lt;=6,SUM($C85:$AS85),SUMPRODUCT(LARGE($C85:$AS85,{1,2,3,4,5,6})))</f>
        <v>1</v>
      </c>
      <c r="AX85" s="38" t="str">
        <f t="shared" si="12"/>
        <v/>
      </c>
      <c r="AY85" s="34" t="str" cm="1">
        <f t="array" ref="AY85">IF(AX85= "","",IFERROR(SUMPRODUCT(LARGE($C85:$AS85,{1,2,3,4})), ""))</f>
        <v/>
      </c>
      <c r="AZ85" s="34" t="str" cm="1">
        <f t="array" ref="AZ85">IF(AY85&lt;&gt;"",(IFERROR(SUMPRODUCT(LARGE($C85:$AS85,{1,2,3,4,5,6,7})),"")),"")</f>
        <v/>
      </c>
      <c r="BA85" s="34" t="str" cm="1">
        <f t="array" ref="BA85">IF(AZ85&lt;&gt;"",(IFERROR(SUMPRODUCT(LARGE($C85:$AS85,{1,2,3,4,5,6,7,8})),"")),"")</f>
        <v/>
      </c>
    </row>
    <row r="86" spans="2:53" ht="15" customHeight="1" x14ac:dyDescent="0.2">
      <c r="B86" s="53" t="s">
        <v>1412</v>
      </c>
      <c r="C86" s="5"/>
      <c r="D86" s="10"/>
      <c r="E86" s="10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>
        <v>10</v>
      </c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41"/>
      <c r="AU86" s="42">
        <f t="shared" si="10"/>
        <v>10</v>
      </c>
      <c r="AV86" s="40">
        <f t="shared" si="11"/>
        <v>1</v>
      </c>
      <c r="AW86" s="49" cm="1">
        <f t="array" ref="AW86">IF($AV86&lt;=6,SUM($C86:$AS86),SUMPRODUCT(LARGE($C86:$AS86,{1,2,3,4,5,6})))</f>
        <v>10</v>
      </c>
      <c r="AX86" s="38" t="str">
        <f t="shared" si="12"/>
        <v/>
      </c>
      <c r="AY86" s="34" t="str" cm="1">
        <f t="array" ref="AY86">IF(AX86= "","",IFERROR(SUMPRODUCT(LARGE($C86:$AS86,{1,2,3,4})), ""))</f>
        <v/>
      </c>
      <c r="AZ86" s="34" t="str" cm="1">
        <f t="array" ref="AZ86">IF(AY86&lt;&gt;"",(IFERROR(SUMPRODUCT(LARGE($C86:$AS86,{1,2,3,4,5,6,7})),"")),"")</f>
        <v/>
      </c>
      <c r="BA86" s="34" t="str" cm="1">
        <f t="array" ref="BA86">IF(AZ86&lt;&gt;"",(IFERROR(SUMPRODUCT(LARGE($C86:$AS86,{1,2,3,4,5,6,7,8})),"")),"")</f>
        <v/>
      </c>
    </row>
    <row r="87" spans="2:53" ht="15" customHeight="1" x14ac:dyDescent="0.2">
      <c r="B87" s="53" t="s">
        <v>288</v>
      </c>
      <c r="C87" s="5"/>
      <c r="D87" s="10"/>
      <c r="E87" s="10"/>
      <c r="F87" s="21"/>
      <c r="G87" s="21"/>
      <c r="H87" s="21"/>
      <c r="I87" s="21"/>
      <c r="J87" s="21">
        <v>2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41"/>
      <c r="AU87" s="42">
        <f t="shared" si="10"/>
        <v>2</v>
      </c>
      <c r="AV87" s="40">
        <f t="shared" si="11"/>
        <v>1</v>
      </c>
      <c r="AW87" s="49" cm="1">
        <f t="array" ref="AW87">IF($AV87&lt;=6,SUM($C87:$AS87),SUMPRODUCT(LARGE($C87:$AS87,{1,2,3,4,5,6})))</f>
        <v>2</v>
      </c>
      <c r="AX87" s="38" t="str">
        <f t="shared" si="12"/>
        <v/>
      </c>
      <c r="AY87" s="34" t="str" cm="1">
        <f t="array" ref="AY87">IF(AX87= "","",IFERROR(SUMPRODUCT(LARGE($C87:$AS87,{1,2,3,4})), ""))</f>
        <v/>
      </c>
      <c r="AZ87" s="34" t="str" cm="1">
        <f t="array" ref="AZ87">IF(AY87&lt;&gt;"",(IFERROR(SUMPRODUCT(LARGE($C87:$AS87,{1,2,3,4,5,6,7})),"")),"")</f>
        <v/>
      </c>
      <c r="BA87" s="34" t="str" cm="1">
        <f t="array" ref="BA87">IF(AZ87&lt;&gt;"",(IFERROR(SUMPRODUCT(LARGE($C87:$AS87,{1,2,3,4,5,6,7,8})),"")),"")</f>
        <v/>
      </c>
    </row>
    <row r="88" spans="2:53" ht="15" customHeight="1" x14ac:dyDescent="0.2">
      <c r="B88" s="53" t="s">
        <v>290</v>
      </c>
      <c r="C88" s="10"/>
      <c r="D88" s="10"/>
      <c r="E88" s="10"/>
      <c r="F88" s="10"/>
      <c r="G88" s="10">
        <v>13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21"/>
      <c r="AN88" s="21"/>
      <c r="AO88" s="21"/>
      <c r="AP88" s="21"/>
      <c r="AQ88" s="21"/>
      <c r="AR88" s="21"/>
      <c r="AS88" s="21"/>
      <c r="AT88" s="41"/>
      <c r="AU88" s="42">
        <f t="shared" si="10"/>
        <v>13</v>
      </c>
      <c r="AV88" s="40">
        <f t="shared" si="11"/>
        <v>1</v>
      </c>
      <c r="AW88" s="49" cm="1">
        <f t="array" ref="AW88">IF($AV88&lt;=6,SUM($C88:$AS88),SUMPRODUCT(LARGE($C88:$AS88,{1,2,3,4,5,6})))</f>
        <v>13</v>
      </c>
      <c r="AX88" s="38" t="str">
        <f t="shared" si="12"/>
        <v/>
      </c>
      <c r="AY88" s="34" t="str" cm="1">
        <f t="array" ref="AY88">IF(AX88= "","",IFERROR(SUMPRODUCT(LARGE($C88:$AS88,{1,2,3,4})), ""))</f>
        <v/>
      </c>
      <c r="AZ88" s="34" t="str" cm="1">
        <f t="array" ref="AZ88">IF(AY88&lt;&gt;"",(IFERROR(SUMPRODUCT(LARGE($C88:$AS88,{1,2,3,4,5,6,7})),"")),"")</f>
        <v/>
      </c>
      <c r="BA88" s="34" t="str" cm="1">
        <f t="array" ref="BA88">IF(AZ88&lt;&gt;"",(IFERROR(SUMPRODUCT(LARGE($C88:$AS88,{1,2,3,4,5,6,7,8})),"")),"")</f>
        <v/>
      </c>
    </row>
    <row r="89" spans="2:53" ht="15" customHeight="1" x14ac:dyDescent="0.2">
      <c r="B89" s="53" t="s">
        <v>292</v>
      </c>
      <c r="C89" s="5"/>
      <c r="D89" s="10"/>
      <c r="E89" s="10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>
        <v>12</v>
      </c>
      <c r="R89" s="21"/>
      <c r="S89" s="21"/>
      <c r="T89" s="21"/>
      <c r="U89" s="21"/>
      <c r="V89" s="21"/>
      <c r="W89" s="21"/>
      <c r="X89" s="21"/>
      <c r="Y89" s="21">
        <v>2</v>
      </c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41"/>
      <c r="AU89" s="42">
        <f t="shared" si="10"/>
        <v>14</v>
      </c>
      <c r="AV89" s="40">
        <f t="shared" si="11"/>
        <v>2</v>
      </c>
      <c r="AW89" s="49" cm="1">
        <f t="array" ref="AW89">IF($AV89&lt;=6,SUM($C89:$AS89),SUMPRODUCT(LARGE($C89:$AS89,{1,2,3,4,5,6})))</f>
        <v>14</v>
      </c>
      <c r="AX89" s="38" t="str">
        <f t="shared" si="12"/>
        <v/>
      </c>
      <c r="AY89" s="34" t="str" cm="1">
        <f t="array" ref="AY89">IF(AX89= "","",IFERROR(SUMPRODUCT(LARGE($C89:$AS89,{1,2,3,4})), ""))</f>
        <v/>
      </c>
      <c r="AZ89" s="34" t="str" cm="1">
        <f t="array" ref="AZ89">IF(AY89&lt;&gt;"",(IFERROR(SUMPRODUCT(LARGE($C89:$AS89,{1,2,3,4,5,6,7})),"")),"")</f>
        <v/>
      </c>
      <c r="BA89" s="34" t="str" cm="1">
        <f t="array" ref="BA89">IF(AZ89&lt;&gt;"",(IFERROR(SUMPRODUCT(LARGE($C89:$AS89,{1,2,3,4,5,6,7,8})),"")),"")</f>
        <v/>
      </c>
    </row>
    <row r="90" spans="2:53" ht="15" customHeight="1" x14ac:dyDescent="0.2">
      <c r="B90" s="53" t="s">
        <v>150</v>
      </c>
      <c r="C90" s="5"/>
      <c r="D90" s="10"/>
      <c r="E90" s="10"/>
      <c r="F90" s="21"/>
      <c r="G90" s="21"/>
      <c r="H90" s="21"/>
      <c r="I90" s="21">
        <v>6</v>
      </c>
      <c r="J90" s="21"/>
      <c r="K90" s="21"/>
      <c r="L90" s="21"/>
      <c r="M90" s="21"/>
      <c r="N90" s="21"/>
      <c r="O90" s="21"/>
      <c r="P90" s="21">
        <v>8</v>
      </c>
      <c r="Q90" s="21"/>
      <c r="R90" s="21"/>
      <c r="S90" s="21"/>
      <c r="T90" s="21"/>
      <c r="U90" s="21">
        <v>5</v>
      </c>
      <c r="V90" s="21"/>
      <c r="W90" s="21"/>
      <c r="X90" s="21"/>
      <c r="Y90" s="21">
        <v>6</v>
      </c>
      <c r="Z90" s="21">
        <v>9</v>
      </c>
      <c r="AA90" s="21">
        <v>12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41"/>
      <c r="AU90" s="42">
        <f t="shared" si="10"/>
        <v>46</v>
      </c>
      <c r="AV90" s="40">
        <f t="shared" si="11"/>
        <v>6</v>
      </c>
      <c r="AW90" s="49" cm="1">
        <f t="array" ref="AW90">IF($AV90&lt;=6,SUM($C90:$AS90),SUMPRODUCT(LARGE($C90:$AS90,{1,2,3,4,5,6})))</f>
        <v>46</v>
      </c>
      <c r="AX90" s="38" t="str">
        <f t="shared" si="12"/>
        <v/>
      </c>
      <c r="AY90" s="34" t="str" cm="1">
        <f t="array" ref="AY90">IF(AX90= "","",IFERROR(SUMPRODUCT(LARGE($C90:$AS90,{1,2,3,4})), ""))</f>
        <v/>
      </c>
      <c r="AZ90" s="34" t="str" cm="1">
        <f t="array" ref="AZ90">IF(AY90&lt;&gt;"",(IFERROR(SUMPRODUCT(LARGE($C90:$AS90,{1,2,3,4,5,6,7})),"")),"")</f>
        <v/>
      </c>
      <c r="BA90" s="34" t="str" cm="1">
        <f t="array" ref="BA90">IF(AZ90&lt;&gt;"",(IFERROR(SUMPRODUCT(LARGE($C90:$AS90,{1,2,3,4,5,6,7,8})),"")),"")</f>
        <v/>
      </c>
    </row>
    <row r="91" spans="2:53" ht="15" customHeight="1" x14ac:dyDescent="0.2">
      <c r="B91" s="53" t="s">
        <v>294</v>
      </c>
      <c r="C91" s="10"/>
      <c r="D91" s="10"/>
      <c r="E91" s="10"/>
      <c r="F91" s="10"/>
      <c r="G91" s="10"/>
      <c r="H91" s="10"/>
      <c r="I91" s="10"/>
      <c r="J91" s="10"/>
      <c r="K91" s="10"/>
      <c r="L91" s="10">
        <v>4</v>
      </c>
      <c r="M91" s="10"/>
      <c r="N91" s="10"/>
      <c r="O91" s="10"/>
      <c r="P91" s="10"/>
      <c r="Q91" s="10"/>
      <c r="R91" s="10"/>
      <c r="S91" s="10">
        <v>13</v>
      </c>
      <c r="T91" s="10"/>
      <c r="U91" s="10"/>
      <c r="V91" s="10"/>
      <c r="W91" s="10"/>
      <c r="X91" s="10"/>
      <c r="Y91" s="10"/>
      <c r="Z91" s="10"/>
      <c r="AA91" s="10"/>
      <c r="AB91" s="10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41"/>
      <c r="AU91" s="42">
        <f t="shared" si="10"/>
        <v>17</v>
      </c>
      <c r="AV91" s="40">
        <f t="shared" si="11"/>
        <v>2</v>
      </c>
      <c r="AW91" s="49" cm="1">
        <f t="array" ref="AW91">IF($AV91&lt;=6,SUM($C91:$AS91),SUMPRODUCT(LARGE($C91:$AS91,{1,2,3,4,5,6})))</f>
        <v>17</v>
      </c>
      <c r="AX91" s="38" t="str">
        <f t="shared" si="12"/>
        <v/>
      </c>
      <c r="AY91" s="34" t="str" cm="1">
        <f t="array" ref="AY91">IF(AX91= "","",IFERROR(SUMPRODUCT(LARGE($C91:$AS91,{1,2,3,4})), ""))</f>
        <v/>
      </c>
      <c r="AZ91" s="34" t="str" cm="1">
        <f t="array" ref="AZ91">IF(AY91&lt;&gt;"",(IFERROR(SUMPRODUCT(LARGE($C91:$AS91,{1,2,3,4,5,6,7})),"")),"")</f>
        <v/>
      </c>
      <c r="BA91" s="34" t="str" cm="1">
        <f t="array" ref="BA91">IF(AZ91&lt;&gt;"",(IFERROR(SUMPRODUCT(LARGE($C91:$AS91,{1,2,3,4,5,6,7,8})),"")),"")</f>
        <v/>
      </c>
    </row>
    <row r="92" spans="2:53" ht="15" customHeight="1" x14ac:dyDescent="0.2">
      <c r="B92" s="53" t="s">
        <v>296</v>
      </c>
      <c r="C92" s="10"/>
      <c r="D92" s="10"/>
      <c r="E92" s="10"/>
      <c r="F92" s="10"/>
      <c r="G92" s="10"/>
      <c r="H92" s="10"/>
      <c r="I92" s="10"/>
      <c r="J92" s="10">
        <v>5</v>
      </c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21"/>
      <c r="AN92" s="21"/>
      <c r="AO92" s="21"/>
      <c r="AP92" s="21"/>
      <c r="AQ92" s="21"/>
      <c r="AR92" s="21"/>
      <c r="AS92" s="21"/>
      <c r="AT92" s="41"/>
      <c r="AU92" s="42">
        <f t="shared" si="10"/>
        <v>5</v>
      </c>
      <c r="AV92" s="40">
        <f t="shared" si="11"/>
        <v>1</v>
      </c>
      <c r="AW92" s="49" cm="1">
        <f t="array" ref="AW92">IF($AV92&lt;=6,SUM($C92:$AS92),SUMPRODUCT(LARGE($C92:$AS92,{1,2,3,4,5,6})))</f>
        <v>5</v>
      </c>
      <c r="AX92" s="38" t="str">
        <f t="shared" si="12"/>
        <v/>
      </c>
      <c r="AY92" s="34" t="str" cm="1">
        <f t="array" ref="AY92">IF(AX92= "","",IFERROR(SUMPRODUCT(LARGE($C92:$AS92,{1,2,3,4})), ""))</f>
        <v/>
      </c>
      <c r="AZ92" s="34" t="str" cm="1">
        <f t="array" ref="AZ92">IF(AY92&lt;&gt;"",(IFERROR(SUMPRODUCT(LARGE($C92:$AS92,{1,2,3,4,5,6,7})),"")),"")</f>
        <v/>
      </c>
      <c r="BA92" s="34" t="str" cm="1">
        <f t="array" ref="BA92">IF(AZ92&lt;&gt;"",(IFERROR(SUMPRODUCT(LARGE($C92:$AS92,{1,2,3,4,5,6,7,8})),"")),"")</f>
        <v/>
      </c>
    </row>
    <row r="93" spans="2:53" ht="15" customHeight="1" x14ac:dyDescent="0.2">
      <c r="B93" s="53" t="s">
        <v>299</v>
      </c>
      <c r="C93" s="10"/>
      <c r="D93" s="10"/>
      <c r="E93" s="10"/>
      <c r="F93" s="10"/>
      <c r="G93" s="10">
        <v>6</v>
      </c>
      <c r="H93" s="10"/>
      <c r="I93" s="10"/>
      <c r="J93" s="10"/>
      <c r="K93" s="10"/>
      <c r="L93" s="10">
        <v>10</v>
      </c>
      <c r="M93" s="10"/>
      <c r="N93" s="10"/>
      <c r="O93" s="10">
        <v>3</v>
      </c>
      <c r="P93" s="10"/>
      <c r="Q93" s="10"/>
      <c r="R93" s="10">
        <v>10</v>
      </c>
      <c r="S93" s="10">
        <v>7</v>
      </c>
      <c r="T93" s="10"/>
      <c r="U93" s="10"/>
      <c r="V93" s="10"/>
      <c r="W93" s="10">
        <v>13</v>
      </c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21"/>
      <c r="AN93" s="21"/>
      <c r="AO93" s="21"/>
      <c r="AP93" s="21"/>
      <c r="AQ93" s="21"/>
      <c r="AR93" s="21"/>
      <c r="AS93" s="21"/>
      <c r="AT93" s="41"/>
      <c r="AU93" s="42">
        <f t="shared" si="10"/>
        <v>49</v>
      </c>
      <c r="AV93" s="40">
        <f t="shared" si="11"/>
        <v>6</v>
      </c>
      <c r="AW93" s="49" cm="1">
        <f t="array" ref="AW93">IF($AV93&lt;=6,SUM($C93:$AS93),SUMPRODUCT(LARGE($C93:$AS93,{1,2,3,4,5,6})))</f>
        <v>49</v>
      </c>
      <c r="AX93" s="38" t="str">
        <f t="shared" si="12"/>
        <v/>
      </c>
      <c r="AY93" s="34" t="str" cm="1">
        <f t="array" ref="AY93">IF(AX93= "","",IFERROR(SUMPRODUCT(LARGE($C93:$AS93,{1,2,3,4})), ""))</f>
        <v/>
      </c>
      <c r="AZ93" s="34" t="str" cm="1">
        <f t="array" ref="AZ93">IF(AY93&lt;&gt;"",(IFERROR(SUMPRODUCT(LARGE($C93:$AS93,{1,2,3,4,5,6,7})),"")),"")</f>
        <v/>
      </c>
      <c r="BA93" s="34" t="str" cm="1">
        <f t="array" ref="BA93">IF(AZ93&lt;&gt;"",(IFERROR(SUMPRODUCT(LARGE($C93:$AS93,{1,2,3,4,5,6,7,8})),"")),"")</f>
        <v/>
      </c>
    </row>
    <row r="94" spans="2:53" ht="15" customHeight="1" x14ac:dyDescent="0.2">
      <c r="B94" s="80" t="s">
        <v>1588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79">
        <v>2</v>
      </c>
      <c r="W94" s="10"/>
      <c r="X94" s="10"/>
      <c r="Y94" s="10"/>
      <c r="Z94" s="10"/>
      <c r="AA94" s="10"/>
      <c r="AB94" s="10"/>
      <c r="AC94" s="10"/>
      <c r="AD94" s="10"/>
      <c r="AE94" s="10">
        <v>2</v>
      </c>
      <c r="AF94" s="10"/>
      <c r="AG94" s="10"/>
      <c r="AH94" s="10">
        <v>4</v>
      </c>
      <c r="AI94" s="10">
        <v>5</v>
      </c>
      <c r="AJ94" s="10"/>
      <c r="AK94" s="10"/>
      <c r="AL94" s="10"/>
      <c r="AM94" s="21"/>
      <c r="AN94" s="21"/>
      <c r="AO94" s="21"/>
      <c r="AP94" s="21"/>
      <c r="AQ94" s="21"/>
      <c r="AR94" s="21"/>
      <c r="AS94" s="21"/>
      <c r="AT94" s="41"/>
      <c r="AU94" s="42">
        <f t="shared" si="10"/>
        <v>13</v>
      </c>
      <c r="AV94" s="40">
        <f t="shared" si="11"/>
        <v>4</v>
      </c>
      <c r="AW94" s="49" cm="1">
        <f t="array" ref="AW94">IF($AV94&lt;=6,SUM($C94:$AS94),SUMPRODUCT(LARGE($C94:$AS94,{1,2,3,4,5,6})))</f>
        <v>13</v>
      </c>
      <c r="AX94" s="38" t="str">
        <f t="shared" si="12"/>
        <v/>
      </c>
      <c r="AY94" s="34" t="str" cm="1">
        <f t="array" ref="AY94">IF(AX94= "","",IFERROR(SUMPRODUCT(LARGE($C94:$AS94,{1,2,3,4})), ""))</f>
        <v/>
      </c>
      <c r="AZ94" s="34" t="str" cm="1">
        <f t="array" ref="AZ94">IF(AY94&lt;&gt;"",(IFERROR(SUMPRODUCT(LARGE($C94:$AS94,{1,2,3,4,5,6,7})),"")),"")</f>
        <v/>
      </c>
      <c r="BA94" s="34" t="str" cm="1">
        <f t="array" ref="BA94">IF(AZ94&lt;&gt;"",(IFERROR(SUMPRODUCT(LARGE($C94:$AS94,{1,2,3,4,5,6,7,8})),"")),"")</f>
        <v/>
      </c>
    </row>
    <row r="95" spans="2:53" ht="15" customHeight="1" x14ac:dyDescent="0.2">
      <c r="B95" s="53" t="s">
        <v>464</v>
      </c>
      <c r="C95" s="5"/>
      <c r="D95" s="10"/>
      <c r="E95" s="10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>
        <v>9</v>
      </c>
      <c r="AF95" s="21"/>
      <c r="AG95" s="21"/>
      <c r="AH95" s="21">
        <v>7</v>
      </c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41"/>
      <c r="AU95" s="42">
        <f t="shared" si="10"/>
        <v>16</v>
      </c>
      <c r="AV95" s="40">
        <f t="shared" si="11"/>
        <v>2</v>
      </c>
      <c r="AW95" s="49" cm="1">
        <f t="array" ref="AW95">IF($AV95&lt;=6,SUM($C95:$AS95),SUMPRODUCT(LARGE($C95:$AS95,{1,2,3,4,5,6})))</f>
        <v>16</v>
      </c>
      <c r="AX95" s="38" t="str">
        <f t="shared" si="12"/>
        <v/>
      </c>
      <c r="AY95" s="34" t="str" cm="1">
        <f t="array" ref="AY95">IF(AX95= "","",IFERROR(SUMPRODUCT(LARGE($C95:$AS95,{1,2,3,4})), ""))</f>
        <v/>
      </c>
      <c r="AZ95" s="34" t="str" cm="1">
        <f t="array" ref="AZ95">IF(AY95&lt;&gt;"",(IFERROR(SUMPRODUCT(LARGE($C95:$AS95,{1,2,3,4,5,6,7})),"")),"")</f>
        <v/>
      </c>
      <c r="BA95" s="34" t="str" cm="1">
        <f t="array" ref="BA95">IF(AZ95&lt;&gt;"",(IFERROR(SUMPRODUCT(LARGE($C95:$AS95,{1,2,3,4,5,6,7,8})),"")),"")</f>
        <v/>
      </c>
    </row>
    <row r="96" spans="2:53" ht="15" customHeight="1" x14ac:dyDescent="0.2">
      <c r="B96" s="53" t="s">
        <v>303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93">
        <v>14</v>
      </c>
      <c r="O96" s="10"/>
      <c r="P96" s="10"/>
      <c r="Q96" s="10"/>
      <c r="R96" s="10">
        <v>15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21"/>
      <c r="AN96" s="21"/>
      <c r="AO96" s="21"/>
      <c r="AP96" s="21"/>
      <c r="AQ96" s="21"/>
      <c r="AR96" s="21"/>
      <c r="AS96" s="21"/>
      <c r="AT96" s="41"/>
      <c r="AU96" s="42">
        <f t="shared" si="10"/>
        <v>29</v>
      </c>
      <c r="AV96" s="40">
        <f t="shared" si="11"/>
        <v>2</v>
      </c>
      <c r="AW96" s="49" cm="1">
        <f t="array" ref="AW96">IF($AV96&lt;=6,SUM($C96:$AS96),SUMPRODUCT(LARGE($C96:$AS96,{1,2,3,4,5,6})))</f>
        <v>29</v>
      </c>
      <c r="AX96" s="38" t="str">
        <f t="shared" si="12"/>
        <v/>
      </c>
      <c r="AY96" s="34" t="str" cm="1">
        <f t="array" ref="AY96">IF(AX96= "","",IFERROR(SUMPRODUCT(LARGE($C96:$AS96,{1,2,3,4})), ""))</f>
        <v/>
      </c>
      <c r="AZ96" s="34" t="str" cm="1">
        <f t="array" ref="AZ96">IF(AY96&lt;&gt;"",(IFERROR(SUMPRODUCT(LARGE($C96:$AS96,{1,2,3,4,5,6,7})),"")),"")</f>
        <v/>
      </c>
      <c r="BA96" s="34" t="str" cm="1">
        <f t="array" ref="BA96">IF(AZ96&lt;&gt;"",(IFERROR(SUMPRODUCT(LARGE($C96:$AS96,{1,2,3,4,5,6,7,8})),"")),"")</f>
        <v/>
      </c>
    </row>
    <row r="97" spans="2:53" ht="15" customHeight="1" x14ac:dyDescent="0.2">
      <c r="B97" s="112" t="s">
        <v>1493</v>
      </c>
      <c r="C97" s="108"/>
      <c r="D97" s="93"/>
      <c r="E97" s="93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113">
        <v>39</v>
      </c>
      <c r="W97" s="81"/>
      <c r="X97" s="81"/>
      <c r="Y97" s="81"/>
      <c r="Z97" s="81"/>
      <c r="AA97" s="81"/>
      <c r="AB97" s="81"/>
      <c r="AC97" s="81"/>
      <c r="AD97" s="81"/>
      <c r="AE97" s="81">
        <v>51</v>
      </c>
      <c r="AF97" s="81">
        <v>52</v>
      </c>
      <c r="AG97" s="81">
        <v>11</v>
      </c>
      <c r="AH97" s="81">
        <v>42</v>
      </c>
      <c r="AI97" s="81"/>
      <c r="AJ97" s="81">
        <v>20</v>
      </c>
      <c r="AK97" s="81"/>
      <c r="AL97" s="98"/>
      <c r="AM97" s="98"/>
      <c r="AN97" s="98"/>
      <c r="AO97" s="98"/>
      <c r="AP97" s="98"/>
      <c r="AQ97" s="98"/>
      <c r="AR97" s="98"/>
      <c r="AS97" s="98"/>
      <c r="AT97" s="119"/>
      <c r="AU97" s="120">
        <f t="shared" si="10"/>
        <v>215</v>
      </c>
      <c r="AV97" s="52">
        <f t="shared" si="11"/>
        <v>6</v>
      </c>
      <c r="AW97" s="100" cm="1">
        <f t="array" ref="AW97">IF($AV97&lt;=6,SUM($C97:$AS97),SUMPRODUCT(LARGE($C97:$AS97,{1,2,3,4,5,6})))</f>
        <v>215</v>
      </c>
      <c r="AX97" s="38" t="str">
        <f t="shared" si="12"/>
        <v/>
      </c>
      <c r="AY97" s="34" t="str" cm="1">
        <f t="array" ref="AY97">IF(AX97= "","",IFERROR(SUMPRODUCT(LARGE($C97:$AS97,{1,2,3,4})), ""))</f>
        <v/>
      </c>
      <c r="AZ97" s="34" t="str" cm="1">
        <f t="array" ref="AZ97">IF(AY97&lt;&gt;"",(IFERROR(SUMPRODUCT(LARGE($C97:$AS97,{1,2,3,4,5,6,7})),"")),"")</f>
        <v/>
      </c>
      <c r="BA97" s="34" t="str" cm="1">
        <f t="array" ref="BA97">IF(AZ97&lt;&gt;"",(IFERROR(SUMPRODUCT(LARGE($C97:$AS97,{1,2,3,4,5,6,7,8})),"")),"")</f>
        <v/>
      </c>
    </row>
    <row r="98" spans="2:53" ht="15" customHeight="1" x14ac:dyDescent="0.2">
      <c r="B98" s="53" t="s">
        <v>465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>
        <v>5</v>
      </c>
      <c r="O98" s="10"/>
      <c r="P98" s="10"/>
      <c r="Q98" s="10"/>
      <c r="R98" s="10"/>
      <c r="S98" s="10"/>
      <c r="T98" s="10"/>
      <c r="U98" s="10"/>
      <c r="V98" s="10"/>
      <c r="W98" s="10"/>
      <c r="X98" s="10">
        <v>11</v>
      </c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21"/>
      <c r="AN98" s="21"/>
      <c r="AO98" s="21"/>
      <c r="AP98" s="21"/>
      <c r="AQ98" s="21"/>
      <c r="AR98" s="21"/>
      <c r="AS98" s="21"/>
      <c r="AT98" s="41"/>
      <c r="AU98" s="42">
        <f t="shared" si="10"/>
        <v>16</v>
      </c>
      <c r="AV98" s="40">
        <f t="shared" si="11"/>
        <v>2</v>
      </c>
      <c r="AW98" s="49" cm="1">
        <f t="array" ref="AW98">IF($AV98&lt;=6,SUM($C98:$AS98),SUMPRODUCT(LARGE($C98:$AS98,{1,2,3,4,5,6})))</f>
        <v>16</v>
      </c>
      <c r="AX98" s="38" t="str">
        <f t="shared" si="12"/>
        <v/>
      </c>
      <c r="AY98" s="34" t="str" cm="1">
        <f t="array" ref="AY98">IF(AX98= "","",IFERROR(SUMPRODUCT(LARGE($C98:$AS98,{1,2,3,4})), ""))</f>
        <v/>
      </c>
      <c r="AZ98" s="34" t="str" cm="1">
        <f t="array" ref="AZ98">IF(AY98&lt;&gt;"",(IFERROR(SUMPRODUCT(LARGE($C98:$AS98,{1,2,3,4,5,6,7})),"")),"")</f>
        <v/>
      </c>
      <c r="BA98" s="34" t="str" cm="1">
        <f t="array" ref="BA98">IF(AZ98&lt;&gt;"",(IFERROR(SUMPRODUCT(LARGE($C98:$AS98,{1,2,3,4,5,6,7,8})),"")),"")</f>
        <v/>
      </c>
    </row>
    <row r="99" spans="2:53" ht="15" customHeight="1" x14ac:dyDescent="0.2">
      <c r="B99" s="53" t="s">
        <v>307</v>
      </c>
      <c r="C99" s="10"/>
      <c r="D99" s="10"/>
      <c r="E99" s="10">
        <v>2</v>
      </c>
      <c r="F99" s="10">
        <v>12</v>
      </c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21"/>
      <c r="AN99" s="21"/>
      <c r="AO99" s="21"/>
      <c r="AP99" s="21"/>
      <c r="AQ99" s="21"/>
      <c r="AR99" s="21"/>
      <c r="AS99" s="21"/>
      <c r="AT99" s="41"/>
      <c r="AU99" s="42">
        <f t="shared" si="10"/>
        <v>14</v>
      </c>
      <c r="AV99" s="40">
        <f t="shared" si="11"/>
        <v>2</v>
      </c>
      <c r="AW99" s="49" cm="1">
        <f t="array" ref="AW99">IF($AV99&lt;=6,SUM($C99:$AS99),SUMPRODUCT(LARGE($C99:$AS99,{1,2,3,4,5,6})))</f>
        <v>14</v>
      </c>
      <c r="AX99" s="38" t="str">
        <f t="shared" si="12"/>
        <v/>
      </c>
      <c r="AY99" s="34" t="str" cm="1">
        <f t="array" ref="AY99">IF(AX99= "","",IFERROR(SUMPRODUCT(LARGE($C99:$AS99,{1,2,3,4})), ""))</f>
        <v/>
      </c>
      <c r="AZ99" s="34" t="str" cm="1">
        <f t="array" ref="AZ99">IF(AY99&lt;&gt;"",(IFERROR(SUMPRODUCT(LARGE($C99:$AS99,{1,2,3,4,5,6,7})),"")),"")</f>
        <v/>
      </c>
      <c r="BA99" s="34" t="str" cm="1">
        <f t="array" ref="BA99">IF(AZ99&lt;&gt;"",(IFERROR(SUMPRODUCT(LARGE($C99:$AS99,{1,2,3,4,5,6,7,8})),"")),"")</f>
        <v/>
      </c>
    </row>
    <row r="100" spans="2:53" ht="15" customHeight="1" x14ac:dyDescent="0.2">
      <c r="B100" s="80" t="s">
        <v>309</v>
      </c>
      <c r="C100" s="5"/>
      <c r="D100" s="10"/>
      <c r="E100" s="10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79">
        <v>8</v>
      </c>
      <c r="W100" s="21"/>
      <c r="X100" s="21"/>
      <c r="Y100" s="21"/>
      <c r="Z100" s="21"/>
      <c r="AA100" s="21"/>
      <c r="AB100" s="21"/>
      <c r="AC100" s="21"/>
      <c r="AD100" s="21"/>
      <c r="AE100" s="21">
        <v>10</v>
      </c>
      <c r="AF100" s="21">
        <v>1</v>
      </c>
      <c r="AG100" s="21"/>
      <c r="AH100" s="21"/>
      <c r="AI100" s="21">
        <v>9</v>
      </c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41"/>
      <c r="AU100" s="42">
        <f t="shared" ref="AU100:AU131" si="13">SUM($C100:$AT100)</f>
        <v>28</v>
      </c>
      <c r="AV100" s="40">
        <f t="shared" ref="AV100:AV131" si="14">COUNTA(C100:AS100)</f>
        <v>4</v>
      </c>
      <c r="AW100" s="49" cm="1">
        <f t="array" ref="AW100">IF($AV100&lt;=6,SUM($C100:$AS100),SUMPRODUCT(LARGE($C100:$AS100,{1,2,3,4,5,6})))</f>
        <v>28</v>
      </c>
      <c r="AX100" s="38" t="str">
        <f t="shared" si="12"/>
        <v/>
      </c>
      <c r="AY100" s="34" t="str" cm="1">
        <f t="array" ref="AY100">IF(AX100= "","",IFERROR(SUMPRODUCT(LARGE($C100:$AS100,{1,2,3,4})), ""))</f>
        <v/>
      </c>
      <c r="AZ100" s="34" t="str" cm="1">
        <f t="array" ref="AZ100">IF(AY100&lt;&gt;"",(IFERROR(SUMPRODUCT(LARGE($C100:$AS100,{1,2,3,4,5,6,7})),"")),"")</f>
        <v/>
      </c>
      <c r="BA100" s="34" t="str" cm="1">
        <f t="array" ref="BA100">IF(AZ100&lt;&gt;"",(IFERROR(SUMPRODUCT(LARGE($C100:$AS100,{1,2,3,4,5,6,7,8})),"")),"")</f>
        <v/>
      </c>
    </row>
    <row r="101" spans="2:53" ht="15" customHeight="1" x14ac:dyDescent="0.2">
      <c r="B101" s="53" t="s">
        <v>309</v>
      </c>
      <c r="C101" s="5"/>
      <c r="D101" s="10"/>
      <c r="E101" s="10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41"/>
      <c r="AU101" s="42">
        <f t="shared" si="13"/>
        <v>0</v>
      </c>
      <c r="AV101" s="40">
        <f t="shared" si="14"/>
        <v>0</v>
      </c>
      <c r="AW101" s="49" cm="1">
        <f t="array" ref="AW101">IF($AV101&lt;=6,SUM($C101:$AS101),SUMPRODUCT(LARGE($C101:$AS101,{1,2,3,4,5,6})))</f>
        <v>0</v>
      </c>
      <c r="AX101" s="38" t="str">
        <f t="shared" si="12"/>
        <v/>
      </c>
      <c r="AY101" s="34" t="str" cm="1">
        <f t="array" ref="AY101">IF(AX101= "","",IFERROR(SUMPRODUCT(LARGE($C101:$AS101,{1,2,3,4})), ""))</f>
        <v/>
      </c>
      <c r="AZ101" s="34" t="str" cm="1">
        <f t="array" ref="AZ101">IF(AY101&lt;&gt;"",(IFERROR(SUMPRODUCT(LARGE($C101:$AS101,{1,2,3,4,5,6,7})),"")),"")</f>
        <v/>
      </c>
      <c r="BA101" s="34" t="str" cm="1">
        <f t="array" ref="BA101">IF(AZ101&lt;&gt;"",(IFERROR(SUMPRODUCT(LARGE($C101:$AS101,{1,2,3,4,5,6,7,8})),"")),"")</f>
        <v/>
      </c>
    </row>
    <row r="102" spans="2:53" ht="15" customHeight="1" x14ac:dyDescent="0.2">
      <c r="B102" s="80" t="s">
        <v>311</v>
      </c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79">
        <v>18</v>
      </c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21"/>
      <c r="AN102" s="21"/>
      <c r="AO102" s="21"/>
      <c r="AP102" s="21"/>
      <c r="AQ102" s="21"/>
      <c r="AR102" s="21"/>
      <c r="AS102" s="21"/>
      <c r="AT102" s="41"/>
      <c r="AU102" s="42">
        <f t="shared" si="13"/>
        <v>18</v>
      </c>
      <c r="AV102" s="40">
        <f t="shared" si="14"/>
        <v>1</v>
      </c>
      <c r="AW102" s="49" cm="1">
        <f t="array" ref="AW102">IF($AV102&lt;=6,SUM($C102:$AS102),SUMPRODUCT(LARGE($C102:$AS102,{1,2,3,4,5,6})))</f>
        <v>18</v>
      </c>
      <c r="AX102" s="38" t="str">
        <f t="shared" si="12"/>
        <v/>
      </c>
      <c r="AY102" s="34" t="str" cm="1">
        <f t="array" ref="AY102">IF(AX102= "","",IFERROR(SUMPRODUCT(LARGE($C102:$AS102,{1,2,3,4})), ""))</f>
        <v/>
      </c>
      <c r="AZ102" s="34" t="str" cm="1">
        <f t="array" ref="AZ102">IF(AY102&lt;&gt;"",(IFERROR(SUMPRODUCT(LARGE($C102:$AS102,{1,2,3,4,5,6,7})),"")),"")</f>
        <v/>
      </c>
      <c r="BA102" s="34" t="str" cm="1">
        <f t="array" ref="BA102">IF(AZ102&lt;&gt;"",(IFERROR(SUMPRODUCT(LARGE($C102:$AS102,{1,2,3,4,5,6,7,8})),"")),"")</f>
        <v/>
      </c>
    </row>
    <row r="103" spans="2:53" ht="15" customHeight="1" x14ac:dyDescent="0.2">
      <c r="B103" s="53" t="s">
        <v>440</v>
      </c>
      <c r="C103" s="10"/>
      <c r="D103" s="10"/>
      <c r="E103" s="10"/>
      <c r="F103" s="10"/>
      <c r="G103" s="10"/>
      <c r="H103" s="10"/>
      <c r="I103" s="10"/>
      <c r="J103" s="10">
        <v>3</v>
      </c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21"/>
      <c r="AN103" s="21"/>
      <c r="AO103" s="21"/>
      <c r="AP103" s="21"/>
      <c r="AQ103" s="21"/>
      <c r="AR103" s="21"/>
      <c r="AS103" s="21"/>
      <c r="AT103" s="41"/>
      <c r="AU103" s="42">
        <f t="shared" si="13"/>
        <v>3</v>
      </c>
      <c r="AV103" s="40">
        <f t="shared" si="14"/>
        <v>1</v>
      </c>
      <c r="AW103" s="49" cm="1">
        <f t="array" ref="AW103">IF($AV103&lt;=6,SUM($C103:$AS103),SUMPRODUCT(LARGE($C103:$AS103,{1,2,3,4,5,6})))</f>
        <v>3</v>
      </c>
      <c r="AX103" s="38" t="str">
        <f t="shared" si="12"/>
        <v/>
      </c>
      <c r="AY103" s="34" t="str" cm="1">
        <f t="array" ref="AY103">IF(AX103= "","",IFERROR(SUMPRODUCT(LARGE($C103:$AS103,{1,2,3,4})), ""))</f>
        <v/>
      </c>
      <c r="AZ103" s="34" t="str" cm="1">
        <f t="array" ref="AZ103">IF(AY103&lt;&gt;"",(IFERROR(SUMPRODUCT(LARGE($C103:$AS103,{1,2,3,4,5,6,7})),"")),"")</f>
        <v/>
      </c>
      <c r="BA103" s="34" t="str" cm="1">
        <f t="array" ref="BA103">IF(AZ103&lt;&gt;"",(IFERROR(SUMPRODUCT(LARGE($C103:$AS103,{1,2,3,4,5,6,7,8})),"")),"")</f>
        <v/>
      </c>
    </row>
    <row r="104" spans="2:53" ht="15" customHeight="1" x14ac:dyDescent="0.2">
      <c r="B104" s="53" t="s">
        <v>313</v>
      </c>
      <c r="C104" s="5"/>
      <c r="D104" s="10"/>
      <c r="E104" s="10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>
        <v>11</v>
      </c>
      <c r="AG104" s="21"/>
      <c r="AH104" s="21">
        <v>4</v>
      </c>
      <c r="AI104" s="21">
        <v>15</v>
      </c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41"/>
      <c r="AU104" s="42">
        <f t="shared" si="13"/>
        <v>30</v>
      </c>
      <c r="AV104" s="40">
        <f t="shared" si="14"/>
        <v>3</v>
      </c>
      <c r="AW104" s="49" cm="1">
        <f t="array" ref="AW104">IF($AV104&lt;=6,SUM($C104:$AS104),SUMPRODUCT(LARGE($C104:$AS104,{1,2,3,4,5,6})))</f>
        <v>30</v>
      </c>
      <c r="AX104" s="38" t="str">
        <f t="shared" si="12"/>
        <v/>
      </c>
      <c r="AY104" s="34" t="str" cm="1">
        <f t="array" ref="AY104">IF(AX104= "","",IFERROR(SUMPRODUCT(LARGE($C104:$AS104,{1,2,3,4})), ""))</f>
        <v/>
      </c>
      <c r="AZ104" s="34" t="str" cm="1">
        <f t="array" ref="AZ104">IF(AY104&lt;&gt;"",(IFERROR(SUMPRODUCT(LARGE($C104:$AS104,{1,2,3,4,5,6,7})),"")),"")</f>
        <v/>
      </c>
      <c r="BA104" s="34" t="str" cm="1">
        <f t="array" ref="BA104">IF(AZ104&lt;&gt;"",(IFERROR(SUMPRODUCT(LARGE($C104:$AS104,{1,2,3,4,5,6,7,8})),"")),"")</f>
        <v/>
      </c>
    </row>
    <row r="105" spans="2:53" ht="15" customHeight="1" x14ac:dyDescent="0.2">
      <c r="B105" s="53" t="s">
        <v>317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>
        <v>9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21"/>
      <c r="AN105" s="21"/>
      <c r="AO105" s="21"/>
      <c r="AP105" s="21"/>
      <c r="AQ105" s="21"/>
      <c r="AR105" s="21"/>
      <c r="AS105" s="21"/>
      <c r="AT105" s="41"/>
      <c r="AU105" s="42">
        <f t="shared" si="13"/>
        <v>9</v>
      </c>
      <c r="AV105" s="40">
        <f t="shared" si="14"/>
        <v>1</v>
      </c>
      <c r="AW105" s="49" cm="1">
        <f t="array" ref="AW105">IF($AV105&lt;=6,SUM($C105:$AS105),SUMPRODUCT(LARGE($C105:$AS105,{1,2,3,4,5,6})))</f>
        <v>9</v>
      </c>
      <c r="AX105" s="38" t="str">
        <f t="shared" si="12"/>
        <v/>
      </c>
      <c r="AY105" s="34" t="str" cm="1">
        <f t="array" ref="AY105">IF(AX105= "","",IFERROR(SUMPRODUCT(LARGE($C105:$AS105,{1,2,3,4})), ""))</f>
        <v/>
      </c>
      <c r="AZ105" s="34" t="str" cm="1">
        <f t="array" ref="AZ105">IF(AY105&lt;&gt;"",(IFERROR(SUMPRODUCT(LARGE($C105:$AS105,{1,2,3,4,5,6,7})),"")),"")</f>
        <v/>
      </c>
      <c r="BA105" s="34" t="str" cm="1">
        <f t="array" ref="BA105">IF(AZ105&lt;&gt;"",(IFERROR(SUMPRODUCT(LARGE($C105:$AS105,{1,2,3,4,5,6,7,8})),"")),"")</f>
        <v/>
      </c>
    </row>
    <row r="106" spans="2:53" ht="15" customHeight="1" x14ac:dyDescent="0.2">
      <c r="B106" s="14" t="s">
        <v>319</v>
      </c>
      <c r="C106" s="5"/>
      <c r="D106" s="10"/>
      <c r="E106" s="10"/>
      <c r="F106" s="21">
        <v>14</v>
      </c>
      <c r="G106" s="21"/>
      <c r="H106" s="21"/>
      <c r="I106" s="21"/>
      <c r="J106" s="21"/>
      <c r="K106" s="21"/>
      <c r="L106" s="21">
        <v>5</v>
      </c>
      <c r="M106" s="21"/>
      <c r="N106" s="21"/>
      <c r="O106" s="21"/>
      <c r="P106" s="21"/>
      <c r="Q106" s="21"/>
      <c r="R106" s="21"/>
      <c r="S106" s="21">
        <v>29</v>
      </c>
      <c r="T106" s="21"/>
      <c r="U106" s="21"/>
      <c r="V106" s="21"/>
      <c r="W106" s="21">
        <v>21</v>
      </c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41"/>
      <c r="AU106" s="42">
        <f t="shared" si="13"/>
        <v>69</v>
      </c>
      <c r="AV106" s="40">
        <f t="shared" si="14"/>
        <v>4</v>
      </c>
      <c r="AW106" s="49" cm="1">
        <f t="array" ref="AW106">IF($AV106&lt;=6,SUM($C106:$AS106),SUMPRODUCT(LARGE($C106:$AS106,{1,2,3,4,5,6})))</f>
        <v>69</v>
      </c>
      <c r="AX106" s="38" t="str">
        <f t="shared" si="12"/>
        <v/>
      </c>
      <c r="AY106" s="34" t="str" cm="1">
        <f t="array" ref="AY106">IF(AX106= "","",IFERROR(SUMPRODUCT(LARGE($C106:$AS106,{1,2,3,4})), ""))</f>
        <v/>
      </c>
      <c r="AZ106" s="34" t="str" cm="1">
        <f t="array" ref="AZ106">IF(AY106&lt;&gt;"",(IFERROR(SUMPRODUCT(LARGE($C106:$AS106,{1,2,3,4,5,6,7})),"")),"")</f>
        <v/>
      </c>
      <c r="BA106" s="34" t="str" cm="1">
        <f t="array" ref="BA106">IF(AZ106&lt;&gt;"",(IFERROR(SUMPRODUCT(LARGE($C106:$AS106,{1,2,3,4,5,6,7,8})),"")),"")</f>
        <v/>
      </c>
    </row>
    <row r="107" spans="2:53" ht="15" customHeight="1" x14ac:dyDescent="0.2">
      <c r="B107" s="53" t="s">
        <v>321</v>
      </c>
      <c r="C107" s="10">
        <v>7</v>
      </c>
      <c r="D107" s="10"/>
      <c r="E107" s="10"/>
      <c r="F107" s="10"/>
      <c r="G107" s="10"/>
      <c r="H107" s="10"/>
      <c r="I107" s="10"/>
      <c r="J107" s="10">
        <v>3</v>
      </c>
      <c r="K107" s="10"/>
      <c r="L107" s="10"/>
      <c r="M107" s="10"/>
      <c r="N107" s="10"/>
      <c r="O107" s="10"/>
      <c r="P107" s="10"/>
      <c r="Q107" s="10"/>
      <c r="R107" s="10"/>
      <c r="S107" s="10"/>
      <c r="T107" s="10">
        <v>20</v>
      </c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21"/>
      <c r="AN107" s="21"/>
      <c r="AO107" s="21"/>
      <c r="AP107" s="21"/>
      <c r="AQ107" s="21"/>
      <c r="AR107" s="21"/>
      <c r="AS107" s="21"/>
      <c r="AT107" s="41"/>
      <c r="AU107" s="42">
        <f t="shared" si="13"/>
        <v>30</v>
      </c>
      <c r="AV107" s="40">
        <f t="shared" si="14"/>
        <v>3</v>
      </c>
      <c r="AW107" s="49" cm="1">
        <f t="array" ref="AW107">IF($AV107&lt;=6,SUM($C107:$AS107),SUMPRODUCT(LARGE($C107:$AS107,{1,2,3,4,5,6})))</f>
        <v>30</v>
      </c>
      <c r="AX107" s="38" t="str">
        <f t="shared" si="12"/>
        <v/>
      </c>
      <c r="AY107" s="34" t="str" cm="1">
        <f t="array" ref="AY107">IF(AX107= "","",IFERROR(SUMPRODUCT(LARGE($C107:$AS107,{1,2,3,4})), ""))</f>
        <v/>
      </c>
      <c r="AZ107" s="34" t="str" cm="1">
        <f t="array" ref="AZ107">IF(AY107&lt;&gt;"",(IFERROR(SUMPRODUCT(LARGE($C107:$AS107,{1,2,3,4,5,6,7})),"")),"")</f>
        <v/>
      </c>
      <c r="BA107" s="34" t="str" cm="1">
        <f t="array" ref="BA107">IF(AZ107&lt;&gt;"",(IFERROR(SUMPRODUCT(LARGE($C107:$AS107,{1,2,3,4,5,6,7,8})),"")),"")</f>
        <v/>
      </c>
    </row>
    <row r="108" spans="2:53" ht="15" customHeight="1" x14ac:dyDescent="0.2">
      <c r="B108" s="53" t="s">
        <v>512</v>
      </c>
      <c r="C108" s="5"/>
      <c r="D108" s="10"/>
      <c r="E108" s="10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2</v>
      </c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41"/>
      <c r="AU108" s="42">
        <f t="shared" si="13"/>
        <v>2</v>
      </c>
      <c r="AV108" s="40">
        <f t="shared" si="14"/>
        <v>1</v>
      </c>
      <c r="AW108" s="49" cm="1">
        <f t="array" ref="AW108">IF($AV108&lt;=6,SUM($C108:$AS108),SUMPRODUCT(LARGE($C108:$AS108,{1,2,3,4,5,6})))</f>
        <v>2</v>
      </c>
      <c r="AX108" s="38" t="str">
        <f t="shared" si="12"/>
        <v/>
      </c>
      <c r="AY108" s="34" t="str" cm="1">
        <f t="array" ref="AY108">IF(AX108= "","",IFERROR(SUMPRODUCT(LARGE($C108:$AS108,{1,2,3,4})), ""))</f>
        <v/>
      </c>
      <c r="AZ108" s="34" t="str" cm="1">
        <f t="array" ref="AZ108">IF(AY108&lt;&gt;"",(IFERROR(SUMPRODUCT(LARGE($C108:$AS108,{1,2,3,4,5,6,7})),"")),"")</f>
        <v/>
      </c>
      <c r="BA108" s="34" t="str" cm="1">
        <f t="array" ref="BA108">IF(AZ108&lt;&gt;"",(IFERROR(SUMPRODUCT(LARGE($C108:$AS108,{1,2,3,4,5,6,7,8})),"")),"")</f>
        <v/>
      </c>
    </row>
    <row r="109" spans="2:53" ht="15" customHeight="1" x14ac:dyDescent="0.2">
      <c r="B109" s="53" t="s">
        <v>1688</v>
      </c>
      <c r="C109" s="5"/>
      <c r="D109" s="10"/>
      <c r="E109" s="10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12</v>
      </c>
      <c r="AI109" s="21">
        <v>2</v>
      </c>
      <c r="AJ109" s="21">
        <v>2</v>
      </c>
      <c r="AK109" s="21"/>
      <c r="AL109" s="21"/>
      <c r="AM109" s="21"/>
      <c r="AN109" s="21"/>
      <c r="AO109" s="21"/>
      <c r="AP109" s="21"/>
      <c r="AQ109" s="21"/>
      <c r="AR109" s="21"/>
      <c r="AS109" s="21"/>
      <c r="AT109" s="41"/>
      <c r="AU109" s="42">
        <f t="shared" si="13"/>
        <v>16</v>
      </c>
      <c r="AV109" s="40">
        <f t="shared" si="14"/>
        <v>3</v>
      </c>
      <c r="AW109" s="49" cm="1">
        <f t="array" ref="AW109">IF($AV109&lt;=6,SUM($C109:$AS109),SUMPRODUCT(LARGE($C109:$AS109,{1,2,3,4,5,6})))</f>
        <v>16</v>
      </c>
      <c r="AX109" s="38" t="str">
        <f t="shared" si="12"/>
        <v/>
      </c>
      <c r="AY109" s="34" t="str" cm="1">
        <f t="array" ref="AY109">IF(AX109= "","",IFERROR(SUMPRODUCT(LARGE($C109:$AS109,{1,2,3,4})), ""))</f>
        <v/>
      </c>
      <c r="AZ109" s="34" t="str" cm="1">
        <f t="array" ref="AZ109">IF(AY109&lt;&gt;"",(IFERROR(SUMPRODUCT(LARGE($C109:$AS109,{1,2,3,4,5,6,7})),"")),"")</f>
        <v/>
      </c>
      <c r="BA109" s="34" t="str" cm="1">
        <f t="array" ref="BA109">IF(AZ109&lt;&gt;"",(IFERROR(SUMPRODUCT(LARGE($C109:$AS109,{1,2,3,4,5,6,7,8})),"")),"")</f>
        <v/>
      </c>
    </row>
    <row r="110" spans="2:53" ht="15" customHeight="1" x14ac:dyDescent="0.2">
      <c r="B110" s="53" t="s">
        <v>325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>
        <v>4</v>
      </c>
      <c r="M110" s="10"/>
      <c r="N110" s="10"/>
      <c r="O110" s="10"/>
      <c r="P110" s="10"/>
      <c r="Q110" s="10"/>
      <c r="R110" s="10"/>
      <c r="S110" s="10">
        <v>8</v>
      </c>
      <c r="T110" s="10"/>
      <c r="U110" s="10"/>
      <c r="V110" s="10"/>
      <c r="W110" s="10">
        <v>1</v>
      </c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21"/>
      <c r="AN110" s="21"/>
      <c r="AO110" s="21"/>
      <c r="AP110" s="21"/>
      <c r="AQ110" s="21"/>
      <c r="AR110" s="21"/>
      <c r="AS110" s="21"/>
      <c r="AT110" s="41"/>
      <c r="AU110" s="42">
        <f t="shared" si="13"/>
        <v>13</v>
      </c>
      <c r="AV110" s="40">
        <f t="shared" si="14"/>
        <v>3</v>
      </c>
      <c r="AW110" s="49" cm="1">
        <f t="array" ref="AW110">IF($AV110&lt;=6,SUM($C110:$AS110),SUMPRODUCT(LARGE($C110:$AS110,{1,2,3,4,5,6})))</f>
        <v>13</v>
      </c>
      <c r="AX110" s="38" t="str">
        <f t="shared" si="12"/>
        <v/>
      </c>
      <c r="AY110" s="34" t="str" cm="1">
        <f t="array" ref="AY110">IF(AX110= "","",IFERROR(SUMPRODUCT(LARGE($C110:$AS110,{1,2,3,4})), ""))</f>
        <v/>
      </c>
      <c r="AZ110" s="34" t="str" cm="1">
        <f t="array" ref="AZ110">IF(AY110&lt;&gt;"",(IFERROR(SUMPRODUCT(LARGE($C110:$AS110,{1,2,3,4,5,6,7})),"")),"")</f>
        <v/>
      </c>
      <c r="BA110" s="34" t="str" cm="1">
        <f t="array" ref="BA110">IF(AZ110&lt;&gt;"",(IFERROR(SUMPRODUCT(LARGE($C110:$AS110,{1,2,3,4,5,6,7,8})),"")),"")</f>
        <v/>
      </c>
    </row>
    <row r="111" spans="2:53" ht="15" customHeight="1" x14ac:dyDescent="0.2">
      <c r="B111" s="53" t="s">
        <v>569</v>
      </c>
      <c r="C111" s="10">
        <v>12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>
        <v>15</v>
      </c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>
        <v>3</v>
      </c>
      <c r="AD111" s="10"/>
      <c r="AE111" s="10"/>
      <c r="AF111" s="10"/>
      <c r="AG111" s="10"/>
      <c r="AH111" s="10"/>
      <c r="AI111" s="10"/>
      <c r="AJ111" s="10"/>
      <c r="AK111" s="10"/>
      <c r="AL111" s="10"/>
      <c r="AM111" s="21"/>
      <c r="AN111" s="21"/>
      <c r="AO111" s="21"/>
      <c r="AP111" s="21"/>
      <c r="AQ111" s="21"/>
      <c r="AR111" s="21"/>
      <c r="AS111" s="21"/>
      <c r="AT111" s="41"/>
      <c r="AU111" s="42">
        <f t="shared" si="13"/>
        <v>30</v>
      </c>
      <c r="AV111" s="40">
        <f t="shared" si="14"/>
        <v>3</v>
      </c>
      <c r="AW111" s="49" cm="1">
        <f t="array" ref="AW111">IF($AV111&lt;=6,SUM($C111:$AS111),SUMPRODUCT(LARGE($C111:$AS111,{1,2,3,4,5,6})))</f>
        <v>30</v>
      </c>
      <c r="AX111" s="38" t="str">
        <f t="shared" ref="AX111:AX142" si="15">IF(AND($AV111&gt;=6,AW111=AW112),"Manual Calc Needed","")</f>
        <v/>
      </c>
      <c r="AY111" s="34" t="str" cm="1">
        <f t="array" ref="AY111">IF(AX111= "","",IFERROR(SUMPRODUCT(LARGE($C111:$AS111,{1,2,3,4})), ""))</f>
        <v/>
      </c>
      <c r="AZ111" s="34" t="str" cm="1">
        <f t="array" ref="AZ111">IF(AY111&lt;&gt;"",(IFERROR(SUMPRODUCT(LARGE($C111:$AS111,{1,2,3,4,5,6,7})),"")),"")</f>
        <v/>
      </c>
      <c r="BA111" s="34" t="str" cm="1">
        <f t="array" ref="BA111">IF(AZ111&lt;&gt;"",(IFERROR(SUMPRODUCT(LARGE($C111:$AS111,{1,2,3,4,5,6,7,8})),"")),"")</f>
        <v/>
      </c>
    </row>
    <row r="112" spans="2:53" ht="15" customHeight="1" x14ac:dyDescent="0.2">
      <c r="B112" s="80" t="s">
        <v>1551</v>
      </c>
      <c r="C112" s="5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79">
        <v>16</v>
      </c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21"/>
      <c r="AN112" s="21"/>
      <c r="AO112" s="21"/>
      <c r="AP112" s="21"/>
      <c r="AQ112" s="21"/>
      <c r="AR112" s="21"/>
      <c r="AS112" s="21"/>
      <c r="AT112" s="41"/>
      <c r="AU112" s="42">
        <f t="shared" si="13"/>
        <v>16</v>
      </c>
      <c r="AV112" s="40">
        <f t="shared" si="14"/>
        <v>1</v>
      </c>
      <c r="AW112" s="49" cm="1">
        <f t="array" ref="AW112">IF($AV112&lt;=6,SUM($C112:$AS112),SUMPRODUCT(LARGE($C112:$AS112,{1,2,3,4,5,6})))</f>
        <v>16</v>
      </c>
      <c r="AX112" s="38" t="str">
        <f t="shared" si="15"/>
        <v/>
      </c>
      <c r="AY112" s="34" t="str" cm="1">
        <f t="array" ref="AY112">IF(AX112= "","",IFERROR(SUMPRODUCT(LARGE($C112:$AS112,{1,2,3,4})), ""))</f>
        <v/>
      </c>
      <c r="AZ112" s="34" t="str" cm="1">
        <f t="array" ref="AZ112">IF(AY112&lt;&gt;"",(IFERROR(SUMPRODUCT(LARGE($C112:$AS112,{1,2,3,4,5,6,7})),"")),"")</f>
        <v/>
      </c>
      <c r="BA112" s="34" t="str" cm="1">
        <f t="array" ref="BA112">IF(AZ112&lt;&gt;"",(IFERROR(SUMPRODUCT(LARGE($C112:$AS112,{1,2,3,4,5,6,7,8})),"")),"")</f>
        <v/>
      </c>
    </row>
    <row r="113" spans="2:53" ht="15" customHeight="1" x14ac:dyDescent="0.2">
      <c r="B113" s="53" t="s">
        <v>719</v>
      </c>
      <c r="C113" s="10"/>
      <c r="D113" s="10"/>
      <c r="E113" s="10">
        <v>6</v>
      </c>
      <c r="F113" s="10">
        <v>15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21"/>
      <c r="AN113" s="21"/>
      <c r="AO113" s="21"/>
      <c r="AP113" s="21"/>
      <c r="AQ113" s="21"/>
      <c r="AR113" s="21"/>
      <c r="AS113" s="21"/>
      <c r="AT113" s="41"/>
      <c r="AU113" s="42">
        <f t="shared" si="13"/>
        <v>21</v>
      </c>
      <c r="AV113" s="40">
        <f t="shared" si="14"/>
        <v>2</v>
      </c>
      <c r="AW113" s="49" cm="1">
        <f t="array" ref="AW113">IF($AV113&lt;=6,SUM($C113:$AS113),SUMPRODUCT(LARGE($C113:$AS113,{1,2,3,4,5,6})))</f>
        <v>21</v>
      </c>
      <c r="AX113" s="38" t="str">
        <f t="shared" si="15"/>
        <v/>
      </c>
      <c r="AY113" s="34" t="str" cm="1">
        <f t="array" ref="AY113">IF(AX113= "","",IFERROR(SUMPRODUCT(LARGE($C113:$AS113,{1,2,3,4})), ""))</f>
        <v/>
      </c>
      <c r="AZ113" s="34" t="str" cm="1">
        <f t="array" ref="AZ113">IF(AY113&lt;&gt;"",(IFERROR(SUMPRODUCT(LARGE($C113:$AS113,{1,2,3,4,5,6,7})),"")),"")</f>
        <v/>
      </c>
      <c r="BA113" s="34" t="str" cm="1">
        <f t="array" ref="BA113">IF(AZ113&lt;&gt;"",(IFERROR(SUMPRODUCT(LARGE($C113:$AS113,{1,2,3,4,5,6,7,8})),"")),"")</f>
        <v/>
      </c>
    </row>
    <row r="114" spans="2:53" ht="15" customHeight="1" x14ac:dyDescent="0.2">
      <c r="B114" s="53" t="s">
        <v>1884</v>
      </c>
      <c r="C114" s="5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>
        <v>4</v>
      </c>
      <c r="AI114" s="10">
        <v>15</v>
      </c>
      <c r="AJ114" s="10"/>
      <c r="AK114" s="10"/>
      <c r="AL114" s="10"/>
      <c r="AM114" s="21"/>
      <c r="AN114" s="21"/>
      <c r="AO114" s="21"/>
      <c r="AP114" s="21"/>
      <c r="AQ114" s="21"/>
      <c r="AR114" s="21"/>
      <c r="AS114" s="21"/>
      <c r="AT114" s="41"/>
      <c r="AU114" s="42">
        <f t="shared" si="13"/>
        <v>19</v>
      </c>
      <c r="AV114" s="40">
        <f t="shared" si="14"/>
        <v>2</v>
      </c>
      <c r="AW114" s="49" cm="1">
        <f t="array" ref="AW114">IF($AV114&lt;=6,SUM($C114:$AS114),SUMPRODUCT(LARGE($C114:$AS114,{1,2,3,4,5,6})))</f>
        <v>19</v>
      </c>
      <c r="AX114" s="38" t="str">
        <f t="shared" si="15"/>
        <v/>
      </c>
      <c r="AY114" s="34" t="str" cm="1">
        <f t="array" ref="AY114">IF(AX114= "","",IFERROR(SUMPRODUCT(LARGE($C114:$AS114,{1,2,3,4})), ""))</f>
        <v/>
      </c>
      <c r="AZ114" s="34" t="str" cm="1">
        <f t="array" ref="AZ114">IF(AY114&lt;&gt;"",(IFERROR(SUMPRODUCT(LARGE($C114:$AS114,{1,2,3,4,5,6,7})),"")),"")</f>
        <v/>
      </c>
      <c r="BA114" s="34" t="str" cm="1">
        <f t="array" ref="BA114">IF(AZ114&lt;&gt;"",(IFERROR(SUMPRODUCT(LARGE($C114:$AS114,{1,2,3,4,5,6,7,8})),"")),"")</f>
        <v/>
      </c>
    </row>
    <row r="115" spans="2:53" ht="15" customHeight="1" x14ac:dyDescent="0.2">
      <c r="B115" s="53" t="s">
        <v>70</v>
      </c>
      <c r="C115" s="10">
        <v>49</v>
      </c>
      <c r="D115" s="10"/>
      <c r="E115" s="10"/>
      <c r="F115" s="10"/>
      <c r="G115" s="10"/>
      <c r="H115" s="10">
        <v>11</v>
      </c>
      <c r="I115" s="10"/>
      <c r="J115" s="10"/>
      <c r="K115" s="10">
        <v>25</v>
      </c>
      <c r="L115" s="10"/>
      <c r="M115" s="10"/>
      <c r="N115" s="10"/>
      <c r="O115" s="10">
        <v>30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>
        <v>36</v>
      </c>
      <c r="AC115" s="10"/>
      <c r="AD115" s="10"/>
      <c r="AE115" s="10"/>
      <c r="AF115" s="10"/>
      <c r="AG115" s="10">
        <v>13</v>
      </c>
      <c r="AH115" s="10"/>
      <c r="AI115" s="10"/>
      <c r="AJ115" s="10"/>
      <c r="AK115" s="10">
        <v>12</v>
      </c>
      <c r="AL115" s="10"/>
      <c r="AM115" s="21"/>
      <c r="AN115" s="21"/>
      <c r="AO115" s="21"/>
      <c r="AP115" s="21"/>
      <c r="AQ115" s="21"/>
      <c r="AR115" s="21"/>
      <c r="AS115" s="21"/>
      <c r="AT115" s="41"/>
      <c r="AU115" s="42">
        <f t="shared" si="13"/>
        <v>176</v>
      </c>
      <c r="AV115" s="40">
        <f t="shared" si="14"/>
        <v>7</v>
      </c>
      <c r="AW115" s="49" cm="1">
        <f t="array" ref="AW115">IF($AV115&lt;=6,SUM($C115:$AS115),SUMPRODUCT(LARGE($C115:$AS115,{1,2,3,4,5,6})))</f>
        <v>165</v>
      </c>
      <c r="AX115" s="38" t="str">
        <f t="shared" si="15"/>
        <v/>
      </c>
      <c r="AY115" s="34" t="str" cm="1">
        <f t="array" ref="AY115">IF(AX115= "","",IFERROR(SUMPRODUCT(LARGE($C115:$AS115,{1,2,3,4})), ""))</f>
        <v/>
      </c>
      <c r="AZ115" s="34" t="str" cm="1">
        <f t="array" ref="AZ115">IF(AY115&lt;&gt;"",(IFERROR(SUMPRODUCT(LARGE($C115:$AS115,{1,2,3,4,5,6,7})),"")),"")</f>
        <v/>
      </c>
      <c r="BA115" s="34" t="str" cm="1">
        <f t="array" ref="BA115">IF(AZ115&lt;&gt;"",(IFERROR(SUMPRODUCT(LARGE($C115:$AS115,{1,2,3,4,5,6,7,8})),"")),"")</f>
        <v/>
      </c>
    </row>
    <row r="116" spans="2:53" ht="15" customHeight="1" x14ac:dyDescent="0.2">
      <c r="B116" s="53" t="s">
        <v>336</v>
      </c>
      <c r="C116" s="5"/>
      <c r="D116" s="10"/>
      <c r="E116" s="10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>
        <v>7</v>
      </c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41"/>
      <c r="AU116" s="42">
        <f t="shared" si="13"/>
        <v>7</v>
      </c>
      <c r="AV116" s="40">
        <f t="shared" si="14"/>
        <v>1</v>
      </c>
      <c r="AW116" s="49" cm="1">
        <f t="array" ref="AW116">IF($AV116&lt;=6,SUM($C116:$AS116),SUMPRODUCT(LARGE($C116:$AS116,{1,2,3,4,5,6})))</f>
        <v>7</v>
      </c>
      <c r="AX116" s="38" t="str">
        <f t="shared" si="15"/>
        <v/>
      </c>
      <c r="AY116" s="34" t="str" cm="1">
        <f t="array" ref="AY116">IF(AX116= "","",IFERROR(SUMPRODUCT(LARGE($C116:$AS116,{1,2,3,4})), ""))</f>
        <v/>
      </c>
      <c r="AZ116" s="34" t="str" cm="1">
        <f t="array" ref="AZ116">IF(AY116&lt;&gt;"",(IFERROR(SUMPRODUCT(LARGE($C116:$AS116,{1,2,3,4,5,6,7})),"")),"")</f>
        <v/>
      </c>
      <c r="BA116" s="34" t="str" cm="1">
        <f t="array" ref="BA116">IF(AZ116&lt;&gt;"",(IFERROR(SUMPRODUCT(LARGE($C116:$AS116,{1,2,3,4,5,6,7,8})),"")),"")</f>
        <v/>
      </c>
    </row>
    <row r="117" spans="2:53" ht="15" customHeight="1" x14ac:dyDescent="0.2">
      <c r="B117" s="53" t="s">
        <v>338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>
        <v>3</v>
      </c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21"/>
      <c r="AN117" s="21"/>
      <c r="AO117" s="21"/>
      <c r="AP117" s="21"/>
      <c r="AQ117" s="21"/>
      <c r="AR117" s="21"/>
      <c r="AS117" s="21"/>
      <c r="AT117" s="41"/>
      <c r="AU117" s="42">
        <f t="shared" si="13"/>
        <v>3</v>
      </c>
      <c r="AV117" s="40">
        <f t="shared" si="14"/>
        <v>1</v>
      </c>
      <c r="AW117" s="49" cm="1">
        <f t="array" ref="AW117">IF($AV117&lt;=6,SUM($C117:$AS117),SUMPRODUCT(LARGE($C117:$AS117,{1,2,3,4,5,6})))</f>
        <v>3</v>
      </c>
      <c r="AX117" s="38" t="str">
        <f t="shared" si="15"/>
        <v/>
      </c>
      <c r="AY117" s="34" t="str" cm="1">
        <f t="array" ref="AY117">IF(AX117= "","",IFERROR(SUMPRODUCT(LARGE($C117:$AS117,{1,2,3,4})), ""))</f>
        <v/>
      </c>
      <c r="AZ117" s="34" t="str" cm="1">
        <f t="array" ref="AZ117">IF(AY117&lt;&gt;"",(IFERROR(SUMPRODUCT(LARGE($C117:$AS117,{1,2,3,4,5,6,7})),"")),"")</f>
        <v/>
      </c>
      <c r="BA117" s="34" t="str" cm="1">
        <f t="array" ref="BA117">IF(AZ117&lt;&gt;"",(IFERROR(SUMPRODUCT(LARGE($C117:$AS117,{1,2,3,4,5,6,7,8})),"")),"")</f>
        <v/>
      </c>
    </row>
    <row r="118" spans="2:53" ht="15" customHeight="1" x14ac:dyDescent="0.2">
      <c r="B118" s="53" t="s">
        <v>1013</v>
      </c>
      <c r="C118" s="5"/>
      <c r="D118" s="10"/>
      <c r="E118" s="10"/>
      <c r="F118" s="21"/>
      <c r="G118" s="21"/>
      <c r="H118" s="21"/>
      <c r="I118" s="21"/>
      <c r="J118" s="21"/>
      <c r="K118" s="21"/>
      <c r="L118" s="21">
        <v>5</v>
      </c>
      <c r="M118" s="21"/>
      <c r="N118" s="21"/>
      <c r="O118" s="21"/>
      <c r="P118" s="21"/>
      <c r="Q118" s="21"/>
      <c r="R118" s="21"/>
      <c r="S118" s="21">
        <v>12</v>
      </c>
      <c r="T118" s="21"/>
      <c r="U118" s="21"/>
      <c r="V118" s="21"/>
      <c r="W118" s="21">
        <v>1</v>
      </c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41"/>
      <c r="AU118" s="42">
        <f t="shared" si="13"/>
        <v>18</v>
      </c>
      <c r="AV118" s="40">
        <f t="shared" si="14"/>
        <v>3</v>
      </c>
      <c r="AW118" s="49" cm="1">
        <f t="array" ref="AW118">IF($AV118&lt;=6,SUM($C118:$AS118),SUMPRODUCT(LARGE($C118:$AS118,{1,2,3,4,5,6})))</f>
        <v>18</v>
      </c>
      <c r="AX118" s="38" t="str">
        <f t="shared" si="15"/>
        <v/>
      </c>
      <c r="AY118" s="34" t="str" cm="1">
        <f t="array" ref="AY118">IF(AX118= "","",IFERROR(SUMPRODUCT(LARGE($C118:$AS118,{1,2,3,4})), ""))</f>
        <v/>
      </c>
      <c r="AZ118" s="34" t="str" cm="1">
        <f t="array" ref="AZ118">IF(AY118&lt;&gt;"",(IFERROR(SUMPRODUCT(LARGE($C118:$AS118,{1,2,3,4,5,6,7})),"")),"")</f>
        <v/>
      </c>
      <c r="BA118" s="34" t="str" cm="1">
        <f t="array" ref="BA118">IF(AZ118&lt;&gt;"",(IFERROR(SUMPRODUCT(LARGE($C118:$AS118,{1,2,3,4,5,6,7,8})),"")),"")</f>
        <v/>
      </c>
    </row>
    <row r="119" spans="2:53" ht="15" customHeight="1" x14ac:dyDescent="0.2">
      <c r="B119" s="53" t="s">
        <v>352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>
        <v>7</v>
      </c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21"/>
      <c r="AN119" s="21"/>
      <c r="AO119" s="21"/>
      <c r="AP119" s="21"/>
      <c r="AQ119" s="21"/>
      <c r="AR119" s="21"/>
      <c r="AS119" s="21"/>
      <c r="AT119" s="41"/>
      <c r="AU119" s="42">
        <f t="shared" si="13"/>
        <v>7</v>
      </c>
      <c r="AV119" s="40">
        <f t="shared" si="14"/>
        <v>1</v>
      </c>
      <c r="AW119" s="49" cm="1">
        <f t="array" ref="AW119">IF($AV119&lt;=6,SUM($C119:$AS119),SUMPRODUCT(LARGE($C119:$AS119,{1,2,3,4,5,6})))</f>
        <v>7</v>
      </c>
      <c r="AX119" s="38" t="str">
        <f t="shared" si="15"/>
        <v/>
      </c>
      <c r="AY119" s="34" t="str" cm="1">
        <f t="array" ref="AY119">IF(AX119= "","",IFERROR(SUMPRODUCT(LARGE($C119:$AS119,{1,2,3,4})), ""))</f>
        <v/>
      </c>
      <c r="AZ119" s="34" t="str" cm="1">
        <f t="array" ref="AZ119">IF(AY119&lt;&gt;"",(IFERROR(SUMPRODUCT(LARGE($C119:$AS119,{1,2,3,4,5,6,7})),"")),"")</f>
        <v/>
      </c>
      <c r="BA119" s="34" t="str" cm="1">
        <f t="array" ref="BA119">IF(AZ119&lt;&gt;"",(IFERROR(SUMPRODUCT(LARGE($C119:$AS119,{1,2,3,4,5,6,7,8})),"")),"")</f>
        <v/>
      </c>
    </row>
    <row r="120" spans="2:53" ht="15" customHeight="1" x14ac:dyDescent="0.2">
      <c r="B120" s="14" t="s">
        <v>354</v>
      </c>
      <c r="C120" s="5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>
        <v>0</v>
      </c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>
        <v>2</v>
      </c>
      <c r="AL120" s="10"/>
      <c r="AM120" s="21"/>
      <c r="AN120" s="21"/>
      <c r="AO120" s="21"/>
      <c r="AP120" s="21"/>
      <c r="AQ120" s="21"/>
      <c r="AR120" s="21"/>
      <c r="AS120" s="21"/>
      <c r="AT120" s="41"/>
      <c r="AU120" s="42">
        <f t="shared" si="13"/>
        <v>2</v>
      </c>
      <c r="AV120" s="40">
        <f t="shared" si="14"/>
        <v>2</v>
      </c>
      <c r="AW120" s="49" cm="1">
        <f t="array" ref="AW120">IF($AV120&lt;=6,SUM($C120:$AS120),SUMPRODUCT(LARGE($C120:$AS120,{1,2,3,4,5,6})))</f>
        <v>2</v>
      </c>
      <c r="AX120" s="38" t="str">
        <f t="shared" si="15"/>
        <v/>
      </c>
      <c r="AY120" s="34" t="str" cm="1">
        <f t="array" ref="AY120">IF(AX120= "","",IFERROR(SUMPRODUCT(LARGE($C120:$AS120,{1,2,3,4})), ""))</f>
        <v/>
      </c>
      <c r="AZ120" s="34" t="str" cm="1">
        <f t="array" ref="AZ120">IF(AY120&lt;&gt;"",(IFERROR(SUMPRODUCT(LARGE($C120:$AS120,{1,2,3,4,5,6,7})),"")),"")</f>
        <v/>
      </c>
      <c r="BA120" s="34" t="str" cm="1">
        <f t="array" ref="BA120">IF(AZ120&lt;&gt;"",(IFERROR(SUMPRODUCT(LARGE($C120:$AS120,{1,2,3,4,5,6,7,8})),"")),"")</f>
        <v/>
      </c>
    </row>
    <row r="121" spans="2:53" ht="15" customHeight="1" x14ac:dyDescent="0.2">
      <c r="B121" s="14" t="s">
        <v>356</v>
      </c>
      <c r="C121" s="10"/>
      <c r="D121" s="10"/>
      <c r="E121" s="10"/>
      <c r="F121" s="10">
        <v>1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21"/>
      <c r="AN121" s="21"/>
      <c r="AO121" s="21"/>
      <c r="AP121" s="21"/>
      <c r="AQ121" s="21"/>
      <c r="AR121" s="21"/>
      <c r="AS121" s="21"/>
      <c r="AT121" s="41"/>
      <c r="AU121" s="42">
        <f t="shared" si="13"/>
        <v>1</v>
      </c>
      <c r="AV121" s="40">
        <f t="shared" si="14"/>
        <v>1</v>
      </c>
      <c r="AW121" s="49" cm="1">
        <f t="array" ref="AW121">IF($AV121&lt;=6,SUM($C121:$AS121),SUMPRODUCT(LARGE($C121:$AS121,{1,2,3,4,5,6})))</f>
        <v>1</v>
      </c>
      <c r="AX121" s="38" t="str">
        <f t="shared" si="15"/>
        <v/>
      </c>
      <c r="AY121" s="34" t="str" cm="1">
        <f t="array" ref="AY121">IF(AX121= "","",IFERROR(SUMPRODUCT(LARGE($C121:$AS121,{1,2,3,4})), ""))</f>
        <v/>
      </c>
      <c r="AZ121" s="34" t="str" cm="1">
        <f t="array" ref="AZ121">IF(AY121&lt;&gt;"",(IFERROR(SUMPRODUCT(LARGE($C121:$AS121,{1,2,3,4,5,6,7})),"")),"")</f>
        <v/>
      </c>
      <c r="BA121" s="34" t="str" cm="1">
        <f t="array" ref="BA121">IF(AZ121&lt;&gt;"",(IFERROR(SUMPRODUCT(LARGE($C121:$AS121,{1,2,3,4,5,6,7,8})),"")),"")</f>
        <v/>
      </c>
    </row>
    <row r="122" spans="2:53" ht="15" customHeight="1" x14ac:dyDescent="0.2">
      <c r="B122" s="14" t="s">
        <v>358</v>
      </c>
      <c r="C122" s="5"/>
      <c r="D122" s="10"/>
      <c r="E122" s="10"/>
      <c r="F122" s="21"/>
      <c r="G122" s="21"/>
      <c r="H122" s="21"/>
      <c r="I122" s="21"/>
      <c r="J122" s="21"/>
      <c r="K122" s="21"/>
      <c r="L122" s="21">
        <v>6</v>
      </c>
      <c r="M122" s="21"/>
      <c r="N122" s="21"/>
      <c r="O122" s="21"/>
      <c r="P122" s="21">
        <v>2</v>
      </c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41"/>
      <c r="AU122" s="42">
        <f t="shared" si="13"/>
        <v>8</v>
      </c>
      <c r="AV122" s="40">
        <f t="shared" si="14"/>
        <v>2</v>
      </c>
      <c r="AW122" s="49" cm="1">
        <f t="array" ref="AW122">IF($AV122&lt;=6,SUM($C122:$AS122),SUMPRODUCT(LARGE($C122:$AS122,{1,2,3,4,5,6})))</f>
        <v>8</v>
      </c>
      <c r="AX122" s="38" t="str">
        <f t="shared" si="15"/>
        <v/>
      </c>
      <c r="AY122" s="34" t="str" cm="1">
        <f t="array" ref="AY122">IF(AX122= "","",IFERROR(SUMPRODUCT(LARGE($C122:$AS122,{1,2,3,4})), ""))</f>
        <v/>
      </c>
      <c r="AZ122" s="34" t="str" cm="1">
        <f t="array" ref="AZ122">IF(AY122&lt;&gt;"",(IFERROR(SUMPRODUCT(LARGE($C122:$AS122,{1,2,3,4,5,6,7})),"")),"")</f>
        <v/>
      </c>
      <c r="BA122" s="34" t="str" cm="1">
        <f t="array" ref="BA122">IF(AZ122&lt;&gt;"",(IFERROR(SUMPRODUCT(LARGE($C122:$AS122,{1,2,3,4,5,6,7,8})),"")),"")</f>
        <v/>
      </c>
    </row>
    <row r="123" spans="2:53" ht="15" customHeight="1" x14ac:dyDescent="0.2">
      <c r="B123" s="14" t="s">
        <v>360</v>
      </c>
      <c r="C123" s="5"/>
      <c r="D123" s="10"/>
      <c r="E123" s="10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>
        <v>38</v>
      </c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41"/>
      <c r="AU123" s="42">
        <f t="shared" si="13"/>
        <v>38</v>
      </c>
      <c r="AV123" s="40">
        <f t="shared" si="14"/>
        <v>1</v>
      </c>
      <c r="AW123" s="49" cm="1">
        <f t="array" ref="AW123">IF($AV123&lt;=6,SUM($C123:$AS123),SUMPRODUCT(LARGE($C123:$AS123,{1,2,3,4,5,6})))</f>
        <v>38</v>
      </c>
      <c r="AX123" s="38" t="str">
        <f t="shared" si="15"/>
        <v/>
      </c>
      <c r="AY123" s="34" t="str" cm="1">
        <f t="array" ref="AY123">IF(AX123= "","",IFERROR(SUMPRODUCT(LARGE($C123:$AS123,{1,2,3,4})), ""))</f>
        <v/>
      </c>
      <c r="AZ123" s="34" t="str" cm="1">
        <f t="array" ref="AZ123">IF(AY123&lt;&gt;"",(IFERROR(SUMPRODUCT(LARGE($C123:$AS123,{1,2,3,4,5,6,7})),"")),"")</f>
        <v/>
      </c>
      <c r="BA123" s="34" t="str" cm="1">
        <f t="array" ref="BA123">IF(AZ123&lt;&gt;"",(IFERROR(SUMPRODUCT(LARGE($C123:$AS123,{1,2,3,4,5,6,7,8})),"")),"")</f>
        <v/>
      </c>
    </row>
    <row r="124" spans="2:53" ht="15" customHeight="1" x14ac:dyDescent="0.2">
      <c r="B124" s="14" t="s">
        <v>370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>
        <v>8</v>
      </c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21"/>
      <c r="AN124" s="21"/>
      <c r="AO124" s="21"/>
      <c r="AP124" s="21"/>
      <c r="AQ124" s="21"/>
      <c r="AR124" s="21"/>
      <c r="AS124" s="21"/>
      <c r="AT124" s="41"/>
      <c r="AU124" s="42">
        <f t="shared" si="13"/>
        <v>8</v>
      </c>
      <c r="AV124" s="40">
        <f t="shared" si="14"/>
        <v>1</v>
      </c>
      <c r="AW124" s="49" cm="1">
        <f t="array" ref="AW124">IF($AV124&lt;=6,SUM($C124:$AS124),SUMPRODUCT(LARGE($C124:$AS124,{1,2,3,4,5,6})))</f>
        <v>8</v>
      </c>
      <c r="AX124" s="38" t="str">
        <f t="shared" si="15"/>
        <v/>
      </c>
      <c r="AY124" s="34" t="str" cm="1">
        <f t="array" ref="AY124">IF(AX124= "","",IFERROR(SUMPRODUCT(LARGE($C124:$AS124,{1,2,3,4})), ""))</f>
        <v/>
      </c>
      <c r="AZ124" s="34" t="str" cm="1">
        <f t="array" ref="AZ124">IF(AY124&lt;&gt;"",(IFERROR(SUMPRODUCT(LARGE($C124:$AS124,{1,2,3,4,5,6,7})),"")),"")</f>
        <v/>
      </c>
      <c r="BA124" s="34" t="str" cm="1">
        <f t="array" ref="BA124">IF(AZ124&lt;&gt;"",(IFERROR(SUMPRODUCT(LARGE($C124:$AS124,{1,2,3,4,5,6,7,8})),"")),"")</f>
        <v/>
      </c>
    </row>
    <row r="125" spans="2:53" ht="15" customHeight="1" x14ac:dyDescent="0.2">
      <c r="B125" s="14" t="s">
        <v>374</v>
      </c>
      <c r="C125" s="5"/>
      <c r="D125" s="10"/>
      <c r="E125" s="10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>
        <v>1</v>
      </c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41"/>
      <c r="AU125" s="42">
        <f t="shared" si="13"/>
        <v>1</v>
      </c>
      <c r="AV125" s="40">
        <f t="shared" si="14"/>
        <v>1</v>
      </c>
      <c r="AW125" s="49" cm="1">
        <f t="array" ref="AW125">IF($AV125&lt;=6,SUM($C125:$AS125),SUMPRODUCT(LARGE($C125:$AS125,{1,2,3,4,5,6})))</f>
        <v>1</v>
      </c>
      <c r="AX125" s="38" t="str">
        <f t="shared" si="15"/>
        <v/>
      </c>
      <c r="AY125" s="34" t="str" cm="1">
        <f t="array" ref="AY125">IF(AX125= "","",IFERROR(SUMPRODUCT(LARGE($C125:$AS125,{1,2,3,4})), ""))</f>
        <v/>
      </c>
      <c r="AZ125" s="34" t="str" cm="1">
        <f t="array" ref="AZ125">IF(AY125&lt;&gt;"",(IFERROR(SUMPRODUCT(LARGE($C125:$AS125,{1,2,3,4,5,6,7})),"")),"")</f>
        <v/>
      </c>
      <c r="BA125" s="34" t="str" cm="1">
        <f t="array" ref="BA125">IF(AZ125&lt;&gt;"",(IFERROR(SUMPRODUCT(LARGE($C125:$AS125,{1,2,3,4,5,6,7,8})),"")),"")</f>
        <v/>
      </c>
    </row>
    <row r="126" spans="2:53" ht="15" customHeight="1" x14ac:dyDescent="0.2">
      <c r="B126" s="14" t="s">
        <v>376</v>
      </c>
      <c r="C126" s="10"/>
      <c r="D126" s="10"/>
      <c r="E126" s="10"/>
      <c r="F126" s="10">
        <v>1</v>
      </c>
      <c r="G126" s="10"/>
      <c r="H126" s="10"/>
      <c r="I126" s="10"/>
      <c r="J126" s="10">
        <v>2</v>
      </c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>
        <v>1</v>
      </c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21"/>
      <c r="AN126" s="21"/>
      <c r="AO126" s="21"/>
      <c r="AP126" s="21"/>
      <c r="AQ126" s="21"/>
      <c r="AR126" s="21"/>
      <c r="AS126" s="21"/>
      <c r="AT126" s="41"/>
      <c r="AU126" s="42">
        <f t="shared" si="13"/>
        <v>4</v>
      </c>
      <c r="AV126" s="40">
        <f t="shared" si="14"/>
        <v>3</v>
      </c>
      <c r="AW126" s="49" cm="1">
        <f t="array" ref="AW126">IF($AV126&lt;=6,SUM($C126:$AS126),SUMPRODUCT(LARGE($C126:$AS126,{1,2,3,4,5,6})))</f>
        <v>4</v>
      </c>
      <c r="AX126" s="38" t="str">
        <f t="shared" si="15"/>
        <v/>
      </c>
      <c r="AY126" s="34" t="str" cm="1">
        <f t="array" ref="AY126">IF(AX126= "","",IFERROR(SUMPRODUCT(LARGE($C126:$AS126,{1,2,3,4})), ""))</f>
        <v/>
      </c>
      <c r="AZ126" s="34" t="str" cm="1">
        <f t="array" ref="AZ126">IF(AY126&lt;&gt;"",(IFERROR(SUMPRODUCT(LARGE($C126:$AS126,{1,2,3,4,5,6,7})),"")),"")</f>
        <v/>
      </c>
      <c r="BA126" s="34" t="str" cm="1">
        <f t="array" ref="BA126">IF(AZ126&lt;&gt;"",(IFERROR(SUMPRODUCT(LARGE($C126:$AS126,{1,2,3,4,5,6,7,8})),"")),"")</f>
        <v/>
      </c>
    </row>
    <row r="127" spans="2:53" ht="15" customHeight="1" x14ac:dyDescent="0.2">
      <c r="B127" s="107" t="s">
        <v>73</v>
      </c>
      <c r="C127" s="93"/>
      <c r="D127" s="93"/>
      <c r="E127" s="93"/>
      <c r="F127" s="93"/>
      <c r="G127" s="93">
        <v>48</v>
      </c>
      <c r="H127" s="93"/>
      <c r="I127" s="93"/>
      <c r="J127" s="93"/>
      <c r="K127" s="93">
        <v>15</v>
      </c>
      <c r="L127" s="93"/>
      <c r="M127" s="93"/>
      <c r="N127" s="93"/>
      <c r="O127" s="93">
        <v>45</v>
      </c>
      <c r="P127" s="93"/>
      <c r="Q127" s="93">
        <v>32</v>
      </c>
      <c r="R127" s="93">
        <v>40</v>
      </c>
      <c r="S127" s="93"/>
      <c r="T127" s="93"/>
      <c r="U127" s="93"/>
      <c r="V127" s="93"/>
      <c r="W127" s="93"/>
      <c r="X127" s="93"/>
      <c r="Y127" s="93"/>
      <c r="Z127" s="93"/>
      <c r="AA127" s="93"/>
      <c r="AB127" s="93">
        <v>35</v>
      </c>
      <c r="AC127" s="93"/>
      <c r="AD127" s="93">
        <v>41</v>
      </c>
      <c r="AE127" s="93"/>
      <c r="AF127" s="93"/>
      <c r="AG127" s="93"/>
      <c r="AH127" s="93"/>
      <c r="AI127" s="93"/>
      <c r="AJ127" s="93"/>
      <c r="AK127" s="93"/>
      <c r="AL127" s="46"/>
      <c r="AM127" s="98"/>
      <c r="AN127" s="98"/>
      <c r="AO127" s="98"/>
      <c r="AP127" s="98"/>
      <c r="AQ127" s="98"/>
      <c r="AR127" s="98"/>
      <c r="AS127" s="98"/>
      <c r="AT127" s="119"/>
      <c r="AU127" s="120">
        <f t="shared" si="13"/>
        <v>256</v>
      </c>
      <c r="AV127" s="52">
        <f t="shared" si="14"/>
        <v>7</v>
      </c>
      <c r="AW127" s="100" cm="1">
        <f t="array" ref="AW127">IF($AV127&lt;=6,SUM($C127:$AS127),SUMPRODUCT(LARGE($C127:$AS127,{1,2,3,4,5,6})))</f>
        <v>241</v>
      </c>
      <c r="AX127" s="38" t="str">
        <f t="shared" si="15"/>
        <v/>
      </c>
      <c r="AY127" s="34" t="str" cm="1">
        <f t="array" ref="AY127">IF(AX127= "","",IFERROR(SUMPRODUCT(LARGE($C127:$AS127,{1,2,3,4})), ""))</f>
        <v/>
      </c>
      <c r="AZ127" s="34" t="str" cm="1">
        <f t="array" ref="AZ127">IF(AY127&lt;&gt;"",(IFERROR(SUMPRODUCT(LARGE($C127:$AS127,{1,2,3,4,5,6,7})),"")),"")</f>
        <v/>
      </c>
      <c r="BA127" s="34" t="str" cm="1">
        <f t="array" ref="BA127">IF(AZ127&lt;&gt;"",(IFERROR(SUMPRODUCT(LARGE($C127:$AS127,{1,2,3,4,5,6,7,8})),"")),"")</f>
        <v/>
      </c>
    </row>
    <row r="128" spans="2:53" ht="15" customHeight="1" x14ac:dyDescent="0.2">
      <c r="B128" s="14" t="s">
        <v>966</v>
      </c>
      <c r="C128" s="10"/>
      <c r="D128" s="10"/>
      <c r="E128" s="10"/>
      <c r="F128" s="10"/>
      <c r="G128" s="10"/>
      <c r="H128" s="10"/>
      <c r="I128" s="10"/>
      <c r="J128" s="10"/>
      <c r="K128" s="10">
        <v>3</v>
      </c>
      <c r="L128" s="10"/>
      <c r="M128" s="10"/>
      <c r="N128" s="10"/>
      <c r="O128" s="10">
        <v>5</v>
      </c>
      <c r="P128" s="10"/>
      <c r="Q128" s="10"/>
      <c r="R128" s="10">
        <v>5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>
        <v>11</v>
      </c>
      <c r="AD128" s="10">
        <v>8</v>
      </c>
      <c r="AE128" s="10"/>
      <c r="AF128" s="10"/>
      <c r="AG128" s="10"/>
      <c r="AH128" s="10"/>
      <c r="AI128" s="10"/>
      <c r="AJ128" s="10"/>
      <c r="AK128" s="10"/>
      <c r="AL128" s="10"/>
      <c r="AM128" s="21"/>
      <c r="AN128" s="21"/>
      <c r="AO128" s="21"/>
      <c r="AP128" s="21"/>
      <c r="AQ128" s="21"/>
      <c r="AR128" s="21"/>
      <c r="AS128" s="21"/>
      <c r="AT128" s="41"/>
      <c r="AU128" s="42">
        <f t="shared" si="13"/>
        <v>32</v>
      </c>
      <c r="AV128" s="40">
        <f t="shared" si="14"/>
        <v>5</v>
      </c>
      <c r="AW128" s="49" cm="1">
        <f t="array" ref="AW128">IF($AV128&lt;=6,SUM($C128:$AS128),SUMPRODUCT(LARGE($C128:$AS128,{1,2,3,4,5,6})))</f>
        <v>32</v>
      </c>
      <c r="AX128" s="38" t="str">
        <f t="shared" si="15"/>
        <v/>
      </c>
      <c r="AY128" s="34" t="str" cm="1">
        <f t="array" ref="AY128">IF(AX128= "","",IFERROR(SUMPRODUCT(LARGE($C128:$AS128,{1,2,3,4})), ""))</f>
        <v/>
      </c>
      <c r="AZ128" s="34" t="str" cm="1">
        <f t="array" ref="AZ128">IF(AY128&lt;&gt;"",(IFERROR(SUMPRODUCT(LARGE($C128:$AS128,{1,2,3,4,5,6,7})),"")),"")</f>
        <v/>
      </c>
      <c r="BA128" s="34" t="str" cm="1">
        <f t="array" ref="BA128">IF(AZ128&lt;&gt;"",(IFERROR(SUMPRODUCT(LARGE($C128:$AS128,{1,2,3,4,5,6,7,8})),"")),"")</f>
        <v/>
      </c>
    </row>
    <row r="129" spans="2:53" ht="15" customHeight="1" x14ac:dyDescent="0.2">
      <c r="B129" s="14" t="s">
        <v>3</v>
      </c>
      <c r="C129" s="5"/>
      <c r="D129" s="10"/>
      <c r="E129" s="10"/>
      <c r="F129" s="10"/>
      <c r="G129" s="10">
        <v>10</v>
      </c>
      <c r="H129" s="10"/>
      <c r="I129" s="10"/>
      <c r="J129" s="10"/>
      <c r="K129" s="10">
        <v>6</v>
      </c>
      <c r="L129" s="10"/>
      <c r="M129" s="10"/>
      <c r="N129" s="10"/>
      <c r="O129" s="10">
        <v>11</v>
      </c>
      <c r="P129" s="10"/>
      <c r="Q129" s="10"/>
      <c r="R129" s="10">
        <v>4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>
        <v>8</v>
      </c>
      <c r="AD129" s="10"/>
      <c r="AE129" s="10"/>
      <c r="AF129" s="10"/>
      <c r="AG129" s="10"/>
      <c r="AH129" s="10"/>
      <c r="AI129" s="10"/>
      <c r="AJ129" s="10"/>
      <c r="AK129" s="10"/>
      <c r="AL129" s="10"/>
      <c r="AM129" s="21"/>
      <c r="AN129" s="21"/>
      <c r="AO129" s="21"/>
      <c r="AP129" s="21"/>
      <c r="AQ129" s="21"/>
      <c r="AR129" s="21"/>
      <c r="AS129" s="21"/>
      <c r="AT129" s="41"/>
      <c r="AU129" s="42">
        <f t="shared" si="13"/>
        <v>39</v>
      </c>
      <c r="AV129" s="40">
        <f t="shared" si="14"/>
        <v>5</v>
      </c>
      <c r="AW129" s="49" cm="1">
        <f t="array" ref="AW129">IF($AV129&lt;=6,SUM($C129:$AS129),SUMPRODUCT(LARGE($C129:$AS129,{1,2,3,4,5,6})))</f>
        <v>39</v>
      </c>
      <c r="AX129" s="38" t="str">
        <f t="shared" si="15"/>
        <v/>
      </c>
      <c r="AY129" s="34" t="str" cm="1">
        <f t="array" ref="AY129">IF(AX129= "","",IFERROR(SUMPRODUCT(LARGE($C129:$AS129,{1,2,3,4})), ""))</f>
        <v/>
      </c>
      <c r="AZ129" s="34" t="str" cm="1">
        <f t="array" ref="AZ129">IF(AY129&lt;&gt;"",(IFERROR(SUMPRODUCT(LARGE($C129:$AS129,{1,2,3,4,5,6,7})),"")),"")</f>
        <v/>
      </c>
      <c r="BA129" s="34" t="str" cm="1">
        <f t="array" ref="BA129">IF(AZ129&lt;&gt;"",(IFERROR(SUMPRODUCT(LARGE($C129:$AS129,{1,2,3,4,5,6,7,8})),"")),"")</f>
        <v/>
      </c>
    </row>
    <row r="130" spans="2:53" ht="15" customHeight="1" x14ac:dyDescent="0.2">
      <c r="B130" s="14" t="s">
        <v>384</v>
      </c>
      <c r="C130" s="10"/>
      <c r="D130" s="10"/>
      <c r="E130" s="10"/>
      <c r="F130" s="10">
        <v>3</v>
      </c>
      <c r="G130" s="10"/>
      <c r="H130" s="10">
        <v>14</v>
      </c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>
        <v>15</v>
      </c>
      <c r="AL130" s="10"/>
      <c r="AM130" s="21"/>
      <c r="AN130" s="21"/>
      <c r="AO130" s="21"/>
      <c r="AP130" s="21"/>
      <c r="AQ130" s="21"/>
      <c r="AR130" s="21"/>
      <c r="AS130" s="21"/>
      <c r="AT130" s="41"/>
      <c r="AU130" s="42">
        <f t="shared" si="13"/>
        <v>32</v>
      </c>
      <c r="AV130" s="40">
        <f t="shared" si="14"/>
        <v>3</v>
      </c>
      <c r="AW130" s="49" cm="1">
        <f t="array" ref="AW130">IF($AV130&lt;=6,SUM($C130:$AS130),SUMPRODUCT(LARGE($C130:$AS130,{1,2,3,4,5,6})))</f>
        <v>32</v>
      </c>
      <c r="AX130" s="38" t="str">
        <f t="shared" si="15"/>
        <v/>
      </c>
      <c r="AY130" s="34" t="str" cm="1">
        <f t="array" ref="AY130">IF(AX130= "","",IFERROR(SUMPRODUCT(LARGE($C130:$AS130,{1,2,3,4})), ""))</f>
        <v/>
      </c>
      <c r="AZ130" s="34" t="str" cm="1">
        <f t="array" ref="AZ130">IF(AY130&lt;&gt;"",(IFERROR(SUMPRODUCT(LARGE($C130:$AS130,{1,2,3,4,5,6,7})),"")),"")</f>
        <v/>
      </c>
      <c r="BA130" s="34" t="str" cm="1">
        <f t="array" ref="BA130">IF(AZ130&lt;&gt;"",(IFERROR(SUMPRODUCT(LARGE($C130:$AS130,{1,2,3,4,5,6,7,8})),"")),"")</f>
        <v/>
      </c>
    </row>
    <row r="131" spans="2:53" ht="15" customHeight="1" x14ac:dyDescent="0.2">
      <c r="B131" s="53" t="s">
        <v>386</v>
      </c>
      <c r="C131" s="5"/>
      <c r="D131" s="10"/>
      <c r="E131" s="10"/>
      <c r="F131" s="21"/>
      <c r="G131" s="21"/>
      <c r="H131" s="21"/>
      <c r="I131" s="21"/>
      <c r="J131" s="21"/>
      <c r="K131" s="21"/>
      <c r="L131" s="21"/>
      <c r="M131" s="21"/>
      <c r="N131" s="21">
        <v>9</v>
      </c>
      <c r="O131" s="21"/>
      <c r="P131" s="21">
        <v>5</v>
      </c>
      <c r="Q131" s="21">
        <v>7</v>
      </c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41"/>
      <c r="AU131" s="42">
        <f t="shared" si="13"/>
        <v>21</v>
      </c>
      <c r="AV131" s="40">
        <f t="shared" si="14"/>
        <v>3</v>
      </c>
      <c r="AW131" s="49" cm="1">
        <f t="array" ref="AW131">IF($AV131&lt;=6,SUM($C131:$AS131),SUMPRODUCT(LARGE($C131:$AS131,{1,2,3,4,5,6})))</f>
        <v>21</v>
      </c>
      <c r="AX131" s="38" t="str">
        <f t="shared" si="15"/>
        <v/>
      </c>
      <c r="AY131" s="34" t="str" cm="1">
        <f t="array" ref="AY131">IF(AX131= "","",IFERROR(SUMPRODUCT(LARGE($C131:$AS131,{1,2,3,4})), ""))</f>
        <v/>
      </c>
      <c r="AZ131" s="34" t="str" cm="1">
        <f t="array" ref="AZ131">IF(AY131&lt;&gt;"",(IFERROR(SUMPRODUCT(LARGE($C131:$AS131,{1,2,3,4,5,6,7})),"")),"")</f>
        <v/>
      </c>
      <c r="BA131" s="34" t="str" cm="1">
        <f t="array" ref="BA131">IF(AZ131&lt;&gt;"",(IFERROR(SUMPRODUCT(LARGE($C131:$AS131,{1,2,3,4,5,6,7,8})),"")),"")</f>
        <v/>
      </c>
    </row>
    <row r="132" spans="2:53" ht="15" customHeight="1" x14ac:dyDescent="0.2">
      <c r="B132" s="53" t="s">
        <v>161</v>
      </c>
      <c r="C132" s="10"/>
      <c r="D132" s="10"/>
      <c r="E132" s="10"/>
      <c r="F132" s="10"/>
      <c r="G132" s="10"/>
      <c r="H132" s="10">
        <v>20</v>
      </c>
      <c r="I132" s="10"/>
      <c r="J132" s="10"/>
      <c r="K132" s="10"/>
      <c r="L132" s="10"/>
      <c r="M132" s="10"/>
      <c r="N132" s="10"/>
      <c r="O132" s="10">
        <v>11</v>
      </c>
      <c r="P132" s="10"/>
      <c r="Q132" s="10">
        <v>12</v>
      </c>
      <c r="R132" s="10">
        <v>10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>
        <v>3</v>
      </c>
      <c r="AD132" s="10">
        <v>7</v>
      </c>
      <c r="AE132" s="10"/>
      <c r="AF132" s="10"/>
      <c r="AG132" s="10"/>
      <c r="AH132" s="10"/>
      <c r="AI132" s="10"/>
      <c r="AJ132" s="10"/>
      <c r="AK132" s="10"/>
      <c r="AL132" s="10"/>
      <c r="AM132" s="21"/>
      <c r="AN132" s="21"/>
      <c r="AO132" s="21"/>
      <c r="AP132" s="21"/>
      <c r="AQ132" s="21"/>
      <c r="AR132" s="21"/>
      <c r="AS132" s="21"/>
      <c r="AT132" s="41"/>
      <c r="AU132" s="42">
        <f t="shared" ref="AU132:AU161" si="16">SUM($C132:$AT132)</f>
        <v>63</v>
      </c>
      <c r="AV132" s="40">
        <f t="shared" ref="AV132:AV161" si="17">COUNTA(C132:AS132)</f>
        <v>6</v>
      </c>
      <c r="AW132" s="49" cm="1">
        <f t="array" ref="AW132">IF($AV132&lt;=6,SUM($C132:$AS132),SUMPRODUCT(LARGE($C132:$AS132,{1,2,3,4,5,6})))</f>
        <v>63</v>
      </c>
      <c r="AX132" s="38" t="str">
        <f t="shared" si="15"/>
        <v/>
      </c>
      <c r="AY132" s="34" t="str" cm="1">
        <f t="array" ref="AY132">IF(AX132= "","",IFERROR(SUMPRODUCT(LARGE($C132:$AS132,{1,2,3,4})), ""))</f>
        <v/>
      </c>
      <c r="AZ132" s="34" t="str" cm="1">
        <f t="array" ref="AZ132">IF(AY132&lt;&gt;"",(IFERROR(SUMPRODUCT(LARGE($C132:$AS132,{1,2,3,4,5,6,7})),"")),"")</f>
        <v/>
      </c>
      <c r="BA132" s="34" t="str" cm="1">
        <f t="array" ref="BA132">IF(AZ132&lt;&gt;"",(IFERROR(SUMPRODUCT(LARGE($C132:$AS132,{1,2,3,4,5,6,7,8})),"")),"")</f>
        <v/>
      </c>
    </row>
    <row r="133" spans="2:53" ht="15" customHeight="1" x14ac:dyDescent="0.2">
      <c r="B133" s="53" t="s">
        <v>389</v>
      </c>
      <c r="C133" s="5"/>
      <c r="D133" s="10"/>
      <c r="E133" s="10"/>
      <c r="F133" s="21"/>
      <c r="G133" s="21">
        <v>12</v>
      </c>
      <c r="H133" s="21"/>
      <c r="I133" s="21"/>
      <c r="J133" s="21"/>
      <c r="K133" s="10"/>
      <c r="L133" s="21"/>
      <c r="M133" s="21"/>
      <c r="N133" s="21"/>
      <c r="O133" s="21"/>
      <c r="P133" s="21"/>
      <c r="Q133" s="21"/>
      <c r="R133" s="21">
        <v>5</v>
      </c>
      <c r="S133" s="21"/>
      <c r="T133" s="21">
        <v>21</v>
      </c>
      <c r="U133" s="21"/>
      <c r="V133" s="21"/>
      <c r="W133" s="21"/>
      <c r="X133" s="21"/>
      <c r="Y133" s="21">
        <v>14</v>
      </c>
      <c r="Z133" s="21"/>
      <c r="AA133" s="21"/>
      <c r="AB133" s="21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21"/>
      <c r="AN133" s="21"/>
      <c r="AO133" s="21"/>
      <c r="AP133" s="21"/>
      <c r="AQ133" s="21"/>
      <c r="AR133" s="21"/>
      <c r="AS133" s="21"/>
      <c r="AT133" s="41"/>
      <c r="AU133" s="42">
        <f t="shared" si="16"/>
        <v>52</v>
      </c>
      <c r="AV133" s="40">
        <f t="shared" si="17"/>
        <v>4</v>
      </c>
      <c r="AW133" s="49" cm="1">
        <f t="array" ref="AW133">IF($AV133&lt;=6,SUM($C133:$AS133),SUMPRODUCT(LARGE($C133:$AS133,{1,2,3,4,5,6})))</f>
        <v>52</v>
      </c>
      <c r="AX133" s="38" t="str">
        <f t="shared" si="15"/>
        <v/>
      </c>
      <c r="AY133" s="34" t="str" cm="1">
        <f t="array" ref="AY133">IF(AX133= "","",IFERROR(SUMPRODUCT(LARGE($C133:$AS133,{1,2,3,4})), ""))</f>
        <v/>
      </c>
      <c r="AZ133" s="34" t="str" cm="1">
        <f t="array" ref="AZ133">IF(AY133&lt;&gt;"",(IFERROR(SUMPRODUCT(LARGE($C133:$AS133,{1,2,3,4,5,6,7})),"")),"")</f>
        <v/>
      </c>
      <c r="BA133" s="34" t="str" cm="1">
        <f t="array" ref="BA133">IF(AZ133&lt;&gt;"",(IFERROR(SUMPRODUCT(LARGE($C133:$AS133,{1,2,3,4,5,6,7,8})),"")),"")</f>
        <v/>
      </c>
    </row>
    <row r="134" spans="2:53" ht="15" customHeight="1" x14ac:dyDescent="0.2">
      <c r="B134" s="53" t="s">
        <v>391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>
        <v>33</v>
      </c>
      <c r="M134" s="10"/>
      <c r="N134" s="10"/>
      <c r="O134" s="10">
        <v>29</v>
      </c>
      <c r="P134" s="10"/>
      <c r="Q134" s="10"/>
      <c r="R134" s="10"/>
      <c r="S134" s="10">
        <v>20</v>
      </c>
      <c r="T134" s="10"/>
      <c r="U134" s="10"/>
      <c r="V134" s="10"/>
      <c r="W134" s="10">
        <v>19</v>
      </c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21"/>
      <c r="AN134" s="21"/>
      <c r="AO134" s="21"/>
      <c r="AP134" s="21"/>
      <c r="AQ134" s="21"/>
      <c r="AR134" s="21"/>
      <c r="AS134" s="21"/>
      <c r="AT134" s="41"/>
      <c r="AU134" s="42">
        <f t="shared" si="16"/>
        <v>101</v>
      </c>
      <c r="AV134" s="40">
        <f t="shared" si="17"/>
        <v>4</v>
      </c>
      <c r="AW134" s="49" cm="1">
        <f t="array" ref="AW134">IF($AV134&lt;=6,SUM($C134:$AS134),SUMPRODUCT(LARGE($C134:$AS134,{1,2,3,4,5,6})))</f>
        <v>101</v>
      </c>
      <c r="AX134" s="38" t="str">
        <f t="shared" si="15"/>
        <v/>
      </c>
      <c r="AY134" s="34" t="str" cm="1">
        <f t="array" ref="AY134">IF(AX134= "","",IFERROR(SUMPRODUCT(LARGE($C134:$AS134,{1,2,3,4})), ""))</f>
        <v/>
      </c>
      <c r="AZ134" s="34" t="str" cm="1">
        <f t="array" ref="AZ134">IF(AY134&lt;&gt;"",(IFERROR(SUMPRODUCT(LARGE($C134:$AS134,{1,2,3,4,5,6,7})),"")),"")</f>
        <v/>
      </c>
      <c r="BA134" s="34" t="str" cm="1">
        <f t="array" ref="BA134">IF(AZ134&lt;&gt;"",(IFERROR(SUMPRODUCT(LARGE($C134:$AS134,{1,2,3,4,5,6,7,8})),"")),"")</f>
        <v/>
      </c>
    </row>
    <row r="135" spans="2:53" ht="15" customHeight="1" x14ac:dyDescent="0.2">
      <c r="B135" s="53" t="s">
        <v>393</v>
      </c>
      <c r="C135" s="5"/>
      <c r="D135" s="10"/>
      <c r="E135" s="10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>
        <v>14</v>
      </c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41"/>
      <c r="AU135" s="42">
        <f t="shared" si="16"/>
        <v>14</v>
      </c>
      <c r="AV135" s="40">
        <f t="shared" si="17"/>
        <v>1</v>
      </c>
      <c r="AW135" s="49" cm="1">
        <f t="array" ref="AW135">IF($AV135&lt;=6,SUM($C135:$AS135),SUMPRODUCT(LARGE($C135:$AS135,{1,2,3,4,5,6})))</f>
        <v>14</v>
      </c>
      <c r="AX135" s="38" t="str">
        <f t="shared" si="15"/>
        <v/>
      </c>
      <c r="AY135" s="34" t="str" cm="1">
        <f t="array" ref="AY135">IF(AX135= "","",IFERROR(SUMPRODUCT(LARGE($C135:$AS135,{1,2,3,4})), ""))</f>
        <v/>
      </c>
      <c r="AZ135" s="34" t="str" cm="1">
        <f t="array" ref="AZ135">IF(AY135&lt;&gt;"",(IFERROR(SUMPRODUCT(LARGE($C135:$AS135,{1,2,3,4,5,6,7})),"")),"")</f>
        <v/>
      </c>
      <c r="BA135" s="34" t="str" cm="1">
        <f t="array" ref="BA135">IF(AZ135&lt;&gt;"",(IFERROR(SUMPRODUCT(LARGE($C135:$AS135,{1,2,3,4,5,6,7,8})),"")),"")</f>
        <v/>
      </c>
    </row>
    <row r="136" spans="2:53" ht="15" customHeight="1" x14ac:dyDescent="0.2">
      <c r="B136" s="112" t="s">
        <v>395</v>
      </c>
      <c r="C136" s="108"/>
      <c r="D136" s="93"/>
      <c r="E136" s="93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113">
        <v>62</v>
      </c>
      <c r="W136" s="81"/>
      <c r="X136" s="81"/>
      <c r="Y136" s="81"/>
      <c r="Z136" s="81"/>
      <c r="AA136" s="81"/>
      <c r="AB136" s="81"/>
      <c r="AC136" s="81"/>
      <c r="AD136" s="81"/>
      <c r="AE136" s="81">
        <v>46</v>
      </c>
      <c r="AF136" s="81">
        <v>46</v>
      </c>
      <c r="AG136" s="81"/>
      <c r="AH136" s="81">
        <v>33</v>
      </c>
      <c r="AI136" s="81"/>
      <c r="AJ136" s="81"/>
      <c r="AK136" s="81"/>
      <c r="AL136" s="98"/>
      <c r="AM136" s="98"/>
      <c r="AN136" s="98"/>
      <c r="AO136" s="98"/>
      <c r="AP136" s="98"/>
      <c r="AQ136" s="98"/>
      <c r="AR136" s="98"/>
      <c r="AS136" s="98"/>
      <c r="AT136" s="119"/>
      <c r="AU136" s="120">
        <f t="shared" si="16"/>
        <v>187</v>
      </c>
      <c r="AV136" s="52">
        <f t="shared" si="17"/>
        <v>4</v>
      </c>
      <c r="AW136" s="100" cm="1">
        <f t="array" ref="AW136">IF($AV136&lt;=6,SUM($C136:$AS136),SUMPRODUCT(LARGE($C136:$AS136,{1,2,3,4,5,6})))</f>
        <v>187</v>
      </c>
      <c r="AX136" s="38" t="str">
        <f t="shared" si="15"/>
        <v/>
      </c>
      <c r="AY136" s="34" t="str" cm="1">
        <f t="array" ref="AY136">IF(AX136= "","",IFERROR(SUMPRODUCT(LARGE($C136:$AS136,{1,2,3,4})), ""))</f>
        <v/>
      </c>
      <c r="AZ136" s="34" t="str" cm="1">
        <f t="array" ref="AZ136">IF(AY136&lt;&gt;"",(IFERROR(SUMPRODUCT(LARGE($C136:$AS136,{1,2,3,4,5,6,7})),"")),"")</f>
        <v/>
      </c>
      <c r="BA136" s="34" t="str" cm="1">
        <f t="array" ref="BA136">IF(AZ136&lt;&gt;"",(IFERROR(SUMPRODUCT(LARGE($C136:$AS136,{1,2,3,4,5,6,7,8})),"")),"")</f>
        <v/>
      </c>
    </row>
    <row r="137" spans="2:53" ht="15" customHeight="1" x14ac:dyDescent="0.2">
      <c r="B137" s="80" t="s">
        <v>1572</v>
      </c>
      <c r="C137" s="5"/>
      <c r="D137" s="10"/>
      <c r="E137" s="10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79">
        <v>2</v>
      </c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41"/>
      <c r="AU137" s="42">
        <f t="shared" si="16"/>
        <v>2</v>
      </c>
      <c r="AV137" s="40">
        <f t="shared" si="17"/>
        <v>1</v>
      </c>
      <c r="AW137" s="49" cm="1">
        <f t="array" ref="AW137">IF($AV137&lt;=6,SUM($C137:$AS137),SUMPRODUCT(LARGE($C137:$AS137,{1,2,3,4,5,6})))</f>
        <v>2</v>
      </c>
      <c r="AX137" s="38" t="str">
        <f t="shared" si="15"/>
        <v/>
      </c>
      <c r="AY137" s="34" t="str" cm="1">
        <f t="array" ref="AY137">IF(AX137= "","",IFERROR(SUMPRODUCT(LARGE($C137:$AS137,{1,2,3,4})), ""))</f>
        <v/>
      </c>
      <c r="AZ137" s="34" t="str" cm="1">
        <f t="array" ref="AZ137">IF(AY137&lt;&gt;"",(IFERROR(SUMPRODUCT(LARGE($C137:$AS137,{1,2,3,4,5,6,7})),"")),"")</f>
        <v/>
      </c>
      <c r="BA137" s="34" t="str" cm="1">
        <f t="array" ref="BA137">IF(AZ137&lt;&gt;"",(IFERROR(SUMPRODUCT(LARGE($C137:$AS137,{1,2,3,4,5,6,7,8})),"")),"")</f>
        <v/>
      </c>
    </row>
    <row r="138" spans="2:53" ht="15" customHeight="1" x14ac:dyDescent="0.2">
      <c r="B138" s="62" t="s">
        <v>1329</v>
      </c>
      <c r="C138" s="5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>
        <v>3</v>
      </c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21"/>
      <c r="AN138" s="21"/>
      <c r="AO138" s="21"/>
      <c r="AP138" s="21"/>
      <c r="AQ138" s="21"/>
      <c r="AR138" s="21"/>
      <c r="AS138" s="21"/>
      <c r="AT138" s="41"/>
      <c r="AU138" s="42">
        <f t="shared" si="16"/>
        <v>3</v>
      </c>
      <c r="AV138" s="40">
        <f t="shared" si="17"/>
        <v>1</v>
      </c>
      <c r="AW138" s="49" cm="1">
        <f t="array" ref="AW138">IF($AV138&lt;=6,SUM($C138:$AS138),SUMPRODUCT(LARGE($C138:$AS138,{1,2,3,4,5,6})))</f>
        <v>3</v>
      </c>
      <c r="AX138" s="38" t="str">
        <f t="shared" si="15"/>
        <v/>
      </c>
      <c r="AY138" s="34" t="str" cm="1">
        <f t="array" ref="AY138">IF(AX138= "","",IFERROR(SUMPRODUCT(LARGE($C138:$AS138,{1,2,3,4})), ""))</f>
        <v/>
      </c>
      <c r="AZ138" s="34" t="str" cm="1">
        <f t="array" ref="AZ138">IF(AY138&lt;&gt;"",(IFERROR(SUMPRODUCT(LARGE($C138:$AS138,{1,2,3,4,5,6,7})),"")),"")</f>
        <v/>
      </c>
      <c r="BA138" s="34" t="str" cm="1">
        <f t="array" ref="BA138">IF(AZ138&lt;&gt;"",(IFERROR(SUMPRODUCT(LARGE($C138:$AS138,{1,2,3,4,5,6,7,8})),"")),"")</f>
        <v/>
      </c>
    </row>
    <row r="139" spans="2:53" ht="15" customHeight="1" x14ac:dyDescent="0.2">
      <c r="B139" s="53" t="s">
        <v>1285</v>
      </c>
      <c r="C139" s="10"/>
      <c r="D139" s="10"/>
      <c r="E139" s="10"/>
      <c r="F139" s="10"/>
      <c r="G139" s="10"/>
      <c r="H139" s="10"/>
      <c r="I139" s="10"/>
      <c r="J139" s="10">
        <v>6</v>
      </c>
      <c r="K139" s="10"/>
      <c r="L139" s="10"/>
      <c r="M139" s="10"/>
      <c r="N139" s="10"/>
      <c r="O139" s="10"/>
      <c r="P139" s="10"/>
      <c r="Q139" s="10"/>
      <c r="R139" s="10"/>
      <c r="S139" s="10"/>
      <c r="T139" s="10">
        <v>3</v>
      </c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21"/>
      <c r="AN139" s="21"/>
      <c r="AO139" s="21"/>
      <c r="AP139" s="21"/>
      <c r="AQ139" s="21"/>
      <c r="AR139" s="21"/>
      <c r="AS139" s="21"/>
      <c r="AT139" s="41"/>
      <c r="AU139" s="42">
        <f t="shared" si="16"/>
        <v>9</v>
      </c>
      <c r="AV139" s="40">
        <f t="shared" si="17"/>
        <v>2</v>
      </c>
      <c r="AW139" s="49" cm="1">
        <f t="array" ref="AW139">IF($AV139&lt;=6,SUM($C139:$AS139),SUMPRODUCT(LARGE($C139:$AS139,{1,2,3,4,5,6})))</f>
        <v>9</v>
      </c>
      <c r="AX139" s="38" t="str">
        <f t="shared" si="15"/>
        <v/>
      </c>
      <c r="AY139" s="34" t="str" cm="1">
        <f t="array" ref="AY139">IF(AX139= "","",IFERROR(SUMPRODUCT(LARGE($C139:$AS139,{1,2,3,4})), ""))</f>
        <v/>
      </c>
      <c r="AZ139" s="34" t="str" cm="1">
        <f t="array" ref="AZ139">IF(AY139&lt;&gt;"",(IFERROR(SUMPRODUCT(LARGE($C139:$AS139,{1,2,3,4,5,6,7})),"")),"")</f>
        <v/>
      </c>
      <c r="BA139" s="34" t="str" cm="1">
        <f t="array" ref="BA139">IF(AZ139&lt;&gt;"",(IFERROR(SUMPRODUCT(LARGE($C139:$AS139,{1,2,3,4,5,6,7,8})),"")),"")</f>
        <v/>
      </c>
    </row>
    <row r="140" spans="2:53" ht="15" customHeight="1" x14ac:dyDescent="0.2">
      <c r="B140" s="53" t="s">
        <v>539</v>
      </c>
      <c r="C140" s="5"/>
      <c r="D140" s="10"/>
      <c r="E140" s="10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>
        <v>10</v>
      </c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41"/>
      <c r="AU140" s="42">
        <f t="shared" si="16"/>
        <v>10</v>
      </c>
      <c r="AV140" s="40">
        <f t="shared" si="17"/>
        <v>1</v>
      </c>
      <c r="AW140" s="49" cm="1">
        <f t="array" ref="AW140">IF($AV140&lt;=6,SUM($C140:$AS140),SUMPRODUCT(LARGE($C140:$AS140,{1,2,3,4,5,6})))</f>
        <v>10</v>
      </c>
      <c r="AX140" s="38" t="str">
        <f t="shared" si="15"/>
        <v/>
      </c>
      <c r="AY140" s="34" t="str" cm="1">
        <f t="array" ref="AY140">IF(AX140= "","",IFERROR(SUMPRODUCT(LARGE($C140:$AS140,{1,2,3,4})), ""))</f>
        <v/>
      </c>
      <c r="AZ140" s="34" t="str" cm="1">
        <f t="array" ref="AZ140">IF(AY140&lt;&gt;"",(IFERROR(SUMPRODUCT(LARGE($C140:$AS140,{1,2,3,4,5,6,7})),"")),"")</f>
        <v/>
      </c>
      <c r="BA140" s="34" t="str" cm="1">
        <f t="array" ref="BA140">IF(AZ140&lt;&gt;"",(IFERROR(SUMPRODUCT(LARGE($C140:$AS140,{1,2,3,4,5,6,7,8})),"")),"")</f>
        <v/>
      </c>
    </row>
    <row r="141" spans="2:53" ht="15" customHeight="1" x14ac:dyDescent="0.2">
      <c r="B141" s="53" t="s">
        <v>1165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>
        <v>3</v>
      </c>
      <c r="Q141" s="10">
        <v>3</v>
      </c>
      <c r="R141" s="10"/>
      <c r="S141" s="10"/>
      <c r="T141" s="10"/>
      <c r="U141" s="10">
        <v>3</v>
      </c>
      <c r="V141" s="10"/>
      <c r="W141" s="10"/>
      <c r="X141" s="10"/>
      <c r="Y141" s="10">
        <v>16</v>
      </c>
      <c r="Z141" s="10"/>
      <c r="AA141" s="10">
        <v>4</v>
      </c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21"/>
      <c r="AN141" s="21"/>
      <c r="AO141" s="21"/>
      <c r="AP141" s="21"/>
      <c r="AQ141" s="21"/>
      <c r="AR141" s="21"/>
      <c r="AS141" s="21"/>
      <c r="AT141" s="41"/>
      <c r="AU141" s="42">
        <f t="shared" si="16"/>
        <v>29</v>
      </c>
      <c r="AV141" s="40">
        <f t="shared" si="17"/>
        <v>5</v>
      </c>
      <c r="AW141" s="49" cm="1">
        <f t="array" ref="AW141">IF($AV141&lt;=6,SUM($C141:$AS141),SUMPRODUCT(LARGE($C141:$AS141,{1,2,3,4,5,6})))</f>
        <v>29</v>
      </c>
      <c r="AX141" s="38" t="str">
        <f t="shared" si="15"/>
        <v/>
      </c>
      <c r="AY141" s="34" t="str" cm="1">
        <f t="array" ref="AY141">IF(AX141= "","",IFERROR(SUMPRODUCT(LARGE($C141:$AS141,{1,2,3,4})), ""))</f>
        <v/>
      </c>
      <c r="AZ141" s="34" t="str" cm="1">
        <f t="array" ref="AZ141">IF(AY141&lt;&gt;"",(IFERROR(SUMPRODUCT(LARGE($C141:$AS141,{1,2,3,4,5,6,7})),"")),"")</f>
        <v/>
      </c>
      <c r="BA141" s="34" t="str" cm="1">
        <f t="array" ref="BA141">IF(AZ141&lt;&gt;"",(IFERROR(SUMPRODUCT(LARGE($C141:$AS141,{1,2,3,4,5,6,7,8})),"")),"")</f>
        <v/>
      </c>
    </row>
    <row r="142" spans="2:53" ht="15" customHeight="1" x14ac:dyDescent="0.2">
      <c r="B142" s="53" t="s">
        <v>400</v>
      </c>
      <c r="C142" s="5"/>
      <c r="D142" s="5"/>
      <c r="E142" s="10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>
        <v>5</v>
      </c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41"/>
      <c r="AU142" s="42">
        <f t="shared" si="16"/>
        <v>5</v>
      </c>
      <c r="AV142" s="40">
        <f t="shared" si="17"/>
        <v>1</v>
      </c>
      <c r="AW142" s="49" cm="1">
        <f t="array" ref="AW142">IF($AV142&lt;=6,SUM($C142:$AS142),SUMPRODUCT(LARGE($C142:$AS142,{1,2,3,4,5,6})))</f>
        <v>5</v>
      </c>
      <c r="AX142" s="38" t="str">
        <f t="shared" si="15"/>
        <v/>
      </c>
      <c r="AY142" s="34" t="str" cm="1">
        <f t="array" ref="AY142">IF(AX142= "","",IFERROR(SUMPRODUCT(LARGE($C142:$AS142,{1,2,3,4})), ""))</f>
        <v/>
      </c>
      <c r="AZ142" s="34" t="str" cm="1">
        <f t="array" ref="AZ142">IF(AY142&lt;&gt;"",(IFERROR(SUMPRODUCT(LARGE($C142:$AS142,{1,2,3,4,5,6,7})),"")),"")</f>
        <v/>
      </c>
      <c r="BA142" s="34" t="str" cm="1">
        <f t="array" ref="BA142">IF(AZ142&lt;&gt;"",(IFERROR(SUMPRODUCT(LARGE($C142:$AS142,{1,2,3,4,5,6,7,8})),"")),"")</f>
        <v/>
      </c>
    </row>
    <row r="143" spans="2:53" ht="15" customHeight="1" x14ac:dyDescent="0.2">
      <c r="B143" s="53" t="s">
        <v>1273</v>
      </c>
      <c r="C143" s="5"/>
      <c r="D143" s="10"/>
      <c r="E143" s="10"/>
      <c r="F143" s="21"/>
      <c r="G143" s="21"/>
      <c r="H143" s="21"/>
      <c r="I143" s="21">
        <v>5</v>
      </c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>
        <v>2</v>
      </c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41"/>
      <c r="AU143" s="42">
        <f t="shared" si="16"/>
        <v>7</v>
      </c>
      <c r="AV143" s="40">
        <f t="shared" si="17"/>
        <v>2</v>
      </c>
      <c r="AW143" s="49" cm="1">
        <f t="array" ref="AW143">IF($AV143&lt;=6,SUM($C143:$AS143),SUMPRODUCT(LARGE($C143:$AS143,{1,2,3,4,5,6})))</f>
        <v>7</v>
      </c>
      <c r="AX143" s="38" t="str">
        <f t="shared" ref="AX143:AX174" si="18">IF(AND($AV143&gt;=6,AW143=AW144),"Manual Calc Needed","")</f>
        <v/>
      </c>
      <c r="AY143" s="34" t="str" cm="1">
        <f t="array" ref="AY143">IF(AX143= "","",IFERROR(SUMPRODUCT(LARGE($C143:$AS143,{1,2,3,4})), ""))</f>
        <v/>
      </c>
      <c r="AZ143" s="34" t="str" cm="1">
        <f t="array" ref="AZ143">IF(AY143&lt;&gt;"",(IFERROR(SUMPRODUCT(LARGE($C143:$AS143,{1,2,3,4,5,6,7})),"")),"")</f>
        <v/>
      </c>
      <c r="BA143" s="34" t="str" cm="1">
        <f t="array" ref="BA143">IF(AZ143&lt;&gt;"",(IFERROR(SUMPRODUCT(LARGE($C143:$AS143,{1,2,3,4,5,6,7,8})),"")),"")</f>
        <v/>
      </c>
    </row>
    <row r="144" spans="2:53" ht="15" customHeight="1" x14ac:dyDescent="0.2">
      <c r="B144" s="80" t="s">
        <v>402</v>
      </c>
      <c r="C144" s="5"/>
      <c r="D144" s="10"/>
      <c r="E144" s="10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79">
        <v>13</v>
      </c>
      <c r="W144" s="21"/>
      <c r="X144" s="21"/>
      <c r="Y144" s="21">
        <v>3</v>
      </c>
      <c r="Z144" s="21"/>
      <c r="AA144" s="21">
        <v>9</v>
      </c>
      <c r="AB144" s="21"/>
      <c r="AC144" s="21"/>
      <c r="AD144" s="21">
        <v>7</v>
      </c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41"/>
      <c r="AU144" s="42">
        <f t="shared" si="16"/>
        <v>32</v>
      </c>
      <c r="AV144" s="40">
        <f t="shared" si="17"/>
        <v>4</v>
      </c>
      <c r="AW144" s="49" cm="1">
        <f t="array" ref="AW144">IF($AV144&lt;=6,SUM($C144:$AS144),SUMPRODUCT(LARGE($C144:$AS144,{1,2,3,4,5,6})))</f>
        <v>32</v>
      </c>
      <c r="AX144" s="38" t="str">
        <f t="shared" si="18"/>
        <v/>
      </c>
      <c r="AY144" s="34" t="str" cm="1">
        <f t="array" ref="AY144">IF(AX144= "","",IFERROR(SUMPRODUCT(LARGE($C144:$AS144,{1,2,3,4})), ""))</f>
        <v/>
      </c>
      <c r="AZ144" s="34" t="str" cm="1">
        <f t="array" ref="AZ144">IF(AY144&lt;&gt;"",(IFERROR(SUMPRODUCT(LARGE($C144:$AS144,{1,2,3,4,5,6,7})),"")),"")</f>
        <v/>
      </c>
      <c r="BA144" s="34" t="str" cm="1">
        <f t="array" ref="BA144">IF(AZ144&lt;&gt;"",(IFERROR(SUMPRODUCT(LARGE($C144:$AS144,{1,2,3,4,5,6,7,8})),"")),"")</f>
        <v/>
      </c>
    </row>
    <row r="145" spans="2:53" ht="15" customHeight="1" x14ac:dyDescent="0.2">
      <c r="B145" s="53" t="s">
        <v>80</v>
      </c>
      <c r="C145" s="5"/>
      <c r="D145" s="10"/>
      <c r="E145" s="10"/>
      <c r="F145" s="21">
        <v>3</v>
      </c>
      <c r="G145" s="21"/>
      <c r="H145" s="21"/>
      <c r="I145" s="21"/>
      <c r="J145" s="21">
        <v>19</v>
      </c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>
        <v>5</v>
      </c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41"/>
      <c r="AU145" s="42">
        <f t="shared" si="16"/>
        <v>27</v>
      </c>
      <c r="AV145" s="40">
        <f t="shared" si="17"/>
        <v>3</v>
      </c>
      <c r="AW145" s="49" cm="1">
        <f t="array" ref="AW145">IF($AV145&lt;=6,SUM($C145:$AS145),SUMPRODUCT(LARGE($C145:$AS145,{1,2,3,4,5,6})))</f>
        <v>27</v>
      </c>
      <c r="AX145" s="38" t="str">
        <f t="shared" si="18"/>
        <v/>
      </c>
      <c r="AY145" s="34" t="str" cm="1">
        <f t="array" ref="AY145">IF(AX145= "","",IFERROR(SUMPRODUCT(LARGE($C145:$AS145,{1,2,3,4})), ""))</f>
        <v/>
      </c>
      <c r="AZ145" s="34" t="str" cm="1">
        <f t="array" ref="AZ145">IF(AY145&lt;&gt;"",(IFERROR(SUMPRODUCT(LARGE($C145:$AS145,{1,2,3,4,5,6,7})),"")),"")</f>
        <v/>
      </c>
      <c r="BA145" s="34" t="str" cm="1">
        <f t="array" ref="BA145">IF(AZ145&lt;&gt;"",(IFERROR(SUMPRODUCT(LARGE($C145:$AS145,{1,2,3,4,5,6,7,8})),"")),"")</f>
        <v/>
      </c>
    </row>
    <row r="146" spans="2:53" ht="15" customHeight="1" x14ac:dyDescent="0.2">
      <c r="B146" s="53" t="s">
        <v>405</v>
      </c>
      <c r="C146" s="5"/>
      <c r="D146" s="10"/>
      <c r="E146" s="10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>
        <v>4</v>
      </c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41"/>
      <c r="AU146" s="42">
        <f t="shared" si="16"/>
        <v>4</v>
      </c>
      <c r="AV146" s="40">
        <f t="shared" si="17"/>
        <v>1</v>
      </c>
      <c r="AW146" s="49" cm="1">
        <f t="array" ref="AW146">IF($AV146&lt;=6,SUM($C146:$AS146),SUMPRODUCT(LARGE($C146:$AS146,{1,2,3,4,5,6})))</f>
        <v>4</v>
      </c>
      <c r="AX146" s="38" t="str">
        <f t="shared" si="18"/>
        <v/>
      </c>
      <c r="AY146" s="34" t="str" cm="1">
        <f t="array" ref="AY146">IF(AX146= "","",IFERROR(SUMPRODUCT(LARGE($C146:$AS146,{1,2,3,4})), ""))</f>
        <v/>
      </c>
      <c r="AZ146" s="34" t="str" cm="1">
        <f t="array" ref="AZ146">IF(AY146&lt;&gt;"",(IFERROR(SUMPRODUCT(LARGE($C146:$AS146,{1,2,3,4,5,6,7})),"")),"")</f>
        <v/>
      </c>
      <c r="BA146" s="34" t="str" cm="1">
        <f t="array" ref="BA146">IF(AZ146&lt;&gt;"",(IFERROR(SUMPRODUCT(LARGE($C146:$AS146,{1,2,3,4,5,6,7,8})),"")),"")</f>
        <v/>
      </c>
    </row>
    <row r="147" spans="2:53" ht="15" customHeight="1" x14ac:dyDescent="0.2">
      <c r="B147" s="53" t="s">
        <v>0</v>
      </c>
      <c r="C147" s="5"/>
      <c r="D147" s="10"/>
      <c r="E147" s="10"/>
      <c r="F147" s="21"/>
      <c r="G147" s="21"/>
      <c r="H147" s="21"/>
      <c r="I147" s="21"/>
      <c r="J147" s="21"/>
      <c r="K147" s="21">
        <v>14</v>
      </c>
      <c r="L147" s="21"/>
      <c r="M147" s="21"/>
      <c r="N147" s="21">
        <v>16</v>
      </c>
      <c r="O147" s="21">
        <v>6</v>
      </c>
      <c r="P147" s="21">
        <v>9</v>
      </c>
      <c r="Q147" s="21">
        <v>2</v>
      </c>
      <c r="R147" s="21">
        <v>5</v>
      </c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>
        <v>12</v>
      </c>
      <c r="AD147" s="21">
        <v>5</v>
      </c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41"/>
      <c r="AU147" s="42">
        <f t="shared" si="16"/>
        <v>69</v>
      </c>
      <c r="AV147" s="40">
        <f t="shared" si="17"/>
        <v>8</v>
      </c>
      <c r="AW147" s="49" cm="1">
        <f t="array" ref="AW147">IF($AV147&lt;=6,SUM($C147:$AS147),SUMPRODUCT(LARGE($C147:$AS147,{1,2,3,4,5,6})))</f>
        <v>62</v>
      </c>
      <c r="AX147" s="38" t="str">
        <f t="shared" si="18"/>
        <v/>
      </c>
      <c r="AY147" s="34" t="str" cm="1">
        <f t="array" ref="AY147">IF(AX147= "","",IFERROR(SUMPRODUCT(LARGE($C147:$AS147,{1,2,3,4})), ""))</f>
        <v/>
      </c>
      <c r="AZ147" s="34" t="str" cm="1">
        <f t="array" ref="AZ147">IF(AY147&lt;&gt;"",(IFERROR(SUMPRODUCT(LARGE($C147:$AS147,{1,2,3,4,5,6,7})),"")),"")</f>
        <v/>
      </c>
      <c r="BA147" s="34" t="str" cm="1">
        <f t="array" ref="BA147">IF(AZ147&lt;&gt;"",(IFERROR(SUMPRODUCT(LARGE($C147:$AS147,{1,2,3,4,5,6,7,8})),"")),"")</f>
        <v/>
      </c>
    </row>
    <row r="148" spans="2:53" ht="15" customHeight="1" x14ac:dyDescent="0.2">
      <c r="B148" s="53" t="s">
        <v>409</v>
      </c>
      <c r="C148" s="10"/>
      <c r="D148" s="10">
        <v>9</v>
      </c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>
        <v>19</v>
      </c>
      <c r="Q148" s="10"/>
      <c r="R148" s="10"/>
      <c r="S148" s="10"/>
      <c r="T148" s="10"/>
      <c r="U148" s="10">
        <v>22</v>
      </c>
      <c r="V148" s="10"/>
      <c r="W148" s="10"/>
      <c r="X148" s="10"/>
      <c r="Y148" s="10">
        <v>5</v>
      </c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21"/>
      <c r="AN148" s="21"/>
      <c r="AO148" s="21"/>
      <c r="AP148" s="21"/>
      <c r="AQ148" s="21"/>
      <c r="AR148" s="21"/>
      <c r="AS148" s="21"/>
      <c r="AT148" s="41"/>
      <c r="AU148" s="42">
        <f t="shared" si="16"/>
        <v>55</v>
      </c>
      <c r="AV148" s="40">
        <f t="shared" si="17"/>
        <v>4</v>
      </c>
      <c r="AW148" s="49" cm="1">
        <f t="array" ref="AW148">IF($AV148&lt;=6,SUM($C148:$AS148),SUMPRODUCT(LARGE($C148:$AS148,{1,2,3,4,5,6})))</f>
        <v>55</v>
      </c>
      <c r="AX148" s="38" t="str">
        <f t="shared" si="18"/>
        <v/>
      </c>
      <c r="AY148" s="34" t="str" cm="1">
        <f t="array" ref="AY148">IF(AX148= "","",IFERROR(SUMPRODUCT(LARGE($C148:$AS148,{1,2,3,4})), ""))</f>
        <v/>
      </c>
      <c r="AZ148" s="34" t="str" cm="1">
        <f t="array" ref="AZ148">IF(AY148&lt;&gt;"",(IFERROR(SUMPRODUCT(LARGE($C148:$AS148,{1,2,3,4,5,6,7})),"")),"")</f>
        <v/>
      </c>
      <c r="BA148" s="34" t="str" cm="1">
        <f t="array" ref="BA148">IF(AZ148&lt;&gt;"",(IFERROR(SUMPRODUCT(LARGE($C148:$AS148,{1,2,3,4,5,6,7,8})),"")),"")</f>
        <v/>
      </c>
    </row>
    <row r="149" spans="2:53" ht="15" customHeight="1" x14ac:dyDescent="0.2">
      <c r="B149" s="53" t="s">
        <v>530</v>
      </c>
      <c r="C149" s="5"/>
      <c r="D149" s="10"/>
      <c r="E149" s="10"/>
      <c r="F149" s="21"/>
      <c r="G149" s="21"/>
      <c r="H149" s="21"/>
      <c r="I149" s="21"/>
      <c r="J149" s="21">
        <v>15</v>
      </c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>
        <v>9</v>
      </c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41"/>
      <c r="AU149" s="42">
        <f t="shared" si="16"/>
        <v>24</v>
      </c>
      <c r="AV149" s="40">
        <f t="shared" si="17"/>
        <v>2</v>
      </c>
      <c r="AW149" s="49" cm="1">
        <f t="array" ref="AW149">IF($AV149&lt;=6,SUM($C149:$AS149),SUMPRODUCT(LARGE($C149:$AS149,{1,2,3,4,5,6})))</f>
        <v>24</v>
      </c>
      <c r="AX149" s="38" t="str">
        <f t="shared" si="18"/>
        <v/>
      </c>
      <c r="AY149" s="34" t="str" cm="1">
        <f t="array" ref="AY149">IF(AX149= "","",IFERROR(SUMPRODUCT(LARGE($C149:$AS149,{1,2,3,4})), ""))</f>
        <v/>
      </c>
      <c r="AZ149" s="34" t="str" cm="1">
        <f t="array" ref="AZ149">IF(AY149&lt;&gt;"",(IFERROR(SUMPRODUCT(LARGE($C149:$AS149,{1,2,3,4,5,6,7})),"")),"")</f>
        <v/>
      </c>
      <c r="BA149" s="34" t="str" cm="1">
        <f t="array" ref="BA149">IF(AZ149&lt;&gt;"",(IFERROR(SUMPRODUCT(LARGE($C149:$AS149,{1,2,3,4,5,6,7,8})),"")),"")</f>
        <v/>
      </c>
    </row>
    <row r="150" spans="2:53" ht="15" customHeight="1" x14ac:dyDescent="0.2">
      <c r="B150" s="53" t="s">
        <v>82</v>
      </c>
      <c r="C150" s="5"/>
      <c r="D150" s="10"/>
      <c r="E150" s="10"/>
      <c r="F150" s="21"/>
      <c r="G150" s="21">
        <v>22</v>
      </c>
      <c r="H150" s="21"/>
      <c r="I150" s="21"/>
      <c r="J150" s="21"/>
      <c r="K150" s="21">
        <v>27</v>
      </c>
      <c r="L150" s="21"/>
      <c r="M150" s="21"/>
      <c r="N150" s="81">
        <v>17</v>
      </c>
      <c r="O150" s="21"/>
      <c r="P150" s="21">
        <v>6</v>
      </c>
      <c r="Q150" s="21"/>
      <c r="R150" s="21">
        <v>27</v>
      </c>
      <c r="S150" s="21"/>
      <c r="T150" s="21"/>
      <c r="U150" s="21"/>
      <c r="V150" s="21"/>
      <c r="W150" s="21"/>
      <c r="X150" s="21">
        <v>29</v>
      </c>
      <c r="Y150" s="21"/>
      <c r="Z150" s="21"/>
      <c r="AA150" s="21"/>
      <c r="AB150" s="21"/>
      <c r="AC150" s="21"/>
      <c r="AD150" s="21">
        <v>22</v>
      </c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41"/>
      <c r="AU150" s="42">
        <f t="shared" si="16"/>
        <v>150</v>
      </c>
      <c r="AV150" s="40">
        <f t="shared" si="17"/>
        <v>7</v>
      </c>
      <c r="AW150" s="49" cm="1">
        <f t="array" ref="AW150">IF($AV150&lt;=6,SUM($C150:$AS150),SUMPRODUCT(LARGE($C150:$AS150,{1,2,3,4,5,6})))</f>
        <v>144</v>
      </c>
      <c r="AX150" s="38" t="str">
        <f t="shared" si="18"/>
        <v/>
      </c>
      <c r="AY150" s="34" t="str" cm="1">
        <f t="array" ref="AY150">IF(AX150= "","",IFERROR(SUMPRODUCT(LARGE($C150:$AS150,{1,2,3,4})), ""))</f>
        <v/>
      </c>
      <c r="AZ150" s="34" t="str" cm="1">
        <f t="array" ref="AZ150">IF(AY150&lt;&gt;"",(IFERROR(SUMPRODUCT(LARGE($C150:$AS150,{1,2,3,4,5,6,7})),"")),"")</f>
        <v/>
      </c>
      <c r="BA150" s="34" t="str" cm="1">
        <f t="array" ref="BA150">IF(AZ150&lt;&gt;"",(IFERROR(SUMPRODUCT(LARGE($C150:$AS150,{1,2,3,4,5,6,7,8})),"")),"")</f>
        <v/>
      </c>
    </row>
    <row r="151" spans="2:53" ht="15" customHeight="1" x14ac:dyDescent="0.2">
      <c r="B151" s="114" t="s">
        <v>412</v>
      </c>
      <c r="C151" s="108"/>
      <c r="D151" s="93"/>
      <c r="E151" s="93"/>
      <c r="F151" s="93"/>
      <c r="G151" s="93"/>
      <c r="H151" s="93"/>
      <c r="I151" s="93"/>
      <c r="J151" s="93"/>
      <c r="K151" s="93">
        <v>72</v>
      </c>
      <c r="L151" s="93"/>
      <c r="M151" s="93"/>
      <c r="N151" s="93">
        <v>72</v>
      </c>
      <c r="O151" s="93">
        <v>82</v>
      </c>
      <c r="P151" s="93"/>
      <c r="Q151" s="93">
        <v>95</v>
      </c>
      <c r="R151" s="93">
        <v>84</v>
      </c>
      <c r="S151" s="93"/>
      <c r="T151" s="93"/>
      <c r="U151" s="93"/>
      <c r="V151" s="93"/>
      <c r="W151" s="93"/>
      <c r="X151" s="93">
        <v>40</v>
      </c>
      <c r="Y151" s="93"/>
      <c r="Z151" s="93"/>
      <c r="AA151" s="93"/>
      <c r="AB151" s="93"/>
      <c r="AC151" s="93">
        <v>93</v>
      </c>
      <c r="AD151" s="93">
        <v>69</v>
      </c>
      <c r="AE151" s="93"/>
      <c r="AF151" s="93"/>
      <c r="AG151" s="93"/>
      <c r="AH151" s="93"/>
      <c r="AI151" s="93"/>
      <c r="AJ151" s="93"/>
      <c r="AK151" s="93"/>
      <c r="AL151" s="46"/>
      <c r="AM151" s="98"/>
      <c r="AN151" s="98"/>
      <c r="AO151" s="98"/>
      <c r="AP151" s="98"/>
      <c r="AQ151" s="98"/>
      <c r="AR151" s="98"/>
      <c r="AS151" s="98"/>
      <c r="AT151" s="119"/>
      <c r="AU151" s="120">
        <f t="shared" si="16"/>
        <v>607</v>
      </c>
      <c r="AV151" s="52">
        <f t="shared" si="17"/>
        <v>8</v>
      </c>
      <c r="AW151" s="100" cm="1">
        <f t="array" ref="AW151">IF($AV151&lt;=6,SUM($C151:$AS151),SUMPRODUCT(LARGE($C151:$AS151,{1,2,3,4,5,6})))</f>
        <v>498</v>
      </c>
      <c r="AX151" s="38" t="str">
        <f t="shared" si="18"/>
        <v/>
      </c>
      <c r="AY151" s="34" t="str" cm="1">
        <f t="array" ref="AY151">IF(AX151= "","",IFERROR(SUMPRODUCT(LARGE($C151:$AS151,{1,2,3,4})), ""))</f>
        <v/>
      </c>
      <c r="AZ151" s="34" t="str" cm="1">
        <f t="array" ref="AZ151">IF(AY151&lt;&gt;"",(IFERROR(SUMPRODUCT(LARGE($C151:$AS151,{1,2,3,4,5,6,7})),"")),"")</f>
        <v/>
      </c>
      <c r="BA151" s="34" t="str" cm="1">
        <f t="array" ref="BA151">IF(AZ151&lt;&gt;"",(IFERROR(SUMPRODUCT(LARGE($C151:$AS151,{1,2,3,4,5,6,7,8})),"")),"")</f>
        <v/>
      </c>
    </row>
    <row r="152" spans="2:53" ht="15" customHeight="1" x14ac:dyDescent="0.2">
      <c r="B152" s="53" t="s">
        <v>414</v>
      </c>
      <c r="C152" s="10"/>
      <c r="D152" s="10">
        <v>9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>
        <v>8</v>
      </c>
      <c r="AG152" s="10">
        <v>11</v>
      </c>
      <c r="AH152" s="10"/>
      <c r="AI152" s="10">
        <v>10</v>
      </c>
      <c r="AJ152" s="10"/>
      <c r="AK152" s="10"/>
      <c r="AL152" s="10"/>
      <c r="AM152" s="21"/>
      <c r="AN152" s="21"/>
      <c r="AO152" s="21"/>
      <c r="AP152" s="21"/>
      <c r="AQ152" s="21"/>
      <c r="AR152" s="21"/>
      <c r="AS152" s="21"/>
      <c r="AT152" s="41"/>
      <c r="AU152" s="42">
        <f t="shared" si="16"/>
        <v>38</v>
      </c>
      <c r="AV152" s="40">
        <f t="shared" si="17"/>
        <v>4</v>
      </c>
      <c r="AW152" s="49" cm="1">
        <f t="array" ref="AW152">IF($AV152&lt;=6,SUM($C152:$AS152),SUMPRODUCT(LARGE($C152:$AS152,{1,2,3,4,5,6})))</f>
        <v>38</v>
      </c>
      <c r="AX152" s="38" t="str">
        <f t="shared" si="18"/>
        <v/>
      </c>
      <c r="AY152" s="34" t="str" cm="1">
        <f t="array" ref="AY152">IF(AX152= "","",IFERROR(SUMPRODUCT(LARGE($C152:$AS152,{1,2,3,4})), ""))</f>
        <v/>
      </c>
      <c r="AZ152" s="34" t="str" cm="1">
        <f t="array" ref="AZ152">IF(AY152&lt;&gt;"",(IFERROR(SUMPRODUCT(LARGE($C152:$AS152,{1,2,3,4,5,6,7})),"")),"")</f>
        <v/>
      </c>
      <c r="BA152" s="34" t="str" cm="1">
        <f t="array" ref="BA152">IF(AZ152&lt;&gt;"",(IFERROR(SUMPRODUCT(LARGE($C152:$AS152,{1,2,3,4,5,6,7,8})),"")),"")</f>
        <v/>
      </c>
    </row>
    <row r="153" spans="2:53" ht="15" customHeight="1" x14ac:dyDescent="0.2">
      <c r="B153" s="53" t="s">
        <v>420</v>
      </c>
      <c r="C153" s="5"/>
      <c r="D153" s="10"/>
      <c r="E153" s="10"/>
      <c r="F153" s="21"/>
      <c r="G153" s="21">
        <v>14</v>
      </c>
      <c r="H153" s="21"/>
      <c r="I153" s="21"/>
      <c r="J153" s="21">
        <v>4</v>
      </c>
      <c r="K153" s="21"/>
      <c r="L153" s="21"/>
      <c r="M153" s="21"/>
      <c r="N153" s="21"/>
      <c r="O153" s="21"/>
      <c r="P153" s="21"/>
      <c r="Q153" s="21"/>
      <c r="R153" s="21"/>
      <c r="S153" s="21"/>
      <c r="T153" s="21">
        <v>12</v>
      </c>
      <c r="U153" s="21"/>
      <c r="V153" s="21"/>
      <c r="W153" s="21"/>
      <c r="X153" s="21"/>
      <c r="Y153" s="21">
        <v>3</v>
      </c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41"/>
      <c r="AU153" s="42">
        <f t="shared" si="16"/>
        <v>33</v>
      </c>
      <c r="AV153" s="40">
        <f t="shared" si="17"/>
        <v>4</v>
      </c>
      <c r="AW153" s="49" cm="1">
        <f t="array" ref="AW153">IF($AV153&lt;=6,SUM($C153:$AS153),SUMPRODUCT(LARGE($C153:$AS153,{1,2,3,4,5,6})))</f>
        <v>33</v>
      </c>
      <c r="AX153" s="38" t="str">
        <f t="shared" si="18"/>
        <v/>
      </c>
      <c r="AY153" s="34" t="str" cm="1">
        <f t="array" ref="AY153">IF(AX153= "","",IFERROR(SUMPRODUCT(LARGE($C153:$AS153,{1,2,3,4})), ""))</f>
        <v/>
      </c>
      <c r="AZ153" s="34" t="str" cm="1">
        <f t="array" ref="AZ153">IF(AY153&lt;&gt;"",(IFERROR(SUMPRODUCT(LARGE($C153:$AS153,{1,2,3,4,5,6,7})),"")),"")</f>
        <v/>
      </c>
      <c r="BA153" s="34" t="str" cm="1">
        <f t="array" ref="BA153">IF(AZ153&lt;&gt;"",(IFERROR(SUMPRODUCT(LARGE($C153:$AS153,{1,2,3,4,5,6,7,8})),"")),"")</f>
        <v/>
      </c>
    </row>
    <row r="154" spans="2:53" ht="15" customHeight="1" x14ac:dyDescent="0.2">
      <c r="B154" s="53" t="s">
        <v>1089</v>
      </c>
      <c r="C154" s="5"/>
      <c r="D154" s="10"/>
      <c r="E154" s="10"/>
      <c r="F154" s="21"/>
      <c r="G154" s="21"/>
      <c r="H154" s="21"/>
      <c r="I154" s="21"/>
      <c r="J154" s="21"/>
      <c r="K154" s="21"/>
      <c r="L154" s="21"/>
      <c r="M154" s="21">
        <v>13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10">
        <v>27</v>
      </c>
      <c r="AD154" s="10"/>
      <c r="AE154" s="10"/>
      <c r="AF154" s="10"/>
      <c r="AG154" s="10"/>
      <c r="AH154" s="10"/>
      <c r="AI154" s="10"/>
      <c r="AJ154" s="10"/>
      <c r="AK154" s="10"/>
      <c r="AL154" s="10"/>
      <c r="AM154" s="21"/>
      <c r="AN154" s="21"/>
      <c r="AO154" s="21"/>
      <c r="AP154" s="21"/>
      <c r="AQ154" s="21"/>
      <c r="AR154" s="21"/>
      <c r="AS154" s="21"/>
      <c r="AT154" s="41"/>
      <c r="AU154" s="42">
        <f t="shared" si="16"/>
        <v>40</v>
      </c>
      <c r="AV154" s="40">
        <f t="shared" si="17"/>
        <v>2</v>
      </c>
      <c r="AW154" s="49" cm="1">
        <f t="array" ref="AW154">IF($AV154&lt;=6,SUM($C154:$AS154),SUMPRODUCT(LARGE($C154:$AS154,{1,2,3,4,5,6})))</f>
        <v>40</v>
      </c>
      <c r="AX154" s="38" t="str">
        <f t="shared" si="18"/>
        <v/>
      </c>
      <c r="AY154" s="34" t="str" cm="1">
        <f t="array" ref="AY154">IF(AX154= "","",IFERROR(SUMPRODUCT(LARGE($C154:$AS154,{1,2,3,4})), ""))</f>
        <v/>
      </c>
      <c r="AZ154" s="34" t="str" cm="1">
        <f t="array" ref="AZ154">IF(AY154&lt;&gt;"",(IFERROR(SUMPRODUCT(LARGE($C154:$AS154,{1,2,3,4,5,6,7})),"")),"")</f>
        <v/>
      </c>
      <c r="BA154" s="34" t="str" cm="1">
        <f t="array" ref="BA154">IF(AZ154&lt;&gt;"",(IFERROR(SUMPRODUCT(LARGE($C154:$AS154,{1,2,3,4,5,6,7,8})),"")),"")</f>
        <v/>
      </c>
    </row>
    <row r="155" spans="2:53" ht="15" customHeight="1" x14ac:dyDescent="0.2">
      <c r="B155" s="53" t="s">
        <v>87</v>
      </c>
      <c r="C155" s="10">
        <v>29</v>
      </c>
      <c r="D155" s="10"/>
      <c r="E155" s="10"/>
      <c r="F155" s="10"/>
      <c r="G155" s="10"/>
      <c r="H155" s="10">
        <v>3</v>
      </c>
      <c r="I155" s="10"/>
      <c r="J155" s="10"/>
      <c r="K155" s="10">
        <v>36</v>
      </c>
      <c r="L155" s="10"/>
      <c r="M155" s="10"/>
      <c r="N155" s="10">
        <v>19</v>
      </c>
      <c r="O155" s="10"/>
      <c r="P155" s="10"/>
      <c r="Q155" s="10"/>
      <c r="R155" s="10">
        <v>41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21"/>
      <c r="AD155" s="21">
        <v>21</v>
      </c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41"/>
      <c r="AU155" s="42">
        <f t="shared" si="16"/>
        <v>149</v>
      </c>
      <c r="AV155" s="40">
        <f t="shared" si="17"/>
        <v>6</v>
      </c>
      <c r="AW155" s="49" cm="1">
        <f t="array" ref="AW155">IF($AV155&lt;=6,SUM($C155:$AS155),SUMPRODUCT(LARGE($C155:$AS155,{1,2,3,4,5,6})))</f>
        <v>149</v>
      </c>
      <c r="AX155" s="38" t="str">
        <f t="shared" si="18"/>
        <v/>
      </c>
      <c r="AY155" s="34" t="str" cm="1">
        <f t="array" ref="AY155">IF(AX155= "","",IFERROR(SUMPRODUCT(LARGE($C155:$AS155,{1,2,3,4})), ""))</f>
        <v/>
      </c>
      <c r="AZ155" s="34" t="str" cm="1">
        <f t="array" ref="AZ155">IF(AY155&lt;&gt;"",(IFERROR(SUMPRODUCT(LARGE($C155:$AS155,{1,2,3,4,5,6,7})),"")),"")</f>
        <v/>
      </c>
      <c r="BA155" s="34" t="str" cm="1">
        <f t="array" ref="BA155">IF(AZ155&lt;&gt;"",(IFERROR(SUMPRODUCT(LARGE($C155:$AS155,{1,2,3,4,5,6,7,8})),"")),"")</f>
        <v/>
      </c>
    </row>
    <row r="156" spans="2:53" ht="15" customHeight="1" x14ac:dyDescent="0.2">
      <c r="B156" s="53" t="s">
        <v>1249</v>
      </c>
      <c r="C156" s="5"/>
      <c r="D156" s="10"/>
      <c r="E156" s="1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>
        <v>20</v>
      </c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41"/>
      <c r="AU156" s="42">
        <f t="shared" si="16"/>
        <v>20</v>
      </c>
      <c r="AV156" s="40">
        <f t="shared" si="17"/>
        <v>1</v>
      </c>
      <c r="AW156" s="49" cm="1">
        <f t="array" ref="AW156">IF($AV156&lt;=6,SUM($C156:$AS156),SUMPRODUCT(LARGE($C156:$AS156,{1,2,3,4,5,6})))</f>
        <v>20</v>
      </c>
      <c r="AX156" s="38" t="str">
        <f t="shared" si="18"/>
        <v/>
      </c>
      <c r="AY156" s="34" t="str" cm="1">
        <f t="array" ref="AY156">IF(AX156= "","",IFERROR(SUMPRODUCT(LARGE($C156:$AS156,{1,2,3,4})), ""))</f>
        <v/>
      </c>
      <c r="AZ156" s="34" t="str" cm="1">
        <f t="array" ref="AZ156">IF(AY156&lt;&gt;"",(IFERROR(SUMPRODUCT(LARGE($C156:$AS156,{1,2,3,4,5,6,7})),"")),"")</f>
        <v/>
      </c>
      <c r="BA156" s="34" t="str" cm="1">
        <f t="array" ref="BA156">IF(AZ156&lt;&gt;"",(IFERROR(SUMPRODUCT(LARGE($C156:$AS156,{1,2,3,4,5,6,7,8})),"")),"")</f>
        <v/>
      </c>
    </row>
    <row r="157" spans="2:53" ht="15" customHeight="1" x14ac:dyDescent="0.2">
      <c r="B157" s="53" t="s">
        <v>423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>
        <v>8</v>
      </c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21"/>
      <c r="AN157" s="21"/>
      <c r="AO157" s="21"/>
      <c r="AP157" s="21"/>
      <c r="AQ157" s="21"/>
      <c r="AR157" s="21"/>
      <c r="AS157" s="21"/>
      <c r="AT157" s="41"/>
      <c r="AU157" s="42">
        <f t="shared" si="16"/>
        <v>8</v>
      </c>
      <c r="AV157" s="40">
        <f t="shared" si="17"/>
        <v>1</v>
      </c>
      <c r="AW157" s="49" cm="1">
        <f t="array" ref="AW157">IF($AV157&lt;=6,SUM($C157:$AS157),SUMPRODUCT(LARGE($C157:$AS157,{1,2,3,4,5,6})))</f>
        <v>8</v>
      </c>
      <c r="AX157" s="38" t="str">
        <f t="shared" si="18"/>
        <v/>
      </c>
      <c r="AY157" s="34" t="str" cm="1">
        <f t="array" ref="AY157">IF(AX157= "","",IFERROR(SUMPRODUCT(LARGE($C157:$AS157,{1,2,3,4})), ""))</f>
        <v/>
      </c>
      <c r="AZ157" s="34" t="str" cm="1">
        <f t="array" ref="AZ157">IF(AY157&lt;&gt;"",(IFERROR(SUMPRODUCT(LARGE($C157:$AS157,{1,2,3,4,5,6,7})),"")),"")</f>
        <v/>
      </c>
      <c r="BA157" s="34" t="str" cm="1">
        <f t="array" ref="BA157">IF(AZ157&lt;&gt;"",(IFERROR(SUMPRODUCT(LARGE($C157:$AS157,{1,2,3,4,5,6,7,8})),"")),"")</f>
        <v/>
      </c>
    </row>
    <row r="158" spans="2:53" ht="15" customHeight="1" x14ac:dyDescent="0.2">
      <c r="B158" s="53" t="s">
        <v>1224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>
        <v>6</v>
      </c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21"/>
      <c r="AN158" s="21"/>
      <c r="AO158" s="21"/>
      <c r="AP158" s="21"/>
      <c r="AQ158" s="21"/>
      <c r="AR158" s="21"/>
      <c r="AS158" s="21"/>
      <c r="AT158" s="41"/>
      <c r="AU158" s="42">
        <f t="shared" si="16"/>
        <v>6</v>
      </c>
      <c r="AV158" s="40">
        <f t="shared" si="17"/>
        <v>1</v>
      </c>
      <c r="AW158" s="49" cm="1">
        <f t="array" ref="AW158">IF($AV158&lt;=6,SUM($C158:$AS158),SUMPRODUCT(LARGE($C158:$AS158,{1,2,3,4,5,6})))</f>
        <v>6</v>
      </c>
      <c r="AX158" s="38" t="str">
        <f t="shared" si="18"/>
        <v/>
      </c>
      <c r="AY158" s="34" t="str" cm="1">
        <f t="array" ref="AY158">IF(AX158= "","",IFERROR(SUMPRODUCT(LARGE($C158:$AS158,{1,2,3,4})), ""))</f>
        <v/>
      </c>
      <c r="AZ158" s="34" t="str" cm="1">
        <f t="array" ref="AZ158">IF(AY158&lt;&gt;"",(IFERROR(SUMPRODUCT(LARGE($C158:$AS158,{1,2,3,4,5,6,7})),"")),"")</f>
        <v/>
      </c>
      <c r="BA158" s="34" t="str" cm="1">
        <f t="array" ref="BA158">IF(AZ158&lt;&gt;"",(IFERROR(SUMPRODUCT(LARGE($C158:$AS158,{1,2,3,4,5,6,7,8})),"")),"")</f>
        <v/>
      </c>
    </row>
    <row r="159" spans="2:53" ht="15" customHeight="1" x14ac:dyDescent="0.2">
      <c r="B159" s="114" t="s">
        <v>425</v>
      </c>
      <c r="C159" s="108"/>
      <c r="D159" s="93"/>
      <c r="E159" s="93"/>
      <c r="F159" s="81"/>
      <c r="G159" s="81"/>
      <c r="H159" s="81"/>
      <c r="I159" s="81">
        <v>39</v>
      </c>
      <c r="J159" s="81"/>
      <c r="K159" s="81"/>
      <c r="L159" s="81"/>
      <c r="M159" s="81"/>
      <c r="N159" s="81"/>
      <c r="O159" s="81"/>
      <c r="P159" s="81">
        <v>69</v>
      </c>
      <c r="Q159" s="81">
        <v>29</v>
      </c>
      <c r="R159" s="81"/>
      <c r="S159" s="81"/>
      <c r="T159" s="81"/>
      <c r="U159" s="81">
        <v>28</v>
      </c>
      <c r="V159" s="81"/>
      <c r="W159" s="81"/>
      <c r="X159" s="81"/>
      <c r="Y159" s="81">
        <v>31</v>
      </c>
      <c r="Z159" s="81"/>
      <c r="AA159" s="81">
        <v>30</v>
      </c>
      <c r="AB159" s="81"/>
      <c r="AC159" s="81">
        <v>44</v>
      </c>
      <c r="AD159" s="81"/>
      <c r="AE159" s="81"/>
      <c r="AF159" s="81"/>
      <c r="AG159" s="81"/>
      <c r="AH159" s="81"/>
      <c r="AI159" s="81"/>
      <c r="AJ159" s="81"/>
      <c r="AK159" s="81"/>
      <c r="AL159" s="98"/>
      <c r="AM159" s="98"/>
      <c r="AN159" s="98"/>
      <c r="AO159" s="98"/>
      <c r="AP159" s="98"/>
      <c r="AQ159" s="98"/>
      <c r="AR159" s="98"/>
      <c r="AS159" s="98"/>
      <c r="AT159" s="119"/>
      <c r="AU159" s="120">
        <f t="shared" si="16"/>
        <v>270</v>
      </c>
      <c r="AV159" s="52">
        <f t="shared" si="17"/>
        <v>7</v>
      </c>
      <c r="AW159" s="100" cm="1">
        <f t="array" ref="AW159">IF($AV159&lt;=6,SUM($C159:$AS159),SUMPRODUCT(LARGE($C159:$AS159,{1,2,3,4,5,6})))</f>
        <v>242</v>
      </c>
      <c r="AX159" s="38" t="str">
        <f t="shared" si="18"/>
        <v/>
      </c>
      <c r="AY159" s="34" t="str" cm="1">
        <f t="array" ref="AY159">IF(AX159= "","",IFERROR(SUMPRODUCT(LARGE($C159:$AS159,{1,2,3,4})), ""))</f>
        <v/>
      </c>
      <c r="AZ159" s="34" t="str" cm="1">
        <f t="array" ref="AZ159">IF(AY159&lt;&gt;"",(IFERROR(SUMPRODUCT(LARGE($C159:$AS159,{1,2,3,4,5,6,7})),"")),"")</f>
        <v/>
      </c>
      <c r="BA159" s="34" t="str" cm="1">
        <f t="array" ref="BA159">IF(AZ159&lt;&gt;"",(IFERROR(SUMPRODUCT(LARGE($C159:$AS159,{1,2,3,4,5,6,7,8})),"")),"")</f>
        <v/>
      </c>
    </row>
    <row r="160" spans="2:53" ht="15" customHeight="1" x14ac:dyDescent="0.2">
      <c r="B160" s="53" t="s">
        <v>479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21"/>
      <c r="AN160" s="21"/>
      <c r="AO160" s="21"/>
      <c r="AP160" s="21"/>
      <c r="AQ160" s="21"/>
      <c r="AR160" s="21"/>
      <c r="AS160" s="21"/>
      <c r="AT160" s="41"/>
      <c r="AU160" s="42">
        <f t="shared" si="16"/>
        <v>0</v>
      </c>
      <c r="AV160" s="40">
        <f t="shared" si="17"/>
        <v>0</v>
      </c>
      <c r="AW160" s="49" cm="1">
        <f t="array" ref="AW160">IF($AV160&lt;=6,SUM($C160:$AS160),SUMPRODUCT(LARGE($C160:$AS160,{1,2,3,4,5,6})))</f>
        <v>0</v>
      </c>
      <c r="AX160" s="38" t="str">
        <f t="shared" si="18"/>
        <v/>
      </c>
      <c r="AY160" s="34" t="str" cm="1">
        <f t="array" ref="AY160">IF(AX160= "","",IFERROR(SUMPRODUCT(LARGE($C160:$AS160,{1,2,3,4})), ""))</f>
        <v/>
      </c>
      <c r="AZ160" s="34" t="str" cm="1">
        <f t="array" ref="AZ160">IF(AY160&lt;&gt;"",(IFERROR(SUMPRODUCT(LARGE($C160:$AS160,{1,2,3,4,5,6,7})),"")),"")</f>
        <v/>
      </c>
      <c r="BA160" s="34" t="str" cm="1">
        <f t="array" ref="BA160">IF(AZ160&lt;&gt;"",(IFERROR(SUMPRODUCT(LARGE($C160:$AS160,{1,2,3,4,5,6,7,8})),"")),"")</f>
        <v/>
      </c>
    </row>
    <row r="161" spans="2:53" ht="15" customHeight="1" x14ac:dyDescent="0.2">
      <c r="B161" s="53" t="s">
        <v>427</v>
      </c>
      <c r="C161" s="5"/>
      <c r="D161" s="10">
        <f>6+3+3</f>
        <v>12</v>
      </c>
      <c r="E161" s="10"/>
      <c r="F161" s="21"/>
      <c r="G161" s="21"/>
      <c r="H161" s="21"/>
      <c r="I161" s="21"/>
      <c r="J161" s="21"/>
      <c r="K161" s="21"/>
      <c r="L161" s="21">
        <v>3</v>
      </c>
      <c r="M161" s="21"/>
      <c r="N161" s="21"/>
      <c r="O161" s="21"/>
      <c r="P161" s="21">
        <v>50</v>
      </c>
      <c r="Q161" s="21"/>
      <c r="R161" s="21"/>
      <c r="S161" s="21"/>
      <c r="T161" s="21"/>
      <c r="U161" s="21">
        <v>41</v>
      </c>
      <c r="V161" s="21"/>
      <c r="W161" s="21"/>
      <c r="X161" s="21"/>
      <c r="Y161" s="21"/>
      <c r="Z161" s="21">
        <v>8</v>
      </c>
      <c r="AA161" s="21">
        <v>43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41"/>
      <c r="AU161" s="42">
        <f t="shared" si="16"/>
        <v>157</v>
      </c>
      <c r="AV161" s="40">
        <f t="shared" si="17"/>
        <v>6</v>
      </c>
      <c r="AW161" s="49" cm="1">
        <f t="array" ref="AW161">IF($AV161&lt;=6,SUM($C161:$AS161),SUMPRODUCT(LARGE($C161:$AS161,{1,2,3,4,5,6})))</f>
        <v>157</v>
      </c>
      <c r="AX161" s="38" t="str">
        <f t="shared" si="18"/>
        <v/>
      </c>
      <c r="AY161" s="34" t="str" cm="1">
        <f t="array" ref="AY161">IF(AX161= "","",IFERROR(SUMPRODUCT(LARGE($C161:$AS161,{1,2,3,4})), ""))</f>
        <v/>
      </c>
      <c r="AZ161" s="34" t="str" cm="1">
        <f t="array" ref="AZ161">IF(AY161&lt;&gt;"",(IFERROR(SUMPRODUCT(LARGE($C161:$AS161,{1,2,3,4,5,6,7})),"")),"")</f>
        <v/>
      </c>
      <c r="BA161" s="34" t="str" cm="1">
        <f t="array" ref="BA161">IF(AZ161&lt;&gt;"",(IFERROR(SUMPRODUCT(LARGE($C161:$AS161,{1,2,3,4,5,6,7,8})),"")),"")</f>
        <v/>
      </c>
    </row>
    <row r="162" spans="2:53" ht="15" customHeight="1" x14ac:dyDescent="0.2">
      <c r="B162" s="53"/>
      <c r="C162" s="5"/>
      <c r="D162" s="10"/>
      <c r="E162" s="10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41"/>
      <c r="AU162" s="42">
        <f t="shared" ref="AU162:AU192" si="19">SUM($C162:$AT162)</f>
        <v>0</v>
      </c>
      <c r="AV162" s="40">
        <f t="shared" ref="AV162:AV192" si="20">COUNTA(C162:AS162)</f>
        <v>0</v>
      </c>
      <c r="AW162" s="49" cm="1">
        <f t="array" ref="AW162">IF($AV162&lt;=6,SUM($C162:$AS162),SUMPRODUCT(LARGE($C162:$AS162,{1,2,3,4,5,6})))</f>
        <v>0</v>
      </c>
      <c r="AX162" s="38" t="str">
        <f t="shared" ref="AX162:AX191" si="21">IF(AND($AV162&gt;=6,AW162=AW163),"Manual Calc Needed","")</f>
        <v/>
      </c>
      <c r="AY162" s="34" t="str" cm="1">
        <f t="array" ref="AY162">IF(AX162= "","",IFERROR(SUMPRODUCT(LARGE($C162:$AS162,{1,2,3,4})), ""))</f>
        <v/>
      </c>
      <c r="AZ162" s="34" t="str" cm="1">
        <f t="array" ref="AZ162">IF(AY162&lt;&gt;"",(IFERROR(SUMPRODUCT(LARGE($C162:$AS162,{1,2,3,4,5,6,7})),"")),"")</f>
        <v/>
      </c>
      <c r="BA162" s="34" t="str" cm="1">
        <f t="array" ref="BA162">IF(AZ162&lt;&gt;"",(IFERROR(SUMPRODUCT(LARGE($C162:$AS162,{1,2,3,4,5,6,7,8})),"")),"")</f>
        <v/>
      </c>
    </row>
    <row r="163" spans="2:53" ht="15" customHeight="1" x14ac:dyDescent="0.2">
      <c r="B163" s="53"/>
      <c r="C163" s="5"/>
      <c r="D163" s="10"/>
      <c r="E163" s="10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41"/>
      <c r="AU163" s="42">
        <f t="shared" si="19"/>
        <v>0</v>
      </c>
      <c r="AV163" s="40">
        <f t="shared" si="20"/>
        <v>0</v>
      </c>
      <c r="AW163" s="49" cm="1">
        <f t="array" ref="AW163">IF($AV163&lt;=6,SUM($C163:$AS163),SUMPRODUCT(LARGE($C163:$AS163,{1,2,3,4,5,6})))</f>
        <v>0</v>
      </c>
      <c r="AX163" s="38" t="str">
        <f t="shared" si="21"/>
        <v/>
      </c>
      <c r="AY163" s="34" t="str" cm="1">
        <f t="array" ref="AY163">IF(AX163= "","",IFERROR(SUMPRODUCT(LARGE($C163:$AS163,{1,2,3,4})), ""))</f>
        <v/>
      </c>
      <c r="AZ163" s="34" t="str" cm="1">
        <f t="array" ref="AZ163">IF(AY163&lt;&gt;"",(IFERROR(SUMPRODUCT(LARGE($C163:$AS163,{1,2,3,4,5,6,7})),"")),"")</f>
        <v/>
      </c>
      <c r="BA163" s="34" t="str" cm="1">
        <f t="array" ref="BA163">IF(AZ163&lt;&gt;"",(IFERROR(SUMPRODUCT(LARGE($C163:$AS163,{1,2,3,4,5,6,7,8})),"")),"")</f>
        <v/>
      </c>
    </row>
    <row r="164" spans="2:53" ht="15" customHeight="1" x14ac:dyDescent="0.2">
      <c r="B164" s="53"/>
      <c r="C164" s="5"/>
      <c r="D164" s="10"/>
      <c r="E164" s="10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41"/>
      <c r="AU164" s="42">
        <f t="shared" si="19"/>
        <v>0</v>
      </c>
      <c r="AV164" s="40">
        <f t="shared" si="20"/>
        <v>0</v>
      </c>
      <c r="AW164" s="49" cm="1">
        <f t="array" ref="AW164">IF($AV164&lt;=6,SUM($C164:$AS164),SUMPRODUCT(LARGE($C164:$AS164,{1,2,3,4,5,6})))</f>
        <v>0</v>
      </c>
      <c r="AX164" s="38" t="str">
        <f t="shared" si="21"/>
        <v/>
      </c>
      <c r="AY164" s="34" t="str" cm="1">
        <f t="array" ref="AY164">IF(AX164= "","",IFERROR(SUMPRODUCT(LARGE($C164:$AS164,{1,2,3,4})), ""))</f>
        <v/>
      </c>
      <c r="AZ164" s="34" t="str" cm="1">
        <f t="array" ref="AZ164">IF(AY164&lt;&gt;"",(IFERROR(SUMPRODUCT(LARGE($C164:$AS164,{1,2,3,4,5,6,7})),"")),"")</f>
        <v/>
      </c>
      <c r="BA164" s="34" t="str" cm="1">
        <f t="array" ref="BA164">IF(AZ164&lt;&gt;"",(IFERROR(SUMPRODUCT(LARGE($C164:$AS164,{1,2,3,4,5,6,7,8})),"")),"")</f>
        <v/>
      </c>
    </row>
    <row r="165" spans="2:53" ht="15" customHeight="1" x14ac:dyDescent="0.2">
      <c r="B165" s="53"/>
      <c r="C165" s="5"/>
      <c r="D165" s="10"/>
      <c r="E165" s="10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41"/>
      <c r="AU165" s="42">
        <f t="shared" si="19"/>
        <v>0</v>
      </c>
      <c r="AV165" s="40">
        <f t="shared" si="20"/>
        <v>0</v>
      </c>
      <c r="AW165" s="49" cm="1">
        <f t="array" ref="AW165">IF($AV165&lt;=6,SUM($C165:$AS165),SUMPRODUCT(LARGE($C165:$AS165,{1,2,3,4,5,6})))</f>
        <v>0</v>
      </c>
      <c r="AX165" s="38" t="str">
        <f t="shared" si="21"/>
        <v/>
      </c>
      <c r="AY165" s="34" t="str" cm="1">
        <f t="array" ref="AY165">IF(AX165= "","",IFERROR(SUMPRODUCT(LARGE($C165:$AS165,{1,2,3,4})), ""))</f>
        <v/>
      </c>
      <c r="AZ165" s="34" t="str" cm="1">
        <f t="array" ref="AZ165">IF(AY165&lt;&gt;"",(IFERROR(SUMPRODUCT(LARGE($C165:$AS165,{1,2,3,4,5,6,7})),"")),"")</f>
        <v/>
      </c>
      <c r="BA165" s="34" t="str" cm="1">
        <f t="array" ref="BA165">IF(AZ165&lt;&gt;"",(IFERROR(SUMPRODUCT(LARGE($C165:$AS165,{1,2,3,4,5,6,7,8})),"")),"")</f>
        <v/>
      </c>
    </row>
    <row r="166" spans="2:53" ht="15" customHeight="1" x14ac:dyDescent="0.2">
      <c r="B166" s="53"/>
      <c r="C166" s="5"/>
      <c r="D166" s="10"/>
      <c r="E166" s="10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41"/>
      <c r="AU166" s="42">
        <f t="shared" si="19"/>
        <v>0</v>
      </c>
      <c r="AV166" s="40">
        <f t="shared" si="20"/>
        <v>0</v>
      </c>
      <c r="AW166" s="49" cm="1">
        <f t="array" ref="AW166">IF($AV166&lt;=6,SUM($C166:$AS166),SUMPRODUCT(LARGE($C166:$AS166,{1,2,3,4,5,6})))</f>
        <v>0</v>
      </c>
      <c r="AX166" s="38" t="str">
        <f t="shared" si="21"/>
        <v/>
      </c>
      <c r="AY166" s="34" t="str" cm="1">
        <f t="array" ref="AY166">IF(AX166= "","",IFERROR(SUMPRODUCT(LARGE($C166:$AS166,{1,2,3,4})), ""))</f>
        <v/>
      </c>
      <c r="AZ166" s="34" t="str" cm="1">
        <f t="array" ref="AZ166">IF(AY166&lt;&gt;"",(IFERROR(SUMPRODUCT(LARGE($C166:$AS166,{1,2,3,4,5,6,7})),"")),"")</f>
        <v/>
      </c>
      <c r="BA166" s="34" t="str" cm="1">
        <f t="array" ref="BA166">IF(AZ166&lt;&gt;"",(IFERROR(SUMPRODUCT(LARGE($C166:$AS166,{1,2,3,4,5,6,7,8})),"")),"")</f>
        <v/>
      </c>
    </row>
    <row r="167" spans="2:53" ht="15" customHeight="1" x14ac:dyDescent="0.2">
      <c r="B167" s="53"/>
      <c r="C167" s="5"/>
      <c r="D167" s="10"/>
      <c r="E167" s="10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41"/>
      <c r="AU167" s="42">
        <f t="shared" si="19"/>
        <v>0</v>
      </c>
      <c r="AV167" s="40">
        <f t="shared" si="20"/>
        <v>0</v>
      </c>
      <c r="AW167" s="49" cm="1">
        <f t="array" ref="AW167">IF($AV167&lt;=6,SUM($C167:$AS167),SUMPRODUCT(LARGE($C167:$AS167,{1,2,3,4,5,6})))</f>
        <v>0</v>
      </c>
      <c r="AX167" s="38" t="str">
        <f t="shared" si="21"/>
        <v/>
      </c>
      <c r="AY167" s="34" t="str" cm="1">
        <f t="array" ref="AY167">IF(AX167= "","",IFERROR(SUMPRODUCT(LARGE($C167:$AS167,{1,2,3,4})), ""))</f>
        <v/>
      </c>
      <c r="AZ167" s="34" t="str" cm="1">
        <f t="array" ref="AZ167">IF(AY167&lt;&gt;"",(IFERROR(SUMPRODUCT(LARGE($C167:$AS167,{1,2,3,4,5,6,7})),"")),"")</f>
        <v/>
      </c>
      <c r="BA167" s="34" t="str" cm="1">
        <f t="array" ref="BA167">IF(AZ167&lt;&gt;"",(IFERROR(SUMPRODUCT(LARGE($C167:$AS167,{1,2,3,4,5,6,7,8})),"")),"")</f>
        <v/>
      </c>
    </row>
    <row r="168" spans="2:53" ht="15" customHeight="1" x14ac:dyDescent="0.2">
      <c r="B168" s="53"/>
      <c r="C168" s="5"/>
      <c r="D168" s="10"/>
      <c r="E168" s="10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41"/>
      <c r="AU168" s="42">
        <f t="shared" si="19"/>
        <v>0</v>
      </c>
      <c r="AV168" s="40">
        <f t="shared" si="20"/>
        <v>0</v>
      </c>
      <c r="AW168" s="49" cm="1">
        <f t="array" ref="AW168">IF($AV168&lt;=6,SUM($C168:$AS168),SUMPRODUCT(LARGE($C168:$AS168,{1,2,3,4,5,6})))</f>
        <v>0</v>
      </c>
      <c r="AX168" s="38" t="str">
        <f t="shared" si="21"/>
        <v/>
      </c>
      <c r="AY168" s="34" t="str" cm="1">
        <f t="array" ref="AY168">IF(AX168= "","",IFERROR(SUMPRODUCT(LARGE($C168:$AS168,{1,2,3,4})), ""))</f>
        <v/>
      </c>
      <c r="AZ168" s="34" t="str" cm="1">
        <f t="array" ref="AZ168">IF(AY168&lt;&gt;"",(IFERROR(SUMPRODUCT(LARGE($C168:$AS168,{1,2,3,4,5,6,7})),"")),"")</f>
        <v/>
      </c>
      <c r="BA168" s="34" t="str" cm="1">
        <f t="array" ref="BA168">IF(AZ168&lt;&gt;"",(IFERROR(SUMPRODUCT(LARGE($C168:$AS168,{1,2,3,4,5,6,7,8})),"")),"")</f>
        <v/>
      </c>
    </row>
    <row r="169" spans="2:53" ht="15" customHeight="1" x14ac:dyDescent="0.2">
      <c r="B169" s="53"/>
      <c r="C169" s="5"/>
      <c r="D169" s="10"/>
      <c r="E169" s="10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41"/>
      <c r="AU169" s="42">
        <f t="shared" si="19"/>
        <v>0</v>
      </c>
      <c r="AV169" s="40">
        <f t="shared" si="20"/>
        <v>0</v>
      </c>
      <c r="AW169" s="49" cm="1">
        <f t="array" ref="AW169">IF($AV169&lt;=6,SUM($C169:$AS169),SUMPRODUCT(LARGE($C169:$AS169,{1,2,3,4,5,6})))</f>
        <v>0</v>
      </c>
      <c r="AX169" s="38" t="str">
        <f t="shared" si="21"/>
        <v/>
      </c>
      <c r="AY169" s="34" t="str" cm="1">
        <f t="array" ref="AY169">IF(AX169= "","",IFERROR(SUMPRODUCT(LARGE($C169:$AS169,{1,2,3,4})), ""))</f>
        <v/>
      </c>
      <c r="AZ169" s="34" t="str" cm="1">
        <f t="array" ref="AZ169">IF(AY169&lt;&gt;"",(IFERROR(SUMPRODUCT(LARGE($C169:$AS169,{1,2,3,4,5,6,7})),"")),"")</f>
        <v/>
      </c>
      <c r="BA169" s="34" t="str" cm="1">
        <f t="array" ref="BA169">IF(AZ169&lt;&gt;"",(IFERROR(SUMPRODUCT(LARGE($C169:$AS169,{1,2,3,4,5,6,7,8})),"")),"")</f>
        <v/>
      </c>
    </row>
    <row r="170" spans="2:53" ht="15" customHeight="1" x14ac:dyDescent="0.2">
      <c r="B170" s="53"/>
      <c r="C170" s="5"/>
      <c r="D170" s="10"/>
      <c r="E170" s="10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41"/>
      <c r="AU170" s="42">
        <f t="shared" si="19"/>
        <v>0</v>
      </c>
      <c r="AV170" s="40">
        <f t="shared" si="20"/>
        <v>0</v>
      </c>
      <c r="AW170" s="49" cm="1">
        <f t="array" ref="AW170">IF($AV170&lt;=6,SUM($C170:$AS170),SUMPRODUCT(LARGE($C170:$AS170,{1,2,3,4,5,6})))</f>
        <v>0</v>
      </c>
      <c r="AX170" s="38" t="str">
        <f t="shared" si="21"/>
        <v/>
      </c>
      <c r="AY170" s="34" t="str" cm="1">
        <f t="array" ref="AY170">IF(AX170= "","",IFERROR(SUMPRODUCT(LARGE($C170:$AS170,{1,2,3,4})), ""))</f>
        <v/>
      </c>
      <c r="AZ170" s="34" t="str" cm="1">
        <f t="array" ref="AZ170">IF(AY170&lt;&gt;"",(IFERROR(SUMPRODUCT(LARGE($C170:$AS170,{1,2,3,4,5,6,7})),"")),"")</f>
        <v/>
      </c>
      <c r="BA170" s="34" t="str" cm="1">
        <f t="array" ref="BA170">IF(AZ170&lt;&gt;"",(IFERROR(SUMPRODUCT(LARGE($C170:$AS170,{1,2,3,4,5,6,7,8})),"")),"")</f>
        <v/>
      </c>
    </row>
    <row r="171" spans="2:53" ht="15" customHeight="1" x14ac:dyDescent="0.2">
      <c r="B171" s="53"/>
      <c r="C171" s="5"/>
      <c r="D171" s="10"/>
      <c r="E171" s="10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41"/>
      <c r="AU171" s="42">
        <f t="shared" si="19"/>
        <v>0</v>
      </c>
      <c r="AV171" s="40">
        <f t="shared" si="20"/>
        <v>0</v>
      </c>
      <c r="AW171" s="49" cm="1">
        <f t="array" ref="AW171">IF($AV171&lt;=6,SUM($C171:$AS171),SUMPRODUCT(LARGE($C171:$AS171,{1,2,3,4,5,6})))</f>
        <v>0</v>
      </c>
      <c r="AX171" s="38" t="str">
        <f t="shared" si="21"/>
        <v/>
      </c>
      <c r="AY171" s="34" t="str" cm="1">
        <f t="array" ref="AY171">IF(AX171= "","",IFERROR(SUMPRODUCT(LARGE($C171:$AS171,{1,2,3,4})), ""))</f>
        <v/>
      </c>
      <c r="AZ171" s="34" t="str" cm="1">
        <f t="array" ref="AZ171">IF(AY171&lt;&gt;"",(IFERROR(SUMPRODUCT(LARGE($C171:$AS171,{1,2,3,4,5,6,7})),"")),"")</f>
        <v/>
      </c>
      <c r="BA171" s="34" t="str" cm="1">
        <f t="array" ref="BA171">IF(AZ171&lt;&gt;"",(IFERROR(SUMPRODUCT(LARGE($C171:$AS171,{1,2,3,4,5,6,7,8})),"")),"")</f>
        <v/>
      </c>
    </row>
    <row r="172" spans="2:53" ht="15" customHeight="1" x14ac:dyDescent="0.2">
      <c r="B172" s="53"/>
      <c r="C172" s="5"/>
      <c r="D172" s="10"/>
      <c r="E172" s="10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41"/>
      <c r="AU172" s="42">
        <f t="shared" si="19"/>
        <v>0</v>
      </c>
      <c r="AV172" s="40">
        <f t="shared" si="20"/>
        <v>0</v>
      </c>
      <c r="AW172" s="49" cm="1">
        <f t="array" ref="AW172">IF($AV172&lt;=6,SUM($C172:$AS172),SUMPRODUCT(LARGE($C172:$AS172,{1,2,3,4,5,6})))</f>
        <v>0</v>
      </c>
      <c r="AX172" s="38" t="str">
        <f t="shared" si="21"/>
        <v/>
      </c>
      <c r="AY172" s="34" t="str" cm="1">
        <f t="array" ref="AY172">IF(AX172= "","",IFERROR(SUMPRODUCT(LARGE($C172:$AS172,{1,2,3,4})), ""))</f>
        <v/>
      </c>
      <c r="AZ172" s="34" t="str" cm="1">
        <f t="array" ref="AZ172">IF(AY172&lt;&gt;"",(IFERROR(SUMPRODUCT(LARGE($C172:$AS172,{1,2,3,4,5,6,7})),"")),"")</f>
        <v/>
      </c>
      <c r="BA172" s="34" t="str" cm="1">
        <f t="array" ref="BA172">IF(AZ172&lt;&gt;"",(IFERROR(SUMPRODUCT(LARGE($C172:$AS172,{1,2,3,4,5,6,7,8})),"")),"")</f>
        <v/>
      </c>
    </row>
    <row r="173" spans="2:53" ht="15" customHeight="1" x14ac:dyDescent="0.2">
      <c r="B173" s="53"/>
      <c r="C173" s="5"/>
      <c r="D173" s="10"/>
      <c r="E173" s="10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41"/>
      <c r="AU173" s="42">
        <f t="shared" si="19"/>
        <v>0</v>
      </c>
      <c r="AV173" s="40">
        <f t="shared" si="20"/>
        <v>0</v>
      </c>
      <c r="AW173" s="49" cm="1">
        <f t="array" ref="AW173">IF($AV173&lt;=6,SUM($C173:$AS173),SUMPRODUCT(LARGE($C173:$AS173,{1,2,3,4,5,6})))</f>
        <v>0</v>
      </c>
      <c r="AX173" s="38" t="str">
        <f t="shared" si="21"/>
        <v/>
      </c>
      <c r="AY173" s="34" t="str" cm="1">
        <f t="array" ref="AY173">IF(AX173= "","",IFERROR(SUMPRODUCT(LARGE($C173:$AS173,{1,2,3,4})), ""))</f>
        <v/>
      </c>
      <c r="AZ173" s="34" t="str" cm="1">
        <f t="array" ref="AZ173">IF(AY173&lt;&gt;"",(IFERROR(SUMPRODUCT(LARGE($C173:$AS173,{1,2,3,4,5,6,7})),"")),"")</f>
        <v/>
      </c>
      <c r="BA173" s="34" t="str" cm="1">
        <f t="array" ref="BA173">IF(AZ173&lt;&gt;"",(IFERROR(SUMPRODUCT(LARGE($C173:$AS173,{1,2,3,4,5,6,7,8})),"")),"")</f>
        <v/>
      </c>
    </row>
    <row r="174" spans="2:53" ht="15" customHeight="1" x14ac:dyDescent="0.2">
      <c r="B174" s="53"/>
      <c r="C174" s="5"/>
      <c r="D174" s="10"/>
      <c r="E174" s="10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41"/>
      <c r="AU174" s="42">
        <f t="shared" si="19"/>
        <v>0</v>
      </c>
      <c r="AV174" s="40">
        <f t="shared" si="20"/>
        <v>0</v>
      </c>
      <c r="AW174" s="49" cm="1">
        <f t="array" ref="AW174">IF($AV174&lt;=6,SUM($C174:$AS174),SUMPRODUCT(LARGE($C174:$AS174,{1,2,3,4,5,6})))</f>
        <v>0</v>
      </c>
      <c r="AX174" s="38" t="str">
        <f t="shared" si="21"/>
        <v/>
      </c>
      <c r="AY174" s="34" t="str" cm="1">
        <f t="array" ref="AY174">IF(AX174= "","",IFERROR(SUMPRODUCT(LARGE($C174:$AS174,{1,2,3,4})), ""))</f>
        <v/>
      </c>
      <c r="AZ174" s="34" t="str" cm="1">
        <f t="array" ref="AZ174">IF(AY174&lt;&gt;"",(IFERROR(SUMPRODUCT(LARGE($C174:$AS174,{1,2,3,4,5,6,7})),"")),"")</f>
        <v/>
      </c>
      <c r="BA174" s="34" t="str" cm="1">
        <f t="array" ref="BA174">IF(AZ174&lt;&gt;"",(IFERROR(SUMPRODUCT(LARGE($C174:$AS174,{1,2,3,4,5,6,7,8})),"")),"")</f>
        <v/>
      </c>
    </row>
    <row r="175" spans="2:53" ht="15" customHeight="1" x14ac:dyDescent="0.2">
      <c r="B175" s="53"/>
      <c r="C175" s="5"/>
      <c r="D175" s="10"/>
      <c r="E175" s="10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41"/>
      <c r="AU175" s="42">
        <f t="shared" si="19"/>
        <v>0</v>
      </c>
      <c r="AV175" s="40">
        <f t="shared" si="20"/>
        <v>0</v>
      </c>
      <c r="AW175" s="49" cm="1">
        <f t="array" ref="AW175">IF($AV175&lt;=6,SUM($C175:$AS175),SUMPRODUCT(LARGE($C175:$AS175,{1,2,3,4,5,6})))</f>
        <v>0</v>
      </c>
      <c r="AX175" s="38" t="str">
        <f t="shared" si="21"/>
        <v/>
      </c>
      <c r="AY175" s="34" t="str" cm="1">
        <f t="array" ref="AY175">IF(AX175= "","",IFERROR(SUMPRODUCT(LARGE($C175:$AS175,{1,2,3,4})), ""))</f>
        <v/>
      </c>
      <c r="AZ175" s="34" t="str" cm="1">
        <f t="array" ref="AZ175">IF(AY175&lt;&gt;"",(IFERROR(SUMPRODUCT(LARGE($C175:$AS175,{1,2,3,4,5,6,7})),"")),"")</f>
        <v/>
      </c>
      <c r="BA175" s="34" t="str" cm="1">
        <f t="array" ref="BA175">IF(AZ175&lt;&gt;"",(IFERROR(SUMPRODUCT(LARGE($C175:$AS175,{1,2,3,4,5,6,7,8})),"")),"")</f>
        <v/>
      </c>
    </row>
    <row r="176" spans="2:53" ht="15" customHeight="1" x14ac:dyDescent="0.2">
      <c r="B176" s="53"/>
      <c r="C176" s="5"/>
      <c r="D176" s="10"/>
      <c r="E176" s="10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41"/>
      <c r="AU176" s="42">
        <f t="shared" si="19"/>
        <v>0</v>
      </c>
      <c r="AV176" s="40">
        <f t="shared" si="20"/>
        <v>0</v>
      </c>
      <c r="AW176" s="49" cm="1">
        <f t="array" ref="AW176">IF($AV176&lt;=6,SUM($C176:$AS176),SUMPRODUCT(LARGE($C176:$AS176,{1,2,3,4,5,6})))</f>
        <v>0</v>
      </c>
      <c r="AX176" s="38" t="str">
        <f t="shared" si="21"/>
        <v/>
      </c>
      <c r="AY176" s="34" t="str" cm="1">
        <f t="array" ref="AY176">IF(AX176= "","",IFERROR(SUMPRODUCT(LARGE($C176:$AS176,{1,2,3,4})), ""))</f>
        <v/>
      </c>
      <c r="AZ176" s="34" t="str" cm="1">
        <f t="array" ref="AZ176">IF(AY176&lt;&gt;"",(IFERROR(SUMPRODUCT(LARGE($C176:$AS176,{1,2,3,4,5,6,7})),"")),"")</f>
        <v/>
      </c>
      <c r="BA176" s="34" t="str" cm="1">
        <f t="array" ref="BA176">IF(AZ176&lt;&gt;"",(IFERROR(SUMPRODUCT(LARGE($C176:$AS176,{1,2,3,4,5,6,7,8})),"")),"")</f>
        <v/>
      </c>
    </row>
    <row r="177" spans="2:53" ht="15" customHeight="1" x14ac:dyDescent="0.2">
      <c r="B177" s="53"/>
      <c r="C177" s="5"/>
      <c r="D177" s="10"/>
      <c r="E177" s="10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41"/>
      <c r="AU177" s="42">
        <f t="shared" si="19"/>
        <v>0</v>
      </c>
      <c r="AV177" s="40">
        <f t="shared" si="20"/>
        <v>0</v>
      </c>
      <c r="AW177" s="49" cm="1">
        <f t="array" ref="AW177">IF($AV177&lt;=6,SUM($C177:$AS177),SUMPRODUCT(LARGE($C177:$AS177,{1,2,3,4,5,6})))</f>
        <v>0</v>
      </c>
      <c r="AX177" s="38" t="str">
        <f t="shared" si="21"/>
        <v/>
      </c>
      <c r="AY177" s="34" t="str" cm="1">
        <f t="array" ref="AY177">IF(AX177= "","",IFERROR(SUMPRODUCT(LARGE($C177:$AS177,{1,2,3,4})), ""))</f>
        <v/>
      </c>
      <c r="AZ177" s="34" t="str" cm="1">
        <f t="array" ref="AZ177">IF(AY177&lt;&gt;"",(IFERROR(SUMPRODUCT(LARGE($C177:$AS177,{1,2,3,4,5,6,7})),"")),"")</f>
        <v/>
      </c>
      <c r="BA177" s="34" t="str" cm="1">
        <f t="array" ref="BA177">IF(AZ177&lt;&gt;"",(IFERROR(SUMPRODUCT(LARGE($C177:$AS177,{1,2,3,4,5,6,7,8})),"")),"")</f>
        <v/>
      </c>
    </row>
    <row r="178" spans="2:53" ht="15" customHeight="1" x14ac:dyDescent="0.2">
      <c r="B178" s="53"/>
      <c r="C178" s="5"/>
      <c r="D178" s="10"/>
      <c r="E178" s="10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41"/>
      <c r="AU178" s="42">
        <f t="shared" si="19"/>
        <v>0</v>
      </c>
      <c r="AV178" s="40">
        <f t="shared" si="20"/>
        <v>0</v>
      </c>
      <c r="AW178" s="49" cm="1">
        <f t="array" ref="AW178">IF($AV178&lt;=6,SUM($C178:$AS178),SUMPRODUCT(LARGE($C178:$AS178,{1,2,3,4,5,6})))</f>
        <v>0</v>
      </c>
      <c r="AX178" s="38" t="str">
        <f t="shared" si="21"/>
        <v/>
      </c>
      <c r="AY178" s="34" t="str" cm="1">
        <f t="array" ref="AY178">IF(AX178= "","",IFERROR(SUMPRODUCT(LARGE($C178:$AS178,{1,2,3,4})), ""))</f>
        <v/>
      </c>
      <c r="AZ178" s="34" t="str" cm="1">
        <f t="array" ref="AZ178">IF(AY178&lt;&gt;"",(IFERROR(SUMPRODUCT(LARGE($C178:$AS178,{1,2,3,4,5,6,7})),"")),"")</f>
        <v/>
      </c>
      <c r="BA178" s="34" t="str" cm="1">
        <f t="array" ref="BA178">IF(AZ178&lt;&gt;"",(IFERROR(SUMPRODUCT(LARGE($C178:$AS178,{1,2,3,4,5,6,7,8})),"")),"")</f>
        <v/>
      </c>
    </row>
    <row r="179" spans="2:53" ht="15" customHeight="1" x14ac:dyDescent="0.2">
      <c r="B179" s="53"/>
      <c r="C179" s="5"/>
      <c r="D179" s="10"/>
      <c r="E179" s="10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41"/>
      <c r="AU179" s="42">
        <f t="shared" si="19"/>
        <v>0</v>
      </c>
      <c r="AV179" s="40">
        <f t="shared" si="20"/>
        <v>0</v>
      </c>
      <c r="AW179" s="49" cm="1">
        <f t="array" ref="AW179">IF($AV179&lt;=6,SUM($C179:$AS179),SUMPRODUCT(LARGE($C179:$AS179,{1,2,3,4,5,6})))</f>
        <v>0</v>
      </c>
      <c r="AX179" s="38" t="str">
        <f t="shared" si="21"/>
        <v/>
      </c>
      <c r="AY179" s="34" t="str" cm="1">
        <f t="array" ref="AY179">IF(AX179= "","",IFERROR(SUMPRODUCT(LARGE($C179:$AS179,{1,2,3,4})), ""))</f>
        <v/>
      </c>
      <c r="AZ179" s="34" t="str" cm="1">
        <f t="array" ref="AZ179">IF(AY179&lt;&gt;"",(IFERROR(SUMPRODUCT(LARGE($C179:$AS179,{1,2,3,4,5,6,7})),"")),"")</f>
        <v/>
      </c>
      <c r="BA179" s="34" t="str" cm="1">
        <f t="array" ref="BA179">IF(AZ179&lt;&gt;"",(IFERROR(SUMPRODUCT(LARGE($C179:$AS179,{1,2,3,4,5,6,7,8})),"")),"")</f>
        <v/>
      </c>
    </row>
    <row r="180" spans="2:53" ht="15" customHeight="1" x14ac:dyDescent="0.2">
      <c r="B180" s="53"/>
      <c r="C180" s="5"/>
      <c r="D180" s="10"/>
      <c r="E180" s="10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41"/>
      <c r="AU180" s="42">
        <f t="shared" si="19"/>
        <v>0</v>
      </c>
      <c r="AV180" s="40">
        <f t="shared" si="20"/>
        <v>0</v>
      </c>
      <c r="AW180" s="49" cm="1">
        <f t="array" ref="AW180">IF($AV180&lt;=6,SUM($C180:$AS180),SUMPRODUCT(LARGE($C180:$AS180,{1,2,3,4,5,6})))</f>
        <v>0</v>
      </c>
      <c r="AX180" s="38" t="str">
        <f t="shared" si="21"/>
        <v/>
      </c>
      <c r="AY180" s="34" t="str" cm="1">
        <f t="array" ref="AY180">IF(AX180= "","",IFERROR(SUMPRODUCT(LARGE($C180:$AS180,{1,2,3,4})), ""))</f>
        <v/>
      </c>
      <c r="AZ180" s="34" t="str" cm="1">
        <f t="array" ref="AZ180">IF(AY180&lt;&gt;"",(IFERROR(SUMPRODUCT(LARGE($C180:$AS180,{1,2,3,4,5,6,7})),"")),"")</f>
        <v/>
      </c>
      <c r="BA180" s="34" t="str" cm="1">
        <f t="array" ref="BA180">IF(AZ180&lt;&gt;"",(IFERROR(SUMPRODUCT(LARGE($C180:$AS180,{1,2,3,4,5,6,7,8})),"")),"")</f>
        <v/>
      </c>
    </row>
    <row r="181" spans="2:53" ht="15" customHeight="1" x14ac:dyDescent="0.2">
      <c r="B181" s="53"/>
      <c r="C181" s="5"/>
      <c r="D181" s="10"/>
      <c r="E181" s="10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41"/>
      <c r="AU181" s="42">
        <f t="shared" si="19"/>
        <v>0</v>
      </c>
      <c r="AV181" s="40">
        <f t="shared" si="20"/>
        <v>0</v>
      </c>
      <c r="AW181" s="49" cm="1">
        <f t="array" ref="AW181">IF($AV181&lt;=6,SUM($C181:$AS181),SUMPRODUCT(LARGE($C181:$AS181,{1,2,3,4,5,6})))</f>
        <v>0</v>
      </c>
      <c r="AX181" s="38" t="str">
        <f t="shared" si="21"/>
        <v/>
      </c>
      <c r="AY181" s="34" t="str" cm="1">
        <f t="array" ref="AY181">IF(AX181= "","",IFERROR(SUMPRODUCT(LARGE($C181:$AS181,{1,2,3,4})), ""))</f>
        <v/>
      </c>
      <c r="AZ181" s="34" t="str" cm="1">
        <f t="array" ref="AZ181">IF(AY181&lt;&gt;"",(IFERROR(SUMPRODUCT(LARGE($C181:$AS181,{1,2,3,4,5,6,7})),"")),"")</f>
        <v/>
      </c>
      <c r="BA181" s="34" t="str" cm="1">
        <f t="array" ref="BA181">IF(AZ181&lt;&gt;"",(IFERROR(SUMPRODUCT(LARGE($C181:$AS181,{1,2,3,4,5,6,7,8})),"")),"")</f>
        <v/>
      </c>
    </row>
    <row r="182" spans="2:53" ht="15" customHeight="1" x14ac:dyDescent="0.2">
      <c r="B182" s="53"/>
      <c r="C182" s="5"/>
      <c r="D182" s="10"/>
      <c r="E182" s="10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41"/>
      <c r="AU182" s="42">
        <f t="shared" si="19"/>
        <v>0</v>
      </c>
      <c r="AV182" s="40">
        <f t="shared" si="20"/>
        <v>0</v>
      </c>
      <c r="AW182" s="49" cm="1">
        <f t="array" ref="AW182">IF($AV182&lt;=6,SUM($C182:$AS182),SUMPRODUCT(LARGE($C182:$AS182,{1,2,3,4,5,6})))</f>
        <v>0</v>
      </c>
      <c r="AX182" s="38" t="str">
        <f t="shared" si="21"/>
        <v/>
      </c>
      <c r="AY182" s="34" t="str" cm="1">
        <f t="array" ref="AY182">IF(AX182= "","",IFERROR(SUMPRODUCT(LARGE($C182:$AS182,{1,2,3,4})), ""))</f>
        <v/>
      </c>
      <c r="AZ182" s="34" t="str" cm="1">
        <f t="array" ref="AZ182">IF(AY182&lt;&gt;"",(IFERROR(SUMPRODUCT(LARGE($C182:$AS182,{1,2,3,4,5,6,7})),"")),"")</f>
        <v/>
      </c>
      <c r="BA182" s="34" t="str" cm="1">
        <f t="array" ref="BA182">IF(AZ182&lt;&gt;"",(IFERROR(SUMPRODUCT(LARGE($C182:$AS182,{1,2,3,4,5,6,7,8})),"")),"")</f>
        <v/>
      </c>
    </row>
    <row r="183" spans="2:53" ht="15" customHeight="1" x14ac:dyDescent="0.2">
      <c r="B183" s="53"/>
      <c r="C183" s="5"/>
      <c r="D183" s="10"/>
      <c r="E183" s="10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41"/>
      <c r="AU183" s="42">
        <f t="shared" si="19"/>
        <v>0</v>
      </c>
      <c r="AV183" s="40">
        <f t="shared" si="20"/>
        <v>0</v>
      </c>
      <c r="AW183" s="49" cm="1">
        <f t="array" ref="AW183">IF($AV183&lt;=6,SUM($C183:$AS183),SUMPRODUCT(LARGE($C183:$AS183,{1,2,3,4,5,6})))</f>
        <v>0</v>
      </c>
      <c r="AX183" s="38" t="str">
        <f t="shared" si="21"/>
        <v/>
      </c>
      <c r="AY183" s="34" t="str" cm="1">
        <f t="array" ref="AY183">IF(AX183= "","",IFERROR(SUMPRODUCT(LARGE($C183:$AS183,{1,2,3,4})), ""))</f>
        <v/>
      </c>
      <c r="AZ183" s="34" t="str" cm="1">
        <f t="array" ref="AZ183">IF(AY183&lt;&gt;"",(IFERROR(SUMPRODUCT(LARGE($C183:$AS183,{1,2,3,4,5,6,7})),"")),"")</f>
        <v/>
      </c>
      <c r="BA183" s="34" t="str" cm="1">
        <f t="array" ref="BA183">IF(AZ183&lt;&gt;"",(IFERROR(SUMPRODUCT(LARGE($C183:$AS183,{1,2,3,4,5,6,7,8})),"")),"")</f>
        <v/>
      </c>
    </row>
    <row r="184" spans="2:53" ht="15" customHeight="1" x14ac:dyDescent="0.2">
      <c r="B184" s="53"/>
      <c r="C184" s="5"/>
      <c r="D184" s="10"/>
      <c r="E184" s="10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41"/>
      <c r="AU184" s="42">
        <f t="shared" si="19"/>
        <v>0</v>
      </c>
      <c r="AV184" s="40">
        <f t="shared" si="20"/>
        <v>0</v>
      </c>
      <c r="AW184" s="49" cm="1">
        <f t="array" ref="AW184">IF($AV184&lt;=6,SUM($C184:$AS184),SUMPRODUCT(LARGE($C184:$AS184,{1,2,3,4,5,6})))</f>
        <v>0</v>
      </c>
      <c r="AX184" s="38" t="str">
        <f t="shared" si="21"/>
        <v/>
      </c>
      <c r="AY184" s="34" t="str" cm="1">
        <f t="array" ref="AY184">IF(AX184= "","",IFERROR(SUMPRODUCT(LARGE($C184:$AS184,{1,2,3,4})), ""))</f>
        <v/>
      </c>
      <c r="AZ184" s="34" t="str" cm="1">
        <f t="array" ref="AZ184">IF(AY184&lt;&gt;"",(IFERROR(SUMPRODUCT(LARGE($C184:$AS184,{1,2,3,4,5,6,7})),"")),"")</f>
        <v/>
      </c>
      <c r="BA184" s="34" t="str" cm="1">
        <f t="array" ref="BA184">IF(AZ184&lt;&gt;"",(IFERROR(SUMPRODUCT(LARGE($C184:$AS184,{1,2,3,4,5,6,7,8})),"")),"")</f>
        <v/>
      </c>
    </row>
    <row r="185" spans="2:53" ht="15" customHeight="1" x14ac:dyDescent="0.2">
      <c r="B185" s="53"/>
      <c r="C185" s="5"/>
      <c r="D185" s="10"/>
      <c r="E185" s="10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41"/>
      <c r="AU185" s="42">
        <f t="shared" si="19"/>
        <v>0</v>
      </c>
      <c r="AV185" s="40">
        <f t="shared" si="20"/>
        <v>0</v>
      </c>
      <c r="AW185" s="49" cm="1">
        <f t="array" ref="AW185">IF($AV185&lt;=6,SUM($C185:$AS185),SUMPRODUCT(LARGE($C185:$AS185,{1,2,3,4,5,6})))</f>
        <v>0</v>
      </c>
      <c r="AX185" s="38" t="str">
        <f t="shared" si="21"/>
        <v/>
      </c>
      <c r="AY185" s="34" t="str" cm="1">
        <f t="array" ref="AY185">IF(AX185= "","",IFERROR(SUMPRODUCT(LARGE($C185:$AS185,{1,2,3,4})), ""))</f>
        <v/>
      </c>
      <c r="AZ185" s="34" t="str" cm="1">
        <f t="array" ref="AZ185">IF(AY185&lt;&gt;"",(IFERROR(SUMPRODUCT(LARGE($C185:$AS185,{1,2,3,4,5,6,7})),"")),"")</f>
        <v/>
      </c>
      <c r="BA185" s="34" t="str" cm="1">
        <f t="array" ref="BA185">IF(AZ185&lt;&gt;"",(IFERROR(SUMPRODUCT(LARGE($C185:$AS185,{1,2,3,4,5,6,7,8})),"")),"")</f>
        <v/>
      </c>
    </row>
    <row r="186" spans="2:53" ht="15" customHeight="1" x14ac:dyDescent="0.2">
      <c r="B186" s="53"/>
      <c r="C186" s="5"/>
      <c r="D186" s="10"/>
      <c r="E186" s="10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41"/>
      <c r="AU186" s="42">
        <f t="shared" si="19"/>
        <v>0</v>
      </c>
      <c r="AV186" s="40">
        <f t="shared" si="20"/>
        <v>0</v>
      </c>
      <c r="AW186" s="49" cm="1">
        <f t="array" ref="AW186">IF($AV186&lt;=6,SUM($C186:$AS186),SUMPRODUCT(LARGE($C186:$AS186,{1,2,3,4,5,6})))</f>
        <v>0</v>
      </c>
      <c r="AX186" s="38" t="str">
        <f t="shared" si="21"/>
        <v/>
      </c>
      <c r="AY186" s="34" t="str" cm="1">
        <f t="array" ref="AY186">IF(AX186= "","",IFERROR(SUMPRODUCT(LARGE($C186:$AS186,{1,2,3,4})), ""))</f>
        <v/>
      </c>
      <c r="AZ186" s="34" t="str" cm="1">
        <f t="array" ref="AZ186">IF(AY186&lt;&gt;"",(IFERROR(SUMPRODUCT(LARGE($C186:$AS186,{1,2,3,4,5,6,7})),"")),"")</f>
        <v/>
      </c>
      <c r="BA186" s="34" t="str" cm="1">
        <f t="array" ref="BA186">IF(AZ186&lt;&gt;"",(IFERROR(SUMPRODUCT(LARGE($C186:$AS186,{1,2,3,4,5,6,7,8})),"")),"")</f>
        <v/>
      </c>
    </row>
    <row r="187" spans="2:53" ht="15" customHeight="1" x14ac:dyDescent="0.2">
      <c r="B187" s="53"/>
      <c r="C187" s="5"/>
      <c r="D187" s="10"/>
      <c r="E187" s="10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41"/>
      <c r="AU187" s="42">
        <f t="shared" si="19"/>
        <v>0</v>
      </c>
      <c r="AV187" s="40">
        <f t="shared" si="20"/>
        <v>0</v>
      </c>
      <c r="AW187" s="49" cm="1">
        <f t="array" ref="AW187">IF($AV187&lt;=6,SUM($C187:$AS187),SUMPRODUCT(LARGE($C187:$AS187,{1,2,3,4,5,6})))</f>
        <v>0</v>
      </c>
      <c r="AX187" s="38" t="str">
        <f t="shared" si="21"/>
        <v/>
      </c>
      <c r="AY187" s="34" t="str" cm="1">
        <f t="array" ref="AY187">IF(AX187= "","",IFERROR(SUMPRODUCT(LARGE($C187:$AS187,{1,2,3,4})), ""))</f>
        <v/>
      </c>
      <c r="AZ187" s="34" t="str" cm="1">
        <f t="array" ref="AZ187">IF(AY187&lt;&gt;"",(IFERROR(SUMPRODUCT(LARGE($C187:$AS187,{1,2,3,4,5,6,7})),"")),"")</f>
        <v/>
      </c>
      <c r="BA187" s="34" t="str" cm="1">
        <f t="array" ref="BA187">IF(AZ187&lt;&gt;"",(IFERROR(SUMPRODUCT(LARGE($C187:$AS187,{1,2,3,4,5,6,7,8})),"")),"")</f>
        <v/>
      </c>
    </row>
    <row r="188" spans="2:53" ht="15" customHeight="1" x14ac:dyDescent="0.2">
      <c r="B188" s="53"/>
      <c r="C188" s="5"/>
      <c r="D188" s="10"/>
      <c r="E188" s="10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41"/>
      <c r="AU188" s="42">
        <f t="shared" si="19"/>
        <v>0</v>
      </c>
      <c r="AV188" s="40">
        <f t="shared" si="20"/>
        <v>0</v>
      </c>
      <c r="AW188" s="49" cm="1">
        <f t="array" ref="AW188">IF($AV188&lt;=6,SUM($C188:$AS188),SUMPRODUCT(LARGE($C188:$AS188,{1,2,3,4,5,6})))</f>
        <v>0</v>
      </c>
      <c r="AX188" s="38" t="str">
        <f t="shared" si="21"/>
        <v/>
      </c>
      <c r="AY188" s="34" t="str" cm="1">
        <f t="array" ref="AY188">IF(AX188= "","",IFERROR(SUMPRODUCT(LARGE($C188:$AS188,{1,2,3,4})), ""))</f>
        <v/>
      </c>
      <c r="AZ188" s="34" t="str" cm="1">
        <f t="array" ref="AZ188">IF(AY188&lt;&gt;"",(IFERROR(SUMPRODUCT(LARGE($C188:$AS188,{1,2,3,4,5,6,7})),"")),"")</f>
        <v/>
      </c>
      <c r="BA188" s="34" t="str" cm="1">
        <f t="array" ref="BA188">IF(AZ188&lt;&gt;"",(IFERROR(SUMPRODUCT(LARGE($C188:$AS188,{1,2,3,4,5,6,7,8})),"")),"")</f>
        <v/>
      </c>
    </row>
    <row r="189" spans="2:53" ht="15" customHeight="1" x14ac:dyDescent="0.2">
      <c r="B189" s="53"/>
      <c r="C189" s="5"/>
      <c r="D189" s="10"/>
      <c r="E189" s="10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41"/>
      <c r="AU189" s="42">
        <f t="shared" si="19"/>
        <v>0</v>
      </c>
      <c r="AV189" s="40">
        <f t="shared" si="20"/>
        <v>0</v>
      </c>
      <c r="AW189" s="49" cm="1">
        <f t="array" ref="AW189">IF($AV189&lt;=6,SUM($C189:$AS189),SUMPRODUCT(LARGE($C189:$AS189,{1,2,3,4,5,6})))</f>
        <v>0</v>
      </c>
      <c r="AX189" s="38" t="str">
        <f t="shared" si="21"/>
        <v/>
      </c>
      <c r="AY189" s="34" t="str" cm="1">
        <f t="array" ref="AY189">IF(AX189= "","",IFERROR(SUMPRODUCT(LARGE($C189:$AS189,{1,2,3,4})), ""))</f>
        <v/>
      </c>
      <c r="AZ189" s="34" t="str" cm="1">
        <f t="array" ref="AZ189">IF(AY189&lt;&gt;"",(IFERROR(SUMPRODUCT(LARGE($C189:$AS189,{1,2,3,4,5,6,7})),"")),"")</f>
        <v/>
      </c>
      <c r="BA189" s="34" t="str" cm="1">
        <f t="array" ref="BA189">IF(AZ189&lt;&gt;"",(IFERROR(SUMPRODUCT(LARGE($C189:$AS189,{1,2,3,4,5,6,7,8})),"")),"")</f>
        <v/>
      </c>
    </row>
    <row r="190" spans="2:53" ht="15" customHeight="1" x14ac:dyDescent="0.2">
      <c r="B190" s="53"/>
      <c r="C190" s="5"/>
      <c r="D190" s="10"/>
      <c r="E190" s="10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41"/>
      <c r="AU190" s="42">
        <f t="shared" si="19"/>
        <v>0</v>
      </c>
      <c r="AV190" s="40">
        <f t="shared" si="20"/>
        <v>0</v>
      </c>
      <c r="AW190" s="49" cm="1">
        <f t="array" ref="AW190">IF($AV190&lt;=6,SUM($C190:$AS190),SUMPRODUCT(LARGE($C190:$AS190,{1,2,3,4,5,6})))</f>
        <v>0</v>
      </c>
      <c r="AX190" s="38" t="str">
        <f t="shared" si="21"/>
        <v/>
      </c>
      <c r="AY190" s="34" t="str" cm="1">
        <f t="array" ref="AY190">IF(AX190= "","",IFERROR(SUMPRODUCT(LARGE($C190:$AS190,{1,2,3,4})), ""))</f>
        <v/>
      </c>
      <c r="AZ190" s="34" t="str" cm="1">
        <f t="array" ref="AZ190">IF(AY190&lt;&gt;"",(IFERROR(SUMPRODUCT(LARGE($C190:$AS190,{1,2,3,4,5,6,7})),"")),"")</f>
        <v/>
      </c>
      <c r="BA190" s="34" t="str" cm="1">
        <f t="array" ref="BA190">IF(AZ190&lt;&gt;"",(IFERROR(SUMPRODUCT(LARGE($C190:$AS190,{1,2,3,4,5,6,7,8})),"")),"")</f>
        <v/>
      </c>
    </row>
    <row r="191" spans="2:53" ht="15" customHeight="1" x14ac:dyDescent="0.2">
      <c r="B191" s="53"/>
      <c r="C191" s="5"/>
      <c r="D191" s="10"/>
      <c r="E191" s="10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41"/>
      <c r="AU191" s="42">
        <f t="shared" si="19"/>
        <v>0</v>
      </c>
      <c r="AV191" s="40">
        <f t="shared" si="20"/>
        <v>0</v>
      </c>
      <c r="AW191" s="49" cm="1">
        <f t="array" ref="AW191">IF($AV191&lt;=6,SUM($C191:$AS191),SUMPRODUCT(LARGE($C191:$AS191,{1,2,3,4,5,6})))</f>
        <v>0</v>
      </c>
      <c r="AX191" s="38" t="str">
        <f t="shared" si="21"/>
        <v/>
      </c>
      <c r="AY191" s="34" t="str" cm="1">
        <f t="array" ref="AY191">IF(AX191= "","",IFERROR(SUMPRODUCT(LARGE($C191:$AS191,{1,2,3,4})), ""))</f>
        <v/>
      </c>
      <c r="AZ191" s="34" t="str" cm="1">
        <f t="array" ref="AZ191">IF(AY191&lt;&gt;"",(IFERROR(SUMPRODUCT(LARGE($C191:$AS191,{1,2,3,4,5,6,7})),"")),"")</f>
        <v/>
      </c>
      <c r="BA191" s="34" t="str" cm="1">
        <f t="array" ref="BA191">IF(AZ191&lt;&gt;"",(IFERROR(SUMPRODUCT(LARGE($C191:$AS191,{1,2,3,4,5,6,7,8})),"")),"")</f>
        <v/>
      </c>
    </row>
    <row r="192" spans="2:53" ht="15" customHeight="1" x14ac:dyDescent="0.2">
      <c r="B192" s="53"/>
      <c r="C192" s="5"/>
      <c r="D192" s="10"/>
      <c r="E192" s="10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41"/>
      <c r="AU192" s="42">
        <f t="shared" si="19"/>
        <v>0</v>
      </c>
      <c r="AV192" s="40">
        <f t="shared" si="20"/>
        <v>0</v>
      </c>
      <c r="AW192" s="49" cm="1">
        <f t="array" ref="AW192">IF($AV192&lt;=6,SUM($C192:$AS192),SUMPRODUCT(LARGE($C192:$AS192,{1,2,3,4,5,6})))</f>
        <v>0</v>
      </c>
      <c r="AX192" s="38" t="str">
        <f t="shared" ref="AX192:AX255" si="22">IF(AND($AV192&gt;=6,AW192=AW193),"Manual Calc Needed","")</f>
        <v/>
      </c>
      <c r="AY192" s="34" t="str" cm="1">
        <f t="array" ref="AY192">IF(AX192= "","",IFERROR(SUMPRODUCT(LARGE($C192:$AS192,{1,2,3,4})), ""))</f>
        <v/>
      </c>
      <c r="AZ192" s="34" t="str" cm="1">
        <f t="array" ref="AZ192">IF(AY192&lt;&gt;"",(IFERROR(SUMPRODUCT(LARGE($C192:$AS192,{1,2,3,4,5,6,7})),"")),"")</f>
        <v/>
      </c>
      <c r="BA192" s="34" t="str" cm="1">
        <f t="array" ref="BA192">IF(AZ192&lt;&gt;"",(IFERROR(SUMPRODUCT(LARGE($C192:$AS192,{1,2,3,4,5,6,7,8})),"")),"")</f>
        <v/>
      </c>
    </row>
    <row r="193" spans="2:53" ht="15" customHeight="1" x14ac:dyDescent="0.2">
      <c r="B193" s="53"/>
      <c r="C193" s="5"/>
      <c r="D193" s="10"/>
      <c r="E193" s="10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41"/>
      <c r="AU193" s="42">
        <f t="shared" ref="AU193:AU256" si="23">SUM($C193:$AT193)</f>
        <v>0</v>
      </c>
      <c r="AV193" s="40">
        <f t="shared" ref="AV193:AV256" si="24">COUNTA(C193:AS193)</f>
        <v>0</v>
      </c>
      <c r="AW193" s="49" cm="1">
        <f t="array" ref="AW193">IF($AV193&lt;=6,SUM($C193:$AS193),SUMPRODUCT(LARGE($C193:$AS193,{1,2,3,4,5,6})))</f>
        <v>0</v>
      </c>
      <c r="AX193" s="38" t="str">
        <f t="shared" si="22"/>
        <v/>
      </c>
      <c r="AY193" s="34" t="str" cm="1">
        <f t="array" ref="AY193">IF(AX193= "","",IFERROR(SUMPRODUCT(LARGE($C193:$AS193,{1,2,3,4})), ""))</f>
        <v/>
      </c>
      <c r="AZ193" s="34" t="str" cm="1">
        <f t="array" ref="AZ193">IF(AY193&lt;&gt;"",(IFERROR(SUMPRODUCT(LARGE($C193:$AS193,{1,2,3,4,5,6,7})),"")),"")</f>
        <v/>
      </c>
      <c r="BA193" s="34" t="str" cm="1">
        <f t="array" ref="BA193">IF(AZ193&lt;&gt;"",(IFERROR(SUMPRODUCT(LARGE($C193:$AS193,{1,2,3,4,5,6,7,8})),"")),"")</f>
        <v/>
      </c>
    </row>
    <row r="194" spans="2:53" ht="15" customHeight="1" x14ac:dyDescent="0.2">
      <c r="B194" s="53"/>
      <c r="C194" s="5"/>
      <c r="D194" s="10"/>
      <c r="E194" s="10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41"/>
      <c r="AU194" s="42">
        <f t="shared" si="23"/>
        <v>0</v>
      </c>
      <c r="AV194" s="40">
        <f t="shared" si="24"/>
        <v>0</v>
      </c>
      <c r="AW194" s="49" cm="1">
        <f t="array" ref="AW194">IF($AV194&lt;=6,SUM($C194:$AS194),SUMPRODUCT(LARGE($C194:$AS194,{1,2,3,4,5,6})))</f>
        <v>0</v>
      </c>
      <c r="AX194" s="38" t="str">
        <f t="shared" si="22"/>
        <v/>
      </c>
      <c r="AY194" s="34" t="str" cm="1">
        <f t="array" ref="AY194">IF(AX194= "","",IFERROR(SUMPRODUCT(LARGE($C194:$AS194,{1,2,3,4})), ""))</f>
        <v/>
      </c>
      <c r="AZ194" s="34" t="str" cm="1">
        <f t="array" ref="AZ194">IF(AY194&lt;&gt;"",(IFERROR(SUMPRODUCT(LARGE($C194:$AS194,{1,2,3,4,5,6,7})),"")),"")</f>
        <v/>
      </c>
      <c r="BA194" s="34" t="str" cm="1">
        <f t="array" ref="BA194">IF(AZ194&lt;&gt;"",(IFERROR(SUMPRODUCT(LARGE($C194:$AS194,{1,2,3,4,5,6,7,8})),"")),"")</f>
        <v/>
      </c>
    </row>
    <row r="195" spans="2:53" ht="15" customHeight="1" x14ac:dyDescent="0.2">
      <c r="B195" s="53"/>
      <c r="C195" s="5"/>
      <c r="D195" s="10"/>
      <c r="E195" s="10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41"/>
      <c r="AU195" s="42">
        <f t="shared" si="23"/>
        <v>0</v>
      </c>
      <c r="AV195" s="40">
        <f t="shared" si="24"/>
        <v>0</v>
      </c>
      <c r="AW195" s="49" cm="1">
        <f t="array" ref="AW195">IF($AV195&lt;=6,SUM($C195:$AS195),SUMPRODUCT(LARGE($C195:$AS195,{1,2,3,4,5,6})))</f>
        <v>0</v>
      </c>
      <c r="AX195" s="38" t="str">
        <f t="shared" si="22"/>
        <v/>
      </c>
      <c r="AY195" s="34" t="str" cm="1">
        <f t="array" ref="AY195">IF(AX195= "","",IFERROR(SUMPRODUCT(LARGE($C195:$AS195,{1,2,3,4})), ""))</f>
        <v/>
      </c>
      <c r="AZ195" s="34" t="str" cm="1">
        <f t="array" ref="AZ195">IF(AY195&lt;&gt;"",(IFERROR(SUMPRODUCT(LARGE($C195:$AS195,{1,2,3,4,5,6,7})),"")),"")</f>
        <v/>
      </c>
      <c r="BA195" s="34" t="str" cm="1">
        <f t="array" ref="BA195">IF(AZ195&lt;&gt;"",(IFERROR(SUMPRODUCT(LARGE($C195:$AS195,{1,2,3,4,5,6,7,8})),"")),"")</f>
        <v/>
      </c>
    </row>
    <row r="196" spans="2:53" ht="15" customHeight="1" x14ac:dyDescent="0.2">
      <c r="B196" s="53"/>
      <c r="C196" s="5"/>
      <c r="D196" s="10"/>
      <c r="E196" s="10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41"/>
      <c r="AU196" s="42">
        <f t="shared" si="23"/>
        <v>0</v>
      </c>
      <c r="AV196" s="40">
        <f t="shared" si="24"/>
        <v>0</v>
      </c>
      <c r="AW196" s="49" cm="1">
        <f t="array" ref="AW196">IF($AV196&lt;=6,SUM($C196:$AS196),SUMPRODUCT(LARGE($C196:$AS196,{1,2,3,4,5,6})))</f>
        <v>0</v>
      </c>
      <c r="AX196" s="38" t="str">
        <f t="shared" si="22"/>
        <v/>
      </c>
      <c r="AY196" s="34" t="str" cm="1">
        <f t="array" ref="AY196">IF(AX196= "","",IFERROR(SUMPRODUCT(LARGE($C196:$AS196,{1,2,3,4})), ""))</f>
        <v/>
      </c>
      <c r="AZ196" s="34" t="str" cm="1">
        <f t="array" ref="AZ196">IF(AY196&lt;&gt;"",(IFERROR(SUMPRODUCT(LARGE($C196:$AS196,{1,2,3,4,5,6,7})),"")),"")</f>
        <v/>
      </c>
      <c r="BA196" s="34" t="str" cm="1">
        <f t="array" ref="BA196">IF(AZ196&lt;&gt;"",(IFERROR(SUMPRODUCT(LARGE($C196:$AS196,{1,2,3,4,5,6,7,8})),"")),"")</f>
        <v/>
      </c>
    </row>
    <row r="197" spans="2:53" ht="15" customHeight="1" x14ac:dyDescent="0.2">
      <c r="B197" s="53"/>
      <c r="C197" s="5"/>
      <c r="D197" s="10"/>
      <c r="E197" s="10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41"/>
      <c r="AU197" s="42">
        <f t="shared" si="23"/>
        <v>0</v>
      </c>
      <c r="AV197" s="40">
        <f t="shared" si="24"/>
        <v>0</v>
      </c>
      <c r="AW197" s="49" cm="1">
        <f t="array" ref="AW197">IF($AV197&lt;=6,SUM($C197:$AS197),SUMPRODUCT(LARGE($C197:$AS197,{1,2,3,4,5,6})))</f>
        <v>0</v>
      </c>
      <c r="AX197" s="38" t="str">
        <f t="shared" si="22"/>
        <v/>
      </c>
      <c r="AY197" s="34" t="str" cm="1">
        <f t="array" ref="AY197">IF(AX197= "","",IFERROR(SUMPRODUCT(LARGE($C197:$AS197,{1,2,3,4})), ""))</f>
        <v/>
      </c>
      <c r="AZ197" s="34" t="str" cm="1">
        <f t="array" ref="AZ197">IF(AY197&lt;&gt;"",(IFERROR(SUMPRODUCT(LARGE($C197:$AS197,{1,2,3,4,5,6,7})),"")),"")</f>
        <v/>
      </c>
      <c r="BA197" s="34" t="str" cm="1">
        <f t="array" ref="BA197">IF(AZ197&lt;&gt;"",(IFERROR(SUMPRODUCT(LARGE($C197:$AS197,{1,2,3,4,5,6,7,8})),"")),"")</f>
        <v/>
      </c>
    </row>
    <row r="198" spans="2:53" ht="15" customHeight="1" x14ac:dyDescent="0.2">
      <c r="B198" s="53"/>
      <c r="C198" s="5"/>
      <c r="D198" s="10"/>
      <c r="E198" s="10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41"/>
      <c r="AU198" s="42">
        <f t="shared" si="23"/>
        <v>0</v>
      </c>
      <c r="AV198" s="40">
        <f t="shared" si="24"/>
        <v>0</v>
      </c>
      <c r="AW198" s="49" cm="1">
        <f t="array" ref="AW198">IF($AV198&lt;=6,SUM($C198:$AS198),SUMPRODUCT(LARGE($C198:$AS198,{1,2,3,4,5,6})))</f>
        <v>0</v>
      </c>
      <c r="AX198" s="38" t="str">
        <f t="shared" si="22"/>
        <v/>
      </c>
      <c r="AY198" s="34" t="str" cm="1">
        <f t="array" ref="AY198">IF(AX198= "","",IFERROR(SUMPRODUCT(LARGE($C198:$AS198,{1,2,3,4})), ""))</f>
        <v/>
      </c>
      <c r="AZ198" s="34" t="str" cm="1">
        <f t="array" ref="AZ198">IF(AY198&lt;&gt;"",(IFERROR(SUMPRODUCT(LARGE($C198:$AS198,{1,2,3,4,5,6,7})),"")),"")</f>
        <v/>
      </c>
      <c r="BA198" s="34" t="str" cm="1">
        <f t="array" ref="BA198">IF(AZ198&lt;&gt;"",(IFERROR(SUMPRODUCT(LARGE($C198:$AS198,{1,2,3,4,5,6,7,8})),"")),"")</f>
        <v/>
      </c>
    </row>
    <row r="199" spans="2:53" ht="15" customHeight="1" x14ac:dyDescent="0.2">
      <c r="B199" s="53"/>
      <c r="C199" s="5"/>
      <c r="D199" s="10"/>
      <c r="E199" s="10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41"/>
      <c r="AU199" s="42">
        <f t="shared" si="23"/>
        <v>0</v>
      </c>
      <c r="AV199" s="40">
        <f t="shared" si="24"/>
        <v>0</v>
      </c>
      <c r="AW199" s="49" cm="1">
        <f t="array" ref="AW199">IF($AV199&lt;=6,SUM($C199:$AS199),SUMPRODUCT(LARGE($C199:$AS199,{1,2,3,4,5,6})))</f>
        <v>0</v>
      </c>
      <c r="AX199" s="38" t="str">
        <f t="shared" si="22"/>
        <v/>
      </c>
      <c r="AY199" s="34" t="str" cm="1">
        <f t="array" ref="AY199">IF(AX199= "","",IFERROR(SUMPRODUCT(LARGE($C199:$AS199,{1,2,3,4})), ""))</f>
        <v/>
      </c>
      <c r="AZ199" s="34" t="str" cm="1">
        <f t="array" ref="AZ199">IF(AY199&lt;&gt;"",(IFERROR(SUMPRODUCT(LARGE($C199:$AS199,{1,2,3,4,5,6,7})),"")),"")</f>
        <v/>
      </c>
      <c r="BA199" s="34" t="str" cm="1">
        <f t="array" ref="BA199">IF(AZ199&lt;&gt;"",(IFERROR(SUMPRODUCT(LARGE($C199:$AS199,{1,2,3,4,5,6,7,8})),"")),"")</f>
        <v/>
      </c>
    </row>
    <row r="200" spans="2:53" ht="15" customHeight="1" x14ac:dyDescent="0.2">
      <c r="B200" s="53"/>
      <c r="C200" s="5"/>
      <c r="D200" s="10"/>
      <c r="E200" s="10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41"/>
      <c r="AU200" s="42">
        <f t="shared" si="23"/>
        <v>0</v>
      </c>
      <c r="AV200" s="40">
        <f t="shared" si="24"/>
        <v>0</v>
      </c>
      <c r="AW200" s="49" cm="1">
        <f t="array" ref="AW200">IF($AV200&lt;=6,SUM($C200:$AS200),SUMPRODUCT(LARGE($C200:$AS200,{1,2,3,4,5,6})))</f>
        <v>0</v>
      </c>
      <c r="AX200" s="38" t="str">
        <f t="shared" si="22"/>
        <v/>
      </c>
      <c r="AY200" s="34" t="str" cm="1">
        <f t="array" ref="AY200">IF(AX200= "","",IFERROR(SUMPRODUCT(LARGE($C200:$AS200,{1,2,3,4})), ""))</f>
        <v/>
      </c>
      <c r="AZ200" s="34" t="str" cm="1">
        <f t="array" ref="AZ200">IF(AY200&lt;&gt;"",(IFERROR(SUMPRODUCT(LARGE($C200:$AS200,{1,2,3,4,5,6,7})),"")),"")</f>
        <v/>
      </c>
      <c r="BA200" s="34" t="str" cm="1">
        <f t="array" ref="BA200">IF(AZ200&lt;&gt;"",(IFERROR(SUMPRODUCT(LARGE($C200:$AS200,{1,2,3,4,5,6,7,8})),"")),"")</f>
        <v/>
      </c>
    </row>
    <row r="201" spans="2:53" ht="15" customHeight="1" x14ac:dyDescent="0.2">
      <c r="B201" s="53"/>
      <c r="C201" s="5"/>
      <c r="D201" s="10"/>
      <c r="E201" s="10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41"/>
      <c r="AU201" s="42">
        <f t="shared" si="23"/>
        <v>0</v>
      </c>
      <c r="AV201" s="40">
        <f t="shared" si="24"/>
        <v>0</v>
      </c>
      <c r="AW201" s="49" cm="1">
        <f t="array" ref="AW201">IF($AV201&lt;=6,SUM($C201:$AS201),SUMPRODUCT(LARGE($C201:$AS201,{1,2,3,4,5,6})))</f>
        <v>0</v>
      </c>
      <c r="AX201" s="38" t="str">
        <f t="shared" si="22"/>
        <v/>
      </c>
      <c r="AY201" s="34" t="str" cm="1">
        <f t="array" ref="AY201">IF(AX201= "","",IFERROR(SUMPRODUCT(LARGE($C201:$AS201,{1,2,3,4})), ""))</f>
        <v/>
      </c>
      <c r="AZ201" s="34" t="str" cm="1">
        <f t="array" ref="AZ201">IF(AY201&lt;&gt;"",(IFERROR(SUMPRODUCT(LARGE($C201:$AS201,{1,2,3,4,5,6,7})),"")),"")</f>
        <v/>
      </c>
      <c r="BA201" s="34" t="str" cm="1">
        <f t="array" ref="BA201">IF(AZ201&lt;&gt;"",(IFERROR(SUMPRODUCT(LARGE($C201:$AS201,{1,2,3,4,5,6,7,8})),"")),"")</f>
        <v/>
      </c>
    </row>
    <row r="202" spans="2:53" ht="15" customHeight="1" x14ac:dyDescent="0.2">
      <c r="B202" s="53"/>
      <c r="C202" s="5"/>
      <c r="D202" s="10"/>
      <c r="E202" s="10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41"/>
      <c r="AU202" s="42">
        <f t="shared" si="23"/>
        <v>0</v>
      </c>
      <c r="AV202" s="40">
        <f t="shared" si="24"/>
        <v>0</v>
      </c>
      <c r="AW202" s="49" cm="1">
        <f t="array" ref="AW202">IF($AV202&lt;=6,SUM($C202:$AS202),SUMPRODUCT(LARGE($C202:$AS202,{1,2,3,4,5,6})))</f>
        <v>0</v>
      </c>
      <c r="AX202" s="38" t="str">
        <f t="shared" si="22"/>
        <v/>
      </c>
      <c r="AY202" s="34" t="str" cm="1">
        <f t="array" ref="AY202">IF(AX202= "","",IFERROR(SUMPRODUCT(LARGE($C202:$AS202,{1,2,3,4})), ""))</f>
        <v/>
      </c>
      <c r="AZ202" s="34" t="str" cm="1">
        <f t="array" ref="AZ202">IF(AY202&lt;&gt;"",(IFERROR(SUMPRODUCT(LARGE($C202:$AS202,{1,2,3,4,5,6,7})),"")),"")</f>
        <v/>
      </c>
      <c r="BA202" s="34" t="str" cm="1">
        <f t="array" ref="BA202">IF(AZ202&lt;&gt;"",(IFERROR(SUMPRODUCT(LARGE($C202:$AS202,{1,2,3,4,5,6,7,8})),"")),"")</f>
        <v/>
      </c>
    </row>
    <row r="203" spans="2:53" ht="15" customHeight="1" x14ac:dyDescent="0.2">
      <c r="B203" s="53"/>
      <c r="C203" s="5"/>
      <c r="D203" s="10"/>
      <c r="E203" s="10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41"/>
      <c r="AU203" s="42">
        <f t="shared" si="23"/>
        <v>0</v>
      </c>
      <c r="AV203" s="40">
        <f t="shared" si="24"/>
        <v>0</v>
      </c>
      <c r="AW203" s="49" cm="1">
        <f t="array" ref="AW203">IF($AV203&lt;=6,SUM($C203:$AS203),SUMPRODUCT(LARGE($C203:$AS203,{1,2,3,4,5,6})))</f>
        <v>0</v>
      </c>
      <c r="AX203" s="38" t="str">
        <f t="shared" si="22"/>
        <v/>
      </c>
      <c r="AY203" s="34" t="str" cm="1">
        <f t="array" ref="AY203">IF(AX203= "","",IFERROR(SUMPRODUCT(LARGE($C203:$AS203,{1,2,3,4})), ""))</f>
        <v/>
      </c>
      <c r="AZ203" s="34" t="str" cm="1">
        <f t="array" ref="AZ203">IF(AY203&lt;&gt;"",(IFERROR(SUMPRODUCT(LARGE($C203:$AS203,{1,2,3,4,5,6,7})),"")),"")</f>
        <v/>
      </c>
      <c r="BA203" s="34" t="str" cm="1">
        <f t="array" ref="BA203">IF(AZ203&lt;&gt;"",(IFERROR(SUMPRODUCT(LARGE($C203:$AS203,{1,2,3,4,5,6,7,8})),"")),"")</f>
        <v/>
      </c>
    </row>
    <row r="204" spans="2:53" ht="15" customHeight="1" x14ac:dyDescent="0.2">
      <c r="B204" s="53"/>
      <c r="C204" s="5"/>
      <c r="D204" s="10"/>
      <c r="E204" s="10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41"/>
      <c r="AU204" s="42">
        <f t="shared" si="23"/>
        <v>0</v>
      </c>
      <c r="AV204" s="40">
        <f t="shared" si="24"/>
        <v>0</v>
      </c>
      <c r="AW204" s="49" cm="1">
        <f t="array" ref="AW204">IF($AV204&lt;=6,SUM($C204:$AS204),SUMPRODUCT(LARGE($C204:$AS204,{1,2,3,4,5,6})))</f>
        <v>0</v>
      </c>
      <c r="AX204" s="38" t="str">
        <f t="shared" si="22"/>
        <v/>
      </c>
      <c r="AY204" s="34" t="str" cm="1">
        <f t="array" ref="AY204">IF(AX204= "","",IFERROR(SUMPRODUCT(LARGE($C204:$AS204,{1,2,3,4})), ""))</f>
        <v/>
      </c>
      <c r="AZ204" s="34" t="str" cm="1">
        <f t="array" ref="AZ204">IF(AY204&lt;&gt;"",(IFERROR(SUMPRODUCT(LARGE($C204:$AS204,{1,2,3,4,5,6,7})),"")),"")</f>
        <v/>
      </c>
      <c r="BA204" s="34" t="str" cm="1">
        <f t="array" ref="BA204">IF(AZ204&lt;&gt;"",(IFERROR(SUMPRODUCT(LARGE($C204:$AS204,{1,2,3,4,5,6,7,8})),"")),"")</f>
        <v/>
      </c>
    </row>
    <row r="205" spans="2:53" ht="15" customHeight="1" x14ac:dyDescent="0.2">
      <c r="B205" s="53"/>
      <c r="C205" s="5"/>
      <c r="D205" s="10"/>
      <c r="E205" s="10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41"/>
      <c r="AU205" s="42">
        <f t="shared" si="23"/>
        <v>0</v>
      </c>
      <c r="AV205" s="40">
        <f t="shared" si="24"/>
        <v>0</v>
      </c>
      <c r="AW205" s="49" cm="1">
        <f t="array" ref="AW205">IF($AV205&lt;=6,SUM($C205:$AS205),SUMPRODUCT(LARGE($C205:$AS205,{1,2,3,4,5,6})))</f>
        <v>0</v>
      </c>
      <c r="AX205" s="38" t="str">
        <f t="shared" si="22"/>
        <v/>
      </c>
      <c r="AY205" s="34" t="str" cm="1">
        <f t="array" ref="AY205">IF(AX205= "","",IFERROR(SUMPRODUCT(LARGE($C205:$AS205,{1,2,3,4})), ""))</f>
        <v/>
      </c>
      <c r="AZ205" s="34" t="str" cm="1">
        <f t="array" ref="AZ205">IF(AY205&lt;&gt;"",(IFERROR(SUMPRODUCT(LARGE($C205:$AS205,{1,2,3,4,5,6,7})),"")),"")</f>
        <v/>
      </c>
      <c r="BA205" s="34" t="str" cm="1">
        <f t="array" ref="BA205">IF(AZ205&lt;&gt;"",(IFERROR(SUMPRODUCT(LARGE($C205:$AS205,{1,2,3,4,5,6,7,8})),"")),"")</f>
        <v/>
      </c>
    </row>
    <row r="206" spans="2:53" ht="15" customHeight="1" x14ac:dyDescent="0.2">
      <c r="B206" s="53"/>
      <c r="C206" s="5"/>
      <c r="D206" s="10"/>
      <c r="E206" s="10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41"/>
      <c r="AU206" s="42">
        <f t="shared" si="23"/>
        <v>0</v>
      </c>
      <c r="AV206" s="40">
        <f t="shared" si="24"/>
        <v>0</v>
      </c>
      <c r="AW206" s="49" cm="1">
        <f t="array" ref="AW206">IF($AV206&lt;=6,SUM($C206:$AS206),SUMPRODUCT(LARGE($C206:$AS206,{1,2,3,4,5,6})))</f>
        <v>0</v>
      </c>
      <c r="AX206" s="38" t="str">
        <f t="shared" si="22"/>
        <v/>
      </c>
      <c r="AY206" s="34" t="str" cm="1">
        <f t="array" ref="AY206">IF(AX206= "","",IFERROR(SUMPRODUCT(LARGE($C206:$AS206,{1,2,3,4})), ""))</f>
        <v/>
      </c>
      <c r="AZ206" s="34" t="str" cm="1">
        <f t="array" ref="AZ206">IF(AY206&lt;&gt;"",(IFERROR(SUMPRODUCT(LARGE($C206:$AS206,{1,2,3,4,5,6,7})),"")),"")</f>
        <v/>
      </c>
      <c r="BA206" s="34" t="str" cm="1">
        <f t="array" ref="BA206">IF(AZ206&lt;&gt;"",(IFERROR(SUMPRODUCT(LARGE($C206:$AS206,{1,2,3,4,5,6,7,8})),"")),"")</f>
        <v/>
      </c>
    </row>
    <row r="207" spans="2:53" ht="15" customHeight="1" x14ac:dyDescent="0.2">
      <c r="B207" s="53"/>
      <c r="C207" s="5"/>
      <c r="D207" s="10"/>
      <c r="E207" s="10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41"/>
      <c r="AU207" s="42">
        <f t="shared" si="23"/>
        <v>0</v>
      </c>
      <c r="AV207" s="40">
        <f t="shared" si="24"/>
        <v>0</v>
      </c>
      <c r="AW207" s="49" cm="1">
        <f t="array" ref="AW207">IF($AV207&lt;=6,SUM($C207:$AS207),SUMPRODUCT(LARGE($C207:$AS207,{1,2,3,4,5,6})))</f>
        <v>0</v>
      </c>
      <c r="AX207" s="38" t="str">
        <f t="shared" si="22"/>
        <v/>
      </c>
      <c r="AY207" s="34" t="str" cm="1">
        <f t="array" ref="AY207">IF(AX207= "","",IFERROR(SUMPRODUCT(LARGE($C207:$AS207,{1,2,3,4})), ""))</f>
        <v/>
      </c>
      <c r="AZ207" s="34" t="str" cm="1">
        <f t="array" ref="AZ207">IF(AY207&lt;&gt;"",(IFERROR(SUMPRODUCT(LARGE($C207:$AS207,{1,2,3,4,5,6,7})),"")),"")</f>
        <v/>
      </c>
      <c r="BA207" s="34" t="str" cm="1">
        <f t="array" ref="BA207">IF(AZ207&lt;&gt;"",(IFERROR(SUMPRODUCT(LARGE($C207:$AS207,{1,2,3,4,5,6,7,8})),"")),"")</f>
        <v/>
      </c>
    </row>
    <row r="208" spans="2:53" ht="15" customHeight="1" x14ac:dyDescent="0.2">
      <c r="B208" s="53"/>
      <c r="C208" s="5"/>
      <c r="D208" s="10"/>
      <c r="E208" s="10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41"/>
      <c r="AU208" s="42">
        <f t="shared" si="23"/>
        <v>0</v>
      </c>
      <c r="AV208" s="40">
        <f t="shared" si="24"/>
        <v>0</v>
      </c>
      <c r="AW208" s="49" cm="1">
        <f t="array" ref="AW208">IF($AV208&lt;=6,SUM($C208:$AS208),SUMPRODUCT(LARGE($C208:$AS208,{1,2,3,4,5,6})))</f>
        <v>0</v>
      </c>
      <c r="AX208" s="38" t="str">
        <f t="shared" si="22"/>
        <v/>
      </c>
      <c r="AY208" s="34" t="str" cm="1">
        <f t="array" ref="AY208">IF(AX208= "","",IFERROR(SUMPRODUCT(LARGE($C208:$AS208,{1,2,3,4})), ""))</f>
        <v/>
      </c>
      <c r="AZ208" s="34" t="str" cm="1">
        <f t="array" ref="AZ208">IF(AY208&lt;&gt;"",(IFERROR(SUMPRODUCT(LARGE($C208:$AS208,{1,2,3,4,5,6,7})),"")),"")</f>
        <v/>
      </c>
      <c r="BA208" s="34" t="str" cm="1">
        <f t="array" ref="BA208">IF(AZ208&lt;&gt;"",(IFERROR(SUMPRODUCT(LARGE($C208:$AS208,{1,2,3,4,5,6,7,8})),"")),"")</f>
        <v/>
      </c>
    </row>
    <row r="209" spans="2:53" ht="15" customHeight="1" x14ac:dyDescent="0.2">
      <c r="B209" s="53"/>
      <c r="C209" s="5"/>
      <c r="D209" s="10"/>
      <c r="E209" s="10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41"/>
      <c r="AU209" s="42">
        <f t="shared" si="23"/>
        <v>0</v>
      </c>
      <c r="AV209" s="40">
        <f t="shared" si="24"/>
        <v>0</v>
      </c>
      <c r="AW209" s="49" cm="1">
        <f t="array" ref="AW209">IF($AV209&lt;=6,SUM($C209:$AS209),SUMPRODUCT(LARGE($C209:$AS209,{1,2,3,4,5,6})))</f>
        <v>0</v>
      </c>
      <c r="AX209" s="38" t="str">
        <f t="shared" si="22"/>
        <v/>
      </c>
      <c r="AY209" s="34" t="str" cm="1">
        <f t="array" ref="AY209">IF(AX209= "","",IFERROR(SUMPRODUCT(LARGE($C209:$AS209,{1,2,3,4})), ""))</f>
        <v/>
      </c>
      <c r="AZ209" s="34" t="str" cm="1">
        <f t="array" ref="AZ209">IF(AY209&lt;&gt;"",(IFERROR(SUMPRODUCT(LARGE($C209:$AS209,{1,2,3,4,5,6,7})),"")),"")</f>
        <v/>
      </c>
      <c r="BA209" s="34" t="str" cm="1">
        <f t="array" ref="BA209">IF(AZ209&lt;&gt;"",(IFERROR(SUMPRODUCT(LARGE($C209:$AS209,{1,2,3,4,5,6,7,8})),"")),"")</f>
        <v/>
      </c>
    </row>
    <row r="210" spans="2:53" ht="15" customHeight="1" x14ac:dyDescent="0.2">
      <c r="B210" s="53"/>
      <c r="C210" s="5"/>
      <c r="D210" s="10"/>
      <c r="E210" s="10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41"/>
      <c r="AU210" s="42">
        <f t="shared" si="23"/>
        <v>0</v>
      </c>
      <c r="AV210" s="40">
        <f t="shared" si="24"/>
        <v>0</v>
      </c>
      <c r="AW210" s="49" cm="1">
        <f t="array" ref="AW210">IF($AV210&lt;=6,SUM($C210:$AS210),SUMPRODUCT(LARGE($C210:$AS210,{1,2,3,4,5,6})))</f>
        <v>0</v>
      </c>
      <c r="AX210" s="38" t="str">
        <f t="shared" si="22"/>
        <v/>
      </c>
      <c r="AY210" s="34" t="str" cm="1">
        <f t="array" ref="AY210">IF(AX210= "","",IFERROR(SUMPRODUCT(LARGE($C210:$AS210,{1,2,3,4})), ""))</f>
        <v/>
      </c>
      <c r="AZ210" s="34" t="str" cm="1">
        <f t="array" ref="AZ210">IF(AY210&lt;&gt;"",(IFERROR(SUMPRODUCT(LARGE($C210:$AS210,{1,2,3,4,5,6,7})),"")),"")</f>
        <v/>
      </c>
      <c r="BA210" s="34" t="str" cm="1">
        <f t="array" ref="BA210">IF(AZ210&lt;&gt;"",(IFERROR(SUMPRODUCT(LARGE($C210:$AS210,{1,2,3,4,5,6,7,8})),"")),"")</f>
        <v/>
      </c>
    </row>
    <row r="211" spans="2:53" ht="15" customHeight="1" x14ac:dyDescent="0.2">
      <c r="B211" s="53"/>
      <c r="C211" s="5"/>
      <c r="D211" s="10"/>
      <c r="E211" s="10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41"/>
      <c r="AU211" s="42">
        <f t="shared" si="23"/>
        <v>0</v>
      </c>
      <c r="AV211" s="40">
        <f t="shared" si="24"/>
        <v>0</v>
      </c>
      <c r="AW211" s="49" cm="1">
        <f t="array" ref="AW211">IF($AV211&lt;=6,SUM($C211:$AS211),SUMPRODUCT(LARGE($C211:$AS211,{1,2,3,4,5,6})))</f>
        <v>0</v>
      </c>
      <c r="AX211" s="38" t="str">
        <f t="shared" si="22"/>
        <v/>
      </c>
      <c r="AY211" s="34" t="str" cm="1">
        <f t="array" ref="AY211">IF(AX211= "","",IFERROR(SUMPRODUCT(LARGE($C211:$AS211,{1,2,3,4})), ""))</f>
        <v/>
      </c>
      <c r="AZ211" s="34" t="str" cm="1">
        <f t="array" ref="AZ211">IF(AY211&lt;&gt;"",(IFERROR(SUMPRODUCT(LARGE($C211:$AS211,{1,2,3,4,5,6,7})),"")),"")</f>
        <v/>
      </c>
      <c r="BA211" s="34" t="str" cm="1">
        <f t="array" ref="BA211">IF(AZ211&lt;&gt;"",(IFERROR(SUMPRODUCT(LARGE($C211:$AS211,{1,2,3,4,5,6,7,8})),"")),"")</f>
        <v/>
      </c>
    </row>
    <row r="212" spans="2:53" ht="15" customHeight="1" x14ac:dyDescent="0.2">
      <c r="B212" s="53"/>
      <c r="C212" s="5"/>
      <c r="D212" s="10"/>
      <c r="E212" s="10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41"/>
      <c r="AU212" s="42">
        <f t="shared" si="23"/>
        <v>0</v>
      </c>
      <c r="AV212" s="40">
        <f t="shared" si="24"/>
        <v>0</v>
      </c>
      <c r="AW212" s="49" cm="1">
        <f t="array" ref="AW212">IF($AV212&lt;=6,SUM($C212:$AS212),SUMPRODUCT(LARGE($C212:$AS212,{1,2,3,4,5,6})))</f>
        <v>0</v>
      </c>
      <c r="AX212" s="38" t="str">
        <f t="shared" si="22"/>
        <v/>
      </c>
      <c r="AY212" s="34" t="str" cm="1">
        <f t="array" ref="AY212">IF(AX212= "","",IFERROR(SUMPRODUCT(LARGE($C212:$AS212,{1,2,3,4})), ""))</f>
        <v/>
      </c>
      <c r="AZ212" s="34" t="str" cm="1">
        <f t="array" ref="AZ212">IF(AY212&lt;&gt;"",(IFERROR(SUMPRODUCT(LARGE($C212:$AS212,{1,2,3,4,5,6,7})),"")),"")</f>
        <v/>
      </c>
      <c r="BA212" s="34" t="str" cm="1">
        <f t="array" ref="BA212">IF(AZ212&lt;&gt;"",(IFERROR(SUMPRODUCT(LARGE($C212:$AS212,{1,2,3,4,5,6,7,8})),"")),"")</f>
        <v/>
      </c>
    </row>
    <row r="213" spans="2:53" ht="15" customHeight="1" x14ac:dyDescent="0.2">
      <c r="B213" s="53"/>
      <c r="C213" s="5"/>
      <c r="D213" s="10"/>
      <c r="E213" s="10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41"/>
      <c r="AU213" s="42">
        <f t="shared" si="23"/>
        <v>0</v>
      </c>
      <c r="AV213" s="40">
        <f t="shared" si="24"/>
        <v>0</v>
      </c>
      <c r="AW213" s="49" cm="1">
        <f t="array" ref="AW213">IF($AV213&lt;=6,SUM($C213:$AS213),SUMPRODUCT(LARGE($C213:$AS213,{1,2,3,4,5,6})))</f>
        <v>0</v>
      </c>
      <c r="AX213" s="38" t="str">
        <f t="shared" si="22"/>
        <v/>
      </c>
      <c r="AY213" s="34" t="str" cm="1">
        <f t="array" ref="AY213">IF(AX213= "","",IFERROR(SUMPRODUCT(LARGE($C213:$AS213,{1,2,3,4})), ""))</f>
        <v/>
      </c>
      <c r="AZ213" s="34" t="str" cm="1">
        <f t="array" ref="AZ213">IF(AY213&lt;&gt;"",(IFERROR(SUMPRODUCT(LARGE($C213:$AS213,{1,2,3,4,5,6,7})),"")),"")</f>
        <v/>
      </c>
      <c r="BA213" s="34" t="str" cm="1">
        <f t="array" ref="BA213">IF(AZ213&lt;&gt;"",(IFERROR(SUMPRODUCT(LARGE($C213:$AS213,{1,2,3,4,5,6,7,8})),"")),"")</f>
        <v/>
      </c>
    </row>
    <row r="214" spans="2:53" ht="15" customHeight="1" x14ac:dyDescent="0.2">
      <c r="B214" s="53"/>
      <c r="C214" s="5"/>
      <c r="D214" s="10"/>
      <c r="E214" s="10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41"/>
      <c r="AU214" s="42">
        <f t="shared" si="23"/>
        <v>0</v>
      </c>
      <c r="AV214" s="40">
        <f t="shared" si="24"/>
        <v>0</v>
      </c>
      <c r="AW214" s="49" cm="1">
        <f t="array" ref="AW214">IF($AV214&lt;=6,SUM($C214:$AS214),SUMPRODUCT(LARGE($C214:$AS214,{1,2,3,4,5,6})))</f>
        <v>0</v>
      </c>
      <c r="AX214" s="38" t="str">
        <f t="shared" si="22"/>
        <v/>
      </c>
      <c r="AY214" s="34" t="str" cm="1">
        <f t="array" ref="AY214">IF(AX214= "","",IFERROR(SUMPRODUCT(LARGE($C214:$AS214,{1,2,3,4})), ""))</f>
        <v/>
      </c>
      <c r="AZ214" s="34" t="str" cm="1">
        <f t="array" ref="AZ214">IF(AY214&lt;&gt;"",(IFERROR(SUMPRODUCT(LARGE($C214:$AS214,{1,2,3,4,5,6,7})),"")),"")</f>
        <v/>
      </c>
      <c r="BA214" s="34" t="str" cm="1">
        <f t="array" ref="BA214">IF(AZ214&lt;&gt;"",(IFERROR(SUMPRODUCT(LARGE($C214:$AS214,{1,2,3,4,5,6,7,8})),"")),"")</f>
        <v/>
      </c>
    </row>
    <row r="215" spans="2:53" ht="15" customHeight="1" x14ac:dyDescent="0.2">
      <c r="B215" s="53"/>
      <c r="C215" s="5"/>
      <c r="D215" s="10"/>
      <c r="E215" s="10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41"/>
      <c r="AU215" s="42">
        <f t="shared" si="23"/>
        <v>0</v>
      </c>
      <c r="AV215" s="40">
        <f t="shared" si="24"/>
        <v>0</v>
      </c>
      <c r="AW215" s="49" cm="1">
        <f t="array" ref="AW215">IF($AV215&lt;=6,SUM($C215:$AS215),SUMPRODUCT(LARGE($C215:$AS215,{1,2,3,4,5,6})))</f>
        <v>0</v>
      </c>
      <c r="AX215" s="38" t="str">
        <f t="shared" si="22"/>
        <v/>
      </c>
      <c r="AY215" s="34" t="str" cm="1">
        <f t="array" ref="AY215">IF(AX215= "","",IFERROR(SUMPRODUCT(LARGE($C215:$AS215,{1,2,3,4})), ""))</f>
        <v/>
      </c>
      <c r="AZ215" s="34" t="str" cm="1">
        <f t="array" ref="AZ215">IF(AY215&lt;&gt;"",(IFERROR(SUMPRODUCT(LARGE($C215:$AS215,{1,2,3,4,5,6,7})),"")),"")</f>
        <v/>
      </c>
      <c r="BA215" s="34" t="str" cm="1">
        <f t="array" ref="BA215">IF(AZ215&lt;&gt;"",(IFERROR(SUMPRODUCT(LARGE($C215:$AS215,{1,2,3,4,5,6,7,8})),"")),"")</f>
        <v/>
      </c>
    </row>
    <row r="216" spans="2:53" ht="15" customHeight="1" x14ac:dyDescent="0.2">
      <c r="B216" s="53"/>
      <c r="C216" s="5"/>
      <c r="D216" s="10"/>
      <c r="E216" s="10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41"/>
      <c r="AU216" s="42">
        <f t="shared" si="23"/>
        <v>0</v>
      </c>
      <c r="AV216" s="40">
        <f t="shared" si="24"/>
        <v>0</v>
      </c>
      <c r="AW216" s="49" cm="1">
        <f t="array" ref="AW216">IF($AV216&lt;=6,SUM($C216:$AS216),SUMPRODUCT(LARGE($C216:$AS216,{1,2,3,4,5,6})))</f>
        <v>0</v>
      </c>
      <c r="AX216" s="38" t="str">
        <f t="shared" si="22"/>
        <v/>
      </c>
      <c r="AY216" s="34" t="str" cm="1">
        <f t="array" ref="AY216">IF(AX216= "","",IFERROR(SUMPRODUCT(LARGE($C216:$AS216,{1,2,3,4})), ""))</f>
        <v/>
      </c>
      <c r="AZ216" s="34" t="str" cm="1">
        <f t="array" ref="AZ216">IF(AY216&lt;&gt;"",(IFERROR(SUMPRODUCT(LARGE($C216:$AS216,{1,2,3,4,5,6,7})),"")),"")</f>
        <v/>
      </c>
      <c r="BA216" s="34" t="str" cm="1">
        <f t="array" ref="BA216">IF(AZ216&lt;&gt;"",(IFERROR(SUMPRODUCT(LARGE($C216:$AS216,{1,2,3,4,5,6,7,8})),"")),"")</f>
        <v/>
      </c>
    </row>
    <row r="217" spans="2:53" ht="15" customHeight="1" x14ac:dyDescent="0.2">
      <c r="B217" s="53"/>
      <c r="C217" s="5"/>
      <c r="D217" s="10"/>
      <c r="E217" s="10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41"/>
      <c r="AU217" s="42">
        <f t="shared" si="23"/>
        <v>0</v>
      </c>
      <c r="AV217" s="40">
        <f t="shared" si="24"/>
        <v>0</v>
      </c>
      <c r="AW217" s="49" cm="1">
        <f t="array" ref="AW217">IF($AV217&lt;=6,SUM($C217:$AS217),SUMPRODUCT(LARGE($C217:$AS217,{1,2,3,4,5,6})))</f>
        <v>0</v>
      </c>
      <c r="AX217" s="38" t="str">
        <f t="shared" si="22"/>
        <v/>
      </c>
      <c r="AY217" s="34" t="str" cm="1">
        <f t="array" ref="AY217">IF(AX217= "","",IFERROR(SUMPRODUCT(LARGE($C217:$AS217,{1,2,3,4})), ""))</f>
        <v/>
      </c>
      <c r="AZ217" s="34" t="str" cm="1">
        <f t="array" ref="AZ217">IF(AY217&lt;&gt;"",(IFERROR(SUMPRODUCT(LARGE($C217:$AS217,{1,2,3,4,5,6,7})),"")),"")</f>
        <v/>
      </c>
      <c r="BA217" s="34" t="str" cm="1">
        <f t="array" ref="BA217">IF(AZ217&lt;&gt;"",(IFERROR(SUMPRODUCT(LARGE($C217:$AS217,{1,2,3,4,5,6,7,8})),"")),"")</f>
        <v/>
      </c>
    </row>
    <row r="218" spans="2:53" ht="15" customHeight="1" x14ac:dyDescent="0.2">
      <c r="B218" s="53"/>
      <c r="C218" s="5"/>
      <c r="D218" s="10"/>
      <c r="E218" s="10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41"/>
      <c r="AU218" s="42">
        <f t="shared" si="23"/>
        <v>0</v>
      </c>
      <c r="AV218" s="40">
        <f t="shared" si="24"/>
        <v>0</v>
      </c>
      <c r="AW218" s="49" cm="1">
        <f t="array" ref="AW218">IF($AV218&lt;=6,SUM($C218:$AS218),SUMPRODUCT(LARGE($C218:$AS218,{1,2,3,4,5,6})))</f>
        <v>0</v>
      </c>
      <c r="AX218" s="38" t="str">
        <f t="shared" si="22"/>
        <v/>
      </c>
      <c r="AY218" s="34" t="str" cm="1">
        <f t="array" ref="AY218">IF(AX218= "","",IFERROR(SUMPRODUCT(LARGE($C218:$AS218,{1,2,3,4})), ""))</f>
        <v/>
      </c>
      <c r="AZ218" s="34" t="str" cm="1">
        <f t="array" ref="AZ218">IF(AY218&lt;&gt;"",(IFERROR(SUMPRODUCT(LARGE($C218:$AS218,{1,2,3,4,5,6,7})),"")),"")</f>
        <v/>
      </c>
      <c r="BA218" s="34" t="str" cm="1">
        <f t="array" ref="BA218">IF(AZ218&lt;&gt;"",(IFERROR(SUMPRODUCT(LARGE($C218:$AS218,{1,2,3,4,5,6,7,8})),"")),"")</f>
        <v/>
      </c>
    </row>
    <row r="219" spans="2:53" ht="15" customHeight="1" x14ac:dyDescent="0.2">
      <c r="B219" s="53"/>
      <c r="C219" s="5"/>
      <c r="D219" s="10"/>
      <c r="E219" s="10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41"/>
      <c r="AU219" s="42">
        <f t="shared" si="23"/>
        <v>0</v>
      </c>
      <c r="AV219" s="40">
        <f t="shared" si="24"/>
        <v>0</v>
      </c>
      <c r="AW219" s="49" cm="1">
        <f t="array" ref="AW219">IF($AV219&lt;=6,SUM($C219:$AS219),SUMPRODUCT(LARGE($C219:$AS219,{1,2,3,4,5,6})))</f>
        <v>0</v>
      </c>
      <c r="AX219" s="38" t="str">
        <f t="shared" si="22"/>
        <v/>
      </c>
      <c r="AY219" s="34" t="str" cm="1">
        <f t="array" ref="AY219">IF(AX219= "","",IFERROR(SUMPRODUCT(LARGE($C219:$AS219,{1,2,3,4})), ""))</f>
        <v/>
      </c>
      <c r="AZ219" s="34" t="str" cm="1">
        <f t="array" ref="AZ219">IF(AY219&lt;&gt;"",(IFERROR(SUMPRODUCT(LARGE($C219:$AS219,{1,2,3,4,5,6,7})),"")),"")</f>
        <v/>
      </c>
      <c r="BA219" s="34" t="str" cm="1">
        <f t="array" ref="BA219">IF(AZ219&lt;&gt;"",(IFERROR(SUMPRODUCT(LARGE($C219:$AS219,{1,2,3,4,5,6,7,8})),"")),"")</f>
        <v/>
      </c>
    </row>
    <row r="220" spans="2:53" ht="15" customHeight="1" x14ac:dyDescent="0.2">
      <c r="B220" s="53"/>
      <c r="C220" s="5"/>
      <c r="D220" s="10"/>
      <c r="E220" s="10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41"/>
      <c r="AU220" s="42">
        <f t="shared" si="23"/>
        <v>0</v>
      </c>
      <c r="AV220" s="40">
        <f t="shared" si="24"/>
        <v>0</v>
      </c>
      <c r="AW220" s="49" cm="1">
        <f t="array" ref="AW220">IF($AV220&lt;=6,SUM($C220:$AS220),SUMPRODUCT(LARGE($C220:$AS220,{1,2,3,4,5,6})))</f>
        <v>0</v>
      </c>
      <c r="AX220" s="38" t="str">
        <f t="shared" si="22"/>
        <v/>
      </c>
      <c r="AY220" s="34" t="str" cm="1">
        <f t="array" ref="AY220">IF(AX220= "","",IFERROR(SUMPRODUCT(LARGE($C220:$AS220,{1,2,3,4})), ""))</f>
        <v/>
      </c>
      <c r="AZ220" s="34" t="str" cm="1">
        <f t="array" ref="AZ220">IF(AY220&lt;&gt;"",(IFERROR(SUMPRODUCT(LARGE($C220:$AS220,{1,2,3,4,5,6,7})),"")),"")</f>
        <v/>
      </c>
      <c r="BA220" s="34" t="str" cm="1">
        <f t="array" ref="BA220">IF(AZ220&lt;&gt;"",(IFERROR(SUMPRODUCT(LARGE($C220:$AS220,{1,2,3,4,5,6,7,8})),"")),"")</f>
        <v/>
      </c>
    </row>
    <row r="221" spans="2:53" ht="15" customHeight="1" x14ac:dyDescent="0.2">
      <c r="B221" s="53"/>
      <c r="C221" s="5"/>
      <c r="D221" s="10"/>
      <c r="E221" s="10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41"/>
      <c r="AU221" s="42">
        <f t="shared" si="23"/>
        <v>0</v>
      </c>
      <c r="AV221" s="40">
        <f t="shared" si="24"/>
        <v>0</v>
      </c>
      <c r="AW221" s="49" cm="1">
        <f t="array" ref="AW221">IF($AV221&lt;=6,SUM($C221:$AS221),SUMPRODUCT(LARGE($C221:$AS221,{1,2,3,4,5,6})))</f>
        <v>0</v>
      </c>
      <c r="AX221" s="38" t="str">
        <f t="shared" si="22"/>
        <v/>
      </c>
      <c r="AY221" s="34" t="str" cm="1">
        <f t="array" ref="AY221">IF(AX221= "","",IFERROR(SUMPRODUCT(LARGE($C221:$AS221,{1,2,3,4})), ""))</f>
        <v/>
      </c>
      <c r="AZ221" s="34" t="str" cm="1">
        <f t="array" ref="AZ221">IF(AY221&lt;&gt;"",(IFERROR(SUMPRODUCT(LARGE($C221:$AS221,{1,2,3,4,5,6,7})),"")),"")</f>
        <v/>
      </c>
      <c r="BA221" s="34" t="str" cm="1">
        <f t="array" ref="BA221">IF(AZ221&lt;&gt;"",(IFERROR(SUMPRODUCT(LARGE($C221:$AS221,{1,2,3,4,5,6,7,8})),"")),"")</f>
        <v/>
      </c>
    </row>
    <row r="222" spans="2:53" ht="15" customHeight="1" x14ac:dyDescent="0.2">
      <c r="B222" s="53"/>
      <c r="C222" s="5"/>
      <c r="D222" s="10"/>
      <c r="E222" s="10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41"/>
      <c r="AU222" s="42">
        <f t="shared" si="23"/>
        <v>0</v>
      </c>
      <c r="AV222" s="40">
        <f t="shared" si="24"/>
        <v>0</v>
      </c>
      <c r="AW222" s="49" cm="1">
        <f t="array" ref="AW222">IF($AV222&lt;=6,SUM($C222:$AS222),SUMPRODUCT(LARGE($C222:$AS222,{1,2,3,4,5,6})))</f>
        <v>0</v>
      </c>
      <c r="AX222" s="38" t="str">
        <f t="shared" si="22"/>
        <v/>
      </c>
      <c r="AY222" s="34" t="str" cm="1">
        <f t="array" ref="AY222">IF(AX222= "","",IFERROR(SUMPRODUCT(LARGE($C222:$AS222,{1,2,3,4})), ""))</f>
        <v/>
      </c>
      <c r="AZ222" s="34" t="str" cm="1">
        <f t="array" ref="AZ222">IF(AY222&lt;&gt;"",(IFERROR(SUMPRODUCT(LARGE($C222:$AS222,{1,2,3,4,5,6,7})),"")),"")</f>
        <v/>
      </c>
      <c r="BA222" s="34" t="str" cm="1">
        <f t="array" ref="BA222">IF(AZ222&lt;&gt;"",(IFERROR(SUMPRODUCT(LARGE($C222:$AS222,{1,2,3,4,5,6,7,8})),"")),"")</f>
        <v/>
      </c>
    </row>
    <row r="223" spans="2:53" ht="15" customHeight="1" x14ac:dyDescent="0.2">
      <c r="B223" s="53"/>
      <c r="C223" s="5"/>
      <c r="D223" s="10"/>
      <c r="E223" s="10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41"/>
      <c r="AU223" s="42">
        <f t="shared" si="23"/>
        <v>0</v>
      </c>
      <c r="AV223" s="40">
        <f t="shared" si="24"/>
        <v>0</v>
      </c>
      <c r="AW223" s="49" cm="1">
        <f t="array" ref="AW223">IF($AV223&lt;=6,SUM($C223:$AS223),SUMPRODUCT(LARGE($C223:$AS223,{1,2,3,4,5,6})))</f>
        <v>0</v>
      </c>
      <c r="AX223" s="38" t="str">
        <f t="shared" si="22"/>
        <v/>
      </c>
      <c r="AY223" s="34" t="str" cm="1">
        <f t="array" ref="AY223">IF(AX223= "","",IFERROR(SUMPRODUCT(LARGE($C223:$AS223,{1,2,3,4})), ""))</f>
        <v/>
      </c>
      <c r="AZ223" s="34" t="str" cm="1">
        <f t="array" ref="AZ223">IF(AY223&lt;&gt;"",(IFERROR(SUMPRODUCT(LARGE($C223:$AS223,{1,2,3,4,5,6,7})),"")),"")</f>
        <v/>
      </c>
      <c r="BA223" s="34" t="str" cm="1">
        <f t="array" ref="BA223">IF(AZ223&lt;&gt;"",(IFERROR(SUMPRODUCT(LARGE($C223:$AS223,{1,2,3,4,5,6,7,8})),"")),"")</f>
        <v/>
      </c>
    </row>
    <row r="224" spans="2:53" ht="15" customHeight="1" x14ac:dyDescent="0.2">
      <c r="B224" s="53"/>
      <c r="C224" s="5"/>
      <c r="D224" s="10"/>
      <c r="E224" s="10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41"/>
      <c r="AU224" s="42">
        <f t="shared" si="23"/>
        <v>0</v>
      </c>
      <c r="AV224" s="40">
        <f t="shared" si="24"/>
        <v>0</v>
      </c>
      <c r="AW224" s="49" cm="1">
        <f t="array" ref="AW224">IF($AV224&lt;=6,SUM($C224:$AS224),SUMPRODUCT(LARGE($C224:$AS224,{1,2,3,4,5,6})))</f>
        <v>0</v>
      </c>
      <c r="AX224" s="38" t="str">
        <f t="shared" si="22"/>
        <v/>
      </c>
      <c r="AY224" s="34" t="str" cm="1">
        <f t="array" ref="AY224">IF(AX224= "","",IFERROR(SUMPRODUCT(LARGE($C224:$AS224,{1,2,3,4})), ""))</f>
        <v/>
      </c>
      <c r="AZ224" s="34" t="str" cm="1">
        <f t="array" ref="AZ224">IF(AY224&lt;&gt;"",(IFERROR(SUMPRODUCT(LARGE($C224:$AS224,{1,2,3,4,5,6,7})),"")),"")</f>
        <v/>
      </c>
      <c r="BA224" s="34" t="str" cm="1">
        <f t="array" ref="BA224">IF(AZ224&lt;&gt;"",(IFERROR(SUMPRODUCT(LARGE($C224:$AS224,{1,2,3,4,5,6,7,8})),"")),"")</f>
        <v/>
      </c>
    </row>
    <row r="225" spans="2:53" ht="15" customHeight="1" x14ac:dyDescent="0.2">
      <c r="B225" s="53"/>
      <c r="C225" s="5"/>
      <c r="D225" s="10"/>
      <c r="E225" s="10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41"/>
      <c r="AU225" s="42">
        <f t="shared" si="23"/>
        <v>0</v>
      </c>
      <c r="AV225" s="40">
        <f t="shared" si="24"/>
        <v>0</v>
      </c>
      <c r="AW225" s="49" cm="1">
        <f t="array" ref="AW225">IF($AV225&lt;=6,SUM($C225:$AS225),SUMPRODUCT(LARGE($C225:$AS225,{1,2,3,4,5,6})))</f>
        <v>0</v>
      </c>
      <c r="AX225" s="38" t="str">
        <f t="shared" si="22"/>
        <v/>
      </c>
      <c r="AY225" s="34" t="str" cm="1">
        <f t="array" ref="AY225">IF(AX225= "","",IFERROR(SUMPRODUCT(LARGE($C225:$AS225,{1,2,3,4})), ""))</f>
        <v/>
      </c>
      <c r="AZ225" s="34" t="str" cm="1">
        <f t="array" ref="AZ225">IF(AY225&lt;&gt;"",(IFERROR(SUMPRODUCT(LARGE($C225:$AS225,{1,2,3,4,5,6,7})),"")),"")</f>
        <v/>
      </c>
      <c r="BA225" s="34" t="str" cm="1">
        <f t="array" ref="BA225">IF(AZ225&lt;&gt;"",(IFERROR(SUMPRODUCT(LARGE($C225:$AS225,{1,2,3,4,5,6,7,8})),"")),"")</f>
        <v/>
      </c>
    </row>
    <row r="226" spans="2:53" ht="15" customHeight="1" x14ac:dyDescent="0.2">
      <c r="B226" s="53"/>
      <c r="C226" s="5"/>
      <c r="D226" s="10"/>
      <c r="E226" s="10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41"/>
      <c r="AU226" s="42">
        <f t="shared" si="23"/>
        <v>0</v>
      </c>
      <c r="AV226" s="40">
        <f t="shared" si="24"/>
        <v>0</v>
      </c>
      <c r="AW226" s="49" cm="1">
        <f t="array" ref="AW226">IF($AV226&lt;=6,SUM($C226:$AS226),SUMPRODUCT(LARGE($C226:$AS226,{1,2,3,4,5,6})))</f>
        <v>0</v>
      </c>
      <c r="AX226" s="38" t="str">
        <f t="shared" si="22"/>
        <v/>
      </c>
      <c r="AY226" s="34" t="str" cm="1">
        <f t="array" ref="AY226">IF(AX226= "","",IFERROR(SUMPRODUCT(LARGE($C226:$AS226,{1,2,3,4})), ""))</f>
        <v/>
      </c>
      <c r="AZ226" s="34" t="str" cm="1">
        <f t="array" ref="AZ226">IF(AY226&lt;&gt;"",(IFERROR(SUMPRODUCT(LARGE($C226:$AS226,{1,2,3,4,5,6,7})),"")),"")</f>
        <v/>
      </c>
      <c r="BA226" s="34" t="str" cm="1">
        <f t="array" ref="BA226">IF(AZ226&lt;&gt;"",(IFERROR(SUMPRODUCT(LARGE($C226:$AS226,{1,2,3,4,5,6,7,8})),"")),"")</f>
        <v/>
      </c>
    </row>
    <row r="227" spans="2:53" ht="15" customHeight="1" x14ac:dyDescent="0.2">
      <c r="B227" s="53"/>
      <c r="C227" s="5"/>
      <c r="D227" s="10"/>
      <c r="E227" s="10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41"/>
      <c r="AU227" s="42">
        <f t="shared" si="23"/>
        <v>0</v>
      </c>
      <c r="AV227" s="40">
        <f t="shared" si="24"/>
        <v>0</v>
      </c>
      <c r="AW227" s="49" cm="1">
        <f t="array" ref="AW227">IF($AV227&lt;=6,SUM($C227:$AS227),SUMPRODUCT(LARGE($C227:$AS227,{1,2,3,4,5,6})))</f>
        <v>0</v>
      </c>
      <c r="AX227" s="38" t="str">
        <f t="shared" si="22"/>
        <v/>
      </c>
      <c r="AY227" s="34" t="str" cm="1">
        <f t="array" ref="AY227">IF(AX227= "","",IFERROR(SUMPRODUCT(LARGE($C227:$AS227,{1,2,3,4})), ""))</f>
        <v/>
      </c>
      <c r="AZ227" s="34" t="str" cm="1">
        <f t="array" ref="AZ227">IF(AY227&lt;&gt;"",(IFERROR(SUMPRODUCT(LARGE($C227:$AS227,{1,2,3,4,5,6,7})),"")),"")</f>
        <v/>
      </c>
      <c r="BA227" s="34" t="str" cm="1">
        <f t="array" ref="BA227">IF(AZ227&lt;&gt;"",(IFERROR(SUMPRODUCT(LARGE($C227:$AS227,{1,2,3,4,5,6,7,8})),"")),"")</f>
        <v/>
      </c>
    </row>
    <row r="228" spans="2:53" ht="15" customHeight="1" x14ac:dyDescent="0.2">
      <c r="B228" s="53"/>
      <c r="C228" s="5"/>
      <c r="D228" s="10"/>
      <c r="E228" s="10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41"/>
      <c r="AU228" s="42">
        <f t="shared" si="23"/>
        <v>0</v>
      </c>
      <c r="AV228" s="40">
        <f t="shared" si="24"/>
        <v>0</v>
      </c>
      <c r="AW228" s="49" cm="1">
        <f t="array" ref="AW228">IF($AV228&lt;=6,SUM($C228:$AS228),SUMPRODUCT(LARGE($C228:$AS228,{1,2,3,4,5,6})))</f>
        <v>0</v>
      </c>
      <c r="AX228" s="38" t="str">
        <f t="shared" si="22"/>
        <v/>
      </c>
      <c r="AY228" s="34" t="str" cm="1">
        <f t="array" ref="AY228">IF(AX228= "","",IFERROR(SUMPRODUCT(LARGE($C228:$AS228,{1,2,3,4})), ""))</f>
        <v/>
      </c>
      <c r="AZ228" s="34" t="str" cm="1">
        <f t="array" ref="AZ228">IF(AY228&lt;&gt;"",(IFERROR(SUMPRODUCT(LARGE($C228:$AS228,{1,2,3,4,5,6,7})),"")),"")</f>
        <v/>
      </c>
      <c r="BA228" s="34" t="str" cm="1">
        <f t="array" ref="BA228">IF(AZ228&lt;&gt;"",(IFERROR(SUMPRODUCT(LARGE($C228:$AS228,{1,2,3,4,5,6,7,8})),"")),"")</f>
        <v/>
      </c>
    </row>
    <row r="229" spans="2:53" ht="15" customHeight="1" x14ac:dyDescent="0.2">
      <c r="B229" s="53"/>
      <c r="C229" s="5"/>
      <c r="D229" s="10"/>
      <c r="E229" s="10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41"/>
      <c r="AU229" s="42">
        <f t="shared" si="23"/>
        <v>0</v>
      </c>
      <c r="AV229" s="40">
        <f t="shared" si="24"/>
        <v>0</v>
      </c>
      <c r="AW229" s="49" cm="1">
        <f t="array" ref="AW229">IF($AV229&lt;=6,SUM($C229:$AS229),SUMPRODUCT(LARGE($C229:$AS229,{1,2,3,4,5,6})))</f>
        <v>0</v>
      </c>
      <c r="AX229" s="38" t="str">
        <f t="shared" si="22"/>
        <v/>
      </c>
      <c r="AY229" s="34" t="str" cm="1">
        <f t="array" ref="AY229">IF(AX229= "","",IFERROR(SUMPRODUCT(LARGE($C229:$AS229,{1,2,3,4})), ""))</f>
        <v/>
      </c>
      <c r="AZ229" s="34" t="str" cm="1">
        <f t="array" ref="AZ229">IF(AY229&lt;&gt;"",(IFERROR(SUMPRODUCT(LARGE($C229:$AS229,{1,2,3,4,5,6,7})),"")),"")</f>
        <v/>
      </c>
      <c r="BA229" s="34" t="str" cm="1">
        <f t="array" ref="BA229">IF(AZ229&lt;&gt;"",(IFERROR(SUMPRODUCT(LARGE($C229:$AS229,{1,2,3,4,5,6,7,8})),"")),"")</f>
        <v/>
      </c>
    </row>
    <row r="230" spans="2:53" ht="15" customHeight="1" x14ac:dyDescent="0.2">
      <c r="B230" s="53"/>
      <c r="C230" s="5"/>
      <c r="D230" s="10"/>
      <c r="E230" s="10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41"/>
      <c r="AU230" s="42">
        <f t="shared" si="23"/>
        <v>0</v>
      </c>
      <c r="AV230" s="40">
        <f t="shared" si="24"/>
        <v>0</v>
      </c>
      <c r="AW230" s="49" cm="1">
        <f t="array" ref="AW230">IF($AV230&lt;=6,SUM($C230:$AS230),SUMPRODUCT(LARGE($C230:$AS230,{1,2,3,4,5,6})))</f>
        <v>0</v>
      </c>
      <c r="AX230" s="38" t="str">
        <f t="shared" si="22"/>
        <v/>
      </c>
      <c r="AY230" s="34" t="str" cm="1">
        <f t="array" ref="AY230">IF(AX230= "","",IFERROR(SUMPRODUCT(LARGE($C230:$AS230,{1,2,3,4})), ""))</f>
        <v/>
      </c>
      <c r="AZ230" s="34" t="str" cm="1">
        <f t="array" ref="AZ230">IF(AY230&lt;&gt;"",(IFERROR(SUMPRODUCT(LARGE($C230:$AS230,{1,2,3,4,5,6,7})),"")),"")</f>
        <v/>
      </c>
      <c r="BA230" s="34" t="str" cm="1">
        <f t="array" ref="BA230">IF(AZ230&lt;&gt;"",(IFERROR(SUMPRODUCT(LARGE($C230:$AS230,{1,2,3,4,5,6,7,8})),"")),"")</f>
        <v/>
      </c>
    </row>
    <row r="231" spans="2:53" ht="15" customHeight="1" x14ac:dyDescent="0.2">
      <c r="B231" s="53"/>
      <c r="C231" s="5"/>
      <c r="D231" s="10"/>
      <c r="E231" s="10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41"/>
      <c r="AU231" s="42">
        <f t="shared" si="23"/>
        <v>0</v>
      </c>
      <c r="AV231" s="40">
        <f t="shared" si="24"/>
        <v>0</v>
      </c>
      <c r="AW231" s="49" cm="1">
        <f t="array" ref="AW231">IF($AV231&lt;=6,SUM($C231:$AS231),SUMPRODUCT(LARGE($C231:$AS231,{1,2,3,4,5,6})))</f>
        <v>0</v>
      </c>
      <c r="AX231" s="38" t="str">
        <f t="shared" si="22"/>
        <v/>
      </c>
      <c r="AY231" s="34" t="str" cm="1">
        <f t="array" ref="AY231">IF(AX231= "","",IFERROR(SUMPRODUCT(LARGE($C231:$AS231,{1,2,3,4})), ""))</f>
        <v/>
      </c>
      <c r="AZ231" s="34" t="str" cm="1">
        <f t="array" ref="AZ231">IF(AY231&lt;&gt;"",(IFERROR(SUMPRODUCT(LARGE($C231:$AS231,{1,2,3,4,5,6,7})),"")),"")</f>
        <v/>
      </c>
      <c r="BA231" s="34" t="str" cm="1">
        <f t="array" ref="BA231">IF(AZ231&lt;&gt;"",(IFERROR(SUMPRODUCT(LARGE($C231:$AS231,{1,2,3,4,5,6,7,8})),"")),"")</f>
        <v/>
      </c>
    </row>
    <row r="232" spans="2:53" ht="15" customHeight="1" x14ac:dyDescent="0.2">
      <c r="B232" s="53"/>
      <c r="C232" s="5"/>
      <c r="D232" s="10"/>
      <c r="E232" s="10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41"/>
      <c r="AU232" s="42">
        <f t="shared" si="23"/>
        <v>0</v>
      </c>
      <c r="AV232" s="40">
        <f t="shared" si="24"/>
        <v>0</v>
      </c>
      <c r="AW232" s="49" cm="1">
        <f t="array" ref="AW232">IF($AV232&lt;=6,SUM($C232:$AS232),SUMPRODUCT(LARGE($C232:$AS232,{1,2,3,4,5,6})))</f>
        <v>0</v>
      </c>
      <c r="AX232" s="38" t="str">
        <f t="shared" si="22"/>
        <v/>
      </c>
      <c r="AY232" s="34" t="str" cm="1">
        <f t="array" ref="AY232">IF(AX232= "","",IFERROR(SUMPRODUCT(LARGE($C232:$AS232,{1,2,3,4})), ""))</f>
        <v/>
      </c>
      <c r="AZ232" s="34" t="str" cm="1">
        <f t="array" ref="AZ232">IF(AY232&lt;&gt;"",(IFERROR(SUMPRODUCT(LARGE($C232:$AS232,{1,2,3,4,5,6,7})),"")),"")</f>
        <v/>
      </c>
      <c r="BA232" s="34" t="str" cm="1">
        <f t="array" ref="BA232">IF(AZ232&lt;&gt;"",(IFERROR(SUMPRODUCT(LARGE($C232:$AS232,{1,2,3,4,5,6,7,8})),"")),"")</f>
        <v/>
      </c>
    </row>
    <row r="233" spans="2:53" ht="15" customHeight="1" x14ac:dyDescent="0.2">
      <c r="B233" s="53"/>
      <c r="C233" s="5"/>
      <c r="D233" s="10"/>
      <c r="E233" s="10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41"/>
      <c r="AU233" s="42">
        <f t="shared" si="23"/>
        <v>0</v>
      </c>
      <c r="AV233" s="40">
        <f t="shared" si="24"/>
        <v>0</v>
      </c>
      <c r="AW233" s="49" cm="1">
        <f t="array" ref="AW233">IF($AV233&lt;=6,SUM($C233:$AS233),SUMPRODUCT(LARGE($C233:$AS233,{1,2,3,4,5,6})))</f>
        <v>0</v>
      </c>
      <c r="AX233" s="38" t="str">
        <f t="shared" si="22"/>
        <v/>
      </c>
      <c r="AY233" s="34" t="str" cm="1">
        <f t="array" ref="AY233">IF(AX233= "","",IFERROR(SUMPRODUCT(LARGE($C233:$AS233,{1,2,3,4})), ""))</f>
        <v/>
      </c>
      <c r="AZ233" s="34" t="str" cm="1">
        <f t="array" ref="AZ233">IF(AY233&lt;&gt;"",(IFERROR(SUMPRODUCT(LARGE($C233:$AS233,{1,2,3,4,5,6,7})),"")),"")</f>
        <v/>
      </c>
      <c r="BA233" s="34" t="str" cm="1">
        <f t="array" ref="BA233">IF(AZ233&lt;&gt;"",(IFERROR(SUMPRODUCT(LARGE($C233:$AS233,{1,2,3,4,5,6,7,8})),"")),"")</f>
        <v/>
      </c>
    </row>
    <row r="234" spans="2:53" ht="15" customHeight="1" x14ac:dyDescent="0.2">
      <c r="B234" s="53"/>
      <c r="C234" s="5"/>
      <c r="D234" s="10"/>
      <c r="E234" s="10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41"/>
      <c r="AU234" s="42">
        <f t="shared" si="23"/>
        <v>0</v>
      </c>
      <c r="AV234" s="40">
        <f t="shared" si="24"/>
        <v>0</v>
      </c>
      <c r="AW234" s="49" cm="1">
        <f t="array" ref="AW234">IF($AV234&lt;=6,SUM($C234:$AS234),SUMPRODUCT(LARGE($C234:$AS234,{1,2,3,4,5,6})))</f>
        <v>0</v>
      </c>
      <c r="AX234" s="38" t="str">
        <f t="shared" si="22"/>
        <v/>
      </c>
      <c r="AY234" s="34" t="str" cm="1">
        <f t="array" ref="AY234">IF(AX234= "","",IFERROR(SUMPRODUCT(LARGE($C234:$AS234,{1,2,3,4})), ""))</f>
        <v/>
      </c>
      <c r="AZ234" s="34" t="str" cm="1">
        <f t="array" ref="AZ234">IF(AY234&lt;&gt;"",(IFERROR(SUMPRODUCT(LARGE($C234:$AS234,{1,2,3,4,5,6,7})),"")),"")</f>
        <v/>
      </c>
      <c r="BA234" s="34" t="str" cm="1">
        <f t="array" ref="BA234">IF(AZ234&lt;&gt;"",(IFERROR(SUMPRODUCT(LARGE($C234:$AS234,{1,2,3,4,5,6,7,8})),"")),"")</f>
        <v/>
      </c>
    </row>
    <row r="235" spans="2:53" ht="15" customHeight="1" x14ac:dyDescent="0.2">
      <c r="B235" s="53"/>
      <c r="C235" s="5"/>
      <c r="D235" s="10"/>
      <c r="E235" s="10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41"/>
      <c r="AU235" s="42">
        <f t="shared" si="23"/>
        <v>0</v>
      </c>
      <c r="AV235" s="40">
        <f t="shared" si="24"/>
        <v>0</v>
      </c>
      <c r="AW235" s="49" cm="1">
        <f t="array" ref="AW235">IF($AV235&lt;=6,SUM($C235:$AS235),SUMPRODUCT(LARGE($C235:$AS235,{1,2,3,4,5,6})))</f>
        <v>0</v>
      </c>
      <c r="AX235" s="38" t="str">
        <f t="shared" si="22"/>
        <v/>
      </c>
      <c r="AY235" s="34" t="str" cm="1">
        <f t="array" ref="AY235">IF(AX235= "","",IFERROR(SUMPRODUCT(LARGE($C235:$AS235,{1,2,3,4})), ""))</f>
        <v/>
      </c>
      <c r="AZ235" s="34" t="str" cm="1">
        <f t="array" ref="AZ235">IF(AY235&lt;&gt;"",(IFERROR(SUMPRODUCT(LARGE($C235:$AS235,{1,2,3,4,5,6,7})),"")),"")</f>
        <v/>
      </c>
      <c r="BA235" s="34" t="str" cm="1">
        <f t="array" ref="BA235">IF(AZ235&lt;&gt;"",(IFERROR(SUMPRODUCT(LARGE($C235:$AS235,{1,2,3,4,5,6,7,8})),"")),"")</f>
        <v/>
      </c>
    </row>
    <row r="236" spans="2:53" ht="15" customHeight="1" x14ac:dyDescent="0.2">
      <c r="B236" s="53"/>
      <c r="C236" s="5"/>
      <c r="D236" s="10"/>
      <c r="E236" s="10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41"/>
      <c r="AU236" s="42">
        <f t="shared" si="23"/>
        <v>0</v>
      </c>
      <c r="AV236" s="40">
        <f t="shared" si="24"/>
        <v>0</v>
      </c>
      <c r="AW236" s="49" cm="1">
        <f t="array" ref="AW236">IF($AV236&lt;=6,SUM($C236:$AS236),SUMPRODUCT(LARGE($C236:$AS236,{1,2,3,4,5,6})))</f>
        <v>0</v>
      </c>
      <c r="AX236" s="38" t="str">
        <f t="shared" si="22"/>
        <v/>
      </c>
      <c r="AY236" s="34" t="str" cm="1">
        <f t="array" ref="AY236">IF(AX236= "","",IFERROR(SUMPRODUCT(LARGE($C236:$AS236,{1,2,3,4})), ""))</f>
        <v/>
      </c>
      <c r="AZ236" s="34" t="str" cm="1">
        <f t="array" ref="AZ236">IF(AY236&lt;&gt;"",(IFERROR(SUMPRODUCT(LARGE($C236:$AS236,{1,2,3,4,5,6,7})),"")),"")</f>
        <v/>
      </c>
      <c r="BA236" s="34" t="str" cm="1">
        <f t="array" ref="BA236">IF(AZ236&lt;&gt;"",(IFERROR(SUMPRODUCT(LARGE($C236:$AS236,{1,2,3,4,5,6,7,8})),"")),"")</f>
        <v/>
      </c>
    </row>
    <row r="237" spans="2:53" ht="15" customHeight="1" x14ac:dyDescent="0.2">
      <c r="B237" s="53"/>
      <c r="C237" s="5"/>
      <c r="D237" s="10"/>
      <c r="E237" s="10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41"/>
      <c r="AU237" s="42">
        <f t="shared" si="23"/>
        <v>0</v>
      </c>
      <c r="AV237" s="40">
        <f t="shared" si="24"/>
        <v>0</v>
      </c>
      <c r="AW237" s="49" cm="1">
        <f t="array" ref="AW237">IF($AV237&lt;=6,SUM($C237:$AS237),SUMPRODUCT(LARGE($C237:$AS237,{1,2,3,4,5,6})))</f>
        <v>0</v>
      </c>
      <c r="AX237" s="38" t="str">
        <f t="shared" si="22"/>
        <v/>
      </c>
      <c r="AY237" s="34" t="str" cm="1">
        <f t="array" ref="AY237">IF(AX237= "","",IFERROR(SUMPRODUCT(LARGE($C237:$AS237,{1,2,3,4})), ""))</f>
        <v/>
      </c>
      <c r="AZ237" s="34" t="str" cm="1">
        <f t="array" ref="AZ237">IF(AY237&lt;&gt;"",(IFERROR(SUMPRODUCT(LARGE($C237:$AS237,{1,2,3,4,5,6,7})),"")),"")</f>
        <v/>
      </c>
      <c r="BA237" s="34" t="str" cm="1">
        <f t="array" ref="BA237">IF(AZ237&lt;&gt;"",(IFERROR(SUMPRODUCT(LARGE($C237:$AS237,{1,2,3,4,5,6,7,8})),"")),"")</f>
        <v/>
      </c>
    </row>
    <row r="238" spans="2:53" ht="15" customHeight="1" x14ac:dyDescent="0.2">
      <c r="B238" s="53"/>
      <c r="C238" s="5"/>
      <c r="D238" s="10"/>
      <c r="E238" s="10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41"/>
      <c r="AU238" s="42">
        <f t="shared" si="23"/>
        <v>0</v>
      </c>
      <c r="AV238" s="40">
        <f t="shared" si="24"/>
        <v>0</v>
      </c>
      <c r="AW238" s="49" cm="1">
        <f t="array" ref="AW238">IF($AV238&lt;=6,SUM($C238:$AS238),SUMPRODUCT(LARGE($C238:$AS238,{1,2,3,4,5,6})))</f>
        <v>0</v>
      </c>
      <c r="AX238" s="38" t="str">
        <f t="shared" si="22"/>
        <v/>
      </c>
      <c r="AY238" s="34" t="str" cm="1">
        <f t="array" ref="AY238">IF(AX238= "","",IFERROR(SUMPRODUCT(LARGE($C238:$AS238,{1,2,3,4})), ""))</f>
        <v/>
      </c>
      <c r="AZ238" s="34" t="str" cm="1">
        <f t="array" ref="AZ238">IF(AY238&lt;&gt;"",(IFERROR(SUMPRODUCT(LARGE($C238:$AS238,{1,2,3,4,5,6,7})),"")),"")</f>
        <v/>
      </c>
      <c r="BA238" s="34" t="str" cm="1">
        <f t="array" ref="BA238">IF(AZ238&lt;&gt;"",(IFERROR(SUMPRODUCT(LARGE($C238:$AS238,{1,2,3,4,5,6,7,8})),"")),"")</f>
        <v/>
      </c>
    </row>
    <row r="239" spans="2:53" ht="15" customHeight="1" x14ac:dyDescent="0.2">
      <c r="B239" s="53"/>
      <c r="C239" s="5"/>
      <c r="D239" s="10"/>
      <c r="E239" s="10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41"/>
      <c r="AU239" s="42">
        <f t="shared" si="23"/>
        <v>0</v>
      </c>
      <c r="AV239" s="40">
        <f t="shared" si="24"/>
        <v>0</v>
      </c>
      <c r="AW239" s="49" cm="1">
        <f t="array" ref="AW239">IF($AV239&lt;=6,SUM($C239:$AS239),SUMPRODUCT(LARGE($C239:$AS239,{1,2,3,4,5,6})))</f>
        <v>0</v>
      </c>
      <c r="AX239" s="38" t="str">
        <f t="shared" si="22"/>
        <v/>
      </c>
      <c r="AY239" s="34" t="str" cm="1">
        <f t="array" ref="AY239">IF(AX239= "","",IFERROR(SUMPRODUCT(LARGE($C239:$AS239,{1,2,3,4})), ""))</f>
        <v/>
      </c>
      <c r="AZ239" s="34" t="str" cm="1">
        <f t="array" ref="AZ239">IF(AY239&lt;&gt;"",(IFERROR(SUMPRODUCT(LARGE($C239:$AS239,{1,2,3,4,5,6,7})),"")),"")</f>
        <v/>
      </c>
      <c r="BA239" s="34" t="str" cm="1">
        <f t="array" ref="BA239">IF(AZ239&lt;&gt;"",(IFERROR(SUMPRODUCT(LARGE($C239:$AS239,{1,2,3,4,5,6,7,8})),"")),"")</f>
        <v/>
      </c>
    </row>
    <row r="240" spans="2:53" ht="15" customHeight="1" x14ac:dyDescent="0.2">
      <c r="B240" s="53"/>
      <c r="C240" s="5"/>
      <c r="D240" s="10"/>
      <c r="E240" s="10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41"/>
      <c r="AU240" s="42">
        <f t="shared" si="23"/>
        <v>0</v>
      </c>
      <c r="AV240" s="40">
        <f t="shared" si="24"/>
        <v>0</v>
      </c>
      <c r="AW240" s="49" cm="1">
        <f t="array" ref="AW240">IF($AV240&lt;=6,SUM($C240:$AS240),SUMPRODUCT(LARGE($C240:$AS240,{1,2,3,4,5,6})))</f>
        <v>0</v>
      </c>
      <c r="AX240" s="38" t="str">
        <f t="shared" si="22"/>
        <v/>
      </c>
      <c r="AY240" s="34" t="str" cm="1">
        <f t="array" ref="AY240">IF(AX240= "","",IFERROR(SUMPRODUCT(LARGE($C240:$AS240,{1,2,3,4})), ""))</f>
        <v/>
      </c>
      <c r="AZ240" s="34" t="str" cm="1">
        <f t="array" ref="AZ240">IF(AY240&lt;&gt;"",(IFERROR(SUMPRODUCT(LARGE($C240:$AS240,{1,2,3,4,5,6,7})),"")),"")</f>
        <v/>
      </c>
      <c r="BA240" s="34" t="str" cm="1">
        <f t="array" ref="BA240">IF(AZ240&lt;&gt;"",(IFERROR(SUMPRODUCT(LARGE($C240:$AS240,{1,2,3,4,5,6,7,8})),"")),"")</f>
        <v/>
      </c>
    </row>
    <row r="241" spans="2:53" ht="15" customHeight="1" x14ac:dyDescent="0.2">
      <c r="B241" s="53"/>
      <c r="C241" s="5"/>
      <c r="D241" s="10"/>
      <c r="E241" s="10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41"/>
      <c r="AU241" s="42">
        <f t="shared" si="23"/>
        <v>0</v>
      </c>
      <c r="AV241" s="40">
        <f t="shared" si="24"/>
        <v>0</v>
      </c>
      <c r="AW241" s="49" cm="1">
        <f t="array" ref="AW241">IF($AV241&lt;=6,SUM($C241:$AS241),SUMPRODUCT(LARGE($C241:$AS241,{1,2,3,4,5,6})))</f>
        <v>0</v>
      </c>
      <c r="AX241" s="38" t="str">
        <f t="shared" si="22"/>
        <v/>
      </c>
      <c r="AY241" s="34" t="str" cm="1">
        <f t="array" ref="AY241">IF(AX241= "","",IFERROR(SUMPRODUCT(LARGE($C241:$AS241,{1,2,3,4})), ""))</f>
        <v/>
      </c>
      <c r="AZ241" s="34" t="str" cm="1">
        <f t="array" ref="AZ241">IF(AY241&lt;&gt;"",(IFERROR(SUMPRODUCT(LARGE($C241:$AS241,{1,2,3,4,5,6,7})),"")),"")</f>
        <v/>
      </c>
      <c r="BA241" s="34" t="str" cm="1">
        <f t="array" ref="BA241">IF(AZ241&lt;&gt;"",(IFERROR(SUMPRODUCT(LARGE($C241:$AS241,{1,2,3,4,5,6,7,8})),"")),"")</f>
        <v/>
      </c>
    </row>
    <row r="242" spans="2:53" ht="15" customHeight="1" x14ac:dyDescent="0.2">
      <c r="B242" s="53"/>
      <c r="C242" s="5"/>
      <c r="D242" s="10"/>
      <c r="E242" s="10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41"/>
      <c r="AU242" s="42">
        <f t="shared" si="23"/>
        <v>0</v>
      </c>
      <c r="AV242" s="40">
        <f t="shared" si="24"/>
        <v>0</v>
      </c>
      <c r="AW242" s="49" cm="1">
        <f t="array" ref="AW242">IF($AV242&lt;=6,SUM($C242:$AS242),SUMPRODUCT(LARGE($C242:$AS242,{1,2,3,4,5,6})))</f>
        <v>0</v>
      </c>
      <c r="AX242" s="38" t="str">
        <f t="shared" si="22"/>
        <v/>
      </c>
      <c r="AY242" s="34" t="str" cm="1">
        <f t="array" ref="AY242">IF(AX242= "","",IFERROR(SUMPRODUCT(LARGE($C242:$AS242,{1,2,3,4})), ""))</f>
        <v/>
      </c>
      <c r="AZ242" s="34" t="str" cm="1">
        <f t="array" ref="AZ242">IF(AY242&lt;&gt;"",(IFERROR(SUMPRODUCT(LARGE($C242:$AS242,{1,2,3,4,5,6,7})),"")),"")</f>
        <v/>
      </c>
      <c r="BA242" s="34" t="str" cm="1">
        <f t="array" ref="BA242">IF(AZ242&lt;&gt;"",(IFERROR(SUMPRODUCT(LARGE($C242:$AS242,{1,2,3,4,5,6,7,8})),"")),"")</f>
        <v/>
      </c>
    </row>
    <row r="243" spans="2:53" ht="15" customHeight="1" x14ac:dyDescent="0.2">
      <c r="B243" s="53"/>
      <c r="C243" s="5"/>
      <c r="D243" s="10"/>
      <c r="E243" s="10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41"/>
      <c r="AU243" s="42">
        <f t="shared" si="23"/>
        <v>0</v>
      </c>
      <c r="AV243" s="40">
        <f t="shared" si="24"/>
        <v>0</v>
      </c>
      <c r="AW243" s="49" cm="1">
        <f t="array" ref="AW243">IF($AV243&lt;=6,SUM($C243:$AS243),SUMPRODUCT(LARGE($C243:$AS243,{1,2,3,4,5,6})))</f>
        <v>0</v>
      </c>
      <c r="AX243" s="38" t="str">
        <f t="shared" si="22"/>
        <v/>
      </c>
      <c r="AY243" s="34" t="str" cm="1">
        <f t="array" ref="AY243">IF(AX243= "","",IFERROR(SUMPRODUCT(LARGE($C243:$AS243,{1,2,3,4})), ""))</f>
        <v/>
      </c>
      <c r="AZ243" s="34" t="str" cm="1">
        <f t="array" ref="AZ243">IF(AY243&lt;&gt;"",(IFERROR(SUMPRODUCT(LARGE($C243:$AS243,{1,2,3,4,5,6,7})),"")),"")</f>
        <v/>
      </c>
      <c r="BA243" s="34" t="str" cm="1">
        <f t="array" ref="BA243">IF(AZ243&lt;&gt;"",(IFERROR(SUMPRODUCT(LARGE($C243:$AS243,{1,2,3,4,5,6,7,8})),"")),"")</f>
        <v/>
      </c>
    </row>
    <row r="244" spans="2:53" ht="15" customHeight="1" x14ac:dyDescent="0.2">
      <c r="B244" s="53"/>
      <c r="C244" s="5"/>
      <c r="D244" s="10"/>
      <c r="E244" s="10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41"/>
      <c r="AU244" s="42">
        <f t="shared" si="23"/>
        <v>0</v>
      </c>
      <c r="AV244" s="40">
        <f t="shared" si="24"/>
        <v>0</v>
      </c>
      <c r="AW244" s="49" cm="1">
        <f t="array" ref="AW244">IF($AV244&lt;=6,SUM($C244:$AS244),SUMPRODUCT(LARGE($C244:$AS244,{1,2,3,4,5,6})))</f>
        <v>0</v>
      </c>
      <c r="AX244" s="38" t="str">
        <f t="shared" si="22"/>
        <v/>
      </c>
      <c r="AY244" s="34" t="str" cm="1">
        <f t="array" ref="AY244">IF(AX244= "","",IFERROR(SUMPRODUCT(LARGE($C244:$AS244,{1,2,3,4})), ""))</f>
        <v/>
      </c>
      <c r="AZ244" s="34" t="str" cm="1">
        <f t="array" ref="AZ244">IF(AY244&lt;&gt;"",(IFERROR(SUMPRODUCT(LARGE($C244:$AS244,{1,2,3,4,5,6,7})),"")),"")</f>
        <v/>
      </c>
      <c r="BA244" s="34" t="str" cm="1">
        <f t="array" ref="BA244">IF(AZ244&lt;&gt;"",(IFERROR(SUMPRODUCT(LARGE($C244:$AS244,{1,2,3,4,5,6,7,8})),"")),"")</f>
        <v/>
      </c>
    </row>
    <row r="245" spans="2:53" ht="15" customHeight="1" x14ac:dyDescent="0.2">
      <c r="B245" s="53"/>
      <c r="C245" s="5"/>
      <c r="D245" s="10"/>
      <c r="E245" s="10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41"/>
      <c r="AU245" s="42">
        <f t="shared" si="23"/>
        <v>0</v>
      </c>
      <c r="AV245" s="40">
        <f t="shared" si="24"/>
        <v>0</v>
      </c>
      <c r="AW245" s="49" cm="1">
        <f t="array" ref="AW245">IF($AV245&lt;=6,SUM($C245:$AS245),SUMPRODUCT(LARGE($C245:$AS245,{1,2,3,4,5,6})))</f>
        <v>0</v>
      </c>
      <c r="AX245" s="38" t="str">
        <f t="shared" si="22"/>
        <v/>
      </c>
      <c r="AY245" s="34" t="str" cm="1">
        <f t="array" ref="AY245">IF(AX245= "","",IFERROR(SUMPRODUCT(LARGE($C245:$AS245,{1,2,3,4})), ""))</f>
        <v/>
      </c>
      <c r="AZ245" s="34" t="str" cm="1">
        <f t="array" ref="AZ245">IF(AY245&lt;&gt;"",(IFERROR(SUMPRODUCT(LARGE($C245:$AS245,{1,2,3,4,5,6,7})),"")),"")</f>
        <v/>
      </c>
      <c r="BA245" s="34" t="str" cm="1">
        <f t="array" ref="BA245">IF(AZ245&lt;&gt;"",(IFERROR(SUMPRODUCT(LARGE($C245:$AS245,{1,2,3,4,5,6,7,8})),"")),"")</f>
        <v/>
      </c>
    </row>
    <row r="246" spans="2:53" ht="15" customHeight="1" x14ac:dyDescent="0.2">
      <c r="B246" s="53"/>
      <c r="C246" s="5"/>
      <c r="D246" s="10"/>
      <c r="E246" s="10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41"/>
      <c r="AU246" s="42">
        <f t="shared" si="23"/>
        <v>0</v>
      </c>
      <c r="AV246" s="40">
        <f t="shared" si="24"/>
        <v>0</v>
      </c>
      <c r="AW246" s="49" cm="1">
        <f t="array" ref="AW246">IF($AV246&lt;=6,SUM($C246:$AS246),SUMPRODUCT(LARGE($C246:$AS246,{1,2,3,4,5,6})))</f>
        <v>0</v>
      </c>
      <c r="AX246" s="38" t="str">
        <f t="shared" si="22"/>
        <v/>
      </c>
      <c r="AY246" s="34" t="str" cm="1">
        <f t="array" ref="AY246">IF(AX246= "","",IFERROR(SUMPRODUCT(LARGE($C246:$AS246,{1,2,3,4})), ""))</f>
        <v/>
      </c>
      <c r="AZ246" s="34" t="str" cm="1">
        <f t="array" ref="AZ246">IF(AY246&lt;&gt;"",(IFERROR(SUMPRODUCT(LARGE($C246:$AS246,{1,2,3,4,5,6,7})),"")),"")</f>
        <v/>
      </c>
      <c r="BA246" s="34" t="str" cm="1">
        <f t="array" ref="BA246">IF(AZ246&lt;&gt;"",(IFERROR(SUMPRODUCT(LARGE($C246:$AS246,{1,2,3,4,5,6,7,8})),"")),"")</f>
        <v/>
      </c>
    </row>
    <row r="247" spans="2:53" ht="15" customHeight="1" x14ac:dyDescent="0.2">
      <c r="B247" s="53"/>
      <c r="C247" s="5"/>
      <c r="D247" s="10"/>
      <c r="E247" s="10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41"/>
      <c r="AU247" s="42">
        <f t="shared" si="23"/>
        <v>0</v>
      </c>
      <c r="AV247" s="40">
        <f t="shared" si="24"/>
        <v>0</v>
      </c>
      <c r="AW247" s="49" cm="1">
        <f t="array" ref="AW247">IF($AV247&lt;=6,SUM($C247:$AS247),SUMPRODUCT(LARGE($C247:$AS247,{1,2,3,4,5,6})))</f>
        <v>0</v>
      </c>
      <c r="AX247" s="38" t="str">
        <f t="shared" si="22"/>
        <v/>
      </c>
      <c r="AY247" s="34" t="str" cm="1">
        <f t="array" ref="AY247">IF(AX247= "","",IFERROR(SUMPRODUCT(LARGE($C247:$AS247,{1,2,3,4})), ""))</f>
        <v/>
      </c>
      <c r="AZ247" s="34" t="str" cm="1">
        <f t="array" ref="AZ247">IF(AY247&lt;&gt;"",(IFERROR(SUMPRODUCT(LARGE($C247:$AS247,{1,2,3,4,5,6,7})),"")),"")</f>
        <v/>
      </c>
      <c r="BA247" s="34" t="str" cm="1">
        <f t="array" ref="BA247">IF(AZ247&lt;&gt;"",(IFERROR(SUMPRODUCT(LARGE($C247:$AS247,{1,2,3,4,5,6,7,8})),"")),"")</f>
        <v/>
      </c>
    </row>
    <row r="248" spans="2:53" ht="15" customHeight="1" x14ac:dyDescent="0.2">
      <c r="B248" s="53"/>
      <c r="C248" s="5"/>
      <c r="D248" s="10"/>
      <c r="E248" s="10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41"/>
      <c r="AU248" s="42">
        <f t="shared" si="23"/>
        <v>0</v>
      </c>
      <c r="AV248" s="40">
        <f t="shared" si="24"/>
        <v>0</v>
      </c>
      <c r="AW248" s="49" cm="1">
        <f t="array" ref="AW248">IF($AV248&lt;=6,SUM($C248:$AS248),SUMPRODUCT(LARGE($C248:$AS248,{1,2,3,4,5,6})))</f>
        <v>0</v>
      </c>
      <c r="AX248" s="38" t="str">
        <f t="shared" si="22"/>
        <v/>
      </c>
      <c r="AY248" s="34" t="str" cm="1">
        <f t="array" ref="AY248">IF(AX248= "","",IFERROR(SUMPRODUCT(LARGE($C248:$AS248,{1,2,3,4})), ""))</f>
        <v/>
      </c>
      <c r="AZ248" s="34" t="str" cm="1">
        <f t="array" ref="AZ248">IF(AY248&lt;&gt;"",(IFERROR(SUMPRODUCT(LARGE($C248:$AS248,{1,2,3,4,5,6,7})),"")),"")</f>
        <v/>
      </c>
      <c r="BA248" s="34" t="str" cm="1">
        <f t="array" ref="BA248">IF(AZ248&lt;&gt;"",(IFERROR(SUMPRODUCT(LARGE($C248:$AS248,{1,2,3,4,5,6,7,8})),"")),"")</f>
        <v/>
      </c>
    </row>
    <row r="249" spans="2:53" ht="15" customHeight="1" x14ac:dyDescent="0.2">
      <c r="B249" s="53"/>
      <c r="C249" s="5"/>
      <c r="D249" s="10"/>
      <c r="E249" s="10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41"/>
      <c r="AU249" s="42">
        <f t="shared" si="23"/>
        <v>0</v>
      </c>
      <c r="AV249" s="40">
        <f t="shared" si="24"/>
        <v>0</v>
      </c>
      <c r="AW249" s="49" cm="1">
        <f t="array" ref="AW249">IF($AV249&lt;=6,SUM($C249:$AS249),SUMPRODUCT(LARGE($C249:$AS249,{1,2,3,4,5,6})))</f>
        <v>0</v>
      </c>
      <c r="AX249" s="38" t="str">
        <f t="shared" si="22"/>
        <v/>
      </c>
      <c r="AY249" s="34" t="str" cm="1">
        <f t="array" ref="AY249">IF(AX249= "","",IFERROR(SUMPRODUCT(LARGE($C249:$AS249,{1,2,3,4})), ""))</f>
        <v/>
      </c>
      <c r="AZ249" s="34" t="str" cm="1">
        <f t="array" ref="AZ249">IF(AY249&lt;&gt;"",(IFERROR(SUMPRODUCT(LARGE($C249:$AS249,{1,2,3,4,5,6,7})),"")),"")</f>
        <v/>
      </c>
      <c r="BA249" s="34" t="str" cm="1">
        <f t="array" ref="BA249">IF(AZ249&lt;&gt;"",(IFERROR(SUMPRODUCT(LARGE($C249:$AS249,{1,2,3,4,5,6,7,8})),"")),"")</f>
        <v/>
      </c>
    </row>
    <row r="250" spans="2:53" ht="15" customHeight="1" x14ac:dyDescent="0.2">
      <c r="B250" s="53"/>
      <c r="C250" s="5"/>
      <c r="D250" s="10"/>
      <c r="E250" s="10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41"/>
      <c r="AU250" s="42">
        <f t="shared" si="23"/>
        <v>0</v>
      </c>
      <c r="AV250" s="40">
        <f t="shared" si="24"/>
        <v>0</v>
      </c>
      <c r="AW250" s="49" cm="1">
        <f t="array" ref="AW250">IF($AV250&lt;=6,SUM($C250:$AS250),SUMPRODUCT(LARGE($C250:$AS250,{1,2,3,4,5,6})))</f>
        <v>0</v>
      </c>
      <c r="AX250" s="38" t="str">
        <f t="shared" si="22"/>
        <v/>
      </c>
      <c r="AY250" s="34" t="str" cm="1">
        <f t="array" ref="AY250">IF(AX250= "","",IFERROR(SUMPRODUCT(LARGE($C250:$AS250,{1,2,3,4})), ""))</f>
        <v/>
      </c>
      <c r="AZ250" s="34" t="str" cm="1">
        <f t="array" ref="AZ250">IF(AY250&lt;&gt;"",(IFERROR(SUMPRODUCT(LARGE($C250:$AS250,{1,2,3,4,5,6,7})),"")),"")</f>
        <v/>
      </c>
      <c r="BA250" s="34" t="str" cm="1">
        <f t="array" ref="BA250">IF(AZ250&lt;&gt;"",(IFERROR(SUMPRODUCT(LARGE($C250:$AS250,{1,2,3,4,5,6,7,8})),"")),"")</f>
        <v/>
      </c>
    </row>
    <row r="251" spans="2:53" ht="15" customHeight="1" x14ac:dyDescent="0.2">
      <c r="B251" s="53"/>
      <c r="C251" s="5"/>
      <c r="D251" s="10"/>
      <c r="E251" s="10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41"/>
      <c r="AU251" s="42">
        <f t="shared" si="23"/>
        <v>0</v>
      </c>
      <c r="AV251" s="40">
        <f t="shared" si="24"/>
        <v>0</v>
      </c>
      <c r="AW251" s="49" cm="1">
        <f t="array" ref="AW251">IF($AV251&lt;=6,SUM($C251:$AS251),SUMPRODUCT(LARGE($C251:$AS251,{1,2,3,4,5,6})))</f>
        <v>0</v>
      </c>
      <c r="AX251" s="38" t="str">
        <f t="shared" si="22"/>
        <v/>
      </c>
      <c r="AY251" s="34" t="str" cm="1">
        <f t="array" ref="AY251">IF(AX251= "","",IFERROR(SUMPRODUCT(LARGE($C251:$AS251,{1,2,3,4})), ""))</f>
        <v/>
      </c>
      <c r="AZ251" s="34" t="str" cm="1">
        <f t="array" ref="AZ251">IF(AY251&lt;&gt;"",(IFERROR(SUMPRODUCT(LARGE($C251:$AS251,{1,2,3,4,5,6,7})),"")),"")</f>
        <v/>
      </c>
      <c r="BA251" s="34" t="str" cm="1">
        <f t="array" ref="BA251">IF(AZ251&lt;&gt;"",(IFERROR(SUMPRODUCT(LARGE($C251:$AS251,{1,2,3,4,5,6,7,8})),"")),"")</f>
        <v/>
      </c>
    </row>
    <row r="252" spans="2:53" ht="15" customHeight="1" x14ac:dyDescent="0.2">
      <c r="B252" s="53"/>
      <c r="C252" s="5"/>
      <c r="D252" s="10"/>
      <c r="E252" s="10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41"/>
      <c r="AU252" s="42">
        <f t="shared" si="23"/>
        <v>0</v>
      </c>
      <c r="AV252" s="40">
        <f t="shared" si="24"/>
        <v>0</v>
      </c>
      <c r="AW252" s="49" cm="1">
        <f t="array" ref="AW252">IF($AV252&lt;=6,SUM($C252:$AS252),SUMPRODUCT(LARGE($C252:$AS252,{1,2,3,4,5,6})))</f>
        <v>0</v>
      </c>
      <c r="AX252" s="38" t="str">
        <f t="shared" si="22"/>
        <v/>
      </c>
      <c r="AY252" s="34" t="str" cm="1">
        <f t="array" ref="AY252">IF(AX252= "","",IFERROR(SUMPRODUCT(LARGE($C252:$AS252,{1,2,3,4})), ""))</f>
        <v/>
      </c>
      <c r="AZ252" s="34" t="str" cm="1">
        <f t="array" ref="AZ252">IF(AY252&lt;&gt;"",(IFERROR(SUMPRODUCT(LARGE($C252:$AS252,{1,2,3,4,5,6,7})),"")),"")</f>
        <v/>
      </c>
      <c r="BA252" s="34" t="str" cm="1">
        <f t="array" ref="BA252">IF(AZ252&lt;&gt;"",(IFERROR(SUMPRODUCT(LARGE($C252:$AS252,{1,2,3,4,5,6,7,8})),"")),"")</f>
        <v/>
      </c>
    </row>
    <row r="253" spans="2:53" ht="15" customHeight="1" x14ac:dyDescent="0.2">
      <c r="B253" s="53"/>
      <c r="C253" s="5"/>
      <c r="D253" s="10"/>
      <c r="E253" s="10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41"/>
      <c r="AU253" s="42">
        <f t="shared" si="23"/>
        <v>0</v>
      </c>
      <c r="AV253" s="40">
        <f t="shared" si="24"/>
        <v>0</v>
      </c>
      <c r="AW253" s="49" cm="1">
        <f t="array" ref="AW253">IF($AV253&lt;=6,SUM($C253:$AS253),SUMPRODUCT(LARGE($C253:$AS253,{1,2,3,4,5,6})))</f>
        <v>0</v>
      </c>
      <c r="AX253" s="38" t="str">
        <f t="shared" si="22"/>
        <v/>
      </c>
      <c r="AY253" s="34" t="str" cm="1">
        <f t="array" ref="AY253">IF(AX253= "","",IFERROR(SUMPRODUCT(LARGE($C253:$AS253,{1,2,3,4})), ""))</f>
        <v/>
      </c>
      <c r="AZ253" s="34" t="str" cm="1">
        <f t="array" ref="AZ253">IF(AY253&lt;&gt;"",(IFERROR(SUMPRODUCT(LARGE($C253:$AS253,{1,2,3,4,5,6,7})),"")),"")</f>
        <v/>
      </c>
      <c r="BA253" s="34" t="str" cm="1">
        <f t="array" ref="BA253">IF(AZ253&lt;&gt;"",(IFERROR(SUMPRODUCT(LARGE($C253:$AS253,{1,2,3,4,5,6,7,8})),"")),"")</f>
        <v/>
      </c>
    </row>
    <row r="254" spans="2:53" ht="15" customHeight="1" x14ac:dyDescent="0.2">
      <c r="B254" s="53"/>
      <c r="C254" s="5"/>
      <c r="D254" s="10"/>
      <c r="E254" s="10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41"/>
      <c r="AU254" s="42">
        <f t="shared" si="23"/>
        <v>0</v>
      </c>
      <c r="AV254" s="40">
        <f t="shared" si="24"/>
        <v>0</v>
      </c>
      <c r="AW254" s="49" cm="1">
        <f t="array" ref="AW254">IF($AV254&lt;=6,SUM($C254:$AS254),SUMPRODUCT(LARGE($C254:$AS254,{1,2,3,4,5,6})))</f>
        <v>0</v>
      </c>
      <c r="AX254" s="38" t="str">
        <f t="shared" si="22"/>
        <v/>
      </c>
      <c r="AY254" s="34" t="str" cm="1">
        <f t="array" ref="AY254">IF(AX254= "","",IFERROR(SUMPRODUCT(LARGE($C254:$AS254,{1,2,3,4})), ""))</f>
        <v/>
      </c>
      <c r="AZ254" s="34" t="str" cm="1">
        <f t="array" ref="AZ254">IF(AY254&lt;&gt;"",(IFERROR(SUMPRODUCT(LARGE($C254:$AS254,{1,2,3,4,5,6,7})),"")),"")</f>
        <v/>
      </c>
      <c r="BA254" s="34" t="str" cm="1">
        <f t="array" ref="BA254">IF(AZ254&lt;&gt;"",(IFERROR(SUMPRODUCT(LARGE($C254:$AS254,{1,2,3,4,5,6,7,8})),"")),"")</f>
        <v/>
      </c>
    </row>
    <row r="255" spans="2:53" ht="15" customHeight="1" x14ac:dyDescent="0.2">
      <c r="B255" s="53"/>
      <c r="C255" s="5"/>
      <c r="D255" s="10"/>
      <c r="E255" s="10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41"/>
      <c r="AU255" s="42">
        <f t="shared" si="23"/>
        <v>0</v>
      </c>
      <c r="AV255" s="40">
        <f t="shared" si="24"/>
        <v>0</v>
      </c>
      <c r="AW255" s="49" cm="1">
        <f t="array" ref="AW255">IF($AV255&lt;=6,SUM($C255:$AS255),SUMPRODUCT(LARGE($C255:$AS255,{1,2,3,4,5,6})))</f>
        <v>0</v>
      </c>
      <c r="AX255" s="38" t="str">
        <f t="shared" si="22"/>
        <v/>
      </c>
      <c r="AY255" s="34" t="str" cm="1">
        <f t="array" ref="AY255">IF(AX255= "","",IFERROR(SUMPRODUCT(LARGE($C255:$AS255,{1,2,3,4})), ""))</f>
        <v/>
      </c>
      <c r="AZ255" s="34" t="str" cm="1">
        <f t="array" ref="AZ255">IF(AY255&lt;&gt;"",(IFERROR(SUMPRODUCT(LARGE($C255:$AS255,{1,2,3,4,5,6,7})),"")),"")</f>
        <v/>
      </c>
      <c r="BA255" s="34" t="str" cm="1">
        <f t="array" ref="BA255">IF(AZ255&lt;&gt;"",(IFERROR(SUMPRODUCT(LARGE($C255:$AS255,{1,2,3,4,5,6,7,8})),"")),"")</f>
        <v/>
      </c>
    </row>
    <row r="256" spans="2:53" ht="15" customHeight="1" x14ac:dyDescent="0.2">
      <c r="B256" s="53"/>
      <c r="C256" s="5"/>
      <c r="D256" s="10"/>
      <c r="E256" s="10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41"/>
      <c r="AU256" s="42">
        <f t="shared" si="23"/>
        <v>0</v>
      </c>
      <c r="AV256" s="40">
        <f t="shared" si="24"/>
        <v>0</v>
      </c>
      <c r="AW256" s="49" cm="1">
        <f t="array" ref="AW256">IF($AV256&lt;=6,SUM($C256:$AS256),SUMPRODUCT(LARGE($C256:$AS256,{1,2,3,4,5,6})))</f>
        <v>0</v>
      </c>
      <c r="AX256" s="38" t="str">
        <f t="shared" ref="AX256:AX290" si="25">IF(AND($AV256&gt;=6,AW256=AW257),"Manual Calc Needed","")</f>
        <v/>
      </c>
      <c r="AY256" s="34" t="str" cm="1">
        <f t="array" ref="AY256">IF(AX256= "","",IFERROR(SUMPRODUCT(LARGE($C256:$AS256,{1,2,3,4})), ""))</f>
        <v/>
      </c>
      <c r="AZ256" s="34" t="str" cm="1">
        <f t="array" ref="AZ256">IF(AY256&lt;&gt;"",(IFERROR(SUMPRODUCT(LARGE($C256:$AS256,{1,2,3,4,5,6,7})),"")),"")</f>
        <v/>
      </c>
      <c r="BA256" s="34" t="str" cm="1">
        <f t="array" ref="BA256">IF(AZ256&lt;&gt;"",(IFERROR(SUMPRODUCT(LARGE($C256:$AS256,{1,2,3,4,5,6,7,8})),"")),"")</f>
        <v/>
      </c>
    </row>
    <row r="257" spans="2:53" ht="15" customHeight="1" x14ac:dyDescent="0.2">
      <c r="B257" s="53"/>
      <c r="C257" s="5"/>
      <c r="D257" s="10"/>
      <c r="E257" s="10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41"/>
      <c r="AU257" s="42">
        <f t="shared" ref="AU257:AU296" si="26">SUM($C257:$AT257)</f>
        <v>0</v>
      </c>
      <c r="AV257" s="40">
        <f t="shared" ref="AV257:AV296" si="27">COUNTA(C257:AS257)</f>
        <v>0</v>
      </c>
      <c r="AW257" s="49" cm="1">
        <f t="array" ref="AW257">IF($AV257&lt;=6,SUM($C257:$AS257),SUMPRODUCT(LARGE($C257:$AS257,{1,2,3,4,5,6})))</f>
        <v>0</v>
      </c>
      <c r="AX257" s="38" t="str">
        <f t="shared" si="25"/>
        <v/>
      </c>
      <c r="AY257" s="34" t="str" cm="1">
        <f t="array" ref="AY257">IF(AX257= "","",IFERROR(SUMPRODUCT(LARGE($C257:$AS257,{1,2,3,4})), ""))</f>
        <v/>
      </c>
      <c r="AZ257" s="34" t="str" cm="1">
        <f t="array" ref="AZ257">IF(AY257&lt;&gt;"",(IFERROR(SUMPRODUCT(LARGE($C257:$AS257,{1,2,3,4,5,6,7})),"")),"")</f>
        <v/>
      </c>
      <c r="BA257" s="34" t="str" cm="1">
        <f t="array" ref="BA257">IF(AZ257&lt;&gt;"",(IFERROR(SUMPRODUCT(LARGE($C257:$AS257,{1,2,3,4,5,6,7,8})),"")),"")</f>
        <v/>
      </c>
    </row>
    <row r="258" spans="2:53" ht="15" customHeight="1" x14ac:dyDescent="0.2">
      <c r="B258" s="53"/>
      <c r="C258" s="5"/>
      <c r="D258" s="10"/>
      <c r="E258" s="10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41"/>
      <c r="AU258" s="42">
        <f t="shared" si="26"/>
        <v>0</v>
      </c>
      <c r="AV258" s="40">
        <f t="shared" si="27"/>
        <v>0</v>
      </c>
      <c r="AW258" s="49" cm="1">
        <f t="array" ref="AW258">IF($AV258&lt;=6,SUM($C258:$AS258),SUMPRODUCT(LARGE($C258:$AS258,{1,2,3,4,5,6})))</f>
        <v>0</v>
      </c>
      <c r="AX258" s="38" t="str">
        <f t="shared" si="25"/>
        <v/>
      </c>
      <c r="AY258" s="34" t="str" cm="1">
        <f t="array" ref="AY258">IF(AX258= "","",IFERROR(SUMPRODUCT(LARGE($C258:$AS258,{1,2,3,4})), ""))</f>
        <v/>
      </c>
      <c r="AZ258" s="34" t="str" cm="1">
        <f t="array" ref="AZ258">IF(AY258&lt;&gt;"",(IFERROR(SUMPRODUCT(LARGE($C258:$AS258,{1,2,3,4,5,6,7})),"")),"")</f>
        <v/>
      </c>
      <c r="BA258" s="34" t="str" cm="1">
        <f t="array" ref="BA258">IF(AZ258&lt;&gt;"",(IFERROR(SUMPRODUCT(LARGE($C258:$AS258,{1,2,3,4,5,6,7,8})),"")),"")</f>
        <v/>
      </c>
    </row>
    <row r="259" spans="2:53" ht="15" customHeight="1" x14ac:dyDescent="0.2">
      <c r="B259" s="53"/>
      <c r="C259" s="5"/>
      <c r="D259" s="10"/>
      <c r="E259" s="10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41"/>
      <c r="AU259" s="42">
        <f t="shared" si="26"/>
        <v>0</v>
      </c>
      <c r="AV259" s="40">
        <f t="shared" si="27"/>
        <v>0</v>
      </c>
      <c r="AW259" s="49" cm="1">
        <f t="array" ref="AW259">IF($AV259&lt;=6,SUM($C259:$AS259),SUMPRODUCT(LARGE($C259:$AS259,{1,2,3,4,5,6})))</f>
        <v>0</v>
      </c>
      <c r="AX259" s="38" t="str">
        <f t="shared" si="25"/>
        <v/>
      </c>
      <c r="AY259" s="34" t="str" cm="1">
        <f t="array" ref="AY259">IF(AX259= "","",IFERROR(SUMPRODUCT(LARGE($C259:$AS259,{1,2,3,4})), ""))</f>
        <v/>
      </c>
      <c r="AZ259" s="34" t="str" cm="1">
        <f t="array" ref="AZ259">IF(AY259&lt;&gt;"",(IFERROR(SUMPRODUCT(LARGE($C259:$AS259,{1,2,3,4,5,6,7})),"")),"")</f>
        <v/>
      </c>
      <c r="BA259" s="34" t="str" cm="1">
        <f t="array" ref="BA259">IF(AZ259&lt;&gt;"",(IFERROR(SUMPRODUCT(LARGE($C259:$AS259,{1,2,3,4,5,6,7,8})),"")),"")</f>
        <v/>
      </c>
    </row>
    <row r="260" spans="2:53" ht="15" customHeight="1" x14ac:dyDescent="0.2">
      <c r="B260" s="53"/>
      <c r="C260" s="5"/>
      <c r="D260" s="10"/>
      <c r="E260" s="10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41"/>
      <c r="AU260" s="42">
        <f t="shared" si="26"/>
        <v>0</v>
      </c>
      <c r="AV260" s="40">
        <f t="shared" si="27"/>
        <v>0</v>
      </c>
      <c r="AW260" s="49" cm="1">
        <f t="array" ref="AW260">IF($AV260&lt;=6,SUM($C260:$AS260),SUMPRODUCT(LARGE($C260:$AS260,{1,2,3,4,5,6})))</f>
        <v>0</v>
      </c>
      <c r="AX260" s="38" t="str">
        <f t="shared" si="25"/>
        <v/>
      </c>
      <c r="AY260" s="34" t="str" cm="1">
        <f t="array" ref="AY260">IF(AX260= "","",IFERROR(SUMPRODUCT(LARGE($C260:$AS260,{1,2,3,4})), ""))</f>
        <v/>
      </c>
      <c r="AZ260" s="34" t="str" cm="1">
        <f t="array" ref="AZ260">IF(AY260&lt;&gt;"",(IFERROR(SUMPRODUCT(LARGE($C260:$AS260,{1,2,3,4,5,6,7})),"")),"")</f>
        <v/>
      </c>
      <c r="BA260" s="34" t="str" cm="1">
        <f t="array" ref="BA260">IF(AZ260&lt;&gt;"",(IFERROR(SUMPRODUCT(LARGE($C260:$AS260,{1,2,3,4,5,6,7,8})),"")),"")</f>
        <v/>
      </c>
    </row>
    <row r="261" spans="2:53" ht="15" customHeight="1" x14ac:dyDescent="0.2">
      <c r="B261" s="53"/>
      <c r="C261" s="5"/>
      <c r="D261" s="10"/>
      <c r="E261" s="10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41"/>
      <c r="AU261" s="42">
        <f t="shared" si="26"/>
        <v>0</v>
      </c>
      <c r="AV261" s="40">
        <f t="shared" si="27"/>
        <v>0</v>
      </c>
      <c r="AW261" s="49" cm="1">
        <f t="array" ref="AW261">IF($AV261&lt;=6,SUM($C261:$AS261),SUMPRODUCT(LARGE($C261:$AS261,{1,2,3,4,5,6})))</f>
        <v>0</v>
      </c>
      <c r="AX261" s="38" t="str">
        <f t="shared" si="25"/>
        <v/>
      </c>
      <c r="AY261" s="34" t="str" cm="1">
        <f t="array" ref="AY261">IF(AX261= "","",IFERROR(SUMPRODUCT(LARGE($C261:$AS261,{1,2,3,4})), ""))</f>
        <v/>
      </c>
      <c r="AZ261" s="34" t="str" cm="1">
        <f t="array" ref="AZ261">IF(AY261&lt;&gt;"",(IFERROR(SUMPRODUCT(LARGE($C261:$AS261,{1,2,3,4,5,6,7})),"")),"")</f>
        <v/>
      </c>
      <c r="BA261" s="34" t="str" cm="1">
        <f t="array" ref="BA261">IF(AZ261&lt;&gt;"",(IFERROR(SUMPRODUCT(LARGE($C261:$AS261,{1,2,3,4,5,6,7,8})),"")),"")</f>
        <v/>
      </c>
    </row>
    <row r="262" spans="2:53" ht="15" customHeight="1" x14ac:dyDescent="0.2">
      <c r="B262" s="53"/>
      <c r="C262" s="5"/>
      <c r="D262" s="10"/>
      <c r="E262" s="10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41"/>
      <c r="AU262" s="42">
        <f t="shared" si="26"/>
        <v>0</v>
      </c>
      <c r="AV262" s="40">
        <f t="shared" si="27"/>
        <v>0</v>
      </c>
      <c r="AW262" s="49" cm="1">
        <f t="array" ref="AW262">IF($AV262&lt;=6,SUM($C262:$AS262),SUMPRODUCT(LARGE($C262:$AS262,{1,2,3,4,5,6})))</f>
        <v>0</v>
      </c>
      <c r="AX262" s="38" t="str">
        <f t="shared" si="25"/>
        <v/>
      </c>
      <c r="AY262" s="34" t="str" cm="1">
        <f t="array" ref="AY262">IF(AX262= "","",IFERROR(SUMPRODUCT(LARGE($C262:$AS262,{1,2,3,4})), ""))</f>
        <v/>
      </c>
      <c r="AZ262" s="34" t="str" cm="1">
        <f t="array" ref="AZ262">IF(AY262&lt;&gt;"",(IFERROR(SUMPRODUCT(LARGE($C262:$AS262,{1,2,3,4,5,6,7})),"")),"")</f>
        <v/>
      </c>
      <c r="BA262" s="34" t="str" cm="1">
        <f t="array" ref="BA262">IF(AZ262&lt;&gt;"",(IFERROR(SUMPRODUCT(LARGE($C262:$AS262,{1,2,3,4,5,6,7,8})),"")),"")</f>
        <v/>
      </c>
    </row>
    <row r="263" spans="2:53" ht="15" customHeight="1" x14ac:dyDescent="0.2">
      <c r="B263" s="53"/>
      <c r="C263" s="5"/>
      <c r="D263" s="10"/>
      <c r="E263" s="10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41"/>
      <c r="AU263" s="42">
        <f t="shared" si="26"/>
        <v>0</v>
      </c>
      <c r="AV263" s="40">
        <f t="shared" si="27"/>
        <v>0</v>
      </c>
      <c r="AW263" s="49" cm="1">
        <f t="array" ref="AW263">IF($AV263&lt;=6,SUM($C263:$AS263),SUMPRODUCT(LARGE($C263:$AS263,{1,2,3,4,5,6})))</f>
        <v>0</v>
      </c>
      <c r="AX263" s="38" t="str">
        <f t="shared" si="25"/>
        <v/>
      </c>
      <c r="AY263" s="34" t="str" cm="1">
        <f t="array" ref="AY263">IF(AX263= "","",IFERROR(SUMPRODUCT(LARGE($C263:$AS263,{1,2,3,4})), ""))</f>
        <v/>
      </c>
      <c r="AZ263" s="34" t="str" cm="1">
        <f t="array" ref="AZ263">IF(AY263&lt;&gt;"",(IFERROR(SUMPRODUCT(LARGE($C263:$AS263,{1,2,3,4,5,6,7})),"")),"")</f>
        <v/>
      </c>
      <c r="BA263" s="34" t="str" cm="1">
        <f t="array" ref="BA263">IF(AZ263&lt;&gt;"",(IFERROR(SUMPRODUCT(LARGE($C263:$AS263,{1,2,3,4,5,6,7,8})),"")),"")</f>
        <v/>
      </c>
    </row>
    <row r="264" spans="2:53" ht="15" customHeight="1" x14ac:dyDescent="0.2">
      <c r="B264" s="53"/>
      <c r="C264" s="5"/>
      <c r="D264" s="10"/>
      <c r="E264" s="10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41"/>
      <c r="AU264" s="42">
        <f t="shared" si="26"/>
        <v>0</v>
      </c>
      <c r="AV264" s="40">
        <f t="shared" si="27"/>
        <v>0</v>
      </c>
      <c r="AW264" s="49" cm="1">
        <f t="array" ref="AW264">IF($AV264&lt;=6,SUM($C264:$AS264),SUMPRODUCT(LARGE($C264:$AS264,{1,2,3,4,5,6})))</f>
        <v>0</v>
      </c>
      <c r="AX264" s="38" t="str">
        <f t="shared" si="25"/>
        <v/>
      </c>
      <c r="AY264" s="34" t="str" cm="1">
        <f t="array" ref="AY264">IF(AX264= "","",IFERROR(SUMPRODUCT(LARGE($C264:$AS264,{1,2,3,4})), ""))</f>
        <v/>
      </c>
      <c r="AZ264" s="34" t="str" cm="1">
        <f t="array" ref="AZ264">IF(AY264&lt;&gt;"",(IFERROR(SUMPRODUCT(LARGE($C264:$AS264,{1,2,3,4,5,6,7})),"")),"")</f>
        <v/>
      </c>
      <c r="BA264" s="34" t="str" cm="1">
        <f t="array" ref="BA264">IF(AZ264&lt;&gt;"",(IFERROR(SUMPRODUCT(LARGE($C264:$AS264,{1,2,3,4,5,6,7,8})),"")),"")</f>
        <v/>
      </c>
    </row>
    <row r="265" spans="2:53" ht="15" customHeight="1" x14ac:dyDescent="0.2">
      <c r="B265" s="53"/>
      <c r="C265" s="5"/>
      <c r="D265" s="10"/>
      <c r="E265" s="10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41"/>
      <c r="AU265" s="42">
        <f t="shared" si="26"/>
        <v>0</v>
      </c>
      <c r="AV265" s="40">
        <f t="shared" si="27"/>
        <v>0</v>
      </c>
      <c r="AW265" s="49" cm="1">
        <f t="array" ref="AW265">IF($AV265&lt;=6,SUM($C265:$AS265),SUMPRODUCT(LARGE($C265:$AS265,{1,2,3,4,5,6})))</f>
        <v>0</v>
      </c>
      <c r="AX265" s="38" t="str">
        <f t="shared" si="25"/>
        <v/>
      </c>
      <c r="AY265" s="34" t="str" cm="1">
        <f t="array" ref="AY265">IF(AX265= "","",IFERROR(SUMPRODUCT(LARGE($C265:$AS265,{1,2,3,4})), ""))</f>
        <v/>
      </c>
      <c r="AZ265" s="34" t="str" cm="1">
        <f t="array" ref="AZ265">IF(AY265&lt;&gt;"",(IFERROR(SUMPRODUCT(LARGE($C265:$AS265,{1,2,3,4,5,6,7})),"")),"")</f>
        <v/>
      </c>
      <c r="BA265" s="34" t="str" cm="1">
        <f t="array" ref="BA265">IF(AZ265&lt;&gt;"",(IFERROR(SUMPRODUCT(LARGE($C265:$AS265,{1,2,3,4,5,6,7,8})),"")),"")</f>
        <v/>
      </c>
    </row>
    <row r="266" spans="2:53" ht="15" customHeight="1" x14ac:dyDescent="0.2">
      <c r="B266" s="53"/>
      <c r="C266" s="5"/>
      <c r="D266" s="10"/>
      <c r="E266" s="10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41"/>
      <c r="AU266" s="42">
        <f t="shared" si="26"/>
        <v>0</v>
      </c>
      <c r="AV266" s="40">
        <f t="shared" si="27"/>
        <v>0</v>
      </c>
      <c r="AW266" s="49" cm="1">
        <f t="array" ref="AW266">IF($AV266&lt;=6,SUM($C266:$AS266),SUMPRODUCT(LARGE($C266:$AS266,{1,2,3,4,5,6})))</f>
        <v>0</v>
      </c>
      <c r="AX266" s="38" t="str">
        <f t="shared" si="25"/>
        <v/>
      </c>
      <c r="AY266" s="34" t="str" cm="1">
        <f t="array" ref="AY266">IF(AX266= "","",IFERROR(SUMPRODUCT(LARGE($C266:$AS266,{1,2,3,4})), ""))</f>
        <v/>
      </c>
      <c r="AZ266" s="34" t="str" cm="1">
        <f t="array" ref="AZ266">IF(AY266&lt;&gt;"",(IFERROR(SUMPRODUCT(LARGE($C266:$AS266,{1,2,3,4,5,6,7})),"")),"")</f>
        <v/>
      </c>
      <c r="BA266" s="34" t="str" cm="1">
        <f t="array" ref="BA266">IF(AZ266&lt;&gt;"",(IFERROR(SUMPRODUCT(LARGE($C266:$AS266,{1,2,3,4,5,6,7,8})),"")),"")</f>
        <v/>
      </c>
    </row>
    <row r="267" spans="2:53" ht="15" customHeight="1" x14ac:dyDescent="0.2">
      <c r="B267" s="53"/>
      <c r="C267" s="5"/>
      <c r="D267" s="10"/>
      <c r="E267" s="10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41"/>
      <c r="AU267" s="42">
        <f t="shared" si="26"/>
        <v>0</v>
      </c>
      <c r="AV267" s="40">
        <f t="shared" si="27"/>
        <v>0</v>
      </c>
      <c r="AW267" s="49" cm="1">
        <f t="array" ref="AW267">IF($AV267&lt;=6,SUM($C267:$AS267),SUMPRODUCT(LARGE($C267:$AS267,{1,2,3,4,5,6})))</f>
        <v>0</v>
      </c>
      <c r="AX267" s="38" t="str">
        <f t="shared" si="25"/>
        <v/>
      </c>
      <c r="AY267" s="34" t="str" cm="1">
        <f t="array" ref="AY267">IF(AX267= "","",IFERROR(SUMPRODUCT(LARGE($C267:$AS267,{1,2,3,4})), ""))</f>
        <v/>
      </c>
      <c r="AZ267" s="34" t="str" cm="1">
        <f t="array" ref="AZ267">IF(AY267&lt;&gt;"",(IFERROR(SUMPRODUCT(LARGE($C267:$AS267,{1,2,3,4,5,6,7})),"")),"")</f>
        <v/>
      </c>
      <c r="BA267" s="34" t="str" cm="1">
        <f t="array" ref="BA267">IF(AZ267&lt;&gt;"",(IFERROR(SUMPRODUCT(LARGE($C267:$AS267,{1,2,3,4,5,6,7,8})),"")),"")</f>
        <v/>
      </c>
    </row>
    <row r="268" spans="2:53" ht="15" customHeight="1" x14ac:dyDescent="0.2">
      <c r="B268" s="53"/>
      <c r="C268" s="5"/>
      <c r="D268" s="10"/>
      <c r="E268" s="10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41"/>
      <c r="AU268" s="42">
        <f t="shared" si="26"/>
        <v>0</v>
      </c>
      <c r="AV268" s="40">
        <f t="shared" si="27"/>
        <v>0</v>
      </c>
      <c r="AW268" s="49" cm="1">
        <f t="array" ref="AW268">IF($AV268&lt;=6,SUM($C268:$AS268),SUMPRODUCT(LARGE($C268:$AS268,{1,2,3,4,5,6})))</f>
        <v>0</v>
      </c>
      <c r="AX268" s="38" t="str">
        <f t="shared" si="25"/>
        <v/>
      </c>
      <c r="AY268" s="34" t="str" cm="1">
        <f t="array" ref="AY268">IF(AX268= "","",IFERROR(SUMPRODUCT(LARGE($C268:$AS268,{1,2,3,4})), ""))</f>
        <v/>
      </c>
      <c r="AZ268" s="34" t="str" cm="1">
        <f t="array" ref="AZ268">IF(AY268&lt;&gt;"",(IFERROR(SUMPRODUCT(LARGE($C268:$AS268,{1,2,3,4,5,6,7})),"")),"")</f>
        <v/>
      </c>
      <c r="BA268" s="34" t="str" cm="1">
        <f t="array" ref="BA268">IF(AZ268&lt;&gt;"",(IFERROR(SUMPRODUCT(LARGE($C268:$AS268,{1,2,3,4,5,6,7,8})),"")),"")</f>
        <v/>
      </c>
    </row>
    <row r="269" spans="2:53" ht="15" customHeight="1" x14ac:dyDescent="0.2">
      <c r="B269" s="53"/>
      <c r="C269" s="5"/>
      <c r="D269" s="10"/>
      <c r="E269" s="10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41"/>
      <c r="AU269" s="42">
        <f t="shared" si="26"/>
        <v>0</v>
      </c>
      <c r="AV269" s="40">
        <f t="shared" si="27"/>
        <v>0</v>
      </c>
      <c r="AW269" s="49" cm="1">
        <f t="array" ref="AW269">IF($AV269&lt;=6,SUM($C269:$AS269),SUMPRODUCT(LARGE($C269:$AS269,{1,2,3,4,5,6})))</f>
        <v>0</v>
      </c>
      <c r="AX269" s="38" t="str">
        <f t="shared" si="25"/>
        <v/>
      </c>
      <c r="AY269" s="34" t="str" cm="1">
        <f t="array" ref="AY269">IF(AX269= "","",IFERROR(SUMPRODUCT(LARGE($C269:$AS269,{1,2,3,4})), ""))</f>
        <v/>
      </c>
      <c r="AZ269" s="34" t="str" cm="1">
        <f t="array" ref="AZ269">IF(AY269&lt;&gt;"",(IFERROR(SUMPRODUCT(LARGE($C269:$AS269,{1,2,3,4,5,6,7})),"")),"")</f>
        <v/>
      </c>
      <c r="BA269" s="34" t="str" cm="1">
        <f t="array" ref="BA269">IF(AZ269&lt;&gt;"",(IFERROR(SUMPRODUCT(LARGE($C269:$AS269,{1,2,3,4,5,6,7,8})),"")),"")</f>
        <v/>
      </c>
    </row>
    <row r="270" spans="2:53" ht="15" customHeight="1" x14ac:dyDescent="0.2">
      <c r="B270" s="53"/>
      <c r="C270" s="5"/>
      <c r="D270" s="10"/>
      <c r="E270" s="10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41"/>
      <c r="AU270" s="42">
        <f t="shared" si="26"/>
        <v>0</v>
      </c>
      <c r="AV270" s="40">
        <f t="shared" si="27"/>
        <v>0</v>
      </c>
      <c r="AW270" s="49" cm="1">
        <f t="array" ref="AW270">IF($AV270&lt;=6,SUM($C270:$AS270),SUMPRODUCT(LARGE($C270:$AS270,{1,2,3,4,5,6})))</f>
        <v>0</v>
      </c>
      <c r="AX270" s="38" t="str">
        <f t="shared" si="25"/>
        <v/>
      </c>
      <c r="AY270" s="34" t="str" cm="1">
        <f t="array" ref="AY270">IF(AX270= "","",IFERROR(SUMPRODUCT(LARGE($C270:$AS270,{1,2,3,4})), ""))</f>
        <v/>
      </c>
      <c r="AZ270" s="34" t="str" cm="1">
        <f t="array" ref="AZ270">IF(AY270&lt;&gt;"",(IFERROR(SUMPRODUCT(LARGE($C270:$AS270,{1,2,3,4,5,6,7})),"")),"")</f>
        <v/>
      </c>
      <c r="BA270" s="34" t="str" cm="1">
        <f t="array" ref="BA270">IF(AZ270&lt;&gt;"",(IFERROR(SUMPRODUCT(LARGE($C270:$AS270,{1,2,3,4,5,6,7,8})),"")),"")</f>
        <v/>
      </c>
    </row>
    <row r="271" spans="2:53" ht="15" customHeight="1" x14ac:dyDescent="0.2">
      <c r="B271" s="14"/>
      <c r="C271" s="5"/>
      <c r="D271" s="10"/>
      <c r="E271" s="10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41"/>
      <c r="AU271" s="42">
        <f t="shared" si="26"/>
        <v>0</v>
      </c>
      <c r="AV271" s="40">
        <f t="shared" si="27"/>
        <v>0</v>
      </c>
      <c r="AW271" s="49" cm="1">
        <f t="array" ref="AW271">IF($AV271&lt;=6,SUM($C271:$AS271),SUMPRODUCT(LARGE($C271:$AS271,{1,2,3,4,5,6})))</f>
        <v>0</v>
      </c>
      <c r="AX271" s="38" t="str">
        <f t="shared" si="25"/>
        <v/>
      </c>
      <c r="AY271" s="34" t="str" cm="1">
        <f t="array" ref="AY271">IF(AX271= "","",IFERROR(SUMPRODUCT(LARGE($C271:$AS271,{1,2,3,4})), ""))</f>
        <v/>
      </c>
      <c r="AZ271" s="34" t="str" cm="1">
        <f t="array" ref="AZ271">IF(AY271&lt;&gt;"",(IFERROR(SUMPRODUCT(LARGE($C271:$AS271,{1,2,3,4,5,6,7})),"")),"")</f>
        <v/>
      </c>
      <c r="BA271" s="34" t="str" cm="1">
        <f t="array" ref="BA271">IF(AZ271&lt;&gt;"",(IFERROR(SUMPRODUCT(LARGE($C271:$AS271,{1,2,3,4,5,6,7,8})),"")),"")</f>
        <v/>
      </c>
    </row>
    <row r="272" spans="2:53" ht="15" customHeight="1" x14ac:dyDescent="0.2">
      <c r="B272" s="14"/>
      <c r="C272" s="5"/>
      <c r="D272" s="10"/>
      <c r="E272" s="10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41"/>
      <c r="AU272" s="42">
        <f t="shared" si="26"/>
        <v>0</v>
      </c>
      <c r="AV272" s="40">
        <f t="shared" si="27"/>
        <v>0</v>
      </c>
      <c r="AW272" s="49" cm="1">
        <f t="array" ref="AW272">IF($AV272&lt;=6,SUM($C272:$AS272),SUMPRODUCT(LARGE($C272:$AS272,{1,2,3,4,5,6})))</f>
        <v>0</v>
      </c>
      <c r="AX272" s="38" t="str">
        <f t="shared" si="25"/>
        <v/>
      </c>
      <c r="AY272" s="34" t="str" cm="1">
        <f t="array" ref="AY272">IF(AX272= "","",IFERROR(SUMPRODUCT(LARGE($C272:$AS272,{1,2,3,4})), ""))</f>
        <v/>
      </c>
      <c r="AZ272" s="34" t="str" cm="1">
        <f t="array" ref="AZ272">IF(AY272&lt;&gt;"",(IFERROR(SUMPRODUCT(LARGE($C272:$AS272,{1,2,3,4,5,6,7})),"")),"")</f>
        <v/>
      </c>
      <c r="BA272" s="34" t="str" cm="1">
        <f t="array" ref="BA272">IF(AZ272&lt;&gt;"",(IFERROR(SUMPRODUCT(LARGE($C272:$AS272,{1,2,3,4,5,6,7,8})),"")),"")</f>
        <v/>
      </c>
    </row>
    <row r="273" spans="2:53" ht="15" customHeight="1" x14ac:dyDescent="0.2">
      <c r="B273" s="14"/>
      <c r="C273" s="5"/>
      <c r="D273" s="10"/>
      <c r="E273" s="10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41"/>
      <c r="AU273" s="42">
        <f t="shared" si="26"/>
        <v>0</v>
      </c>
      <c r="AV273" s="40">
        <f t="shared" si="27"/>
        <v>0</v>
      </c>
      <c r="AW273" s="49" cm="1">
        <f t="array" ref="AW273">IF($AV273&lt;=6,SUM($C273:$AS273),SUMPRODUCT(LARGE($C273:$AS273,{1,2,3,4,5,6})))</f>
        <v>0</v>
      </c>
      <c r="AX273" s="38" t="str">
        <f t="shared" si="25"/>
        <v/>
      </c>
      <c r="AY273" s="34" t="str" cm="1">
        <f t="array" ref="AY273">IF(AX273= "","",IFERROR(SUMPRODUCT(LARGE($C273:$AS273,{1,2,3,4})), ""))</f>
        <v/>
      </c>
      <c r="AZ273" s="34" t="str" cm="1">
        <f t="array" ref="AZ273">IF(AY273&lt;&gt;"",(IFERROR(SUMPRODUCT(LARGE($C273:$AS273,{1,2,3,4,5,6,7})),"")),"")</f>
        <v/>
      </c>
      <c r="BA273" s="34" t="str" cm="1">
        <f t="array" ref="BA273">IF(AZ273&lt;&gt;"",(IFERROR(SUMPRODUCT(LARGE($C273:$AS273,{1,2,3,4,5,6,7,8})),"")),"")</f>
        <v/>
      </c>
    </row>
    <row r="274" spans="2:53" ht="15" customHeight="1" x14ac:dyDescent="0.2">
      <c r="B274" s="14"/>
      <c r="C274" s="5"/>
      <c r="D274" s="10"/>
      <c r="E274" s="10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41"/>
      <c r="AU274" s="42">
        <f t="shared" si="26"/>
        <v>0</v>
      </c>
      <c r="AV274" s="40">
        <f t="shared" si="27"/>
        <v>0</v>
      </c>
      <c r="AW274" s="49" cm="1">
        <f t="array" ref="AW274">IF($AV274&lt;=6,SUM($C274:$AS274),SUMPRODUCT(LARGE($C274:$AS274,{1,2,3,4,5,6})))</f>
        <v>0</v>
      </c>
      <c r="AX274" s="38" t="str">
        <f t="shared" si="25"/>
        <v/>
      </c>
      <c r="AY274" s="34" t="str" cm="1">
        <f t="array" ref="AY274">IF(AX274= "","",IFERROR(SUMPRODUCT(LARGE($C274:$AS274,{1,2,3,4})), ""))</f>
        <v/>
      </c>
      <c r="AZ274" s="34" t="str" cm="1">
        <f t="array" ref="AZ274">IF(AY274&lt;&gt;"",(IFERROR(SUMPRODUCT(LARGE($C274:$AS274,{1,2,3,4,5,6,7})),"")),"")</f>
        <v/>
      </c>
      <c r="BA274" s="34" t="str" cm="1">
        <f t="array" ref="BA274">IF(AZ274&lt;&gt;"",(IFERROR(SUMPRODUCT(LARGE($C274:$AS274,{1,2,3,4,5,6,7,8})),"")),"")</f>
        <v/>
      </c>
    </row>
    <row r="275" spans="2:53" ht="15" customHeight="1" x14ac:dyDescent="0.2">
      <c r="B275" s="14"/>
      <c r="C275" s="5"/>
      <c r="D275" s="10"/>
      <c r="E275" s="10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41"/>
      <c r="AU275" s="42">
        <f t="shared" si="26"/>
        <v>0</v>
      </c>
      <c r="AV275" s="40">
        <f t="shared" si="27"/>
        <v>0</v>
      </c>
      <c r="AW275" s="49" cm="1">
        <f t="array" ref="AW275">IF($AV275&lt;=6,SUM($C275:$AS275),SUMPRODUCT(LARGE($C275:$AS275,{1,2,3,4,5,6})))</f>
        <v>0</v>
      </c>
      <c r="AX275" s="38" t="str">
        <f t="shared" si="25"/>
        <v/>
      </c>
      <c r="AY275" s="34" t="str" cm="1">
        <f t="array" ref="AY275">IF(AX275= "","",IFERROR(SUMPRODUCT(LARGE($C275:$AS275,{1,2,3,4})), ""))</f>
        <v/>
      </c>
      <c r="AZ275" s="34" t="str" cm="1">
        <f t="array" ref="AZ275">IF(AY275&lt;&gt;"",(IFERROR(SUMPRODUCT(LARGE($C275:$AS275,{1,2,3,4,5,6,7})),"")),"")</f>
        <v/>
      </c>
      <c r="BA275" s="34" t="str" cm="1">
        <f t="array" ref="BA275">IF(AZ275&lt;&gt;"",(IFERROR(SUMPRODUCT(LARGE($C275:$AS275,{1,2,3,4,5,6,7,8})),"")),"")</f>
        <v/>
      </c>
    </row>
    <row r="276" spans="2:53" ht="15" customHeight="1" x14ac:dyDescent="0.2">
      <c r="B276" s="14"/>
      <c r="C276" s="5"/>
      <c r="D276" s="10"/>
      <c r="E276" s="10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41"/>
      <c r="AU276" s="42">
        <f t="shared" si="26"/>
        <v>0</v>
      </c>
      <c r="AV276" s="40">
        <f t="shared" si="27"/>
        <v>0</v>
      </c>
      <c r="AW276" s="49" cm="1">
        <f t="array" ref="AW276">IF($AV276&lt;=6,SUM($C276:$AS276),SUMPRODUCT(LARGE($C276:$AS276,{1,2,3,4,5,6})))</f>
        <v>0</v>
      </c>
      <c r="AX276" s="38" t="str">
        <f t="shared" si="25"/>
        <v/>
      </c>
      <c r="AY276" s="34" t="str" cm="1">
        <f t="array" ref="AY276">IF(AX276= "","",IFERROR(SUMPRODUCT(LARGE($C276:$AS276,{1,2,3,4})), ""))</f>
        <v/>
      </c>
      <c r="AZ276" s="34" t="str" cm="1">
        <f t="array" ref="AZ276">IF(AY276&lt;&gt;"",(IFERROR(SUMPRODUCT(LARGE($C276:$AS276,{1,2,3,4,5,6,7})),"")),"")</f>
        <v/>
      </c>
      <c r="BA276" s="34" t="str" cm="1">
        <f t="array" ref="BA276">IF(AZ276&lt;&gt;"",(IFERROR(SUMPRODUCT(LARGE($C276:$AS276,{1,2,3,4,5,6,7,8})),"")),"")</f>
        <v/>
      </c>
    </row>
    <row r="277" spans="2:53" ht="15" customHeight="1" x14ac:dyDescent="0.2">
      <c r="B277" s="14"/>
      <c r="C277" s="5"/>
      <c r="D277" s="10"/>
      <c r="E277" s="10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41"/>
      <c r="AU277" s="42">
        <f t="shared" si="26"/>
        <v>0</v>
      </c>
      <c r="AV277" s="40">
        <f t="shared" si="27"/>
        <v>0</v>
      </c>
      <c r="AW277" s="49" cm="1">
        <f t="array" ref="AW277">IF($AV277&lt;=6,SUM($C277:$AS277),SUMPRODUCT(LARGE($C277:$AS277,{1,2,3,4,5,6})))</f>
        <v>0</v>
      </c>
      <c r="AX277" s="38" t="str">
        <f t="shared" si="25"/>
        <v/>
      </c>
      <c r="AY277" s="34" t="str" cm="1">
        <f t="array" ref="AY277">IF(AX277= "","",IFERROR(SUMPRODUCT(LARGE($C277:$AS277,{1,2,3,4})), ""))</f>
        <v/>
      </c>
      <c r="AZ277" s="34" t="str" cm="1">
        <f t="array" ref="AZ277">IF(AY277&lt;&gt;"",(IFERROR(SUMPRODUCT(LARGE($C277:$AS277,{1,2,3,4,5,6,7})),"")),"")</f>
        <v/>
      </c>
      <c r="BA277" s="34" t="str" cm="1">
        <f t="array" ref="BA277">IF(AZ277&lt;&gt;"",(IFERROR(SUMPRODUCT(LARGE($C277:$AS277,{1,2,3,4,5,6,7,8})),"")),"")</f>
        <v/>
      </c>
    </row>
    <row r="278" spans="2:53" ht="15" customHeight="1" x14ac:dyDescent="0.2">
      <c r="B278" s="14"/>
      <c r="C278" s="5"/>
      <c r="D278" s="10"/>
      <c r="E278" s="10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41"/>
      <c r="AU278" s="42">
        <f t="shared" si="26"/>
        <v>0</v>
      </c>
      <c r="AV278" s="40">
        <f t="shared" si="27"/>
        <v>0</v>
      </c>
      <c r="AW278" s="49" cm="1">
        <f t="array" ref="AW278">IF($AV278&lt;=6,SUM($C278:$AS278),SUMPRODUCT(LARGE($C278:$AS278,{1,2,3,4,5,6})))</f>
        <v>0</v>
      </c>
      <c r="AX278" s="38" t="str">
        <f t="shared" si="25"/>
        <v/>
      </c>
      <c r="AY278" s="34" t="str" cm="1">
        <f t="array" ref="AY278">IF(AX278= "","",IFERROR(SUMPRODUCT(LARGE($C278:$AS278,{1,2,3,4})), ""))</f>
        <v/>
      </c>
      <c r="AZ278" s="34" t="str" cm="1">
        <f t="array" ref="AZ278">IF(AY278&lt;&gt;"",(IFERROR(SUMPRODUCT(LARGE($C278:$AS278,{1,2,3,4,5,6,7})),"")),"")</f>
        <v/>
      </c>
      <c r="BA278" s="34" t="str" cm="1">
        <f t="array" ref="BA278">IF(AZ278&lt;&gt;"",(IFERROR(SUMPRODUCT(LARGE($C278:$AS278,{1,2,3,4,5,6,7,8})),"")),"")</f>
        <v/>
      </c>
    </row>
    <row r="279" spans="2:53" ht="15" customHeight="1" x14ac:dyDescent="0.2">
      <c r="B279" s="14"/>
      <c r="C279" s="5"/>
      <c r="D279" s="10"/>
      <c r="E279" s="10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41"/>
      <c r="AU279" s="42">
        <f t="shared" si="26"/>
        <v>0</v>
      </c>
      <c r="AV279" s="40">
        <f t="shared" si="27"/>
        <v>0</v>
      </c>
      <c r="AW279" s="49" cm="1">
        <f t="array" ref="AW279">IF($AV279&lt;=6,SUM($C279:$AS279),SUMPRODUCT(LARGE($C279:$AS279,{1,2,3,4,5,6})))</f>
        <v>0</v>
      </c>
      <c r="AX279" s="38" t="str">
        <f t="shared" si="25"/>
        <v/>
      </c>
      <c r="AY279" s="34" t="str" cm="1">
        <f t="array" ref="AY279">IF(AX279= "","",IFERROR(SUMPRODUCT(LARGE($C279:$AS279,{1,2,3,4})), ""))</f>
        <v/>
      </c>
      <c r="AZ279" s="34" t="str" cm="1">
        <f t="array" ref="AZ279">IF(AY279&lt;&gt;"",(IFERROR(SUMPRODUCT(LARGE($C279:$AS279,{1,2,3,4,5,6,7})),"")),"")</f>
        <v/>
      </c>
      <c r="BA279" s="34" t="str" cm="1">
        <f t="array" ref="BA279">IF(AZ279&lt;&gt;"",(IFERROR(SUMPRODUCT(LARGE($C279:$AS279,{1,2,3,4,5,6,7,8})),"")),"")</f>
        <v/>
      </c>
    </row>
    <row r="280" spans="2:53" ht="15" customHeight="1" x14ac:dyDescent="0.2">
      <c r="B280" s="14"/>
      <c r="C280" s="5"/>
      <c r="D280" s="10"/>
      <c r="E280" s="10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41"/>
      <c r="AU280" s="42">
        <f t="shared" si="26"/>
        <v>0</v>
      </c>
      <c r="AV280" s="40">
        <f t="shared" si="27"/>
        <v>0</v>
      </c>
      <c r="AW280" s="49" cm="1">
        <f t="array" ref="AW280">IF($AV280&lt;=6,SUM($C280:$AS280),SUMPRODUCT(LARGE($C280:$AS280,{1,2,3,4,5,6})))</f>
        <v>0</v>
      </c>
      <c r="AX280" s="38" t="str">
        <f t="shared" si="25"/>
        <v/>
      </c>
      <c r="AY280" s="34" t="str" cm="1">
        <f t="array" ref="AY280">IF(AX280= "","",IFERROR(SUMPRODUCT(LARGE($C280:$AS280,{1,2,3,4})), ""))</f>
        <v/>
      </c>
      <c r="AZ280" s="34" t="str" cm="1">
        <f t="array" ref="AZ280">IF(AY280&lt;&gt;"",(IFERROR(SUMPRODUCT(LARGE($C280:$AS280,{1,2,3,4,5,6,7})),"")),"")</f>
        <v/>
      </c>
      <c r="BA280" s="34" t="str" cm="1">
        <f t="array" ref="BA280">IF(AZ280&lt;&gt;"",(IFERROR(SUMPRODUCT(LARGE($C280:$AS280,{1,2,3,4,5,6,7,8})),"")),"")</f>
        <v/>
      </c>
    </row>
    <row r="281" spans="2:53" ht="15" customHeight="1" x14ac:dyDescent="0.2">
      <c r="B281" s="14"/>
      <c r="C281" s="5"/>
      <c r="D281" s="10"/>
      <c r="E281" s="10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41"/>
      <c r="AU281" s="42">
        <f t="shared" si="26"/>
        <v>0</v>
      </c>
      <c r="AV281" s="40">
        <f t="shared" si="27"/>
        <v>0</v>
      </c>
      <c r="AW281" s="49" cm="1">
        <f t="array" ref="AW281">IF($AV281&lt;=6,SUM($C281:$AS281),SUMPRODUCT(LARGE($C281:$AS281,{1,2,3,4,5,6})))</f>
        <v>0</v>
      </c>
      <c r="AX281" s="38" t="str">
        <f t="shared" si="25"/>
        <v/>
      </c>
      <c r="AY281" s="34" t="str" cm="1">
        <f t="array" ref="AY281">IF(AX281= "","",IFERROR(SUMPRODUCT(LARGE($C281:$AS281,{1,2,3,4})), ""))</f>
        <v/>
      </c>
      <c r="AZ281" s="34" t="str" cm="1">
        <f t="array" ref="AZ281">IF(AY281&lt;&gt;"",(IFERROR(SUMPRODUCT(LARGE($C281:$AS281,{1,2,3,4,5,6,7})),"")),"")</f>
        <v/>
      </c>
      <c r="BA281" s="34" t="str" cm="1">
        <f t="array" ref="BA281">IF(AZ281&lt;&gt;"",(IFERROR(SUMPRODUCT(LARGE($C281:$AS281,{1,2,3,4,5,6,7,8})),"")),"")</f>
        <v/>
      </c>
    </row>
    <row r="282" spans="2:53" ht="15" customHeight="1" x14ac:dyDescent="0.2">
      <c r="B282" s="14"/>
      <c r="C282" s="5"/>
      <c r="D282" s="10"/>
      <c r="E282" s="10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41"/>
      <c r="AU282" s="42">
        <f t="shared" si="26"/>
        <v>0</v>
      </c>
      <c r="AV282" s="40">
        <f t="shared" si="27"/>
        <v>0</v>
      </c>
      <c r="AW282" s="49" cm="1">
        <f t="array" ref="AW282">IF($AV282&lt;=6,SUM($C282:$AS282),SUMPRODUCT(LARGE($C282:$AS282,{1,2,3,4,5,6})))</f>
        <v>0</v>
      </c>
      <c r="AX282" s="38" t="str">
        <f t="shared" si="25"/>
        <v/>
      </c>
      <c r="AY282" s="34" t="str" cm="1">
        <f t="array" ref="AY282">IF(AX282= "","",IFERROR(SUMPRODUCT(LARGE($C282:$AS282,{1,2,3,4})), ""))</f>
        <v/>
      </c>
      <c r="AZ282" s="34" t="str" cm="1">
        <f t="array" ref="AZ282">IF(AY282&lt;&gt;"",(IFERROR(SUMPRODUCT(LARGE($C282:$AS282,{1,2,3,4,5,6,7})),"")),"")</f>
        <v/>
      </c>
      <c r="BA282" s="34" t="str" cm="1">
        <f t="array" ref="BA282">IF(AZ282&lt;&gt;"",(IFERROR(SUMPRODUCT(LARGE($C282:$AS282,{1,2,3,4,5,6,7,8})),"")),"")</f>
        <v/>
      </c>
    </row>
    <row r="283" spans="2:53" ht="15" customHeight="1" x14ac:dyDescent="0.2">
      <c r="B283" s="14"/>
      <c r="C283" s="5"/>
      <c r="D283" s="10"/>
      <c r="E283" s="10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41"/>
      <c r="AU283" s="42">
        <f t="shared" si="26"/>
        <v>0</v>
      </c>
      <c r="AV283" s="40">
        <f t="shared" si="27"/>
        <v>0</v>
      </c>
      <c r="AW283" s="49" cm="1">
        <f t="array" ref="AW283">IF($AV283&lt;=6,SUM($C283:$AS283),SUMPRODUCT(LARGE($C283:$AS283,{1,2,3,4,5,6})))</f>
        <v>0</v>
      </c>
      <c r="AX283" s="38" t="str">
        <f t="shared" si="25"/>
        <v/>
      </c>
      <c r="AY283" s="34" t="str" cm="1">
        <f t="array" ref="AY283">IF(AX283= "","",IFERROR(SUMPRODUCT(LARGE($C283:$AS283,{1,2,3,4})), ""))</f>
        <v/>
      </c>
      <c r="AZ283" s="34" t="str" cm="1">
        <f t="array" ref="AZ283">IF(AY283&lt;&gt;"",(IFERROR(SUMPRODUCT(LARGE($C283:$AS283,{1,2,3,4,5,6,7})),"")),"")</f>
        <v/>
      </c>
      <c r="BA283" s="34" t="str" cm="1">
        <f t="array" ref="BA283">IF(AZ283&lt;&gt;"",(IFERROR(SUMPRODUCT(LARGE($C283:$AS283,{1,2,3,4,5,6,7,8})),"")),"")</f>
        <v/>
      </c>
    </row>
    <row r="284" spans="2:53" ht="15" customHeight="1" x14ac:dyDescent="0.2">
      <c r="B284" s="14"/>
      <c r="C284" s="5"/>
      <c r="D284" s="10"/>
      <c r="E284" s="10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41"/>
      <c r="AU284" s="42">
        <f t="shared" si="26"/>
        <v>0</v>
      </c>
      <c r="AV284" s="40">
        <f t="shared" si="27"/>
        <v>0</v>
      </c>
      <c r="AW284" s="49" cm="1">
        <f t="array" ref="AW284">IF($AV284&lt;=6,SUM($C284:$AS284),SUMPRODUCT(LARGE($C284:$AS284,{1,2,3,4,5,6})))</f>
        <v>0</v>
      </c>
      <c r="AX284" s="38" t="str">
        <f t="shared" si="25"/>
        <v/>
      </c>
      <c r="AY284" s="34" t="str" cm="1">
        <f t="array" ref="AY284">IF(AX284= "","",IFERROR(SUMPRODUCT(LARGE($C284:$AS284,{1,2,3,4})), ""))</f>
        <v/>
      </c>
      <c r="AZ284" s="34" t="str" cm="1">
        <f t="array" ref="AZ284">IF(AY284&lt;&gt;"",(IFERROR(SUMPRODUCT(LARGE($C284:$AS284,{1,2,3,4,5,6,7})),"")),"")</f>
        <v/>
      </c>
      <c r="BA284" s="34" t="str" cm="1">
        <f t="array" ref="BA284">IF(AZ284&lt;&gt;"",(IFERROR(SUMPRODUCT(LARGE($C284:$AS284,{1,2,3,4,5,6,7,8})),"")),"")</f>
        <v/>
      </c>
    </row>
    <row r="285" spans="2:53" ht="15" customHeight="1" x14ac:dyDescent="0.2">
      <c r="B285" s="14"/>
      <c r="C285" s="5"/>
      <c r="D285" s="10"/>
      <c r="E285" s="10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41"/>
      <c r="AU285" s="42">
        <f t="shared" si="26"/>
        <v>0</v>
      </c>
      <c r="AV285" s="40">
        <f t="shared" si="27"/>
        <v>0</v>
      </c>
      <c r="AW285" s="49" cm="1">
        <f t="array" ref="AW285">IF($AV285&lt;=6,SUM($C285:$AS285),SUMPRODUCT(LARGE($C285:$AS285,{1,2,3,4,5,6})))</f>
        <v>0</v>
      </c>
      <c r="AX285" s="38" t="str">
        <f t="shared" si="25"/>
        <v/>
      </c>
      <c r="AY285" s="34" t="str" cm="1">
        <f t="array" ref="AY285">IF(AX285= "","",IFERROR(SUMPRODUCT(LARGE($C285:$AS285,{1,2,3,4})), ""))</f>
        <v/>
      </c>
      <c r="AZ285" s="34" t="str" cm="1">
        <f t="array" ref="AZ285">IF(AY285&lt;&gt;"",(IFERROR(SUMPRODUCT(LARGE($C285:$AS285,{1,2,3,4,5,6,7})),"")),"")</f>
        <v/>
      </c>
      <c r="BA285" s="34" t="str" cm="1">
        <f t="array" ref="BA285">IF(AZ285&lt;&gt;"",(IFERROR(SUMPRODUCT(LARGE($C285:$AS285,{1,2,3,4,5,6,7,8})),"")),"")</f>
        <v/>
      </c>
    </row>
    <row r="286" spans="2:53" ht="15" customHeight="1" x14ac:dyDescent="0.2">
      <c r="B286" s="14"/>
      <c r="C286" s="5"/>
      <c r="D286" s="10"/>
      <c r="E286" s="10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41"/>
      <c r="AU286" s="42">
        <f t="shared" si="26"/>
        <v>0</v>
      </c>
      <c r="AV286" s="40">
        <f t="shared" si="27"/>
        <v>0</v>
      </c>
      <c r="AW286" s="49" cm="1">
        <f t="array" ref="AW286">IF($AV286&lt;=6,SUM($C286:$AS286),SUMPRODUCT(LARGE($C286:$AS286,{1,2,3,4,5,6})))</f>
        <v>0</v>
      </c>
      <c r="AX286" s="38" t="str">
        <f t="shared" si="25"/>
        <v/>
      </c>
      <c r="AY286" s="34" t="str" cm="1">
        <f t="array" ref="AY286">IF(AX286= "","",IFERROR(SUMPRODUCT(LARGE($C286:$AS286,{1,2,3,4})), ""))</f>
        <v/>
      </c>
      <c r="AZ286" s="34" t="str" cm="1">
        <f t="array" ref="AZ286">IF(AY286&lt;&gt;"",(IFERROR(SUMPRODUCT(LARGE($C286:$AS286,{1,2,3,4,5,6,7})),"")),"")</f>
        <v/>
      </c>
      <c r="BA286" s="34" t="str" cm="1">
        <f t="array" ref="BA286">IF(AZ286&lt;&gt;"",(IFERROR(SUMPRODUCT(LARGE($C286:$AS286,{1,2,3,4,5,6,7,8})),"")),"")</f>
        <v/>
      </c>
    </row>
    <row r="287" spans="2:53" ht="15" customHeight="1" x14ac:dyDescent="0.2">
      <c r="B287" s="14"/>
      <c r="C287" s="5"/>
      <c r="D287" s="10"/>
      <c r="E287" s="10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41"/>
      <c r="AU287" s="42">
        <f t="shared" si="26"/>
        <v>0</v>
      </c>
      <c r="AV287" s="40">
        <f t="shared" si="27"/>
        <v>0</v>
      </c>
      <c r="AW287" s="49" cm="1">
        <f t="array" ref="AW287">IF($AV287&lt;=6,SUM($C287:$AS287),SUMPRODUCT(LARGE($C287:$AS287,{1,2,3,4,5,6})))</f>
        <v>0</v>
      </c>
      <c r="AX287" s="38" t="str">
        <f t="shared" si="25"/>
        <v/>
      </c>
      <c r="AY287" s="34" t="str" cm="1">
        <f t="array" ref="AY287">IF(AX287= "","",IFERROR(SUMPRODUCT(LARGE($C287:$AS287,{1,2,3,4})), ""))</f>
        <v/>
      </c>
      <c r="AZ287" s="34" t="str" cm="1">
        <f t="array" ref="AZ287">IF(AY287&lt;&gt;"",(IFERROR(SUMPRODUCT(LARGE($C287:$AS287,{1,2,3,4,5,6,7})),"")),"")</f>
        <v/>
      </c>
      <c r="BA287" s="34" t="str" cm="1">
        <f t="array" ref="BA287">IF(AZ287&lt;&gt;"",(IFERROR(SUMPRODUCT(LARGE($C287:$AS287,{1,2,3,4,5,6,7,8})),"")),"")</f>
        <v/>
      </c>
    </row>
    <row r="288" spans="2:53" ht="15" customHeight="1" x14ac:dyDescent="0.2">
      <c r="B288" s="14"/>
      <c r="C288" s="5"/>
      <c r="D288" s="10"/>
      <c r="E288" s="10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41"/>
      <c r="AU288" s="42">
        <f t="shared" si="26"/>
        <v>0</v>
      </c>
      <c r="AV288" s="40">
        <f t="shared" si="27"/>
        <v>0</v>
      </c>
      <c r="AW288" s="49" cm="1">
        <f t="array" ref="AW288">IF($AV288&lt;=6,SUM($C288:$AS288),SUMPRODUCT(LARGE($C288:$AS288,{1,2,3,4,5,6})))</f>
        <v>0</v>
      </c>
      <c r="AX288" s="38" t="str">
        <f t="shared" si="25"/>
        <v/>
      </c>
      <c r="AY288" s="34" t="str" cm="1">
        <f t="array" ref="AY288">IF(AX288= "","",IFERROR(SUMPRODUCT(LARGE($C288:$AS288,{1,2,3,4})), ""))</f>
        <v/>
      </c>
      <c r="AZ288" s="34" t="str" cm="1">
        <f t="array" ref="AZ288">IF(AY288&lt;&gt;"",(IFERROR(SUMPRODUCT(LARGE($C288:$AS288,{1,2,3,4,5,6,7})),"")),"")</f>
        <v/>
      </c>
      <c r="BA288" s="34" t="str" cm="1">
        <f t="array" ref="BA288">IF(AZ288&lt;&gt;"",(IFERROR(SUMPRODUCT(LARGE($C288:$AS288,{1,2,3,4,5,6,7,8})),"")),"")</f>
        <v/>
      </c>
    </row>
    <row r="289" spans="2:53" ht="15" customHeight="1" x14ac:dyDescent="0.2">
      <c r="B289" s="14"/>
      <c r="C289" s="5"/>
      <c r="D289" s="10"/>
      <c r="E289" s="10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41"/>
      <c r="AU289" s="42">
        <f t="shared" si="26"/>
        <v>0</v>
      </c>
      <c r="AV289" s="40">
        <f t="shared" si="27"/>
        <v>0</v>
      </c>
      <c r="AW289" s="49" cm="1">
        <f t="array" ref="AW289">IF($AV289&lt;=6,SUM($C289:$AS289),SUMPRODUCT(LARGE($C289:$AS289,{1,2,3,4,5,6})))</f>
        <v>0</v>
      </c>
      <c r="AX289" s="38" t="str">
        <f t="shared" si="25"/>
        <v/>
      </c>
      <c r="AY289" s="34" t="str" cm="1">
        <f t="array" ref="AY289">IF(AX289= "","",IFERROR(SUMPRODUCT(LARGE($C289:$AS289,{1,2,3,4})), ""))</f>
        <v/>
      </c>
      <c r="AZ289" s="34" t="str" cm="1">
        <f t="array" ref="AZ289">IF(AY289&lt;&gt;"",(IFERROR(SUMPRODUCT(LARGE($C289:$AS289,{1,2,3,4,5,6,7})),"")),"")</f>
        <v/>
      </c>
      <c r="BA289" s="34" t="str" cm="1">
        <f t="array" ref="BA289">IF(AZ289&lt;&gt;"",(IFERROR(SUMPRODUCT(LARGE($C289:$AS289,{1,2,3,4,5,6,7,8})),"")),"")</f>
        <v/>
      </c>
    </row>
    <row r="290" spans="2:53" ht="15" customHeight="1" x14ac:dyDescent="0.2">
      <c r="B290" s="14"/>
      <c r="C290" s="5"/>
      <c r="D290" s="10"/>
      <c r="E290" s="10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41"/>
      <c r="AU290" s="42">
        <f t="shared" si="26"/>
        <v>0</v>
      </c>
      <c r="AV290" s="40">
        <f t="shared" si="27"/>
        <v>0</v>
      </c>
      <c r="AW290" s="49" cm="1">
        <f t="array" ref="AW290">IF($AV290&lt;=6,SUM($C290:$AS290),SUMPRODUCT(LARGE($C290:$AS290,{1,2,3,4,5,6})))</f>
        <v>0</v>
      </c>
      <c r="AX290" s="38" t="str">
        <f t="shared" si="25"/>
        <v/>
      </c>
      <c r="AY290" s="34" t="str" cm="1">
        <f t="array" ref="AY290">IF(AX290= "","",IFERROR(SUMPRODUCT(LARGE($C290:$AS290,{1,2,3,4})), ""))</f>
        <v/>
      </c>
      <c r="AZ290" s="34" t="str" cm="1">
        <f t="array" ref="AZ290">IF(AY290&lt;&gt;"",(IFERROR(SUMPRODUCT(LARGE($C290:$AS290,{1,2,3,4,5,6,7})),"")),"")</f>
        <v/>
      </c>
      <c r="BA290" s="34" t="str" cm="1">
        <f t="array" ref="BA290">IF(AZ290&lt;&gt;"",(IFERROR(SUMPRODUCT(LARGE($C290:$AS290,{1,2,3,4,5,6,7,8})),"")),"")</f>
        <v/>
      </c>
    </row>
    <row r="291" spans="2:53" ht="15" customHeight="1" x14ac:dyDescent="0.2">
      <c r="B291" s="14"/>
      <c r="C291" s="5"/>
      <c r="D291" s="10"/>
      <c r="E291" s="10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41"/>
      <c r="AU291" s="42">
        <f t="shared" si="26"/>
        <v>0</v>
      </c>
      <c r="AV291" s="40">
        <f t="shared" si="27"/>
        <v>0</v>
      </c>
      <c r="AW291" s="49" cm="1">
        <f t="array" ref="AW291">IF($AV291&lt;=6,SUM($C291:$AS291),SUMPRODUCT(LARGE($C291:$AS291,{1,2,3,4,5,6})))</f>
        <v>0</v>
      </c>
      <c r="AX291" s="38" t="str">
        <f t="shared" ref="AX291:AX296" si="28">IF(AND($AV291&gt;=6,AW291=AW292),"Manual Calc Needed","")</f>
        <v/>
      </c>
      <c r="AY291" s="34" t="str" cm="1">
        <f t="array" ref="AY291">IF(AX291= "","",IFERROR(SUMPRODUCT(LARGE($C291:$AS291,{1,2,3,4})), ""))</f>
        <v/>
      </c>
      <c r="AZ291" s="34" t="str" cm="1">
        <f t="array" ref="AZ291">IF(AY291&lt;&gt;"",(IFERROR(SUMPRODUCT(LARGE($C291:$AS291,{1,2,3,4,5,6,7})),"")),"")</f>
        <v/>
      </c>
      <c r="BA291" s="34" t="str" cm="1">
        <f t="array" ref="BA291">IF(AZ291&lt;&gt;"",(IFERROR(SUMPRODUCT(LARGE($C291:$AS291,{1,2,3,4,5,6,7,8})),"")),"")</f>
        <v/>
      </c>
    </row>
    <row r="292" spans="2:53" ht="15" customHeight="1" x14ac:dyDescent="0.2">
      <c r="B292" s="14"/>
      <c r="C292" s="5"/>
      <c r="D292" s="10"/>
      <c r="E292" s="10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41"/>
      <c r="AU292" s="42">
        <f t="shared" si="26"/>
        <v>0</v>
      </c>
      <c r="AV292" s="40">
        <f t="shared" si="27"/>
        <v>0</v>
      </c>
      <c r="AW292" s="49" cm="1">
        <f t="array" ref="AW292">IF($AV292&lt;=6,SUM($C292:$AS292),SUMPRODUCT(LARGE($C292:$AS292,{1,2,3,4,5,6})))</f>
        <v>0</v>
      </c>
      <c r="AX292" s="38" t="str">
        <f t="shared" si="28"/>
        <v/>
      </c>
      <c r="AY292" s="34" t="str" cm="1">
        <f t="array" ref="AY292">IF(AX292= "","",IFERROR(SUMPRODUCT(LARGE($C292:$AS292,{1,2,3,4})), ""))</f>
        <v/>
      </c>
      <c r="AZ292" s="34" t="str" cm="1">
        <f t="array" ref="AZ292">IF(AY292&lt;&gt;"",(IFERROR(SUMPRODUCT(LARGE($C292:$AS292,{1,2,3,4,5,6,7})),"")),"")</f>
        <v/>
      </c>
      <c r="BA292" s="34" t="str" cm="1">
        <f t="array" ref="BA292">IF(AZ292&lt;&gt;"",(IFERROR(SUMPRODUCT(LARGE($C292:$AS292,{1,2,3,4,5,6,7,8})),"")),"")</f>
        <v/>
      </c>
    </row>
    <row r="293" spans="2:53" ht="15" customHeight="1" x14ac:dyDescent="0.2">
      <c r="B293" s="14"/>
      <c r="C293" s="5"/>
      <c r="D293" s="10"/>
      <c r="E293" s="10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41"/>
      <c r="AU293" s="42">
        <f t="shared" si="26"/>
        <v>0</v>
      </c>
      <c r="AV293" s="40">
        <f t="shared" si="27"/>
        <v>0</v>
      </c>
      <c r="AW293" s="49" cm="1">
        <f t="array" ref="AW293">IF($AV293&lt;=6,SUM($C293:$AS293),SUMPRODUCT(LARGE($C293:$AS293,{1,2,3,4,5,6})))</f>
        <v>0</v>
      </c>
      <c r="AX293" s="38" t="str">
        <f t="shared" si="28"/>
        <v/>
      </c>
      <c r="AY293" s="34" t="str" cm="1">
        <f t="array" ref="AY293">IF(AX293= "","",IFERROR(SUMPRODUCT(LARGE($C293:$AS293,{1,2,3,4})), ""))</f>
        <v/>
      </c>
      <c r="AZ293" s="34" t="str" cm="1">
        <f t="array" ref="AZ293">IF(AY293&lt;&gt;"",(IFERROR(SUMPRODUCT(LARGE($C293:$AS293,{1,2,3,4,5,6,7})),"")),"")</f>
        <v/>
      </c>
      <c r="BA293" s="34" t="str" cm="1">
        <f t="array" ref="BA293">IF(AZ293&lt;&gt;"",(IFERROR(SUMPRODUCT(LARGE($C293:$AS293,{1,2,3,4,5,6,7,8})),"")),"")</f>
        <v/>
      </c>
    </row>
    <row r="294" spans="2:53" ht="15" customHeight="1" x14ac:dyDescent="0.2">
      <c r="B294" s="14"/>
      <c r="C294" s="5"/>
      <c r="D294" s="10"/>
      <c r="E294" s="10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41"/>
      <c r="AU294" s="42">
        <f t="shared" si="26"/>
        <v>0</v>
      </c>
      <c r="AV294" s="40">
        <f t="shared" si="27"/>
        <v>0</v>
      </c>
      <c r="AW294" s="49" cm="1">
        <f t="array" ref="AW294">IF($AV294&lt;=6,SUM($C294:$AS294),SUMPRODUCT(LARGE($C294:$AS294,{1,2,3,4,5,6})))</f>
        <v>0</v>
      </c>
      <c r="AX294" s="38" t="str">
        <f t="shared" si="28"/>
        <v/>
      </c>
      <c r="AY294" s="34" t="str" cm="1">
        <f t="array" ref="AY294">IF(AX294= "","",IFERROR(SUMPRODUCT(LARGE($C294:$AS294,{1,2,3,4})), ""))</f>
        <v/>
      </c>
      <c r="AZ294" s="34" t="str" cm="1">
        <f t="array" ref="AZ294">IF(AY294&lt;&gt;"",(IFERROR(SUMPRODUCT(LARGE($C294:$AS294,{1,2,3,4,5,6,7})),"")),"")</f>
        <v/>
      </c>
      <c r="BA294" s="34" t="str" cm="1">
        <f t="array" ref="BA294">IF(AZ294&lt;&gt;"",(IFERROR(SUMPRODUCT(LARGE($C294:$AS294,{1,2,3,4,5,6,7,8})),"")),"")</f>
        <v/>
      </c>
    </row>
    <row r="295" spans="2:53" ht="15" customHeight="1" x14ac:dyDescent="0.2">
      <c r="B295" s="14"/>
      <c r="C295" s="5"/>
      <c r="D295" s="10"/>
      <c r="E295" s="10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41"/>
      <c r="AU295" s="42">
        <f t="shared" si="26"/>
        <v>0</v>
      </c>
      <c r="AV295" s="40">
        <f t="shared" si="27"/>
        <v>0</v>
      </c>
      <c r="AW295" s="49" cm="1">
        <f t="array" ref="AW295">IF($AV295&lt;=6,SUM($C295:$AS295),SUMPRODUCT(LARGE($C295:$AS295,{1,2,3,4,5,6})))</f>
        <v>0</v>
      </c>
      <c r="AX295" s="38" t="str">
        <f t="shared" si="28"/>
        <v/>
      </c>
      <c r="AY295" s="34" t="str" cm="1">
        <f t="array" ref="AY295">IF(AX295= "","",IFERROR(SUMPRODUCT(LARGE($C295:$AS295,{1,2,3,4})), ""))</f>
        <v/>
      </c>
      <c r="AZ295" s="34" t="str" cm="1">
        <f t="array" ref="AZ295">IF(AY295&lt;&gt;"",(IFERROR(SUMPRODUCT(LARGE($C295:$AS295,{1,2,3,4,5,6,7})),"")),"")</f>
        <v/>
      </c>
      <c r="BA295" s="34" t="str" cm="1">
        <f t="array" ref="BA295">IF(AZ295&lt;&gt;"",(IFERROR(SUMPRODUCT(LARGE($C295:$AS295,{1,2,3,4,5,6,7,8})),"")),"")</f>
        <v/>
      </c>
    </row>
    <row r="296" spans="2:53" ht="15" customHeight="1" x14ac:dyDescent="0.2">
      <c r="B296" s="14"/>
      <c r="C296" s="5"/>
      <c r="D296" s="10"/>
      <c r="E296" s="10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41"/>
      <c r="AU296" s="42">
        <f t="shared" si="26"/>
        <v>0</v>
      </c>
      <c r="AV296" s="40">
        <f t="shared" si="27"/>
        <v>0</v>
      </c>
      <c r="AW296" s="49" cm="1">
        <f t="array" ref="AW296">IF($AV296&lt;=6,SUM($C296:$AS296),SUMPRODUCT(LARGE($C296:$AS296,{1,2,3,4,5,6})))</f>
        <v>0</v>
      </c>
      <c r="AX296" s="38" t="str">
        <f t="shared" si="28"/>
        <v/>
      </c>
      <c r="AY296" s="34" t="str" cm="1">
        <f t="array" ref="AY296">IF(AX296= "","",IFERROR(SUMPRODUCT(LARGE($C296:$AS296,{1,2,3,4})), ""))</f>
        <v/>
      </c>
      <c r="AZ296" s="34" t="str" cm="1">
        <f t="array" ref="AZ296">IF(AY296&lt;&gt;"",(IFERROR(SUMPRODUCT(LARGE($C296:$AS296,{1,2,3,4,5,6,7})),"")),"")</f>
        <v/>
      </c>
      <c r="BA296" s="34" t="str" cm="1">
        <f t="array" ref="BA296">IF(AZ296&lt;&gt;"",(IFERROR(SUMPRODUCT(LARGE($C296:$AS296,{1,2,3,4,5,6,7,8})),"")),"")</f>
        <v/>
      </c>
    </row>
  </sheetData>
  <autoFilter ref="B3:AS164"/>
  <sortState ref="B4:BA161">
    <sortCondition ref="B161"/>
  </sortState>
  <phoneticPr fontId="1" type="noConversion"/>
  <conditionalFormatting sqref="AV4:AV296">
    <cfRule type="cellIs" dxfId="23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Z297"/>
  <sheetViews>
    <sheetView zoomScaleNormal="100" workbookViewId="0">
      <pane xSplit="2" ySplit="3" topLeftCell="S4" activePane="bottomRight" state="frozen"/>
      <selection sqref="A1:XFD1048576"/>
      <selection pane="topRight" sqref="A1:XFD1048576"/>
      <selection pane="bottomLeft" sqref="A1:XFD1048576"/>
      <selection pane="bottomRight" activeCell="AG3" sqref="AG3"/>
    </sheetView>
  </sheetViews>
  <sheetFormatPr defaultColWidth="11.42578125" defaultRowHeight="15" customHeight="1" x14ac:dyDescent="0.2"/>
  <cols>
    <col min="1" max="1" width="11.42578125" style="3" hidden="1" customWidth="1"/>
    <col min="2" max="2" width="25.7109375" style="3" customWidth="1"/>
    <col min="3" max="22" width="5.42578125" style="11" customWidth="1"/>
    <col min="23" max="23" width="5.28515625" style="11" customWidth="1"/>
    <col min="24" max="37" width="5.42578125" style="11" customWidth="1"/>
    <col min="38" max="45" width="5.42578125" style="11" hidden="1" customWidth="1"/>
    <col min="46" max="46" width="5.28515625" style="122" customWidth="1"/>
    <col min="47" max="48" width="5.7109375" style="123" customWidth="1"/>
    <col min="49" max="49" width="9.7109375" style="7" customWidth="1"/>
    <col min="50" max="53" width="10.7109375" style="3" customWidth="1"/>
    <col min="54" max="57" width="3.7109375" style="3" customWidth="1"/>
    <col min="58" max="16384" width="11.42578125" style="3"/>
  </cols>
  <sheetData>
    <row r="1" spans="1:78" ht="21" customHeight="1" x14ac:dyDescent="0.2">
      <c r="B1" s="4"/>
      <c r="C1" s="28" t="s">
        <v>222</v>
      </c>
      <c r="D1" s="28" t="s">
        <v>1</v>
      </c>
      <c r="E1" s="28" t="s">
        <v>714</v>
      </c>
      <c r="F1" s="28" t="s">
        <v>715</v>
      </c>
      <c r="G1" s="28" t="s">
        <v>412</v>
      </c>
      <c r="H1" s="28" t="s">
        <v>0</v>
      </c>
      <c r="I1" s="28" t="s">
        <v>110</v>
      </c>
      <c r="J1" s="28" t="s">
        <v>5</v>
      </c>
      <c r="K1" s="28" t="s">
        <v>53</v>
      </c>
      <c r="L1" s="28" t="s">
        <v>391</v>
      </c>
      <c r="M1" s="29" t="s">
        <v>1475</v>
      </c>
      <c r="N1" s="29" t="s">
        <v>6</v>
      </c>
      <c r="O1" s="29" t="s">
        <v>49</v>
      </c>
      <c r="P1" s="29" t="s">
        <v>234</v>
      </c>
      <c r="Q1" s="29" t="s">
        <v>539</v>
      </c>
      <c r="R1" s="29" t="s">
        <v>140</v>
      </c>
      <c r="S1" s="29" t="s">
        <v>299</v>
      </c>
      <c r="T1" s="28" t="s">
        <v>1325</v>
      </c>
      <c r="U1" s="29" t="s">
        <v>425</v>
      </c>
      <c r="V1" s="29" t="s">
        <v>7</v>
      </c>
      <c r="W1" s="29" t="s">
        <v>325</v>
      </c>
      <c r="X1" s="29" t="s">
        <v>1397</v>
      </c>
      <c r="Y1" s="29" t="s">
        <v>150</v>
      </c>
      <c r="Z1" s="29" t="s">
        <v>1624</v>
      </c>
      <c r="AA1" s="29" t="s">
        <v>138</v>
      </c>
      <c r="AB1" s="29" t="s">
        <v>37</v>
      </c>
      <c r="AC1" s="28" t="s">
        <v>115</v>
      </c>
      <c r="AD1" s="28" t="s">
        <v>161</v>
      </c>
      <c r="AE1" s="28" t="s">
        <v>1692</v>
      </c>
      <c r="AF1" s="28" t="s">
        <v>159</v>
      </c>
      <c r="AG1" s="28" t="s">
        <v>1680</v>
      </c>
      <c r="AH1" s="28" t="s">
        <v>1693</v>
      </c>
      <c r="AI1" s="28" t="s">
        <v>1694</v>
      </c>
      <c r="AJ1" s="28" t="s">
        <v>1688</v>
      </c>
      <c r="AK1" s="28"/>
      <c r="AL1" s="29"/>
      <c r="AM1" s="29"/>
      <c r="AN1" s="29"/>
      <c r="AO1" s="29"/>
      <c r="AP1" s="29"/>
      <c r="AQ1" s="29"/>
      <c r="AR1" s="29"/>
      <c r="AS1" s="29"/>
      <c r="AT1" s="115"/>
      <c r="AU1" s="116"/>
      <c r="AV1" s="117"/>
      <c r="AW1" s="51" t="s">
        <v>433</v>
      </c>
      <c r="AX1" s="36" t="s">
        <v>8</v>
      </c>
      <c r="AY1" s="36" t="s">
        <v>9</v>
      </c>
      <c r="AZ1" s="36" t="s">
        <v>10</v>
      </c>
      <c r="BA1" s="36" t="s">
        <v>11</v>
      </c>
    </row>
    <row r="2" spans="1:78" ht="21" customHeight="1" x14ac:dyDescent="0.2">
      <c r="B2" s="4" t="s">
        <v>547</v>
      </c>
      <c r="C2" s="28">
        <f t="shared" ref="C2:Q2" si="0">IF(COUNTIFS(C$4:C$996,"&lt;&gt;"),COUNTIFS(C$4:C$996,"&lt;&gt;")," ")</f>
        <v>10</v>
      </c>
      <c r="D2" s="28">
        <f t="shared" si="0"/>
        <v>10</v>
      </c>
      <c r="E2" s="28">
        <f t="shared" si="0"/>
        <v>7</v>
      </c>
      <c r="F2" s="28">
        <f t="shared" si="0"/>
        <v>10</v>
      </c>
      <c r="G2" s="28">
        <f t="shared" si="0"/>
        <v>23</v>
      </c>
      <c r="H2" s="28">
        <f t="shared" si="0"/>
        <v>7</v>
      </c>
      <c r="I2" s="28">
        <f t="shared" si="0"/>
        <v>11</v>
      </c>
      <c r="J2" s="28">
        <f t="shared" si="0"/>
        <v>17</v>
      </c>
      <c r="K2" s="28">
        <f t="shared" si="0"/>
        <v>14</v>
      </c>
      <c r="L2" s="28">
        <f t="shared" si="0"/>
        <v>16</v>
      </c>
      <c r="M2" s="28">
        <f t="shared" si="0"/>
        <v>6</v>
      </c>
      <c r="N2" s="28">
        <f t="shared" si="0"/>
        <v>13</v>
      </c>
      <c r="O2" s="28">
        <f t="shared" si="0"/>
        <v>20</v>
      </c>
      <c r="P2" s="28">
        <f t="shared" si="0"/>
        <v>30</v>
      </c>
      <c r="Q2" s="28">
        <f t="shared" si="0"/>
        <v>19</v>
      </c>
      <c r="R2" s="28">
        <v>25</v>
      </c>
      <c r="S2" s="28">
        <f>IF(COUNTIFS(S$4:S$996,"&lt;&gt;"),COUNTIFS(S$4:S$996,"&lt;&gt;")," ")</f>
        <v>8</v>
      </c>
      <c r="T2" s="28">
        <f>IF(COUNTIFS(T$4:T$996,"&lt;&gt;"),COUNTIFS(T$4:T$996,"&lt;&gt;")," ")</f>
        <v>12</v>
      </c>
      <c r="U2" s="28">
        <f>IF(COUNTIFS(U$4:U$996,"&lt;&gt;"),COUNTIFS(U$4:U$996,"&lt;&gt;")," ")</f>
        <v>7</v>
      </c>
      <c r="V2" s="28">
        <f>IF(COUNTIFS(V$4:V$996,"&lt;&gt;"),COUNTIFS(V$4:V$996,"&lt;&gt;")," ")</f>
        <v>11</v>
      </c>
      <c r="W2" s="28">
        <f>IF(COUNTIFS(W$4:W$996,"&lt;&gt;"),COUNTIFS(W$4:W$996,"&lt;&gt;")," ")</f>
        <v>7</v>
      </c>
      <c r="X2" s="28">
        <v>8</v>
      </c>
      <c r="Y2" s="28">
        <f>IF(COUNTIFS(Y$4:Y$996,"&lt;&gt;"),COUNTIFS(Y$4:Y$996,"&lt;&gt;")," ")</f>
        <v>20</v>
      </c>
      <c r="Z2" s="29"/>
      <c r="AA2" s="29"/>
      <c r="AB2" s="29"/>
      <c r="AC2" s="28"/>
      <c r="AD2" s="28"/>
      <c r="AE2" s="28"/>
      <c r="AF2" s="28"/>
      <c r="AG2" s="28"/>
      <c r="AH2" s="28"/>
      <c r="AI2" s="28"/>
      <c r="AJ2" s="28"/>
      <c r="AK2" s="28"/>
      <c r="AL2" s="29"/>
      <c r="AM2" s="29"/>
      <c r="AN2" s="29"/>
      <c r="AO2" s="29"/>
      <c r="AP2" s="29"/>
      <c r="AQ2" s="29"/>
      <c r="AR2" s="29"/>
      <c r="AS2" s="29"/>
      <c r="AT2" s="115"/>
      <c r="AU2" s="116"/>
      <c r="AV2" s="117"/>
      <c r="AW2" s="51"/>
      <c r="AX2" s="36"/>
      <c r="AY2" s="36"/>
      <c r="AZ2" s="36"/>
      <c r="BA2" s="36"/>
    </row>
    <row r="3" spans="1:78" ht="144.94999999999999" customHeight="1" x14ac:dyDescent="0.25">
      <c r="A3" s="10" t="s">
        <v>519</v>
      </c>
      <c r="B3" s="76" t="s">
        <v>434</v>
      </c>
      <c r="C3" s="26" t="s">
        <v>546</v>
      </c>
      <c r="D3" s="26" t="s">
        <v>679</v>
      </c>
      <c r="E3" s="26" t="s">
        <v>724</v>
      </c>
      <c r="F3" s="26" t="s">
        <v>725</v>
      </c>
      <c r="G3" s="26" t="s">
        <v>676</v>
      </c>
      <c r="H3" s="26" t="s">
        <v>870</v>
      </c>
      <c r="I3" s="26" t="s">
        <v>871</v>
      </c>
      <c r="J3" s="26" t="s">
        <v>1322</v>
      </c>
      <c r="K3" s="26" t="s">
        <v>907</v>
      </c>
      <c r="L3" s="26" t="s">
        <v>967</v>
      </c>
      <c r="M3" s="26" t="s">
        <v>1477</v>
      </c>
      <c r="N3" s="26" t="s">
        <v>1016</v>
      </c>
      <c r="O3" s="26" t="s">
        <v>1015</v>
      </c>
      <c r="P3" s="26" t="s">
        <v>1117</v>
      </c>
      <c r="Q3" s="26" t="s">
        <v>1119</v>
      </c>
      <c r="R3" s="26" t="s">
        <v>1118</v>
      </c>
      <c r="S3" s="26" t="s">
        <v>1120</v>
      </c>
      <c r="T3" s="26" t="s">
        <v>1323</v>
      </c>
      <c r="U3" s="26" t="s">
        <v>1121</v>
      </c>
      <c r="V3" s="26" t="s">
        <v>1122</v>
      </c>
      <c r="W3" s="26" t="s">
        <v>1123</v>
      </c>
      <c r="X3" s="84" t="s">
        <v>1381</v>
      </c>
      <c r="Y3" s="26" t="s">
        <v>1591</v>
      </c>
      <c r="Z3" s="26" t="s">
        <v>1596</v>
      </c>
      <c r="AA3" s="26" t="s">
        <v>1592</v>
      </c>
      <c r="AB3" s="26" t="s">
        <v>1593</v>
      </c>
      <c r="AC3" s="26" t="s">
        <v>1594</v>
      </c>
      <c r="AD3" s="26" t="s">
        <v>1595</v>
      </c>
      <c r="AE3" s="26" t="s">
        <v>1691</v>
      </c>
      <c r="AF3" s="26" t="s">
        <v>1695</v>
      </c>
      <c r="AG3" s="26" t="s">
        <v>1696</v>
      </c>
      <c r="AH3" s="26" t="s">
        <v>1697</v>
      </c>
      <c r="AI3" s="26" t="s">
        <v>1698</v>
      </c>
      <c r="AJ3" s="26" t="s">
        <v>1699</v>
      </c>
      <c r="AK3" s="26" t="s">
        <v>1956</v>
      </c>
      <c r="AL3" s="10"/>
      <c r="AM3" s="10"/>
      <c r="AN3" s="10"/>
      <c r="AO3" s="10"/>
      <c r="AP3" s="10"/>
      <c r="AQ3" s="10"/>
      <c r="AR3" s="10"/>
      <c r="AS3" s="10"/>
      <c r="AT3" s="118" t="s">
        <v>21</v>
      </c>
      <c r="AU3" s="118" t="s">
        <v>22</v>
      </c>
      <c r="AV3" s="118" t="s">
        <v>23</v>
      </c>
      <c r="AW3" s="50" t="s">
        <v>435</v>
      </c>
      <c r="AX3" s="37" t="s">
        <v>25</v>
      </c>
      <c r="AY3" s="37" t="s">
        <v>26</v>
      </c>
      <c r="AZ3" s="37" t="s">
        <v>27</v>
      </c>
      <c r="BA3" s="37" t="s">
        <v>28</v>
      </c>
    </row>
    <row r="4" spans="1:78" s="110" customFormat="1" ht="15" customHeight="1" x14ac:dyDescent="0.2">
      <c r="A4" s="90"/>
      <c r="B4" s="107" t="s">
        <v>30</v>
      </c>
      <c r="C4" s="93">
        <v>64</v>
      </c>
      <c r="D4" s="93"/>
      <c r="E4" s="93"/>
      <c r="F4" s="93"/>
      <c r="G4" s="93">
        <v>57</v>
      </c>
      <c r="H4" s="93"/>
      <c r="I4" s="93"/>
      <c r="J4" s="93"/>
      <c r="K4" s="93"/>
      <c r="L4" s="93"/>
      <c r="M4" s="93"/>
      <c r="N4" s="93"/>
      <c r="O4" s="93">
        <v>69</v>
      </c>
      <c r="P4" s="93"/>
      <c r="Q4" s="93">
        <v>63</v>
      </c>
      <c r="R4" s="93"/>
      <c r="S4" s="93"/>
      <c r="T4" s="93"/>
      <c r="U4" s="93"/>
      <c r="V4" s="93"/>
      <c r="W4" s="93"/>
      <c r="X4" s="93"/>
      <c r="Y4" s="93"/>
      <c r="Z4" s="93"/>
      <c r="AA4" s="93"/>
      <c r="AB4" s="93">
        <v>46</v>
      </c>
      <c r="AC4" s="93">
        <v>51</v>
      </c>
      <c r="AD4" s="93">
        <v>52</v>
      </c>
      <c r="AE4" s="107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119"/>
      <c r="AU4" s="120">
        <f t="shared" ref="AU4:AU35" si="1">SUM($C4:$AT4)</f>
        <v>402</v>
      </c>
      <c r="AV4" s="121">
        <f t="shared" ref="AV4:AV35" si="2">COUNTA(C4:AS4)</f>
        <v>7</v>
      </c>
      <c r="AW4" s="109" cm="1">
        <f t="array" ref="AW4">IF($AV4&lt;=6,SUM($C4:$AS4),SUMPRODUCT(LARGE($C4:$AS4,{1,2,3,4,5,6})))</f>
        <v>356</v>
      </c>
      <c r="AX4" s="82" t="str">
        <f>IF(AND($AV4&gt;=6,AW4=AW5),"Manual Calc Needed","")</f>
        <v/>
      </c>
      <c r="AY4" s="108" t="str" cm="1">
        <f t="array" ref="AY4">IF(AX4= "","",IFERROR(SUMPRODUCT(LARGE($C4:$AS4,{1,2,3,4})), ""))</f>
        <v/>
      </c>
      <c r="AZ4" s="108" t="str" cm="1">
        <f t="array" ref="AZ4">IF(AY4&lt;&gt;"",(IFERROR(SUMPRODUCT(LARGE($C4:$AS4,{1,2,3,4,5,6,7})),"")),"")</f>
        <v/>
      </c>
      <c r="BA4" s="108" t="str" cm="1">
        <f t="array" ref="BA4">IF(AZ4&lt;&gt;"",(IFERROR(SUMPRODUCT(LARGE($C4:$AS4,{1,2,3,4,5,6,7,8})),"")),"")</f>
        <v/>
      </c>
    </row>
    <row r="5" spans="1:78" s="11" customFormat="1" ht="15" customHeight="1" x14ac:dyDescent="0.2">
      <c r="A5" s="3"/>
      <c r="B5" s="14" t="s">
        <v>104</v>
      </c>
      <c r="C5" s="10">
        <v>11</v>
      </c>
      <c r="D5" s="10"/>
      <c r="E5" s="10"/>
      <c r="F5" s="10"/>
      <c r="G5" s="10"/>
      <c r="H5" s="10"/>
      <c r="I5" s="10"/>
      <c r="J5" s="10"/>
      <c r="K5" s="10"/>
      <c r="L5" s="10">
        <v>18</v>
      </c>
      <c r="M5" s="10"/>
      <c r="N5" s="10"/>
      <c r="O5" s="10"/>
      <c r="P5" s="10"/>
      <c r="Q5" s="10">
        <v>6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53"/>
      <c r="AF5" s="10"/>
      <c r="AG5" s="10"/>
      <c r="AH5" s="10"/>
      <c r="AI5" s="10"/>
      <c r="AJ5" s="10"/>
      <c r="AK5" s="10">
        <v>5</v>
      </c>
      <c r="AL5" s="10"/>
      <c r="AM5" s="10"/>
      <c r="AN5" s="10"/>
      <c r="AO5" s="10"/>
      <c r="AP5" s="10"/>
      <c r="AQ5" s="10"/>
      <c r="AR5" s="10"/>
      <c r="AS5" s="10"/>
      <c r="AT5" s="119"/>
      <c r="AU5" s="120">
        <f t="shared" si="1"/>
        <v>40</v>
      </c>
      <c r="AV5" s="121">
        <f t="shared" si="2"/>
        <v>4</v>
      </c>
      <c r="AW5" s="49" cm="1">
        <f t="array" ref="AW5">IF($AV5&lt;=6,SUM($C5:$AS5),SUMPRODUCT(LARGE($C5:$AS5,{1,2,3,4,5,6})))</f>
        <v>40</v>
      </c>
      <c r="AX5" s="38" t="str">
        <f>IF(AND($AV5&gt;=6,AW5=AW6),"Manual Calc Needed","")</f>
        <v/>
      </c>
      <c r="AY5" s="34" t="str" cm="1">
        <f t="array" ref="AY5">IF(AX5= "","",IFERROR(SUMPRODUCT(LARGE($C5:$AS5,{1,2,3,4})), ""))</f>
        <v/>
      </c>
      <c r="AZ5" s="34" t="str" cm="1">
        <f t="array" ref="AZ5">IF(AY5&lt;&gt;"",(IFERROR(SUMPRODUCT(LARGE($C5:$AS5,{1,2,3,4,5,6,7})),"")),"")</f>
        <v/>
      </c>
      <c r="BA5" s="34" t="str" cm="1">
        <f t="array" ref="BA5">IF(AZ5&lt;&gt;"",(IFERROR(SUMPRODUCT(LARGE($C5:$AS5,{1,2,3,4,5,6,7,8})),"")),"")</f>
        <v/>
      </c>
    </row>
    <row r="6" spans="1:78" s="11" customFormat="1" ht="15" customHeight="1" x14ac:dyDescent="0.2">
      <c r="A6" s="3"/>
      <c r="B6" s="62" t="s">
        <v>436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>
        <v>11</v>
      </c>
      <c r="AD6" s="10">
        <v>11</v>
      </c>
      <c r="AE6" s="53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19"/>
      <c r="AU6" s="120">
        <f t="shared" si="1"/>
        <v>22</v>
      </c>
      <c r="AV6" s="121">
        <f t="shared" si="2"/>
        <v>2</v>
      </c>
      <c r="AW6" s="49" cm="1">
        <f t="array" ref="AW6">IF($AV6&lt;=6,SUM($C6:$AS6),SUMPRODUCT(LARGE($C6:$AS6,{1,2,3,4,5,6})))</f>
        <v>22</v>
      </c>
      <c r="AX6" s="38" t="str">
        <f>IF(AND($AV6&gt;=6,AW6=AW7),"Manual Calc Needed","")</f>
        <v/>
      </c>
      <c r="AY6" s="34" t="str" cm="1">
        <f t="array" ref="AY6">IF(AX6= "","",IFERROR(SUMPRODUCT(LARGE($C6:$AS6,{1,2,3,4})), ""))</f>
        <v/>
      </c>
      <c r="AZ6" s="34" t="str" cm="1">
        <f t="array" ref="AZ6">IF(AY6&lt;&gt;"",(IFERROR(SUMPRODUCT(LARGE($C6:$AS6,{1,2,3,4,5,6,7})),"")),"")</f>
        <v/>
      </c>
      <c r="BA6" s="34" t="str" cm="1">
        <f t="array" ref="BA6">IF(AZ6&lt;&gt;"",(IFERROR(SUMPRODUCT(LARGE($C6:$AS6,{1,2,3,4,5,6,7,8})),"")),"")</f>
        <v/>
      </c>
    </row>
    <row r="7" spans="1:78" s="11" customFormat="1" ht="15" customHeight="1" x14ac:dyDescent="0.2">
      <c r="A7" s="3"/>
      <c r="B7" s="53" t="s">
        <v>1305</v>
      </c>
      <c r="C7" s="10"/>
      <c r="D7" s="10"/>
      <c r="E7" s="10"/>
      <c r="F7" s="10"/>
      <c r="G7" s="10"/>
      <c r="H7" s="10"/>
      <c r="I7" s="10"/>
      <c r="J7" s="10">
        <v>5</v>
      </c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>
        <v>10</v>
      </c>
      <c r="X7" s="10"/>
      <c r="Y7" s="10">
        <v>2</v>
      </c>
      <c r="Z7" s="10"/>
      <c r="AA7" s="10"/>
      <c r="AB7" s="10"/>
      <c r="AC7" s="10"/>
      <c r="AD7" s="10"/>
      <c r="AE7" s="53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19"/>
      <c r="AU7" s="120">
        <f t="shared" si="1"/>
        <v>17</v>
      </c>
      <c r="AV7" s="121">
        <f t="shared" si="2"/>
        <v>3</v>
      </c>
      <c r="AW7" s="49" cm="1">
        <f t="array" ref="AW7">IF($AV7&lt;=6,SUM($C7:$AS7),SUMPRODUCT(LARGE($C7:$AS7,{1,2,3,4,5,6})))</f>
        <v>17</v>
      </c>
      <c r="AX7" s="38" t="e">
        <f>IF(AND($AV7&gt;=6,AW7=#REF!),"Manual Calc Needed","")</f>
        <v>#REF!</v>
      </c>
      <c r="AY7" s="34" t="e" cm="1">
        <f t="array" ref="AY7">IF(AX7= "","",IFERROR(SUMPRODUCT(LARGE($C7:$AS7,{1,2,3,4})), ""))</f>
        <v>#REF!</v>
      </c>
      <c r="AZ7" s="34" t="e" cm="1">
        <f t="array" ref="AZ7">IF(AY7&lt;&gt;"",(IFERROR(SUMPRODUCT(LARGE($C7:$AS7,{1,2,3,4,5,6,7})),"")),"")</f>
        <v>#REF!</v>
      </c>
      <c r="BA7" s="34" t="e" cm="1">
        <f t="array" ref="BA7">IF(AZ7&lt;&gt;"",(IFERROR(SUMPRODUCT(LARGE($C7:$AS7,{1,2,3,4,5,6,7,8})),"")),"")</f>
        <v>#REF!</v>
      </c>
    </row>
    <row r="8" spans="1:78" s="11" customFormat="1" ht="15" customHeight="1" x14ac:dyDescent="0.2">
      <c r="A8" s="3"/>
      <c r="B8" s="53" t="s">
        <v>5</v>
      </c>
      <c r="C8" s="10"/>
      <c r="D8" s="10"/>
      <c r="E8" s="10">
        <v>5</v>
      </c>
      <c r="F8" s="5"/>
      <c r="G8" s="5"/>
      <c r="H8" s="10"/>
      <c r="I8" s="10"/>
      <c r="J8" s="10">
        <v>7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19"/>
      <c r="AU8" s="120">
        <f t="shared" si="1"/>
        <v>12</v>
      </c>
      <c r="AV8" s="121">
        <f t="shared" si="2"/>
        <v>2</v>
      </c>
      <c r="AW8" s="49" cm="1">
        <f t="array" ref="AW8">IF($AV8&lt;=6,SUM($C8:$AS8),SUMPRODUCT(LARGE($C8:$AS8,{1,2,3,4,5,6})))</f>
        <v>12</v>
      </c>
      <c r="AX8" s="38" t="str">
        <f>IF(AND($AV8&gt;=6,AW8=AW9),"Manual Calc Needed","")</f>
        <v/>
      </c>
      <c r="AY8" s="34" t="str" cm="1">
        <f t="array" ref="AY8">IF(AX8= "","",IFERROR(SUMPRODUCT(LARGE($C8:$AS8,{1,2,3,4})), ""))</f>
        <v/>
      </c>
      <c r="AZ8" s="34" t="str" cm="1">
        <f t="array" ref="AZ8">IF(AY8&lt;&gt;"",(IFERROR(SUMPRODUCT(LARGE($C8:$AS8,{1,2,3,4,5,6,7})),"")),"")</f>
        <v/>
      </c>
      <c r="BA8" s="34" t="str" cm="1">
        <f t="array" ref="BA8">IF(AZ8&lt;&gt;"",(IFERROR(SUMPRODUCT(LARGE($C8:$AS8,{1,2,3,4,5,6,7,8})),"")),"")</f>
        <v/>
      </c>
    </row>
    <row r="9" spans="1:78" ht="15" customHeight="1" x14ac:dyDescent="0.2">
      <c r="B9" s="53" t="s">
        <v>115</v>
      </c>
      <c r="C9" s="10">
        <v>29</v>
      </c>
      <c r="D9" s="10"/>
      <c r="E9" s="10"/>
      <c r="F9" s="10"/>
      <c r="G9" s="10">
        <v>5</v>
      </c>
      <c r="H9" s="10"/>
      <c r="I9" s="10"/>
      <c r="J9" s="10"/>
      <c r="K9" s="10">
        <v>12</v>
      </c>
      <c r="L9" s="10"/>
      <c r="M9" s="10"/>
      <c r="N9" s="10"/>
      <c r="O9" s="10">
        <v>19</v>
      </c>
      <c r="P9" s="10"/>
      <c r="Q9" s="10">
        <v>8</v>
      </c>
      <c r="R9" s="10">
        <v>18</v>
      </c>
      <c r="S9" s="10"/>
      <c r="T9" s="10"/>
      <c r="U9" s="10"/>
      <c r="V9" s="10"/>
      <c r="W9" s="10"/>
      <c r="X9" s="10"/>
      <c r="Y9" s="10"/>
      <c r="Z9" s="10"/>
      <c r="AA9" s="10"/>
      <c r="AB9" s="10">
        <v>16</v>
      </c>
      <c r="AC9" s="10"/>
      <c r="AD9" s="10">
        <v>12</v>
      </c>
      <c r="AE9" s="53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19"/>
      <c r="AU9" s="120">
        <f t="shared" si="1"/>
        <v>119</v>
      </c>
      <c r="AV9" s="121">
        <f t="shared" si="2"/>
        <v>8</v>
      </c>
      <c r="AW9" s="49" cm="1">
        <f t="array" ref="AW9">IF($AV9&lt;=6,SUM($C9:$AS9),SUMPRODUCT(LARGE($C9:$AS9,{1,2,3,4,5,6})))</f>
        <v>106</v>
      </c>
      <c r="AX9" s="38" t="e">
        <f>IF(AND($AV9&gt;=6,AW9=#REF!),"Manual Calc Needed","")</f>
        <v>#REF!</v>
      </c>
      <c r="AY9" s="34" t="e" cm="1">
        <f t="array" ref="AY9">IF(AX9= "","",IFERROR(SUMPRODUCT(LARGE($C9:$AS9,{1,2,3,4})), ""))</f>
        <v>#REF!</v>
      </c>
      <c r="AZ9" s="34" t="e" cm="1">
        <f t="array" ref="AZ9">IF(AY9&lt;&gt;"",(IFERROR(SUMPRODUCT(LARGE($C9:$AS9,{1,2,3,4,5,6,7})),"")),"")</f>
        <v>#REF!</v>
      </c>
      <c r="BA9" s="34" t="e" cm="1">
        <f t="array" ref="BA9">IF(AZ9&lt;&gt;"",(IFERROR(SUMPRODUCT(LARGE($C9:$AS9,{1,2,3,4,5,6,7,8})),"")),"")</f>
        <v>#REF!</v>
      </c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</row>
    <row r="10" spans="1:78" ht="15" customHeight="1" x14ac:dyDescent="0.2">
      <c r="B10" s="53" t="s">
        <v>117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53"/>
      <c r="AF10" s="10"/>
      <c r="AG10" s="10">
        <v>18</v>
      </c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19"/>
      <c r="AU10" s="120">
        <f t="shared" si="1"/>
        <v>18</v>
      </c>
      <c r="AV10" s="121">
        <f t="shared" si="2"/>
        <v>1</v>
      </c>
      <c r="AW10" s="49" cm="1">
        <f t="array" ref="AW10">IF($AV10&lt;=6,SUM($C10:$AS10),SUMPRODUCT(LARGE($C10:$AS10,{1,2,3,4,5,6})))</f>
        <v>18</v>
      </c>
      <c r="AX10" s="38" t="str">
        <f t="shared" ref="AX10:AX41" si="3">IF(AND($AV10&gt;=6,AW10=AW11),"Manual Calc Needed","")</f>
        <v/>
      </c>
      <c r="AY10" s="34" t="str" cm="1">
        <f t="array" ref="AY10">IF(AX10= "","",IFERROR(SUMPRODUCT(LARGE($C10:$AS10,{1,2,3,4})), ""))</f>
        <v/>
      </c>
      <c r="AZ10" s="34" t="str" cm="1">
        <f t="array" ref="AZ10">IF(AY10&lt;&gt;"",(IFERROR(SUMPRODUCT(LARGE($C10:$AS10,{1,2,3,4,5,6,7})),"")),"")</f>
        <v/>
      </c>
      <c r="BA10" s="34" t="str" cm="1">
        <f t="array" ref="BA10">IF(AZ10&lt;&gt;"",(IFERROR(SUMPRODUCT(LARGE($C10:$AS10,{1,2,3,4,5,6,7,8})),"")),"")</f>
        <v/>
      </c>
    </row>
    <row r="11" spans="1:78" ht="15" customHeight="1" x14ac:dyDescent="0.2">
      <c r="B11" s="53" t="s">
        <v>120</v>
      </c>
      <c r="C11" s="10"/>
      <c r="D11" s="10">
        <f>7+5+5</f>
        <v>17</v>
      </c>
      <c r="E11" s="5"/>
      <c r="F11" s="5"/>
      <c r="G11" s="5"/>
      <c r="H11" s="10"/>
      <c r="I11" s="10">
        <v>28</v>
      </c>
      <c r="J11" s="10"/>
      <c r="K11" s="10"/>
      <c r="L11" s="10"/>
      <c r="M11" s="10"/>
      <c r="N11" s="10"/>
      <c r="O11" s="10"/>
      <c r="P11" s="10">
        <v>42</v>
      </c>
      <c r="Q11" s="10"/>
      <c r="R11" s="10"/>
      <c r="S11" s="10"/>
      <c r="T11" s="10"/>
      <c r="U11" s="10"/>
      <c r="V11" s="10"/>
      <c r="W11" s="10"/>
      <c r="X11" s="10"/>
      <c r="Y11" s="10">
        <v>21</v>
      </c>
      <c r="Z11" s="10"/>
      <c r="AA11" s="10">
        <v>36</v>
      </c>
      <c r="AB11" s="10"/>
      <c r="AC11" s="10"/>
      <c r="AD11" s="10"/>
      <c r="AE11" s="53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19"/>
      <c r="AU11" s="120">
        <f t="shared" si="1"/>
        <v>144</v>
      </c>
      <c r="AV11" s="121">
        <f t="shared" si="2"/>
        <v>5</v>
      </c>
      <c r="AW11" s="49" cm="1">
        <f t="array" ref="AW11">IF($AV11&lt;=6,SUM($C11:$AS11),SUMPRODUCT(LARGE($C11:$AS11,{1,2,3,4,5,6})))</f>
        <v>144</v>
      </c>
      <c r="AX11" s="38" t="str">
        <f t="shared" si="3"/>
        <v/>
      </c>
      <c r="AY11" s="34" t="str" cm="1">
        <f t="array" ref="AY11">IF(AX11= "","",IFERROR(SUMPRODUCT(LARGE($C11:$AS11,{1,2,3,4})), ""))</f>
        <v/>
      </c>
      <c r="AZ11" s="34" t="str" cm="1">
        <f t="array" ref="AZ11">IF(AY11&lt;&gt;"",(IFERROR(SUMPRODUCT(LARGE($C11:$AS11,{1,2,3,4,5,6,7})),"")),"")</f>
        <v/>
      </c>
      <c r="BA11" s="34" t="str" cm="1">
        <f t="array" ref="BA11">IF(AZ11&lt;&gt;"",(IFERROR(SUMPRODUCT(LARGE($C11:$AS11,{1,2,3,4,5,6,7,8})),"")),"")</f>
        <v/>
      </c>
    </row>
    <row r="12" spans="1:78" ht="15" customHeight="1" x14ac:dyDescent="0.2">
      <c r="B12" s="53" t="s">
        <v>34</v>
      </c>
      <c r="C12" s="26"/>
      <c r="D12" s="10"/>
      <c r="E12" s="10"/>
      <c r="F12" s="10"/>
      <c r="G12" s="10">
        <v>24</v>
      </c>
      <c r="H12" s="10"/>
      <c r="I12" s="10"/>
      <c r="J12" s="10"/>
      <c r="K12" s="10"/>
      <c r="L12" s="10"/>
      <c r="M12" s="10">
        <v>13</v>
      </c>
      <c r="N12" s="10">
        <v>8</v>
      </c>
      <c r="O12" s="10"/>
      <c r="P12" s="10">
        <v>9</v>
      </c>
      <c r="Q12" s="10"/>
      <c r="R12" s="10">
        <v>6</v>
      </c>
      <c r="S12" s="10"/>
      <c r="T12" s="10"/>
      <c r="U12" s="10"/>
      <c r="V12" s="10"/>
      <c r="W12" s="10"/>
      <c r="X12" s="10">
        <v>20</v>
      </c>
      <c r="Y12" s="10"/>
      <c r="Z12" s="10"/>
      <c r="AA12" s="10"/>
      <c r="AB12" s="10"/>
      <c r="AC12" s="10"/>
      <c r="AD12" s="10"/>
      <c r="AE12" s="53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19"/>
      <c r="AU12" s="120">
        <f t="shared" si="1"/>
        <v>80</v>
      </c>
      <c r="AV12" s="121">
        <f t="shared" si="2"/>
        <v>6</v>
      </c>
      <c r="AW12" s="49" cm="1">
        <f t="array" ref="AW12">IF($AV12&lt;=6,SUM($C12:$AS12),SUMPRODUCT(LARGE($C12:$AS12,{1,2,3,4,5,6})))</f>
        <v>80</v>
      </c>
      <c r="AX12" s="38" t="str">
        <f t="shared" si="3"/>
        <v/>
      </c>
      <c r="AY12" s="34" t="str" cm="1">
        <f t="array" ref="AY12">IF(AX12= "","",IFERROR(SUMPRODUCT(LARGE($C12:$AS12,{1,2,3,4})), ""))</f>
        <v/>
      </c>
      <c r="AZ12" s="34" t="str" cm="1">
        <f t="array" ref="AZ12">IF(AY12&lt;&gt;"",(IFERROR(SUMPRODUCT(LARGE($C12:$AS12,{1,2,3,4,5,6,7})),"")),"")</f>
        <v/>
      </c>
      <c r="BA12" s="34" t="str" cm="1">
        <f t="array" ref="BA12">IF(AZ12&lt;&gt;"",(IFERROR(SUMPRODUCT(LARGE($C12:$AS12,{1,2,3,4,5,6,7,8})),"")),"")</f>
        <v/>
      </c>
    </row>
    <row r="13" spans="1:78" ht="15" customHeight="1" x14ac:dyDescent="0.2">
      <c r="B13" s="53" t="s">
        <v>127</v>
      </c>
      <c r="C13" s="10"/>
      <c r="D13" s="10"/>
      <c r="E13" s="10"/>
      <c r="F13" s="10">
        <v>13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53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19"/>
      <c r="AU13" s="120">
        <f t="shared" si="1"/>
        <v>13</v>
      </c>
      <c r="AV13" s="121">
        <f t="shared" si="2"/>
        <v>1</v>
      </c>
      <c r="AW13" s="49" cm="1">
        <f t="array" ref="AW13">IF($AV13&lt;=6,SUM($C13:$AS13),SUMPRODUCT(LARGE($C13:$AS13,{1,2,3,4,5,6})))</f>
        <v>13</v>
      </c>
      <c r="AX13" s="38" t="str">
        <f t="shared" si="3"/>
        <v/>
      </c>
      <c r="AY13" s="34" t="str" cm="1">
        <f t="array" ref="AY13">IF(AX13= "","",IFERROR(SUMPRODUCT(LARGE($C13:$AS13,{1,2,3,4})), ""))</f>
        <v/>
      </c>
      <c r="AZ13" s="34" t="str" cm="1">
        <f t="array" ref="AZ13">IF(AY13&lt;&gt;"",(IFERROR(SUMPRODUCT(LARGE($C13:$AS13,{1,2,3,4,5,6,7})),"")),"")</f>
        <v/>
      </c>
      <c r="BA13" s="34" t="str" cm="1">
        <f t="array" ref="BA13">IF(AZ13&lt;&gt;"",(IFERROR(SUMPRODUCT(LARGE($C13:$AS13,{1,2,3,4,5,6,7,8})),"")),"")</f>
        <v/>
      </c>
    </row>
    <row r="14" spans="1:78" ht="15" customHeight="1" x14ac:dyDescent="0.2">
      <c r="B14" s="53" t="s">
        <v>134</v>
      </c>
      <c r="C14" s="5"/>
      <c r="D14" s="10">
        <v>6</v>
      </c>
      <c r="E14" s="5"/>
      <c r="F14" s="5"/>
      <c r="G14" s="5"/>
      <c r="H14" s="10"/>
      <c r="I14" s="10"/>
      <c r="J14" s="10"/>
      <c r="K14" s="10"/>
      <c r="L14" s="10"/>
      <c r="M14" s="10"/>
      <c r="N14" s="10"/>
      <c r="O14" s="10"/>
      <c r="P14" s="10">
        <v>9</v>
      </c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53"/>
      <c r="AF14" s="10"/>
      <c r="AG14" s="10">
        <v>7</v>
      </c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19"/>
      <c r="AU14" s="120">
        <f t="shared" si="1"/>
        <v>22</v>
      </c>
      <c r="AV14" s="121">
        <f t="shared" si="2"/>
        <v>3</v>
      </c>
      <c r="AW14" s="49" cm="1">
        <f t="array" ref="AW14">IF($AV14&lt;=6,SUM($C14:$AS14),SUMPRODUCT(LARGE($C14:$AS14,{1,2,3,4,5,6})))</f>
        <v>22</v>
      </c>
      <c r="AX14" s="38" t="str">
        <f t="shared" si="3"/>
        <v/>
      </c>
      <c r="AY14" s="34" t="str" cm="1">
        <f t="array" ref="AY14">IF(AX14= "","",IFERROR(SUMPRODUCT(LARGE($C14:$AS14,{1,2,3,4})), ""))</f>
        <v/>
      </c>
      <c r="AZ14" s="34" t="str" cm="1">
        <f t="array" ref="AZ14">IF(AY14&lt;&gt;"",(IFERROR(SUMPRODUCT(LARGE($C14:$AS14,{1,2,3,4,5,6,7})),"")),"")</f>
        <v/>
      </c>
      <c r="BA14" s="34" t="str" cm="1">
        <f t="array" ref="BA14">IF(AZ14&lt;&gt;"",(IFERROR(SUMPRODUCT(LARGE($C14:$AS14,{1,2,3,4,5,6,7,8})),"")),"")</f>
        <v/>
      </c>
    </row>
    <row r="15" spans="1:78" ht="15" customHeight="1" x14ac:dyDescent="0.2">
      <c r="B15" s="53" t="s">
        <v>136</v>
      </c>
      <c r="C15" s="10"/>
      <c r="D15" s="5"/>
      <c r="E15" s="5"/>
      <c r="F15" s="5"/>
      <c r="G15" s="5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0"/>
      <c r="AF15" s="10"/>
      <c r="AG15" s="10"/>
      <c r="AH15" s="10">
        <v>5</v>
      </c>
      <c r="AI15" s="10">
        <v>11</v>
      </c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19"/>
      <c r="AU15" s="120">
        <f t="shared" si="1"/>
        <v>16</v>
      </c>
      <c r="AV15" s="121">
        <f t="shared" si="2"/>
        <v>2</v>
      </c>
      <c r="AW15" s="49" cm="1">
        <f t="array" ref="AW15">IF($AV15&lt;=6,SUM($C15:$AS15),SUMPRODUCT(LARGE($C15:$AS15,{1,2,3,4,5,6})))</f>
        <v>16</v>
      </c>
      <c r="AX15" s="38" t="str">
        <f t="shared" si="3"/>
        <v/>
      </c>
      <c r="AY15" s="34" t="str" cm="1">
        <f t="array" ref="AY15">IF(AX15= "","",IFERROR(SUMPRODUCT(LARGE($C15:$AS15,{1,2,3,4})), ""))</f>
        <v/>
      </c>
      <c r="AZ15" s="34" t="str" cm="1">
        <f t="array" ref="AZ15">IF(AY15&lt;&gt;"",(IFERROR(SUMPRODUCT(LARGE($C15:$AS15,{1,2,3,4,5,6,7})),"")),"")</f>
        <v/>
      </c>
      <c r="BA15" s="34" t="str" cm="1">
        <f t="array" ref="BA15">IF(AZ15&lt;&gt;"",(IFERROR(SUMPRODUCT(LARGE($C15:$AS15,{1,2,3,4,5,6,7,8})),"")),"")</f>
        <v/>
      </c>
    </row>
    <row r="16" spans="1:78" ht="15" customHeight="1" x14ac:dyDescent="0.2">
      <c r="B16" s="53" t="s">
        <v>144</v>
      </c>
      <c r="C16" s="10"/>
      <c r="D16" s="5"/>
      <c r="E16" s="5"/>
      <c r="F16" s="5"/>
      <c r="G16" s="5"/>
      <c r="H16" s="10"/>
      <c r="I16" s="10"/>
      <c r="J16" s="10"/>
      <c r="K16" s="10"/>
      <c r="L16" s="10">
        <v>24</v>
      </c>
      <c r="M16" s="10"/>
      <c r="N16" s="10"/>
      <c r="O16" s="10"/>
      <c r="P16" s="10">
        <v>19</v>
      </c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53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19"/>
      <c r="AU16" s="120">
        <f t="shared" si="1"/>
        <v>43</v>
      </c>
      <c r="AV16" s="121">
        <f t="shared" si="2"/>
        <v>2</v>
      </c>
      <c r="AW16" s="49" cm="1">
        <f t="array" ref="AW16">IF($AV16&lt;=6,SUM($C16:$AS16),SUMPRODUCT(LARGE($C16:$AS16,{1,2,3,4,5,6})))</f>
        <v>43</v>
      </c>
      <c r="AX16" s="38" t="str">
        <f t="shared" si="3"/>
        <v/>
      </c>
      <c r="AY16" s="34" t="str" cm="1">
        <f t="array" ref="AY16">IF(AX16= "","",IFERROR(SUMPRODUCT(LARGE($C16:$AS16,{1,2,3,4})), ""))</f>
        <v/>
      </c>
      <c r="AZ16" s="34" t="str" cm="1">
        <f t="array" ref="AZ16">IF(AY16&lt;&gt;"",(IFERROR(SUMPRODUCT(LARGE($C16:$AS16,{1,2,3,4,5,6,7})),"")),"")</f>
        <v/>
      </c>
      <c r="BA16" s="34" t="str" cm="1">
        <f t="array" ref="BA16">IF(AZ16&lt;&gt;"",(IFERROR(SUMPRODUCT(LARGE($C16:$AS16,{1,2,3,4,5,6,7,8})),"")),"")</f>
        <v/>
      </c>
    </row>
    <row r="17" spans="1:78" s="11" customFormat="1" ht="15" customHeight="1" x14ac:dyDescent="0.2">
      <c r="A17" s="3"/>
      <c r="B17" s="53" t="s">
        <v>1126</v>
      </c>
      <c r="C17" s="10"/>
      <c r="D17" s="5"/>
      <c r="E17" s="5"/>
      <c r="F17" s="5"/>
      <c r="G17" s="5"/>
      <c r="H17" s="10"/>
      <c r="I17" s="10"/>
      <c r="J17" s="10"/>
      <c r="K17" s="10"/>
      <c r="L17" s="10"/>
      <c r="M17" s="10"/>
      <c r="N17" s="10"/>
      <c r="O17" s="10"/>
      <c r="P17" s="10">
        <v>4</v>
      </c>
      <c r="Q17" s="10"/>
      <c r="R17" s="10"/>
      <c r="S17" s="10"/>
      <c r="T17" s="10"/>
      <c r="U17" s="10"/>
      <c r="V17" s="10"/>
      <c r="W17" s="10"/>
      <c r="X17" s="10"/>
      <c r="Y17" s="10">
        <v>13</v>
      </c>
      <c r="Z17" s="10"/>
      <c r="AA17" s="10"/>
      <c r="AB17" s="10"/>
      <c r="AC17" s="10"/>
      <c r="AD17" s="10"/>
      <c r="AE17" s="6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19"/>
      <c r="AU17" s="120">
        <f t="shared" si="1"/>
        <v>17</v>
      </c>
      <c r="AV17" s="121">
        <f t="shared" si="2"/>
        <v>2</v>
      </c>
      <c r="AW17" s="49" cm="1">
        <f t="array" ref="AW17">IF($AV17&lt;=6,SUM($C17:$AS17),SUMPRODUCT(LARGE($C17:$AS17,{1,2,3,4,5,6})))</f>
        <v>17</v>
      </c>
      <c r="AX17" s="38" t="str">
        <f t="shared" si="3"/>
        <v/>
      </c>
      <c r="AY17" s="34" t="str" cm="1">
        <f t="array" ref="AY17">IF(AX17= "","",IFERROR(SUMPRODUCT(LARGE($C17:$AS17,{1,2,3,4})), ""))</f>
        <v/>
      </c>
      <c r="AZ17" s="34" t="str" cm="1">
        <f t="array" ref="AZ17">IF(AY17&lt;&gt;"",(IFERROR(SUMPRODUCT(LARGE($C17:$AS17,{1,2,3,4,5,6,7})),"")),"")</f>
        <v/>
      </c>
      <c r="BA17" s="34" t="str" cm="1">
        <f t="array" ref="BA17">IF(AZ17&lt;&gt;"",(IFERROR(SUMPRODUCT(LARGE($C17:$AS17,{1,2,3,4,5,6,7,8})),"")),"")</f>
        <v/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</row>
    <row r="18" spans="1:78" s="11" customFormat="1" ht="15" customHeight="1" x14ac:dyDescent="0.2">
      <c r="A18" s="3"/>
      <c r="B18" s="53" t="s">
        <v>515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>
        <v>7</v>
      </c>
      <c r="AF18" s="10"/>
      <c r="AG18" s="10"/>
      <c r="AH18" s="10">
        <v>8</v>
      </c>
      <c r="AI18" s="10">
        <v>2</v>
      </c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19"/>
      <c r="AU18" s="120">
        <f t="shared" si="1"/>
        <v>17</v>
      </c>
      <c r="AV18" s="121">
        <f t="shared" si="2"/>
        <v>3</v>
      </c>
      <c r="AW18" s="49" cm="1">
        <f t="array" ref="AW18">IF($AV18&lt;=6,SUM($C18:$AS18),SUMPRODUCT(LARGE($C18:$AS18,{1,2,3,4,5,6})))</f>
        <v>17</v>
      </c>
      <c r="AX18" s="38" t="str">
        <f t="shared" si="3"/>
        <v/>
      </c>
      <c r="AY18" s="34" t="str" cm="1">
        <f t="array" ref="AY18">IF(AX18= "","",IFERROR(SUMPRODUCT(LARGE($C18:$AS18,{1,2,3,4})), ""))</f>
        <v/>
      </c>
      <c r="AZ18" s="34" t="str" cm="1">
        <f t="array" ref="AZ18">IF(AY18&lt;&gt;"",(IFERROR(SUMPRODUCT(LARGE($C18:$AS18,{1,2,3,4,5,6,7})),"")),"")</f>
        <v/>
      </c>
      <c r="BA18" s="34" t="str" cm="1">
        <f t="array" ref="BA18">IF(AZ18&lt;&gt;"",(IFERROR(SUMPRODUCT(LARGE($C18:$AS18,{1,2,3,4,5,6,7,8})),"")),"")</f>
        <v/>
      </c>
    </row>
    <row r="19" spans="1:78" s="11" customFormat="1" ht="15" customHeight="1" x14ac:dyDescent="0.2">
      <c r="A19" s="3"/>
      <c r="B19" s="53" t="s">
        <v>447</v>
      </c>
      <c r="C19" s="10"/>
      <c r="D19" s="10"/>
      <c r="E19" s="10"/>
      <c r="F19" s="10"/>
      <c r="G19" s="10"/>
      <c r="H19" s="10"/>
      <c r="I19" s="10"/>
      <c r="J19" s="10"/>
      <c r="K19" s="10"/>
      <c r="L19" s="10">
        <v>3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53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19"/>
      <c r="AU19" s="120">
        <f t="shared" si="1"/>
        <v>3</v>
      </c>
      <c r="AV19" s="121">
        <f t="shared" si="2"/>
        <v>1</v>
      </c>
      <c r="AW19" s="49" cm="1">
        <f t="array" ref="AW19">IF($AV19&lt;=6,SUM($C19:$AS19),SUMPRODUCT(LARGE($C19:$AS19,{1,2,3,4,5,6})))</f>
        <v>3</v>
      </c>
      <c r="AX19" s="38" t="str">
        <f t="shared" si="3"/>
        <v/>
      </c>
      <c r="AY19" s="34" t="str" cm="1">
        <f t="array" ref="AY19">IF(AX19= "","",IFERROR(SUMPRODUCT(LARGE($C19:$AS19,{1,2,3,4})), ""))</f>
        <v/>
      </c>
      <c r="AZ19" s="34" t="str" cm="1">
        <f t="array" ref="AZ19">IF(AY19&lt;&gt;"",(IFERROR(SUMPRODUCT(LARGE($C19:$AS19,{1,2,3,4,5,6,7})),"")),"")</f>
        <v/>
      </c>
      <c r="BA19" s="34" t="str" cm="1">
        <f t="array" ref="BA19">IF(AZ19&lt;&gt;"",(IFERROR(SUMPRODUCT(LARGE($C19:$AS19,{1,2,3,4,5,6,7,8})),"")),"")</f>
        <v/>
      </c>
    </row>
    <row r="20" spans="1:78" s="11" customFormat="1" ht="15" customHeight="1" x14ac:dyDescent="0.2">
      <c r="A20" s="3"/>
      <c r="B20" s="53" t="s">
        <v>1078</v>
      </c>
      <c r="C20" s="10"/>
      <c r="D20" s="5"/>
      <c r="E20" s="5"/>
      <c r="F20" s="5"/>
      <c r="G20" s="5"/>
      <c r="H20" s="10"/>
      <c r="I20" s="10"/>
      <c r="J20" s="10"/>
      <c r="K20" s="10"/>
      <c r="L20" s="10"/>
      <c r="M20" s="10">
        <v>1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19"/>
      <c r="AU20" s="120">
        <f t="shared" si="1"/>
        <v>1</v>
      </c>
      <c r="AV20" s="121">
        <f t="shared" si="2"/>
        <v>1</v>
      </c>
      <c r="AW20" s="49" cm="1">
        <f t="array" ref="AW20">IF($AV20&lt;=6,SUM($C20:$AS20),SUMPRODUCT(LARGE($C20:$AS20,{1,2,3,4,5,6})))</f>
        <v>1</v>
      </c>
      <c r="AX20" s="38" t="str">
        <f t="shared" si="3"/>
        <v/>
      </c>
      <c r="AY20" s="34" t="str" cm="1">
        <f t="array" ref="AY20">IF(AX20= "","",IFERROR(SUMPRODUCT(LARGE($C20:$AS20,{1,2,3,4})), ""))</f>
        <v/>
      </c>
      <c r="AZ20" s="34" t="str" cm="1">
        <f t="array" ref="AZ20">IF(AY20&lt;&gt;"",(IFERROR(SUMPRODUCT(LARGE($C20:$AS20,{1,2,3,4,5,6,7})),"")),"")</f>
        <v/>
      </c>
      <c r="BA20" s="34" t="str" cm="1">
        <f t="array" ref="BA20">IF(AZ20&lt;&gt;"",(IFERROR(SUMPRODUCT(LARGE($C20:$AS20,{1,2,3,4,5,6,7,8})),"")),"")</f>
        <v/>
      </c>
    </row>
    <row r="21" spans="1:78" s="11" customFormat="1" ht="15" customHeight="1" x14ac:dyDescent="0.2">
      <c r="A21" s="3"/>
      <c r="B21" s="53" t="s">
        <v>1</v>
      </c>
      <c r="C21" s="5"/>
      <c r="D21" s="10">
        <f>3+3+2</f>
        <v>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>
        <v>16</v>
      </c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>
        <v>12</v>
      </c>
      <c r="AB21" s="10"/>
      <c r="AC21" s="10"/>
      <c r="AD21" s="10"/>
      <c r="AE21" s="53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19"/>
      <c r="AU21" s="120">
        <f t="shared" si="1"/>
        <v>36</v>
      </c>
      <c r="AV21" s="121">
        <f t="shared" si="2"/>
        <v>3</v>
      </c>
      <c r="AW21" s="49" cm="1">
        <f t="array" ref="AW21">IF($AV21&lt;=6,SUM($C21:$AS21),SUMPRODUCT(LARGE($C21:$AS21,{1,2,3,4,5,6})))</f>
        <v>36</v>
      </c>
      <c r="AX21" s="38" t="str">
        <f t="shared" si="3"/>
        <v/>
      </c>
      <c r="AY21" s="34" t="str" cm="1">
        <f t="array" ref="AY21">IF(AX21= "","",IFERROR(SUMPRODUCT(LARGE($C21:$AS21,{1,2,3,4})), ""))</f>
        <v/>
      </c>
      <c r="AZ21" s="34" t="str" cm="1">
        <f t="array" ref="AZ21">IF(AY21&lt;&gt;"",(IFERROR(SUMPRODUCT(LARGE($C21:$AS21,{1,2,3,4,5,6,7})),"")),"")</f>
        <v/>
      </c>
      <c r="BA21" s="34" t="str" cm="1">
        <f t="array" ref="BA21">IF(AZ21&lt;&gt;"",(IFERROR(SUMPRODUCT(LARGE($C21:$AS21,{1,2,3,4,5,6,7,8})),"")),"")</f>
        <v/>
      </c>
    </row>
    <row r="22" spans="1:78" s="11" customFormat="1" ht="15" customHeight="1" x14ac:dyDescent="0.2">
      <c r="A22" s="3"/>
      <c r="B22" s="53" t="s">
        <v>153</v>
      </c>
      <c r="C22" s="10"/>
      <c r="D22" s="5"/>
      <c r="E22" s="5"/>
      <c r="F22" s="5"/>
      <c r="G22" s="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0"/>
      <c r="AF22" s="10"/>
      <c r="AG22" s="10"/>
      <c r="AH22" s="10">
        <v>9</v>
      </c>
      <c r="AI22" s="10">
        <v>17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19"/>
      <c r="AU22" s="120">
        <f t="shared" si="1"/>
        <v>26</v>
      </c>
      <c r="AV22" s="121">
        <f t="shared" si="2"/>
        <v>2</v>
      </c>
      <c r="AW22" s="49" cm="1">
        <f t="array" ref="AW22">IF($AV22&lt;=6,SUM($C22:$AS22),SUMPRODUCT(LARGE($C22:$AS22,{1,2,3,4,5,6})))</f>
        <v>26</v>
      </c>
      <c r="AX22" s="38" t="str">
        <f t="shared" si="3"/>
        <v/>
      </c>
      <c r="AY22" s="34" t="str" cm="1">
        <f t="array" ref="AY22">IF(AX22= "","",IFERROR(SUMPRODUCT(LARGE($C22:$AS22,{1,2,3,4})), ""))</f>
        <v/>
      </c>
      <c r="AZ22" s="34" t="str" cm="1">
        <f t="array" ref="AZ22">IF(AY22&lt;&gt;"",(IFERROR(SUMPRODUCT(LARGE($C22:$AS22,{1,2,3,4,5,6,7})),"")),"")</f>
        <v/>
      </c>
      <c r="BA22" s="34" t="str" cm="1">
        <f t="array" ref="BA22">IF(AZ22&lt;&gt;"",(IFERROR(SUMPRODUCT(LARGE($C22:$AS22,{1,2,3,4,5,6,7,8})),"")),"")</f>
        <v/>
      </c>
    </row>
    <row r="23" spans="1:78" s="11" customFormat="1" ht="15" customHeight="1" x14ac:dyDescent="0.2">
      <c r="A23" s="3"/>
      <c r="B23" s="62" t="s">
        <v>155</v>
      </c>
      <c r="C23" s="10"/>
      <c r="D23" s="10"/>
      <c r="E23" s="10"/>
      <c r="F23" s="10"/>
      <c r="G23" s="10"/>
      <c r="H23" s="10"/>
      <c r="I23" s="10">
        <v>2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53"/>
      <c r="AF23" s="10"/>
      <c r="AG23" s="10">
        <v>4</v>
      </c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19"/>
      <c r="AU23" s="120">
        <f t="shared" si="1"/>
        <v>6</v>
      </c>
      <c r="AV23" s="121">
        <f t="shared" si="2"/>
        <v>2</v>
      </c>
      <c r="AW23" s="49" cm="1">
        <f t="array" ref="AW23">IF($AV23&lt;=6,SUM($C23:$AS23),SUMPRODUCT(LARGE($C23:$AS23,{1,2,3,4,5,6})))</f>
        <v>6</v>
      </c>
      <c r="AX23" s="38" t="str">
        <f t="shared" si="3"/>
        <v/>
      </c>
      <c r="AY23" s="34" t="str" cm="1">
        <f t="array" ref="AY23">IF(AX23= "","",IFERROR(SUMPRODUCT(LARGE($C23:$AS23,{1,2,3,4})), ""))</f>
        <v/>
      </c>
      <c r="AZ23" s="34" t="str" cm="1">
        <f t="array" ref="AZ23">IF(AY23&lt;&gt;"",(IFERROR(SUMPRODUCT(LARGE($C23:$AS23,{1,2,3,4,5,6,7})),"")),"")</f>
        <v/>
      </c>
      <c r="BA23" s="34" t="str" cm="1">
        <f t="array" ref="BA23">IF(AZ23&lt;&gt;"",(IFERROR(SUMPRODUCT(LARGE($C23:$AS23,{1,2,3,4,5,6,7,8})),"")),"")</f>
        <v/>
      </c>
    </row>
    <row r="24" spans="1:78" s="11" customFormat="1" ht="15" customHeight="1" x14ac:dyDescent="0.2">
      <c r="A24" s="3"/>
      <c r="B24" s="53" t="s">
        <v>1794</v>
      </c>
      <c r="C24" s="10"/>
      <c r="D24" s="5"/>
      <c r="E24" s="5"/>
      <c r="F24" s="5"/>
      <c r="G24" s="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0"/>
      <c r="AF24" s="10"/>
      <c r="AG24" s="10">
        <v>5</v>
      </c>
      <c r="AH24" s="10">
        <v>5</v>
      </c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19"/>
      <c r="AU24" s="120">
        <f t="shared" si="1"/>
        <v>10</v>
      </c>
      <c r="AV24" s="121">
        <f t="shared" si="2"/>
        <v>2</v>
      </c>
      <c r="AW24" s="49" cm="1">
        <f t="array" ref="AW24">IF($AV24&lt;=6,SUM($C24:$AS24),SUMPRODUCT(LARGE($C24:$AS24,{1,2,3,4,5,6})))</f>
        <v>10</v>
      </c>
      <c r="AX24" s="38" t="str">
        <f t="shared" si="3"/>
        <v/>
      </c>
      <c r="AY24" s="34" t="str" cm="1">
        <f t="array" ref="AY24">IF(AX24= "","",IFERROR(SUMPRODUCT(LARGE($C24:$AS24,{1,2,3,4})), ""))</f>
        <v/>
      </c>
      <c r="AZ24" s="34" t="str" cm="1">
        <f t="array" ref="AZ24">IF(AY24&lt;&gt;"",(IFERROR(SUMPRODUCT(LARGE($C24:$AS24,{1,2,3,4,5,6,7})),"")),"")</f>
        <v/>
      </c>
      <c r="BA24" s="34" t="str" cm="1">
        <f t="array" ref="BA24">IF(AZ24&lt;&gt;"",(IFERROR(SUMPRODUCT(LARGE($C24:$AS24,{1,2,3,4,5,6,7,8})),"")),"")</f>
        <v/>
      </c>
    </row>
    <row r="25" spans="1:78" s="11" customFormat="1" ht="15" customHeight="1" x14ac:dyDescent="0.2">
      <c r="A25" s="3"/>
      <c r="B25" s="53" t="s">
        <v>1864</v>
      </c>
      <c r="C25" s="10"/>
      <c r="D25" s="5"/>
      <c r="E25" s="5"/>
      <c r="F25" s="5"/>
      <c r="G25" s="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0"/>
      <c r="AF25" s="10"/>
      <c r="AG25" s="10"/>
      <c r="AH25" s="10">
        <v>5</v>
      </c>
      <c r="AI25" s="10">
        <v>2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19"/>
      <c r="AU25" s="120">
        <f t="shared" si="1"/>
        <v>7</v>
      </c>
      <c r="AV25" s="121">
        <f t="shared" si="2"/>
        <v>2</v>
      </c>
      <c r="AW25" s="49" cm="1">
        <f t="array" ref="AW25">IF($AV25&lt;=6,SUM($C25:$AS25),SUMPRODUCT(LARGE($C25:$AS25,{1,2,3,4,5,6})))</f>
        <v>7</v>
      </c>
      <c r="AX25" s="38" t="str">
        <f t="shared" si="3"/>
        <v/>
      </c>
      <c r="AY25" s="34" t="str" cm="1">
        <f t="array" ref="AY25">IF(AX25= "","",IFERROR(SUMPRODUCT(LARGE($C25:$AS25,{1,2,3,4})), ""))</f>
        <v/>
      </c>
      <c r="AZ25" s="34" t="str" cm="1">
        <f t="array" ref="AZ25">IF(AY25&lt;&gt;"",(IFERROR(SUMPRODUCT(LARGE($C25:$AS25,{1,2,3,4,5,6,7})),"")),"")</f>
        <v/>
      </c>
      <c r="BA25" s="34" t="str" cm="1">
        <f t="array" ref="BA25">IF(AZ25&lt;&gt;"",(IFERROR(SUMPRODUCT(LARGE($C25:$AS25,{1,2,3,4,5,6,7,8})),"")),"")</f>
        <v/>
      </c>
    </row>
    <row r="26" spans="1:78" s="11" customFormat="1" ht="15" customHeight="1" x14ac:dyDescent="0.2">
      <c r="A26" s="3"/>
      <c r="B26" s="53" t="s">
        <v>448</v>
      </c>
      <c r="C26" s="10"/>
      <c r="D26" s="5"/>
      <c r="E26" s="5"/>
      <c r="F26" s="5"/>
      <c r="G26" s="5"/>
      <c r="H26" s="10"/>
      <c r="I26" s="10"/>
      <c r="J26" s="10"/>
      <c r="K26" s="10"/>
      <c r="L26" s="10"/>
      <c r="M26" s="10"/>
      <c r="N26" s="10"/>
      <c r="O26" s="10"/>
      <c r="P26" s="10">
        <v>2</v>
      </c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53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19"/>
      <c r="AU26" s="120">
        <f t="shared" si="1"/>
        <v>2</v>
      </c>
      <c r="AV26" s="121">
        <f t="shared" si="2"/>
        <v>1</v>
      </c>
      <c r="AW26" s="49" cm="1">
        <f t="array" ref="AW26">IF($AV26&lt;=6,SUM($C26:$AS26),SUMPRODUCT(LARGE($C26:$AS26,{1,2,3,4,5,6})))</f>
        <v>2</v>
      </c>
      <c r="AX26" s="38" t="str">
        <f t="shared" si="3"/>
        <v/>
      </c>
      <c r="AY26" s="34" t="str" cm="1">
        <f t="array" ref="AY26">IF(AX26= "","",IFERROR(SUMPRODUCT(LARGE($C26:$AS26,{1,2,3,4})), ""))</f>
        <v/>
      </c>
      <c r="AZ26" s="34" t="str" cm="1">
        <f t="array" ref="AZ26">IF(AY26&lt;&gt;"",(IFERROR(SUMPRODUCT(LARGE($C26:$AS26,{1,2,3,4,5,6,7})),"")),"")</f>
        <v/>
      </c>
      <c r="BA26" s="34" t="str" cm="1">
        <f t="array" ref="BA26">IF(AZ26&lt;&gt;"",(IFERROR(SUMPRODUCT(LARGE($C26:$AS26,{1,2,3,4,5,6,7,8})),"")),"")</f>
        <v/>
      </c>
    </row>
    <row r="27" spans="1:78" s="11" customFormat="1" ht="15" customHeight="1" x14ac:dyDescent="0.2">
      <c r="A27" s="3"/>
      <c r="B27" s="53" t="s">
        <v>1077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>
        <v>27</v>
      </c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53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19"/>
      <c r="AU27" s="120">
        <f t="shared" si="1"/>
        <v>27</v>
      </c>
      <c r="AV27" s="121">
        <f t="shared" si="2"/>
        <v>1</v>
      </c>
      <c r="AW27" s="49" cm="1">
        <f t="array" ref="AW27">IF($AV27&lt;=6,SUM($C27:$AS27),SUMPRODUCT(LARGE($C27:$AS27,{1,2,3,4,5,6})))</f>
        <v>27</v>
      </c>
      <c r="AX27" s="38" t="str">
        <f t="shared" si="3"/>
        <v/>
      </c>
      <c r="AY27" s="34" t="str" cm="1">
        <f t="array" ref="AY27">IF(AX27= "","",IFERROR(SUMPRODUCT(LARGE($C27:$AS27,{1,2,3,4})), ""))</f>
        <v/>
      </c>
      <c r="AZ27" s="34" t="str" cm="1">
        <f t="array" ref="AZ27">IF(AY27&lt;&gt;"",(IFERROR(SUMPRODUCT(LARGE($C27:$AS27,{1,2,3,4,5,6,7})),"")),"")</f>
        <v/>
      </c>
      <c r="BA27" s="34" t="str" cm="1">
        <f t="array" ref="BA27">IF(AZ27&lt;&gt;"",(IFERROR(SUMPRODUCT(LARGE($C27:$AS27,{1,2,3,4,5,6,7,8})),"")),"")</f>
        <v/>
      </c>
    </row>
    <row r="28" spans="1:78" s="11" customFormat="1" ht="15" customHeight="1" x14ac:dyDescent="0.2">
      <c r="A28" s="3"/>
      <c r="B28" s="80" t="s">
        <v>159</v>
      </c>
      <c r="C28" s="10"/>
      <c r="D28" s="5"/>
      <c r="E28" s="5"/>
      <c r="F28" s="5"/>
      <c r="G28" s="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79">
        <v>30</v>
      </c>
      <c r="W28" s="10"/>
      <c r="X28" s="10"/>
      <c r="Y28" s="10"/>
      <c r="Z28" s="10"/>
      <c r="AA28" s="10"/>
      <c r="AB28" s="10"/>
      <c r="AC28" s="10"/>
      <c r="AD28" s="10"/>
      <c r="AE28" s="60"/>
      <c r="AF28" s="10">
        <v>23</v>
      </c>
      <c r="AG28" s="10"/>
      <c r="AH28" s="10">
        <v>11</v>
      </c>
      <c r="AI28" s="10">
        <v>17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19"/>
      <c r="AU28" s="120">
        <f t="shared" si="1"/>
        <v>81</v>
      </c>
      <c r="AV28" s="121">
        <f t="shared" si="2"/>
        <v>4</v>
      </c>
      <c r="AW28" s="49" cm="1">
        <f t="array" ref="AW28">IF($AV28&lt;=6,SUM($C28:$AS28),SUMPRODUCT(LARGE($C28:$AS28,{1,2,3,4,5,6})))</f>
        <v>81</v>
      </c>
      <c r="AX28" s="38" t="str">
        <f t="shared" si="3"/>
        <v/>
      </c>
      <c r="AY28" s="34" t="str" cm="1">
        <f t="array" ref="AY28">IF(AX28= "","",IFERROR(SUMPRODUCT(LARGE($C28:$AS28,{1,2,3,4})), ""))</f>
        <v/>
      </c>
      <c r="AZ28" s="34" t="str" cm="1">
        <f t="array" ref="AZ28">IF(AY28&lt;&gt;"",(IFERROR(SUMPRODUCT(LARGE($C28:$AS28,{1,2,3,4,5,6,7})),"")),"")</f>
        <v/>
      </c>
      <c r="BA28" s="34" t="str" cm="1">
        <f t="array" ref="BA28">IF(AZ28&lt;&gt;"",(IFERROR(SUMPRODUCT(LARGE($C28:$AS28,{1,2,3,4,5,6,7,8})),"")),"")</f>
        <v/>
      </c>
    </row>
    <row r="29" spans="1:78" s="11" customFormat="1" ht="15" customHeight="1" x14ac:dyDescent="0.25">
      <c r="A29" s="3"/>
      <c r="B29" s="53" t="s">
        <v>162</v>
      </c>
      <c r="C29" s="10"/>
      <c r="D29" s="10">
        <f>5+3+3</f>
        <v>11</v>
      </c>
      <c r="E29" s="10"/>
      <c r="F29" s="10"/>
      <c r="G29" s="10"/>
      <c r="H29" s="10"/>
      <c r="I29" s="10">
        <v>48</v>
      </c>
      <c r="J29" s="10"/>
      <c r="K29" s="10"/>
      <c r="L29" s="10"/>
      <c r="M29" s="10"/>
      <c r="N29" s="10"/>
      <c r="O29" s="10"/>
      <c r="P29" s="10">
        <v>45</v>
      </c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>
        <v>27</v>
      </c>
      <c r="AB29" s="10"/>
      <c r="AC29" s="10"/>
      <c r="AD29" s="10"/>
      <c r="AE29" s="53"/>
      <c r="AF29" s="10"/>
      <c r="AG29" s="10"/>
      <c r="AH29" s="10"/>
      <c r="AI29" s="10"/>
      <c r="AJ29" s="10"/>
      <c r="AK29" s="59"/>
      <c r="AL29" s="10"/>
      <c r="AM29" s="10"/>
      <c r="AN29" s="10"/>
      <c r="AO29" s="10"/>
      <c r="AP29" s="10"/>
      <c r="AQ29" s="10"/>
      <c r="AR29" s="10"/>
      <c r="AS29" s="10"/>
      <c r="AT29" s="119"/>
      <c r="AU29" s="120">
        <f t="shared" si="1"/>
        <v>131</v>
      </c>
      <c r="AV29" s="121">
        <f t="shared" si="2"/>
        <v>4</v>
      </c>
      <c r="AW29" s="49" cm="1">
        <f t="array" ref="AW29">IF($AV29&lt;=6,SUM($C29:$AS29),SUMPRODUCT(LARGE($C29:$AS29,{1,2,3,4,5,6})))</f>
        <v>131</v>
      </c>
      <c r="AX29" s="38" t="str">
        <f t="shared" si="3"/>
        <v/>
      </c>
      <c r="AY29" s="34" t="str" cm="1">
        <f t="array" ref="AY29">IF(AX29= "","",IFERROR(SUMPRODUCT(LARGE($C29:$AS29,{1,2,3,4})), ""))</f>
        <v/>
      </c>
      <c r="AZ29" s="34" t="str" cm="1">
        <f t="array" ref="AZ29">IF(AY29&lt;&gt;"",(IFERROR(SUMPRODUCT(LARGE($C29:$AS29,{1,2,3,4,5,6,7})),"")),"")</f>
        <v/>
      </c>
      <c r="BA29" s="34" t="str" cm="1">
        <f t="array" ref="BA29">IF(AZ29&lt;&gt;"",(IFERROR(SUMPRODUCT(LARGE($C29:$AS29,{1,2,3,4,5,6,7,8})),"")),"")</f>
        <v/>
      </c>
    </row>
    <row r="30" spans="1:78" s="110" customFormat="1" ht="15" customHeight="1" x14ac:dyDescent="0.2">
      <c r="A30" s="90"/>
      <c r="B30" s="114" t="s">
        <v>37</v>
      </c>
      <c r="C30" s="93">
        <v>70</v>
      </c>
      <c r="D30" s="93"/>
      <c r="E30" s="93"/>
      <c r="F30" s="93"/>
      <c r="G30" s="93"/>
      <c r="H30" s="93"/>
      <c r="I30" s="93"/>
      <c r="J30" s="93"/>
      <c r="K30" s="93">
        <v>72</v>
      </c>
      <c r="L30" s="93"/>
      <c r="M30" s="93"/>
      <c r="N30" s="93">
        <v>56</v>
      </c>
      <c r="O30" s="93">
        <v>79</v>
      </c>
      <c r="P30" s="93"/>
      <c r="Q30" s="93">
        <v>24</v>
      </c>
      <c r="R30" s="93">
        <v>52</v>
      </c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>
        <v>58</v>
      </c>
      <c r="AD30" s="93">
        <v>54</v>
      </c>
      <c r="AE30" s="107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119"/>
      <c r="AU30" s="120">
        <f t="shared" si="1"/>
        <v>465</v>
      </c>
      <c r="AV30" s="121">
        <f t="shared" si="2"/>
        <v>8</v>
      </c>
      <c r="AW30" s="109" cm="1">
        <f t="array" ref="AW30">IF($AV30&lt;=6,SUM($C30:$AS30),SUMPRODUCT(LARGE($C30:$AS30,{1,2,3,4,5,6})))</f>
        <v>389</v>
      </c>
      <c r="AX30" s="82" t="str">
        <f t="shared" si="3"/>
        <v/>
      </c>
      <c r="AY30" s="108" t="str" cm="1">
        <f t="array" ref="AY30">IF(AX30= "","",IFERROR(SUMPRODUCT(LARGE($C30:$AS30,{1,2,3,4})), ""))</f>
        <v/>
      </c>
      <c r="AZ30" s="108" t="str" cm="1">
        <f t="array" ref="AZ30">IF(AY30&lt;&gt;"",(IFERROR(SUMPRODUCT(LARGE($C30:$AS30,{1,2,3,4,5,6,7})),"")),"")</f>
        <v/>
      </c>
      <c r="BA30" s="108" t="str" cm="1">
        <f t="array" ref="BA30">IF(AZ30&lt;&gt;"",(IFERROR(SUMPRODUCT(LARGE($C30:$AS30,{1,2,3,4,5,6,7,8})),"")),"")</f>
        <v/>
      </c>
    </row>
    <row r="31" spans="1:78" s="11" customFormat="1" ht="15" customHeight="1" x14ac:dyDescent="0.2">
      <c r="A31" s="3"/>
      <c r="B31" s="53" t="s">
        <v>528</v>
      </c>
      <c r="C31" s="5"/>
      <c r="D31" s="10"/>
      <c r="E31" s="10"/>
      <c r="F31" s="21"/>
      <c r="G31" s="21"/>
      <c r="H31" s="21"/>
      <c r="I31" s="21"/>
      <c r="J31" s="21">
        <v>2</v>
      </c>
      <c r="K31" s="21"/>
      <c r="L31" s="21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19"/>
      <c r="AU31" s="120">
        <f t="shared" si="1"/>
        <v>2</v>
      </c>
      <c r="AV31" s="121">
        <f t="shared" si="2"/>
        <v>1</v>
      </c>
      <c r="AW31" s="49" cm="1">
        <f t="array" ref="AW31">IF($AV31&lt;=6,SUM($C31:$AS31),SUMPRODUCT(LARGE($C31:$AS31,{1,2,3,4,5,6})))</f>
        <v>2</v>
      </c>
      <c r="AX31" s="38" t="str">
        <f t="shared" si="3"/>
        <v/>
      </c>
      <c r="AY31" s="34" t="str" cm="1">
        <f t="array" ref="AY31">IF(AX31= "","",IFERROR(SUMPRODUCT(LARGE($C31:$AS31,{1,2,3,4})), ""))</f>
        <v/>
      </c>
      <c r="AZ31" s="34" t="str" cm="1">
        <f t="array" ref="AZ31">IF(AY31&lt;&gt;"",(IFERROR(SUMPRODUCT(LARGE($C31:$AS31,{1,2,3,4,5,6,7})),"")),"")</f>
        <v/>
      </c>
      <c r="BA31" s="34" t="str" cm="1">
        <f t="array" ref="BA31">IF(AZ31&lt;&gt;"",(IFERROR(SUMPRODUCT(LARGE($C31:$AS31,{1,2,3,4,5,6,7,8})),"")),"")</f>
        <v/>
      </c>
    </row>
    <row r="32" spans="1:78" s="11" customFormat="1" ht="15" customHeight="1" x14ac:dyDescent="0.2">
      <c r="A32" s="3"/>
      <c r="B32" s="53" t="s">
        <v>167</v>
      </c>
      <c r="C32" s="10"/>
      <c r="D32" s="10"/>
      <c r="E32" s="10"/>
      <c r="F32" s="10"/>
      <c r="G32" s="10">
        <v>3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53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19"/>
      <c r="AU32" s="120">
        <f t="shared" si="1"/>
        <v>3</v>
      </c>
      <c r="AV32" s="121">
        <f t="shared" si="2"/>
        <v>1</v>
      </c>
      <c r="AW32" s="49" cm="1">
        <f t="array" ref="AW32">IF($AV32&lt;=6,SUM($C32:$AS32),SUMPRODUCT(LARGE($C32:$AS32,{1,2,3,4,5,6})))</f>
        <v>3</v>
      </c>
      <c r="AX32" s="38" t="str">
        <f t="shared" si="3"/>
        <v/>
      </c>
      <c r="AY32" s="34" t="str" cm="1">
        <f t="array" ref="AY32">IF(AX32= "","",IFERROR(SUMPRODUCT(LARGE($C32:$AS32,{1,2,3,4})), ""))</f>
        <v/>
      </c>
      <c r="AZ32" s="34" t="str" cm="1">
        <f t="array" ref="AZ32">IF(AY32&lt;&gt;"",(IFERROR(SUMPRODUCT(LARGE($C32:$AS32,{1,2,3,4,5,6,7})),"")),"")</f>
        <v/>
      </c>
      <c r="BA32" s="34" t="str" cm="1">
        <f t="array" ref="BA32">IF(AZ32&lt;&gt;"",(IFERROR(SUMPRODUCT(LARGE($C32:$AS32,{1,2,3,4,5,6,7,8})),"")),"")</f>
        <v/>
      </c>
    </row>
    <row r="33" spans="1:53" s="11" customFormat="1" ht="15" customHeight="1" x14ac:dyDescent="0.2">
      <c r="A33" s="3"/>
      <c r="B33" s="53" t="s">
        <v>129</v>
      </c>
      <c r="C33" s="10"/>
      <c r="D33" s="5"/>
      <c r="E33" s="5"/>
      <c r="F33" s="5"/>
      <c r="G33" s="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53"/>
      <c r="AF33" s="10"/>
      <c r="AG33" s="10"/>
      <c r="AH33" s="10"/>
      <c r="AI33" s="10">
        <v>12</v>
      </c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19"/>
      <c r="AU33" s="120">
        <f t="shared" si="1"/>
        <v>12</v>
      </c>
      <c r="AV33" s="121">
        <f t="shared" si="2"/>
        <v>1</v>
      </c>
      <c r="AW33" s="49" cm="1">
        <f t="array" ref="AW33">IF($AV33&lt;=6,SUM($C33:$AS33),SUMPRODUCT(LARGE($C33:$AS33,{1,2,3,4,5,6})))</f>
        <v>12</v>
      </c>
      <c r="AX33" s="38" t="str">
        <f t="shared" si="3"/>
        <v/>
      </c>
      <c r="AY33" s="34" t="str" cm="1">
        <f t="array" ref="AY33">IF(AX33= "","",IFERROR(SUMPRODUCT(LARGE($C33:$AS33,{1,2,3,4})), ""))</f>
        <v/>
      </c>
      <c r="AZ33" s="34" t="str" cm="1">
        <f t="array" ref="AZ33">IF(AY33&lt;&gt;"",(IFERROR(SUMPRODUCT(LARGE($C33:$AS33,{1,2,3,4,5,6,7})),"")),"")</f>
        <v/>
      </c>
      <c r="BA33" s="34" t="str" cm="1">
        <f t="array" ref="BA33">IF(AZ33&lt;&gt;"",(IFERROR(SUMPRODUCT(LARGE($C33:$AS33,{1,2,3,4,5,6,7,8})),"")),"")</f>
        <v/>
      </c>
    </row>
    <row r="34" spans="1:53" s="11" customFormat="1" ht="15" customHeight="1" x14ac:dyDescent="0.2">
      <c r="A34" s="3"/>
      <c r="B34" s="53" t="s">
        <v>721</v>
      </c>
      <c r="C34" s="5"/>
      <c r="D34" s="10"/>
      <c r="E34" s="10">
        <v>10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>
        <v>2</v>
      </c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53"/>
      <c r="AF34" s="10"/>
      <c r="AG34" s="10">
        <v>14</v>
      </c>
      <c r="AH34" s="10"/>
      <c r="AI34" s="10"/>
      <c r="AJ34" s="10"/>
      <c r="AK34" s="10">
        <v>3</v>
      </c>
      <c r="AL34" s="10"/>
      <c r="AM34" s="10"/>
      <c r="AN34" s="10"/>
      <c r="AO34" s="10"/>
      <c r="AP34" s="10"/>
      <c r="AQ34" s="10"/>
      <c r="AR34" s="10"/>
      <c r="AS34" s="10"/>
      <c r="AT34" s="119"/>
      <c r="AU34" s="120">
        <f t="shared" si="1"/>
        <v>29</v>
      </c>
      <c r="AV34" s="121">
        <f t="shared" si="2"/>
        <v>4</v>
      </c>
      <c r="AW34" s="49" cm="1">
        <f t="array" ref="AW34">IF($AV34&lt;=6,SUM($C34:$AS34),SUMPRODUCT(LARGE($C34:$AS34,{1,2,3,4,5,6})))</f>
        <v>29</v>
      </c>
      <c r="AX34" s="38" t="str">
        <f t="shared" si="3"/>
        <v/>
      </c>
      <c r="AY34" s="34" t="str" cm="1">
        <f t="array" ref="AY34">IF(AX34= "","",IFERROR(SUMPRODUCT(LARGE($C34:$AS34,{1,2,3,4})), ""))</f>
        <v/>
      </c>
      <c r="AZ34" s="34" t="str" cm="1">
        <f t="array" ref="AZ34">IF(AY34&lt;&gt;"",(IFERROR(SUMPRODUCT(LARGE($C34:$AS34,{1,2,3,4,5,6,7})),"")),"")</f>
        <v/>
      </c>
      <c r="BA34" s="34" t="str" cm="1">
        <f t="array" ref="BA34">IF(AZ34&lt;&gt;"",(IFERROR(SUMPRODUCT(LARGE($C34:$AS34,{1,2,3,4,5,6,7,8})),"")),"")</f>
        <v/>
      </c>
    </row>
    <row r="35" spans="1:53" s="11" customFormat="1" ht="15" customHeight="1" x14ac:dyDescent="0.2">
      <c r="A35" s="3"/>
      <c r="B35" s="53" t="s">
        <v>174</v>
      </c>
      <c r="C35" s="10"/>
      <c r="D35" s="5"/>
      <c r="E35" s="5"/>
      <c r="F35" s="5"/>
      <c r="G35" s="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0"/>
      <c r="AF35" s="10"/>
      <c r="AG35" s="10">
        <v>22</v>
      </c>
      <c r="AH35" s="10">
        <v>21</v>
      </c>
      <c r="AI35" s="10">
        <v>43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19"/>
      <c r="AU35" s="120">
        <f t="shared" si="1"/>
        <v>86</v>
      </c>
      <c r="AV35" s="121">
        <f t="shared" si="2"/>
        <v>3</v>
      </c>
      <c r="AW35" s="49" cm="1">
        <f t="array" ref="AW35">IF($AV35&lt;=6,SUM($C35:$AS35),SUMPRODUCT(LARGE($C35:$AS35,{1,2,3,4,5,6})))</f>
        <v>86</v>
      </c>
      <c r="AX35" s="38" t="str">
        <f t="shared" si="3"/>
        <v/>
      </c>
      <c r="AY35" s="34" t="str" cm="1">
        <f t="array" ref="AY35">IF(AX35= "","",IFERROR(SUMPRODUCT(LARGE($C35:$AS35,{1,2,3,4})), ""))</f>
        <v/>
      </c>
      <c r="AZ35" s="34" t="str" cm="1">
        <f t="array" ref="AZ35">IF(AY35&lt;&gt;"",(IFERROR(SUMPRODUCT(LARGE($C35:$AS35,{1,2,3,4,5,6,7})),"")),"")</f>
        <v/>
      </c>
      <c r="BA35" s="34" t="str" cm="1">
        <f t="array" ref="BA35">IF(AZ35&lt;&gt;"",(IFERROR(SUMPRODUCT(LARGE($C35:$AS35,{1,2,3,4,5,6,7,8})),"")),"")</f>
        <v/>
      </c>
    </row>
    <row r="36" spans="1:53" s="11" customFormat="1" ht="15" customHeight="1" x14ac:dyDescent="0.2">
      <c r="A36" s="3"/>
      <c r="B36" s="62" t="s">
        <v>1599</v>
      </c>
      <c r="C36" s="10"/>
      <c r="D36" s="5"/>
      <c r="E36" s="5"/>
      <c r="F36" s="5"/>
      <c r="G36" s="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>
        <v>1</v>
      </c>
      <c r="Z36" s="10"/>
      <c r="AA36" s="10"/>
      <c r="AB36" s="10"/>
      <c r="AC36" s="10"/>
      <c r="AD36" s="10"/>
      <c r="AE36" s="53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19"/>
      <c r="AU36" s="120">
        <f t="shared" ref="AU36:AU67" si="4">SUM($C36:$AT36)</f>
        <v>1</v>
      </c>
      <c r="AV36" s="121">
        <f t="shared" ref="AV36:AV67" si="5">COUNTA(C36:AS36)</f>
        <v>1</v>
      </c>
      <c r="AW36" s="49" cm="1">
        <f t="array" ref="AW36">IF($AV36&lt;=6,SUM($C36:$AS36),SUMPRODUCT(LARGE($C36:$AS36,{1,2,3,4,5,6})))</f>
        <v>1</v>
      </c>
      <c r="AX36" s="38" t="str">
        <f t="shared" si="3"/>
        <v/>
      </c>
      <c r="AY36" s="34" t="str" cm="1">
        <f t="array" ref="AY36">IF(AX36= "","",IFERROR(SUMPRODUCT(LARGE($C36:$AS36,{1,2,3,4})), ""))</f>
        <v/>
      </c>
      <c r="AZ36" s="34" t="str" cm="1">
        <f t="array" ref="AZ36">IF(AY36&lt;&gt;"",(IFERROR(SUMPRODUCT(LARGE($C36:$AS36,{1,2,3,4,5,6,7})),"")),"")</f>
        <v/>
      </c>
      <c r="BA36" s="34" t="str" cm="1">
        <f t="array" ref="BA36">IF(AZ36&lt;&gt;"",(IFERROR(SUMPRODUCT(LARGE($C36:$AS36,{1,2,3,4,5,6,7,8})),"")),"")</f>
        <v/>
      </c>
    </row>
    <row r="37" spans="1:53" s="11" customFormat="1" ht="15" customHeight="1" x14ac:dyDescent="0.2">
      <c r="A37" s="3"/>
      <c r="B37" s="53" t="s">
        <v>176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60">
        <v>5</v>
      </c>
      <c r="AF37" s="10"/>
      <c r="AG37" s="10">
        <v>1</v>
      </c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19"/>
      <c r="AU37" s="120">
        <f t="shared" si="4"/>
        <v>6</v>
      </c>
      <c r="AV37" s="121">
        <f t="shared" si="5"/>
        <v>2</v>
      </c>
      <c r="AW37" s="49" cm="1">
        <f t="array" ref="AW37">IF($AV37&lt;=6,SUM($C37:$AS37),SUMPRODUCT(LARGE($C37:$AS37,{1,2,3,4,5,6})))</f>
        <v>6</v>
      </c>
      <c r="AX37" s="38" t="str">
        <f t="shared" si="3"/>
        <v/>
      </c>
      <c r="AY37" s="34" t="str" cm="1">
        <f t="array" ref="AY37">IF(AX37= "","",IFERROR(SUMPRODUCT(LARGE($C37:$AS37,{1,2,3,4})), ""))</f>
        <v/>
      </c>
      <c r="AZ37" s="34" t="str" cm="1">
        <f t="array" ref="AZ37">IF(AY37&lt;&gt;"",(IFERROR(SUMPRODUCT(LARGE($C37:$AS37,{1,2,3,4,5,6,7})),"")),"")</f>
        <v/>
      </c>
      <c r="BA37" s="34" t="str" cm="1">
        <f t="array" ref="BA37">IF(AZ37&lt;&gt;"",(IFERROR(SUMPRODUCT(LARGE($C37:$AS37,{1,2,3,4,5,6,7,8})),"")),"")</f>
        <v/>
      </c>
    </row>
    <row r="38" spans="1:53" s="11" customFormat="1" ht="15" customHeight="1" x14ac:dyDescent="0.2">
      <c r="A38" s="3"/>
      <c r="B38" s="62" t="s">
        <v>1383</v>
      </c>
      <c r="C38" s="10"/>
      <c r="D38" s="5"/>
      <c r="E38" s="5"/>
      <c r="F38" s="5"/>
      <c r="G38" s="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>
        <v>9</v>
      </c>
      <c r="Y38" s="10"/>
      <c r="Z38" s="10"/>
      <c r="AA38" s="10"/>
      <c r="AB38" s="10"/>
      <c r="AC38" s="10"/>
      <c r="AD38" s="10"/>
      <c r="AE38" s="6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19"/>
      <c r="AU38" s="120">
        <f t="shared" si="4"/>
        <v>9</v>
      </c>
      <c r="AV38" s="121">
        <f t="shared" si="5"/>
        <v>1</v>
      </c>
      <c r="AW38" s="49" cm="1">
        <f t="array" ref="AW38">IF($AV38&lt;=6,SUM($C38:$AS38),SUMPRODUCT(LARGE($C38:$AS38,{1,2,3,4,5,6})))</f>
        <v>9</v>
      </c>
      <c r="AX38" s="38" t="str">
        <f t="shared" si="3"/>
        <v/>
      </c>
      <c r="AY38" s="34" t="str" cm="1">
        <f t="array" ref="AY38">IF(AX38= "","",IFERROR(SUMPRODUCT(LARGE($C38:$AS38,{1,2,3,4})), ""))</f>
        <v/>
      </c>
      <c r="AZ38" s="34" t="str" cm="1">
        <f t="array" ref="AZ38">IF(AY38&lt;&gt;"",(IFERROR(SUMPRODUCT(LARGE($C38:$AS38,{1,2,3,4,5,6,7})),"")),"")</f>
        <v/>
      </c>
      <c r="BA38" s="34" t="str" cm="1">
        <f t="array" ref="BA38">IF(AZ38&lt;&gt;"",(IFERROR(SUMPRODUCT(LARGE($C38:$AS38,{1,2,3,4,5,6,7,8})),"")),"")</f>
        <v/>
      </c>
    </row>
    <row r="39" spans="1:53" s="11" customFormat="1" ht="15" customHeight="1" x14ac:dyDescent="0.2">
      <c r="A39" s="3"/>
      <c r="B39" s="53" t="s">
        <v>677</v>
      </c>
      <c r="C39" s="10"/>
      <c r="D39" s="10"/>
      <c r="E39" s="10"/>
      <c r="F39" s="10"/>
      <c r="G39" s="10">
        <v>10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53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19"/>
      <c r="AU39" s="120">
        <f t="shared" si="4"/>
        <v>10</v>
      </c>
      <c r="AV39" s="121">
        <f t="shared" si="5"/>
        <v>1</v>
      </c>
      <c r="AW39" s="49" cm="1">
        <f t="array" ref="AW39">IF($AV39&lt;=6,SUM($C39:$AS39),SUMPRODUCT(LARGE($C39:$AS39,{1,2,3,4,5,6})))</f>
        <v>10</v>
      </c>
      <c r="AX39" s="38" t="str">
        <f t="shared" si="3"/>
        <v/>
      </c>
      <c r="AY39" s="34" t="str" cm="1">
        <f t="array" ref="AY39">IF(AX39= "","",IFERROR(SUMPRODUCT(LARGE($C39:$AS39,{1,2,3,4})), ""))</f>
        <v/>
      </c>
      <c r="AZ39" s="34" t="str" cm="1">
        <f t="array" ref="AZ39">IF(AY39&lt;&gt;"",(IFERROR(SUMPRODUCT(LARGE($C39:$AS39,{1,2,3,4,5,6,7})),"")),"")</f>
        <v/>
      </c>
      <c r="BA39" s="34" t="str" cm="1">
        <f t="array" ref="BA39">IF(AZ39&lt;&gt;"",(IFERROR(SUMPRODUCT(LARGE($C39:$AS39,{1,2,3,4,5,6,7,8})),"")),"")</f>
        <v/>
      </c>
    </row>
    <row r="40" spans="1:53" s="11" customFormat="1" ht="15" customHeight="1" x14ac:dyDescent="0.2">
      <c r="A40" s="3"/>
      <c r="B40" s="53" t="s">
        <v>184</v>
      </c>
      <c r="C40" s="10"/>
      <c r="D40" s="10"/>
      <c r="E40" s="10"/>
      <c r="F40" s="10"/>
      <c r="G40" s="10"/>
      <c r="H40" s="10"/>
      <c r="I40" s="10"/>
      <c r="J40" s="10">
        <v>13</v>
      </c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53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19"/>
      <c r="AU40" s="120">
        <f t="shared" si="4"/>
        <v>13</v>
      </c>
      <c r="AV40" s="121">
        <f t="shared" si="5"/>
        <v>1</v>
      </c>
      <c r="AW40" s="49" cm="1">
        <f t="array" ref="AW40">IF($AV40&lt;=6,SUM($C40:$AS40),SUMPRODUCT(LARGE($C40:$AS40,{1,2,3,4,5,6})))</f>
        <v>13</v>
      </c>
      <c r="AX40" s="38" t="str">
        <f t="shared" si="3"/>
        <v/>
      </c>
      <c r="AY40" s="34" t="str" cm="1">
        <f t="array" ref="AY40">IF(AX40= "","",IFERROR(SUMPRODUCT(LARGE($C40:$AS40,{1,2,3,4})), ""))</f>
        <v/>
      </c>
      <c r="AZ40" s="34" t="str" cm="1">
        <f t="array" ref="AZ40">IF(AY40&lt;&gt;"",(IFERROR(SUMPRODUCT(LARGE($C40:$AS40,{1,2,3,4,5,6,7})),"")),"")</f>
        <v/>
      </c>
      <c r="BA40" s="34" t="str" cm="1">
        <f t="array" ref="BA40">IF(AZ40&lt;&gt;"",(IFERROR(SUMPRODUCT(LARGE($C40:$AS40,{1,2,3,4,5,6,7,8})),"")),"")</f>
        <v/>
      </c>
    </row>
    <row r="41" spans="1:53" s="11" customFormat="1" ht="15" customHeight="1" x14ac:dyDescent="0.2">
      <c r="A41" s="3"/>
      <c r="B41" s="80" t="s">
        <v>1587</v>
      </c>
      <c r="C41" s="10"/>
      <c r="D41" s="5"/>
      <c r="E41" s="5"/>
      <c r="F41" s="5"/>
      <c r="G41" s="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79">
        <v>11</v>
      </c>
      <c r="W41" s="10"/>
      <c r="X41" s="10"/>
      <c r="Y41" s="10"/>
      <c r="Z41" s="10"/>
      <c r="AA41" s="10"/>
      <c r="AB41" s="10"/>
      <c r="AC41" s="10"/>
      <c r="AD41" s="10"/>
      <c r="AE41" s="60">
        <v>10</v>
      </c>
      <c r="AF41" s="10"/>
      <c r="AG41" s="10">
        <v>6</v>
      </c>
      <c r="AH41" s="10">
        <v>30</v>
      </c>
      <c r="AI41" s="10">
        <v>10</v>
      </c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19"/>
      <c r="AU41" s="120">
        <f t="shared" si="4"/>
        <v>67</v>
      </c>
      <c r="AV41" s="121">
        <f t="shared" si="5"/>
        <v>5</v>
      </c>
      <c r="AW41" s="49" cm="1">
        <f t="array" ref="AW41">IF($AV41&lt;=6,SUM($C41:$AS41),SUMPRODUCT(LARGE($C41:$AS41,{1,2,3,4,5,6})))</f>
        <v>67</v>
      </c>
      <c r="AX41" s="38" t="str">
        <f t="shared" si="3"/>
        <v/>
      </c>
      <c r="AY41" s="34" t="str" cm="1">
        <f t="array" ref="AY41">IF(AX41= "","",IFERROR(SUMPRODUCT(LARGE($C41:$AS41,{1,2,3,4})), ""))</f>
        <v/>
      </c>
      <c r="AZ41" s="34" t="str" cm="1">
        <f t="array" ref="AZ41">IF(AY41&lt;&gt;"",(IFERROR(SUMPRODUCT(LARGE($C41:$AS41,{1,2,3,4,5,6,7})),"")),"")</f>
        <v/>
      </c>
      <c r="BA41" s="34" t="str" cm="1">
        <f t="array" ref="BA41">IF(AZ41&lt;&gt;"",(IFERROR(SUMPRODUCT(LARGE($C41:$AS41,{1,2,3,4,5,6,7,8})),"")),"")</f>
        <v/>
      </c>
    </row>
    <row r="42" spans="1:53" s="11" customFormat="1" ht="15" customHeight="1" x14ac:dyDescent="0.2">
      <c r="A42" s="3"/>
      <c r="B42" s="62" t="s">
        <v>194</v>
      </c>
      <c r="C42" s="10"/>
      <c r="D42" s="5"/>
      <c r="E42" s="5"/>
      <c r="F42" s="5"/>
      <c r="G42" s="5"/>
      <c r="H42" s="10"/>
      <c r="I42" s="10"/>
      <c r="J42" s="10">
        <v>9</v>
      </c>
      <c r="K42" s="10"/>
      <c r="L42" s="10"/>
      <c r="M42" s="10"/>
      <c r="N42" s="10"/>
      <c r="O42" s="10"/>
      <c r="P42" s="10"/>
      <c r="Q42" s="10"/>
      <c r="R42" s="10"/>
      <c r="S42" s="10"/>
      <c r="T42" s="10">
        <v>18</v>
      </c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53"/>
      <c r="AF42" s="10"/>
      <c r="AG42" s="10"/>
      <c r="AH42" s="10"/>
      <c r="AI42" s="10"/>
      <c r="AJ42" s="10"/>
      <c r="AK42" s="10">
        <v>5</v>
      </c>
      <c r="AL42" s="10"/>
      <c r="AM42" s="10"/>
      <c r="AN42" s="10"/>
      <c r="AO42" s="10"/>
      <c r="AP42" s="10"/>
      <c r="AQ42" s="10"/>
      <c r="AR42" s="10"/>
      <c r="AS42" s="10"/>
      <c r="AT42" s="119"/>
      <c r="AU42" s="120">
        <f t="shared" si="4"/>
        <v>32</v>
      </c>
      <c r="AV42" s="121">
        <f t="shared" si="5"/>
        <v>3</v>
      </c>
      <c r="AW42" s="49" cm="1">
        <f t="array" ref="AW42">IF($AV42&lt;=6,SUM($C42:$AS42),SUMPRODUCT(LARGE($C42:$AS42,{1,2,3,4,5,6})))</f>
        <v>32</v>
      </c>
      <c r="AX42" s="38" t="str">
        <f t="shared" ref="AX42:AX73" si="6">IF(AND($AV42&gt;=6,AW42=AW43),"Manual Calc Needed","")</f>
        <v/>
      </c>
      <c r="AY42" s="34" t="str" cm="1">
        <f t="array" ref="AY42">IF(AX42= "","",IFERROR(SUMPRODUCT(LARGE($C42:$AS42,{1,2,3,4})), ""))</f>
        <v/>
      </c>
      <c r="AZ42" s="34" t="str" cm="1">
        <f t="array" ref="AZ42">IF(AY42&lt;&gt;"",(IFERROR(SUMPRODUCT(LARGE($C42:$AS42,{1,2,3,4,5,6,7})),"")),"")</f>
        <v/>
      </c>
      <c r="BA42" s="34" t="str" cm="1">
        <f t="array" ref="BA42">IF(AZ42&lt;&gt;"",(IFERROR(SUMPRODUCT(LARGE($C42:$AS42,{1,2,3,4,5,6,7,8})),"")),"")</f>
        <v/>
      </c>
    </row>
    <row r="43" spans="1:53" s="11" customFormat="1" ht="15" customHeight="1" x14ac:dyDescent="0.2">
      <c r="A43" s="3"/>
      <c r="B43" s="62" t="s">
        <v>196</v>
      </c>
      <c r="C43" s="10"/>
      <c r="D43" s="5"/>
      <c r="E43" s="5"/>
      <c r="F43" s="5"/>
      <c r="G43" s="5"/>
      <c r="H43" s="10"/>
      <c r="I43" s="10"/>
      <c r="J43" s="10"/>
      <c r="K43" s="10"/>
      <c r="L43" s="10"/>
      <c r="M43" s="10"/>
      <c r="N43" s="10"/>
      <c r="O43" s="10"/>
      <c r="P43" s="10">
        <v>5</v>
      </c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60"/>
      <c r="AF43" s="10">
        <v>11</v>
      </c>
      <c r="AG43" s="10"/>
      <c r="AH43" s="10"/>
      <c r="AI43" s="10"/>
      <c r="AJ43" s="10"/>
      <c r="AK43" s="10">
        <v>2</v>
      </c>
      <c r="AL43" s="10"/>
      <c r="AM43" s="10"/>
      <c r="AN43" s="10"/>
      <c r="AO43" s="10"/>
      <c r="AP43" s="10"/>
      <c r="AQ43" s="10"/>
      <c r="AR43" s="10"/>
      <c r="AS43" s="10"/>
      <c r="AT43" s="119"/>
      <c r="AU43" s="120">
        <f t="shared" si="4"/>
        <v>18</v>
      </c>
      <c r="AV43" s="121">
        <f t="shared" si="5"/>
        <v>3</v>
      </c>
      <c r="AW43" s="49" cm="1">
        <f t="array" ref="AW43">IF($AV43&lt;=6,SUM($C43:$AS43),SUMPRODUCT(LARGE($C43:$AS43,{1,2,3,4,5,6})))</f>
        <v>18</v>
      </c>
      <c r="AX43" s="38" t="str">
        <f t="shared" si="6"/>
        <v/>
      </c>
      <c r="AY43" s="34" t="str" cm="1">
        <f t="array" ref="AY43">IF(AX43= "","",IFERROR(SUMPRODUCT(LARGE($C43:$AS43,{1,2,3,4})), ""))</f>
        <v/>
      </c>
      <c r="AZ43" s="34" t="str" cm="1">
        <f t="array" ref="AZ43">IF(AY43&lt;&gt;"",(IFERROR(SUMPRODUCT(LARGE($C43:$AS43,{1,2,3,4,5,6,7})),"")),"")</f>
        <v/>
      </c>
      <c r="BA43" s="34" t="str" cm="1">
        <f t="array" ref="BA43">IF(AZ43&lt;&gt;"",(IFERROR(SUMPRODUCT(LARGE($C43:$AS43,{1,2,3,4,5,6,7,8})),"")),"")</f>
        <v/>
      </c>
    </row>
    <row r="44" spans="1:53" s="11" customFormat="1" ht="15" customHeight="1" x14ac:dyDescent="0.2">
      <c r="A44" s="3"/>
      <c r="B44" s="62" t="s">
        <v>1166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2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53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19"/>
      <c r="AU44" s="120">
        <f t="shared" si="4"/>
        <v>2</v>
      </c>
      <c r="AV44" s="121">
        <f t="shared" si="5"/>
        <v>1</v>
      </c>
      <c r="AW44" s="49" cm="1">
        <f t="array" ref="AW44">IF($AV44&lt;=6,SUM($C44:$AS44),SUMPRODUCT(LARGE($C44:$AS44,{1,2,3,4,5,6})))</f>
        <v>2</v>
      </c>
      <c r="AX44" s="38" t="str">
        <f t="shared" si="6"/>
        <v/>
      </c>
      <c r="AY44" s="34" t="str" cm="1">
        <f t="array" ref="AY44">IF(AX44= "","",IFERROR(SUMPRODUCT(LARGE($C44:$AS44,{1,2,3,4})), ""))</f>
        <v/>
      </c>
      <c r="AZ44" s="34" t="str" cm="1">
        <f t="array" ref="AZ44">IF(AY44&lt;&gt;"",(IFERROR(SUMPRODUCT(LARGE($C44:$AS44,{1,2,3,4,5,6,7})),"")),"")</f>
        <v/>
      </c>
      <c r="BA44" s="34" t="str" cm="1">
        <f t="array" ref="BA44">IF(AZ44&lt;&gt;"",(IFERROR(SUMPRODUCT(LARGE($C44:$AS44,{1,2,3,4,5,6,7,8})),"")),"")</f>
        <v/>
      </c>
    </row>
    <row r="45" spans="1:53" s="11" customFormat="1" ht="15" customHeight="1" x14ac:dyDescent="0.2">
      <c r="A45" s="3"/>
      <c r="B45" s="53" t="s">
        <v>202</v>
      </c>
      <c r="C45" s="10"/>
      <c r="D45" s="5"/>
      <c r="E45" s="5"/>
      <c r="F45" s="5"/>
      <c r="G45" s="5"/>
      <c r="H45" s="10"/>
      <c r="I45" s="10"/>
      <c r="J45" s="10">
        <v>22</v>
      </c>
      <c r="K45" s="10"/>
      <c r="L45" s="10"/>
      <c r="M45" s="10"/>
      <c r="N45" s="10"/>
      <c r="O45" s="10"/>
      <c r="P45" s="10">
        <v>29</v>
      </c>
      <c r="Q45" s="10"/>
      <c r="R45" s="10"/>
      <c r="S45" s="10"/>
      <c r="T45" s="10">
        <v>17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6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19"/>
      <c r="AU45" s="120">
        <f t="shared" si="4"/>
        <v>68</v>
      </c>
      <c r="AV45" s="121">
        <f t="shared" si="5"/>
        <v>3</v>
      </c>
      <c r="AW45" s="49" cm="1">
        <f t="array" ref="AW45">IF($AV45&lt;=6,SUM($C45:$AS45),SUMPRODUCT(LARGE($C45:$AS45,{1,2,3,4,5,6})))</f>
        <v>68</v>
      </c>
      <c r="AX45" s="38" t="str">
        <f t="shared" si="6"/>
        <v/>
      </c>
      <c r="AY45" s="34" t="str" cm="1">
        <f t="array" ref="AY45">IF(AX45= "","",IFERROR(SUMPRODUCT(LARGE($C45:$AS45,{1,2,3,4})), ""))</f>
        <v/>
      </c>
      <c r="AZ45" s="34" t="str" cm="1">
        <f t="array" ref="AZ45">IF(AY45&lt;&gt;"",(IFERROR(SUMPRODUCT(LARGE($C45:$AS45,{1,2,3,4,5,6,7})),"")),"")</f>
        <v/>
      </c>
      <c r="BA45" s="34" t="str" cm="1">
        <f t="array" ref="BA45">IF(AZ45&lt;&gt;"",(IFERROR(SUMPRODUCT(LARGE($C45:$AS45,{1,2,3,4,5,6,7,8})),"")),"")</f>
        <v/>
      </c>
    </row>
    <row r="46" spans="1:53" s="11" customFormat="1" ht="15" customHeight="1" x14ac:dyDescent="0.2">
      <c r="A46" s="3"/>
      <c r="B46" s="53" t="s">
        <v>204</v>
      </c>
      <c r="C46" s="10"/>
      <c r="D46" s="10"/>
      <c r="E46" s="10">
        <v>2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53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19"/>
      <c r="AU46" s="120">
        <f t="shared" si="4"/>
        <v>2</v>
      </c>
      <c r="AV46" s="121">
        <f t="shared" si="5"/>
        <v>1</v>
      </c>
      <c r="AW46" s="49" cm="1">
        <f t="array" ref="AW46">IF($AV46&lt;=6,SUM($C46:$AS46),SUMPRODUCT(LARGE($C46:$AS46,{1,2,3,4,5,6})))</f>
        <v>2</v>
      </c>
      <c r="AX46" s="38" t="str">
        <f t="shared" si="6"/>
        <v/>
      </c>
      <c r="AY46" s="34" t="str" cm="1">
        <f t="array" ref="AY46">IF(AX46= "","",IFERROR(SUMPRODUCT(LARGE($C46:$AS46,{1,2,3,4})), ""))</f>
        <v/>
      </c>
      <c r="AZ46" s="34" t="str" cm="1">
        <f t="array" ref="AZ46">IF(AY46&lt;&gt;"",(IFERROR(SUMPRODUCT(LARGE($C46:$AS46,{1,2,3,4,5,6,7})),"")),"")</f>
        <v/>
      </c>
      <c r="BA46" s="34" t="str" cm="1">
        <f t="array" ref="BA46">IF(AZ46&lt;&gt;"",(IFERROR(SUMPRODUCT(LARGE($C46:$AS46,{1,2,3,4,5,6,7,8})),"")),"")</f>
        <v/>
      </c>
    </row>
    <row r="47" spans="1:53" s="11" customFormat="1" ht="15" customHeight="1" x14ac:dyDescent="0.2">
      <c r="A47" s="3"/>
      <c r="B47" s="53" t="s">
        <v>42</v>
      </c>
      <c r="C47" s="10"/>
      <c r="D47" s="10"/>
      <c r="E47" s="10"/>
      <c r="F47" s="10"/>
      <c r="G47" s="10">
        <v>22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>
        <v>10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53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19"/>
      <c r="AU47" s="120">
        <f t="shared" si="4"/>
        <v>32</v>
      </c>
      <c r="AV47" s="121">
        <f t="shared" si="5"/>
        <v>2</v>
      </c>
      <c r="AW47" s="49" cm="1">
        <f t="array" ref="AW47">IF($AV47&lt;=6,SUM($C47:$AS47),SUMPRODUCT(LARGE($C47:$AS47,{1,2,3,4,5,6})))</f>
        <v>32</v>
      </c>
      <c r="AX47" s="38" t="str">
        <f t="shared" si="6"/>
        <v/>
      </c>
      <c r="AY47" s="34" t="str" cm="1">
        <f t="array" ref="AY47">IF(AX47= "","",IFERROR(SUMPRODUCT(LARGE($C47:$AS47,{1,2,3,4})), ""))</f>
        <v/>
      </c>
      <c r="AZ47" s="34" t="str" cm="1">
        <f t="array" ref="AZ47">IF(AY47&lt;&gt;"",(IFERROR(SUMPRODUCT(LARGE($C47:$AS47,{1,2,3,4,5,6,7})),"")),"")</f>
        <v/>
      </c>
      <c r="BA47" s="34" t="str" cm="1">
        <f t="array" ref="BA47">IF(AZ47&lt;&gt;"",(IFERROR(SUMPRODUCT(LARGE($C47:$AS47,{1,2,3,4,5,6,7,8})),"")),"")</f>
        <v/>
      </c>
    </row>
    <row r="48" spans="1:53" s="11" customFormat="1" ht="15" customHeight="1" x14ac:dyDescent="0.2">
      <c r="A48" s="3"/>
      <c r="B48" s="53" t="s">
        <v>437</v>
      </c>
      <c r="C48" s="10"/>
      <c r="D48" s="10"/>
      <c r="E48" s="10"/>
      <c r="F48" s="10"/>
      <c r="G48" s="10"/>
      <c r="H48" s="10"/>
      <c r="I48" s="10"/>
      <c r="J48" s="10"/>
      <c r="K48" s="10"/>
      <c r="L48" s="10">
        <v>11</v>
      </c>
      <c r="M48" s="10"/>
      <c r="N48" s="10"/>
      <c r="O48" s="10">
        <v>10</v>
      </c>
      <c r="P48" s="10"/>
      <c r="Q48" s="10"/>
      <c r="R48" s="10">
        <v>9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>
        <v>16</v>
      </c>
      <c r="AD48" s="10">
        <v>4</v>
      </c>
      <c r="AE48" s="53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19"/>
      <c r="AU48" s="120">
        <f t="shared" si="4"/>
        <v>50</v>
      </c>
      <c r="AV48" s="121">
        <f t="shared" si="5"/>
        <v>5</v>
      </c>
      <c r="AW48" s="49" cm="1">
        <f t="array" ref="AW48">IF($AV48&lt;=6,SUM($C48:$AS48),SUMPRODUCT(LARGE($C48:$AS48,{1,2,3,4,5,6})))</f>
        <v>50</v>
      </c>
      <c r="AX48" s="38" t="str">
        <f t="shared" si="6"/>
        <v/>
      </c>
      <c r="AY48" s="34" t="str" cm="1">
        <f t="array" ref="AY48">IF(AX48= "","",IFERROR(SUMPRODUCT(LARGE($C48:$AS48,{1,2,3,4})), ""))</f>
        <v/>
      </c>
      <c r="AZ48" s="34" t="str" cm="1">
        <f t="array" ref="AZ48">IF(AY48&lt;&gt;"",(IFERROR(SUMPRODUCT(LARGE($C48:$AS48,{1,2,3,4,5,6,7})),"")),"")</f>
        <v/>
      </c>
      <c r="BA48" s="34" t="str" cm="1">
        <f t="array" ref="BA48">IF(AZ48&lt;&gt;"",(IFERROR(SUMPRODUCT(LARGE($C48:$AS48,{1,2,3,4,5,6,7,8})),"")),"")</f>
        <v/>
      </c>
    </row>
    <row r="49" spans="1:56" s="11" customFormat="1" ht="15" customHeight="1" x14ac:dyDescent="0.2">
      <c r="A49" s="3"/>
      <c r="B49" s="53" t="s">
        <v>209</v>
      </c>
      <c r="C49" s="10"/>
      <c r="D49" s="10">
        <f>12+2+1</f>
        <v>15</v>
      </c>
      <c r="E49" s="4"/>
      <c r="F49" s="10"/>
      <c r="G49" s="10"/>
      <c r="H49" s="10"/>
      <c r="I49" s="10">
        <v>15</v>
      </c>
      <c r="J49" s="10"/>
      <c r="K49" s="10"/>
      <c r="L49" s="10"/>
      <c r="M49" s="10"/>
      <c r="N49" s="10"/>
      <c r="O49" s="10"/>
      <c r="P49" s="10">
        <v>10</v>
      </c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53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19"/>
      <c r="AU49" s="120">
        <f t="shared" si="4"/>
        <v>40</v>
      </c>
      <c r="AV49" s="121">
        <f t="shared" si="5"/>
        <v>3</v>
      </c>
      <c r="AW49" s="49" cm="1">
        <f t="array" ref="AW49">IF($AV49&lt;=6,SUM($C49:$AS49),SUMPRODUCT(LARGE($C49:$AS49,{1,2,3,4,5,6})))</f>
        <v>40</v>
      </c>
      <c r="AX49" s="38" t="str">
        <f t="shared" si="6"/>
        <v/>
      </c>
      <c r="AY49" s="34" t="str" cm="1">
        <f t="array" ref="AY49">IF(AX49= "","",IFERROR(SUMPRODUCT(LARGE($C49:$AS49,{1,2,3,4})), ""))</f>
        <v/>
      </c>
      <c r="AZ49" s="34" t="str" cm="1">
        <f t="array" ref="AZ49">IF(AY49&lt;&gt;"",(IFERROR(SUMPRODUCT(LARGE($C49:$AS49,{1,2,3,4,5,6,7})),"")),"")</f>
        <v/>
      </c>
      <c r="BA49" s="34" t="str" cm="1">
        <f t="array" ref="BA49">IF(AZ49&lt;&gt;"",(IFERROR(SUMPRODUCT(LARGE($C49:$AS49,{1,2,3,4,5,6,7,8})),"")),"")</f>
        <v/>
      </c>
    </row>
    <row r="50" spans="1:56" s="11" customFormat="1" ht="15" customHeight="1" x14ac:dyDescent="0.2">
      <c r="A50" s="3"/>
      <c r="B50" s="53" t="s">
        <v>211</v>
      </c>
      <c r="C50" s="10"/>
      <c r="D50" s="5"/>
      <c r="E50" s="5"/>
      <c r="F50" s="5"/>
      <c r="G50" s="5"/>
      <c r="H50" s="5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60">
        <v>12</v>
      </c>
      <c r="AF50" s="10"/>
      <c r="AG50" s="10"/>
      <c r="AH50" s="10">
        <v>6</v>
      </c>
      <c r="AI50" s="10">
        <v>18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19"/>
      <c r="AU50" s="120">
        <f t="shared" si="4"/>
        <v>36</v>
      </c>
      <c r="AV50" s="121">
        <f t="shared" si="5"/>
        <v>3</v>
      </c>
      <c r="AW50" s="49" cm="1">
        <f t="array" ref="AW50">IF($AV50&lt;=6,SUM($C50:$AS50),SUMPRODUCT(LARGE($C50:$AS50,{1,2,3,4,5,6})))</f>
        <v>36</v>
      </c>
      <c r="AX50" s="38" t="str">
        <f t="shared" si="6"/>
        <v/>
      </c>
      <c r="AY50" s="34" t="str" cm="1">
        <f t="array" ref="AY50">IF(AX50= "","",IFERROR(SUMPRODUCT(LARGE($C50:$AS50,{1,2,3,4})), ""))</f>
        <v/>
      </c>
      <c r="AZ50" s="34" t="str" cm="1">
        <f t="array" ref="AZ50">IF(AY50&lt;&gt;"",(IFERROR(SUMPRODUCT(LARGE($C50:$AS50,{1,2,3,4,5,6,7})),"")),"")</f>
        <v/>
      </c>
      <c r="BA50" s="34" t="str" cm="1">
        <f t="array" ref="BA50">IF(AZ50&lt;&gt;"",(IFERROR(SUMPRODUCT(LARGE($C50:$AS50,{1,2,3,4,5,6,7,8})),"")),"")</f>
        <v/>
      </c>
    </row>
    <row r="51" spans="1:56" s="11" customFormat="1" ht="15" customHeight="1" x14ac:dyDescent="0.2">
      <c r="A51" s="3"/>
      <c r="B51" s="53" t="s">
        <v>45</v>
      </c>
      <c r="C51" s="10"/>
      <c r="D51" s="10"/>
      <c r="E51" s="10"/>
      <c r="F51" s="10"/>
      <c r="G51" s="10">
        <v>27</v>
      </c>
      <c r="H51" s="10"/>
      <c r="I51" s="10"/>
      <c r="J51" s="10"/>
      <c r="K51" s="10"/>
      <c r="L51" s="10"/>
      <c r="M51" s="10"/>
      <c r="N51" s="10">
        <v>19</v>
      </c>
      <c r="O51" s="10"/>
      <c r="P51" s="10"/>
      <c r="Q51" s="10">
        <v>18</v>
      </c>
      <c r="R51" s="10">
        <v>13</v>
      </c>
      <c r="S51" s="10"/>
      <c r="T51" s="10">
        <v>7</v>
      </c>
      <c r="U51" s="10"/>
      <c r="V51" s="10"/>
      <c r="W51" s="10"/>
      <c r="X51" s="10"/>
      <c r="Y51" s="10">
        <v>6</v>
      </c>
      <c r="Z51" s="10"/>
      <c r="AA51" s="10"/>
      <c r="AB51" s="10"/>
      <c r="AC51" s="10">
        <v>22</v>
      </c>
      <c r="AD51" s="10">
        <v>3</v>
      </c>
      <c r="AE51" s="53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19"/>
      <c r="AU51" s="120">
        <f t="shared" si="4"/>
        <v>115</v>
      </c>
      <c r="AV51" s="121">
        <f t="shared" si="5"/>
        <v>8</v>
      </c>
      <c r="AW51" s="49" cm="1">
        <f t="array" ref="AW51">IF($AV51&lt;=6,SUM($C51:$AS51),SUMPRODUCT(LARGE($C51:$AS51,{1,2,3,4,5,6})))</f>
        <v>106</v>
      </c>
      <c r="AX51" s="38" t="str">
        <f t="shared" si="6"/>
        <v/>
      </c>
      <c r="AY51" s="34" t="str" cm="1">
        <f t="array" ref="AY51">IF(AX51= "","",IFERROR(SUMPRODUCT(LARGE($C51:$AS51,{1,2,3,4})), ""))</f>
        <v/>
      </c>
      <c r="AZ51" s="34" t="str" cm="1">
        <f t="array" ref="AZ51">IF(AY51&lt;&gt;"",(IFERROR(SUMPRODUCT(LARGE($C51:$AS51,{1,2,3,4,5,6,7})),"")),"")</f>
        <v/>
      </c>
      <c r="BA51" s="34" t="str" cm="1">
        <f t="array" ref="BA51">IF(AZ51&lt;&gt;"",(IFERROR(SUMPRODUCT(LARGE($C51:$AS51,{1,2,3,4,5,6,7,8})),"")),"")</f>
        <v/>
      </c>
    </row>
    <row r="52" spans="1:56" s="11" customFormat="1" ht="15" customHeight="1" x14ac:dyDescent="0.2">
      <c r="A52" s="3"/>
      <c r="B52" s="53" t="s">
        <v>216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>
        <v>10</v>
      </c>
      <c r="X52" s="10"/>
      <c r="Y52" s="10"/>
      <c r="Z52" s="10"/>
      <c r="AA52" s="10"/>
      <c r="AB52" s="10"/>
      <c r="AC52" s="10"/>
      <c r="AD52" s="10"/>
      <c r="AE52" s="53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19"/>
      <c r="AU52" s="120">
        <f t="shared" si="4"/>
        <v>10</v>
      </c>
      <c r="AV52" s="121">
        <f t="shared" si="5"/>
        <v>1</v>
      </c>
      <c r="AW52" s="49" cm="1">
        <f t="array" ref="AW52">IF($AV52&lt;=6,SUM($C52:$AS52),SUMPRODUCT(LARGE($C52:$AS52,{1,2,3,4,5,6})))</f>
        <v>10</v>
      </c>
      <c r="AX52" s="38" t="str">
        <f t="shared" si="6"/>
        <v/>
      </c>
      <c r="AY52" s="34" t="str" cm="1">
        <f t="array" ref="AY52">IF(AX52= "","",IFERROR(SUMPRODUCT(LARGE($C52:$AS52,{1,2,3,4})), ""))</f>
        <v/>
      </c>
      <c r="AZ52" s="34" t="str" cm="1">
        <f t="array" ref="AZ52">IF(AY52&lt;&gt;"",(IFERROR(SUMPRODUCT(LARGE($C52:$AS52,{1,2,3,4,5,6,7})),"")),"")</f>
        <v/>
      </c>
      <c r="BA52" s="34" t="str" cm="1">
        <f t="array" ref="BA52">IF(AZ52&lt;&gt;"",(IFERROR(SUMPRODUCT(LARGE($C52:$AS52,{1,2,3,4,5,6,7,8})),"")),"")</f>
        <v/>
      </c>
    </row>
    <row r="53" spans="1:56" s="11" customFormat="1" ht="15" customHeight="1" x14ac:dyDescent="0.2">
      <c r="A53" s="3"/>
      <c r="B53" s="53" t="s">
        <v>110</v>
      </c>
      <c r="C53" s="10"/>
      <c r="D53" s="5"/>
      <c r="E53" s="5"/>
      <c r="F53" s="5"/>
      <c r="G53" s="5"/>
      <c r="H53" s="5"/>
      <c r="I53" s="10">
        <v>22</v>
      </c>
      <c r="J53" s="10"/>
      <c r="K53" s="10"/>
      <c r="L53" s="10"/>
      <c r="M53" s="10"/>
      <c r="N53" s="10"/>
      <c r="O53" s="10"/>
      <c r="P53" s="10">
        <v>30</v>
      </c>
      <c r="Q53" s="10"/>
      <c r="R53" s="10"/>
      <c r="S53" s="10"/>
      <c r="T53" s="10"/>
      <c r="U53" s="10">
        <v>14</v>
      </c>
      <c r="V53" s="10"/>
      <c r="W53" s="10"/>
      <c r="X53" s="10"/>
      <c r="Y53" s="10">
        <v>15</v>
      </c>
      <c r="Z53" s="10">
        <v>15</v>
      </c>
      <c r="AA53" s="10">
        <v>10</v>
      </c>
      <c r="AB53" s="10"/>
      <c r="AC53" s="10"/>
      <c r="AD53" s="10"/>
      <c r="AE53" s="53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19"/>
      <c r="AU53" s="120">
        <f t="shared" si="4"/>
        <v>106</v>
      </c>
      <c r="AV53" s="121">
        <f t="shared" si="5"/>
        <v>6</v>
      </c>
      <c r="AW53" s="49" cm="1">
        <f t="array" ref="AW53">IF($AV53&lt;=6,SUM($C53:$AS53),SUMPRODUCT(LARGE($C53:$AS53,{1,2,3,4,5,6})))</f>
        <v>106</v>
      </c>
      <c r="AX53" s="38" t="str">
        <f t="shared" si="6"/>
        <v/>
      </c>
      <c r="AY53" s="34" t="str" cm="1">
        <f t="array" ref="AY53">IF(AX53= "","",IFERROR(SUMPRODUCT(LARGE($C53:$AS53,{1,2,3,4})), ""))</f>
        <v/>
      </c>
      <c r="AZ53" s="34" t="str" cm="1">
        <f t="array" ref="AZ53">IF(AY53&lt;&gt;"",(IFERROR(SUMPRODUCT(LARGE($C53:$AS53,{1,2,3,4,5,6,7})),"")),"")</f>
        <v/>
      </c>
      <c r="BA53" s="34" t="str" cm="1">
        <f t="array" ref="BA53">IF(AZ53&lt;&gt;"",(IFERROR(SUMPRODUCT(LARGE($C53:$AS53,{1,2,3,4,5,6,7,8})),"")),"")</f>
        <v/>
      </c>
      <c r="BB53" s="3"/>
      <c r="BC53" s="3"/>
      <c r="BD53" s="3"/>
    </row>
    <row r="54" spans="1:56" s="11" customFormat="1" ht="15" customHeight="1" x14ac:dyDescent="0.2">
      <c r="A54" s="3"/>
      <c r="B54" s="53" t="s">
        <v>1817</v>
      </c>
      <c r="C54" s="10"/>
      <c r="D54" s="5"/>
      <c r="E54" s="5"/>
      <c r="F54" s="5"/>
      <c r="G54" s="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60"/>
      <c r="AF54" s="10"/>
      <c r="AG54" s="10">
        <v>6</v>
      </c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19"/>
      <c r="AU54" s="120">
        <f t="shared" si="4"/>
        <v>6</v>
      </c>
      <c r="AV54" s="121">
        <f t="shared" si="5"/>
        <v>1</v>
      </c>
      <c r="AW54" s="49" cm="1">
        <f t="array" ref="AW54">IF($AV54&lt;=6,SUM($C54:$AS54),SUMPRODUCT(LARGE($C54:$AS54,{1,2,3,4,5,6})))</f>
        <v>6</v>
      </c>
      <c r="AX54" s="38" t="str">
        <f t="shared" si="6"/>
        <v/>
      </c>
      <c r="AY54" s="34" t="str" cm="1">
        <f t="array" ref="AY54">IF(AX54= "","",IFERROR(SUMPRODUCT(LARGE($C54:$AS54,{1,2,3,4})), ""))</f>
        <v/>
      </c>
      <c r="AZ54" s="34" t="str" cm="1">
        <f t="array" ref="AZ54">IF(AY54&lt;&gt;"",(IFERROR(SUMPRODUCT(LARGE($C54:$AS54,{1,2,3,4,5,6,7})),"")),"")</f>
        <v/>
      </c>
      <c r="BA54" s="34" t="str" cm="1">
        <f t="array" ref="BA54">IF(AZ54&lt;&gt;"",(IFERROR(SUMPRODUCT(LARGE($C54:$AS54,{1,2,3,4,5,6,7,8})),"")),"")</f>
        <v/>
      </c>
    </row>
    <row r="55" spans="1:56" s="11" customFormat="1" ht="15" customHeight="1" x14ac:dyDescent="0.2">
      <c r="A55" s="3"/>
      <c r="B55" s="53" t="s">
        <v>460</v>
      </c>
      <c r="C55" s="10"/>
      <c r="D55" s="5"/>
      <c r="E55" s="5"/>
      <c r="F55" s="5"/>
      <c r="G55" s="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60"/>
      <c r="AF55" s="10"/>
      <c r="AG55" s="10"/>
      <c r="AH55" s="10"/>
      <c r="AI55" s="10">
        <v>4</v>
      </c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19"/>
      <c r="AU55" s="120">
        <f t="shared" si="4"/>
        <v>4</v>
      </c>
      <c r="AV55" s="121">
        <f t="shared" si="5"/>
        <v>1</v>
      </c>
      <c r="AW55" s="49" cm="1">
        <f t="array" ref="AW55">IF($AV55&lt;=6,SUM($C55:$AS55),SUMPRODUCT(LARGE($C55:$AS55,{1,2,3,4,5,6})))</f>
        <v>4</v>
      </c>
      <c r="AX55" s="38" t="str">
        <f t="shared" si="6"/>
        <v/>
      </c>
      <c r="AY55" s="34" t="str" cm="1">
        <f t="array" ref="AY55">IF(AX55= "","",IFERROR(SUMPRODUCT(LARGE($C55:$AS55,{1,2,3,4})), ""))</f>
        <v/>
      </c>
      <c r="AZ55" s="34" t="str" cm="1">
        <f t="array" ref="AZ55">IF(AY55&lt;&gt;"",(IFERROR(SUMPRODUCT(LARGE($C55:$AS55,{1,2,3,4,5,6,7})),"")),"")</f>
        <v/>
      </c>
      <c r="BA55" s="34" t="str" cm="1">
        <f t="array" ref="BA55">IF(AZ55&lt;&gt;"",(IFERROR(SUMPRODUCT(LARGE($C55:$AS55,{1,2,3,4,5,6,7,8})),"")),"")</f>
        <v/>
      </c>
    </row>
    <row r="56" spans="1:56" s="11" customFormat="1" ht="15" customHeight="1" x14ac:dyDescent="0.2">
      <c r="A56" s="3"/>
      <c r="B56" s="53" t="s">
        <v>138</v>
      </c>
      <c r="C56" s="10"/>
      <c r="D56" s="5"/>
      <c r="E56" s="5"/>
      <c r="F56" s="5"/>
      <c r="G56" s="5"/>
      <c r="H56" s="10"/>
      <c r="I56" s="10">
        <v>10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>
        <v>11</v>
      </c>
      <c r="V56" s="10"/>
      <c r="W56" s="10"/>
      <c r="X56" s="10"/>
      <c r="Y56" s="10">
        <v>21</v>
      </c>
      <c r="Z56" s="10">
        <v>18</v>
      </c>
      <c r="AA56" s="10">
        <v>21</v>
      </c>
      <c r="AB56" s="10"/>
      <c r="AC56" s="10"/>
      <c r="AD56" s="10"/>
      <c r="AE56" s="53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19"/>
      <c r="AU56" s="120">
        <f t="shared" si="4"/>
        <v>81</v>
      </c>
      <c r="AV56" s="121">
        <f t="shared" si="5"/>
        <v>5</v>
      </c>
      <c r="AW56" s="49" cm="1">
        <f t="array" ref="AW56">IF($AV56&lt;=6,SUM($C56:$AS56),SUMPRODUCT(LARGE($C56:$AS56,{1,2,3,4,5,6})))</f>
        <v>81</v>
      </c>
      <c r="AX56" s="38" t="str">
        <f t="shared" si="6"/>
        <v/>
      </c>
      <c r="AY56" s="34" t="str" cm="1">
        <f t="array" ref="AY56">IF(AX56= "","",IFERROR(SUMPRODUCT(LARGE($C56:$AS56,{1,2,3,4})), ""))</f>
        <v/>
      </c>
      <c r="AZ56" s="34" t="str" cm="1">
        <f t="array" ref="AZ56">IF(AY56&lt;&gt;"",(IFERROR(SUMPRODUCT(LARGE($C56:$AS56,{1,2,3,4,5,6,7})),"")),"")</f>
        <v/>
      </c>
      <c r="BA56" s="34" t="str" cm="1">
        <f t="array" ref="BA56">IF(AZ56&lt;&gt;"",(IFERROR(SUMPRODUCT(LARGE($C56:$AS56,{1,2,3,4,5,6,7,8})),"")),"")</f>
        <v/>
      </c>
    </row>
    <row r="57" spans="1:56" s="11" customFormat="1" ht="15" customHeight="1" x14ac:dyDescent="0.2">
      <c r="A57" s="3"/>
      <c r="B57" s="53" t="s">
        <v>568</v>
      </c>
      <c r="C57" s="10">
        <v>22</v>
      </c>
      <c r="D57" s="10"/>
      <c r="E57" s="10"/>
      <c r="F57" s="10"/>
      <c r="G57" s="10"/>
      <c r="H57" s="10"/>
      <c r="I57" s="10"/>
      <c r="J57" s="10"/>
      <c r="K57" s="10">
        <v>15</v>
      </c>
      <c r="L57" s="10"/>
      <c r="M57" s="10"/>
      <c r="N57" s="10"/>
      <c r="O57" s="10">
        <v>3</v>
      </c>
      <c r="P57" s="10"/>
      <c r="Q57" s="10"/>
      <c r="R57" s="10">
        <v>13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>
        <v>18</v>
      </c>
      <c r="AD57" s="10"/>
      <c r="AE57" s="53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19"/>
      <c r="AU57" s="120">
        <f t="shared" si="4"/>
        <v>71</v>
      </c>
      <c r="AV57" s="121">
        <f t="shared" si="5"/>
        <v>5</v>
      </c>
      <c r="AW57" s="49" cm="1">
        <f t="array" ref="AW57">IF($AV57&lt;=6,SUM($C57:$AS57),SUMPRODUCT(LARGE($C57:$AS57,{1,2,3,4,5,6})))</f>
        <v>71</v>
      </c>
      <c r="AX57" s="38" t="str">
        <f t="shared" si="6"/>
        <v/>
      </c>
      <c r="AY57" s="34" t="str" cm="1">
        <f t="array" ref="AY57">IF(AX57= "","",IFERROR(SUMPRODUCT(LARGE($C57:$AS57,{1,2,3,4})), ""))</f>
        <v/>
      </c>
      <c r="AZ57" s="34" t="str" cm="1">
        <f t="array" ref="AZ57">IF(AY57&lt;&gt;"",(IFERROR(SUMPRODUCT(LARGE($C57:$AS57,{1,2,3,4,5,6,7})),"")),"")</f>
        <v/>
      </c>
      <c r="BA57" s="34" t="str" cm="1">
        <f t="array" ref="BA57">IF(AZ57&lt;&gt;"",(IFERROR(SUMPRODUCT(LARGE($C57:$AS57,{1,2,3,4,5,6,7,8})),"")),"")</f>
        <v/>
      </c>
    </row>
    <row r="58" spans="1:56" s="110" customFormat="1" ht="15" customHeight="1" x14ac:dyDescent="0.2">
      <c r="A58" s="90"/>
      <c r="B58" s="114" t="s">
        <v>222</v>
      </c>
      <c r="C58" s="93"/>
      <c r="D58" s="93"/>
      <c r="E58" s="93"/>
      <c r="F58" s="93"/>
      <c r="G58" s="93">
        <v>13</v>
      </c>
      <c r="H58" s="93"/>
      <c r="I58" s="93"/>
      <c r="J58" s="93"/>
      <c r="K58" s="93">
        <v>30</v>
      </c>
      <c r="L58" s="93"/>
      <c r="M58" s="93"/>
      <c r="N58" s="93"/>
      <c r="O58" s="93">
        <v>30</v>
      </c>
      <c r="P58" s="93"/>
      <c r="Q58" s="93">
        <v>19</v>
      </c>
      <c r="R58" s="93">
        <v>28</v>
      </c>
      <c r="S58" s="93"/>
      <c r="T58" s="93"/>
      <c r="U58" s="93"/>
      <c r="V58" s="93"/>
      <c r="W58" s="93"/>
      <c r="X58" s="93"/>
      <c r="Y58" s="93"/>
      <c r="Z58" s="93"/>
      <c r="AA58" s="93"/>
      <c r="AB58" s="93">
        <v>33</v>
      </c>
      <c r="AC58" s="93">
        <v>28</v>
      </c>
      <c r="AD58" s="93">
        <v>26</v>
      </c>
      <c r="AE58" s="114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119"/>
      <c r="AU58" s="120">
        <f t="shared" si="4"/>
        <v>207</v>
      </c>
      <c r="AV58" s="121">
        <f t="shared" si="5"/>
        <v>8</v>
      </c>
      <c r="AW58" s="109" cm="1">
        <f t="array" ref="AW58">IF($AV58&lt;=6,SUM($C58:$AS58),SUMPRODUCT(LARGE($C58:$AS58,{1,2,3,4,5,6})))</f>
        <v>175</v>
      </c>
      <c r="AX58" s="82" t="str">
        <f t="shared" si="6"/>
        <v/>
      </c>
      <c r="AY58" s="108" t="str" cm="1">
        <f t="array" ref="AY58">IF(AX58= "","",IFERROR(SUMPRODUCT(LARGE($C58:$AS58,{1,2,3,4})), ""))</f>
        <v/>
      </c>
      <c r="AZ58" s="108" t="str" cm="1">
        <f t="array" ref="AZ58">IF(AY58&lt;&gt;"",(IFERROR(SUMPRODUCT(LARGE($C58:$AS58,{1,2,3,4,5,6,7})),"")),"")</f>
        <v/>
      </c>
      <c r="BA58" s="108" t="str" cm="1">
        <f t="array" ref="BA58">IF(AZ58&lt;&gt;"",(IFERROR(SUMPRODUCT(LARGE($C58:$AS58,{1,2,3,4,5,6,7,8})),"")),"")</f>
        <v/>
      </c>
    </row>
    <row r="59" spans="1:56" s="11" customFormat="1" ht="15" customHeight="1" x14ac:dyDescent="0.2">
      <c r="A59" s="3"/>
      <c r="B59" s="53" t="s">
        <v>438</v>
      </c>
      <c r="C59" s="10"/>
      <c r="D59" s="10"/>
      <c r="E59" s="10">
        <v>18</v>
      </c>
      <c r="F59" s="21"/>
      <c r="G59" s="21"/>
      <c r="H59" s="21"/>
      <c r="I59" s="21"/>
      <c r="J59" s="21"/>
      <c r="K59" s="21"/>
      <c r="L59" s="21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53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19"/>
      <c r="AU59" s="120">
        <f t="shared" si="4"/>
        <v>18</v>
      </c>
      <c r="AV59" s="121">
        <f t="shared" si="5"/>
        <v>1</v>
      </c>
      <c r="AW59" s="49" cm="1">
        <f t="array" ref="AW59">IF($AV59&lt;=6,SUM($C59:$AS59),SUMPRODUCT(LARGE($C59:$AS59,{1,2,3,4,5,6})))</f>
        <v>18</v>
      </c>
      <c r="AX59" s="38" t="str">
        <f t="shared" si="6"/>
        <v/>
      </c>
      <c r="AY59" s="34" t="str" cm="1">
        <f t="array" ref="AY59">IF(AX59= "","",IFERROR(SUMPRODUCT(LARGE($C59:$AS59,{1,2,3,4})), ""))</f>
        <v/>
      </c>
      <c r="AZ59" s="34" t="str" cm="1">
        <f t="array" ref="AZ59">IF(AY59&lt;&gt;"",(IFERROR(SUMPRODUCT(LARGE($C59:$AS59,{1,2,3,4,5,6,7})),"")),"")</f>
        <v/>
      </c>
      <c r="BA59" s="34" t="str" cm="1">
        <f t="array" ref="BA59">IF(AZ59&lt;&gt;"",(IFERROR(SUMPRODUCT(LARGE($C59:$AS59,{1,2,3,4,5,6,7,8})),"")),"")</f>
        <v/>
      </c>
    </row>
    <row r="60" spans="1:56" s="11" customFormat="1" ht="15" customHeight="1" x14ac:dyDescent="0.2">
      <c r="A60" s="3"/>
      <c r="B60" s="62" t="s">
        <v>224</v>
      </c>
      <c r="C60" s="10"/>
      <c r="D60" s="5"/>
      <c r="E60" s="5"/>
      <c r="F60" s="5"/>
      <c r="G60" s="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60"/>
      <c r="AF60" s="10"/>
      <c r="AG60" s="10">
        <v>2</v>
      </c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19"/>
      <c r="AU60" s="120">
        <f t="shared" si="4"/>
        <v>2</v>
      </c>
      <c r="AV60" s="121">
        <f t="shared" si="5"/>
        <v>1</v>
      </c>
      <c r="AW60" s="49" cm="1">
        <f t="array" ref="AW60">IF($AV60&lt;=6,SUM($C60:$AS60),SUMPRODUCT(LARGE($C60:$AS60,{1,2,3,4,5,6})))</f>
        <v>2</v>
      </c>
      <c r="AX60" s="38" t="str">
        <f t="shared" si="6"/>
        <v/>
      </c>
      <c r="AY60" s="34" t="str" cm="1">
        <f t="array" ref="AY60">IF(AX60= "","",IFERROR(SUMPRODUCT(LARGE($C60:$AS60,{1,2,3,4})), ""))</f>
        <v/>
      </c>
      <c r="AZ60" s="34" t="str" cm="1">
        <f t="array" ref="AZ60">IF(AY60&lt;&gt;"",(IFERROR(SUMPRODUCT(LARGE($C60:$AS60,{1,2,3,4,5,6,7})),"")),"")</f>
        <v/>
      </c>
      <c r="BA60" s="34" t="str" cm="1">
        <f t="array" ref="BA60">IF(AZ60&lt;&gt;"",(IFERROR(SUMPRODUCT(LARGE($C60:$AS60,{1,2,3,4,5,6,7,8})),"")),"")</f>
        <v/>
      </c>
    </row>
    <row r="61" spans="1:56" s="11" customFormat="1" ht="15" customHeight="1" x14ac:dyDescent="0.2">
      <c r="A61" s="3"/>
      <c r="B61" s="53" t="s">
        <v>439</v>
      </c>
      <c r="C61" s="5"/>
      <c r="D61" s="10"/>
      <c r="E61" s="10"/>
      <c r="F61" s="10"/>
      <c r="G61" s="10">
        <v>25</v>
      </c>
      <c r="H61" s="10"/>
      <c r="I61" s="10"/>
      <c r="J61" s="10"/>
      <c r="K61" s="10"/>
      <c r="L61" s="10"/>
      <c r="M61" s="10"/>
      <c r="N61" s="10"/>
      <c r="O61" s="10"/>
      <c r="P61" s="10">
        <v>11</v>
      </c>
      <c r="Q61" s="10"/>
      <c r="R61" s="10"/>
      <c r="S61" s="10"/>
      <c r="T61" s="10"/>
      <c r="U61" s="10"/>
      <c r="V61" s="10"/>
      <c r="W61" s="10"/>
      <c r="X61" s="10"/>
      <c r="Y61" s="10">
        <v>11</v>
      </c>
      <c r="Z61" s="10"/>
      <c r="AA61" s="10"/>
      <c r="AB61" s="10"/>
      <c r="AC61" s="10"/>
      <c r="AD61" s="10"/>
      <c r="AE61" s="53"/>
      <c r="AF61" s="10"/>
      <c r="AG61" s="10"/>
      <c r="AH61" s="10"/>
      <c r="AI61" s="10"/>
      <c r="AJ61" s="10"/>
      <c r="AK61" s="10">
        <v>1</v>
      </c>
      <c r="AL61" s="10"/>
      <c r="AM61" s="10"/>
      <c r="AN61" s="10"/>
      <c r="AO61" s="10"/>
      <c r="AP61" s="10"/>
      <c r="AQ61" s="10"/>
      <c r="AR61" s="10"/>
      <c r="AS61" s="10"/>
      <c r="AT61" s="119"/>
      <c r="AU61" s="120">
        <f t="shared" si="4"/>
        <v>48</v>
      </c>
      <c r="AV61" s="121">
        <f t="shared" si="5"/>
        <v>4</v>
      </c>
      <c r="AW61" s="49" cm="1">
        <f t="array" ref="AW61">IF($AV61&lt;=6,SUM($C61:$AS61),SUMPRODUCT(LARGE($C61:$AS61,{1,2,3,4,5,6})))</f>
        <v>48</v>
      </c>
      <c r="AX61" s="38" t="str">
        <f t="shared" si="6"/>
        <v/>
      </c>
      <c r="AY61" s="34" t="str" cm="1">
        <f t="array" ref="AY61">IF(AX61= "","",IFERROR(SUMPRODUCT(LARGE($C61:$AS61,{1,2,3,4})), ""))</f>
        <v/>
      </c>
      <c r="AZ61" s="34" t="str" cm="1">
        <f t="array" ref="AZ61">IF(AY61&lt;&gt;"",(IFERROR(SUMPRODUCT(LARGE($C61:$AS61,{1,2,3,4,5,6,7})),"")),"")</f>
        <v/>
      </c>
      <c r="BA61" s="34" t="str" cm="1">
        <f t="array" ref="BA61">IF(AZ61&lt;&gt;"",(IFERROR(SUMPRODUCT(LARGE($C61:$AS61,{1,2,3,4,5,6,7,8})),"")),"")</f>
        <v/>
      </c>
    </row>
    <row r="62" spans="1:56" s="110" customFormat="1" ht="15" customHeight="1" x14ac:dyDescent="0.2">
      <c r="A62" s="90"/>
      <c r="B62" s="114" t="s">
        <v>49</v>
      </c>
      <c r="C62" s="93">
        <v>31</v>
      </c>
      <c r="D62" s="93"/>
      <c r="E62" s="93"/>
      <c r="F62" s="93"/>
      <c r="G62" s="93">
        <v>16</v>
      </c>
      <c r="H62" s="93"/>
      <c r="I62" s="93"/>
      <c r="J62" s="93"/>
      <c r="K62" s="93">
        <v>37</v>
      </c>
      <c r="L62" s="93">
        <v>23</v>
      </c>
      <c r="M62" s="93"/>
      <c r="N62" s="93"/>
      <c r="O62" s="93">
        <v>11</v>
      </c>
      <c r="P62" s="93"/>
      <c r="Q62" s="93">
        <v>12</v>
      </c>
      <c r="R62" s="93">
        <v>44</v>
      </c>
      <c r="S62" s="93"/>
      <c r="T62" s="93"/>
      <c r="U62" s="93"/>
      <c r="V62" s="93"/>
      <c r="W62" s="93"/>
      <c r="X62" s="93"/>
      <c r="Y62" s="93"/>
      <c r="Z62" s="93"/>
      <c r="AA62" s="93"/>
      <c r="AB62" s="93">
        <v>26</v>
      </c>
      <c r="AC62" s="93">
        <v>43</v>
      </c>
      <c r="AD62" s="93">
        <v>44</v>
      </c>
      <c r="AE62" s="114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119"/>
      <c r="AU62" s="120">
        <f t="shared" si="4"/>
        <v>287</v>
      </c>
      <c r="AV62" s="121">
        <f t="shared" si="5"/>
        <v>10</v>
      </c>
      <c r="AW62" s="109" cm="1">
        <f t="array" ref="AW62">IF($AV62&lt;=6,SUM($C62:$AS62),SUMPRODUCT(LARGE($C62:$AS62,{1,2,3,4,5,6})))</f>
        <v>225</v>
      </c>
      <c r="AX62" s="82" t="str">
        <f t="shared" si="6"/>
        <v/>
      </c>
      <c r="AY62" s="108" t="str" cm="1">
        <f t="array" ref="AY62">IF(AX62= "","",IFERROR(SUMPRODUCT(LARGE($C62:$AS62,{1,2,3,4})), ""))</f>
        <v/>
      </c>
      <c r="AZ62" s="108" t="str" cm="1">
        <f t="array" ref="AZ62">IF(AY62&lt;&gt;"",(IFERROR(SUMPRODUCT(LARGE($C62:$AS62,{1,2,3,4,5,6,7})),"")),"")</f>
        <v/>
      </c>
      <c r="BA62" s="108" t="str" cm="1">
        <f t="array" ref="BA62">IF(AZ62&lt;&gt;"",(IFERROR(SUMPRODUCT(LARGE($C62:$AS62,{1,2,3,4,5,6,7,8})),"")),"")</f>
        <v/>
      </c>
      <c r="BB62" s="90"/>
      <c r="BC62" s="90"/>
      <c r="BD62" s="90"/>
    </row>
    <row r="63" spans="1:56" s="11" customFormat="1" ht="15" customHeight="1" x14ac:dyDescent="0.2">
      <c r="A63" s="3"/>
      <c r="B63" s="53" t="s">
        <v>53</v>
      </c>
      <c r="C63" s="10"/>
      <c r="D63" s="10"/>
      <c r="E63" s="10"/>
      <c r="F63" s="10"/>
      <c r="G63" s="10">
        <v>11</v>
      </c>
      <c r="H63" s="10"/>
      <c r="I63" s="10"/>
      <c r="J63" s="10"/>
      <c r="K63" s="10"/>
      <c r="L63" s="10"/>
      <c r="M63" s="10"/>
      <c r="N63" s="10"/>
      <c r="O63" s="10">
        <v>19</v>
      </c>
      <c r="P63" s="10"/>
      <c r="Q63" s="10">
        <v>15</v>
      </c>
      <c r="R63" s="10">
        <v>14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>
        <v>20</v>
      </c>
      <c r="AD63" s="10">
        <v>15</v>
      </c>
      <c r="AE63" s="53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19"/>
      <c r="AU63" s="120">
        <f t="shared" si="4"/>
        <v>94</v>
      </c>
      <c r="AV63" s="121">
        <f t="shared" si="5"/>
        <v>6</v>
      </c>
      <c r="AW63" s="49" cm="1">
        <f t="array" ref="AW63">IF($AV63&lt;=6,SUM($C63:$AS63),SUMPRODUCT(LARGE($C63:$AS63,{1,2,3,4,5,6})))</f>
        <v>94</v>
      </c>
      <c r="AX63" s="38" t="str">
        <f t="shared" si="6"/>
        <v/>
      </c>
      <c r="AY63" s="34" t="str" cm="1">
        <f t="array" ref="AY63">IF(AX63= "","",IFERROR(SUMPRODUCT(LARGE($C63:$AS63,{1,2,3,4})), ""))</f>
        <v/>
      </c>
      <c r="AZ63" s="34" t="str" cm="1">
        <f t="array" ref="AZ63">IF(AY63&lt;&gt;"",(IFERROR(SUMPRODUCT(LARGE($C63:$AS63,{1,2,3,4,5,6,7})),"")),"")</f>
        <v/>
      </c>
      <c r="BA63" s="34" t="str" cm="1">
        <f t="array" ref="BA63">IF(AZ63&lt;&gt;"",(IFERROR(SUMPRODUCT(LARGE($C63:$AS63,{1,2,3,4,5,6,7,8})),"")),"")</f>
        <v/>
      </c>
    </row>
    <row r="64" spans="1:56" s="11" customFormat="1" ht="15" customHeight="1" x14ac:dyDescent="0.2">
      <c r="A64" s="3"/>
      <c r="B64" s="53" t="s">
        <v>234</v>
      </c>
      <c r="C64" s="10"/>
      <c r="D64" s="10"/>
      <c r="E64" s="10"/>
      <c r="F64" s="10"/>
      <c r="G64" s="10">
        <v>7</v>
      </c>
      <c r="H64" s="10"/>
      <c r="I64" s="10"/>
      <c r="J64" s="10"/>
      <c r="K64" s="10"/>
      <c r="L64" s="10"/>
      <c r="M64" s="10"/>
      <c r="N64" s="10"/>
      <c r="O64" s="10"/>
      <c r="P64" s="10">
        <v>4</v>
      </c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53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19"/>
      <c r="AU64" s="120">
        <f t="shared" si="4"/>
        <v>11</v>
      </c>
      <c r="AV64" s="121">
        <f t="shared" si="5"/>
        <v>2</v>
      </c>
      <c r="AW64" s="49" cm="1">
        <f t="array" ref="AW64">IF($AV64&lt;=6,SUM($C64:$AS64),SUMPRODUCT(LARGE($C64:$AS64,{1,2,3,4,5,6})))</f>
        <v>11</v>
      </c>
      <c r="AX64" s="38" t="str">
        <f t="shared" si="6"/>
        <v/>
      </c>
      <c r="AY64" s="34" t="str" cm="1">
        <f t="array" ref="AY64">IF(AX64= "","",IFERROR(SUMPRODUCT(LARGE($C64:$AS64,{1,2,3,4})), ""))</f>
        <v/>
      </c>
      <c r="AZ64" s="34" t="str" cm="1">
        <f t="array" ref="AZ64">IF(AY64&lt;&gt;"",(IFERROR(SUMPRODUCT(LARGE($C64:$AS64,{1,2,3,4,5,6,7})),"")),"")</f>
        <v/>
      </c>
      <c r="BA64" s="34" t="str" cm="1">
        <f t="array" ref="BA64">IF(AZ64&lt;&gt;"",(IFERROR(SUMPRODUCT(LARGE($C64:$AS64,{1,2,3,4,5,6,7,8})),"")),"")</f>
        <v/>
      </c>
    </row>
    <row r="65" spans="1:63" s="11" customFormat="1" ht="15" customHeight="1" x14ac:dyDescent="0.2">
      <c r="A65" s="3"/>
      <c r="B65" s="53" t="s">
        <v>236</v>
      </c>
      <c r="C65" s="10"/>
      <c r="D65" s="10"/>
      <c r="E65" s="10"/>
      <c r="F65" s="10"/>
      <c r="G65" s="10"/>
      <c r="H65" s="10"/>
      <c r="I65" s="10"/>
      <c r="J65" s="10"/>
      <c r="K65" s="10"/>
      <c r="L65" s="10">
        <v>8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53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19"/>
      <c r="AU65" s="120">
        <f t="shared" si="4"/>
        <v>8</v>
      </c>
      <c r="AV65" s="121">
        <f t="shared" si="5"/>
        <v>1</v>
      </c>
      <c r="AW65" s="49" cm="1">
        <f t="array" ref="AW65">IF($AV65&lt;=6,SUM($C65:$AS65),SUMPRODUCT(LARGE($C65:$AS65,{1,2,3,4,5,6})))</f>
        <v>8</v>
      </c>
      <c r="AX65" s="38" t="str">
        <f t="shared" si="6"/>
        <v/>
      </c>
      <c r="AY65" s="34" t="str" cm="1">
        <f t="array" ref="AY65">IF(AX65= "","",IFERROR(SUMPRODUCT(LARGE($C65:$AS65,{1,2,3,4})), ""))</f>
        <v/>
      </c>
      <c r="AZ65" s="34" t="str" cm="1">
        <f t="array" ref="AZ65">IF(AY65&lt;&gt;"",(IFERROR(SUMPRODUCT(LARGE($C65:$AS65,{1,2,3,4,5,6,7})),"")),"")</f>
        <v/>
      </c>
      <c r="BA65" s="34" t="str" cm="1">
        <f t="array" ref="BA65">IF(AZ65&lt;&gt;"",(IFERROR(SUMPRODUCT(LARGE($C65:$AS65,{1,2,3,4,5,6,7,8})),"")),"")</f>
        <v/>
      </c>
    </row>
    <row r="66" spans="1:63" s="11" customFormat="1" ht="15" customHeight="1" x14ac:dyDescent="0.2">
      <c r="A66" s="3"/>
      <c r="B66" s="62" t="s">
        <v>238</v>
      </c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>
        <v>2</v>
      </c>
      <c r="AA66" s="10"/>
      <c r="AB66" s="10"/>
      <c r="AC66" s="10"/>
      <c r="AD66" s="10"/>
      <c r="AE66" s="53"/>
      <c r="AF66" s="10"/>
      <c r="AG66" s="10"/>
      <c r="AH66" s="10"/>
      <c r="AI66" s="10"/>
      <c r="AJ66" s="10"/>
      <c r="AK66" s="10">
        <v>1</v>
      </c>
      <c r="AL66" s="10"/>
      <c r="AM66" s="10"/>
      <c r="AN66" s="10"/>
      <c r="AO66" s="10"/>
      <c r="AP66" s="10"/>
      <c r="AQ66" s="10"/>
      <c r="AR66" s="10"/>
      <c r="AS66" s="10"/>
      <c r="AT66" s="119"/>
      <c r="AU66" s="120">
        <f t="shared" si="4"/>
        <v>3</v>
      </c>
      <c r="AV66" s="121">
        <f t="shared" si="5"/>
        <v>2</v>
      </c>
      <c r="AW66" s="49" cm="1">
        <f t="array" ref="AW66">IF($AV66&lt;=6,SUM($C66:$AS66),SUMPRODUCT(LARGE($C66:$AS66,{1,2,3,4,5,6})))</f>
        <v>3</v>
      </c>
      <c r="AX66" s="38" t="str">
        <f t="shared" si="6"/>
        <v/>
      </c>
      <c r="AY66" s="34" t="str" cm="1">
        <f t="array" ref="AY66">IF(AX66= "","",IFERROR(SUMPRODUCT(LARGE($C66:$AS66,{1,2,3,4})), ""))</f>
        <v/>
      </c>
      <c r="AZ66" s="34" t="str" cm="1">
        <f t="array" ref="AZ66">IF(AY66&lt;&gt;"",(IFERROR(SUMPRODUCT(LARGE($C66:$AS66,{1,2,3,4,5,6,7})),"")),"")</f>
        <v/>
      </c>
      <c r="BA66" s="34" t="str" cm="1">
        <f t="array" ref="BA66">IF(AZ66&lt;&gt;"",(IFERROR(SUMPRODUCT(LARGE($C66:$AS66,{1,2,3,4,5,6,7,8})),"")),"")</f>
        <v/>
      </c>
    </row>
    <row r="67" spans="1:63" s="11" customFormat="1" ht="15" customHeight="1" x14ac:dyDescent="0.2">
      <c r="A67" s="3"/>
      <c r="B67" s="53" t="s">
        <v>242</v>
      </c>
      <c r="C67" s="10"/>
      <c r="D67" s="10"/>
      <c r="E67" s="10"/>
      <c r="F67" s="10"/>
      <c r="G67" s="10"/>
      <c r="H67" s="10">
        <v>26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53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19"/>
      <c r="AU67" s="120">
        <f t="shared" si="4"/>
        <v>26</v>
      </c>
      <c r="AV67" s="121">
        <f t="shared" si="5"/>
        <v>1</v>
      </c>
      <c r="AW67" s="49" cm="1">
        <f t="array" ref="AW67">IF($AV67&lt;=6,SUM($C67:$AS67),SUMPRODUCT(LARGE($C67:$AS67,{1,2,3,4,5,6})))</f>
        <v>26</v>
      </c>
      <c r="AX67" s="38" t="str">
        <f t="shared" si="6"/>
        <v/>
      </c>
      <c r="AY67" s="34" t="str" cm="1">
        <f t="array" ref="AY67">IF(AX67= "","",IFERROR(SUMPRODUCT(LARGE($C67:$AS67,{1,2,3,4})), ""))</f>
        <v/>
      </c>
      <c r="AZ67" s="34" t="str" cm="1">
        <f t="array" ref="AZ67">IF(AY67&lt;&gt;"",(IFERROR(SUMPRODUCT(LARGE($C67:$AS67,{1,2,3,4,5,6,7})),"")),"")</f>
        <v/>
      </c>
      <c r="BA67" s="34" t="str" cm="1">
        <f t="array" ref="BA67">IF(AZ67&lt;&gt;"",(IFERROR(SUMPRODUCT(LARGE($C67:$AS67,{1,2,3,4,5,6,7,8})),"")),"")</f>
        <v/>
      </c>
    </row>
    <row r="68" spans="1:63" s="11" customFormat="1" ht="15" customHeight="1" x14ac:dyDescent="0.2">
      <c r="A68" s="3"/>
      <c r="B68" s="53" t="s">
        <v>506</v>
      </c>
      <c r="C68" s="10"/>
      <c r="D68" s="5"/>
      <c r="E68" s="5"/>
      <c r="F68" s="5"/>
      <c r="G68" s="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60"/>
      <c r="AF68" s="10">
        <v>9</v>
      </c>
      <c r="AG68" s="10"/>
      <c r="AH68" s="10"/>
      <c r="AI68" s="10">
        <v>35</v>
      </c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19"/>
      <c r="AU68" s="120">
        <f t="shared" ref="AU68:AU99" si="7">SUM($C68:$AT68)</f>
        <v>44</v>
      </c>
      <c r="AV68" s="121">
        <f t="shared" ref="AV68:AV99" si="8">COUNTA(C68:AS68)</f>
        <v>2</v>
      </c>
      <c r="AW68" s="49" cm="1">
        <f t="array" ref="AW68">IF($AV68&lt;=6,SUM($C68:$AS68),SUMPRODUCT(LARGE($C68:$AS68,{1,2,3,4,5,6})))</f>
        <v>44</v>
      </c>
      <c r="AX68" s="38" t="str">
        <f t="shared" si="6"/>
        <v/>
      </c>
      <c r="AY68" s="34" t="str" cm="1">
        <f t="array" ref="AY68">IF(AX68= "","",IFERROR(SUMPRODUCT(LARGE($C68:$AS68,{1,2,3,4})), ""))</f>
        <v/>
      </c>
      <c r="AZ68" s="34" t="str" cm="1">
        <f t="array" ref="AZ68">IF(AY68&lt;&gt;"",(IFERROR(SUMPRODUCT(LARGE($C68:$AS68,{1,2,3,4,5,6,7})),"")),"")</f>
        <v/>
      </c>
      <c r="BA68" s="34" t="str" cm="1">
        <f t="array" ref="BA68">IF(AZ68&lt;&gt;"",(IFERROR(SUMPRODUCT(LARGE($C68:$AS68,{1,2,3,4,5,6,7,8})),"")),"")</f>
        <v/>
      </c>
    </row>
    <row r="69" spans="1:63" s="11" customFormat="1" ht="15" customHeight="1" x14ac:dyDescent="0.2">
      <c r="A69" s="3"/>
      <c r="B69" s="53" t="s">
        <v>244</v>
      </c>
      <c r="C69" s="10"/>
      <c r="D69" s="5"/>
      <c r="E69" s="5"/>
      <c r="F69" s="5"/>
      <c r="G69" s="5"/>
      <c r="H69" s="5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61">
        <v>18</v>
      </c>
      <c r="AF69" s="10">
        <v>5</v>
      </c>
      <c r="AG69" s="10"/>
      <c r="AH69" s="10">
        <v>22</v>
      </c>
      <c r="AI69" s="10">
        <v>18</v>
      </c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19"/>
      <c r="AU69" s="120">
        <f t="shared" si="7"/>
        <v>63</v>
      </c>
      <c r="AV69" s="121">
        <f t="shared" si="8"/>
        <v>4</v>
      </c>
      <c r="AW69" s="49" cm="1">
        <f t="array" ref="AW69">IF($AV69&lt;=6,SUM($C69:$AS69),SUMPRODUCT(LARGE($C69:$AS69,{1,2,3,4,5,6})))</f>
        <v>63</v>
      </c>
      <c r="AX69" s="38" t="str">
        <f t="shared" si="6"/>
        <v/>
      </c>
      <c r="AY69" s="34" t="str" cm="1">
        <f t="array" ref="AY69">IF(AX69= "","",IFERROR(SUMPRODUCT(LARGE($C69:$AS69,{1,2,3,4})), ""))</f>
        <v/>
      </c>
      <c r="AZ69" s="34" t="str" cm="1">
        <f t="array" ref="AZ69">IF(AY69&lt;&gt;"",(IFERROR(SUMPRODUCT(LARGE($C69:$AS69,{1,2,3,4,5,6,7})),"")),"")</f>
        <v/>
      </c>
      <c r="BA69" s="34" t="str" cm="1">
        <f t="array" ref="BA69">IF(AZ69&lt;&gt;"",(IFERROR(SUMPRODUCT(LARGE($C69:$AS69,{1,2,3,4,5,6,7,8})),"")),"")</f>
        <v/>
      </c>
    </row>
    <row r="70" spans="1:63" s="11" customFormat="1" ht="15" customHeight="1" x14ac:dyDescent="0.2">
      <c r="A70" s="3"/>
      <c r="B70" s="53" t="s">
        <v>248</v>
      </c>
      <c r="C70" s="10"/>
      <c r="D70" s="5"/>
      <c r="E70" s="5"/>
      <c r="F70" s="5"/>
      <c r="G70" s="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60"/>
      <c r="AF70" s="10">
        <v>5</v>
      </c>
      <c r="AG70" s="10"/>
      <c r="AH70" s="10">
        <v>6</v>
      </c>
      <c r="AI70" s="10">
        <v>7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19"/>
      <c r="AU70" s="120">
        <f t="shared" si="7"/>
        <v>18</v>
      </c>
      <c r="AV70" s="121">
        <f t="shared" si="8"/>
        <v>3</v>
      </c>
      <c r="AW70" s="49" cm="1">
        <f t="array" ref="AW70">IF($AV70&lt;=6,SUM($C70:$AS70),SUMPRODUCT(LARGE($C70:$AS70,{1,2,3,4,5,6})))</f>
        <v>18</v>
      </c>
      <c r="AX70" s="38" t="str">
        <f t="shared" si="6"/>
        <v/>
      </c>
      <c r="AY70" s="34" t="str" cm="1">
        <f t="array" ref="AY70">IF(AX70= "","",IFERROR(SUMPRODUCT(LARGE($C70:$AS70,{1,2,3,4})), ""))</f>
        <v/>
      </c>
      <c r="AZ70" s="34" t="str" cm="1">
        <f t="array" ref="AZ70">IF(AY70&lt;&gt;"",(IFERROR(SUMPRODUCT(LARGE($C70:$AS70,{1,2,3,4,5,6,7})),"")),"")</f>
        <v/>
      </c>
      <c r="BA70" s="34" t="str" cm="1">
        <f t="array" ref="BA70">IF(AZ70&lt;&gt;"",(IFERROR(SUMPRODUCT(LARGE($C70:$AS70,{1,2,3,4,5,6,7,8})),"")),"")</f>
        <v/>
      </c>
      <c r="BG70" s="3"/>
      <c r="BH70" s="3"/>
      <c r="BI70" s="3"/>
      <c r="BJ70" s="3"/>
      <c r="BK70" s="3"/>
    </row>
    <row r="71" spans="1:63" s="11" customFormat="1" ht="15" customHeight="1" x14ac:dyDescent="0.2">
      <c r="A71" s="3"/>
      <c r="B71" s="53" t="s">
        <v>250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>
        <v>8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53"/>
      <c r="AF71" s="10"/>
      <c r="AG71" s="10">
        <v>10</v>
      </c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19"/>
      <c r="AU71" s="120">
        <f t="shared" si="7"/>
        <v>18</v>
      </c>
      <c r="AV71" s="121">
        <f t="shared" si="8"/>
        <v>2</v>
      </c>
      <c r="AW71" s="49" cm="1">
        <f t="array" ref="AW71">IF($AV71&lt;=6,SUM($C71:$AS71),SUMPRODUCT(LARGE($C71:$AS71,{1,2,3,4,5,6})))</f>
        <v>18</v>
      </c>
      <c r="AX71" s="38" t="str">
        <f t="shared" si="6"/>
        <v/>
      </c>
      <c r="AY71" s="34" t="str" cm="1">
        <f t="array" ref="AY71">IF(AX71= "","",IFERROR(SUMPRODUCT(LARGE($C71:$AS71,{1,2,3,4})), ""))</f>
        <v/>
      </c>
      <c r="AZ71" s="34" t="str" cm="1">
        <f t="array" ref="AZ71">IF(AY71&lt;&gt;"",(IFERROR(SUMPRODUCT(LARGE($C71:$AS71,{1,2,3,4,5,6,7})),"")),"")</f>
        <v/>
      </c>
      <c r="BA71" s="34" t="str" cm="1">
        <f t="array" ref="BA71">IF(AZ71&lt;&gt;"",(IFERROR(SUMPRODUCT(LARGE($C71:$AS71,{1,2,3,4,5,6,7,8})),"")),"")</f>
        <v/>
      </c>
      <c r="BG71" s="3"/>
      <c r="BH71" s="3"/>
      <c r="BI71" s="3"/>
      <c r="BJ71" s="3"/>
      <c r="BK71" s="3"/>
    </row>
    <row r="72" spans="1:63" s="110" customFormat="1" ht="15" customHeight="1" x14ac:dyDescent="0.2">
      <c r="A72" s="90"/>
      <c r="B72" s="114" t="s">
        <v>56</v>
      </c>
      <c r="C72" s="93"/>
      <c r="D72" s="93"/>
      <c r="E72" s="93"/>
      <c r="F72" s="93"/>
      <c r="G72" s="93">
        <v>52</v>
      </c>
      <c r="H72" s="93">
        <v>60</v>
      </c>
      <c r="I72" s="93"/>
      <c r="J72" s="93"/>
      <c r="K72" s="93">
        <v>49</v>
      </c>
      <c r="L72" s="93"/>
      <c r="M72" s="93"/>
      <c r="N72" s="93">
        <v>56</v>
      </c>
      <c r="O72" s="93">
        <v>74</v>
      </c>
      <c r="P72" s="93"/>
      <c r="Q72" s="93">
        <v>41</v>
      </c>
      <c r="R72" s="93">
        <v>61</v>
      </c>
      <c r="S72" s="93"/>
      <c r="T72" s="93"/>
      <c r="U72" s="93"/>
      <c r="V72" s="93"/>
      <c r="W72" s="93"/>
      <c r="X72" s="93"/>
      <c r="Y72" s="93">
        <v>12</v>
      </c>
      <c r="Z72" s="93"/>
      <c r="AA72" s="93"/>
      <c r="AB72" s="93">
        <v>17</v>
      </c>
      <c r="AC72" s="93">
        <v>73</v>
      </c>
      <c r="AD72" s="93">
        <v>31</v>
      </c>
      <c r="AE72" s="114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119"/>
      <c r="AU72" s="120">
        <f t="shared" si="7"/>
        <v>526</v>
      </c>
      <c r="AV72" s="121">
        <f t="shared" si="8"/>
        <v>11</v>
      </c>
      <c r="AW72" s="109" cm="1">
        <f t="array" ref="AW72">IF($AV72&lt;=6,SUM($C72:$AS72),SUMPRODUCT(LARGE($C72:$AS72,{1,2,3,4,5,6})))</f>
        <v>376</v>
      </c>
      <c r="AX72" s="82" t="str">
        <f t="shared" si="6"/>
        <v/>
      </c>
      <c r="AY72" s="108" t="str" cm="1">
        <f t="array" ref="AY72">IF(AX72= "","",IFERROR(SUMPRODUCT(LARGE($C72:$AS72,{1,2,3,4})), ""))</f>
        <v/>
      </c>
      <c r="AZ72" s="108" t="str" cm="1">
        <f t="array" ref="AZ72">IF(AY72&lt;&gt;"",(IFERROR(SUMPRODUCT(LARGE($C72:$AS72,{1,2,3,4,5,6,7})),"")),"")</f>
        <v/>
      </c>
      <c r="BA72" s="108" t="str" cm="1">
        <f t="array" ref="BA72">IF(AZ72&lt;&gt;"",(IFERROR(SUMPRODUCT(LARGE($C72:$AS72,{1,2,3,4,5,6,7,8})),"")),"")</f>
        <v/>
      </c>
      <c r="BG72" s="90"/>
      <c r="BH72" s="90"/>
      <c r="BI72" s="90"/>
      <c r="BJ72" s="90"/>
      <c r="BK72" s="90"/>
    </row>
    <row r="73" spans="1:63" s="11" customFormat="1" ht="15" customHeight="1" x14ac:dyDescent="0.2">
      <c r="A73" s="3"/>
      <c r="B73" s="53" t="s">
        <v>6</v>
      </c>
      <c r="C73" s="10"/>
      <c r="D73" s="10"/>
      <c r="E73" s="10">
        <v>9</v>
      </c>
      <c r="F73" s="10">
        <v>11</v>
      </c>
      <c r="G73" s="10">
        <v>41</v>
      </c>
      <c r="H73" s="10"/>
      <c r="I73" s="10"/>
      <c r="J73" s="10"/>
      <c r="K73" s="10"/>
      <c r="L73" s="10"/>
      <c r="M73" s="10">
        <v>14</v>
      </c>
      <c r="N73" s="10">
        <v>17</v>
      </c>
      <c r="O73" s="10"/>
      <c r="P73" s="10"/>
      <c r="Q73" s="10">
        <v>2</v>
      </c>
      <c r="R73" s="10">
        <v>33</v>
      </c>
      <c r="S73" s="10"/>
      <c r="T73" s="10"/>
      <c r="U73" s="10"/>
      <c r="V73" s="10"/>
      <c r="W73" s="10"/>
      <c r="X73" s="10">
        <v>21</v>
      </c>
      <c r="Y73" s="10"/>
      <c r="Z73" s="10"/>
      <c r="AA73" s="10"/>
      <c r="AB73" s="10"/>
      <c r="AC73" s="10"/>
      <c r="AD73" s="10">
        <v>3</v>
      </c>
      <c r="AE73" s="53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19"/>
      <c r="AU73" s="120">
        <f t="shared" si="7"/>
        <v>151</v>
      </c>
      <c r="AV73" s="121">
        <f t="shared" si="8"/>
        <v>9</v>
      </c>
      <c r="AW73" s="49" cm="1">
        <f t="array" ref="AW73">IF($AV73&lt;=6,SUM($C73:$AS73),SUMPRODUCT(LARGE($C73:$AS73,{1,2,3,4,5,6})))</f>
        <v>137</v>
      </c>
      <c r="AX73" s="38" t="str">
        <f t="shared" si="6"/>
        <v/>
      </c>
      <c r="AY73" s="34" t="str" cm="1">
        <f t="array" ref="AY73">IF(AX73= "","",IFERROR(SUMPRODUCT(LARGE($C73:$AS73,{1,2,3,4})), ""))</f>
        <v/>
      </c>
      <c r="AZ73" s="34" t="str" cm="1">
        <f t="array" ref="AZ73">IF(AY73&lt;&gt;"",(IFERROR(SUMPRODUCT(LARGE($C73:$AS73,{1,2,3,4,5,6,7})),"")),"")</f>
        <v/>
      </c>
      <c r="BA73" s="34" t="str" cm="1">
        <f t="array" ref="BA73">IF(AZ73&lt;&gt;"",(IFERROR(SUMPRODUCT(LARGE($C73:$AS73,{1,2,3,4,5,6,7,8})),"")),"")</f>
        <v/>
      </c>
    </row>
    <row r="74" spans="1:63" s="11" customFormat="1" ht="15" customHeight="1" x14ac:dyDescent="0.2">
      <c r="A74" s="3"/>
      <c r="B74" s="80" t="s">
        <v>258</v>
      </c>
      <c r="C74" s="10"/>
      <c r="D74" s="5"/>
      <c r="E74" s="5"/>
      <c r="F74" s="5"/>
      <c r="G74" s="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79">
        <v>4</v>
      </c>
      <c r="W74" s="10"/>
      <c r="X74" s="10"/>
      <c r="Y74" s="10"/>
      <c r="Z74" s="10"/>
      <c r="AA74" s="10"/>
      <c r="AB74" s="10"/>
      <c r="AC74" s="10"/>
      <c r="AD74" s="10"/>
      <c r="AE74" s="6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19"/>
      <c r="AU74" s="120">
        <f t="shared" si="7"/>
        <v>4</v>
      </c>
      <c r="AV74" s="121">
        <f t="shared" si="8"/>
        <v>1</v>
      </c>
      <c r="AW74" s="49" cm="1">
        <f t="array" ref="AW74">IF($AV74&lt;=6,SUM($C74:$AS74),SUMPRODUCT(LARGE($C74:$AS74,{1,2,3,4,5,6})))</f>
        <v>4</v>
      </c>
      <c r="AX74" s="38" t="str">
        <f t="shared" ref="AX74:AX105" si="9">IF(AND($AV74&gt;=6,AW74=AW75),"Manual Calc Needed","")</f>
        <v/>
      </c>
      <c r="AY74" s="34" t="str" cm="1">
        <f t="array" ref="AY74">IF(AX74= "","",IFERROR(SUMPRODUCT(LARGE($C74:$AS74,{1,2,3,4})), ""))</f>
        <v/>
      </c>
      <c r="AZ74" s="34" t="str" cm="1">
        <f t="array" ref="AZ74">IF(AY74&lt;&gt;"",(IFERROR(SUMPRODUCT(LARGE($C74:$AS74,{1,2,3,4,5,6,7})),"")),"")</f>
        <v/>
      </c>
      <c r="BA74" s="34" t="str" cm="1">
        <f t="array" ref="BA74">IF(AZ74&lt;&gt;"",(IFERROR(SUMPRODUCT(LARGE($C74:$AS74,{1,2,3,4,5,6,7,8})),"")),"")</f>
        <v/>
      </c>
    </row>
    <row r="75" spans="1:63" s="11" customFormat="1" ht="15" customHeight="1" x14ac:dyDescent="0.2">
      <c r="A75" s="3"/>
      <c r="B75" s="53" t="s">
        <v>260</v>
      </c>
      <c r="C75" s="10"/>
      <c r="D75" s="10"/>
      <c r="E75" s="10"/>
      <c r="F75" s="10">
        <v>7</v>
      </c>
      <c r="G75" s="10"/>
      <c r="H75" s="10">
        <v>3</v>
      </c>
      <c r="I75" s="10"/>
      <c r="J75" s="10"/>
      <c r="K75" s="10"/>
      <c r="L75" s="10"/>
      <c r="M75" s="10"/>
      <c r="N75" s="10">
        <v>5</v>
      </c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53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19"/>
      <c r="AU75" s="120">
        <f t="shared" si="7"/>
        <v>15</v>
      </c>
      <c r="AV75" s="121">
        <f t="shared" si="8"/>
        <v>3</v>
      </c>
      <c r="AW75" s="49" cm="1">
        <f t="array" ref="AW75">IF($AV75&lt;=6,SUM($C75:$AS75),SUMPRODUCT(LARGE($C75:$AS75,{1,2,3,4,5,6})))</f>
        <v>15</v>
      </c>
      <c r="AX75" s="38" t="str">
        <f t="shared" si="9"/>
        <v/>
      </c>
      <c r="AY75" s="34" t="str" cm="1">
        <f t="array" ref="AY75">IF(AX75= "","",IFERROR(SUMPRODUCT(LARGE($C75:$AS75,{1,2,3,4})), ""))</f>
        <v/>
      </c>
      <c r="AZ75" s="34" t="str" cm="1">
        <f t="array" ref="AZ75">IF(AY75&lt;&gt;"",(IFERROR(SUMPRODUCT(LARGE($C75:$AS75,{1,2,3,4,5,6,7})),"")),"")</f>
        <v/>
      </c>
      <c r="BA75" s="34" t="str" cm="1">
        <f t="array" ref="BA75">IF(AZ75&lt;&gt;"",(IFERROR(SUMPRODUCT(LARGE($C75:$AS75,{1,2,3,4,5,6,7,8})),"")),"")</f>
        <v/>
      </c>
    </row>
    <row r="76" spans="1:63" s="11" customFormat="1" ht="15" customHeight="1" x14ac:dyDescent="0.2">
      <c r="A76" s="3"/>
      <c r="B76" s="53" t="s">
        <v>262</v>
      </c>
      <c r="C76" s="10"/>
      <c r="D76" s="5"/>
      <c r="E76" s="5"/>
      <c r="F76" s="5"/>
      <c r="G76" s="5"/>
      <c r="H76" s="10"/>
      <c r="I76" s="10"/>
      <c r="J76" s="10">
        <v>3</v>
      </c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6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19"/>
      <c r="AU76" s="120">
        <f t="shared" si="7"/>
        <v>3</v>
      </c>
      <c r="AV76" s="121">
        <f t="shared" si="8"/>
        <v>1</v>
      </c>
      <c r="AW76" s="49" cm="1">
        <f t="array" ref="AW76">IF($AV76&lt;=6,SUM($C76:$AS76),SUMPRODUCT(LARGE($C76:$AS76,{1,2,3,4,5,6})))</f>
        <v>3</v>
      </c>
      <c r="AX76" s="38" t="str">
        <f t="shared" si="9"/>
        <v/>
      </c>
      <c r="AY76" s="34" t="str" cm="1">
        <f t="array" ref="AY76">IF(AX76= "","",IFERROR(SUMPRODUCT(LARGE($C76:$AS76,{1,2,3,4})), ""))</f>
        <v/>
      </c>
      <c r="AZ76" s="34" t="str" cm="1">
        <f t="array" ref="AZ76">IF(AY76&lt;&gt;"",(IFERROR(SUMPRODUCT(LARGE($C76:$AS76,{1,2,3,4,5,6,7})),"")),"")</f>
        <v/>
      </c>
      <c r="BA76" s="34" t="str" cm="1">
        <f t="array" ref="BA76">IF(AZ76&lt;&gt;"",(IFERROR(SUMPRODUCT(LARGE($C76:$AS76,{1,2,3,4,5,6,7,8})),"")),"")</f>
        <v/>
      </c>
    </row>
    <row r="77" spans="1:63" s="11" customFormat="1" ht="15" customHeight="1" x14ac:dyDescent="0.2">
      <c r="A77" s="3"/>
      <c r="B77" s="53" t="s">
        <v>264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>
        <v>0</v>
      </c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53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19"/>
      <c r="AU77" s="120">
        <f t="shared" si="7"/>
        <v>1</v>
      </c>
      <c r="AV77" s="121">
        <f t="shared" si="8"/>
        <v>2</v>
      </c>
      <c r="AW77" s="49" cm="1">
        <f t="array" ref="AW77">IF($AV77&lt;=6,SUM($C77:$AS77),SUMPRODUCT(LARGE($C77:$AS77,{1,2,3,4,5,6})))</f>
        <v>1</v>
      </c>
      <c r="AX77" s="38" t="str">
        <f t="shared" si="9"/>
        <v/>
      </c>
      <c r="AY77" s="34" t="str" cm="1">
        <f t="array" ref="AY77">IF(AX77= "","",IFERROR(SUMPRODUCT(LARGE($C77:$AS77,{1,2,3,4})), ""))</f>
        <v/>
      </c>
      <c r="AZ77" s="34" t="str" cm="1">
        <f t="array" ref="AZ77">IF(AY77&lt;&gt;"",(IFERROR(SUMPRODUCT(LARGE($C77:$AS77,{1,2,3,4,5,6,7})),"")),"")</f>
        <v/>
      </c>
      <c r="BA77" s="34" t="str" cm="1">
        <f t="array" ref="BA77">IF(AZ77&lt;&gt;"",(IFERROR(SUMPRODUCT(LARGE($C77:$AS77,{1,2,3,4,5,6,7,8})),"")),"")</f>
        <v/>
      </c>
    </row>
    <row r="78" spans="1:63" s="11" customFormat="1" ht="15" customHeight="1" x14ac:dyDescent="0.2">
      <c r="A78" s="3"/>
      <c r="B78" s="53" t="s">
        <v>1701</v>
      </c>
      <c r="C78" s="10"/>
      <c r="D78" s="5"/>
      <c r="E78" s="5"/>
      <c r="F78" s="5"/>
      <c r="G78" s="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21">
        <v>19</v>
      </c>
      <c r="AF78" s="10"/>
      <c r="AG78" s="10"/>
      <c r="AH78" s="10"/>
      <c r="AI78" s="10">
        <v>17</v>
      </c>
      <c r="AJ78" s="10">
        <v>5</v>
      </c>
      <c r="AK78" s="10"/>
      <c r="AL78" s="10"/>
      <c r="AM78" s="10"/>
      <c r="AN78" s="10"/>
      <c r="AO78" s="10"/>
      <c r="AP78" s="10"/>
      <c r="AQ78" s="10"/>
      <c r="AR78" s="10"/>
      <c r="AS78" s="10"/>
      <c r="AT78" s="119"/>
      <c r="AU78" s="120">
        <f t="shared" si="7"/>
        <v>41</v>
      </c>
      <c r="AV78" s="121">
        <f t="shared" si="8"/>
        <v>3</v>
      </c>
      <c r="AW78" s="49" cm="1">
        <f t="array" ref="AW78">IF($AV78&lt;=6,SUM($C78:$AS78),SUMPRODUCT(LARGE($C78:$AS78,{1,2,3,4,5,6})))</f>
        <v>41</v>
      </c>
      <c r="AX78" s="38" t="str">
        <f t="shared" si="9"/>
        <v/>
      </c>
      <c r="AY78" s="34" t="str" cm="1">
        <f t="array" ref="AY78">IF(AX78= "","",IFERROR(SUMPRODUCT(LARGE($C78:$AS78,{1,2,3,4})), ""))</f>
        <v/>
      </c>
      <c r="AZ78" s="34" t="str" cm="1">
        <f t="array" ref="AZ78">IF(AY78&lt;&gt;"",(IFERROR(SUMPRODUCT(LARGE($C78:$AS78,{1,2,3,4,5,6,7})),"")),"")</f>
        <v/>
      </c>
      <c r="BA78" s="34" t="str" cm="1">
        <f t="array" ref="BA78">IF(AZ78&lt;&gt;"",(IFERROR(SUMPRODUCT(LARGE($C78:$AS78,{1,2,3,4,5,6,7,8})),"")),"")</f>
        <v/>
      </c>
    </row>
    <row r="79" spans="1:63" s="11" customFormat="1" ht="15" customHeight="1" x14ac:dyDescent="0.2">
      <c r="A79" s="3"/>
      <c r="B79" s="53" t="s">
        <v>276</v>
      </c>
      <c r="C79" s="10"/>
      <c r="D79" s="10">
        <v>3</v>
      </c>
      <c r="E79" s="10"/>
      <c r="F79" s="10"/>
      <c r="G79" s="10"/>
      <c r="H79" s="10"/>
      <c r="I79" s="10">
        <v>4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>
        <v>7</v>
      </c>
      <c r="Z79" s="10"/>
      <c r="AA79" s="10">
        <v>9</v>
      </c>
      <c r="AB79" s="10"/>
      <c r="AC79" s="10"/>
      <c r="AD79" s="10"/>
      <c r="AE79" s="14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19"/>
      <c r="AU79" s="120">
        <f t="shared" si="7"/>
        <v>23</v>
      </c>
      <c r="AV79" s="121">
        <f t="shared" si="8"/>
        <v>4</v>
      </c>
      <c r="AW79" s="49" cm="1">
        <f t="array" ref="AW79">IF($AV79&lt;=6,SUM($C79:$AS79),SUMPRODUCT(LARGE($C79:$AS79,{1,2,3,4,5,6})))</f>
        <v>23</v>
      </c>
      <c r="AX79" s="38" t="str">
        <f t="shared" si="9"/>
        <v/>
      </c>
      <c r="AY79" s="34" t="str" cm="1">
        <f t="array" ref="AY79">IF(AX79= "","",IFERROR(SUMPRODUCT(LARGE($C79:$AS79,{1,2,3,4})), ""))</f>
        <v/>
      </c>
      <c r="AZ79" s="34" t="str" cm="1">
        <f t="array" ref="AZ79">IF(AY79&lt;&gt;"",(IFERROR(SUMPRODUCT(LARGE($C79:$AS79,{1,2,3,4,5,6,7})),"")),"")</f>
        <v/>
      </c>
      <c r="BA79" s="34" t="str" cm="1">
        <f t="array" ref="BA79">IF(AZ79&lt;&gt;"",(IFERROR(SUMPRODUCT(LARGE($C79:$AS79,{1,2,3,4,5,6,7,8})),"")),"")</f>
        <v/>
      </c>
    </row>
    <row r="80" spans="1:63" s="11" customFormat="1" ht="15" customHeight="1" x14ac:dyDescent="0.2">
      <c r="A80" s="3"/>
      <c r="B80" s="53" t="s">
        <v>517</v>
      </c>
      <c r="C80" s="10"/>
      <c r="D80" s="5"/>
      <c r="E80" s="5"/>
      <c r="F80" s="5"/>
      <c r="G80" s="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>
        <v>6</v>
      </c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19"/>
      <c r="AU80" s="120">
        <f t="shared" si="7"/>
        <v>6</v>
      </c>
      <c r="AV80" s="121">
        <f t="shared" si="8"/>
        <v>1</v>
      </c>
      <c r="AW80" s="49" cm="1">
        <f t="array" ref="AW80">IF($AV80&lt;=6,SUM($C80:$AS80),SUMPRODUCT(LARGE($C80:$AS80,{1,2,3,4,5,6})))</f>
        <v>6</v>
      </c>
      <c r="AX80" s="38" t="str">
        <f t="shared" si="9"/>
        <v/>
      </c>
      <c r="AY80" s="34" t="str" cm="1">
        <f t="array" ref="AY80">IF(AX80= "","",IFERROR(SUMPRODUCT(LARGE($C80:$AS80,{1,2,3,4})), ""))</f>
        <v/>
      </c>
      <c r="AZ80" s="34" t="str" cm="1">
        <f t="array" ref="AZ80">IF(AY80&lt;&gt;"",(IFERROR(SUMPRODUCT(LARGE($C80:$AS80,{1,2,3,4,5,6,7})),"")),"")</f>
        <v/>
      </c>
      <c r="BA80" s="34" t="str" cm="1">
        <f t="array" ref="BA80">IF(AZ80&lt;&gt;"",(IFERROR(SUMPRODUCT(LARGE($C80:$AS80,{1,2,3,4,5,6,7,8})),"")),"")</f>
        <v/>
      </c>
    </row>
    <row r="81" spans="1:63" s="11" customFormat="1" ht="15" customHeight="1" x14ac:dyDescent="0.2">
      <c r="A81" s="3"/>
      <c r="B81" s="53" t="s">
        <v>2</v>
      </c>
      <c r="C81" s="10"/>
      <c r="D81" s="10">
        <v>1</v>
      </c>
      <c r="E81" s="10"/>
      <c r="F81" s="10"/>
      <c r="G81" s="10"/>
      <c r="H81" s="10"/>
      <c r="I81" s="10">
        <v>12</v>
      </c>
      <c r="J81" s="10"/>
      <c r="K81" s="10"/>
      <c r="L81" s="10"/>
      <c r="M81" s="10"/>
      <c r="N81" s="10"/>
      <c r="O81" s="10"/>
      <c r="P81" s="10">
        <v>13</v>
      </c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4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19"/>
      <c r="AU81" s="120">
        <f t="shared" si="7"/>
        <v>26</v>
      </c>
      <c r="AV81" s="121">
        <f t="shared" si="8"/>
        <v>3</v>
      </c>
      <c r="AW81" s="49" cm="1">
        <f t="array" ref="AW81">IF($AV81&lt;=6,SUM($C81:$AS81),SUMPRODUCT(LARGE($C81:$AS81,{1,2,3,4,5,6})))</f>
        <v>26</v>
      </c>
      <c r="AX81" s="38" t="str">
        <f t="shared" si="9"/>
        <v/>
      </c>
      <c r="AY81" s="34" t="str" cm="1">
        <f t="array" ref="AY81">IF(AX81= "","",IFERROR(SUMPRODUCT(LARGE($C81:$AS81,{1,2,3,4})), ""))</f>
        <v/>
      </c>
      <c r="AZ81" s="34" t="str" cm="1">
        <f t="array" ref="AZ81">IF(AY81&lt;&gt;"",(IFERROR(SUMPRODUCT(LARGE($C81:$AS81,{1,2,3,4,5,6,7})),"")),"")</f>
        <v/>
      </c>
      <c r="BA81" s="34" t="str" cm="1">
        <f t="array" ref="BA81">IF(AZ81&lt;&gt;"",(IFERROR(SUMPRODUCT(LARGE($C81:$AS81,{1,2,3,4,5,6,7,8})),"")),"")</f>
        <v/>
      </c>
    </row>
    <row r="82" spans="1:63" s="11" customFormat="1" ht="15" customHeight="1" x14ac:dyDescent="0.2">
      <c r="A82" s="3"/>
      <c r="B82" s="62" t="s">
        <v>282</v>
      </c>
      <c r="C82" s="10"/>
      <c r="D82" s="4"/>
      <c r="E82" s="4"/>
      <c r="F82" s="10"/>
      <c r="G82" s="10">
        <v>9</v>
      </c>
      <c r="H82" s="10"/>
      <c r="I82" s="10"/>
      <c r="J82" s="10"/>
      <c r="K82" s="10"/>
      <c r="L82" s="10"/>
      <c r="M82" s="10"/>
      <c r="N82" s="10"/>
      <c r="O82" s="10">
        <v>13</v>
      </c>
      <c r="P82" s="10"/>
      <c r="Q82" s="10"/>
      <c r="R82" s="10">
        <v>10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>
        <v>10</v>
      </c>
      <c r="AD82" s="10">
        <v>7</v>
      </c>
      <c r="AE82" s="14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19"/>
      <c r="AU82" s="120">
        <f t="shared" si="7"/>
        <v>49</v>
      </c>
      <c r="AV82" s="121">
        <f t="shared" si="8"/>
        <v>5</v>
      </c>
      <c r="AW82" s="49" cm="1">
        <f t="array" ref="AW82">IF($AV82&lt;=6,SUM($C82:$AS82),SUMPRODUCT(LARGE($C82:$AS82,{1,2,3,4,5,6})))</f>
        <v>49</v>
      </c>
      <c r="AX82" s="38" t="str">
        <f t="shared" si="9"/>
        <v/>
      </c>
      <c r="AY82" s="34" t="str" cm="1">
        <f t="array" ref="AY82">IF(AX82= "","",IFERROR(SUMPRODUCT(LARGE($C82:$AS82,{1,2,3,4})), ""))</f>
        <v/>
      </c>
      <c r="AZ82" s="34" t="str" cm="1">
        <f t="array" ref="AZ82">IF(AY82&lt;&gt;"",(IFERROR(SUMPRODUCT(LARGE($C82:$AS82,{1,2,3,4,5,6,7})),"")),"")</f>
        <v/>
      </c>
      <c r="BA82" s="34" t="str" cm="1">
        <f t="array" ref="BA82">IF(AZ82&lt;&gt;"",(IFERROR(SUMPRODUCT(LARGE($C82:$AS82,{1,2,3,4,5,6,7,8})),"")),"")</f>
        <v/>
      </c>
    </row>
    <row r="83" spans="1:63" s="11" customFormat="1" ht="15" customHeight="1" x14ac:dyDescent="0.2">
      <c r="A83" s="3"/>
      <c r="B83" s="53" t="s">
        <v>284</v>
      </c>
      <c r="C83" s="10"/>
      <c r="D83" s="5"/>
      <c r="E83" s="5"/>
      <c r="F83" s="5"/>
      <c r="G83" s="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21">
        <v>25</v>
      </c>
      <c r="AF83" s="10"/>
      <c r="AG83" s="10"/>
      <c r="AH83" s="10">
        <v>16</v>
      </c>
      <c r="AI83" s="10">
        <v>26</v>
      </c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19"/>
      <c r="AU83" s="120">
        <f t="shared" si="7"/>
        <v>67</v>
      </c>
      <c r="AV83" s="121">
        <f t="shared" si="8"/>
        <v>3</v>
      </c>
      <c r="AW83" s="49" cm="1">
        <f t="array" ref="AW83">IF($AV83&lt;=6,SUM($C83:$AS83),SUMPRODUCT(LARGE($C83:$AS83,{1,2,3,4,5,6})))</f>
        <v>67</v>
      </c>
      <c r="AX83" s="38" t="str">
        <f t="shared" si="9"/>
        <v/>
      </c>
      <c r="AY83" s="34" t="str" cm="1">
        <f t="array" ref="AY83">IF(AX83= "","",IFERROR(SUMPRODUCT(LARGE($C83:$AS83,{1,2,3,4})), ""))</f>
        <v/>
      </c>
      <c r="AZ83" s="34" t="str" cm="1">
        <f t="array" ref="AZ83">IF(AY83&lt;&gt;"",(IFERROR(SUMPRODUCT(LARGE($C83:$AS83,{1,2,3,4,5,6,7})),"")),"")</f>
        <v/>
      </c>
      <c r="BA83" s="34" t="str" cm="1">
        <f t="array" ref="BA83">IF(AZ83&lt;&gt;"",(IFERROR(SUMPRODUCT(LARGE($C83:$AS83,{1,2,3,4,5,6,7,8})),"")),"")</f>
        <v/>
      </c>
    </row>
    <row r="84" spans="1:63" s="11" customFormat="1" ht="15" customHeight="1" x14ac:dyDescent="0.2">
      <c r="A84" s="3"/>
      <c r="B84" s="53" t="s">
        <v>286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>
        <v>1</v>
      </c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4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19"/>
      <c r="AU84" s="120">
        <f t="shared" si="7"/>
        <v>1</v>
      </c>
      <c r="AV84" s="121">
        <f t="shared" si="8"/>
        <v>1</v>
      </c>
      <c r="AW84" s="49" cm="1">
        <f t="array" ref="AW84">IF($AV84&lt;=6,SUM($C84:$AS84),SUMPRODUCT(LARGE($C84:$AS84,{1,2,3,4,5,6})))</f>
        <v>1</v>
      </c>
      <c r="AX84" s="38" t="str">
        <f t="shared" si="9"/>
        <v/>
      </c>
      <c r="AY84" s="34" t="str" cm="1">
        <f t="array" ref="AY84">IF(AX84= "","",IFERROR(SUMPRODUCT(LARGE($C84:$AS84,{1,2,3,4})), ""))</f>
        <v/>
      </c>
      <c r="AZ84" s="34" t="str" cm="1">
        <f t="array" ref="AZ84">IF(AY84&lt;&gt;"",(IFERROR(SUMPRODUCT(LARGE($C84:$AS84,{1,2,3,4,5,6,7})),"")),"")</f>
        <v/>
      </c>
      <c r="BA84" s="34" t="str" cm="1">
        <f t="array" ref="BA84">IF(AZ84&lt;&gt;"",(IFERROR(SUMPRODUCT(LARGE($C84:$AS84,{1,2,3,4,5,6,7,8})),"")),"")</f>
        <v/>
      </c>
    </row>
    <row r="85" spans="1:63" s="11" customFormat="1" ht="15" customHeight="1" x14ac:dyDescent="0.2">
      <c r="A85" s="3"/>
      <c r="B85" s="62" t="s">
        <v>1412</v>
      </c>
      <c r="C85" s="10"/>
      <c r="D85" s="5"/>
      <c r="E85" s="5"/>
      <c r="F85" s="5"/>
      <c r="G85" s="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>
        <v>9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4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19"/>
      <c r="AU85" s="120">
        <f t="shared" si="7"/>
        <v>9</v>
      </c>
      <c r="AV85" s="121">
        <f t="shared" si="8"/>
        <v>1</v>
      </c>
      <c r="AW85" s="49" cm="1">
        <f t="array" ref="AW85">IF($AV85&lt;=6,SUM($C85:$AS85),SUMPRODUCT(LARGE($C85:$AS85,{1,2,3,4,5,6})))</f>
        <v>9</v>
      </c>
      <c r="AX85" s="38" t="str">
        <f t="shared" si="9"/>
        <v/>
      </c>
      <c r="AY85" s="34" t="str" cm="1">
        <f t="array" ref="AY85">IF(AX85= "","",IFERROR(SUMPRODUCT(LARGE($C85:$AS85,{1,2,3,4})), ""))</f>
        <v/>
      </c>
      <c r="AZ85" s="34" t="str" cm="1">
        <f t="array" ref="AZ85">IF(AY85&lt;&gt;"",(IFERROR(SUMPRODUCT(LARGE($C85:$AS85,{1,2,3,4,5,6,7})),"")),"")</f>
        <v/>
      </c>
      <c r="BA85" s="34" t="str" cm="1">
        <f t="array" ref="BA85">IF(AZ85&lt;&gt;"",(IFERROR(SUMPRODUCT(LARGE($C85:$AS85,{1,2,3,4,5,6,7,8})),"")),"")</f>
        <v/>
      </c>
    </row>
    <row r="86" spans="1:63" ht="15" customHeight="1" x14ac:dyDescent="0.2">
      <c r="B86" s="14" t="s">
        <v>288</v>
      </c>
      <c r="C86" s="10"/>
      <c r="D86" s="5"/>
      <c r="E86" s="5"/>
      <c r="F86" s="5"/>
      <c r="G86" s="5"/>
      <c r="H86" s="10"/>
      <c r="I86" s="10"/>
      <c r="J86" s="10">
        <v>2</v>
      </c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19"/>
      <c r="AU86" s="120">
        <f t="shared" si="7"/>
        <v>2</v>
      </c>
      <c r="AV86" s="121">
        <f t="shared" si="8"/>
        <v>1</v>
      </c>
      <c r="AW86" s="49" cm="1">
        <f t="array" ref="AW86">IF($AV86&lt;=6,SUM($C86:$AS86),SUMPRODUCT(LARGE($C86:$AS86,{1,2,3,4,5,6})))</f>
        <v>2</v>
      </c>
      <c r="AX86" s="38" t="str">
        <f t="shared" si="9"/>
        <v/>
      </c>
      <c r="AY86" s="34" t="str" cm="1">
        <f t="array" ref="AY86">IF(AX86= "","",IFERROR(SUMPRODUCT(LARGE($C86:$AS86,{1,2,3,4})), ""))</f>
        <v/>
      </c>
      <c r="AZ86" s="34" t="str" cm="1">
        <f t="array" ref="AZ86">IF(AY86&lt;&gt;"",(IFERROR(SUMPRODUCT(LARGE($C86:$AS86,{1,2,3,4,5,6,7})),"")),"")</f>
        <v/>
      </c>
      <c r="BA86" s="34" t="str" cm="1">
        <f t="array" ref="BA86">IF(AZ86&lt;&gt;"",(IFERROR(SUMPRODUCT(LARGE($C86:$AS86,{1,2,3,4,5,6,7,8})),"")),"")</f>
        <v/>
      </c>
      <c r="BB86" s="11"/>
      <c r="BC86" s="11"/>
      <c r="BD86" s="11"/>
      <c r="BE86" s="11"/>
      <c r="BF86" s="11"/>
      <c r="BG86" s="11"/>
      <c r="BH86" s="11"/>
      <c r="BI86" s="11"/>
      <c r="BJ86" s="11"/>
      <c r="BK86" s="11"/>
    </row>
    <row r="87" spans="1:63" s="11" customFormat="1" ht="15" customHeight="1" x14ac:dyDescent="0.2">
      <c r="A87" s="3"/>
      <c r="B87" s="14" t="s">
        <v>290</v>
      </c>
      <c r="C87" s="10"/>
      <c r="D87" s="10"/>
      <c r="E87" s="10"/>
      <c r="F87" s="10"/>
      <c r="G87" s="10">
        <v>13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4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19"/>
      <c r="AU87" s="120">
        <f t="shared" si="7"/>
        <v>13</v>
      </c>
      <c r="AV87" s="121">
        <f t="shared" si="8"/>
        <v>1</v>
      </c>
      <c r="AW87" s="49" cm="1">
        <f t="array" ref="AW87">IF($AV87&lt;=6,SUM($C87:$AS87),SUMPRODUCT(LARGE($C87:$AS87,{1,2,3,4,5,6})))</f>
        <v>13</v>
      </c>
      <c r="AX87" s="38" t="str">
        <f t="shared" si="9"/>
        <v/>
      </c>
      <c r="AY87" s="34" t="str" cm="1">
        <f t="array" ref="AY87">IF(AX87= "","",IFERROR(SUMPRODUCT(LARGE($C87:$AS87,{1,2,3,4})), ""))</f>
        <v/>
      </c>
      <c r="AZ87" s="34" t="str" cm="1">
        <f t="array" ref="AZ87">IF(AY87&lt;&gt;"",(IFERROR(SUMPRODUCT(LARGE($C87:$AS87,{1,2,3,4,5,6,7})),"")),"")</f>
        <v/>
      </c>
      <c r="BA87" s="34" t="str" cm="1">
        <f t="array" ref="BA87">IF(AZ87&lt;&gt;"",(IFERROR(SUMPRODUCT(LARGE($C87:$AS87,{1,2,3,4,5,6,7,8})),"")),"")</f>
        <v/>
      </c>
    </row>
    <row r="88" spans="1:63" s="11" customFormat="1" ht="15" customHeight="1" x14ac:dyDescent="0.2">
      <c r="A88" s="3"/>
      <c r="B88" s="62" t="s">
        <v>292</v>
      </c>
      <c r="C88" s="10"/>
      <c r="D88" s="5"/>
      <c r="E88" s="5"/>
      <c r="F88" s="5"/>
      <c r="G88" s="5"/>
      <c r="H88" s="10"/>
      <c r="I88" s="10"/>
      <c r="J88" s="10"/>
      <c r="K88" s="10"/>
      <c r="L88" s="10"/>
      <c r="M88" s="10"/>
      <c r="N88" s="10"/>
      <c r="O88" s="10"/>
      <c r="P88" s="10"/>
      <c r="Q88" s="10">
        <v>12</v>
      </c>
      <c r="R88" s="10"/>
      <c r="S88" s="10"/>
      <c r="T88" s="10"/>
      <c r="U88" s="10"/>
      <c r="V88" s="10"/>
      <c r="W88" s="10"/>
      <c r="X88" s="10"/>
      <c r="Y88" s="10">
        <v>2</v>
      </c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19"/>
      <c r="AU88" s="120">
        <f t="shared" si="7"/>
        <v>14</v>
      </c>
      <c r="AV88" s="121">
        <f t="shared" si="8"/>
        <v>2</v>
      </c>
      <c r="AW88" s="49" cm="1">
        <f t="array" ref="AW88">IF($AV88&lt;=6,SUM($C88:$AS88),SUMPRODUCT(LARGE($C88:$AS88,{1,2,3,4,5,6})))</f>
        <v>14</v>
      </c>
      <c r="AX88" s="38" t="str">
        <f t="shared" si="9"/>
        <v/>
      </c>
      <c r="AY88" s="34" t="str" cm="1">
        <f t="array" ref="AY88">IF(AX88= "","",IFERROR(SUMPRODUCT(LARGE($C88:$AS88,{1,2,3,4})), ""))</f>
        <v/>
      </c>
      <c r="AZ88" s="34" t="str" cm="1">
        <f t="array" ref="AZ88">IF(AY88&lt;&gt;"",(IFERROR(SUMPRODUCT(LARGE($C88:$AS88,{1,2,3,4,5,6,7})),"")),"")</f>
        <v/>
      </c>
      <c r="BA88" s="34" t="str" cm="1">
        <f t="array" ref="BA88">IF(AZ88&lt;&gt;"",(IFERROR(SUMPRODUCT(LARGE($C88:$AS88,{1,2,3,4,5,6,7,8})),"")),"")</f>
        <v/>
      </c>
    </row>
    <row r="89" spans="1:63" s="11" customFormat="1" ht="15" customHeight="1" x14ac:dyDescent="0.2">
      <c r="A89" s="3"/>
      <c r="B89" s="14" t="s">
        <v>150</v>
      </c>
      <c r="C89" s="10"/>
      <c r="D89" s="5"/>
      <c r="E89" s="5"/>
      <c r="F89" s="5"/>
      <c r="G89" s="5"/>
      <c r="H89" s="10"/>
      <c r="I89" s="10">
        <v>6</v>
      </c>
      <c r="J89" s="10"/>
      <c r="K89" s="10"/>
      <c r="L89" s="10"/>
      <c r="M89" s="10"/>
      <c r="N89" s="10"/>
      <c r="O89" s="10"/>
      <c r="P89" s="10">
        <v>8</v>
      </c>
      <c r="Q89" s="10"/>
      <c r="R89" s="10"/>
      <c r="S89" s="10"/>
      <c r="T89" s="10"/>
      <c r="U89" s="10">
        <v>5</v>
      </c>
      <c r="V89" s="10"/>
      <c r="W89" s="10"/>
      <c r="X89" s="10"/>
      <c r="Y89" s="10">
        <v>6</v>
      </c>
      <c r="Z89" s="10">
        <v>9</v>
      </c>
      <c r="AA89" s="10">
        <v>12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19"/>
      <c r="AU89" s="120">
        <f t="shared" si="7"/>
        <v>46</v>
      </c>
      <c r="AV89" s="121">
        <f t="shared" si="8"/>
        <v>6</v>
      </c>
      <c r="AW89" s="49" cm="1">
        <f t="array" ref="AW89">IF($AV89&lt;=6,SUM($C89:$AS89),SUMPRODUCT(LARGE($C89:$AS89,{1,2,3,4,5,6})))</f>
        <v>46</v>
      </c>
      <c r="AX89" s="38" t="e">
        <f>IF(AND($AV89&gt;=6,AW89=#REF!),"Manual Calc Needed","")</f>
        <v>#REF!</v>
      </c>
      <c r="AY89" s="34" t="e" cm="1">
        <f t="array" ref="AY89">IF(AX89= "","",IFERROR(SUMPRODUCT(LARGE($C89:$AS89,{1,2,3,4})), ""))</f>
        <v>#REF!</v>
      </c>
      <c r="AZ89" s="34" t="e" cm="1">
        <f t="array" ref="AZ89">IF(AY89&lt;&gt;"",(IFERROR(SUMPRODUCT(LARGE($C89:$AS89,{1,2,3,4,5,6,7})),"")),"")</f>
        <v>#REF!</v>
      </c>
      <c r="BA89" s="34" t="e" cm="1">
        <f t="array" ref="BA89">IF(AZ89&lt;&gt;"",(IFERROR(SUMPRODUCT(LARGE($C89:$AS89,{1,2,3,4,5,6,7,8})),"")),"")</f>
        <v>#REF!</v>
      </c>
    </row>
    <row r="90" spans="1:63" s="11" customFormat="1" ht="15" customHeight="1" x14ac:dyDescent="0.2">
      <c r="A90" s="3"/>
      <c r="B90" s="14" t="s">
        <v>294</v>
      </c>
      <c r="C90" s="10"/>
      <c r="D90" s="5"/>
      <c r="E90" s="5"/>
      <c r="F90" s="5"/>
      <c r="G90" s="5"/>
      <c r="H90" s="10"/>
      <c r="I90" s="10"/>
      <c r="J90" s="10"/>
      <c r="K90" s="10"/>
      <c r="L90" s="10">
        <v>4</v>
      </c>
      <c r="M90" s="10"/>
      <c r="N90" s="10"/>
      <c r="O90" s="10"/>
      <c r="P90" s="10"/>
      <c r="Q90" s="10"/>
      <c r="R90" s="10"/>
      <c r="S90" s="10">
        <v>13</v>
      </c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4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19"/>
      <c r="AU90" s="120">
        <f t="shared" si="7"/>
        <v>17</v>
      </c>
      <c r="AV90" s="121">
        <f t="shared" si="8"/>
        <v>2</v>
      </c>
      <c r="AW90" s="49" cm="1">
        <f t="array" ref="AW90">IF($AV90&lt;=6,SUM($C90:$AS90),SUMPRODUCT(LARGE($C90:$AS90,{1,2,3,4,5,6})))</f>
        <v>17</v>
      </c>
      <c r="AX90" s="38" t="str">
        <f t="shared" ref="AX90:AX96" si="10">IF(AND($AV90&gt;=6,AW90=AW91),"Manual Calc Needed","")</f>
        <v/>
      </c>
      <c r="AY90" s="34" t="str" cm="1">
        <f t="array" ref="AY90">IF(AX90= "","",IFERROR(SUMPRODUCT(LARGE($C90:$AS90,{1,2,3,4})), ""))</f>
        <v/>
      </c>
      <c r="AZ90" s="34" t="str" cm="1">
        <f t="array" ref="AZ90">IF(AY90&lt;&gt;"",(IFERROR(SUMPRODUCT(LARGE($C90:$AS90,{1,2,3,4,5,6,7})),"")),"")</f>
        <v/>
      </c>
      <c r="BA90" s="34" t="str" cm="1">
        <f t="array" ref="BA90">IF(AZ90&lt;&gt;"",(IFERROR(SUMPRODUCT(LARGE($C90:$AS90,{1,2,3,4,5,6,7,8})),"")),"")</f>
        <v/>
      </c>
    </row>
    <row r="91" spans="1:63" s="11" customFormat="1" ht="15" customHeight="1" x14ac:dyDescent="0.2">
      <c r="A91" s="3"/>
      <c r="B91" s="14" t="s">
        <v>296</v>
      </c>
      <c r="C91" s="10"/>
      <c r="D91" s="10"/>
      <c r="E91" s="10"/>
      <c r="F91" s="10"/>
      <c r="G91" s="10"/>
      <c r="H91" s="10"/>
      <c r="I91" s="10"/>
      <c r="J91" s="10">
        <v>4</v>
      </c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4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19"/>
      <c r="AU91" s="120">
        <f t="shared" si="7"/>
        <v>4</v>
      </c>
      <c r="AV91" s="121">
        <f t="shared" si="8"/>
        <v>1</v>
      </c>
      <c r="AW91" s="49" cm="1">
        <f t="array" ref="AW91">IF($AV91&lt;=6,SUM($C91:$AS91),SUMPRODUCT(LARGE($C91:$AS91,{1,2,3,4,5,6})))</f>
        <v>4</v>
      </c>
      <c r="AX91" s="38" t="str">
        <f t="shared" si="10"/>
        <v/>
      </c>
      <c r="AY91" s="34" t="str" cm="1">
        <f t="array" ref="AY91">IF(AX91= "","",IFERROR(SUMPRODUCT(LARGE($C91:$AS91,{1,2,3,4})), ""))</f>
        <v/>
      </c>
      <c r="AZ91" s="34" t="str" cm="1">
        <f t="array" ref="AZ91">IF(AY91&lt;&gt;"",(IFERROR(SUMPRODUCT(LARGE($C91:$AS91,{1,2,3,4,5,6,7})),"")),"")</f>
        <v/>
      </c>
      <c r="BA91" s="34" t="str" cm="1">
        <f t="array" ref="BA91">IF(AZ91&lt;&gt;"",(IFERROR(SUMPRODUCT(LARGE($C91:$AS91,{1,2,3,4,5,6,7,8})),"")),"")</f>
        <v/>
      </c>
    </row>
    <row r="92" spans="1:63" ht="15" customHeight="1" x14ac:dyDescent="0.2">
      <c r="B92" s="53" t="s">
        <v>299</v>
      </c>
      <c r="C92" s="10"/>
      <c r="D92" s="10"/>
      <c r="E92" s="10"/>
      <c r="F92" s="10"/>
      <c r="G92" s="10">
        <v>6</v>
      </c>
      <c r="H92" s="10"/>
      <c r="I92" s="10"/>
      <c r="J92" s="10"/>
      <c r="K92" s="10"/>
      <c r="L92" s="10">
        <v>10</v>
      </c>
      <c r="M92" s="10"/>
      <c r="N92" s="10"/>
      <c r="O92" s="10">
        <v>3</v>
      </c>
      <c r="P92" s="10"/>
      <c r="Q92" s="10"/>
      <c r="R92" s="10">
        <v>10</v>
      </c>
      <c r="S92" s="10">
        <v>7</v>
      </c>
      <c r="T92" s="10"/>
      <c r="U92" s="10"/>
      <c r="V92" s="10"/>
      <c r="W92" s="10">
        <v>13</v>
      </c>
      <c r="X92" s="10"/>
      <c r="Y92" s="10"/>
      <c r="Z92" s="10"/>
      <c r="AA92" s="10"/>
      <c r="AB92" s="10"/>
      <c r="AC92" s="10"/>
      <c r="AD92" s="10"/>
      <c r="AE92" s="14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19"/>
      <c r="AU92" s="120">
        <f t="shared" si="7"/>
        <v>49</v>
      </c>
      <c r="AV92" s="121">
        <f t="shared" si="8"/>
        <v>6</v>
      </c>
      <c r="AW92" s="49" cm="1">
        <f t="array" ref="AW92">IF($AV92&lt;=6,SUM($C92:$AS92),SUMPRODUCT(LARGE($C92:$AS92,{1,2,3,4,5,6})))</f>
        <v>49</v>
      </c>
      <c r="AX92" s="38" t="str">
        <f t="shared" si="10"/>
        <v/>
      </c>
      <c r="AY92" s="34" t="str" cm="1">
        <f t="array" ref="AY92">IF(AX92= "","",IFERROR(SUMPRODUCT(LARGE($C92:$AS92,{1,2,3,4})), ""))</f>
        <v/>
      </c>
      <c r="AZ92" s="34" t="str" cm="1">
        <f t="array" ref="AZ92">IF(AY92&lt;&gt;"",(IFERROR(SUMPRODUCT(LARGE($C92:$AS92,{1,2,3,4,5,6,7})),"")),"")</f>
        <v/>
      </c>
      <c r="BA92" s="34" t="str" cm="1">
        <f t="array" ref="BA92">IF(AZ92&lt;&gt;"",(IFERROR(SUMPRODUCT(LARGE($C92:$AS92,{1,2,3,4,5,6,7,8})),"")),"")</f>
        <v/>
      </c>
      <c r="BB92" s="11"/>
      <c r="BC92" s="11"/>
      <c r="BD92" s="11"/>
      <c r="BE92" s="11"/>
      <c r="BF92" s="11"/>
      <c r="BG92" s="11"/>
      <c r="BH92" s="11"/>
      <c r="BI92" s="11"/>
      <c r="BJ92" s="11"/>
      <c r="BK92" s="11"/>
    </row>
    <row r="93" spans="1:63" s="11" customFormat="1" ht="15" customHeight="1" x14ac:dyDescent="0.2">
      <c r="A93" s="3"/>
      <c r="B93" s="80" t="s">
        <v>1588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79">
        <v>2</v>
      </c>
      <c r="W93" s="10"/>
      <c r="X93" s="10"/>
      <c r="Y93" s="10"/>
      <c r="Z93" s="10"/>
      <c r="AA93" s="10"/>
      <c r="AB93" s="10"/>
      <c r="AC93" s="10"/>
      <c r="AD93" s="10"/>
      <c r="AE93" s="14">
        <v>2</v>
      </c>
      <c r="AF93" s="10"/>
      <c r="AG93" s="10"/>
      <c r="AH93" s="10">
        <v>4</v>
      </c>
      <c r="AI93" s="10">
        <v>5</v>
      </c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19"/>
      <c r="AU93" s="120">
        <f t="shared" si="7"/>
        <v>13</v>
      </c>
      <c r="AV93" s="121">
        <f t="shared" si="8"/>
        <v>4</v>
      </c>
      <c r="AW93" s="49" cm="1">
        <f t="array" ref="AW93">IF($AV93&lt;=6,SUM($C93:$AS93),SUMPRODUCT(LARGE($C93:$AS93,{1,2,3,4,5,6})))</f>
        <v>13</v>
      </c>
      <c r="AX93" s="38" t="str">
        <f t="shared" si="10"/>
        <v/>
      </c>
      <c r="AY93" s="34" t="str" cm="1">
        <f t="array" ref="AY93">IF(AX93= "","",IFERROR(SUMPRODUCT(LARGE($C93:$AS93,{1,2,3,4})), ""))</f>
        <v/>
      </c>
      <c r="AZ93" s="34" t="str" cm="1">
        <f t="array" ref="AZ93">IF(AY93&lt;&gt;"",(IFERROR(SUMPRODUCT(LARGE($C93:$AS93,{1,2,3,4,5,6,7})),"")),"")</f>
        <v/>
      </c>
      <c r="BA93" s="34" t="str" cm="1">
        <f t="array" ref="BA93">IF(AZ93&lt;&gt;"",(IFERROR(SUMPRODUCT(LARGE($C93:$AS93,{1,2,3,4,5,6,7,8})),"")),"")</f>
        <v/>
      </c>
    </row>
    <row r="94" spans="1:63" s="11" customFormat="1" ht="15" customHeight="1" x14ac:dyDescent="0.2">
      <c r="A94" s="3"/>
      <c r="B94" s="14" t="s">
        <v>464</v>
      </c>
      <c r="C94" s="10"/>
      <c r="D94" s="5"/>
      <c r="E94" s="5"/>
      <c r="F94" s="5"/>
      <c r="G94" s="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21">
        <v>9</v>
      </c>
      <c r="AF94" s="10"/>
      <c r="AG94" s="10"/>
      <c r="AH94" s="10">
        <v>7</v>
      </c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19"/>
      <c r="AU94" s="120">
        <f t="shared" si="7"/>
        <v>16</v>
      </c>
      <c r="AV94" s="121">
        <f t="shared" si="8"/>
        <v>2</v>
      </c>
      <c r="AW94" s="49" cm="1">
        <f t="array" ref="AW94">IF($AV94&lt;=6,SUM($C94:$AS94),SUMPRODUCT(LARGE($C94:$AS94,{1,2,3,4,5,6})))</f>
        <v>16</v>
      </c>
      <c r="AX94" s="38" t="str">
        <f t="shared" si="10"/>
        <v/>
      </c>
      <c r="AY94" s="34" t="str" cm="1">
        <f t="array" ref="AY94">IF(AX94= "","",IFERROR(SUMPRODUCT(LARGE($C94:$AS94,{1,2,3,4})), ""))</f>
        <v/>
      </c>
      <c r="AZ94" s="34" t="str" cm="1">
        <f t="array" ref="AZ94">IF(AY94&lt;&gt;"",(IFERROR(SUMPRODUCT(LARGE($C94:$AS94,{1,2,3,4,5,6,7})),"")),"")</f>
        <v/>
      </c>
      <c r="BA94" s="34" t="str" cm="1">
        <f t="array" ref="BA94">IF(AZ94&lt;&gt;"",(IFERROR(SUMPRODUCT(LARGE($C94:$AS94,{1,2,3,4,5,6,7,8})),"")),"")</f>
        <v/>
      </c>
    </row>
    <row r="95" spans="1:63" s="11" customFormat="1" ht="15" customHeight="1" x14ac:dyDescent="0.2">
      <c r="A95" s="3"/>
      <c r="B95" s="14" t="s">
        <v>303</v>
      </c>
      <c r="C95" s="10"/>
      <c r="D95" s="4"/>
      <c r="E95" s="4"/>
      <c r="F95" s="10"/>
      <c r="G95" s="10"/>
      <c r="H95" s="10"/>
      <c r="I95" s="10"/>
      <c r="J95" s="10"/>
      <c r="K95" s="10"/>
      <c r="L95" s="10"/>
      <c r="M95" s="10"/>
      <c r="N95" s="93">
        <v>14</v>
      </c>
      <c r="O95" s="10"/>
      <c r="P95" s="10"/>
      <c r="Q95" s="10"/>
      <c r="R95" s="10">
        <v>15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4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19"/>
      <c r="AU95" s="120">
        <f t="shared" si="7"/>
        <v>29</v>
      </c>
      <c r="AV95" s="121">
        <f t="shared" si="8"/>
        <v>2</v>
      </c>
      <c r="AW95" s="49" cm="1">
        <f t="array" ref="AW95">IF($AV95&lt;=6,SUM($C95:$AS95),SUMPRODUCT(LARGE($C95:$AS95,{1,2,3,4,5,6})))</f>
        <v>29</v>
      </c>
      <c r="AX95" s="38" t="str">
        <f t="shared" si="10"/>
        <v/>
      </c>
      <c r="AY95" s="34" t="str" cm="1">
        <f t="array" ref="AY95">IF(AX95= "","",IFERROR(SUMPRODUCT(LARGE($C95:$AS95,{1,2,3,4})), ""))</f>
        <v/>
      </c>
      <c r="AZ95" s="34" t="str" cm="1">
        <f t="array" ref="AZ95">IF(AY95&lt;&gt;"",(IFERROR(SUMPRODUCT(LARGE($C95:$AS95,{1,2,3,4,5,6,7})),"")),"")</f>
        <v/>
      </c>
      <c r="BA95" s="34" t="str" cm="1">
        <f t="array" ref="BA95">IF(AZ95&lt;&gt;"",(IFERROR(SUMPRODUCT(LARGE($C95:$AS95,{1,2,3,4,5,6,7,8})),"")),"")</f>
        <v/>
      </c>
    </row>
    <row r="96" spans="1:63" s="90" customFormat="1" ht="15" customHeight="1" x14ac:dyDescent="0.2">
      <c r="B96" s="113" t="s">
        <v>1493</v>
      </c>
      <c r="C96" s="93"/>
      <c r="D96" s="108"/>
      <c r="E96" s="108"/>
      <c r="F96" s="108"/>
      <c r="G96" s="108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113">
        <v>39</v>
      </c>
      <c r="W96" s="93"/>
      <c r="X96" s="93"/>
      <c r="Y96" s="93"/>
      <c r="Z96" s="93"/>
      <c r="AA96" s="93"/>
      <c r="AB96" s="93"/>
      <c r="AC96" s="93"/>
      <c r="AD96" s="93"/>
      <c r="AE96" s="93">
        <v>51</v>
      </c>
      <c r="AF96" s="93">
        <v>52</v>
      </c>
      <c r="AG96" s="93">
        <v>11</v>
      </c>
      <c r="AH96" s="93">
        <v>42</v>
      </c>
      <c r="AI96" s="93"/>
      <c r="AJ96" s="93">
        <v>20</v>
      </c>
      <c r="AK96" s="93"/>
      <c r="AL96" s="93"/>
      <c r="AM96" s="93"/>
      <c r="AN96" s="93"/>
      <c r="AO96" s="93"/>
      <c r="AP96" s="93"/>
      <c r="AQ96" s="93"/>
      <c r="AR96" s="93"/>
      <c r="AS96" s="93"/>
      <c r="AT96" s="119"/>
      <c r="AU96" s="120">
        <f t="shared" si="7"/>
        <v>215</v>
      </c>
      <c r="AV96" s="121">
        <f t="shared" si="8"/>
        <v>6</v>
      </c>
      <c r="AW96" s="109" cm="1">
        <f t="array" ref="AW96">IF($AV96&lt;=6,SUM($C96:$AS96),SUMPRODUCT(LARGE($C96:$AS96,{1,2,3,4,5,6})))</f>
        <v>215</v>
      </c>
      <c r="AX96" s="82" t="str">
        <f t="shared" si="10"/>
        <v/>
      </c>
      <c r="AY96" s="108" t="str" cm="1">
        <f t="array" ref="AY96">IF(AX96= "","",IFERROR(SUMPRODUCT(LARGE($C96:$AS96,{1,2,3,4})), ""))</f>
        <v/>
      </c>
      <c r="AZ96" s="108" t="str" cm="1">
        <f t="array" ref="AZ96">IF(AY96&lt;&gt;"",(IFERROR(SUMPRODUCT(LARGE($C96:$AS96,{1,2,3,4,5,6,7})),"")),"")</f>
        <v/>
      </c>
      <c r="BA96" s="108" t="str" cm="1">
        <f t="array" ref="BA96">IF(AZ96&lt;&gt;"",(IFERROR(SUMPRODUCT(LARGE($C96:$AS96,{1,2,3,4,5,6,7,8})),"")),"")</f>
        <v/>
      </c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</row>
    <row r="97" spans="1:53" s="11" customFormat="1" ht="15" customHeight="1" x14ac:dyDescent="0.2">
      <c r="A97" s="3"/>
      <c r="B97" s="53" t="s">
        <v>465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>
        <v>5</v>
      </c>
      <c r="O97" s="10"/>
      <c r="P97" s="10"/>
      <c r="Q97" s="10"/>
      <c r="R97" s="10"/>
      <c r="S97" s="10"/>
      <c r="T97" s="10"/>
      <c r="U97" s="10"/>
      <c r="V97" s="10"/>
      <c r="W97" s="10"/>
      <c r="X97" s="10">
        <v>11</v>
      </c>
      <c r="Y97" s="10"/>
      <c r="Z97" s="10"/>
      <c r="AA97" s="10"/>
      <c r="AB97" s="10"/>
      <c r="AC97" s="10"/>
      <c r="AD97" s="10"/>
      <c r="AE97" s="14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19"/>
      <c r="AU97" s="120">
        <f t="shared" si="7"/>
        <v>16</v>
      </c>
      <c r="AV97" s="121">
        <f t="shared" si="8"/>
        <v>2</v>
      </c>
      <c r="AW97" s="49" cm="1">
        <f t="array" ref="AW97">IF($AV97&lt;=6,SUM($C97:$AS97),SUMPRODUCT(LARGE($C97:$AS97,{1,2,3,4,5,6})))</f>
        <v>16</v>
      </c>
      <c r="AX97" s="38" t="e">
        <f>IF(AND($AV97&gt;=6,AW97=#REF!),"Manual Calc Needed","")</f>
        <v>#REF!</v>
      </c>
      <c r="AY97" s="34" t="e" cm="1">
        <f t="array" ref="AY97">IF(AX97= "","",IFERROR(SUMPRODUCT(LARGE($C97:$AS97,{1,2,3,4})), ""))</f>
        <v>#REF!</v>
      </c>
      <c r="AZ97" s="34" t="e" cm="1">
        <f t="array" ref="AZ97">IF(AY97&lt;&gt;"",(IFERROR(SUMPRODUCT(LARGE($C97:$AS97,{1,2,3,4,5,6,7})),"")),"")</f>
        <v>#REF!</v>
      </c>
      <c r="BA97" s="34" t="e" cm="1">
        <f t="array" ref="BA97">IF(AZ97&lt;&gt;"",(IFERROR(SUMPRODUCT(LARGE($C97:$AS97,{1,2,3,4,5,6,7,8})),"")),"")</f>
        <v>#REF!</v>
      </c>
    </row>
    <row r="98" spans="1:53" s="11" customFormat="1" ht="15" customHeight="1" x14ac:dyDescent="0.2">
      <c r="A98" s="3"/>
      <c r="B98" s="53" t="s">
        <v>307</v>
      </c>
      <c r="C98" s="10"/>
      <c r="D98" s="10"/>
      <c r="E98" s="10">
        <v>2</v>
      </c>
      <c r="F98" s="5">
        <v>12</v>
      </c>
      <c r="G98" s="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4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19"/>
      <c r="AU98" s="120">
        <f t="shared" si="7"/>
        <v>14</v>
      </c>
      <c r="AV98" s="121">
        <f t="shared" si="8"/>
        <v>2</v>
      </c>
      <c r="AW98" s="49" cm="1">
        <f t="array" ref="AW98">IF($AV98&lt;=6,SUM($C98:$AS98),SUMPRODUCT(LARGE($C98:$AS98,{1,2,3,4,5,6})))</f>
        <v>14</v>
      </c>
      <c r="AX98" s="38" t="str">
        <f t="shared" ref="AX98:AX129" si="11">IF(AND($AV98&gt;=6,AW98=AW99),"Manual Calc Needed","")</f>
        <v/>
      </c>
      <c r="AY98" s="34" t="str" cm="1">
        <f t="array" ref="AY98">IF(AX98= "","",IFERROR(SUMPRODUCT(LARGE($C98:$AS98,{1,2,3,4})), ""))</f>
        <v/>
      </c>
      <c r="AZ98" s="34" t="str" cm="1">
        <f t="array" ref="AZ98">IF(AY98&lt;&gt;"",(IFERROR(SUMPRODUCT(LARGE($C98:$AS98,{1,2,3,4,5,6,7})),"")),"")</f>
        <v/>
      </c>
      <c r="BA98" s="34" t="str" cm="1">
        <f t="array" ref="BA98">IF(AZ98&lt;&gt;"",(IFERROR(SUMPRODUCT(LARGE($C98:$AS98,{1,2,3,4,5,6,7,8})),"")),"")</f>
        <v/>
      </c>
    </row>
    <row r="99" spans="1:53" s="11" customFormat="1" ht="15" customHeight="1" x14ac:dyDescent="0.2">
      <c r="A99" s="3"/>
      <c r="B99" s="80" t="s">
        <v>1520</v>
      </c>
      <c r="C99" s="10"/>
      <c r="D99" s="5"/>
      <c r="E99" s="5"/>
      <c r="F99" s="5"/>
      <c r="G99" s="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79">
        <v>8</v>
      </c>
      <c r="W99" s="10"/>
      <c r="X99" s="10"/>
      <c r="Y99" s="10"/>
      <c r="Z99" s="10"/>
      <c r="AA99" s="10"/>
      <c r="AB99" s="10"/>
      <c r="AC99" s="10"/>
      <c r="AD99" s="10"/>
      <c r="AE99" s="10">
        <v>10</v>
      </c>
      <c r="AF99" s="10">
        <v>1</v>
      </c>
      <c r="AG99" s="10"/>
      <c r="AH99" s="10"/>
      <c r="AI99" s="10">
        <v>9</v>
      </c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19"/>
      <c r="AU99" s="120">
        <f t="shared" si="7"/>
        <v>28</v>
      </c>
      <c r="AV99" s="121">
        <f t="shared" si="8"/>
        <v>4</v>
      </c>
      <c r="AW99" s="49" cm="1">
        <f t="array" ref="AW99">IF($AV99&lt;=6,SUM($C99:$AS99),SUMPRODUCT(LARGE($C99:$AS99,{1,2,3,4,5,6})))</f>
        <v>28</v>
      </c>
      <c r="AX99" s="38" t="str">
        <f t="shared" si="11"/>
        <v/>
      </c>
      <c r="AY99" s="34" t="str" cm="1">
        <f t="array" ref="AY99">IF(AX99= "","",IFERROR(SUMPRODUCT(LARGE($C99:$AS99,{1,2,3,4})), ""))</f>
        <v/>
      </c>
      <c r="AZ99" s="34" t="str" cm="1">
        <f t="array" ref="AZ99">IF(AY99&lt;&gt;"",(IFERROR(SUMPRODUCT(LARGE($C99:$AS99,{1,2,3,4,5,6,7})),"")),"")</f>
        <v/>
      </c>
      <c r="BA99" s="34" t="str" cm="1">
        <f t="array" ref="BA99">IF(AZ99&lt;&gt;"",(IFERROR(SUMPRODUCT(LARGE($C99:$AS99,{1,2,3,4,5,6,7,8})),"")),"")</f>
        <v/>
      </c>
    </row>
    <row r="100" spans="1:53" s="11" customFormat="1" ht="15" customHeight="1" x14ac:dyDescent="0.2">
      <c r="A100" s="3"/>
      <c r="B100" s="80" t="s">
        <v>311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79">
        <v>18</v>
      </c>
      <c r="W100" s="10"/>
      <c r="X100" s="10"/>
      <c r="Y100" s="10"/>
      <c r="Z100" s="10"/>
      <c r="AA100" s="10"/>
      <c r="AB100" s="10"/>
      <c r="AC100" s="10"/>
      <c r="AD100" s="10"/>
      <c r="AE100" s="14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19"/>
      <c r="AU100" s="120">
        <f t="shared" ref="AU100:AU131" si="12">SUM($C100:$AT100)</f>
        <v>18</v>
      </c>
      <c r="AV100" s="121">
        <f t="shared" ref="AV100:AV131" si="13">COUNTA(C100:AS100)</f>
        <v>1</v>
      </c>
      <c r="AW100" s="49" cm="1">
        <f t="array" ref="AW100">IF($AV100&lt;=6,SUM($C100:$AS100),SUMPRODUCT(LARGE($C100:$AS100,{1,2,3,4,5,6})))</f>
        <v>18</v>
      </c>
      <c r="AX100" s="38" t="str">
        <f t="shared" si="11"/>
        <v/>
      </c>
      <c r="AY100" s="34" t="str" cm="1">
        <f t="array" ref="AY100">IF(AX100= "","",IFERROR(SUMPRODUCT(LARGE($C100:$AS100,{1,2,3,4})), ""))</f>
        <v/>
      </c>
      <c r="AZ100" s="34" t="str" cm="1">
        <f t="array" ref="AZ100">IF(AY100&lt;&gt;"",(IFERROR(SUMPRODUCT(LARGE($C100:$AS100,{1,2,3,4,5,6,7})),"")),"")</f>
        <v/>
      </c>
      <c r="BA100" s="34" t="str" cm="1">
        <f t="array" ref="BA100">IF(AZ100&lt;&gt;"",(IFERROR(SUMPRODUCT(LARGE($C100:$AS100,{1,2,3,4,5,6,7,8})),"")),"")</f>
        <v/>
      </c>
    </row>
    <row r="101" spans="1:53" s="11" customFormat="1" ht="15" customHeight="1" x14ac:dyDescent="0.2">
      <c r="A101" s="3"/>
      <c r="B101" s="62" t="s">
        <v>440</v>
      </c>
      <c r="C101" s="10"/>
      <c r="D101" s="5"/>
      <c r="E101" s="5"/>
      <c r="F101" s="5"/>
      <c r="G101" s="5"/>
      <c r="H101" s="10"/>
      <c r="I101" s="10"/>
      <c r="J101" s="10">
        <v>3</v>
      </c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19"/>
      <c r="AU101" s="120">
        <f t="shared" si="12"/>
        <v>3</v>
      </c>
      <c r="AV101" s="121">
        <f t="shared" si="13"/>
        <v>1</v>
      </c>
      <c r="AW101" s="49" cm="1">
        <f t="array" ref="AW101">IF($AV101&lt;=6,SUM($C101:$AS101),SUMPRODUCT(LARGE($C101:$AS101,{1,2,3,4,5,6})))</f>
        <v>3</v>
      </c>
      <c r="AX101" s="38" t="str">
        <f t="shared" si="11"/>
        <v/>
      </c>
      <c r="AY101" s="34" t="str" cm="1">
        <f t="array" ref="AY101">IF(AX101= "","",IFERROR(SUMPRODUCT(LARGE($C101:$AS101,{1,2,3,4})), ""))</f>
        <v/>
      </c>
      <c r="AZ101" s="34" t="str" cm="1">
        <f t="array" ref="AZ101">IF(AY101&lt;&gt;"",(IFERROR(SUMPRODUCT(LARGE($C101:$AS101,{1,2,3,4,5,6,7})),"")),"")</f>
        <v/>
      </c>
      <c r="BA101" s="34" t="str" cm="1">
        <f t="array" ref="BA101">IF(AZ101&lt;&gt;"",(IFERROR(SUMPRODUCT(LARGE($C101:$AS101,{1,2,3,4,5,6,7,8})),"")),"")</f>
        <v/>
      </c>
    </row>
    <row r="102" spans="1:53" s="11" customFormat="1" ht="15" customHeight="1" x14ac:dyDescent="0.2">
      <c r="A102" s="3"/>
      <c r="B102" s="53" t="s">
        <v>313</v>
      </c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4"/>
      <c r="AF102" s="10">
        <v>11</v>
      </c>
      <c r="AG102" s="10"/>
      <c r="AH102" s="10">
        <v>4</v>
      </c>
      <c r="AI102" s="10">
        <v>15</v>
      </c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19"/>
      <c r="AU102" s="120">
        <f t="shared" si="12"/>
        <v>30</v>
      </c>
      <c r="AV102" s="121">
        <f t="shared" si="13"/>
        <v>3</v>
      </c>
      <c r="AW102" s="49" cm="1">
        <f t="array" ref="AW102">IF($AV102&lt;=6,SUM($C102:$AS102),SUMPRODUCT(LARGE($C102:$AS102,{1,2,3,4,5,6})))</f>
        <v>30</v>
      </c>
      <c r="AX102" s="38" t="str">
        <f t="shared" si="11"/>
        <v/>
      </c>
      <c r="AY102" s="34" t="str" cm="1">
        <f t="array" ref="AY102">IF(AX102= "","",IFERROR(SUMPRODUCT(LARGE($C102:$AS102,{1,2,3,4})), ""))</f>
        <v/>
      </c>
      <c r="AZ102" s="34" t="str" cm="1">
        <f t="array" ref="AZ102">IF(AY102&lt;&gt;"",(IFERROR(SUMPRODUCT(LARGE($C102:$AS102,{1,2,3,4,5,6,7})),"")),"")</f>
        <v/>
      </c>
      <c r="BA102" s="34" t="str" cm="1">
        <f t="array" ref="BA102">IF(AZ102&lt;&gt;"",(IFERROR(SUMPRODUCT(LARGE($C102:$AS102,{1,2,3,4,5,6,7,8})),"")),"")</f>
        <v/>
      </c>
    </row>
    <row r="103" spans="1:53" s="11" customFormat="1" ht="15" customHeight="1" x14ac:dyDescent="0.2">
      <c r="A103" s="3"/>
      <c r="B103" s="53" t="s">
        <v>317</v>
      </c>
      <c r="C103" s="10"/>
      <c r="D103" s="5"/>
      <c r="E103" s="5"/>
      <c r="F103" s="5"/>
      <c r="G103" s="5"/>
      <c r="H103" s="10"/>
      <c r="I103" s="10"/>
      <c r="J103" s="10"/>
      <c r="K103" s="10"/>
      <c r="L103" s="10">
        <v>9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4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19"/>
      <c r="AU103" s="120">
        <f t="shared" si="12"/>
        <v>9</v>
      </c>
      <c r="AV103" s="121">
        <f t="shared" si="13"/>
        <v>1</v>
      </c>
      <c r="AW103" s="49" cm="1">
        <f t="array" ref="AW103">IF($AV103&lt;=6,SUM($C103:$AS103),SUMPRODUCT(LARGE($C103:$AS103,{1,2,3,4,5,6})))</f>
        <v>9</v>
      </c>
      <c r="AX103" s="38" t="str">
        <f t="shared" si="11"/>
        <v/>
      </c>
      <c r="AY103" s="34" t="str" cm="1">
        <f t="array" ref="AY103">IF(AX103= "","",IFERROR(SUMPRODUCT(LARGE($C103:$AS103,{1,2,3,4})), ""))</f>
        <v/>
      </c>
      <c r="AZ103" s="34" t="str" cm="1">
        <f t="array" ref="AZ103">IF(AY103&lt;&gt;"",(IFERROR(SUMPRODUCT(LARGE($C103:$AS103,{1,2,3,4,5,6,7})),"")),"")</f>
        <v/>
      </c>
      <c r="BA103" s="34" t="str" cm="1">
        <f t="array" ref="BA103">IF(AZ103&lt;&gt;"",(IFERROR(SUMPRODUCT(LARGE($C103:$AS103,{1,2,3,4,5,6,7,8})),"")),"")</f>
        <v/>
      </c>
    </row>
    <row r="104" spans="1:53" s="11" customFormat="1" ht="15" customHeight="1" x14ac:dyDescent="0.2">
      <c r="A104" s="3"/>
      <c r="B104" s="14" t="s">
        <v>319</v>
      </c>
      <c r="C104" s="10"/>
      <c r="D104" s="10"/>
      <c r="E104" s="10"/>
      <c r="F104" s="10">
        <v>14</v>
      </c>
      <c r="G104" s="10"/>
      <c r="H104" s="10"/>
      <c r="I104" s="10"/>
      <c r="J104" s="10"/>
      <c r="K104" s="10"/>
      <c r="L104" s="10">
        <v>5</v>
      </c>
      <c r="M104" s="10"/>
      <c r="N104" s="10"/>
      <c r="O104" s="10"/>
      <c r="P104" s="10"/>
      <c r="Q104" s="10"/>
      <c r="R104" s="10"/>
      <c r="S104" s="10">
        <v>29</v>
      </c>
      <c r="T104" s="10"/>
      <c r="U104" s="10"/>
      <c r="V104" s="10"/>
      <c r="W104" s="10">
        <v>21</v>
      </c>
      <c r="X104" s="10"/>
      <c r="Y104" s="10"/>
      <c r="Z104" s="10"/>
      <c r="AA104" s="10"/>
      <c r="AB104" s="10"/>
      <c r="AC104" s="10"/>
      <c r="AD104" s="10"/>
      <c r="AE104" s="14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19"/>
      <c r="AU104" s="120">
        <f t="shared" si="12"/>
        <v>69</v>
      </c>
      <c r="AV104" s="121">
        <f t="shared" si="13"/>
        <v>4</v>
      </c>
      <c r="AW104" s="49" cm="1">
        <f t="array" ref="AW104">IF($AV104&lt;=6,SUM($C104:$AS104),SUMPRODUCT(LARGE($C104:$AS104,{1,2,3,4,5,6})))</f>
        <v>69</v>
      </c>
      <c r="AX104" s="38" t="str">
        <f t="shared" si="11"/>
        <v/>
      </c>
      <c r="AY104" s="34" t="str" cm="1">
        <f t="array" ref="AY104">IF(AX104= "","",IFERROR(SUMPRODUCT(LARGE($C104:$AS104,{1,2,3,4})), ""))</f>
        <v/>
      </c>
      <c r="AZ104" s="34" t="str" cm="1">
        <f t="array" ref="AZ104">IF(AY104&lt;&gt;"",(IFERROR(SUMPRODUCT(LARGE($C104:$AS104,{1,2,3,4,5,6,7})),"")),"")</f>
        <v/>
      </c>
      <c r="BA104" s="34" t="str" cm="1">
        <f t="array" ref="BA104">IF(AZ104&lt;&gt;"",(IFERROR(SUMPRODUCT(LARGE($C104:$AS104,{1,2,3,4,5,6,7,8})),"")),"")</f>
        <v/>
      </c>
    </row>
    <row r="105" spans="1:53" s="11" customFormat="1" ht="15" customHeight="1" x14ac:dyDescent="0.2">
      <c r="A105" s="3"/>
      <c r="B105" s="14" t="s">
        <v>321</v>
      </c>
      <c r="C105" s="10">
        <v>7</v>
      </c>
      <c r="D105" s="26"/>
      <c r="E105" s="26"/>
      <c r="F105" s="26"/>
      <c r="G105" s="26"/>
      <c r="H105" s="26"/>
      <c r="I105" s="10"/>
      <c r="J105" s="10">
        <v>3</v>
      </c>
      <c r="K105" s="26"/>
      <c r="L105" s="26"/>
      <c r="M105" s="26"/>
      <c r="N105" s="26"/>
      <c r="O105" s="26"/>
      <c r="P105" s="26"/>
      <c r="Q105" s="26"/>
      <c r="R105" s="26"/>
      <c r="S105" s="26"/>
      <c r="T105" s="10">
        <v>20</v>
      </c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119"/>
      <c r="AU105" s="120">
        <f t="shared" si="12"/>
        <v>30</v>
      </c>
      <c r="AV105" s="121">
        <f t="shared" si="13"/>
        <v>3</v>
      </c>
      <c r="AW105" s="49" cm="1">
        <f t="array" ref="AW105">IF($AV105&lt;=6,SUM($C105:$AS105),SUMPRODUCT(LARGE($C105:$AS105,{1,2,3,4,5,6})))</f>
        <v>30</v>
      </c>
      <c r="AX105" s="38" t="str">
        <f t="shared" si="11"/>
        <v/>
      </c>
      <c r="AY105" s="34" t="str" cm="1">
        <f t="array" ref="AY105">IF(AX105= "","",IFERROR(SUMPRODUCT(LARGE($C105:$AS105,{1,2,3,4})), ""))</f>
        <v/>
      </c>
      <c r="AZ105" s="34" t="str" cm="1">
        <f t="array" ref="AZ105">IF(AY105&lt;&gt;"",(IFERROR(SUMPRODUCT(LARGE($C105:$AS105,{1,2,3,4,5,6,7})),"")),"")</f>
        <v/>
      </c>
      <c r="BA105" s="34" t="str" cm="1">
        <f t="array" ref="BA105">IF(AZ105&lt;&gt;"",(IFERROR(SUMPRODUCT(LARGE($C105:$AS105,{1,2,3,4,5,6,7,8})),"")),"")</f>
        <v/>
      </c>
    </row>
    <row r="106" spans="1:53" s="11" customFormat="1" ht="15" customHeight="1" x14ac:dyDescent="0.2">
      <c r="A106" s="3"/>
      <c r="B106" s="53" t="s">
        <v>512</v>
      </c>
      <c r="C106" s="10"/>
      <c r="D106" s="5"/>
      <c r="E106" s="5"/>
      <c r="F106" s="5"/>
      <c r="G106" s="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4"/>
      <c r="AF106" s="10"/>
      <c r="AG106" s="10"/>
      <c r="AH106" s="10">
        <v>2</v>
      </c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19"/>
      <c r="AU106" s="120">
        <f t="shared" si="12"/>
        <v>2</v>
      </c>
      <c r="AV106" s="121">
        <f t="shared" si="13"/>
        <v>1</v>
      </c>
      <c r="AW106" s="49" cm="1">
        <f t="array" ref="AW106">IF($AV106&lt;=6,SUM($C106:$AS106),SUMPRODUCT(LARGE($C106:$AS106,{1,2,3,4,5,6})))</f>
        <v>2</v>
      </c>
      <c r="AX106" s="38" t="str">
        <f t="shared" si="11"/>
        <v/>
      </c>
      <c r="AY106" s="34" t="str" cm="1">
        <f t="array" ref="AY106">IF(AX106= "","",IFERROR(SUMPRODUCT(LARGE($C106:$AS106,{1,2,3,4})), ""))</f>
        <v/>
      </c>
      <c r="AZ106" s="34" t="str" cm="1">
        <f t="array" ref="AZ106">IF(AY106&lt;&gt;"",(IFERROR(SUMPRODUCT(LARGE($C106:$AS106,{1,2,3,4,5,6,7})),"")),"")</f>
        <v/>
      </c>
      <c r="BA106" s="34" t="str" cm="1">
        <f t="array" ref="BA106">IF(AZ106&lt;&gt;"",(IFERROR(SUMPRODUCT(LARGE($C106:$AS106,{1,2,3,4,5,6,7,8})),"")),"")</f>
        <v/>
      </c>
    </row>
    <row r="107" spans="1:53" s="11" customFormat="1" ht="15" customHeight="1" x14ac:dyDescent="0.2">
      <c r="A107" s="3"/>
      <c r="B107" s="53" t="s">
        <v>1688</v>
      </c>
      <c r="C107" s="10"/>
      <c r="D107" s="5"/>
      <c r="E107" s="5"/>
      <c r="F107" s="5"/>
      <c r="G107" s="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>
        <v>12</v>
      </c>
      <c r="AI107" s="10">
        <v>2</v>
      </c>
      <c r="AJ107" s="10">
        <v>2</v>
      </c>
      <c r="AK107" s="10"/>
      <c r="AL107" s="10"/>
      <c r="AM107" s="10"/>
      <c r="AN107" s="10"/>
      <c r="AO107" s="10"/>
      <c r="AP107" s="10"/>
      <c r="AQ107" s="10"/>
      <c r="AR107" s="10"/>
      <c r="AS107" s="10"/>
      <c r="AT107" s="119"/>
      <c r="AU107" s="120">
        <f t="shared" si="12"/>
        <v>16</v>
      </c>
      <c r="AV107" s="121">
        <f t="shared" si="13"/>
        <v>3</v>
      </c>
      <c r="AW107" s="49" cm="1">
        <f t="array" ref="AW107">IF($AV107&lt;=6,SUM($C107:$AS107),SUMPRODUCT(LARGE($C107:$AS107,{1,2,3,4,5,6})))</f>
        <v>16</v>
      </c>
      <c r="AX107" s="38" t="str">
        <f t="shared" si="11"/>
        <v/>
      </c>
      <c r="AY107" s="34" t="str" cm="1">
        <f t="array" ref="AY107">IF(AX107= "","",IFERROR(SUMPRODUCT(LARGE($C107:$AS107,{1,2,3,4})), ""))</f>
        <v/>
      </c>
      <c r="AZ107" s="34" t="str" cm="1">
        <f t="array" ref="AZ107">IF(AY107&lt;&gt;"",(IFERROR(SUMPRODUCT(LARGE($C107:$AS107,{1,2,3,4,5,6,7})),"")),"")</f>
        <v/>
      </c>
      <c r="BA107" s="34" t="str" cm="1">
        <f t="array" ref="BA107">IF(AZ107&lt;&gt;"",(IFERROR(SUMPRODUCT(LARGE($C107:$AS107,{1,2,3,4,5,6,7,8})),"")),"")</f>
        <v/>
      </c>
    </row>
    <row r="108" spans="1:53" s="11" customFormat="1" ht="15" customHeight="1" x14ac:dyDescent="0.2">
      <c r="A108" s="3"/>
      <c r="B108" s="53" t="s">
        <v>325</v>
      </c>
      <c r="C108" s="10"/>
      <c r="D108" s="5"/>
      <c r="E108" s="5"/>
      <c r="F108" s="5"/>
      <c r="G108" s="5"/>
      <c r="H108" s="10"/>
      <c r="I108" s="10"/>
      <c r="J108" s="10"/>
      <c r="K108" s="10"/>
      <c r="L108" s="10">
        <v>4</v>
      </c>
      <c r="M108" s="10"/>
      <c r="N108" s="10"/>
      <c r="O108" s="10"/>
      <c r="P108" s="10"/>
      <c r="Q108" s="10"/>
      <c r="R108" s="10"/>
      <c r="S108" s="10">
        <v>8</v>
      </c>
      <c r="T108" s="10"/>
      <c r="U108" s="10"/>
      <c r="V108" s="10"/>
      <c r="W108" s="10">
        <v>1</v>
      </c>
      <c r="X108" s="10"/>
      <c r="Y108" s="10"/>
      <c r="Z108" s="10"/>
      <c r="AA108" s="10"/>
      <c r="AB108" s="10"/>
      <c r="AC108" s="10"/>
      <c r="AD108" s="10"/>
      <c r="AE108" s="14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19"/>
      <c r="AU108" s="120">
        <f t="shared" si="12"/>
        <v>13</v>
      </c>
      <c r="AV108" s="121">
        <f t="shared" si="13"/>
        <v>3</v>
      </c>
      <c r="AW108" s="49" cm="1">
        <f t="array" ref="AW108">IF($AV108&lt;=6,SUM($C108:$AS108),SUMPRODUCT(LARGE($C108:$AS108,{1,2,3,4,5,6})))</f>
        <v>13</v>
      </c>
      <c r="AX108" s="38" t="str">
        <f t="shared" si="11"/>
        <v/>
      </c>
      <c r="AY108" s="34" t="str" cm="1">
        <f t="array" ref="AY108">IF(AX108= "","",IFERROR(SUMPRODUCT(LARGE($C108:$AS108,{1,2,3,4})), ""))</f>
        <v/>
      </c>
      <c r="AZ108" s="34" t="str" cm="1">
        <f t="array" ref="AZ108">IF(AY108&lt;&gt;"",(IFERROR(SUMPRODUCT(LARGE($C108:$AS108,{1,2,3,4,5,6,7})),"")),"")</f>
        <v/>
      </c>
      <c r="BA108" s="34" t="str" cm="1">
        <f t="array" ref="BA108">IF(AZ108&lt;&gt;"",(IFERROR(SUMPRODUCT(LARGE($C108:$AS108,{1,2,3,4,5,6,7,8})),"")),"")</f>
        <v/>
      </c>
    </row>
    <row r="109" spans="1:53" s="11" customFormat="1" ht="15" customHeight="1" x14ac:dyDescent="0.2">
      <c r="A109" s="3"/>
      <c r="B109" s="14" t="s">
        <v>569</v>
      </c>
      <c r="C109" s="10">
        <v>12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>
        <v>15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>
        <v>3</v>
      </c>
      <c r="AD109" s="10"/>
      <c r="AE109" s="14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19"/>
      <c r="AU109" s="120">
        <f t="shared" si="12"/>
        <v>30</v>
      </c>
      <c r="AV109" s="121">
        <f t="shared" si="13"/>
        <v>3</v>
      </c>
      <c r="AW109" s="49" cm="1">
        <f t="array" ref="AW109">IF($AV109&lt;=6,SUM($C109:$AS109),SUMPRODUCT(LARGE($C109:$AS109,{1,2,3,4,5,6})))</f>
        <v>30</v>
      </c>
      <c r="AX109" s="38" t="str">
        <f t="shared" si="11"/>
        <v/>
      </c>
      <c r="AY109" s="34" t="str" cm="1">
        <f t="array" ref="AY109">IF(AX109= "","",IFERROR(SUMPRODUCT(LARGE($C109:$AS109,{1,2,3,4})), ""))</f>
        <v/>
      </c>
      <c r="AZ109" s="34" t="str" cm="1">
        <f t="array" ref="AZ109">IF(AY109&lt;&gt;"",(IFERROR(SUMPRODUCT(LARGE($C109:$AS109,{1,2,3,4,5,6,7})),"")),"")</f>
        <v/>
      </c>
      <c r="BA109" s="34" t="str" cm="1">
        <f t="array" ref="BA109">IF(AZ109&lt;&gt;"",(IFERROR(SUMPRODUCT(LARGE($C109:$AS109,{1,2,3,4,5,6,7,8})),"")),"")</f>
        <v/>
      </c>
    </row>
    <row r="110" spans="1:53" s="11" customFormat="1" ht="15" customHeight="1" x14ac:dyDescent="0.2">
      <c r="A110" s="3"/>
      <c r="B110" s="79" t="s">
        <v>1551</v>
      </c>
      <c r="C110" s="5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79">
        <v>16</v>
      </c>
      <c r="W110" s="10"/>
      <c r="X110" s="10"/>
      <c r="Y110" s="10"/>
      <c r="Z110" s="10"/>
      <c r="AA110" s="10"/>
      <c r="AB110" s="10"/>
      <c r="AC110" s="10"/>
      <c r="AD110" s="10"/>
      <c r="AE110" s="14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19"/>
      <c r="AU110" s="120">
        <f t="shared" si="12"/>
        <v>16</v>
      </c>
      <c r="AV110" s="121">
        <f t="shared" si="13"/>
        <v>1</v>
      </c>
      <c r="AW110" s="49" cm="1">
        <f t="array" ref="AW110">IF($AV110&lt;=6,SUM($C110:$AS110),SUMPRODUCT(LARGE($C110:$AS110,{1,2,3,4,5,6})))</f>
        <v>16</v>
      </c>
      <c r="AX110" s="38" t="str">
        <f t="shared" si="11"/>
        <v/>
      </c>
      <c r="AY110" s="34" t="str" cm="1">
        <f t="array" ref="AY110">IF(AX110= "","",IFERROR(SUMPRODUCT(LARGE($C110:$AS110,{1,2,3,4})), ""))</f>
        <v/>
      </c>
      <c r="AZ110" s="34" t="str" cm="1">
        <f t="array" ref="AZ110">IF(AY110&lt;&gt;"",(IFERROR(SUMPRODUCT(LARGE($C110:$AS110,{1,2,3,4,5,6,7})),"")),"")</f>
        <v/>
      </c>
      <c r="BA110" s="34" t="str" cm="1">
        <f t="array" ref="BA110">IF(AZ110&lt;&gt;"",(IFERROR(SUMPRODUCT(LARGE($C110:$AS110,{1,2,3,4,5,6,7,8})),"")),"")</f>
        <v/>
      </c>
    </row>
    <row r="111" spans="1:53" s="11" customFormat="1" ht="15" customHeight="1" x14ac:dyDescent="0.2">
      <c r="A111" s="3"/>
      <c r="B111" s="14" t="s">
        <v>719</v>
      </c>
      <c r="C111" s="10"/>
      <c r="D111" s="10"/>
      <c r="E111" s="10">
        <v>6</v>
      </c>
      <c r="F111" s="10">
        <v>15</v>
      </c>
      <c r="G111" s="10"/>
      <c r="H111" s="10"/>
      <c r="I111" s="10"/>
      <c r="J111" s="10"/>
      <c r="K111" s="57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4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19"/>
      <c r="AU111" s="120">
        <f t="shared" si="12"/>
        <v>21</v>
      </c>
      <c r="AV111" s="121">
        <f t="shared" si="13"/>
        <v>2</v>
      </c>
      <c r="AW111" s="49" cm="1">
        <f t="array" ref="AW111">IF($AV111&lt;=6,SUM($C111:$AS111),SUMPRODUCT(LARGE($C111:$AS111,{1,2,3,4,5,6})))</f>
        <v>21</v>
      </c>
      <c r="AX111" s="38" t="str">
        <f t="shared" si="11"/>
        <v/>
      </c>
      <c r="AY111" s="34" t="str" cm="1">
        <f t="array" ref="AY111">IF(AX111= "","",IFERROR(SUMPRODUCT(LARGE($C111:$AS111,{1,2,3,4})), ""))</f>
        <v/>
      </c>
      <c r="AZ111" s="34" t="str" cm="1">
        <f t="array" ref="AZ111">IF(AY111&lt;&gt;"",(IFERROR(SUMPRODUCT(LARGE($C111:$AS111,{1,2,3,4,5,6,7})),"")),"")</f>
        <v/>
      </c>
      <c r="BA111" s="34" t="str" cm="1">
        <f t="array" ref="BA111">IF(AZ111&lt;&gt;"",(IFERROR(SUMPRODUCT(LARGE($C111:$AS111,{1,2,3,4,5,6,7,8})),"")),"")</f>
        <v/>
      </c>
    </row>
    <row r="112" spans="1:53" s="11" customFormat="1" ht="15" customHeight="1" x14ac:dyDescent="0.2">
      <c r="A112" s="3"/>
      <c r="B112" s="14" t="s">
        <v>1884</v>
      </c>
      <c r="C112" s="10"/>
      <c r="D112" s="5"/>
      <c r="E112" s="5"/>
      <c r="F112" s="5"/>
      <c r="G112" s="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>
        <v>4</v>
      </c>
      <c r="AI112" s="10">
        <v>15</v>
      </c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19"/>
      <c r="AU112" s="120">
        <f t="shared" si="12"/>
        <v>19</v>
      </c>
      <c r="AV112" s="121">
        <f t="shared" si="13"/>
        <v>2</v>
      </c>
      <c r="AW112" s="49" cm="1">
        <f t="array" ref="AW112">IF($AV112&lt;=6,SUM($C112:$AS112),SUMPRODUCT(LARGE($C112:$AS112,{1,2,3,4,5,6})))</f>
        <v>19</v>
      </c>
      <c r="AX112" s="38" t="str">
        <f t="shared" si="11"/>
        <v/>
      </c>
      <c r="AY112" s="34" t="str" cm="1">
        <f t="array" ref="AY112">IF(AX112= "","",IFERROR(SUMPRODUCT(LARGE($C112:$AS112,{1,2,3,4})), ""))</f>
        <v/>
      </c>
      <c r="AZ112" s="34" t="str" cm="1">
        <f t="array" ref="AZ112">IF(AY112&lt;&gt;"",(IFERROR(SUMPRODUCT(LARGE($C112:$AS112,{1,2,3,4,5,6,7})),"")),"")</f>
        <v/>
      </c>
      <c r="BA112" s="34" t="str" cm="1">
        <f t="array" ref="BA112">IF(AZ112&lt;&gt;"",(IFERROR(SUMPRODUCT(LARGE($C112:$AS112,{1,2,3,4,5,6,7,8})),"")),"")</f>
        <v/>
      </c>
    </row>
    <row r="113" spans="1:63" s="11" customFormat="1" ht="15" customHeight="1" x14ac:dyDescent="0.2">
      <c r="A113" s="3"/>
      <c r="B113" s="14" t="s">
        <v>70</v>
      </c>
      <c r="C113" s="10">
        <v>42</v>
      </c>
      <c r="D113" s="10"/>
      <c r="E113" s="10"/>
      <c r="F113" s="10"/>
      <c r="G113" s="10"/>
      <c r="H113" s="10">
        <v>11</v>
      </c>
      <c r="I113" s="10"/>
      <c r="J113" s="10"/>
      <c r="K113" s="10">
        <v>25</v>
      </c>
      <c r="L113" s="10"/>
      <c r="M113" s="10"/>
      <c r="N113" s="10"/>
      <c r="O113" s="10">
        <v>18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>
        <v>28</v>
      </c>
      <c r="AC113" s="10"/>
      <c r="AD113" s="10"/>
      <c r="AE113" s="14"/>
      <c r="AF113" s="10"/>
      <c r="AG113" s="10">
        <v>13</v>
      </c>
      <c r="AH113" s="10"/>
      <c r="AI113" s="10"/>
      <c r="AJ113" s="10"/>
      <c r="AK113" s="10">
        <v>12</v>
      </c>
      <c r="AL113" s="10"/>
      <c r="AM113" s="10"/>
      <c r="AN113" s="10"/>
      <c r="AO113" s="10"/>
      <c r="AP113" s="10"/>
      <c r="AQ113" s="10"/>
      <c r="AR113" s="10"/>
      <c r="AS113" s="10"/>
      <c r="AT113" s="119"/>
      <c r="AU113" s="120">
        <f t="shared" si="12"/>
        <v>149</v>
      </c>
      <c r="AV113" s="121">
        <f t="shared" si="13"/>
        <v>7</v>
      </c>
      <c r="AW113" s="49" cm="1">
        <f t="array" ref="AW113">IF($AV113&lt;=6,SUM($C113:$AS113),SUMPRODUCT(LARGE($C113:$AS113,{1,2,3,4,5,6})))</f>
        <v>138</v>
      </c>
      <c r="AX113" s="38" t="str">
        <f t="shared" si="11"/>
        <v/>
      </c>
      <c r="AY113" s="34" t="str" cm="1">
        <f t="array" ref="AY113">IF(AX113= "","",IFERROR(SUMPRODUCT(LARGE($C113:$AS113,{1,2,3,4})), ""))</f>
        <v/>
      </c>
      <c r="AZ113" s="34" t="str" cm="1">
        <f t="array" ref="AZ113">IF(AY113&lt;&gt;"",(IFERROR(SUMPRODUCT(LARGE($C113:$AS113,{1,2,3,4,5,6,7})),"")),"")</f>
        <v/>
      </c>
      <c r="BA113" s="34" t="str" cm="1">
        <f t="array" ref="BA113">IF(AZ113&lt;&gt;"",(IFERROR(SUMPRODUCT(LARGE($C113:$AS113,{1,2,3,4,5,6,7,8})),"")),"")</f>
        <v/>
      </c>
      <c r="BC113" s="3"/>
      <c r="BD113" s="3"/>
    </row>
    <row r="114" spans="1:63" s="11" customFormat="1" ht="15" customHeight="1" x14ac:dyDescent="0.2">
      <c r="A114" s="3"/>
      <c r="B114" s="14" t="s">
        <v>336</v>
      </c>
      <c r="C114" s="10"/>
      <c r="D114" s="5"/>
      <c r="E114" s="5"/>
      <c r="F114" s="5"/>
      <c r="G114" s="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>
        <v>7</v>
      </c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19"/>
      <c r="AU114" s="120">
        <f t="shared" si="12"/>
        <v>7</v>
      </c>
      <c r="AV114" s="121">
        <f t="shared" si="13"/>
        <v>1</v>
      </c>
      <c r="AW114" s="49" cm="1">
        <f t="array" ref="AW114">IF($AV114&lt;=6,SUM($C114:$AS114),SUMPRODUCT(LARGE($C114:$AS114,{1,2,3,4,5,6})))</f>
        <v>7</v>
      </c>
      <c r="AX114" s="38" t="str">
        <f t="shared" si="11"/>
        <v/>
      </c>
      <c r="AY114" s="34" t="str" cm="1">
        <f t="array" ref="AY114">IF(AX114= "","",IFERROR(SUMPRODUCT(LARGE($C114:$AS114,{1,2,3,4})), ""))</f>
        <v/>
      </c>
      <c r="AZ114" s="34" t="str" cm="1">
        <f t="array" ref="AZ114">IF(AY114&lt;&gt;"",(IFERROR(SUMPRODUCT(LARGE($C114:$AS114,{1,2,3,4,5,6,7})),"")),"")</f>
        <v/>
      </c>
      <c r="BA114" s="34" t="str" cm="1">
        <f t="array" ref="BA114">IF(AZ114&lt;&gt;"",(IFERROR(SUMPRODUCT(LARGE($C114:$AS114,{1,2,3,4,5,6,7,8})),"")),"")</f>
        <v/>
      </c>
      <c r="BH114" s="3"/>
      <c r="BI114" s="3"/>
    </row>
    <row r="115" spans="1:63" s="11" customFormat="1" ht="15" customHeight="1" x14ac:dyDescent="0.2">
      <c r="A115" s="3"/>
      <c r="B115" s="14" t="s">
        <v>338</v>
      </c>
      <c r="C115" s="5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>
        <v>3</v>
      </c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4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9"/>
      <c r="AU115" s="120">
        <f t="shared" si="12"/>
        <v>3</v>
      </c>
      <c r="AV115" s="121">
        <f t="shared" si="13"/>
        <v>1</v>
      </c>
      <c r="AW115" s="49" cm="1">
        <f t="array" ref="AW115">IF($AV115&lt;=6,SUM($C115:$AS115),SUMPRODUCT(LARGE($C115:$AS115,{1,2,3,4,5,6})))</f>
        <v>3</v>
      </c>
      <c r="AX115" s="38" t="str">
        <f t="shared" si="11"/>
        <v/>
      </c>
      <c r="AY115" s="34" t="str" cm="1">
        <f t="array" ref="AY115">IF(AX115= "","",IFERROR(SUMPRODUCT(LARGE($C115:$AS115,{1,2,3,4})), ""))</f>
        <v/>
      </c>
      <c r="AZ115" s="34" t="str" cm="1">
        <f t="array" ref="AZ115">IF(AY115&lt;&gt;"",(IFERROR(SUMPRODUCT(LARGE($C115:$AS115,{1,2,3,4,5,6,7})),"")),"")</f>
        <v/>
      </c>
      <c r="BA115" s="34" t="str" cm="1">
        <f t="array" ref="BA115">IF(AZ115&lt;&gt;"",(IFERROR(SUMPRODUCT(LARGE($C115:$AS115,{1,2,3,4,5,6,7,8})),"")),"")</f>
        <v/>
      </c>
      <c r="BH115" s="3"/>
      <c r="BI115" s="3"/>
    </row>
    <row r="116" spans="1:63" s="11" customFormat="1" ht="15" customHeight="1" x14ac:dyDescent="0.2">
      <c r="A116" s="3"/>
      <c r="B116" s="14" t="s">
        <v>1013</v>
      </c>
      <c r="C116" s="10"/>
      <c r="D116" s="5"/>
      <c r="E116" s="5"/>
      <c r="F116" s="5"/>
      <c r="G116" s="5"/>
      <c r="H116" s="10"/>
      <c r="I116" s="10"/>
      <c r="J116" s="10"/>
      <c r="K116" s="10"/>
      <c r="L116" s="10">
        <v>5</v>
      </c>
      <c r="M116" s="10"/>
      <c r="N116" s="10"/>
      <c r="O116" s="10"/>
      <c r="P116" s="10"/>
      <c r="Q116" s="10"/>
      <c r="R116" s="10"/>
      <c r="S116" s="10">
        <v>12</v>
      </c>
      <c r="T116" s="10"/>
      <c r="U116" s="10"/>
      <c r="V116" s="10"/>
      <c r="W116" s="10">
        <v>1</v>
      </c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19"/>
      <c r="AU116" s="120">
        <f t="shared" si="12"/>
        <v>18</v>
      </c>
      <c r="AV116" s="121">
        <f t="shared" si="13"/>
        <v>3</v>
      </c>
      <c r="AW116" s="49" cm="1">
        <f t="array" ref="AW116">IF($AV116&lt;=6,SUM($C116:$AS116),SUMPRODUCT(LARGE($C116:$AS116,{1,2,3,4,5,6})))</f>
        <v>18</v>
      </c>
      <c r="AX116" s="38" t="str">
        <f t="shared" si="11"/>
        <v/>
      </c>
      <c r="AY116" s="34" t="str" cm="1">
        <f t="array" ref="AY116">IF(AX116= "","",IFERROR(SUMPRODUCT(LARGE($C116:$AS116,{1,2,3,4})), ""))</f>
        <v/>
      </c>
      <c r="AZ116" s="34" t="str" cm="1">
        <f t="array" ref="AZ116">IF(AY116&lt;&gt;"",(IFERROR(SUMPRODUCT(LARGE($C116:$AS116,{1,2,3,4,5,6,7})),"")),"")</f>
        <v/>
      </c>
      <c r="BA116" s="34" t="str" cm="1">
        <f t="array" ref="BA116">IF(AZ116&lt;&gt;"",(IFERROR(SUMPRODUCT(LARGE($C116:$AS116,{1,2,3,4,5,6,7,8})),"")),"")</f>
        <v/>
      </c>
    </row>
    <row r="117" spans="1:63" s="11" customFormat="1" ht="15" customHeight="1" x14ac:dyDescent="0.2">
      <c r="A117" s="3"/>
      <c r="B117" s="14" t="s">
        <v>352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>
        <v>7</v>
      </c>
      <c r="Z117" s="10"/>
      <c r="AA117" s="10"/>
      <c r="AB117" s="10"/>
      <c r="AC117" s="10"/>
      <c r="AD117" s="10"/>
      <c r="AE117" s="14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9"/>
      <c r="AU117" s="120">
        <f t="shared" si="12"/>
        <v>7</v>
      </c>
      <c r="AV117" s="121">
        <f t="shared" si="13"/>
        <v>1</v>
      </c>
      <c r="AW117" s="49" cm="1">
        <f t="array" ref="AW117">IF($AV117&lt;=6,SUM($C117:$AS117),SUMPRODUCT(LARGE($C117:$AS117,{1,2,3,4,5,6})))</f>
        <v>7</v>
      </c>
      <c r="AX117" s="38" t="str">
        <f t="shared" si="11"/>
        <v/>
      </c>
      <c r="AY117" s="34" t="str" cm="1">
        <f t="array" ref="AY117">IF(AX117= "","",IFERROR(SUMPRODUCT(LARGE($C117:$AS117,{1,2,3,4})), ""))</f>
        <v/>
      </c>
      <c r="AZ117" s="34" t="str" cm="1">
        <f t="array" ref="AZ117">IF(AY117&lt;&gt;"",(IFERROR(SUMPRODUCT(LARGE($C117:$AS117,{1,2,3,4,5,6,7})),"")),"")</f>
        <v/>
      </c>
      <c r="BA117" s="34" t="str" cm="1">
        <f t="array" ref="BA117">IF(AZ117&lt;&gt;"",(IFERROR(SUMPRODUCT(LARGE($C117:$AS117,{1,2,3,4,5,6,7,8})),"")),"")</f>
        <v/>
      </c>
    </row>
    <row r="118" spans="1:63" s="11" customFormat="1" ht="15" customHeight="1" x14ac:dyDescent="0.2">
      <c r="A118" s="3"/>
      <c r="B118" s="4" t="s">
        <v>354</v>
      </c>
      <c r="C118" s="10"/>
      <c r="D118" s="5"/>
      <c r="E118" s="5"/>
      <c r="F118" s="5"/>
      <c r="G118" s="5"/>
      <c r="H118" s="10"/>
      <c r="I118" s="10"/>
      <c r="J118" s="10"/>
      <c r="K118" s="10"/>
      <c r="L118" s="10"/>
      <c r="M118" s="10"/>
      <c r="N118" s="10"/>
      <c r="O118" s="10"/>
      <c r="P118" s="10">
        <v>0</v>
      </c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>
        <v>2</v>
      </c>
      <c r="AL118" s="10"/>
      <c r="AM118" s="10"/>
      <c r="AN118" s="10"/>
      <c r="AO118" s="10"/>
      <c r="AP118" s="10"/>
      <c r="AQ118" s="10"/>
      <c r="AR118" s="10"/>
      <c r="AS118" s="10"/>
      <c r="AT118" s="119"/>
      <c r="AU118" s="120">
        <f t="shared" si="12"/>
        <v>2</v>
      </c>
      <c r="AV118" s="121">
        <f t="shared" si="13"/>
        <v>2</v>
      </c>
      <c r="AW118" s="49" cm="1">
        <f t="array" ref="AW118">IF($AV118&lt;=6,SUM($C118:$AS118),SUMPRODUCT(LARGE($C118:$AS118,{1,2,3,4,5,6})))</f>
        <v>2</v>
      </c>
      <c r="AX118" s="38" t="str">
        <f t="shared" si="11"/>
        <v/>
      </c>
      <c r="AY118" s="34" t="str" cm="1">
        <f t="array" ref="AY118">IF(AX118= "","",IFERROR(SUMPRODUCT(LARGE($C118:$AS118,{1,2,3,4})), ""))</f>
        <v/>
      </c>
      <c r="AZ118" s="34" t="str" cm="1">
        <f t="array" ref="AZ118">IF(AY118&lt;&gt;"",(IFERROR(SUMPRODUCT(LARGE($C118:$AS118,{1,2,3,4,5,6,7})),"")),"")</f>
        <v/>
      </c>
      <c r="BA118" s="34" t="str" cm="1">
        <f t="array" ref="BA118">IF(AZ118&lt;&gt;"",(IFERROR(SUMPRODUCT(LARGE($C118:$AS118,{1,2,3,4,5,6,7,8})),"")),"")</f>
        <v/>
      </c>
      <c r="BB118" s="3"/>
      <c r="BC118" s="3"/>
      <c r="BD118" s="3"/>
      <c r="BE118" s="3"/>
      <c r="BF118" s="3"/>
      <c r="BG118" s="3"/>
      <c r="BH118" s="3"/>
      <c r="BI118" s="3"/>
      <c r="BJ118" s="3"/>
      <c r="BK118" s="3"/>
    </row>
    <row r="119" spans="1:63" s="11" customFormat="1" ht="15" customHeight="1" x14ac:dyDescent="0.2">
      <c r="A119" s="3"/>
      <c r="B119" s="14" t="s">
        <v>356</v>
      </c>
      <c r="C119" s="10"/>
      <c r="D119" s="10"/>
      <c r="E119" s="10"/>
      <c r="F119" s="10">
        <v>1</v>
      </c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4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19"/>
      <c r="AU119" s="120">
        <f t="shared" si="12"/>
        <v>1</v>
      </c>
      <c r="AV119" s="121">
        <f t="shared" si="13"/>
        <v>1</v>
      </c>
      <c r="AW119" s="49" cm="1">
        <f t="array" ref="AW119">IF($AV119&lt;=6,SUM($C119:$AS119),SUMPRODUCT(LARGE($C119:$AS119,{1,2,3,4,5,6})))</f>
        <v>1</v>
      </c>
      <c r="AX119" s="38" t="str">
        <f t="shared" si="11"/>
        <v/>
      </c>
      <c r="AY119" s="34" t="str" cm="1">
        <f t="array" ref="AY119">IF(AX119= "","",IFERROR(SUMPRODUCT(LARGE($C119:$AS119,{1,2,3,4})), ""))</f>
        <v/>
      </c>
      <c r="AZ119" s="34" t="str" cm="1">
        <f t="array" ref="AZ119">IF(AY119&lt;&gt;"",(IFERROR(SUMPRODUCT(LARGE($C119:$AS119,{1,2,3,4,5,6,7})),"")),"")</f>
        <v/>
      </c>
      <c r="BA119" s="34" t="str" cm="1">
        <f t="array" ref="BA119">IF(AZ119&lt;&gt;"",(IFERROR(SUMPRODUCT(LARGE($C119:$AS119,{1,2,3,4,5,6,7,8})),"")),"")</f>
        <v/>
      </c>
      <c r="BB119" s="3"/>
      <c r="BC119" s="3"/>
      <c r="BD119" s="3"/>
      <c r="BE119" s="3"/>
      <c r="BF119" s="3"/>
      <c r="BG119" s="3"/>
      <c r="BH119" s="3"/>
      <c r="BI119" s="3"/>
      <c r="BJ119" s="3"/>
      <c r="BK119" s="3"/>
    </row>
    <row r="120" spans="1:63" s="11" customFormat="1" ht="15" customHeight="1" x14ac:dyDescent="0.2">
      <c r="A120" s="3"/>
      <c r="B120" s="14" t="s">
        <v>358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>
        <v>6</v>
      </c>
      <c r="M120" s="10"/>
      <c r="N120" s="10"/>
      <c r="O120" s="10"/>
      <c r="P120" s="10">
        <v>2</v>
      </c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4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19"/>
      <c r="AU120" s="120">
        <f t="shared" si="12"/>
        <v>8</v>
      </c>
      <c r="AV120" s="121">
        <f t="shared" si="13"/>
        <v>2</v>
      </c>
      <c r="AW120" s="49" cm="1">
        <f t="array" ref="AW120">IF($AV120&lt;=6,SUM($C120:$AS120),SUMPRODUCT(LARGE($C120:$AS120,{1,2,3,4,5,6})))</f>
        <v>8</v>
      </c>
      <c r="AX120" s="38" t="str">
        <f t="shared" si="11"/>
        <v/>
      </c>
      <c r="AY120" s="34" t="str" cm="1">
        <f t="array" ref="AY120">IF(AX120= "","",IFERROR(SUMPRODUCT(LARGE($C120:$AS120,{1,2,3,4})), ""))</f>
        <v/>
      </c>
      <c r="AZ120" s="34" t="str" cm="1">
        <f t="array" ref="AZ120">IF(AY120&lt;&gt;"",(IFERROR(SUMPRODUCT(LARGE($C120:$AS120,{1,2,3,4,5,6,7})),"")),"")</f>
        <v/>
      </c>
      <c r="BA120" s="34" t="str" cm="1">
        <f t="array" ref="BA120">IF(AZ120&lt;&gt;"",(IFERROR(SUMPRODUCT(LARGE($C120:$AS120,{1,2,3,4,5,6,7,8})),"")),"")</f>
        <v/>
      </c>
      <c r="BB120" s="3"/>
      <c r="BC120" s="3"/>
      <c r="BD120" s="3"/>
      <c r="BE120" s="3"/>
      <c r="BF120" s="3"/>
      <c r="BG120" s="3"/>
      <c r="BH120" s="3"/>
      <c r="BI120" s="3"/>
    </row>
    <row r="121" spans="1:63" s="11" customFormat="1" ht="15" customHeight="1" x14ac:dyDescent="0.2">
      <c r="A121" s="3"/>
      <c r="B121" s="4" t="s">
        <v>360</v>
      </c>
      <c r="C121" s="10"/>
      <c r="D121" s="5"/>
      <c r="E121" s="5"/>
      <c r="F121" s="5"/>
      <c r="G121" s="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>
        <v>38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4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19"/>
      <c r="AU121" s="120">
        <f t="shared" si="12"/>
        <v>38</v>
      </c>
      <c r="AV121" s="121">
        <f t="shared" si="13"/>
        <v>1</v>
      </c>
      <c r="AW121" s="49" cm="1">
        <f t="array" ref="AW121">IF($AV121&lt;=6,SUM($C121:$AS121),SUMPRODUCT(LARGE($C121:$AS121,{1,2,3,4,5,6})))</f>
        <v>38</v>
      </c>
      <c r="AX121" s="38" t="str">
        <f t="shared" si="11"/>
        <v/>
      </c>
      <c r="AY121" s="34" t="str" cm="1">
        <f t="array" ref="AY121">IF(AX121= "","",IFERROR(SUMPRODUCT(LARGE($C121:$AS121,{1,2,3,4})), ""))</f>
        <v/>
      </c>
      <c r="AZ121" s="34" t="str" cm="1">
        <f t="array" ref="AZ121">IF(AY121&lt;&gt;"",(IFERROR(SUMPRODUCT(LARGE($C121:$AS121,{1,2,3,4,5,6,7})),"")),"")</f>
        <v/>
      </c>
      <c r="BA121" s="34" t="str" cm="1">
        <f t="array" ref="BA121">IF(AZ121&lt;&gt;"",(IFERROR(SUMPRODUCT(LARGE($C121:$AS121,{1,2,3,4,5,6,7,8})),"")),"")</f>
        <v/>
      </c>
      <c r="BB121" s="3"/>
      <c r="BC121" s="3"/>
      <c r="BD121" s="3"/>
      <c r="BE121" s="3"/>
      <c r="BF121" s="3"/>
      <c r="BG121" s="3"/>
      <c r="BH121" s="3"/>
      <c r="BI121" s="3"/>
    </row>
    <row r="122" spans="1:63" s="11" customFormat="1" ht="15" customHeight="1" x14ac:dyDescent="0.2">
      <c r="A122" s="3"/>
      <c r="B122" s="4" t="s">
        <v>370</v>
      </c>
      <c r="C122" s="10"/>
      <c r="D122" s="5"/>
      <c r="E122" s="5"/>
      <c r="F122" s="5"/>
      <c r="G122" s="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>
        <v>8</v>
      </c>
      <c r="Y122" s="10"/>
      <c r="Z122" s="10"/>
      <c r="AA122" s="10"/>
      <c r="AB122" s="10"/>
      <c r="AC122" s="10"/>
      <c r="AD122" s="10"/>
      <c r="AE122" s="14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19"/>
      <c r="AU122" s="120">
        <f t="shared" si="12"/>
        <v>8</v>
      </c>
      <c r="AV122" s="121">
        <f t="shared" si="13"/>
        <v>1</v>
      </c>
      <c r="AW122" s="49" cm="1">
        <f t="array" ref="AW122">IF($AV122&lt;=6,SUM($C122:$AS122),SUMPRODUCT(LARGE($C122:$AS122,{1,2,3,4,5,6})))</f>
        <v>8</v>
      </c>
      <c r="AX122" s="38" t="str">
        <f t="shared" si="11"/>
        <v/>
      </c>
      <c r="AY122" s="34" t="str" cm="1">
        <f t="array" ref="AY122">IF(AX122= "","",IFERROR(SUMPRODUCT(LARGE($C122:$AS122,{1,2,3,4})), ""))</f>
        <v/>
      </c>
      <c r="AZ122" s="34" t="str" cm="1">
        <f t="array" ref="AZ122">IF(AY122&lt;&gt;"",(IFERROR(SUMPRODUCT(LARGE($C122:$AS122,{1,2,3,4,5,6,7})),"")),"")</f>
        <v/>
      </c>
      <c r="BA122" s="34" t="str" cm="1">
        <f t="array" ref="BA122">IF(AZ122&lt;&gt;"",(IFERROR(SUMPRODUCT(LARGE($C122:$AS122,{1,2,3,4,5,6,7,8})),"")),"")</f>
        <v/>
      </c>
    </row>
    <row r="123" spans="1:63" s="11" customFormat="1" ht="15" customHeight="1" x14ac:dyDescent="0.2">
      <c r="A123" s="3"/>
      <c r="B123" s="14" t="s">
        <v>374</v>
      </c>
      <c r="C123" s="10"/>
      <c r="D123" s="5"/>
      <c r="E123" s="5"/>
      <c r="F123" s="5"/>
      <c r="G123" s="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>
        <v>1</v>
      </c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19"/>
      <c r="AU123" s="120">
        <f t="shared" si="12"/>
        <v>1</v>
      </c>
      <c r="AV123" s="121">
        <f t="shared" si="13"/>
        <v>1</v>
      </c>
      <c r="AW123" s="49" cm="1">
        <f t="array" ref="AW123">IF($AV123&lt;=6,SUM($C123:$AS123),SUMPRODUCT(LARGE($C123:$AS123,{1,2,3,4,5,6})))</f>
        <v>1</v>
      </c>
      <c r="AX123" s="38" t="str">
        <f t="shared" si="11"/>
        <v/>
      </c>
      <c r="AY123" s="34" t="str" cm="1">
        <f t="array" ref="AY123">IF(AX123= "","",IFERROR(SUMPRODUCT(LARGE($C123:$AS123,{1,2,3,4})), ""))</f>
        <v/>
      </c>
      <c r="AZ123" s="34" t="str" cm="1">
        <f t="array" ref="AZ123">IF(AY123&lt;&gt;"",(IFERROR(SUMPRODUCT(LARGE($C123:$AS123,{1,2,3,4,5,6,7})),"")),"")</f>
        <v/>
      </c>
      <c r="BA123" s="34" t="str" cm="1">
        <f t="array" ref="BA123">IF(AZ123&lt;&gt;"",(IFERROR(SUMPRODUCT(LARGE($C123:$AS123,{1,2,3,4,5,6,7,8})),"")),"")</f>
        <v/>
      </c>
    </row>
    <row r="124" spans="1:63" s="11" customFormat="1" ht="15" customHeight="1" x14ac:dyDescent="0.2">
      <c r="A124" s="3"/>
      <c r="B124" s="14" t="s">
        <v>376</v>
      </c>
      <c r="C124" s="10"/>
      <c r="D124" s="10"/>
      <c r="E124" s="10"/>
      <c r="F124" s="10">
        <v>1</v>
      </c>
      <c r="G124" s="10"/>
      <c r="H124" s="10"/>
      <c r="I124" s="10"/>
      <c r="J124" s="10">
        <v>2</v>
      </c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>
        <v>1</v>
      </c>
      <c r="Z124" s="10"/>
      <c r="AA124" s="10"/>
      <c r="AB124" s="10"/>
      <c r="AC124" s="10"/>
      <c r="AD124" s="10"/>
      <c r="AE124" s="14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19"/>
      <c r="AU124" s="120">
        <f t="shared" si="12"/>
        <v>4</v>
      </c>
      <c r="AV124" s="121">
        <f t="shared" si="13"/>
        <v>3</v>
      </c>
      <c r="AW124" s="49" cm="1">
        <f t="array" ref="AW124">IF($AV124&lt;=6,SUM($C124:$AS124),SUMPRODUCT(LARGE($C124:$AS124,{1,2,3,4,5,6})))</f>
        <v>4</v>
      </c>
      <c r="AX124" s="38" t="str">
        <f t="shared" si="11"/>
        <v/>
      </c>
      <c r="AY124" s="34" t="str" cm="1">
        <f t="array" ref="AY124">IF(AX124= "","",IFERROR(SUMPRODUCT(LARGE($C124:$AS124,{1,2,3,4})), ""))</f>
        <v/>
      </c>
      <c r="AZ124" s="34" t="str" cm="1">
        <f t="array" ref="AZ124">IF(AY124&lt;&gt;"",(IFERROR(SUMPRODUCT(LARGE($C124:$AS124,{1,2,3,4,5,6,7})),"")),"")</f>
        <v/>
      </c>
      <c r="BA124" s="34" t="str" cm="1">
        <f t="array" ref="BA124">IF(AZ124&lt;&gt;"",(IFERROR(SUMPRODUCT(LARGE($C124:$AS124,{1,2,3,4,5,6,7,8})),"")),"")</f>
        <v/>
      </c>
    </row>
    <row r="125" spans="1:63" s="110" customFormat="1" ht="15" customHeight="1" x14ac:dyDescent="0.2">
      <c r="A125" s="90"/>
      <c r="B125" s="107" t="s">
        <v>73</v>
      </c>
      <c r="C125" s="93"/>
      <c r="D125" s="93"/>
      <c r="E125" s="93"/>
      <c r="F125" s="93"/>
      <c r="G125" s="93">
        <v>48</v>
      </c>
      <c r="H125" s="93"/>
      <c r="I125" s="93"/>
      <c r="J125" s="93"/>
      <c r="K125" s="93">
        <v>15</v>
      </c>
      <c r="L125" s="93"/>
      <c r="M125" s="81"/>
      <c r="N125" s="81"/>
      <c r="O125" s="93">
        <v>45</v>
      </c>
      <c r="P125" s="93"/>
      <c r="Q125" s="93">
        <v>32</v>
      </c>
      <c r="R125" s="93">
        <v>37</v>
      </c>
      <c r="S125" s="93"/>
      <c r="T125" s="93"/>
      <c r="U125" s="93"/>
      <c r="V125" s="93"/>
      <c r="W125" s="93"/>
      <c r="X125" s="93"/>
      <c r="Y125" s="93"/>
      <c r="Z125" s="93"/>
      <c r="AA125" s="93"/>
      <c r="AB125" s="93">
        <v>25</v>
      </c>
      <c r="AC125" s="93"/>
      <c r="AD125" s="93">
        <v>8</v>
      </c>
      <c r="AE125" s="107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119"/>
      <c r="AU125" s="120">
        <f t="shared" si="12"/>
        <v>210</v>
      </c>
      <c r="AV125" s="121">
        <f t="shared" si="13"/>
        <v>7</v>
      </c>
      <c r="AW125" s="109" cm="1">
        <f t="array" ref="AW125">IF($AV125&lt;=6,SUM($C125:$AS125),SUMPRODUCT(LARGE($C125:$AS125,{1,2,3,4,5,6})))</f>
        <v>202</v>
      </c>
      <c r="AX125" s="82" t="str">
        <f t="shared" si="11"/>
        <v/>
      </c>
      <c r="AY125" s="108" t="str" cm="1">
        <f t="array" ref="AY125">IF(AX125= "","",IFERROR(SUMPRODUCT(LARGE($C125:$AS125,{1,2,3,4})), ""))</f>
        <v/>
      </c>
      <c r="AZ125" s="108" t="str" cm="1">
        <f t="array" ref="AZ125">IF(AY125&lt;&gt;"",(IFERROR(SUMPRODUCT(LARGE($C125:$AS125,{1,2,3,4,5,6,7})),"")),"")</f>
        <v/>
      </c>
      <c r="BA125" s="108" t="str" cm="1">
        <f t="array" ref="BA125">IF(AZ125&lt;&gt;"",(IFERROR(SUMPRODUCT(LARGE($C125:$AS125,{1,2,3,4,5,6,7,8})),"")),"")</f>
        <v/>
      </c>
    </row>
    <row r="126" spans="1:63" s="11" customFormat="1" ht="15" customHeight="1" x14ac:dyDescent="0.2">
      <c r="A126" s="3"/>
      <c r="B126" s="14" t="s">
        <v>966</v>
      </c>
      <c r="C126" s="10"/>
      <c r="D126" s="10"/>
      <c r="E126" s="10"/>
      <c r="F126" s="10"/>
      <c r="G126" s="10"/>
      <c r="H126" s="10"/>
      <c r="I126" s="10"/>
      <c r="J126" s="10"/>
      <c r="K126" s="10">
        <v>3</v>
      </c>
      <c r="L126" s="10"/>
      <c r="M126" s="10"/>
      <c r="N126" s="10"/>
      <c r="O126" s="10">
        <v>5</v>
      </c>
      <c r="P126" s="10"/>
      <c r="Q126" s="10"/>
      <c r="R126" s="10">
        <v>5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>
        <v>11</v>
      </c>
      <c r="AD126" s="10"/>
      <c r="AE126" s="14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19"/>
      <c r="AU126" s="120">
        <f t="shared" si="12"/>
        <v>24</v>
      </c>
      <c r="AV126" s="121">
        <f t="shared" si="13"/>
        <v>4</v>
      </c>
      <c r="AW126" s="49" cm="1">
        <f t="array" ref="AW126">IF($AV126&lt;=6,SUM($C126:$AS126),SUMPRODUCT(LARGE($C126:$AS126,{1,2,3,4,5,6})))</f>
        <v>24</v>
      </c>
      <c r="AX126" s="38" t="str">
        <f t="shared" si="11"/>
        <v/>
      </c>
      <c r="AY126" s="34" t="str" cm="1">
        <f t="array" ref="AY126">IF(AX126= "","",IFERROR(SUMPRODUCT(LARGE($C126:$AS126,{1,2,3,4})), ""))</f>
        <v/>
      </c>
      <c r="AZ126" s="34" t="str" cm="1">
        <f t="array" ref="AZ126">IF(AY126&lt;&gt;"",(IFERROR(SUMPRODUCT(LARGE($C126:$AS126,{1,2,3,4,5,6,7})),"")),"")</f>
        <v/>
      </c>
      <c r="BA126" s="34" t="str" cm="1">
        <f t="array" ref="BA126">IF(AZ126&lt;&gt;"",(IFERROR(SUMPRODUCT(LARGE($C126:$AS126,{1,2,3,4,5,6,7,8})),"")),"")</f>
        <v/>
      </c>
      <c r="BI126" s="4"/>
    </row>
    <row r="127" spans="1:63" s="11" customFormat="1" ht="15" customHeight="1" x14ac:dyDescent="0.2">
      <c r="A127" s="3"/>
      <c r="B127" s="14" t="s">
        <v>3</v>
      </c>
      <c r="C127" s="5"/>
      <c r="D127" s="10"/>
      <c r="E127" s="10"/>
      <c r="F127" s="10"/>
      <c r="G127" s="10">
        <v>10</v>
      </c>
      <c r="H127" s="10"/>
      <c r="I127" s="10"/>
      <c r="J127" s="10"/>
      <c r="K127" s="10">
        <v>3</v>
      </c>
      <c r="L127" s="10"/>
      <c r="M127" s="10"/>
      <c r="N127" s="10"/>
      <c r="O127" s="10">
        <v>8</v>
      </c>
      <c r="P127" s="10"/>
      <c r="Q127" s="10"/>
      <c r="R127" s="10">
        <v>4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>
        <v>8</v>
      </c>
      <c r="AD127" s="10"/>
      <c r="AE127" s="14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19"/>
      <c r="AU127" s="120">
        <f t="shared" si="12"/>
        <v>33</v>
      </c>
      <c r="AV127" s="121">
        <f t="shared" si="13"/>
        <v>5</v>
      </c>
      <c r="AW127" s="49" cm="1">
        <f t="array" ref="AW127">IF($AV127&lt;=6,SUM($C127:$AS127),SUMPRODUCT(LARGE($C127:$AS127,{1,2,3,4,5,6})))</f>
        <v>33</v>
      </c>
      <c r="AX127" s="38" t="str">
        <f t="shared" si="11"/>
        <v/>
      </c>
      <c r="AY127" s="34" t="str" cm="1">
        <f t="array" ref="AY127">IF(AX127= "","",IFERROR(SUMPRODUCT(LARGE($C127:$AS127,{1,2,3,4})), ""))</f>
        <v/>
      </c>
      <c r="AZ127" s="34" t="str" cm="1">
        <f t="array" ref="AZ127">IF(AY127&lt;&gt;"",(IFERROR(SUMPRODUCT(LARGE($C127:$AS127,{1,2,3,4,5,6,7})),"")),"")</f>
        <v/>
      </c>
      <c r="BA127" s="34" t="str" cm="1">
        <f t="array" ref="BA127">IF(AZ127&lt;&gt;"",(IFERROR(SUMPRODUCT(LARGE($C127:$AS127,{1,2,3,4,5,6,7,8})),"")),"")</f>
        <v/>
      </c>
    </row>
    <row r="128" spans="1:63" s="11" customFormat="1" ht="15" customHeight="1" x14ac:dyDescent="0.2">
      <c r="A128" s="3"/>
      <c r="B128" s="14" t="s">
        <v>384</v>
      </c>
      <c r="C128" s="10"/>
      <c r="D128" s="5"/>
      <c r="E128" s="5"/>
      <c r="F128" s="5">
        <v>3</v>
      </c>
      <c r="G128" s="5"/>
      <c r="H128" s="10">
        <v>14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4"/>
      <c r="AF128" s="10"/>
      <c r="AG128" s="10"/>
      <c r="AH128" s="10"/>
      <c r="AI128" s="10"/>
      <c r="AJ128" s="10"/>
      <c r="AK128" s="10">
        <v>15</v>
      </c>
      <c r="AL128" s="10"/>
      <c r="AM128" s="10"/>
      <c r="AN128" s="10"/>
      <c r="AO128" s="10"/>
      <c r="AP128" s="10"/>
      <c r="AQ128" s="10"/>
      <c r="AR128" s="10"/>
      <c r="AS128" s="10"/>
      <c r="AT128" s="119"/>
      <c r="AU128" s="120">
        <f t="shared" si="12"/>
        <v>32</v>
      </c>
      <c r="AV128" s="121">
        <f t="shared" si="13"/>
        <v>3</v>
      </c>
      <c r="AW128" s="49" cm="1">
        <f t="array" ref="AW128">IF($AV128&lt;=6,SUM($C128:$AS128),SUMPRODUCT(LARGE($C128:$AS128,{1,2,3,4,5,6})))</f>
        <v>32</v>
      </c>
      <c r="AX128" s="38" t="str">
        <f t="shared" si="11"/>
        <v/>
      </c>
      <c r="AY128" s="34" t="str" cm="1">
        <f t="array" ref="AY128">IF(AX128= "","",IFERROR(SUMPRODUCT(LARGE($C128:$AS128,{1,2,3,4})), ""))</f>
        <v/>
      </c>
      <c r="AZ128" s="34" t="str" cm="1">
        <f t="array" ref="AZ128">IF(AY128&lt;&gt;"",(IFERROR(SUMPRODUCT(LARGE($C128:$AS128,{1,2,3,4,5,6,7})),"")),"")</f>
        <v/>
      </c>
      <c r="BA128" s="34" t="str" cm="1">
        <f t="array" ref="BA128">IF(AZ128&lt;&gt;"",(IFERROR(SUMPRODUCT(LARGE($C128:$AS128,{1,2,3,4,5,6,7,8})),"")),"")</f>
        <v/>
      </c>
    </row>
    <row r="129" spans="1:63" s="11" customFormat="1" ht="15" customHeight="1" x14ac:dyDescent="0.2">
      <c r="A129" s="3"/>
      <c r="B129" s="14" t="s">
        <v>386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>
        <v>9</v>
      </c>
      <c r="O129" s="10"/>
      <c r="P129" s="10">
        <v>5</v>
      </c>
      <c r="Q129" s="10">
        <v>7</v>
      </c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4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19"/>
      <c r="AU129" s="120">
        <f t="shared" si="12"/>
        <v>21</v>
      </c>
      <c r="AV129" s="121">
        <f t="shared" si="13"/>
        <v>3</v>
      </c>
      <c r="AW129" s="49" cm="1">
        <f t="array" ref="AW129">IF($AV129&lt;=6,SUM($C129:$AS129),SUMPRODUCT(LARGE($C129:$AS129,{1,2,3,4,5,6})))</f>
        <v>21</v>
      </c>
      <c r="AX129" s="38" t="str">
        <f t="shared" si="11"/>
        <v/>
      </c>
      <c r="AY129" s="34" t="str" cm="1">
        <f t="array" ref="AY129">IF(AX129= "","",IFERROR(SUMPRODUCT(LARGE($C129:$AS129,{1,2,3,4})), ""))</f>
        <v/>
      </c>
      <c r="AZ129" s="34" t="str" cm="1">
        <f t="array" ref="AZ129">IF(AY129&lt;&gt;"",(IFERROR(SUMPRODUCT(LARGE($C129:$AS129,{1,2,3,4,5,6,7})),"")),"")</f>
        <v/>
      </c>
      <c r="BA129" s="34" t="str" cm="1">
        <f t="array" ref="BA129">IF(AZ129&lt;&gt;"",(IFERROR(SUMPRODUCT(LARGE($C129:$AS129,{1,2,3,4,5,6,7,8})),"")),"")</f>
        <v/>
      </c>
    </row>
    <row r="130" spans="1:63" s="11" customFormat="1" ht="15" customHeight="1" x14ac:dyDescent="0.2">
      <c r="A130" s="3"/>
      <c r="B130" s="14" t="s">
        <v>161</v>
      </c>
      <c r="C130" s="10"/>
      <c r="D130" s="10"/>
      <c r="E130" s="10"/>
      <c r="F130" s="10"/>
      <c r="G130" s="10"/>
      <c r="H130" s="10">
        <v>12</v>
      </c>
      <c r="I130" s="10"/>
      <c r="J130" s="10"/>
      <c r="K130" s="10"/>
      <c r="L130" s="10"/>
      <c r="M130" s="10"/>
      <c r="N130" s="10"/>
      <c r="O130" s="10">
        <v>11</v>
      </c>
      <c r="P130" s="10"/>
      <c r="Q130" s="10">
        <v>12</v>
      </c>
      <c r="R130" s="10">
        <v>5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>
        <v>3</v>
      </c>
      <c r="AD130" s="10">
        <v>7</v>
      </c>
      <c r="AE130" s="14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19"/>
      <c r="AU130" s="120">
        <f t="shared" si="12"/>
        <v>50</v>
      </c>
      <c r="AV130" s="121">
        <f t="shared" si="13"/>
        <v>6</v>
      </c>
      <c r="AW130" s="49" cm="1">
        <f t="array" ref="AW130">IF($AV130&lt;=6,SUM($C130:$AS130),SUMPRODUCT(LARGE($C130:$AS130,{1,2,3,4,5,6})))</f>
        <v>50</v>
      </c>
      <c r="AX130" s="38" t="str">
        <f t="shared" ref="AX130:AX161" si="14">IF(AND($AV130&gt;=6,AW130=AW131),"Manual Calc Needed","")</f>
        <v/>
      </c>
      <c r="AY130" s="34" t="str" cm="1">
        <f t="array" ref="AY130">IF(AX130= "","",IFERROR(SUMPRODUCT(LARGE($C130:$AS130,{1,2,3,4})), ""))</f>
        <v/>
      </c>
      <c r="AZ130" s="34" t="str" cm="1">
        <f t="array" ref="AZ130">IF(AY130&lt;&gt;"",(IFERROR(SUMPRODUCT(LARGE($C130:$AS130,{1,2,3,4,5,6,7})),"")),"")</f>
        <v/>
      </c>
      <c r="BA130" s="34" t="str" cm="1">
        <f t="array" ref="BA130">IF(AZ130&lt;&gt;"",(IFERROR(SUMPRODUCT(LARGE($C130:$AS130,{1,2,3,4,5,6,7,8})),"")),"")</f>
        <v/>
      </c>
    </row>
    <row r="131" spans="1:63" s="11" customFormat="1" ht="15" customHeight="1" x14ac:dyDescent="0.2">
      <c r="A131" s="3"/>
      <c r="B131" s="106" t="s">
        <v>389</v>
      </c>
      <c r="C131" s="10"/>
      <c r="D131" s="10"/>
      <c r="E131" s="10"/>
      <c r="F131" s="10"/>
      <c r="G131" s="10">
        <v>12</v>
      </c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>
        <v>5</v>
      </c>
      <c r="S131" s="10"/>
      <c r="T131" s="10">
        <v>21</v>
      </c>
      <c r="U131" s="10"/>
      <c r="V131" s="10"/>
      <c r="W131" s="10"/>
      <c r="X131" s="10"/>
      <c r="Y131" s="10">
        <v>14</v>
      </c>
      <c r="Z131" s="10"/>
      <c r="AA131" s="10"/>
      <c r="AB131" s="10"/>
      <c r="AC131" s="10"/>
      <c r="AD131" s="10"/>
      <c r="AE131" s="14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19"/>
      <c r="AU131" s="120">
        <f t="shared" si="12"/>
        <v>52</v>
      </c>
      <c r="AV131" s="121">
        <f t="shared" si="13"/>
        <v>4</v>
      </c>
      <c r="AW131" s="49" cm="1">
        <f t="array" ref="AW131">IF($AV131&lt;=6,SUM($C131:$AS131),SUMPRODUCT(LARGE($C131:$AS131,{1,2,3,4,5,6})))</f>
        <v>52</v>
      </c>
      <c r="AX131" s="38" t="str">
        <f t="shared" si="14"/>
        <v/>
      </c>
      <c r="AY131" s="34" t="str" cm="1">
        <f t="array" ref="AY131">IF(AX131= "","",IFERROR(SUMPRODUCT(LARGE($C131:$AS131,{1,2,3,4})), ""))</f>
        <v/>
      </c>
      <c r="AZ131" s="34" t="str" cm="1">
        <f t="array" ref="AZ131">IF(AY131&lt;&gt;"",(IFERROR(SUMPRODUCT(LARGE($C131:$AS131,{1,2,3,4,5,6,7})),"")),"")</f>
        <v/>
      </c>
      <c r="BA131" s="34" t="str" cm="1">
        <f t="array" ref="BA131">IF(AZ131&lt;&gt;"",(IFERROR(SUMPRODUCT(LARGE($C131:$AS131,{1,2,3,4,5,6,7,8})),"")),"")</f>
        <v/>
      </c>
    </row>
    <row r="132" spans="1:63" s="11" customFormat="1" ht="15" customHeight="1" x14ac:dyDescent="0.2">
      <c r="A132" s="3"/>
      <c r="B132" s="14" t="s">
        <v>391</v>
      </c>
      <c r="C132" s="5"/>
      <c r="D132" s="10"/>
      <c r="E132" s="10"/>
      <c r="F132" s="21"/>
      <c r="G132" s="21"/>
      <c r="H132" s="10"/>
      <c r="I132" s="10"/>
      <c r="J132" s="10"/>
      <c r="K132" s="10"/>
      <c r="L132" s="10">
        <v>33</v>
      </c>
      <c r="M132" s="10"/>
      <c r="N132" s="10"/>
      <c r="O132" s="10">
        <v>29</v>
      </c>
      <c r="P132" s="10"/>
      <c r="Q132" s="10"/>
      <c r="R132" s="10"/>
      <c r="S132" s="10">
        <v>20</v>
      </c>
      <c r="T132" s="10"/>
      <c r="U132" s="10"/>
      <c r="V132" s="10"/>
      <c r="W132" s="10">
        <v>19</v>
      </c>
      <c r="X132" s="10"/>
      <c r="Y132" s="10"/>
      <c r="Z132" s="10"/>
      <c r="AA132" s="10"/>
      <c r="AB132" s="10"/>
      <c r="AC132" s="10"/>
      <c r="AD132" s="10"/>
      <c r="AE132" s="14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19"/>
      <c r="AU132" s="120">
        <f t="shared" ref="AU132:AU159" si="15">SUM($C132:$AT132)</f>
        <v>101</v>
      </c>
      <c r="AV132" s="121">
        <f t="shared" ref="AV132:AV159" si="16">COUNTA(C132:AS132)</f>
        <v>4</v>
      </c>
      <c r="AW132" s="49" cm="1">
        <f t="array" ref="AW132">IF($AV132&lt;=6,SUM($C132:$AS132),SUMPRODUCT(LARGE($C132:$AS132,{1,2,3,4,5,6})))</f>
        <v>101</v>
      </c>
      <c r="AX132" s="38" t="str">
        <f t="shared" si="14"/>
        <v/>
      </c>
      <c r="AY132" s="34" t="str" cm="1">
        <f t="array" ref="AY132">IF(AX132= "","",IFERROR(SUMPRODUCT(LARGE($C132:$AS132,{1,2,3,4})), ""))</f>
        <v/>
      </c>
      <c r="AZ132" s="34" t="str" cm="1">
        <f t="array" ref="AZ132">IF(AY132&lt;&gt;"",(IFERROR(SUMPRODUCT(LARGE($C132:$AS132,{1,2,3,4,5,6,7})),"")),"")</f>
        <v/>
      </c>
      <c r="BA132" s="34" t="str" cm="1">
        <f t="array" ref="BA132">IF(AZ132&lt;&gt;"",(IFERROR(SUMPRODUCT(LARGE($C132:$AS132,{1,2,3,4,5,6,7,8})),"")),"")</f>
        <v/>
      </c>
    </row>
    <row r="133" spans="1:63" ht="15" customHeight="1" x14ac:dyDescent="0.2">
      <c r="B133" s="14" t="s">
        <v>393</v>
      </c>
      <c r="C133" s="10"/>
      <c r="D133" s="5"/>
      <c r="E133" s="5"/>
      <c r="F133" s="5"/>
      <c r="G133" s="5"/>
      <c r="H133" s="10"/>
      <c r="I133" s="10"/>
      <c r="J133" s="10"/>
      <c r="K133" s="10"/>
      <c r="L133" s="10"/>
      <c r="M133" s="10"/>
      <c r="N133" s="10"/>
      <c r="O133" s="10"/>
      <c r="P133" s="10">
        <v>14</v>
      </c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19"/>
      <c r="AU133" s="120">
        <f t="shared" si="15"/>
        <v>14</v>
      </c>
      <c r="AV133" s="121">
        <f t="shared" si="16"/>
        <v>1</v>
      </c>
      <c r="AW133" s="49" cm="1">
        <f t="array" ref="AW133">IF($AV133&lt;=6,SUM($C133:$AS133),SUMPRODUCT(LARGE($C133:$AS133,{1,2,3,4,5,6})))</f>
        <v>14</v>
      </c>
      <c r="AX133" s="38" t="str">
        <f t="shared" si="14"/>
        <v/>
      </c>
      <c r="AY133" s="34" t="str" cm="1">
        <f t="array" ref="AY133">IF(AX133= "","",IFERROR(SUMPRODUCT(LARGE($C133:$AS133,{1,2,3,4})), ""))</f>
        <v/>
      </c>
      <c r="AZ133" s="34" t="str" cm="1">
        <f t="array" ref="AZ133">IF(AY133&lt;&gt;"",(IFERROR(SUMPRODUCT(LARGE($C133:$AS133,{1,2,3,4,5,6,7})),"")),"")</f>
        <v/>
      </c>
      <c r="BA133" s="34" t="str" cm="1">
        <f t="array" ref="BA133">IF(AZ133&lt;&gt;"",(IFERROR(SUMPRODUCT(LARGE($C133:$AS133,{1,2,3,4,5,6,7,8})),"")),"")</f>
        <v/>
      </c>
      <c r="BB133" s="11"/>
      <c r="BC133" s="11"/>
      <c r="BD133" s="11"/>
      <c r="BE133" s="11"/>
      <c r="BF133" s="11"/>
      <c r="BG133" s="11"/>
    </row>
    <row r="134" spans="1:63" s="90" customFormat="1" ht="15" customHeight="1" x14ac:dyDescent="0.2">
      <c r="B134" s="112" t="s">
        <v>395</v>
      </c>
      <c r="C134" s="93"/>
      <c r="D134" s="108"/>
      <c r="E134" s="108"/>
      <c r="F134" s="108"/>
      <c r="G134" s="108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113">
        <v>62</v>
      </c>
      <c r="W134" s="93"/>
      <c r="X134" s="93"/>
      <c r="Y134" s="93"/>
      <c r="Z134" s="93"/>
      <c r="AA134" s="93"/>
      <c r="AB134" s="93"/>
      <c r="AC134" s="93"/>
      <c r="AD134" s="93"/>
      <c r="AE134" s="93">
        <v>46</v>
      </c>
      <c r="AF134" s="93">
        <v>46</v>
      </c>
      <c r="AG134" s="93"/>
      <c r="AH134" s="93">
        <v>33</v>
      </c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119"/>
      <c r="AU134" s="120">
        <f t="shared" si="15"/>
        <v>187</v>
      </c>
      <c r="AV134" s="121">
        <f t="shared" si="16"/>
        <v>4</v>
      </c>
      <c r="AW134" s="109" cm="1">
        <f t="array" ref="AW134">IF($AV134&lt;=6,SUM($C134:$AS134),SUMPRODUCT(LARGE($C134:$AS134,{1,2,3,4,5,6})))</f>
        <v>187</v>
      </c>
      <c r="AX134" s="82" t="str">
        <f t="shared" si="14"/>
        <v/>
      </c>
      <c r="AY134" s="108" t="str" cm="1">
        <f t="array" ref="AY134">IF(AX134= "","",IFERROR(SUMPRODUCT(LARGE($C134:$AS134,{1,2,3,4})), ""))</f>
        <v/>
      </c>
      <c r="AZ134" s="108" t="str" cm="1">
        <f t="array" ref="AZ134">IF(AY134&lt;&gt;"",(IFERROR(SUMPRODUCT(LARGE($C134:$AS134,{1,2,3,4,5,6,7})),"")),"")</f>
        <v/>
      </c>
      <c r="BA134" s="108" t="str" cm="1">
        <f t="array" ref="BA134">IF(AZ134&lt;&gt;"",(IFERROR(SUMPRODUCT(LARGE($C134:$AS134,{1,2,3,4,5,6,7,8})),"")),"")</f>
        <v/>
      </c>
      <c r="BB134" s="110"/>
      <c r="BC134" s="110"/>
      <c r="BD134" s="110"/>
      <c r="BE134" s="110"/>
      <c r="BF134" s="110"/>
      <c r="BG134" s="110"/>
    </row>
    <row r="135" spans="1:63" ht="15" customHeight="1" x14ac:dyDescent="0.2">
      <c r="B135" s="80" t="s">
        <v>1572</v>
      </c>
      <c r="C135" s="5"/>
      <c r="D135" s="10"/>
      <c r="E135" s="10"/>
      <c r="F135" s="21"/>
      <c r="G135" s="21"/>
      <c r="H135" s="21"/>
      <c r="I135" s="21"/>
      <c r="J135" s="21"/>
      <c r="K135" s="21"/>
      <c r="L135" s="21"/>
      <c r="M135" s="10"/>
      <c r="N135" s="10"/>
      <c r="O135" s="10"/>
      <c r="P135" s="10"/>
      <c r="Q135" s="10"/>
      <c r="R135" s="10"/>
      <c r="S135" s="10"/>
      <c r="T135" s="10"/>
      <c r="U135" s="10"/>
      <c r="V135" s="79">
        <v>2</v>
      </c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19"/>
      <c r="AU135" s="120">
        <f t="shared" si="15"/>
        <v>2</v>
      </c>
      <c r="AV135" s="121">
        <f t="shared" si="16"/>
        <v>1</v>
      </c>
      <c r="AW135" s="49" cm="1">
        <f t="array" ref="AW135">IF($AV135&lt;=6,SUM($C135:$AS135),SUMPRODUCT(LARGE($C135:$AS135,{1,2,3,4,5,6})))</f>
        <v>2</v>
      </c>
      <c r="AX135" s="38" t="str">
        <f t="shared" si="14"/>
        <v/>
      </c>
      <c r="AY135" s="34" t="str" cm="1">
        <f t="array" ref="AY135">IF(AX135= "","",IFERROR(SUMPRODUCT(LARGE($C135:$AS135,{1,2,3,4})), ""))</f>
        <v/>
      </c>
      <c r="AZ135" s="34" t="str" cm="1">
        <f t="array" ref="AZ135">IF(AY135&lt;&gt;"",(IFERROR(SUMPRODUCT(LARGE($C135:$AS135,{1,2,3,4,5,6,7})),"")),"")</f>
        <v/>
      </c>
      <c r="BA135" s="34" t="str" cm="1">
        <f t="array" ref="BA135">IF(AZ135&lt;&gt;"",(IFERROR(SUMPRODUCT(LARGE($C135:$AS135,{1,2,3,4,5,6,7,8})),"")),"")</f>
        <v/>
      </c>
      <c r="BB135" s="11"/>
      <c r="BC135" s="11"/>
      <c r="BD135" s="11"/>
      <c r="BE135" s="11"/>
      <c r="BF135" s="11"/>
      <c r="BG135" s="11"/>
    </row>
    <row r="136" spans="1:63" ht="15" customHeight="1" x14ac:dyDescent="0.2">
      <c r="B136" s="62" t="s">
        <v>1329</v>
      </c>
      <c r="C136" s="10"/>
      <c r="D136" s="5"/>
      <c r="E136" s="5"/>
      <c r="F136" s="5"/>
      <c r="G136" s="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>
        <v>3</v>
      </c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19"/>
      <c r="AU136" s="120">
        <f t="shared" si="15"/>
        <v>3</v>
      </c>
      <c r="AV136" s="121">
        <f t="shared" si="16"/>
        <v>1</v>
      </c>
      <c r="AW136" s="49" cm="1">
        <f t="array" ref="AW136">IF($AV136&lt;=6,SUM($C136:$AS136),SUMPRODUCT(LARGE($C136:$AS136,{1,2,3,4,5,6})))</f>
        <v>3</v>
      </c>
      <c r="AX136" s="38" t="str">
        <f t="shared" si="14"/>
        <v/>
      </c>
      <c r="AY136" s="34" t="str" cm="1">
        <f t="array" ref="AY136">IF(AX136= "","",IFERROR(SUMPRODUCT(LARGE($C136:$AS136,{1,2,3,4})), ""))</f>
        <v/>
      </c>
      <c r="AZ136" s="34" t="str" cm="1">
        <f t="array" ref="AZ136">IF(AY136&lt;&gt;"",(IFERROR(SUMPRODUCT(LARGE($C136:$AS136,{1,2,3,4,5,6,7})),"")),"")</f>
        <v/>
      </c>
      <c r="BA136" s="34" t="str" cm="1">
        <f t="array" ref="BA136">IF(AZ136&lt;&gt;"",(IFERROR(SUMPRODUCT(LARGE($C136:$AS136,{1,2,3,4,5,6,7,8})),"")),"")</f>
        <v/>
      </c>
      <c r="BB136" s="11"/>
      <c r="BC136" s="11"/>
      <c r="BD136" s="11"/>
      <c r="BE136" s="11"/>
      <c r="BF136" s="11"/>
      <c r="BG136" s="11"/>
      <c r="BH136" s="11"/>
      <c r="BI136" s="11"/>
    </row>
    <row r="137" spans="1:63" s="11" customFormat="1" ht="15" customHeight="1" x14ac:dyDescent="0.2">
      <c r="A137" s="3"/>
      <c r="B137" s="53" t="s">
        <v>1285</v>
      </c>
      <c r="C137" s="10"/>
      <c r="D137" s="10"/>
      <c r="E137" s="10"/>
      <c r="F137" s="10"/>
      <c r="G137" s="10"/>
      <c r="H137" s="10"/>
      <c r="I137" s="10"/>
      <c r="J137" s="10">
        <v>6</v>
      </c>
      <c r="K137" s="10"/>
      <c r="L137" s="10"/>
      <c r="M137" s="10"/>
      <c r="N137" s="10"/>
      <c r="O137" s="10"/>
      <c r="P137" s="10"/>
      <c r="Q137" s="10"/>
      <c r="R137" s="10"/>
      <c r="S137" s="10"/>
      <c r="T137" s="10">
        <v>3</v>
      </c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4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19"/>
      <c r="AU137" s="120">
        <f t="shared" si="15"/>
        <v>9</v>
      </c>
      <c r="AV137" s="121">
        <f t="shared" si="16"/>
        <v>2</v>
      </c>
      <c r="AW137" s="49" cm="1">
        <f t="array" ref="AW137">IF($AV137&lt;=6,SUM($C137:$AS137),SUMPRODUCT(LARGE($C137:$AS137,{1,2,3,4,5,6})))</f>
        <v>9</v>
      </c>
      <c r="AX137" s="38" t="str">
        <f t="shared" si="14"/>
        <v/>
      </c>
      <c r="AY137" s="34" t="str" cm="1">
        <f t="array" ref="AY137">IF(AX137= "","",IFERROR(SUMPRODUCT(LARGE($C137:$AS137,{1,2,3,4})), ""))</f>
        <v/>
      </c>
      <c r="AZ137" s="34" t="str" cm="1">
        <f t="array" ref="AZ137">IF(AY137&lt;&gt;"",(IFERROR(SUMPRODUCT(LARGE($C137:$AS137,{1,2,3,4,5,6,7})),"")),"")</f>
        <v/>
      </c>
      <c r="BA137" s="34" t="str" cm="1">
        <f t="array" ref="BA137">IF(AZ137&lt;&gt;"",(IFERROR(SUMPRODUCT(LARGE($C137:$AS137,{1,2,3,4,5,6,7,8})),"")),"")</f>
        <v/>
      </c>
    </row>
    <row r="138" spans="1:63" s="11" customFormat="1" ht="15" customHeight="1" x14ac:dyDescent="0.2">
      <c r="A138" s="3"/>
      <c r="B138" s="62" t="s">
        <v>539</v>
      </c>
      <c r="C138" s="10"/>
      <c r="D138" s="5"/>
      <c r="E138" s="5"/>
      <c r="F138" s="5"/>
      <c r="G138" s="5"/>
      <c r="H138" s="10"/>
      <c r="I138" s="10"/>
      <c r="J138" s="10"/>
      <c r="K138" s="10"/>
      <c r="L138" s="10"/>
      <c r="M138" s="10"/>
      <c r="N138" s="10"/>
      <c r="O138" s="10"/>
      <c r="P138" s="10"/>
      <c r="Q138" s="10">
        <v>10</v>
      </c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19"/>
      <c r="AU138" s="120">
        <f t="shared" si="15"/>
        <v>10</v>
      </c>
      <c r="AV138" s="121">
        <f t="shared" si="16"/>
        <v>1</v>
      </c>
      <c r="AW138" s="49" cm="1">
        <f t="array" ref="AW138">IF($AV138&lt;=6,SUM($C138:$AS138),SUMPRODUCT(LARGE($C138:$AS138,{1,2,3,4,5,6})))</f>
        <v>10</v>
      </c>
      <c r="AX138" s="38" t="str">
        <f t="shared" si="14"/>
        <v/>
      </c>
      <c r="AY138" s="34" t="str" cm="1">
        <f t="array" ref="AY138">IF(AX138= "","",IFERROR(SUMPRODUCT(LARGE($C138:$AS138,{1,2,3,4})), ""))</f>
        <v/>
      </c>
      <c r="AZ138" s="34" t="str" cm="1">
        <f t="array" ref="AZ138">IF(AY138&lt;&gt;"",(IFERROR(SUMPRODUCT(LARGE($C138:$AS138,{1,2,3,4,5,6,7})),"")),"")</f>
        <v/>
      </c>
      <c r="BA138" s="34" t="str" cm="1">
        <f t="array" ref="BA138">IF(AZ138&lt;&gt;"",(IFERROR(SUMPRODUCT(LARGE($C138:$AS138,{1,2,3,4,5,6,7,8})),"")),"")</f>
        <v/>
      </c>
    </row>
    <row r="139" spans="1:63" ht="15" customHeight="1" x14ac:dyDescent="0.2">
      <c r="B139" s="53" t="s">
        <v>1165</v>
      </c>
      <c r="C139" s="10"/>
      <c r="D139" s="5"/>
      <c r="E139" s="5"/>
      <c r="F139" s="5"/>
      <c r="G139" s="5"/>
      <c r="H139" s="10"/>
      <c r="I139" s="10"/>
      <c r="J139" s="10"/>
      <c r="K139" s="10"/>
      <c r="L139" s="10"/>
      <c r="M139" s="10"/>
      <c r="N139" s="10"/>
      <c r="O139" s="10"/>
      <c r="P139" s="10">
        <v>3</v>
      </c>
      <c r="Q139" s="10">
        <v>3</v>
      </c>
      <c r="R139" s="10"/>
      <c r="S139" s="10"/>
      <c r="T139" s="10"/>
      <c r="U139" s="10">
        <v>3</v>
      </c>
      <c r="V139" s="10"/>
      <c r="W139" s="10"/>
      <c r="X139" s="10"/>
      <c r="Y139" s="10">
        <v>16</v>
      </c>
      <c r="Z139" s="10"/>
      <c r="AA139" s="10">
        <v>4</v>
      </c>
      <c r="AB139" s="10"/>
      <c r="AC139" s="10"/>
      <c r="AD139" s="10"/>
      <c r="AE139" s="14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19"/>
      <c r="AU139" s="120">
        <f t="shared" si="15"/>
        <v>29</v>
      </c>
      <c r="AV139" s="121">
        <f t="shared" si="16"/>
        <v>5</v>
      </c>
      <c r="AW139" s="49" cm="1">
        <f t="array" ref="AW139">IF($AV139&lt;=6,SUM($C139:$AS139),SUMPRODUCT(LARGE($C139:$AS139,{1,2,3,4,5,6})))</f>
        <v>29</v>
      </c>
      <c r="AX139" s="38" t="str">
        <f t="shared" si="14"/>
        <v/>
      </c>
      <c r="AY139" s="34" t="str" cm="1">
        <f t="array" ref="AY139">IF(AX139= "","",IFERROR(SUMPRODUCT(LARGE($C139:$AS139,{1,2,3,4})), ""))</f>
        <v/>
      </c>
      <c r="AZ139" s="34" t="str" cm="1">
        <f t="array" ref="AZ139">IF(AY139&lt;&gt;"",(IFERROR(SUMPRODUCT(LARGE($C139:$AS139,{1,2,3,4,5,6,7})),"")),"")</f>
        <v/>
      </c>
      <c r="BA139" s="34" t="str" cm="1">
        <f t="array" ref="BA139">IF(AZ139&lt;&gt;"",(IFERROR(SUMPRODUCT(LARGE($C139:$AS139,{1,2,3,4,5,6,7,8})),"")),"")</f>
        <v/>
      </c>
      <c r="BB139" s="11"/>
      <c r="BC139" s="11"/>
      <c r="BD139" s="11"/>
      <c r="BE139" s="11"/>
      <c r="BF139" s="11"/>
      <c r="BG139" s="11"/>
      <c r="BH139" s="11"/>
      <c r="BI139" s="11"/>
    </row>
    <row r="140" spans="1:63" ht="15" customHeight="1" x14ac:dyDescent="0.2">
      <c r="B140" s="53" t="s">
        <v>400</v>
      </c>
      <c r="C140" s="10"/>
      <c r="D140" s="5"/>
      <c r="E140" s="5"/>
      <c r="F140" s="5"/>
      <c r="G140" s="5"/>
      <c r="H140" s="10"/>
      <c r="I140" s="10"/>
      <c r="J140" s="10"/>
      <c r="K140" s="10"/>
      <c r="L140" s="10"/>
      <c r="M140" s="10"/>
      <c r="N140" s="10"/>
      <c r="O140" s="10"/>
      <c r="P140" s="10">
        <v>5</v>
      </c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19"/>
      <c r="AU140" s="120">
        <f t="shared" si="15"/>
        <v>5</v>
      </c>
      <c r="AV140" s="121">
        <f t="shared" si="16"/>
        <v>1</v>
      </c>
      <c r="AW140" s="49" cm="1">
        <f t="array" ref="AW140">IF($AV140&lt;=6,SUM($C140:$AS140),SUMPRODUCT(LARGE($C140:$AS140,{1,2,3,4,5,6})))</f>
        <v>5</v>
      </c>
      <c r="AX140" s="38" t="str">
        <f t="shared" si="14"/>
        <v/>
      </c>
      <c r="AY140" s="34" t="str" cm="1">
        <f t="array" ref="AY140">IF(AX140= "","",IFERROR(SUMPRODUCT(LARGE($C140:$AS140,{1,2,3,4})), ""))</f>
        <v/>
      </c>
      <c r="AZ140" s="34" t="str" cm="1">
        <f t="array" ref="AZ140">IF(AY140&lt;&gt;"",(IFERROR(SUMPRODUCT(LARGE($C140:$AS140,{1,2,3,4,5,6,7})),"")),"")</f>
        <v/>
      </c>
      <c r="BA140" s="34" t="str" cm="1">
        <f t="array" ref="BA140">IF(AZ140&lt;&gt;"",(IFERROR(SUMPRODUCT(LARGE($C140:$AS140,{1,2,3,4,5,6,7,8})),"")),"")</f>
        <v/>
      </c>
    </row>
    <row r="141" spans="1:63" ht="15" customHeight="1" x14ac:dyDescent="0.2">
      <c r="B141" s="62" t="s">
        <v>1273</v>
      </c>
      <c r="C141" s="10"/>
      <c r="D141" s="5"/>
      <c r="E141" s="5"/>
      <c r="F141" s="5"/>
      <c r="G141" s="5"/>
      <c r="H141" s="10"/>
      <c r="I141" s="10">
        <v>5</v>
      </c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4"/>
      <c r="AF141" s="10">
        <v>2</v>
      </c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19"/>
      <c r="AU141" s="120">
        <f t="shared" si="15"/>
        <v>7</v>
      </c>
      <c r="AV141" s="121">
        <f t="shared" si="16"/>
        <v>2</v>
      </c>
      <c r="AW141" s="49" cm="1">
        <f t="array" ref="AW141">IF($AV141&lt;=6,SUM($C141:$AS141),SUMPRODUCT(LARGE($C141:$AS141,{1,2,3,4,5,6})))</f>
        <v>7</v>
      </c>
      <c r="AX141" s="38" t="str">
        <f t="shared" si="14"/>
        <v/>
      </c>
      <c r="AY141" s="34" t="str" cm="1">
        <f t="array" ref="AY141">IF(AX141= "","",IFERROR(SUMPRODUCT(LARGE($C141:$AS141,{1,2,3,4})), ""))</f>
        <v/>
      </c>
      <c r="AZ141" s="34" t="str" cm="1">
        <f t="array" ref="AZ141">IF(AY141&lt;&gt;"",(IFERROR(SUMPRODUCT(LARGE($C141:$AS141,{1,2,3,4,5,6,7})),"")),"")</f>
        <v/>
      </c>
      <c r="BA141" s="34" t="str" cm="1">
        <f t="array" ref="BA141">IF(AZ141&lt;&gt;"",(IFERROR(SUMPRODUCT(LARGE($C141:$AS141,{1,2,3,4,5,6,7,8})),"")),"")</f>
        <v/>
      </c>
    </row>
    <row r="142" spans="1:63" ht="15" customHeight="1" x14ac:dyDescent="0.2">
      <c r="B142" s="80" t="s">
        <v>402</v>
      </c>
      <c r="C142" s="10"/>
      <c r="D142" s="5"/>
      <c r="E142" s="5"/>
      <c r="F142" s="5"/>
      <c r="G142" s="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79">
        <v>13</v>
      </c>
      <c r="W142" s="10"/>
      <c r="X142" s="10"/>
      <c r="Y142" s="10">
        <v>3</v>
      </c>
      <c r="Z142" s="10"/>
      <c r="AA142" s="10">
        <v>9</v>
      </c>
      <c r="AB142" s="10"/>
      <c r="AC142" s="10"/>
      <c r="AD142" s="10">
        <v>7</v>
      </c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19"/>
      <c r="AU142" s="120">
        <f t="shared" si="15"/>
        <v>32</v>
      </c>
      <c r="AV142" s="121">
        <f t="shared" si="16"/>
        <v>4</v>
      </c>
      <c r="AW142" s="49" cm="1">
        <f t="array" ref="AW142">IF($AV142&lt;=6,SUM($C142:$AS142),SUMPRODUCT(LARGE($C142:$AS142,{1,2,3,4,5,6})))</f>
        <v>32</v>
      </c>
      <c r="AX142" s="38" t="str">
        <f t="shared" si="14"/>
        <v/>
      </c>
      <c r="AY142" s="34" t="str" cm="1">
        <f t="array" ref="AY142">IF(AX142= "","",IFERROR(SUMPRODUCT(LARGE($C142:$AS142,{1,2,3,4})), ""))</f>
        <v/>
      </c>
      <c r="AZ142" s="34" t="str" cm="1">
        <f t="array" ref="AZ142">IF(AY142&lt;&gt;"",(IFERROR(SUMPRODUCT(LARGE($C142:$AS142,{1,2,3,4,5,6,7})),"")),"")</f>
        <v/>
      </c>
      <c r="BA142" s="34" t="str" cm="1">
        <f t="array" ref="BA142">IF(AZ142&lt;&gt;"",(IFERROR(SUMPRODUCT(LARGE($C142:$AS142,{1,2,3,4,5,6,7,8})),"")),"")</f>
        <v/>
      </c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</row>
    <row r="143" spans="1:63" ht="15" customHeight="1" x14ac:dyDescent="0.2">
      <c r="B143" s="53" t="s">
        <v>80</v>
      </c>
      <c r="C143" s="10"/>
      <c r="D143" s="5"/>
      <c r="E143" s="5"/>
      <c r="F143" s="5">
        <v>3</v>
      </c>
      <c r="G143" s="5"/>
      <c r="H143" s="10"/>
      <c r="I143" s="10"/>
      <c r="J143" s="10">
        <v>19</v>
      </c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>
        <v>5</v>
      </c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19"/>
      <c r="AU143" s="120">
        <f t="shared" si="15"/>
        <v>27</v>
      </c>
      <c r="AV143" s="121">
        <f t="shared" si="16"/>
        <v>3</v>
      </c>
      <c r="AW143" s="49" cm="1">
        <f t="array" ref="AW143">IF($AV143&lt;=6,SUM($C143:$AS143),SUMPRODUCT(LARGE($C143:$AS143,{1,2,3,4,5,6})))</f>
        <v>27</v>
      </c>
      <c r="AX143" s="38" t="str">
        <f t="shared" si="14"/>
        <v/>
      </c>
      <c r="AY143" s="34" t="str" cm="1">
        <f t="array" ref="AY143">IF(AX143= "","",IFERROR(SUMPRODUCT(LARGE($C143:$AS143,{1,2,3,4})), ""))</f>
        <v/>
      </c>
      <c r="AZ143" s="34" t="str" cm="1">
        <f t="array" ref="AZ143">IF(AY143&lt;&gt;"",(IFERROR(SUMPRODUCT(LARGE($C143:$AS143,{1,2,3,4,5,6,7})),"")),"")</f>
        <v/>
      </c>
      <c r="BA143" s="34" t="str" cm="1">
        <f t="array" ref="BA143">IF(AZ143&lt;&gt;"",(IFERROR(SUMPRODUCT(LARGE($C143:$AS143,{1,2,3,4,5,6,7,8})),"")),"")</f>
        <v/>
      </c>
    </row>
    <row r="144" spans="1:63" ht="15" customHeight="1" x14ac:dyDescent="0.2">
      <c r="B144" s="62" t="s">
        <v>405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>
        <v>4</v>
      </c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4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19"/>
      <c r="AU144" s="120">
        <f t="shared" si="15"/>
        <v>4</v>
      </c>
      <c r="AV144" s="121">
        <f t="shared" si="16"/>
        <v>1</v>
      </c>
      <c r="AW144" s="49" cm="1">
        <f t="array" ref="AW144">IF($AV144&lt;=6,SUM($C144:$AS144),SUMPRODUCT(LARGE($C144:$AS144,{1,2,3,4,5,6})))</f>
        <v>4</v>
      </c>
      <c r="AX144" s="38" t="str">
        <f t="shared" si="14"/>
        <v/>
      </c>
      <c r="AY144" s="34" t="str" cm="1">
        <f t="array" ref="AY144">IF(AX144= "","",IFERROR(SUMPRODUCT(LARGE($C144:$AS144,{1,2,3,4})), ""))</f>
        <v/>
      </c>
      <c r="AZ144" s="34" t="str" cm="1">
        <f t="array" ref="AZ144">IF(AY144&lt;&gt;"",(IFERROR(SUMPRODUCT(LARGE($C144:$AS144,{1,2,3,4,5,6,7})),"")),"")</f>
        <v/>
      </c>
      <c r="BA144" s="34" t="str" cm="1">
        <f t="array" ref="BA144">IF(AZ144&lt;&gt;"",(IFERROR(SUMPRODUCT(LARGE($C144:$AS144,{1,2,3,4,5,6,7,8})),"")),"")</f>
        <v/>
      </c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</row>
    <row r="145" spans="1:63" ht="15" customHeight="1" x14ac:dyDescent="0.2">
      <c r="B145" s="53" t="s">
        <v>0</v>
      </c>
      <c r="C145" s="10"/>
      <c r="D145" s="10"/>
      <c r="E145" s="10"/>
      <c r="F145" s="10"/>
      <c r="G145" s="10">
        <v>6</v>
      </c>
      <c r="H145" s="10"/>
      <c r="I145" s="10"/>
      <c r="J145" s="10"/>
      <c r="K145" s="10">
        <v>14</v>
      </c>
      <c r="L145" s="10"/>
      <c r="M145" s="10"/>
      <c r="N145" s="10">
        <v>16</v>
      </c>
      <c r="O145" s="10">
        <v>6</v>
      </c>
      <c r="P145" s="10">
        <v>9</v>
      </c>
      <c r="Q145" s="10">
        <v>2</v>
      </c>
      <c r="R145" s="10">
        <v>5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>
        <v>12</v>
      </c>
      <c r="AD145" s="10">
        <v>5</v>
      </c>
      <c r="AE145" s="14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19"/>
      <c r="AU145" s="120">
        <f t="shared" si="15"/>
        <v>75</v>
      </c>
      <c r="AV145" s="121">
        <f t="shared" si="16"/>
        <v>9</v>
      </c>
      <c r="AW145" s="49" cm="1">
        <f t="array" ref="AW145">IF($AV145&lt;=6,SUM($C145:$AS145),SUMPRODUCT(LARGE($C145:$AS145,{1,2,3,4,5,6})))</f>
        <v>63</v>
      </c>
      <c r="AX145" s="38" t="str">
        <f t="shared" si="14"/>
        <v/>
      </c>
      <c r="AY145" s="34" t="str" cm="1">
        <f t="array" ref="AY145">IF(AX145= "","",IFERROR(SUMPRODUCT(LARGE($C145:$AS145,{1,2,3,4})), ""))</f>
        <v/>
      </c>
      <c r="AZ145" s="34" t="str" cm="1">
        <f t="array" ref="AZ145">IF(AY145&lt;&gt;"",(IFERROR(SUMPRODUCT(LARGE($C145:$AS145,{1,2,3,4,5,6,7})),"")),"")</f>
        <v/>
      </c>
      <c r="BA145" s="34" t="str" cm="1">
        <f t="array" ref="BA145">IF(AZ145&lt;&gt;"",(IFERROR(SUMPRODUCT(LARGE($C145:$AS145,{1,2,3,4,5,6,7,8})),"")),"")</f>
        <v/>
      </c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</row>
    <row r="146" spans="1:63" s="11" customFormat="1" ht="15" customHeight="1" x14ac:dyDescent="0.2">
      <c r="A146" s="3"/>
      <c r="B146" s="53" t="s">
        <v>409</v>
      </c>
      <c r="C146" s="10"/>
      <c r="D146" s="10">
        <v>9</v>
      </c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>
        <v>19</v>
      </c>
      <c r="Q146" s="10"/>
      <c r="R146" s="10"/>
      <c r="S146" s="10"/>
      <c r="T146" s="10"/>
      <c r="U146" s="10">
        <v>22</v>
      </c>
      <c r="V146" s="10"/>
      <c r="W146" s="10"/>
      <c r="X146" s="10"/>
      <c r="Y146" s="10">
        <v>5</v>
      </c>
      <c r="Z146" s="10"/>
      <c r="AA146" s="10"/>
      <c r="AB146" s="10"/>
      <c r="AC146" s="10"/>
      <c r="AD146" s="10"/>
      <c r="AE146" s="14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19"/>
      <c r="AU146" s="120">
        <f t="shared" si="15"/>
        <v>55</v>
      </c>
      <c r="AV146" s="121">
        <f t="shared" si="16"/>
        <v>4</v>
      </c>
      <c r="AW146" s="49" cm="1">
        <f t="array" ref="AW146">IF($AV146&lt;=6,SUM($C146:$AS146),SUMPRODUCT(LARGE($C146:$AS146,{1,2,3,4,5,6})))</f>
        <v>55</v>
      </c>
      <c r="AX146" s="38" t="str">
        <f t="shared" si="14"/>
        <v/>
      </c>
      <c r="AY146" s="34" t="str" cm="1">
        <f t="array" ref="AY146">IF(AX146= "","",IFERROR(SUMPRODUCT(LARGE($C146:$AS146,{1,2,3,4})), ""))</f>
        <v/>
      </c>
      <c r="AZ146" s="34" t="str" cm="1">
        <f t="array" ref="AZ146">IF(AY146&lt;&gt;"",(IFERROR(SUMPRODUCT(LARGE($C146:$AS146,{1,2,3,4,5,6,7})),"")),"")</f>
        <v/>
      </c>
      <c r="BA146" s="34" t="str" cm="1">
        <f t="array" ref="BA146">IF(AZ146&lt;&gt;"",(IFERROR(SUMPRODUCT(LARGE($C146:$AS146,{1,2,3,4,5,6,7,8})),"")),"")</f>
        <v/>
      </c>
    </row>
    <row r="147" spans="1:63" s="11" customFormat="1" ht="15" customHeight="1" x14ac:dyDescent="0.2">
      <c r="A147" s="3"/>
      <c r="B147" s="53" t="s">
        <v>530</v>
      </c>
      <c r="C147" s="10"/>
      <c r="D147" s="5"/>
      <c r="E147" s="5"/>
      <c r="F147" s="5"/>
      <c r="G147" s="5"/>
      <c r="H147" s="10"/>
      <c r="I147" s="10"/>
      <c r="J147" s="10">
        <v>15</v>
      </c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>
        <v>9</v>
      </c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19"/>
      <c r="AU147" s="120">
        <f t="shared" si="15"/>
        <v>24</v>
      </c>
      <c r="AV147" s="121">
        <f t="shared" si="16"/>
        <v>2</v>
      </c>
      <c r="AW147" s="49" cm="1">
        <f t="array" ref="AW147">IF($AV147&lt;=6,SUM($C147:$AS147),SUMPRODUCT(LARGE($C147:$AS147,{1,2,3,4,5,6})))</f>
        <v>24</v>
      </c>
      <c r="AX147" s="38" t="str">
        <f t="shared" si="14"/>
        <v/>
      </c>
      <c r="AY147" s="34" t="str" cm="1">
        <f t="array" ref="AY147">IF(AX147= "","",IFERROR(SUMPRODUCT(LARGE($C147:$AS147,{1,2,3,4})), ""))</f>
        <v/>
      </c>
      <c r="AZ147" s="34" t="str" cm="1">
        <f t="array" ref="AZ147">IF(AY147&lt;&gt;"",(IFERROR(SUMPRODUCT(LARGE($C147:$AS147,{1,2,3,4,5,6,7})),"")),"")</f>
        <v/>
      </c>
      <c r="BA147" s="34" t="str" cm="1">
        <f t="array" ref="BA147">IF(AZ147&lt;&gt;"",(IFERROR(SUMPRODUCT(LARGE($C147:$AS147,{1,2,3,4,5,6,7,8})),"")),"")</f>
        <v/>
      </c>
      <c r="BB147" s="3"/>
      <c r="BC147" s="3"/>
      <c r="BD147" s="3"/>
      <c r="BE147" s="3"/>
      <c r="BF147" s="3"/>
      <c r="BG147" s="3"/>
      <c r="BH147" s="3"/>
      <c r="BI147" s="3"/>
      <c r="BJ147" s="3"/>
      <c r="BK147" s="3"/>
    </row>
    <row r="148" spans="1:63" s="11" customFormat="1" ht="15" customHeight="1" x14ac:dyDescent="0.2">
      <c r="A148" s="3"/>
      <c r="B148" s="53" t="s">
        <v>82</v>
      </c>
      <c r="C148" s="10"/>
      <c r="D148" s="4"/>
      <c r="E148" s="4"/>
      <c r="F148" s="10"/>
      <c r="G148" s="10">
        <v>22</v>
      </c>
      <c r="H148" s="10"/>
      <c r="I148" s="10"/>
      <c r="J148" s="10"/>
      <c r="K148" s="10">
        <v>27</v>
      </c>
      <c r="L148" s="10"/>
      <c r="M148" s="10"/>
      <c r="N148" s="93">
        <v>17</v>
      </c>
      <c r="O148" s="10"/>
      <c r="P148" s="10">
        <v>6</v>
      </c>
      <c r="Q148" s="10"/>
      <c r="R148" s="10">
        <v>27</v>
      </c>
      <c r="S148" s="10"/>
      <c r="T148" s="10"/>
      <c r="U148" s="10"/>
      <c r="V148" s="10"/>
      <c r="W148" s="10"/>
      <c r="X148" s="10">
        <v>29</v>
      </c>
      <c r="Y148" s="10"/>
      <c r="Z148" s="10"/>
      <c r="AA148" s="10"/>
      <c r="AB148" s="10"/>
      <c r="AC148" s="10"/>
      <c r="AD148" s="10">
        <v>22</v>
      </c>
      <c r="AE148" s="14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19"/>
      <c r="AU148" s="120">
        <f t="shared" si="15"/>
        <v>150</v>
      </c>
      <c r="AV148" s="121">
        <f t="shared" si="16"/>
        <v>7</v>
      </c>
      <c r="AW148" s="49" cm="1">
        <f t="array" ref="AW148">IF($AV148&lt;=6,SUM($C148:$AS148),SUMPRODUCT(LARGE($C148:$AS148,{1,2,3,4,5,6})))</f>
        <v>144</v>
      </c>
      <c r="AX148" s="38" t="str">
        <f t="shared" si="14"/>
        <v/>
      </c>
      <c r="AY148" s="34" t="str" cm="1">
        <f t="array" ref="AY148">IF(AX148= "","",IFERROR(SUMPRODUCT(LARGE($C148:$AS148,{1,2,3,4})), ""))</f>
        <v/>
      </c>
      <c r="AZ148" s="34" t="str" cm="1">
        <f t="array" ref="AZ148">IF(AY148&lt;&gt;"",(IFERROR(SUMPRODUCT(LARGE($C148:$AS148,{1,2,3,4,5,6,7})),"")),"")</f>
        <v/>
      </c>
      <c r="BA148" s="34" t="str" cm="1">
        <f t="array" ref="BA148">IF(AZ148&lt;&gt;"",(IFERROR(SUMPRODUCT(LARGE($C148:$AS148,{1,2,3,4,5,6,7,8})),"")),"")</f>
        <v/>
      </c>
      <c r="BB148" s="3"/>
      <c r="BC148" s="3"/>
      <c r="BD148" s="3"/>
      <c r="BE148" s="3"/>
      <c r="BF148" s="3"/>
      <c r="BG148" s="3"/>
      <c r="BH148" s="3"/>
      <c r="BI148" s="3"/>
      <c r="BJ148" s="3"/>
      <c r="BK148" s="3"/>
    </row>
    <row r="149" spans="1:63" s="110" customFormat="1" ht="15" customHeight="1" x14ac:dyDescent="0.2">
      <c r="A149" s="90"/>
      <c r="B149" s="107" t="s">
        <v>412</v>
      </c>
      <c r="C149" s="108"/>
      <c r="D149" s="93"/>
      <c r="E149" s="93"/>
      <c r="F149" s="93"/>
      <c r="G149" s="93"/>
      <c r="H149" s="93"/>
      <c r="I149" s="93"/>
      <c r="J149" s="93"/>
      <c r="K149" s="93">
        <v>53</v>
      </c>
      <c r="L149" s="93"/>
      <c r="M149" s="93"/>
      <c r="N149" s="93">
        <v>60</v>
      </c>
      <c r="O149" s="93">
        <v>53</v>
      </c>
      <c r="P149" s="93"/>
      <c r="Q149" s="93">
        <v>74</v>
      </c>
      <c r="R149" s="93">
        <v>66</v>
      </c>
      <c r="S149" s="93"/>
      <c r="T149" s="93"/>
      <c r="U149" s="93"/>
      <c r="V149" s="93"/>
      <c r="W149" s="93"/>
      <c r="X149" s="93">
        <v>40</v>
      </c>
      <c r="Y149" s="93"/>
      <c r="Z149" s="93"/>
      <c r="AA149" s="93"/>
      <c r="AB149" s="93"/>
      <c r="AC149" s="93">
        <v>79</v>
      </c>
      <c r="AD149" s="93">
        <v>42</v>
      </c>
      <c r="AE149" s="107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119"/>
      <c r="AU149" s="120">
        <f t="shared" si="15"/>
        <v>467</v>
      </c>
      <c r="AV149" s="121">
        <f t="shared" si="16"/>
        <v>8</v>
      </c>
      <c r="AW149" s="109" cm="1">
        <f t="array" ref="AW149">IF($AV149&lt;=6,SUM($C149:$AS149),SUMPRODUCT(LARGE($C149:$AS149,{1,2,3,4,5,6})))</f>
        <v>385</v>
      </c>
      <c r="AX149" s="82" t="str">
        <f t="shared" si="14"/>
        <v/>
      </c>
      <c r="AY149" s="108" t="str" cm="1">
        <f t="array" ref="AY149">IF(AX149= "","",IFERROR(SUMPRODUCT(LARGE($C149:$AS149,{1,2,3,4})), ""))</f>
        <v/>
      </c>
      <c r="AZ149" s="108" t="str" cm="1">
        <f t="array" ref="AZ149">IF(AY149&lt;&gt;"",(IFERROR(SUMPRODUCT(LARGE($C149:$AS149,{1,2,3,4,5,6,7})),"")),"")</f>
        <v/>
      </c>
      <c r="BA149" s="108" t="str" cm="1">
        <f t="array" ref="BA149">IF(AZ149&lt;&gt;"",(IFERROR(SUMPRODUCT(LARGE($C149:$AS149,{1,2,3,4,5,6,7,8})),"")),"")</f>
        <v/>
      </c>
    </row>
    <row r="150" spans="1:63" s="11" customFormat="1" ht="15" customHeight="1" x14ac:dyDescent="0.2">
      <c r="A150" s="3"/>
      <c r="B150" s="53" t="s">
        <v>414</v>
      </c>
      <c r="C150" s="10"/>
      <c r="D150" s="10">
        <v>9</v>
      </c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4"/>
      <c r="AF150" s="10">
        <v>8</v>
      </c>
      <c r="AG150" s="10">
        <v>11</v>
      </c>
      <c r="AH150" s="10"/>
      <c r="AI150" s="10">
        <v>10</v>
      </c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19"/>
      <c r="AU150" s="120">
        <f t="shared" si="15"/>
        <v>38</v>
      </c>
      <c r="AV150" s="121">
        <f t="shared" si="16"/>
        <v>4</v>
      </c>
      <c r="AW150" s="49" cm="1">
        <f t="array" ref="AW150">IF($AV150&lt;=6,SUM($C150:$AS150),SUMPRODUCT(LARGE($C150:$AS150,{1,2,3,4,5,6})))</f>
        <v>38</v>
      </c>
      <c r="AX150" s="38" t="str">
        <f t="shared" si="14"/>
        <v/>
      </c>
      <c r="AY150" s="34" t="str" cm="1">
        <f t="array" ref="AY150">IF(AX150= "","",IFERROR(SUMPRODUCT(LARGE($C150:$AS150,{1,2,3,4})), ""))</f>
        <v/>
      </c>
      <c r="AZ150" s="34" t="str" cm="1">
        <f t="array" ref="AZ150">IF(AY150&lt;&gt;"",(IFERROR(SUMPRODUCT(LARGE($C150:$AS150,{1,2,3,4,5,6,7})),"")),"")</f>
        <v/>
      </c>
      <c r="BA150" s="34" t="str" cm="1">
        <f t="array" ref="BA150">IF(AZ150&lt;&gt;"",(IFERROR(SUMPRODUCT(LARGE($C150:$AS150,{1,2,3,4,5,6,7,8})),"")),"")</f>
        <v/>
      </c>
    </row>
    <row r="151" spans="1:63" ht="15" customHeight="1" x14ac:dyDescent="0.2">
      <c r="B151" s="53" t="s">
        <v>420</v>
      </c>
      <c r="C151" s="10"/>
      <c r="D151" s="10"/>
      <c r="E151" s="10"/>
      <c r="F151" s="10"/>
      <c r="G151" s="10">
        <v>14</v>
      </c>
      <c r="H151" s="10"/>
      <c r="I151" s="10"/>
      <c r="J151" s="10">
        <v>4</v>
      </c>
      <c r="K151" s="10"/>
      <c r="L151" s="10"/>
      <c r="M151" s="10"/>
      <c r="N151" s="10"/>
      <c r="O151" s="10"/>
      <c r="P151" s="10"/>
      <c r="Q151" s="10"/>
      <c r="R151" s="10"/>
      <c r="S151" s="10"/>
      <c r="T151" s="10">
        <v>12</v>
      </c>
      <c r="U151" s="10"/>
      <c r="V151" s="10"/>
      <c r="W151" s="10"/>
      <c r="X151" s="10"/>
      <c r="Y151" s="10">
        <v>3</v>
      </c>
      <c r="Z151" s="10"/>
      <c r="AA151" s="10"/>
      <c r="AB151" s="10"/>
      <c r="AC151" s="10"/>
      <c r="AD151" s="10"/>
      <c r="AE151" s="14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19"/>
      <c r="AU151" s="120">
        <f t="shared" si="15"/>
        <v>33</v>
      </c>
      <c r="AV151" s="121">
        <f t="shared" si="16"/>
        <v>4</v>
      </c>
      <c r="AW151" s="49" cm="1">
        <f t="array" ref="AW151">IF($AV151&lt;=6,SUM($C151:$AS151),SUMPRODUCT(LARGE($C151:$AS151,{1,2,3,4,5,6})))</f>
        <v>33</v>
      </c>
      <c r="AX151" s="38" t="str">
        <f t="shared" si="14"/>
        <v/>
      </c>
      <c r="AY151" s="34" t="str" cm="1">
        <f t="array" ref="AY151">IF(AX151= "","",IFERROR(SUMPRODUCT(LARGE($C151:$AS151,{1,2,3,4})), ""))</f>
        <v/>
      </c>
      <c r="AZ151" s="34" t="str" cm="1">
        <f t="array" ref="AZ151">IF(AY151&lt;&gt;"",(IFERROR(SUMPRODUCT(LARGE($C151:$AS151,{1,2,3,4,5,6,7})),"")),"")</f>
        <v/>
      </c>
      <c r="BA151" s="34" t="str" cm="1">
        <f t="array" ref="BA151">IF(AZ151&lt;&gt;"",(IFERROR(SUMPRODUCT(LARGE($C151:$AS151,{1,2,3,4,5,6,7,8})),"")),"")</f>
        <v/>
      </c>
    </row>
    <row r="152" spans="1:63" ht="15" customHeight="1" x14ac:dyDescent="0.2">
      <c r="B152" s="53" t="s">
        <v>1089</v>
      </c>
      <c r="C152" s="10"/>
      <c r="D152" s="5"/>
      <c r="E152" s="5"/>
      <c r="F152" s="5"/>
      <c r="G152" s="5"/>
      <c r="H152" s="10"/>
      <c r="I152" s="10"/>
      <c r="J152" s="10"/>
      <c r="K152" s="10"/>
      <c r="L152" s="10"/>
      <c r="M152" s="10">
        <v>13</v>
      </c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>
        <v>21</v>
      </c>
      <c r="AE152" s="14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19"/>
      <c r="AU152" s="120">
        <f t="shared" si="15"/>
        <v>34</v>
      </c>
      <c r="AV152" s="121">
        <f t="shared" si="16"/>
        <v>2</v>
      </c>
      <c r="AW152" s="49" cm="1">
        <f t="array" ref="AW152">IF($AV152&lt;=6,SUM($C152:$AS152),SUMPRODUCT(LARGE($C152:$AS152,{1,2,3,4,5,6})))</f>
        <v>34</v>
      </c>
      <c r="AX152" s="38" t="str">
        <f t="shared" si="14"/>
        <v/>
      </c>
      <c r="AY152" s="34" t="str" cm="1">
        <f t="array" ref="AY152">IF(AX152= "","",IFERROR(SUMPRODUCT(LARGE($C152:$AS152,{1,2,3,4})), ""))</f>
        <v/>
      </c>
      <c r="AZ152" s="34" t="str" cm="1">
        <f t="array" ref="AZ152">IF(AY152&lt;&gt;"",(IFERROR(SUMPRODUCT(LARGE($C152:$AS152,{1,2,3,4,5,6,7})),"")),"")</f>
        <v/>
      </c>
      <c r="BA152" s="34" t="str" cm="1">
        <f t="array" ref="BA152">IF(AZ152&lt;&gt;"",(IFERROR(SUMPRODUCT(LARGE($C152:$AS152,{1,2,3,4,5,6,7,8})),"")),"")</f>
        <v/>
      </c>
    </row>
    <row r="153" spans="1:63" s="11" customFormat="1" ht="15" customHeight="1" x14ac:dyDescent="0.2">
      <c r="B153" s="53" t="s">
        <v>87</v>
      </c>
      <c r="C153" s="10">
        <v>29</v>
      </c>
      <c r="D153" s="10"/>
      <c r="E153" s="10"/>
      <c r="F153" s="10"/>
      <c r="G153" s="10"/>
      <c r="H153" s="10">
        <v>3</v>
      </c>
      <c r="I153" s="10"/>
      <c r="J153" s="10"/>
      <c r="K153" s="10">
        <v>36</v>
      </c>
      <c r="L153" s="10"/>
      <c r="M153" s="10"/>
      <c r="N153" s="10">
        <v>19</v>
      </c>
      <c r="O153" s="10"/>
      <c r="P153" s="10"/>
      <c r="Q153" s="10"/>
      <c r="R153" s="10">
        <v>41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>
        <v>27</v>
      </c>
      <c r="AD153" s="10"/>
      <c r="AE153" s="14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19"/>
      <c r="AU153" s="120">
        <f t="shared" si="15"/>
        <v>155</v>
      </c>
      <c r="AV153" s="121">
        <f t="shared" si="16"/>
        <v>6</v>
      </c>
      <c r="AW153" s="49" cm="1">
        <f t="array" ref="AW153">IF($AV153&lt;=6,SUM($C153:$AS153),SUMPRODUCT(LARGE($C153:$AS153,{1,2,3,4,5,6})))</f>
        <v>155</v>
      </c>
      <c r="AX153" s="38" t="str">
        <f t="shared" si="14"/>
        <v/>
      </c>
      <c r="AY153" s="34" t="str" cm="1">
        <f t="array" ref="AY153">IF(AX153= "","",IFERROR(SUMPRODUCT(LARGE($C153:$AS153,{1,2,3,4})), ""))</f>
        <v/>
      </c>
      <c r="AZ153" s="34" t="str" cm="1">
        <f t="array" ref="AZ153">IF(AY153&lt;&gt;"",(IFERROR(SUMPRODUCT(LARGE($C153:$AS153,{1,2,3,4,5,6,7})),"")),"")</f>
        <v/>
      </c>
      <c r="BA153" s="34" t="str" cm="1">
        <f t="array" ref="BA153">IF(AZ153&lt;&gt;"",(IFERROR(SUMPRODUCT(LARGE($C153:$AS153,{1,2,3,4,5,6,7,8})),"")),"")</f>
        <v/>
      </c>
    </row>
    <row r="154" spans="1:63" s="11" customFormat="1" ht="15" customHeight="1" x14ac:dyDescent="0.2">
      <c r="B154" s="53" t="s">
        <v>1249</v>
      </c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>
        <v>20</v>
      </c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4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19"/>
      <c r="AU154" s="120">
        <f t="shared" si="15"/>
        <v>20</v>
      </c>
      <c r="AV154" s="121">
        <f t="shared" si="16"/>
        <v>1</v>
      </c>
      <c r="AW154" s="49" cm="1">
        <f t="array" ref="AW154">IF($AV154&lt;=6,SUM($C154:$AS154),SUMPRODUCT(LARGE($C154:$AS154,{1,2,3,4,5,6})))</f>
        <v>20</v>
      </c>
      <c r="AX154" s="38" t="str">
        <f t="shared" si="14"/>
        <v/>
      </c>
      <c r="AY154" s="34" t="str" cm="1">
        <f t="array" ref="AY154">IF(AX154= "","",IFERROR(SUMPRODUCT(LARGE($C154:$AS154,{1,2,3,4})), ""))</f>
        <v/>
      </c>
      <c r="AZ154" s="34" t="str" cm="1">
        <f t="array" ref="AZ154">IF(AY154&lt;&gt;"",(IFERROR(SUMPRODUCT(LARGE($C154:$AS154,{1,2,3,4,5,6,7})),"")),"")</f>
        <v/>
      </c>
      <c r="BA154" s="34" t="str" cm="1">
        <f t="array" ref="BA154">IF(AZ154&lt;&gt;"",(IFERROR(SUMPRODUCT(LARGE($C154:$AS154,{1,2,3,4,5,6,7,8})),"")),"")</f>
        <v/>
      </c>
    </row>
    <row r="155" spans="1:63" s="11" customFormat="1" ht="15" customHeight="1" x14ac:dyDescent="0.2">
      <c r="B155" s="53" t="s">
        <v>423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>
        <v>8</v>
      </c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4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19"/>
      <c r="AU155" s="120">
        <f t="shared" si="15"/>
        <v>8</v>
      </c>
      <c r="AV155" s="121">
        <f t="shared" si="16"/>
        <v>1</v>
      </c>
      <c r="AW155" s="49" cm="1">
        <f t="array" ref="AW155">IF($AV155&lt;=6,SUM($C155:$AS155),SUMPRODUCT(LARGE($C155:$AS155,{1,2,3,4,5,6})))</f>
        <v>8</v>
      </c>
      <c r="AX155" s="38" t="str">
        <f t="shared" si="14"/>
        <v/>
      </c>
      <c r="AY155" s="34" t="str" cm="1">
        <f t="array" ref="AY155">IF(AX155= "","",IFERROR(SUMPRODUCT(LARGE($C155:$AS155,{1,2,3,4})), ""))</f>
        <v/>
      </c>
      <c r="AZ155" s="34" t="str" cm="1">
        <f t="array" ref="AZ155">IF(AY155&lt;&gt;"",(IFERROR(SUMPRODUCT(LARGE($C155:$AS155,{1,2,3,4,5,6,7})),"")),"")</f>
        <v/>
      </c>
      <c r="BA155" s="34" t="str" cm="1">
        <f t="array" ref="BA155">IF(AZ155&lt;&gt;"",(IFERROR(SUMPRODUCT(LARGE($C155:$AS155,{1,2,3,4,5,6,7,8})),"")),"")</f>
        <v/>
      </c>
    </row>
    <row r="156" spans="1:63" s="11" customFormat="1" ht="15" customHeight="1" x14ac:dyDescent="0.2">
      <c r="B156" s="53" t="s">
        <v>1224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>
        <v>6</v>
      </c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>
        <v>44</v>
      </c>
      <c r="AD156" s="10"/>
      <c r="AE156" s="14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19"/>
      <c r="AU156" s="120">
        <f t="shared" si="15"/>
        <v>50</v>
      </c>
      <c r="AV156" s="121">
        <f t="shared" si="16"/>
        <v>2</v>
      </c>
      <c r="AW156" s="49" cm="1">
        <f t="array" ref="AW156">IF($AV156&lt;=6,SUM($C156:$AS156),SUMPRODUCT(LARGE($C156:$AS156,{1,2,3,4,5,6})))</f>
        <v>50</v>
      </c>
      <c r="AX156" s="38" t="str">
        <f t="shared" si="14"/>
        <v/>
      </c>
      <c r="AY156" s="34" t="str" cm="1">
        <f t="array" ref="AY156">IF(AX156= "","",IFERROR(SUMPRODUCT(LARGE($C156:$AS156,{1,2,3,4})), ""))</f>
        <v/>
      </c>
      <c r="AZ156" s="34" t="str" cm="1">
        <f t="array" ref="AZ156">IF(AY156&lt;&gt;"",(IFERROR(SUMPRODUCT(LARGE($C156:$AS156,{1,2,3,4,5,6,7})),"")),"")</f>
        <v/>
      </c>
      <c r="BA156" s="34" t="str" cm="1">
        <f t="array" ref="BA156">IF(AZ156&lt;&gt;"",(IFERROR(SUMPRODUCT(LARGE($C156:$AS156,{1,2,3,4,5,6,7,8})),"")),"")</f>
        <v/>
      </c>
      <c r="BB156" s="3"/>
      <c r="BC156" s="3"/>
      <c r="BD156" s="3"/>
      <c r="BE156" s="3"/>
      <c r="BF156" s="3"/>
      <c r="BG156" s="3"/>
      <c r="BH156" s="3"/>
    </row>
    <row r="157" spans="1:63" s="110" customFormat="1" ht="15" customHeight="1" x14ac:dyDescent="0.2">
      <c r="B157" s="111" t="s">
        <v>425</v>
      </c>
      <c r="C157" s="93"/>
      <c r="D157" s="108"/>
      <c r="E157" s="108"/>
      <c r="F157" s="108"/>
      <c r="G157" s="108"/>
      <c r="H157" s="93"/>
      <c r="I157" s="93">
        <v>39</v>
      </c>
      <c r="J157" s="93"/>
      <c r="K157" s="93"/>
      <c r="L157" s="93"/>
      <c r="M157" s="93"/>
      <c r="N157" s="93"/>
      <c r="O157" s="93"/>
      <c r="P157" s="93">
        <v>69</v>
      </c>
      <c r="Q157" s="93">
        <v>29</v>
      </c>
      <c r="R157" s="93"/>
      <c r="S157" s="93"/>
      <c r="T157" s="93"/>
      <c r="U157" s="93">
        <v>28</v>
      </c>
      <c r="V157" s="93"/>
      <c r="W157" s="93"/>
      <c r="X157" s="93"/>
      <c r="Y157" s="93">
        <v>31</v>
      </c>
      <c r="Z157" s="93"/>
      <c r="AA157" s="93">
        <v>30</v>
      </c>
      <c r="AB157" s="93"/>
      <c r="AC157" s="93"/>
      <c r="AD157" s="93"/>
      <c r="AE157" s="107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119"/>
      <c r="AU157" s="120">
        <f t="shared" si="15"/>
        <v>226</v>
      </c>
      <c r="AV157" s="121">
        <f t="shared" si="16"/>
        <v>6</v>
      </c>
      <c r="AW157" s="109" cm="1">
        <f t="array" ref="AW157">IF($AV157&lt;=6,SUM($C157:$AS157),SUMPRODUCT(LARGE($C157:$AS157,{1,2,3,4,5,6})))</f>
        <v>226</v>
      </c>
      <c r="AX157" s="82" t="str">
        <f t="shared" si="14"/>
        <v/>
      </c>
      <c r="AY157" s="108" t="str" cm="1">
        <f t="array" ref="AY157">IF(AX157= "","",IFERROR(SUMPRODUCT(LARGE($C157:$AS157,{1,2,3,4})), ""))</f>
        <v/>
      </c>
      <c r="AZ157" s="108" t="str" cm="1">
        <f t="array" ref="AZ157">IF(AY157&lt;&gt;"",(IFERROR(SUMPRODUCT(LARGE($C157:$AS157,{1,2,3,4,5,6,7})),"")),"")</f>
        <v/>
      </c>
      <c r="BA157" s="108" t="str" cm="1">
        <f t="array" ref="BA157">IF(AZ157&lt;&gt;"",(IFERROR(SUMPRODUCT(LARGE($C157:$AS157,{1,2,3,4,5,6,7,8})),"")),"")</f>
        <v/>
      </c>
    </row>
    <row r="158" spans="1:63" s="11" customFormat="1" ht="15" customHeight="1" x14ac:dyDescent="0.2">
      <c r="B158" s="53" t="s">
        <v>479</v>
      </c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21"/>
      <c r="N158" s="21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4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19"/>
      <c r="AU158" s="120">
        <f t="shared" si="15"/>
        <v>0</v>
      </c>
      <c r="AV158" s="121">
        <f t="shared" si="16"/>
        <v>0</v>
      </c>
      <c r="AW158" s="49" cm="1">
        <f t="array" ref="AW158">IF($AV158&lt;=6,SUM($C158:$AS158),SUMPRODUCT(LARGE($C158:$AS158,{1,2,3,4,5,6})))</f>
        <v>0</v>
      </c>
      <c r="AX158" s="38" t="str">
        <f t="shared" si="14"/>
        <v/>
      </c>
      <c r="AY158" s="34" t="str" cm="1">
        <f t="array" ref="AY158">IF(AX158= "","",IFERROR(SUMPRODUCT(LARGE($C158:$AS158,{1,2,3,4})), ""))</f>
        <v/>
      </c>
      <c r="AZ158" s="34" t="str" cm="1">
        <f t="array" ref="AZ158">IF(AY158&lt;&gt;"",(IFERROR(SUMPRODUCT(LARGE($C158:$AS158,{1,2,3,4,5,6,7})),"")),"")</f>
        <v/>
      </c>
      <c r="BA158" s="34" t="str" cm="1">
        <f t="array" ref="BA158">IF(AZ158&lt;&gt;"",(IFERROR(SUMPRODUCT(LARGE($C158:$AS158,{1,2,3,4,5,6,7,8})),"")),"")</f>
        <v/>
      </c>
    </row>
    <row r="159" spans="1:63" s="11" customFormat="1" ht="15" customHeight="1" x14ac:dyDescent="0.2">
      <c r="B159" s="53" t="s">
        <v>427</v>
      </c>
      <c r="C159" s="5"/>
      <c r="D159" s="10">
        <f>6+3+3</f>
        <v>12</v>
      </c>
      <c r="E159" s="5"/>
      <c r="F159" s="5"/>
      <c r="G159" s="5"/>
      <c r="H159" s="10"/>
      <c r="I159" s="10"/>
      <c r="J159" s="10"/>
      <c r="K159" s="10"/>
      <c r="L159" s="10">
        <v>3</v>
      </c>
      <c r="M159" s="10"/>
      <c r="N159" s="10"/>
      <c r="O159" s="10"/>
      <c r="P159" s="10">
        <v>50</v>
      </c>
      <c r="Q159" s="10"/>
      <c r="R159" s="10"/>
      <c r="S159" s="10"/>
      <c r="T159" s="10"/>
      <c r="U159" s="10">
        <v>41</v>
      </c>
      <c r="V159" s="10"/>
      <c r="W159" s="10"/>
      <c r="X159" s="10"/>
      <c r="Y159" s="10"/>
      <c r="Z159" s="10">
        <v>8</v>
      </c>
      <c r="AA159" s="10">
        <v>43</v>
      </c>
      <c r="AB159" s="10"/>
      <c r="AC159" s="10"/>
      <c r="AD159" s="10"/>
      <c r="AE159" s="14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19"/>
      <c r="AU159" s="120">
        <f t="shared" si="15"/>
        <v>157</v>
      </c>
      <c r="AV159" s="121">
        <f t="shared" si="16"/>
        <v>6</v>
      </c>
      <c r="AW159" s="49" cm="1">
        <f t="array" ref="AW159">IF($AV159&lt;=6,SUM($C159:$AS159),SUMPRODUCT(LARGE($C159:$AS159,{1,2,3,4,5,6})))</f>
        <v>157</v>
      </c>
      <c r="AX159" s="38" t="str">
        <f t="shared" si="14"/>
        <v/>
      </c>
      <c r="AY159" s="34" t="str" cm="1">
        <f t="array" ref="AY159">IF(AX159= "","",IFERROR(SUMPRODUCT(LARGE($C159:$AS159,{1,2,3,4})), ""))</f>
        <v/>
      </c>
      <c r="AZ159" s="34" t="str" cm="1">
        <f t="array" ref="AZ159">IF(AY159&lt;&gt;"",(IFERROR(SUMPRODUCT(LARGE($C159:$AS159,{1,2,3,4,5,6,7})),"")),"")</f>
        <v/>
      </c>
      <c r="BA159" s="34" t="str" cm="1">
        <f t="array" ref="BA159">IF(AZ159&lt;&gt;"",(IFERROR(SUMPRODUCT(LARGE($C159:$AS159,{1,2,3,4,5,6,7,8})),"")),"")</f>
        <v/>
      </c>
    </row>
    <row r="160" spans="1:63" s="11" customFormat="1" ht="15" customHeight="1" x14ac:dyDescent="0.2">
      <c r="B160" s="4"/>
      <c r="C160" s="10"/>
      <c r="D160" s="5"/>
      <c r="E160" s="5"/>
      <c r="F160" s="5"/>
      <c r="G160" s="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4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19"/>
      <c r="AU160" s="120">
        <f t="shared" ref="AU160:AU193" si="17">SUM($C160:$AT160)</f>
        <v>0</v>
      </c>
      <c r="AV160" s="121">
        <f t="shared" ref="AV160:AV193" si="18">COUNTA(C160:AS160)</f>
        <v>0</v>
      </c>
      <c r="AW160" s="49" cm="1">
        <f t="array" ref="AW160">IF($AV160&lt;=6,SUM($C160:$AS160),SUMPRODUCT(LARGE($C160:$AS160,{1,2,3,4,5,6})))</f>
        <v>0</v>
      </c>
      <c r="AX160" s="38" t="str">
        <f t="shared" ref="AX160:AX192" si="19">IF(AND($AV160&gt;=6,AW160=AW161),"Manual Calc Needed","")</f>
        <v/>
      </c>
      <c r="AY160" s="34" t="str" cm="1">
        <f t="array" ref="AY160">IF(AX160= "","",IFERROR(SUMPRODUCT(LARGE($C160:$AS160,{1,2,3,4})), ""))</f>
        <v/>
      </c>
      <c r="AZ160" s="34" t="str" cm="1">
        <f t="array" ref="AZ160">IF(AY160&lt;&gt;"",(IFERROR(SUMPRODUCT(LARGE($C160:$AS160,{1,2,3,4,5,6,7})),"")),"")</f>
        <v/>
      </c>
      <c r="BA160" s="34" t="str" cm="1">
        <f t="array" ref="BA160">IF(AZ160&lt;&gt;"",(IFERROR(SUMPRODUCT(LARGE($C160:$AS160,{1,2,3,4,5,6,7,8})),"")),"")</f>
        <v/>
      </c>
      <c r="BB160" s="3"/>
      <c r="BC160" s="3"/>
      <c r="BD160" s="3"/>
      <c r="BE160" s="3"/>
      <c r="BF160" s="3"/>
      <c r="BG160" s="3"/>
      <c r="BH160" s="3"/>
    </row>
    <row r="161" spans="2:60" s="11" customFormat="1" ht="15" customHeight="1" x14ac:dyDescent="0.2">
      <c r="B161" s="4"/>
      <c r="C161" s="10"/>
      <c r="D161" s="5"/>
      <c r="E161" s="5"/>
      <c r="F161" s="5"/>
      <c r="G161" s="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19"/>
      <c r="AU161" s="120">
        <f t="shared" si="17"/>
        <v>0</v>
      </c>
      <c r="AV161" s="121">
        <f t="shared" si="18"/>
        <v>0</v>
      </c>
      <c r="AW161" s="49" cm="1">
        <f t="array" ref="AW161">IF($AV161&lt;=6,SUM($C161:$AS161),SUMPRODUCT(LARGE($C161:$AS161,{1,2,3,4,5,6})))</f>
        <v>0</v>
      </c>
      <c r="AX161" s="38" t="str">
        <f t="shared" si="19"/>
        <v/>
      </c>
      <c r="AY161" s="34" t="str" cm="1">
        <f t="array" ref="AY161">IF(AX161= "","",IFERROR(SUMPRODUCT(LARGE($C161:$AS161,{1,2,3,4})), ""))</f>
        <v/>
      </c>
      <c r="AZ161" s="34" t="str" cm="1">
        <f t="array" ref="AZ161">IF(AY161&lt;&gt;"",(IFERROR(SUMPRODUCT(LARGE($C161:$AS161,{1,2,3,4,5,6,7})),"")),"")</f>
        <v/>
      </c>
      <c r="BA161" s="34" t="str" cm="1">
        <f t="array" ref="BA161">IF(AZ161&lt;&gt;"",(IFERROR(SUMPRODUCT(LARGE($C161:$AS161,{1,2,3,4,5,6,7,8})),"")),"")</f>
        <v/>
      </c>
    </row>
    <row r="162" spans="2:60" ht="15" customHeight="1" x14ac:dyDescent="0.2">
      <c r="B162" s="4"/>
      <c r="C162" s="10"/>
      <c r="D162" s="5"/>
      <c r="E162" s="5"/>
      <c r="F162" s="5"/>
      <c r="G162" s="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19"/>
      <c r="AU162" s="120">
        <f t="shared" si="17"/>
        <v>0</v>
      </c>
      <c r="AV162" s="121">
        <f t="shared" si="18"/>
        <v>0</v>
      </c>
      <c r="AW162" s="49" cm="1">
        <f t="array" ref="AW162">IF($AV162&lt;=6,SUM($C162:$AS162),SUMPRODUCT(LARGE($C162:$AS162,{1,2,3,4,5,6})))</f>
        <v>0</v>
      </c>
      <c r="AX162" s="38" t="str">
        <f t="shared" si="19"/>
        <v/>
      </c>
      <c r="AY162" s="34" t="str" cm="1">
        <f t="array" ref="AY162">IF(AX162= "","",IFERROR(SUMPRODUCT(LARGE($C162:$AS162,{1,2,3,4})), ""))</f>
        <v/>
      </c>
      <c r="AZ162" s="34" t="str" cm="1">
        <f t="array" ref="AZ162">IF(AY162&lt;&gt;"",(IFERROR(SUMPRODUCT(LARGE($C162:$AS162,{1,2,3,4,5,6,7})),"")),"")</f>
        <v/>
      </c>
      <c r="BA162" s="34" t="str" cm="1">
        <f t="array" ref="BA162">IF(AZ162&lt;&gt;"",(IFERROR(SUMPRODUCT(LARGE($C162:$AS162,{1,2,3,4,5,6,7,8})),"")),"")</f>
        <v/>
      </c>
      <c r="BB162" s="11"/>
      <c r="BC162" s="11"/>
      <c r="BD162" s="11"/>
      <c r="BE162" s="11"/>
      <c r="BF162" s="11"/>
      <c r="BG162" s="11"/>
      <c r="BH162" s="11"/>
    </row>
    <row r="163" spans="2:60" ht="15" customHeight="1" x14ac:dyDescent="0.2">
      <c r="B163" s="4"/>
      <c r="C163" s="10"/>
      <c r="D163" s="5"/>
      <c r="E163" s="5"/>
      <c r="F163" s="5"/>
      <c r="G163" s="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19"/>
      <c r="AU163" s="120">
        <f t="shared" si="17"/>
        <v>0</v>
      </c>
      <c r="AV163" s="121">
        <f t="shared" si="18"/>
        <v>0</v>
      </c>
      <c r="AW163" s="49" cm="1">
        <f t="array" ref="AW163">IF($AV163&lt;=6,SUM($C163:$AS163),SUMPRODUCT(LARGE($C163:$AS163,{1,2,3,4,5,6})))</f>
        <v>0</v>
      </c>
      <c r="AX163" s="38" t="str">
        <f t="shared" si="19"/>
        <v/>
      </c>
      <c r="AY163" s="34" t="str" cm="1">
        <f t="array" ref="AY163">IF(AX163= "","",IFERROR(SUMPRODUCT(LARGE($C163:$AS163,{1,2,3,4})), ""))</f>
        <v/>
      </c>
      <c r="AZ163" s="34" t="str" cm="1">
        <f t="array" ref="AZ163">IF(AY163&lt;&gt;"",(IFERROR(SUMPRODUCT(LARGE($C163:$AS163,{1,2,3,4,5,6,7})),"")),"")</f>
        <v/>
      </c>
      <c r="BA163" s="34" t="str" cm="1">
        <f t="array" ref="BA163">IF(AZ163&lt;&gt;"",(IFERROR(SUMPRODUCT(LARGE($C163:$AS163,{1,2,3,4,5,6,7,8})),"")),"")</f>
        <v/>
      </c>
      <c r="BB163" s="11"/>
      <c r="BC163" s="11"/>
      <c r="BD163" s="11"/>
      <c r="BE163" s="11"/>
      <c r="BF163" s="11"/>
      <c r="BG163" s="11"/>
      <c r="BH163" s="11"/>
    </row>
    <row r="164" spans="2:60" ht="15" customHeight="1" x14ac:dyDescent="0.2">
      <c r="B164" s="4"/>
      <c r="C164" s="10"/>
      <c r="D164" s="5"/>
      <c r="E164" s="5"/>
      <c r="F164" s="5"/>
      <c r="G164" s="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19"/>
      <c r="AU164" s="120">
        <f t="shared" si="17"/>
        <v>0</v>
      </c>
      <c r="AV164" s="121">
        <f t="shared" si="18"/>
        <v>0</v>
      </c>
      <c r="AW164" s="49" cm="1">
        <f t="array" ref="AW164">IF($AV164&lt;=6,SUM($C164:$AS164),SUMPRODUCT(LARGE($C164:$AS164,{1,2,3,4,5,6})))</f>
        <v>0</v>
      </c>
      <c r="AX164" s="38" t="str">
        <f t="shared" si="19"/>
        <v/>
      </c>
      <c r="AY164" s="34" t="str" cm="1">
        <f t="array" ref="AY164">IF(AX164= "","",IFERROR(SUMPRODUCT(LARGE($C164:$AS164,{1,2,3,4})), ""))</f>
        <v/>
      </c>
      <c r="AZ164" s="34" t="str" cm="1">
        <f t="array" ref="AZ164">IF(AY164&lt;&gt;"",(IFERROR(SUMPRODUCT(LARGE($C164:$AS164,{1,2,3,4,5,6,7})),"")),"")</f>
        <v/>
      </c>
      <c r="BA164" s="34" t="str" cm="1">
        <f t="array" ref="BA164">IF(AZ164&lt;&gt;"",(IFERROR(SUMPRODUCT(LARGE($C164:$AS164,{1,2,3,4,5,6,7,8})),"")),"")</f>
        <v/>
      </c>
      <c r="BE164" s="11"/>
      <c r="BF164" s="11"/>
      <c r="BG164" s="11"/>
      <c r="BH164" s="11"/>
    </row>
    <row r="165" spans="2:60" s="11" customFormat="1" ht="15" customHeight="1" x14ac:dyDescent="0.2">
      <c r="B165" s="4"/>
      <c r="C165" s="10"/>
      <c r="D165" s="5"/>
      <c r="E165" s="5"/>
      <c r="F165" s="5"/>
      <c r="G165" s="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19"/>
      <c r="AU165" s="120">
        <f t="shared" si="17"/>
        <v>0</v>
      </c>
      <c r="AV165" s="121">
        <f t="shared" si="18"/>
        <v>0</v>
      </c>
      <c r="AW165" s="49" cm="1">
        <f t="array" ref="AW165">IF($AV165&lt;=6,SUM($C165:$AS165),SUMPRODUCT(LARGE($C165:$AS165,{1,2,3,4,5,6})))</f>
        <v>0</v>
      </c>
      <c r="AX165" s="38" t="str">
        <f t="shared" si="19"/>
        <v/>
      </c>
      <c r="AY165" s="34" t="str" cm="1">
        <f t="array" ref="AY165">IF(AX165= "","",IFERROR(SUMPRODUCT(LARGE($C165:$AS165,{1,2,3,4})), ""))</f>
        <v/>
      </c>
      <c r="AZ165" s="34" t="str" cm="1">
        <f t="array" ref="AZ165">IF(AY165&lt;&gt;"",(IFERROR(SUMPRODUCT(LARGE($C165:$AS165,{1,2,3,4,5,6,7})),"")),"")</f>
        <v/>
      </c>
      <c r="BA165" s="34" t="str" cm="1">
        <f t="array" ref="BA165">IF(AZ165&lt;&gt;"",(IFERROR(SUMPRODUCT(LARGE($C165:$AS165,{1,2,3,4,5,6,7,8})),"")),"")</f>
        <v/>
      </c>
    </row>
    <row r="166" spans="2:60" s="11" customFormat="1" ht="15" customHeight="1" x14ac:dyDescent="0.2">
      <c r="B166" s="4"/>
      <c r="C166" s="10"/>
      <c r="D166" s="5"/>
      <c r="E166" s="5"/>
      <c r="F166" s="5"/>
      <c r="G166" s="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19"/>
      <c r="AU166" s="120">
        <f t="shared" si="17"/>
        <v>0</v>
      </c>
      <c r="AV166" s="121">
        <f t="shared" si="18"/>
        <v>0</v>
      </c>
      <c r="AW166" s="49" cm="1">
        <f t="array" ref="AW166">IF($AV166&lt;=6,SUM($C166:$AS166),SUMPRODUCT(LARGE($C166:$AS166,{1,2,3,4,5,6})))</f>
        <v>0</v>
      </c>
      <c r="AX166" s="38" t="str">
        <f t="shared" si="19"/>
        <v/>
      </c>
      <c r="AY166" s="34" t="str" cm="1">
        <f t="array" ref="AY166">IF(AX166= "","",IFERROR(SUMPRODUCT(LARGE($C166:$AS166,{1,2,3,4})), ""))</f>
        <v/>
      </c>
      <c r="AZ166" s="34" t="str" cm="1">
        <f t="array" ref="AZ166">IF(AY166&lt;&gt;"",(IFERROR(SUMPRODUCT(LARGE($C166:$AS166,{1,2,3,4,5,6,7})),"")),"")</f>
        <v/>
      </c>
      <c r="BA166" s="34" t="str" cm="1">
        <f t="array" ref="BA166">IF(AZ166&lt;&gt;"",(IFERROR(SUMPRODUCT(LARGE($C166:$AS166,{1,2,3,4,5,6,7,8})),"")),"")</f>
        <v/>
      </c>
    </row>
    <row r="167" spans="2:60" s="11" customFormat="1" ht="15" customHeight="1" x14ac:dyDescent="0.2">
      <c r="B167" s="4"/>
      <c r="C167" s="10"/>
      <c r="D167" s="5"/>
      <c r="E167" s="5"/>
      <c r="F167" s="5"/>
      <c r="G167" s="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19"/>
      <c r="AU167" s="120">
        <f t="shared" si="17"/>
        <v>0</v>
      </c>
      <c r="AV167" s="121">
        <f t="shared" si="18"/>
        <v>0</v>
      </c>
      <c r="AW167" s="49" cm="1">
        <f t="array" ref="AW167">IF($AV167&lt;=6,SUM($C167:$AS167),SUMPRODUCT(LARGE($C167:$AS167,{1,2,3,4,5,6})))</f>
        <v>0</v>
      </c>
      <c r="AX167" s="38" t="str">
        <f t="shared" si="19"/>
        <v/>
      </c>
      <c r="AY167" s="34" t="str" cm="1">
        <f t="array" ref="AY167">IF(AX167= "","",IFERROR(SUMPRODUCT(LARGE($C167:$AS167,{1,2,3,4})), ""))</f>
        <v/>
      </c>
      <c r="AZ167" s="34" t="str" cm="1">
        <f t="array" ref="AZ167">IF(AY167&lt;&gt;"",(IFERROR(SUMPRODUCT(LARGE($C167:$AS167,{1,2,3,4,5,6,7})),"")),"")</f>
        <v/>
      </c>
      <c r="BA167" s="34" t="str" cm="1">
        <f t="array" ref="BA167">IF(AZ167&lt;&gt;"",(IFERROR(SUMPRODUCT(LARGE($C167:$AS167,{1,2,3,4,5,6,7,8})),"")),"")</f>
        <v/>
      </c>
      <c r="BB167" s="3"/>
      <c r="BC167" s="3"/>
      <c r="BD167" s="3"/>
      <c r="BE167" s="3"/>
      <c r="BF167" s="3"/>
      <c r="BG167" s="3"/>
      <c r="BH167" s="3"/>
    </row>
    <row r="168" spans="2:60" s="11" customFormat="1" ht="15" customHeight="1" x14ac:dyDescent="0.2">
      <c r="B168" s="4"/>
      <c r="C168" s="10"/>
      <c r="D168" s="5"/>
      <c r="E168" s="5"/>
      <c r="F168" s="5"/>
      <c r="G168" s="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19"/>
      <c r="AU168" s="120">
        <f t="shared" si="17"/>
        <v>0</v>
      </c>
      <c r="AV168" s="121">
        <f t="shared" si="18"/>
        <v>0</v>
      </c>
      <c r="AW168" s="49" cm="1">
        <f t="array" ref="AW168">IF($AV168&lt;=6,SUM($C168:$AS168),SUMPRODUCT(LARGE($C168:$AS168,{1,2,3,4,5,6})))</f>
        <v>0</v>
      </c>
      <c r="AX168" s="38" t="str">
        <f t="shared" si="19"/>
        <v/>
      </c>
      <c r="AY168" s="34" t="str" cm="1">
        <f t="array" ref="AY168">IF(AX168= "","",IFERROR(SUMPRODUCT(LARGE($C168:$AS168,{1,2,3,4})), ""))</f>
        <v/>
      </c>
      <c r="AZ168" s="34" t="str" cm="1">
        <f t="array" ref="AZ168">IF(AY168&lt;&gt;"",(IFERROR(SUMPRODUCT(LARGE($C168:$AS168,{1,2,3,4,5,6,7})),"")),"")</f>
        <v/>
      </c>
      <c r="BA168" s="34" t="str" cm="1">
        <f t="array" ref="BA168">IF(AZ168&lt;&gt;"",(IFERROR(SUMPRODUCT(LARGE($C168:$AS168,{1,2,3,4,5,6,7,8})),"")),"")</f>
        <v/>
      </c>
    </row>
    <row r="169" spans="2:60" s="11" customFormat="1" ht="15" customHeight="1" x14ac:dyDescent="0.2">
      <c r="B169" s="4"/>
      <c r="C169" s="10"/>
      <c r="D169" s="5"/>
      <c r="E169" s="5"/>
      <c r="F169" s="5"/>
      <c r="G169" s="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19"/>
      <c r="AU169" s="120">
        <f t="shared" si="17"/>
        <v>0</v>
      </c>
      <c r="AV169" s="121">
        <f t="shared" si="18"/>
        <v>0</v>
      </c>
      <c r="AW169" s="49" cm="1">
        <f t="array" ref="AW169">IF($AV169&lt;=6,SUM($C169:$AS169),SUMPRODUCT(LARGE($C169:$AS169,{1,2,3,4,5,6})))</f>
        <v>0</v>
      </c>
      <c r="AX169" s="38" t="str">
        <f t="shared" si="19"/>
        <v/>
      </c>
      <c r="AY169" s="34" t="str" cm="1">
        <f t="array" ref="AY169">IF(AX169= "","",IFERROR(SUMPRODUCT(LARGE($C169:$AS169,{1,2,3,4})), ""))</f>
        <v/>
      </c>
      <c r="AZ169" s="34" t="str" cm="1">
        <f t="array" ref="AZ169">IF(AY169&lt;&gt;"",(IFERROR(SUMPRODUCT(LARGE($C169:$AS169,{1,2,3,4,5,6,7})),"")),"")</f>
        <v/>
      </c>
      <c r="BA169" s="34" t="str" cm="1">
        <f t="array" ref="BA169">IF(AZ169&lt;&gt;"",(IFERROR(SUMPRODUCT(LARGE($C169:$AS169,{1,2,3,4,5,6,7,8})),"")),"")</f>
        <v/>
      </c>
    </row>
    <row r="170" spans="2:60" ht="15" customHeight="1" x14ac:dyDescent="0.2">
      <c r="B170" s="4"/>
      <c r="C170" s="10"/>
      <c r="D170" s="5"/>
      <c r="E170" s="5"/>
      <c r="F170" s="5"/>
      <c r="G170" s="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19"/>
      <c r="AU170" s="120">
        <f t="shared" si="17"/>
        <v>0</v>
      </c>
      <c r="AV170" s="121">
        <f t="shared" si="18"/>
        <v>0</v>
      </c>
      <c r="AW170" s="49" cm="1">
        <f t="array" ref="AW170">IF($AV170&lt;=6,SUM($C170:$AS170),SUMPRODUCT(LARGE($C170:$AS170,{1,2,3,4,5,6})))</f>
        <v>0</v>
      </c>
      <c r="AX170" s="38" t="str">
        <f t="shared" si="19"/>
        <v/>
      </c>
      <c r="AY170" s="34" t="str" cm="1">
        <f t="array" ref="AY170">IF(AX170= "","",IFERROR(SUMPRODUCT(LARGE($C170:$AS170,{1,2,3,4})), ""))</f>
        <v/>
      </c>
      <c r="AZ170" s="34" t="str" cm="1">
        <f t="array" ref="AZ170">IF(AY170&lt;&gt;"",(IFERROR(SUMPRODUCT(LARGE($C170:$AS170,{1,2,3,4,5,6,7})),"")),"")</f>
        <v/>
      </c>
      <c r="BA170" s="34" t="str" cm="1">
        <f t="array" ref="BA170">IF(AZ170&lt;&gt;"",(IFERROR(SUMPRODUCT(LARGE($C170:$AS170,{1,2,3,4,5,6,7,8})),"")),"")</f>
        <v/>
      </c>
      <c r="BB170" s="11"/>
      <c r="BC170" s="11"/>
      <c r="BD170" s="11"/>
      <c r="BE170" s="11"/>
      <c r="BF170" s="11"/>
      <c r="BG170" s="11"/>
      <c r="BH170" s="11"/>
    </row>
    <row r="171" spans="2:60" s="11" customFormat="1" ht="15" customHeight="1" x14ac:dyDescent="0.2">
      <c r="B171" s="4"/>
      <c r="C171" s="10"/>
      <c r="D171" s="5"/>
      <c r="E171" s="5"/>
      <c r="F171" s="5"/>
      <c r="G171" s="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19"/>
      <c r="AU171" s="120">
        <f t="shared" si="17"/>
        <v>0</v>
      </c>
      <c r="AV171" s="121">
        <f t="shared" si="18"/>
        <v>0</v>
      </c>
      <c r="AW171" s="49" cm="1">
        <f t="array" ref="AW171">IF($AV171&lt;=6,SUM($C171:$AS171),SUMPRODUCT(LARGE($C171:$AS171,{1,2,3,4,5,6})))</f>
        <v>0</v>
      </c>
      <c r="AX171" s="38" t="str">
        <f t="shared" si="19"/>
        <v/>
      </c>
      <c r="AY171" s="34" t="str" cm="1">
        <f t="array" ref="AY171">IF(AX171= "","",IFERROR(SUMPRODUCT(LARGE($C171:$AS171,{1,2,3,4})), ""))</f>
        <v/>
      </c>
      <c r="AZ171" s="34" t="str" cm="1">
        <f t="array" ref="AZ171">IF(AY171&lt;&gt;"",(IFERROR(SUMPRODUCT(LARGE($C171:$AS171,{1,2,3,4,5,6,7})),"")),"")</f>
        <v/>
      </c>
      <c r="BA171" s="34" t="str" cm="1">
        <f t="array" ref="BA171">IF(AZ171&lt;&gt;"",(IFERROR(SUMPRODUCT(LARGE($C171:$AS171,{1,2,3,4,5,6,7,8})),"")),"")</f>
        <v/>
      </c>
    </row>
    <row r="172" spans="2:60" s="11" customFormat="1" ht="15" customHeight="1" x14ac:dyDescent="0.2">
      <c r="B172" s="4"/>
      <c r="C172" s="10"/>
      <c r="D172" s="5"/>
      <c r="E172" s="5"/>
      <c r="F172" s="5"/>
      <c r="G172" s="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19"/>
      <c r="AU172" s="120">
        <f t="shared" si="17"/>
        <v>0</v>
      </c>
      <c r="AV172" s="121">
        <f t="shared" si="18"/>
        <v>0</v>
      </c>
      <c r="AW172" s="49" cm="1">
        <f t="array" ref="AW172">IF($AV172&lt;=6,SUM($C172:$AS172),SUMPRODUCT(LARGE($C172:$AS172,{1,2,3,4,5,6})))</f>
        <v>0</v>
      </c>
      <c r="AX172" s="38" t="str">
        <f t="shared" si="19"/>
        <v/>
      </c>
      <c r="AY172" s="34" t="str" cm="1">
        <f t="array" ref="AY172">IF(AX172= "","",IFERROR(SUMPRODUCT(LARGE($C172:$AS172,{1,2,3,4})), ""))</f>
        <v/>
      </c>
      <c r="AZ172" s="34" t="str" cm="1">
        <f t="array" ref="AZ172">IF(AY172&lt;&gt;"",(IFERROR(SUMPRODUCT(LARGE($C172:$AS172,{1,2,3,4,5,6,7})),"")),"")</f>
        <v/>
      </c>
      <c r="BA172" s="34" t="str" cm="1">
        <f t="array" ref="BA172">IF(AZ172&lt;&gt;"",(IFERROR(SUMPRODUCT(LARGE($C172:$AS172,{1,2,3,4,5,6,7,8})),"")),"")</f>
        <v/>
      </c>
      <c r="BB172" s="3"/>
      <c r="BC172" s="3"/>
      <c r="BD172" s="3"/>
      <c r="BE172" s="3"/>
      <c r="BF172" s="3"/>
      <c r="BG172" s="3"/>
      <c r="BH172" s="3"/>
    </row>
    <row r="173" spans="2:60" s="11" customFormat="1" ht="15" customHeight="1" x14ac:dyDescent="0.2">
      <c r="B173" s="4"/>
      <c r="C173" s="10"/>
      <c r="D173" s="5"/>
      <c r="E173" s="5"/>
      <c r="F173" s="5"/>
      <c r="G173" s="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19"/>
      <c r="AU173" s="120">
        <f t="shared" si="17"/>
        <v>0</v>
      </c>
      <c r="AV173" s="121">
        <f t="shared" si="18"/>
        <v>0</v>
      </c>
      <c r="AW173" s="49" cm="1">
        <f t="array" ref="AW173">IF($AV173&lt;=6,SUM($C173:$AS173),SUMPRODUCT(LARGE($C173:$AS173,{1,2,3,4,5,6})))</f>
        <v>0</v>
      </c>
      <c r="AX173" s="38" t="str">
        <f t="shared" si="19"/>
        <v/>
      </c>
      <c r="AY173" s="34" t="str" cm="1">
        <f t="array" ref="AY173">IF(AX173= "","",IFERROR(SUMPRODUCT(LARGE($C173:$AS173,{1,2,3,4})), ""))</f>
        <v/>
      </c>
      <c r="AZ173" s="34" t="str" cm="1">
        <f t="array" ref="AZ173">IF(AY173&lt;&gt;"",(IFERROR(SUMPRODUCT(LARGE($C173:$AS173,{1,2,3,4,5,6,7})),"")),"")</f>
        <v/>
      </c>
      <c r="BA173" s="34" t="str" cm="1">
        <f t="array" ref="BA173">IF(AZ173&lt;&gt;"",(IFERROR(SUMPRODUCT(LARGE($C173:$AS173,{1,2,3,4,5,6,7,8})),"")),"")</f>
        <v/>
      </c>
    </row>
    <row r="174" spans="2:60" s="11" customFormat="1" ht="15" customHeight="1" x14ac:dyDescent="0.2">
      <c r="B174" s="4"/>
      <c r="C174" s="10"/>
      <c r="D174" s="5"/>
      <c r="E174" s="5"/>
      <c r="F174" s="5"/>
      <c r="G174" s="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19"/>
      <c r="AU174" s="120">
        <f t="shared" si="17"/>
        <v>0</v>
      </c>
      <c r="AV174" s="121">
        <f t="shared" si="18"/>
        <v>0</v>
      </c>
      <c r="AW174" s="49" cm="1">
        <f t="array" ref="AW174">IF($AV174&lt;=6,SUM($C174:$AS174),SUMPRODUCT(LARGE($C174:$AS174,{1,2,3,4,5,6})))</f>
        <v>0</v>
      </c>
      <c r="AX174" s="38" t="str">
        <f t="shared" si="19"/>
        <v/>
      </c>
      <c r="AY174" s="34" t="str" cm="1">
        <f t="array" ref="AY174">IF(AX174= "","",IFERROR(SUMPRODUCT(LARGE($C174:$AS174,{1,2,3,4})), ""))</f>
        <v/>
      </c>
      <c r="AZ174" s="34" t="str" cm="1">
        <f t="array" ref="AZ174">IF(AY174&lt;&gt;"",(IFERROR(SUMPRODUCT(LARGE($C174:$AS174,{1,2,3,4,5,6,7})),"")),"")</f>
        <v/>
      </c>
      <c r="BA174" s="34" t="str" cm="1">
        <f t="array" ref="BA174">IF(AZ174&lt;&gt;"",(IFERROR(SUMPRODUCT(LARGE($C174:$AS174,{1,2,3,4,5,6,7,8})),"")),"")</f>
        <v/>
      </c>
      <c r="BB174" s="3"/>
      <c r="BC174" s="3"/>
      <c r="BD174" s="3"/>
      <c r="BE174" s="3"/>
      <c r="BF174" s="3"/>
      <c r="BG174" s="3"/>
      <c r="BH174" s="3"/>
    </row>
    <row r="175" spans="2:60" ht="15" customHeight="1" x14ac:dyDescent="0.2">
      <c r="B175" s="4"/>
      <c r="C175" s="10"/>
      <c r="D175" s="5"/>
      <c r="E175" s="5"/>
      <c r="F175" s="5"/>
      <c r="G175" s="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19"/>
      <c r="AU175" s="120">
        <f t="shared" si="17"/>
        <v>0</v>
      </c>
      <c r="AV175" s="121">
        <f t="shared" si="18"/>
        <v>0</v>
      </c>
      <c r="AW175" s="49" cm="1">
        <f t="array" ref="AW175">IF($AV175&lt;=6,SUM($C175:$AS175),SUMPRODUCT(LARGE($C175:$AS175,{1,2,3,4,5,6})))</f>
        <v>0</v>
      </c>
      <c r="AX175" s="38" t="str">
        <f t="shared" si="19"/>
        <v/>
      </c>
      <c r="AY175" s="34" t="str" cm="1">
        <f t="array" ref="AY175">IF(AX175= "","",IFERROR(SUMPRODUCT(LARGE($C175:$AS175,{1,2,3,4})), ""))</f>
        <v/>
      </c>
      <c r="AZ175" s="34" t="str" cm="1">
        <f t="array" ref="AZ175">IF(AY175&lt;&gt;"",(IFERROR(SUMPRODUCT(LARGE($C175:$AS175,{1,2,3,4,5,6,7})),"")),"")</f>
        <v/>
      </c>
      <c r="BA175" s="34" t="str" cm="1">
        <f t="array" ref="BA175">IF(AZ175&lt;&gt;"",(IFERROR(SUMPRODUCT(LARGE($C175:$AS175,{1,2,3,4,5,6,7,8})),"")),"")</f>
        <v/>
      </c>
      <c r="BB175" s="11"/>
      <c r="BC175" s="11"/>
      <c r="BD175" s="11"/>
      <c r="BE175" s="11"/>
      <c r="BF175" s="11"/>
      <c r="BG175" s="11"/>
      <c r="BH175" s="11"/>
    </row>
    <row r="176" spans="2:60" s="11" customFormat="1" ht="15" customHeight="1" x14ac:dyDescent="0.2">
      <c r="B176" s="4"/>
      <c r="C176" s="10"/>
      <c r="D176" s="5"/>
      <c r="E176" s="5"/>
      <c r="F176" s="5"/>
      <c r="G176" s="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19"/>
      <c r="AU176" s="120">
        <f t="shared" si="17"/>
        <v>0</v>
      </c>
      <c r="AV176" s="121">
        <f t="shared" si="18"/>
        <v>0</v>
      </c>
      <c r="AW176" s="49" cm="1">
        <f t="array" ref="AW176">IF($AV176&lt;=6,SUM($C176:$AS176),SUMPRODUCT(LARGE($C176:$AS176,{1,2,3,4,5,6})))</f>
        <v>0</v>
      </c>
      <c r="AX176" s="38" t="str">
        <f t="shared" si="19"/>
        <v/>
      </c>
      <c r="AY176" s="34" t="str" cm="1">
        <f t="array" ref="AY176">IF(AX176= "","",IFERROR(SUMPRODUCT(LARGE($C176:$AS176,{1,2,3,4})), ""))</f>
        <v/>
      </c>
      <c r="AZ176" s="34" t="str" cm="1">
        <f t="array" ref="AZ176">IF(AY176&lt;&gt;"",(IFERROR(SUMPRODUCT(LARGE($C176:$AS176,{1,2,3,4,5,6,7})),"")),"")</f>
        <v/>
      </c>
      <c r="BA176" s="34" t="str" cm="1">
        <f t="array" ref="BA176">IF(AZ176&lt;&gt;"",(IFERROR(SUMPRODUCT(LARGE($C176:$AS176,{1,2,3,4,5,6,7,8})),"")),"")</f>
        <v/>
      </c>
    </row>
    <row r="177" spans="2:60" s="11" customFormat="1" ht="15" customHeight="1" x14ac:dyDescent="0.2">
      <c r="B177" s="4"/>
      <c r="C177" s="10"/>
      <c r="D177" s="5"/>
      <c r="E177" s="5"/>
      <c r="F177" s="5"/>
      <c r="G177" s="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19"/>
      <c r="AU177" s="120">
        <f t="shared" si="17"/>
        <v>0</v>
      </c>
      <c r="AV177" s="121">
        <f t="shared" si="18"/>
        <v>0</v>
      </c>
      <c r="AW177" s="49" cm="1">
        <f t="array" ref="AW177">IF($AV177&lt;=6,SUM($C177:$AS177),SUMPRODUCT(LARGE($C177:$AS177,{1,2,3,4,5,6})))</f>
        <v>0</v>
      </c>
      <c r="AX177" s="38" t="str">
        <f t="shared" si="19"/>
        <v/>
      </c>
      <c r="AY177" s="34" t="str" cm="1">
        <f t="array" ref="AY177">IF(AX177= "","",IFERROR(SUMPRODUCT(LARGE($C177:$AS177,{1,2,3,4})), ""))</f>
        <v/>
      </c>
      <c r="AZ177" s="34" t="str" cm="1">
        <f t="array" ref="AZ177">IF(AY177&lt;&gt;"",(IFERROR(SUMPRODUCT(LARGE($C177:$AS177,{1,2,3,4,5,6,7})),"")),"")</f>
        <v/>
      </c>
      <c r="BA177" s="34" t="str" cm="1">
        <f t="array" ref="BA177">IF(AZ177&lt;&gt;"",(IFERROR(SUMPRODUCT(LARGE($C177:$AS177,{1,2,3,4,5,6,7,8})),"")),"")</f>
        <v/>
      </c>
    </row>
    <row r="178" spans="2:60" s="11" customFormat="1" ht="15" customHeight="1" x14ac:dyDescent="0.2">
      <c r="B178" s="4"/>
      <c r="C178" s="10"/>
      <c r="D178" s="5"/>
      <c r="E178" s="5"/>
      <c r="F178" s="5"/>
      <c r="G178" s="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19"/>
      <c r="AU178" s="120">
        <f t="shared" si="17"/>
        <v>0</v>
      </c>
      <c r="AV178" s="121">
        <f t="shared" si="18"/>
        <v>0</v>
      </c>
      <c r="AW178" s="49" cm="1">
        <f t="array" ref="AW178">IF($AV178&lt;=6,SUM($C178:$AS178),SUMPRODUCT(LARGE($C178:$AS178,{1,2,3,4,5,6})))</f>
        <v>0</v>
      </c>
      <c r="AX178" s="38" t="str">
        <f t="shared" si="19"/>
        <v/>
      </c>
      <c r="AY178" s="34" t="str" cm="1">
        <f t="array" ref="AY178">IF(AX178= "","",IFERROR(SUMPRODUCT(LARGE($C178:$AS178,{1,2,3,4})), ""))</f>
        <v/>
      </c>
      <c r="AZ178" s="34" t="str" cm="1">
        <f t="array" ref="AZ178">IF(AY178&lt;&gt;"",(IFERROR(SUMPRODUCT(LARGE($C178:$AS178,{1,2,3,4,5,6,7})),"")),"")</f>
        <v/>
      </c>
      <c r="BA178" s="34" t="str" cm="1">
        <f t="array" ref="BA178">IF(AZ178&lt;&gt;"",(IFERROR(SUMPRODUCT(LARGE($C178:$AS178,{1,2,3,4,5,6,7,8})),"")),"")</f>
        <v/>
      </c>
    </row>
    <row r="179" spans="2:60" s="11" customFormat="1" ht="15" customHeight="1" x14ac:dyDescent="0.2">
      <c r="B179" s="4"/>
      <c r="C179" s="10"/>
      <c r="D179" s="5"/>
      <c r="E179" s="5"/>
      <c r="F179" s="5"/>
      <c r="G179" s="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19"/>
      <c r="AU179" s="120">
        <f t="shared" si="17"/>
        <v>0</v>
      </c>
      <c r="AV179" s="121">
        <f t="shared" si="18"/>
        <v>0</v>
      </c>
      <c r="AW179" s="49" cm="1">
        <f t="array" ref="AW179">IF($AV179&lt;=6,SUM($C179:$AS179),SUMPRODUCT(LARGE($C179:$AS179,{1,2,3,4,5,6})))</f>
        <v>0</v>
      </c>
      <c r="AX179" s="38" t="str">
        <f t="shared" si="19"/>
        <v/>
      </c>
      <c r="AY179" s="34" t="str" cm="1">
        <f t="array" ref="AY179">IF(AX179= "","",IFERROR(SUMPRODUCT(LARGE($C179:$AS179,{1,2,3,4})), ""))</f>
        <v/>
      </c>
      <c r="AZ179" s="34" t="str" cm="1">
        <f t="array" ref="AZ179">IF(AY179&lt;&gt;"",(IFERROR(SUMPRODUCT(LARGE($C179:$AS179,{1,2,3,4,5,6,7})),"")),"")</f>
        <v/>
      </c>
      <c r="BA179" s="34" t="str" cm="1">
        <f t="array" ref="BA179">IF(AZ179&lt;&gt;"",(IFERROR(SUMPRODUCT(LARGE($C179:$AS179,{1,2,3,4,5,6,7,8})),"")),"")</f>
        <v/>
      </c>
    </row>
    <row r="180" spans="2:60" s="11" customFormat="1" ht="15" customHeight="1" x14ac:dyDescent="0.2">
      <c r="B180" s="4"/>
      <c r="C180" s="10"/>
      <c r="D180" s="5"/>
      <c r="E180" s="5"/>
      <c r="F180" s="5"/>
      <c r="G180" s="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19"/>
      <c r="AU180" s="120">
        <f t="shared" si="17"/>
        <v>0</v>
      </c>
      <c r="AV180" s="121">
        <f t="shared" si="18"/>
        <v>0</v>
      </c>
      <c r="AW180" s="49" cm="1">
        <f t="array" ref="AW180">IF($AV180&lt;=6,SUM($C180:$AS180),SUMPRODUCT(LARGE($C180:$AS180,{1,2,3,4,5,6})))</f>
        <v>0</v>
      </c>
      <c r="AX180" s="38" t="str">
        <f t="shared" si="19"/>
        <v/>
      </c>
      <c r="AY180" s="34" t="str" cm="1">
        <f t="array" ref="AY180">IF(AX180= "","",IFERROR(SUMPRODUCT(LARGE($C180:$AS180,{1,2,3,4})), ""))</f>
        <v/>
      </c>
      <c r="AZ180" s="34" t="str" cm="1">
        <f t="array" ref="AZ180">IF(AY180&lt;&gt;"",(IFERROR(SUMPRODUCT(LARGE($C180:$AS180,{1,2,3,4,5,6,7})),"")),"")</f>
        <v/>
      </c>
      <c r="BA180" s="34" t="str" cm="1">
        <f t="array" ref="BA180">IF(AZ180&lt;&gt;"",(IFERROR(SUMPRODUCT(LARGE($C180:$AS180,{1,2,3,4,5,6,7,8})),"")),"")</f>
        <v/>
      </c>
      <c r="BB180" s="3"/>
      <c r="BC180" s="3"/>
      <c r="BD180" s="3"/>
      <c r="BE180" s="3"/>
      <c r="BF180" s="3"/>
      <c r="BG180" s="3"/>
      <c r="BH180" s="3"/>
    </row>
    <row r="181" spans="2:60" s="11" customFormat="1" ht="15" customHeight="1" x14ac:dyDescent="0.2">
      <c r="B181" s="4"/>
      <c r="C181" s="10"/>
      <c r="D181" s="5"/>
      <c r="E181" s="5"/>
      <c r="F181" s="5"/>
      <c r="G181" s="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19"/>
      <c r="AU181" s="120">
        <f t="shared" si="17"/>
        <v>0</v>
      </c>
      <c r="AV181" s="121">
        <f t="shared" si="18"/>
        <v>0</v>
      </c>
      <c r="AW181" s="49" cm="1">
        <f t="array" ref="AW181">IF($AV181&lt;=6,SUM($C181:$AS181),SUMPRODUCT(LARGE($C181:$AS181,{1,2,3,4,5,6})))</f>
        <v>0</v>
      </c>
      <c r="AX181" s="38" t="str">
        <f t="shared" si="19"/>
        <v/>
      </c>
      <c r="AY181" s="34" t="str" cm="1">
        <f t="array" ref="AY181">IF(AX181= "","",IFERROR(SUMPRODUCT(LARGE($C181:$AS181,{1,2,3,4})), ""))</f>
        <v/>
      </c>
      <c r="AZ181" s="34" t="str" cm="1">
        <f t="array" ref="AZ181">IF(AY181&lt;&gt;"",(IFERROR(SUMPRODUCT(LARGE($C181:$AS181,{1,2,3,4,5,6,7})),"")),"")</f>
        <v/>
      </c>
      <c r="BA181" s="34" t="str" cm="1">
        <f t="array" ref="BA181">IF(AZ181&lt;&gt;"",(IFERROR(SUMPRODUCT(LARGE($C181:$AS181,{1,2,3,4,5,6,7,8})),"")),"")</f>
        <v/>
      </c>
    </row>
    <row r="182" spans="2:60" s="11" customFormat="1" ht="15" customHeight="1" x14ac:dyDescent="0.2">
      <c r="B182" s="4"/>
      <c r="C182" s="10"/>
      <c r="D182" s="5"/>
      <c r="E182" s="5"/>
      <c r="F182" s="5"/>
      <c r="G182" s="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19"/>
      <c r="AU182" s="120">
        <f t="shared" si="17"/>
        <v>0</v>
      </c>
      <c r="AV182" s="121">
        <f t="shared" si="18"/>
        <v>0</v>
      </c>
      <c r="AW182" s="49" cm="1">
        <f t="array" ref="AW182">IF($AV182&lt;=6,SUM($C182:$AS182),SUMPRODUCT(LARGE($C182:$AS182,{1,2,3,4,5,6})))</f>
        <v>0</v>
      </c>
      <c r="AX182" s="38" t="str">
        <f t="shared" si="19"/>
        <v/>
      </c>
      <c r="AY182" s="34" t="str" cm="1">
        <f t="array" ref="AY182">IF(AX182= "","",IFERROR(SUMPRODUCT(LARGE($C182:$AS182,{1,2,3,4})), ""))</f>
        <v/>
      </c>
      <c r="AZ182" s="34" t="str" cm="1">
        <f t="array" ref="AZ182">IF(AY182&lt;&gt;"",(IFERROR(SUMPRODUCT(LARGE($C182:$AS182,{1,2,3,4,5,6,7})),"")),"")</f>
        <v/>
      </c>
      <c r="BA182" s="34" t="str" cm="1">
        <f t="array" ref="BA182">IF(AZ182&lt;&gt;"",(IFERROR(SUMPRODUCT(LARGE($C182:$AS182,{1,2,3,4,5,6,7,8})),"")),"")</f>
        <v/>
      </c>
    </row>
    <row r="183" spans="2:60" s="11" customFormat="1" ht="15" customHeight="1" x14ac:dyDescent="0.2">
      <c r="B183" s="4"/>
      <c r="C183" s="10"/>
      <c r="D183" s="5"/>
      <c r="E183" s="5"/>
      <c r="F183" s="5"/>
      <c r="G183" s="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19"/>
      <c r="AU183" s="120">
        <f t="shared" si="17"/>
        <v>0</v>
      </c>
      <c r="AV183" s="121">
        <f t="shared" si="18"/>
        <v>0</v>
      </c>
      <c r="AW183" s="49" cm="1">
        <f t="array" ref="AW183">IF($AV183&lt;=6,SUM($C183:$AS183),SUMPRODUCT(LARGE($C183:$AS183,{1,2,3,4,5,6})))</f>
        <v>0</v>
      </c>
      <c r="AX183" s="38" t="str">
        <f t="shared" si="19"/>
        <v/>
      </c>
      <c r="AY183" s="34" t="str" cm="1">
        <f t="array" ref="AY183">IF(AX183= "","",IFERROR(SUMPRODUCT(LARGE($C183:$AS183,{1,2,3,4})), ""))</f>
        <v/>
      </c>
      <c r="AZ183" s="34" t="str" cm="1">
        <f t="array" ref="AZ183">IF(AY183&lt;&gt;"",(IFERROR(SUMPRODUCT(LARGE($C183:$AS183,{1,2,3,4,5,6,7})),"")),"")</f>
        <v/>
      </c>
      <c r="BA183" s="34" t="str" cm="1">
        <f t="array" ref="BA183">IF(AZ183&lt;&gt;"",(IFERROR(SUMPRODUCT(LARGE($C183:$AS183,{1,2,3,4,5,6,7,8})),"")),"")</f>
        <v/>
      </c>
      <c r="BE183" s="3"/>
      <c r="BF183" s="3"/>
      <c r="BG183" s="3"/>
      <c r="BH183" s="3"/>
    </row>
    <row r="184" spans="2:60" s="11" customFormat="1" ht="15" customHeight="1" x14ac:dyDescent="0.2">
      <c r="B184" s="4"/>
      <c r="C184" s="10"/>
      <c r="D184" s="5"/>
      <c r="E184" s="5"/>
      <c r="F184" s="5"/>
      <c r="G184" s="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19"/>
      <c r="AU184" s="120">
        <f t="shared" si="17"/>
        <v>0</v>
      </c>
      <c r="AV184" s="121">
        <f t="shared" si="18"/>
        <v>0</v>
      </c>
      <c r="AW184" s="49" cm="1">
        <f t="array" ref="AW184">IF($AV184&lt;=6,SUM($C184:$AS184),SUMPRODUCT(LARGE($C184:$AS184,{1,2,3,4,5,6})))</f>
        <v>0</v>
      </c>
      <c r="AX184" s="38" t="str">
        <f t="shared" si="19"/>
        <v/>
      </c>
      <c r="AY184" s="34" t="str" cm="1">
        <f t="array" ref="AY184">IF(AX184= "","",IFERROR(SUMPRODUCT(LARGE($C184:$AS184,{1,2,3,4})), ""))</f>
        <v/>
      </c>
      <c r="AZ184" s="34" t="str" cm="1">
        <f t="array" ref="AZ184">IF(AY184&lt;&gt;"",(IFERROR(SUMPRODUCT(LARGE($C184:$AS184,{1,2,3,4,5,6,7})),"")),"")</f>
        <v/>
      </c>
      <c r="BA184" s="34" t="str" cm="1">
        <f t="array" ref="BA184">IF(AZ184&lt;&gt;"",(IFERROR(SUMPRODUCT(LARGE($C184:$AS184,{1,2,3,4,5,6,7,8})),"")),"")</f>
        <v/>
      </c>
    </row>
    <row r="185" spans="2:60" s="11" customFormat="1" ht="15" customHeight="1" x14ac:dyDescent="0.2">
      <c r="B185" s="4"/>
      <c r="C185" s="10"/>
      <c r="D185" s="5"/>
      <c r="E185" s="5"/>
      <c r="F185" s="5"/>
      <c r="G185" s="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19"/>
      <c r="AU185" s="120">
        <f t="shared" si="17"/>
        <v>0</v>
      </c>
      <c r="AV185" s="121">
        <f t="shared" si="18"/>
        <v>0</v>
      </c>
      <c r="AW185" s="49" cm="1">
        <f t="array" ref="AW185">IF($AV185&lt;=6,SUM($C185:$AS185),SUMPRODUCT(LARGE($C185:$AS185,{1,2,3,4,5,6})))</f>
        <v>0</v>
      </c>
      <c r="AX185" s="38" t="str">
        <f t="shared" si="19"/>
        <v/>
      </c>
      <c r="AY185" s="34" t="str" cm="1">
        <f t="array" ref="AY185">IF(AX185= "","",IFERROR(SUMPRODUCT(LARGE($C185:$AS185,{1,2,3,4})), ""))</f>
        <v/>
      </c>
      <c r="AZ185" s="34" t="str" cm="1">
        <f t="array" ref="AZ185">IF(AY185&lt;&gt;"",(IFERROR(SUMPRODUCT(LARGE($C185:$AS185,{1,2,3,4,5,6,7})),"")),"")</f>
        <v/>
      </c>
      <c r="BA185" s="34" t="str" cm="1">
        <f t="array" ref="BA185">IF(AZ185&lt;&gt;"",(IFERROR(SUMPRODUCT(LARGE($C185:$AS185,{1,2,3,4,5,6,7,8})),"")),"")</f>
        <v/>
      </c>
    </row>
    <row r="186" spans="2:60" s="11" customFormat="1" ht="15" customHeight="1" x14ac:dyDescent="0.2">
      <c r="B186" s="4"/>
      <c r="C186" s="10"/>
      <c r="D186" s="5"/>
      <c r="E186" s="5"/>
      <c r="F186" s="5"/>
      <c r="G186" s="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19"/>
      <c r="AU186" s="120">
        <f t="shared" si="17"/>
        <v>0</v>
      </c>
      <c r="AV186" s="121">
        <f t="shared" si="18"/>
        <v>0</v>
      </c>
      <c r="AW186" s="49" cm="1">
        <f t="array" ref="AW186">IF($AV186&lt;=6,SUM($C186:$AS186),SUMPRODUCT(LARGE($C186:$AS186,{1,2,3,4,5,6})))</f>
        <v>0</v>
      </c>
      <c r="AX186" s="38" t="str">
        <f t="shared" si="19"/>
        <v/>
      </c>
      <c r="AY186" s="34" t="str" cm="1">
        <f t="array" ref="AY186">IF(AX186= "","",IFERROR(SUMPRODUCT(LARGE($C186:$AS186,{1,2,3,4})), ""))</f>
        <v/>
      </c>
      <c r="AZ186" s="34" t="str" cm="1">
        <f t="array" ref="AZ186">IF(AY186&lt;&gt;"",(IFERROR(SUMPRODUCT(LARGE($C186:$AS186,{1,2,3,4,5,6,7})),"")),"")</f>
        <v/>
      </c>
      <c r="BA186" s="34" t="str" cm="1">
        <f t="array" ref="BA186">IF(AZ186&lt;&gt;"",(IFERROR(SUMPRODUCT(LARGE($C186:$AS186,{1,2,3,4,5,6,7,8})),"")),"")</f>
        <v/>
      </c>
    </row>
    <row r="187" spans="2:60" s="11" customFormat="1" ht="15" customHeight="1" x14ac:dyDescent="0.2">
      <c r="B187" s="4"/>
      <c r="C187" s="10"/>
      <c r="D187" s="5"/>
      <c r="E187" s="5"/>
      <c r="F187" s="5"/>
      <c r="G187" s="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19"/>
      <c r="AU187" s="120">
        <f t="shared" si="17"/>
        <v>0</v>
      </c>
      <c r="AV187" s="121">
        <f t="shared" si="18"/>
        <v>0</v>
      </c>
      <c r="AW187" s="49" cm="1">
        <f t="array" ref="AW187">IF($AV187&lt;=6,SUM($C187:$AS187),SUMPRODUCT(LARGE($C187:$AS187,{1,2,3,4,5,6})))</f>
        <v>0</v>
      </c>
      <c r="AX187" s="38" t="str">
        <f t="shared" si="19"/>
        <v/>
      </c>
      <c r="AY187" s="34" t="str" cm="1">
        <f t="array" ref="AY187">IF(AX187= "","",IFERROR(SUMPRODUCT(LARGE($C187:$AS187,{1,2,3,4})), ""))</f>
        <v/>
      </c>
      <c r="AZ187" s="34" t="str" cm="1">
        <f t="array" ref="AZ187">IF(AY187&lt;&gt;"",(IFERROR(SUMPRODUCT(LARGE($C187:$AS187,{1,2,3,4,5,6,7})),"")),"")</f>
        <v/>
      </c>
      <c r="BA187" s="34" t="str" cm="1">
        <f t="array" ref="BA187">IF(AZ187&lt;&gt;"",(IFERROR(SUMPRODUCT(LARGE($C187:$AS187,{1,2,3,4,5,6,7,8})),"")),"")</f>
        <v/>
      </c>
    </row>
    <row r="188" spans="2:60" s="11" customFormat="1" ht="15" customHeight="1" x14ac:dyDescent="0.2">
      <c r="B188" s="4"/>
      <c r="C188" s="10"/>
      <c r="D188" s="5"/>
      <c r="E188" s="5"/>
      <c r="F188" s="5"/>
      <c r="G188" s="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19"/>
      <c r="AU188" s="120">
        <f t="shared" si="17"/>
        <v>0</v>
      </c>
      <c r="AV188" s="121">
        <f t="shared" si="18"/>
        <v>0</v>
      </c>
      <c r="AW188" s="49" cm="1">
        <f t="array" ref="AW188">IF($AV188&lt;=6,SUM($C188:$AS188),SUMPRODUCT(LARGE($C188:$AS188,{1,2,3,4,5,6})))</f>
        <v>0</v>
      </c>
      <c r="AX188" s="38" t="str">
        <f t="shared" si="19"/>
        <v/>
      </c>
      <c r="AY188" s="34" t="str" cm="1">
        <f t="array" ref="AY188">IF(AX188= "","",IFERROR(SUMPRODUCT(LARGE($C188:$AS188,{1,2,3,4})), ""))</f>
        <v/>
      </c>
      <c r="AZ188" s="34" t="str" cm="1">
        <f t="array" ref="AZ188">IF(AY188&lt;&gt;"",(IFERROR(SUMPRODUCT(LARGE($C188:$AS188,{1,2,3,4,5,6,7})),"")),"")</f>
        <v/>
      </c>
      <c r="BA188" s="34" t="str" cm="1">
        <f t="array" ref="BA188">IF(AZ188&lt;&gt;"",(IFERROR(SUMPRODUCT(LARGE($C188:$AS188,{1,2,3,4,5,6,7,8})),"")),"")</f>
        <v/>
      </c>
    </row>
    <row r="189" spans="2:60" s="11" customFormat="1" ht="15" customHeight="1" x14ac:dyDescent="0.2">
      <c r="B189" s="4"/>
      <c r="C189" s="10"/>
      <c r="D189" s="5"/>
      <c r="E189" s="5"/>
      <c r="F189" s="5"/>
      <c r="G189" s="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19"/>
      <c r="AU189" s="120">
        <f t="shared" si="17"/>
        <v>0</v>
      </c>
      <c r="AV189" s="121">
        <f t="shared" si="18"/>
        <v>0</v>
      </c>
      <c r="AW189" s="49" cm="1">
        <f t="array" ref="AW189">IF($AV189&lt;=6,SUM($C189:$AS189),SUMPRODUCT(LARGE($C189:$AS189,{1,2,3,4,5,6})))</f>
        <v>0</v>
      </c>
      <c r="AX189" s="38" t="str">
        <f t="shared" si="19"/>
        <v/>
      </c>
      <c r="AY189" s="34" t="str" cm="1">
        <f t="array" ref="AY189">IF(AX189= "","",IFERROR(SUMPRODUCT(LARGE($C189:$AS189,{1,2,3,4})), ""))</f>
        <v/>
      </c>
      <c r="AZ189" s="34" t="str" cm="1">
        <f t="array" ref="AZ189">IF(AY189&lt;&gt;"",(IFERROR(SUMPRODUCT(LARGE($C189:$AS189,{1,2,3,4,5,6,7})),"")),"")</f>
        <v/>
      </c>
      <c r="BA189" s="34" t="str" cm="1">
        <f t="array" ref="BA189">IF(AZ189&lt;&gt;"",(IFERROR(SUMPRODUCT(LARGE($C189:$AS189,{1,2,3,4,5,6,7,8})),"")),"")</f>
        <v/>
      </c>
    </row>
    <row r="190" spans="2:60" s="11" customFormat="1" ht="15" customHeight="1" x14ac:dyDescent="0.2">
      <c r="B190" s="4"/>
      <c r="C190" s="10"/>
      <c r="D190" s="5"/>
      <c r="E190" s="5"/>
      <c r="F190" s="5"/>
      <c r="G190" s="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19"/>
      <c r="AU190" s="120">
        <f t="shared" si="17"/>
        <v>0</v>
      </c>
      <c r="AV190" s="121">
        <f t="shared" si="18"/>
        <v>0</v>
      </c>
      <c r="AW190" s="49" cm="1">
        <f t="array" ref="AW190">IF($AV190&lt;=6,SUM($C190:$AS190),SUMPRODUCT(LARGE($C190:$AS190,{1,2,3,4,5,6})))</f>
        <v>0</v>
      </c>
      <c r="AX190" s="38" t="str">
        <f t="shared" si="19"/>
        <v/>
      </c>
      <c r="AY190" s="34" t="str" cm="1">
        <f t="array" ref="AY190">IF(AX190= "","",IFERROR(SUMPRODUCT(LARGE($C190:$AS190,{1,2,3,4})), ""))</f>
        <v/>
      </c>
      <c r="AZ190" s="34" t="str" cm="1">
        <f t="array" ref="AZ190">IF(AY190&lt;&gt;"",(IFERROR(SUMPRODUCT(LARGE($C190:$AS190,{1,2,3,4,5,6,7})),"")),"")</f>
        <v/>
      </c>
      <c r="BA190" s="34" t="str" cm="1">
        <f t="array" ref="BA190">IF(AZ190&lt;&gt;"",(IFERROR(SUMPRODUCT(LARGE($C190:$AS190,{1,2,3,4,5,6,7,8})),"")),"")</f>
        <v/>
      </c>
    </row>
    <row r="191" spans="2:60" s="11" customFormat="1" ht="15" customHeight="1" x14ac:dyDescent="0.2">
      <c r="B191" s="4"/>
      <c r="C191" s="10"/>
      <c r="D191" s="5"/>
      <c r="E191" s="5"/>
      <c r="F191" s="5"/>
      <c r="G191" s="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19"/>
      <c r="AU191" s="120">
        <f t="shared" si="17"/>
        <v>0</v>
      </c>
      <c r="AV191" s="121">
        <f t="shared" si="18"/>
        <v>0</v>
      </c>
      <c r="AW191" s="49" cm="1">
        <f t="array" ref="AW191">IF($AV191&lt;=6,SUM($C191:$AS191),SUMPRODUCT(LARGE($C191:$AS191,{1,2,3,4,5,6})))</f>
        <v>0</v>
      </c>
      <c r="AX191" s="38" t="str">
        <f t="shared" si="19"/>
        <v/>
      </c>
      <c r="AY191" s="34" t="str" cm="1">
        <f t="array" ref="AY191">IF(AX191= "","",IFERROR(SUMPRODUCT(LARGE($C191:$AS191,{1,2,3,4})), ""))</f>
        <v/>
      </c>
      <c r="AZ191" s="34" t="str" cm="1">
        <f t="array" ref="AZ191">IF(AY191&lt;&gt;"",(IFERROR(SUMPRODUCT(LARGE($C191:$AS191,{1,2,3,4,5,6,7})),"")),"")</f>
        <v/>
      </c>
      <c r="BA191" s="34" t="str" cm="1">
        <f t="array" ref="BA191">IF(AZ191&lt;&gt;"",(IFERROR(SUMPRODUCT(LARGE($C191:$AS191,{1,2,3,4,5,6,7,8})),"")),"")</f>
        <v/>
      </c>
    </row>
    <row r="192" spans="2:60" s="11" customFormat="1" ht="15" customHeight="1" x14ac:dyDescent="0.2">
      <c r="B192" s="4"/>
      <c r="C192" s="10"/>
      <c r="D192" s="5"/>
      <c r="E192" s="5"/>
      <c r="F192" s="5"/>
      <c r="G192" s="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19"/>
      <c r="AU192" s="120">
        <f t="shared" si="17"/>
        <v>0</v>
      </c>
      <c r="AV192" s="121">
        <f t="shared" si="18"/>
        <v>0</v>
      </c>
      <c r="AW192" s="49" cm="1">
        <f t="array" ref="AW192">IF($AV192&lt;=6,SUM($C192:$AS192),SUMPRODUCT(LARGE($C192:$AS192,{1,2,3,4,5,6})))</f>
        <v>0</v>
      </c>
      <c r="AX192" s="38" t="str">
        <f t="shared" si="19"/>
        <v/>
      </c>
      <c r="AY192" s="34" t="str" cm="1">
        <f t="array" ref="AY192">IF(AX192= "","",IFERROR(SUMPRODUCT(LARGE($C192:$AS192,{1,2,3,4})), ""))</f>
        <v/>
      </c>
      <c r="AZ192" s="34" t="str" cm="1">
        <f t="array" ref="AZ192">IF(AY192&lt;&gt;"",(IFERROR(SUMPRODUCT(LARGE($C192:$AS192,{1,2,3,4,5,6,7})),"")),"")</f>
        <v/>
      </c>
      <c r="BA192" s="34" t="str" cm="1">
        <f t="array" ref="BA192">IF(AZ192&lt;&gt;"",(IFERROR(SUMPRODUCT(LARGE($C192:$AS192,{1,2,3,4,5,6,7,8})),"")),"")</f>
        <v/>
      </c>
    </row>
    <row r="193" spans="2:60" s="11" customFormat="1" ht="15" customHeight="1" x14ac:dyDescent="0.2">
      <c r="B193" s="4"/>
      <c r="C193" s="10"/>
      <c r="D193" s="5"/>
      <c r="E193" s="5"/>
      <c r="F193" s="5"/>
      <c r="G193" s="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19"/>
      <c r="AU193" s="120">
        <f t="shared" si="17"/>
        <v>0</v>
      </c>
      <c r="AV193" s="121">
        <f t="shared" si="18"/>
        <v>0</v>
      </c>
      <c r="AW193" s="49" cm="1">
        <f t="array" ref="AW193">IF($AV193&lt;=6,SUM($C193:$AS193),SUMPRODUCT(LARGE($C193:$AS193,{1,2,3,4,5,6})))</f>
        <v>0</v>
      </c>
      <c r="AX193" s="38" t="str">
        <f t="shared" ref="AX193:AX256" si="20">IF(AND($AV193&gt;=6,AW193=AW194),"Manual Calc Needed","")</f>
        <v/>
      </c>
      <c r="AY193" s="34" t="str" cm="1">
        <f t="array" ref="AY193">IF(AX193= "","",IFERROR(SUMPRODUCT(LARGE($C193:$AS193,{1,2,3,4})), ""))</f>
        <v/>
      </c>
      <c r="AZ193" s="34" t="str" cm="1">
        <f t="array" ref="AZ193">IF(AY193&lt;&gt;"",(IFERROR(SUMPRODUCT(LARGE($C193:$AS193,{1,2,3,4,5,6,7})),"")),"")</f>
        <v/>
      </c>
      <c r="BA193" s="34" t="str" cm="1">
        <f t="array" ref="BA193">IF(AZ193&lt;&gt;"",(IFERROR(SUMPRODUCT(LARGE($C193:$AS193,{1,2,3,4,5,6,7,8})),"")),"")</f>
        <v/>
      </c>
    </row>
    <row r="194" spans="2:60" s="11" customFormat="1" ht="15" customHeight="1" x14ac:dyDescent="0.2">
      <c r="B194" s="4"/>
      <c r="C194" s="10"/>
      <c r="D194" s="5"/>
      <c r="E194" s="5"/>
      <c r="F194" s="5"/>
      <c r="G194" s="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19"/>
      <c r="AU194" s="120">
        <f t="shared" ref="AU194:AU257" si="21">SUM($C194:$AT194)</f>
        <v>0</v>
      </c>
      <c r="AV194" s="121">
        <f t="shared" ref="AV194:AV257" si="22">COUNTA(C194:AS194)</f>
        <v>0</v>
      </c>
      <c r="AW194" s="49" cm="1">
        <f t="array" ref="AW194">IF($AV194&lt;=6,SUM($C194:$AS194),SUMPRODUCT(LARGE($C194:$AS194,{1,2,3,4,5,6})))</f>
        <v>0</v>
      </c>
      <c r="AX194" s="38" t="str">
        <f t="shared" si="20"/>
        <v/>
      </c>
      <c r="AY194" s="34" t="str" cm="1">
        <f t="array" ref="AY194">IF(AX194= "","",IFERROR(SUMPRODUCT(LARGE($C194:$AS194,{1,2,3,4})), ""))</f>
        <v/>
      </c>
      <c r="AZ194" s="34" t="str" cm="1">
        <f t="array" ref="AZ194">IF(AY194&lt;&gt;"",(IFERROR(SUMPRODUCT(LARGE($C194:$AS194,{1,2,3,4,5,6,7})),"")),"")</f>
        <v/>
      </c>
      <c r="BA194" s="34" t="str" cm="1">
        <f t="array" ref="BA194">IF(AZ194&lt;&gt;"",(IFERROR(SUMPRODUCT(LARGE($C194:$AS194,{1,2,3,4,5,6,7,8})),"")),"")</f>
        <v/>
      </c>
    </row>
    <row r="195" spans="2:60" s="11" customFormat="1" ht="15" customHeight="1" x14ac:dyDescent="0.2">
      <c r="B195" s="4"/>
      <c r="C195" s="10"/>
      <c r="D195" s="5"/>
      <c r="E195" s="5"/>
      <c r="F195" s="5"/>
      <c r="G195" s="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19"/>
      <c r="AU195" s="120">
        <f t="shared" si="21"/>
        <v>0</v>
      </c>
      <c r="AV195" s="121">
        <f t="shared" si="22"/>
        <v>0</v>
      </c>
      <c r="AW195" s="49" cm="1">
        <f t="array" ref="AW195">IF($AV195&lt;=6,SUM($C195:$AS195),SUMPRODUCT(LARGE($C195:$AS195,{1,2,3,4,5,6})))</f>
        <v>0</v>
      </c>
      <c r="AX195" s="38" t="str">
        <f t="shared" si="20"/>
        <v/>
      </c>
      <c r="AY195" s="34" t="str" cm="1">
        <f t="array" ref="AY195">IF(AX195= "","",IFERROR(SUMPRODUCT(LARGE($C195:$AS195,{1,2,3,4})), ""))</f>
        <v/>
      </c>
      <c r="AZ195" s="34" t="str" cm="1">
        <f t="array" ref="AZ195">IF(AY195&lt;&gt;"",(IFERROR(SUMPRODUCT(LARGE($C195:$AS195,{1,2,3,4,5,6,7})),"")),"")</f>
        <v/>
      </c>
      <c r="BA195" s="34" t="str" cm="1">
        <f t="array" ref="BA195">IF(AZ195&lt;&gt;"",(IFERROR(SUMPRODUCT(LARGE($C195:$AS195,{1,2,3,4,5,6,7,8})),"")),"")</f>
        <v/>
      </c>
    </row>
    <row r="196" spans="2:60" s="11" customFormat="1" ht="15" customHeight="1" x14ac:dyDescent="0.2">
      <c r="B196" s="4"/>
      <c r="C196" s="10"/>
      <c r="D196" s="5"/>
      <c r="E196" s="5"/>
      <c r="F196" s="5"/>
      <c r="G196" s="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19"/>
      <c r="AU196" s="120">
        <f t="shared" si="21"/>
        <v>0</v>
      </c>
      <c r="AV196" s="121">
        <f t="shared" si="22"/>
        <v>0</v>
      </c>
      <c r="AW196" s="49" cm="1">
        <f t="array" ref="AW196">IF($AV196&lt;=6,SUM($C196:$AS196),SUMPRODUCT(LARGE($C196:$AS196,{1,2,3,4,5,6})))</f>
        <v>0</v>
      </c>
      <c r="AX196" s="38" t="str">
        <f t="shared" si="20"/>
        <v/>
      </c>
      <c r="AY196" s="34" t="str" cm="1">
        <f t="array" ref="AY196">IF(AX196= "","",IFERROR(SUMPRODUCT(LARGE($C196:$AS196,{1,2,3,4})), ""))</f>
        <v/>
      </c>
      <c r="AZ196" s="34" t="str" cm="1">
        <f t="array" ref="AZ196">IF(AY196&lt;&gt;"",(IFERROR(SUMPRODUCT(LARGE($C196:$AS196,{1,2,3,4,5,6,7})),"")),"")</f>
        <v/>
      </c>
      <c r="BA196" s="34" t="str" cm="1">
        <f t="array" ref="BA196">IF(AZ196&lt;&gt;"",(IFERROR(SUMPRODUCT(LARGE($C196:$AS196,{1,2,3,4,5,6,7,8})),"")),"")</f>
        <v/>
      </c>
      <c r="BB196" s="3"/>
      <c r="BC196" s="3"/>
      <c r="BD196" s="3"/>
      <c r="BE196" s="3"/>
      <c r="BF196" s="3"/>
      <c r="BG196" s="3"/>
      <c r="BH196" s="3"/>
    </row>
    <row r="197" spans="2:60" s="11" customFormat="1" ht="15" customHeight="1" x14ac:dyDescent="0.2">
      <c r="B197" s="4"/>
      <c r="C197" s="10"/>
      <c r="D197" s="5"/>
      <c r="E197" s="5"/>
      <c r="F197" s="5"/>
      <c r="G197" s="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19"/>
      <c r="AU197" s="120">
        <f t="shared" si="21"/>
        <v>0</v>
      </c>
      <c r="AV197" s="121">
        <f t="shared" si="22"/>
        <v>0</v>
      </c>
      <c r="AW197" s="49" cm="1">
        <f t="array" ref="AW197">IF($AV197&lt;=6,SUM($C197:$AS197),SUMPRODUCT(LARGE($C197:$AS197,{1,2,3,4,5,6})))</f>
        <v>0</v>
      </c>
      <c r="AX197" s="38" t="str">
        <f t="shared" si="20"/>
        <v/>
      </c>
      <c r="AY197" s="34" t="str" cm="1">
        <f t="array" ref="AY197">IF(AX197= "","",IFERROR(SUMPRODUCT(LARGE($C197:$AS197,{1,2,3,4})), ""))</f>
        <v/>
      </c>
      <c r="AZ197" s="34" t="str" cm="1">
        <f t="array" ref="AZ197">IF(AY197&lt;&gt;"",(IFERROR(SUMPRODUCT(LARGE($C197:$AS197,{1,2,3,4,5,6,7})),"")),"")</f>
        <v/>
      </c>
      <c r="BA197" s="34" t="str" cm="1">
        <f t="array" ref="BA197">IF(AZ197&lt;&gt;"",(IFERROR(SUMPRODUCT(LARGE($C197:$AS197,{1,2,3,4,5,6,7,8})),"")),"")</f>
        <v/>
      </c>
    </row>
    <row r="198" spans="2:60" ht="15" customHeight="1" x14ac:dyDescent="0.2">
      <c r="B198" s="4"/>
      <c r="C198" s="10"/>
      <c r="D198" s="5"/>
      <c r="E198" s="5"/>
      <c r="F198" s="5"/>
      <c r="G198" s="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19"/>
      <c r="AU198" s="120">
        <f t="shared" si="21"/>
        <v>0</v>
      </c>
      <c r="AV198" s="121">
        <f t="shared" si="22"/>
        <v>0</v>
      </c>
      <c r="AW198" s="49" cm="1">
        <f t="array" ref="AW198">IF($AV198&lt;=6,SUM($C198:$AS198),SUMPRODUCT(LARGE($C198:$AS198,{1,2,3,4,5,6})))</f>
        <v>0</v>
      </c>
      <c r="AX198" s="38" t="str">
        <f t="shared" si="20"/>
        <v/>
      </c>
      <c r="AY198" s="34" t="str" cm="1">
        <f t="array" ref="AY198">IF(AX198= "","",IFERROR(SUMPRODUCT(LARGE($C198:$AS198,{1,2,3,4})), ""))</f>
        <v/>
      </c>
      <c r="AZ198" s="34" t="str" cm="1">
        <f t="array" ref="AZ198">IF(AY198&lt;&gt;"",(IFERROR(SUMPRODUCT(LARGE($C198:$AS198,{1,2,3,4,5,6,7})),"")),"")</f>
        <v/>
      </c>
      <c r="BA198" s="34" t="str" cm="1">
        <f t="array" ref="BA198">IF(AZ198&lt;&gt;"",(IFERROR(SUMPRODUCT(LARGE($C198:$AS198,{1,2,3,4,5,6,7,8})),"")),"")</f>
        <v/>
      </c>
      <c r="BB198" s="11"/>
      <c r="BC198" s="11"/>
      <c r="BD198" s="11"/>
      <c r="BE198" s="11"/>
      <c r="BF198" s="11"/>
      <c r="BG198" s="11"/>
      <c r="BH198" s="11"/>
    </row>
    <row r="199" spans="2:60" ht="15" customHeight="1" x14ac:dyDescent="0.2">
      <c r="B199" s="4"/>
      <c r="C199" s="10"/>
      <c r="D199" s="5"/>
      <c r="E199" s="5"/>
      <c r="F199" s="5"/>
      <c r="G199" s="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19"/>
      <c r="AU199" s="120">
        <f t="shared" si="21"/>
        <v>0</v>
      </c>
      <c r="AV199" s="121">
        <f t="shared" si="22"/>
        <v>0</v>
      </c>
      <c r="AW199" s="49" cm="1">
        <f t="array" ref="AW199">IF($AV199&lt;=6,SUM($C199:$AS199),SUMPRODUCT(LARGE($C199:$AS199,{1,2,3,4,5,6})))</f>
        <v>0</v>
      </c>
      <c r="AX199" s="38" t="str">
        <f t="shared" si="20"/>
        <v/>
      </c>
      <c r="AY199" s="34" t="str" cm="1">
        <f t="array" ref="AY199">IF(AX199= "","",IFERROR(SUMPRODUCT(LARGE($C199:$AS199,{1,2,3,4})), ""))</f>
        <v/>
      </c>
      <c r="AZ199" s="34" t="str" cm="1">
        <f t="array" ref="AZ199">IF(AY199&lt;&gt;"",(IFERROR(SUMPRODUCT(LARGE($C199:$AS199,{1,2,3,4,5,6,7})),"")),"")</f>
        <v/>
      </c>
      <c r="BA199" s="34" t="str" cm="1">
        <f t="array" ref="BA199">IF(AZ199&lt;&gt;"",(IFERROR(SUMPRODUCT(LARGE($C199:$AS199,{1,2,3,4,5,6,7,8})),"")),"")</f>
        <v/>
      </c>
      <c r="BB199" s="11"/>
      <c r="BC199" s="11"/>
      <c r="BD199" s="11"/>
      <c r="BE199" s="11"/>
      <c r="BF199" s="11"/>
      <c r="BG199" s="11"/>
      <c r="BH199" s="11"/>
    </row>
    <row r="200" spans="2:60" ht="15" customHeight="1" x14ac:dyDescent="0.2">
      <c r="B200" s="4"/>
      <c r="C200" s="10"/>
      <c r="D200" s="5"/>
      <c r="E200" s="5"/>
      <c r="F200" s="5"/>
      <c r="G200" s="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19"/>
      <c r="AU200" s="120">
        <f t="shared" si="21"/>
        <v>0</v>
      </c>
      <c r="AV200" s="121">
        <f t="shared" si="22"/>
        <v>0</v>
      </c>
      <c r="AW200" s="49" cm="1">
        <f t="array" ref="AW200">IF($AV200&lt;=6,SUM($C200:$AS200),SUMPRODUCT(LARGE($C200:$AS200,{1,2,3,4,5,6})))</f>
        <v>0</v>
      </c>
      <c r="AX200" s="38" t="str">
        <f t="shared" si="20"/>
        <v/>
      </c>
      <c r="AY200" s="34" t="str" cm="1">
        <f t="array" ref="AY200">IF(AX200= "","",IFERROR(SUMPRODUCT(LARGE($C200:$AS200,{1,2,3,4})), ""))</f>
        <v/>
      </c>
      <c r="AZ200" s="34" t="str" cm="1">
        <f t="array" ref="AZ200">IF(AY200&lt;&gt;"",(IFERROR(SUMPRODUCT(LARGE($C200:$AS200,{1,2,3,4,5,6,7})),"")),"")</f>
        <v/>
      </c>
      <c r="BA200" s="34" t="str" cm="1">
        <f t="array" ref="BA200">IF(AZ200&lt;&gt;"",(IFERROR(SUMPRODUCT(LARGE($C200:$AS200,{1,2,3,4,5,6,7,8})),"")),"")</f>
        <v/>
      </c>
      <c r="BB200" s="11"/>
      <c r="BC200" s="11"/>
      <c r="BD200" s="11"/>
      <c r="BE200" s="11"/>
      <c r="BF200" s="11"/>
      <c r="BG200" s="11"/>
      <c r="BH200" s="11"/>
    </row>
    <row r="201" spans="2:60" ht="15" customHeight="1" x14ac:dyDescent="0.2">
      <c r="B201" s="4"/>
      <c r="C201" s="10"/>
      <c r="D201" s="5"/>
      <c r="E201" s="5"/>
      <c r="F201" s="5"/>
      <c r="G201" s="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19"/>
      <c r="AU201" s="120">
        <f t="shared" si="21"/>
        <v>0</v>
      </c>
      <c r="AV201" s="121">
        <f t="shared" si="22"/>
        <v>0</v>
      </c>
      <c r="AW201" s="49" cm="1">
        <f t="array" ref="AW201">IF($AV201&lt;=6,SUM($C201:$AS201),SUMPRODUCT(LARGE($C201:$AS201,{1,2,3,4,5,6})))</f>
        <v>0</v>
      </c>
      <c r="AX201" s="38" t="str">
        <f t="shared" si="20"/>
        <v/>
      </c>
      <c r="AY201" s="34" t="str" cm="1">
        <f t="array" ref="AY201">IF(AX201= "","",IFERROR(SUMPRODUCT(LARGE($C201:$AS201,{1,2,3,4})), ""))</f>
        <v/>
      </c>
      <c r="AZ201" s="34" t="str" cm="1">
        <f t="array" ref="AZ201">IF(AY201&lt;&gt;"",(IFERROR(SUMPRODUCT(LARGE($C201:$AS201,{1,2,3,4,5,6,7})),"")),"")</f>
        <v/>
      </c>
      <c r="BA201" s="34" t="str" cm="1">
        <f t="array" ref="BA201">IF(AZ201&lt;&gt;"",(IFERROR(SUMPRODUCT(LARGE($C201:$AS201,{1,2,3,4,5,6,7,8})),"")),"")</f>
        <v/>
      </c>
      <c r="BB201" s="11"/>
      <c r="BC201" s="11"/>
      <c r="BD201" s="11"/>
      <c r="BE201" s="11"/>
      <c r="BF201" s="11"/>
      <c r="BG201" s="11"/>
      <c r="BH201" s="11"/>
    </row>
    <row r="202" spans="2:60" s="11" customFormat="1" ht="15" customHeight="1" x14ac:dyDescent="0.2">
      <c r="B202" s="4"/>
      <c r="C202" s="10"/>
      <c r="D202" s="5"/>
      <c r="E202" s="5"/>
      <c r="F202" s="5"/>
      <c r="G202" s="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19"/>
      <c r="AU202" s="120">
        <f t="shared" si="21"/>
        <v>0</v>
      </c>
      <c r="AV202" s="121">
        <f t="shared" si="22"/>
        <v>0</v>
      </c>
      <c r="AW202" s="49" cm="1">
        <f t="array" ref="AW202">IF($AV202&lt;=6,SUM($C202:$AS202),SUMPRODUCT(LARGE($C202:$AS202,{1,2,3,4,5,6})))</f>
        <v>0</v>
      </c>
      <c r="AX202" s="38" t="str">
        <f t="shared" si="20"/>
        <v/>
      </c>
      <c r="AY202" s="34" t="str" cm="1">
        <f t="array" ref="AY202">IF(AX202= "","",IFERROR(SUMPRODUCT(LARGE($C202:$AS202,{1,2,3,4})), ""))</f>
        <v/>
      </c>
      <c r="AZ202" s="34" t="str" cm="1">
        <f t="array" ref="AZ202">IF(AY202&lt;&gt;"",(IFERROR(SUMPRODUCT(LARGE($C202:$AS202,{1,2,3,4,5,6,7})),"")),"")</f>
        <v/>
      </c>
      <c r="BA202" s="34" t="str" cm="1">
        <f t="array" ref="BA202">IF(AZ202&lt;&gt;"",(IFERROR(SUMPRODUCT(LARGE($C202:$AS202,{1,2,3,4,5,6,7,8})),"")),"")</f>
        <v/>
      </c>
      <c r="BB202" s="3"/>
      <c r="BC202" s="3"/>
      <c r="BD202" s="3"/>
      <c r="BE202" s="3"/>
      <c r="BF202" s="3"/>
      <c r="BG202" s="3"/>
      <c r="BH202" s="3"/>
    </row>
    <row r="203" spans="2:60" s="11" customFormat="1" ht="15" customHeight="1" x14ac:dyDescent="0.2">
      <c r="B203" s="4"/>
      <c r="C203" s="10"/>
      <c r="D203" s="5"/>
      <c r="E203" s="5"/>
      <c r="F203" s="5"/>
      <c r="G203" s="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19"/>
      <c r="AU203" s="120">
        <f t="shared" si="21"/>
        <v>0</v>
      </c>
      <c r="AV203" s="121">
        <f t="shared" si="22"/>
        <v>0</v>
      </c>
      <c r="AW203" s="49" cm="1">
        <f t="array" ref="AW203">IF($AV203&lt;=6,SUM($C203:$AS203),SUMPRODUCT(LARGE($C203:$AS203,{1,2,3,4,5,6})))</f>
        <v>0</v>
      </c>
      <c r="AX203" s="38" t="str">
        <f t="shared" si="20"/>
        <v/>
      </c>
      <c r="AY203" s="34" t="str" cm="1">
        <f t="array" ref="AY203">IF(AX203= "","",IFERROR(SUMPRODUCT(LARGE($C203:$AS203,{1,2,3,4})), ""))</f>
        <v/>
      </c>
      <c r="AZ203" s="34" t="str" cm="1">
        <f t="array" ref="AZ203">IF(AY203&lt;&gt;"",(IFERROR(SUMPRODUCT(LARGE($C203:$AS203,{1,2,3,4,5,6,7})),"")),"")</f>
        <v/>
      </c>
      <c r="BA203" s="34" t="str" cm="1">
        <f t="array" ref="BA203">IF(AZ203&lt;&gt;"",(IFERROR(SUMPRODUCT(LARGE($C203:$AS203,{1,2,3,4,5,6,7,8})),"")),"")</f>
        <v/>
      </c>
    </row>
    <row r="204" spans="2:60" s="11" customFormat="1" ht="15" customHeight="1" x14ac:dyDescent="0.2">
      <c r="B204" s="4"/>
      <c r="C204" s="10"/>
      <c r="D204" s="5"/>
      <c r="E204" s="5"/>
      <c r="F204" s="5"/>
      <c r="G204" s="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19"/>
      <c r="AU204" s="120">
        <f t="shared" si="21"/>
        <v>0</v>
      </c>
      <c r="AV204" s="121">
        <f t="shared" si="22"/>
        <v>0</v>
      </c>
      <c r="AW204" s="49" cm="1">
        <f t="array" ref="AW204">IF($AV204&lt;=6,SUM($C204:$AS204),SUMPRODUCT(LARGE($C204:$AS204,{1,2,3,4,5,6})))</f>
        <v>0</v>
      </c>
      <c r="AX204" s="38" t="str">
        <f t="shared" si="20"/>
        <v/>
      </c>
      <c r="AY204" s="34" t="str" cm="1">
        <f t="array" ref="AY204">IF(AX204= "","",IFERROR(SUMPRODUCT(LARGE($C204:$AS204,{1,2,3,4})), ""))</f>
        <v/>
      </c>
      <c r="AZ204" s="34" t="str" cm="1">
        <f t="array" ref="AZ204">IF(AY204&lt;&gt;"",(IFERROR(SUMPRODUCT(LARGE($C204:$AS204,{1,2,3,4,5,6,7})),"")),"")</f>
        <v/>
      </c>
      <c r="BA204" s="34" t="str" cm="1">
        <f t="array" ref="BA204">IF(AZ204&lt;&gt;"",(IFERROR(SUMPRODUCT(LARGE($C204:$AS204,{1,2,3,4,5,6,7,8})),"")),"")</f>
        <v/>
      </c>
    </row>
    <row r="205" spans="2:60" s="11" customFormat="1" ht="15" customHeight="1" x14ac:dyDescent="0.2">
      <c r="B205" s="4"/>
      <c r="C205" s="10"/>
      <c r="D205" s="5"/>
      <c r="E205" s="5"/>
      <c r="F205" s="5"/>
      <c r="G205" s="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19"/>
      <c r="AU205" s="120">
        <f t="shared" si="21"/>
        <v>0</v>
      </c>
      <c r="AV205" s="121">
        <f t="shared" si="22"/>
        <v>0</v>
      </c>
      <c r="AW205" s="49" cm="1">
        <f t="array" ref="AW205">IF($AV205&lt;=6,SUM($C205:$AS205),SUMPRODUCT(LARGE($C205:$AS205,{1,2,3,4,5,6})))</f>
        <v>0</v>
      </c>
      <c r="AX205" s="38" t="str">
        <f t="shared" si="20"/>
        <v/>
      </c>
      <c r="AY205" s="34" t="str" cm="1">
        <f t="array" ref="AY205">IF(AX205= "","",IFERROR(SUMPRODUCT(LARGE($C205:$AS205,{1,2,3,4})), ""))</f>
        <v/>
      </c>
      <c r="AZ205" s="34" t="str" cm="1">
        <f t="array" ref="AZ205">IF(AY205&lt;&gt;"",(IFERROR(SUMPRODUCT(LARGE($C205:$AS205,{1,2,3,4,5,6,7})),"")),"")</f>
        <v/>
      </c>
      <c r="BA205" s="34" t="str" cm="1">
        <f t="array" ref="BA205">IF(AZ205&lt;&gt;"",(IFERROR(SUMPRODUCT(LARGE($C205:$AS205,{1,2,3,4,5,6,7,8})),"")),"")</f>
        <v/>
      </c>
    </row>
    <row r="206" spans="2:60" s="11" customFormat="1" ht="15" customHeight="1" x14ac:dyDescent="0.2">
      <c r="B206" s="4"/>
      <c r="C206" s="10"/>
      <c r="D206" s="5"/>
      <c r="E206" s="5"/>
      <c r="F206" s="5"/>
      <c r="G206" s="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19"/>
      <c r="AU206" s="120">
        <f t="shared" si="21"/>
        <v>0</v>
      </c>
      <c r="AV206" s="121">
        <f t="shared" si="22"/>
        <v>0</v>
      </c>
      <c r="AW206" s="49" cm="1">
        <f t="array" ref="AW206">IF($AV206&lt;=6,SUM($C206:$AS206),SUMPRODUCT(LARGE($C206:$AS206,{1,2,3,4,5,6})))</f>
        <v>0</v>
      </c>
      <c r="AX206" s="38" t="str">
        <f t="shared" si="20"/>
        <v/>
      </c>
      <c r="AY206" s="34" t="str" cm="1">
        <f t="array" ref="AY206">IF(AX206= "","",IFERROR(SUMPRODUCT(LARGE($C206:$AS206,{1,2,3,4})), ""))</f>
        <v/>
      </c>
      <c r="AZ206" s="34" t="str" cm="1">
        <f t="array" ref="AZ206">IF(AY206&lt;&gt;"",(IFERROR(SUMPRODUCT(LARGE($C206:$AS206,{1,2,3,4,5,6,7})),"")),"")</f>
        <v/>
      </c>
      <c r="BA206" s="34" t="str" cm="1">
        <f t="array" ref="BA206">IF(AZ206&lt;&gt;"",(IFERROR(SUMPRODUCT(LARGE($C206:$AS206,{1,2,3,4,5,6,7,8})),"")),"")</f>
        <v/>
      </c>
      <c r="BB206" s="3"/>
      <c r="BC206" s="3"/>
      <c r="BD206" s="3"/>
      <c r="BE206" s="3"/>
      <c r="BF206" s="3"/>
      <c r="BG206" s="3"/>
      <c r="BH206" s="3"/>
    </row>
    <row r="207" spans="2:60" s="11" customFormat="1" ht="15" customHeight="1" x14ac:dyDescent="0.2">
      <c r="B207" s="4"/>
      <c r="C207" s="10"/>
      <c r="D207" s="5"/>
      <c r="E207" s="5"/>
      <c r="F207" s="5"/>
      <c r="G207" s="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19"/>
      <c r="AU207" s="120">
        <f t="shared" si="21"/>
        <v>0</v>
      </c>
      <c r="AV207" s="121">
        <f t="shared" si="22"/>
        <v>0</v>
      </c>
      <c r="AW207" s="49" cm="1">
        <f t="array" ref="AW207">IF($AV207&lt;=6,SUM($C207:$AS207),SUMPRODUCT(LARGE($C207:$AS207,{1,2,3,4,5,6})))</f>
        <v>0</v>
      </c>
      <c r="AX207" s="38" t="str">
        <f t="shared" si="20"/>
        <v/>
      </c>
      <c r="AY207" s="34" t="str" cm="1">
        <f t="array" ref="AY207">IF(AX207= "","",IFERROR(SUMPRODUCT(LARGE($C207:$AS207,{1,2,3,4})), ""))</f>
        <v/>
      </c>
      <c r="AZ207" s="34" t="str" cm="1">
        <f t="array" ref="AZ207">IF(AY207&lt;&gt;"",(IFERROR(SUMPRODUCT(LARGE($C207:$AS207,{1,2,3,4,5,6,7})),"")),"")</f>
        <v/>
      </c>
      <c r="BA207" s="34" t="str" cm="1">
        <f t="array" ref="BA207">IF(AZ207&lt;&gt;"",(IFERROR(SUMPRODUCT(LARGE($C207:$AS207,{1,2,3,4,5,6,7,8})),"")),"")</f>
        <v/>
      </c>
    </row>
    <row r="208" spans="2:60" s="11" customFormat="1" ht="15" customHeight="1" x14ac:dyDescent="0.2">
      <c r="B208" s="4"/>
      <c r="C208" s="10"/>
      <c r="D208" s="5"/>
      <c r="E208" s="5"/>
      <c r="F208" s="5"/>
      <c r="G208" s="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19"/>
      <c r="AU208" s="120">
        <f t="shared" si="21"/>
        <v>0</v>
      </c>
      <c r="AV208" s="121">
        <f t="shared" si="22"/>
        <v>0</v>
      </c>
      <c r="AW208" s="49" cm="1">
        <f t="array" ref="AW208">IF($AV208&lt;=6,SUM($C208:$AS208),SUMPRODUCT(LARGE($C208:$AS208,{1,2,3,4,5,6})))</f>
        <v>0</v>
      </c>
      <c r="AX208" s="38" t="str">
        <f t="shared" si="20"/>
        <v/>
      </c>
      <c r="AY208" s="34" t="str" cm="1">
        <f t="array" ref="AY208">IF(AX208= "","",IFERROR(SUMPRODUCT(LARGE($C208:$AS208,{1,2,3,4})), ""))</f>
        <v/>
      </c>
      <c r="AZ208" s="34" t="str" cm="1">
        <f t="array" ref="AZ208">IF(AY208&lt;&gt;"",(IFERROR(SUMPRODUCT(LARGE($C208:$AS208,{1,2,3,4,5,6,7})),"")),"")</f>
        <v/>
      </c>
      <c r="BA208" s="34" t="str" cm="1">
        <f t="array" ref="BA208">IF(AZ208&lt;&gt;"",(IFERROR(SUMPRODUCT(LARGE($C208:$AS208,{1,2,3,4,5,6,7,8})),"")),"")</f>
        <v/>
      </c>
    </row>
    <row r="209" spans="2:60" ht="15" customHeight="1" x14ac:dyDescent="0.2">
      <c r="B209" s="4"/>
      <c r="C209" s="10"/>
      <c r="D209" s="5"/>
      <c r="E209" s="5"/>
      <c r="F209" s="5"/>
      <c r="G209" s="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19"/>
      <c r="AU209" s="120">
        <f t="shared" si="21"/>
        <v>0</v>
      </c>
      <c r="AV209" s="121">
        <f t="shared" si="22"/>
        <v>0</v>
      </c>
      <c r="AW209" s="49" cm="1">
        <f t="array" ref="AW209">IF($AV209&lt;=6,SUM($C209:$AS209),SUMPRODUCT(LARGE($C209:$AS209,{1,2,3,4,5,6})))</f>
        <v>0</v>
      </c>
      <c r="AX209" s="38" t="str">
        <f t="shared" si="20"/>
        <v/>
      </c>
      <c r="AY209" s="34" t="str" cm="1">
        <f t="array" ref="AY209">IF(AX209= "","",IFERROR(SUMPRODUCT(LARGE($C209:$AS209,{1,2,3,4})), ""))</f>
        <v/>
      </c>
      <c r="AZ209" s="34" t="str" cm="1">
        <f t="array" ref="AZ209">IF(AY209&lt;&gt;"",(IFERROR(SUMPRODUCT(LARGE($C209:$AS209,{1,2,3,4,5,6,7})),"")),"")</f>
        <v/>
      </c>
      <c r="BA209" s="34" t="str" cm="1">
        <f t="array" ref="BA209">IF(AZ209&lt;&gt;"",(IFERROR(SUMPRODUCT(LARGE($C209:$AS209,{1,2,3,4,5,6,7,8})),"")),"")</f>
        <v/>
      </c>
      <c r="BB209" s="11"/>
      <c r="BC209" s="11"/>
      <c r="BD209" s="11"/>
      <c r="BE209" s="11"/>
      <c r="BF209" s="11"/>
      <c r="BG209" s="11"/>
      <c r="BH209" s="11"/>
    </row>
    <row r="210" spans="2:60" ht="15" customHeight="1" x14ac:dyDescent="0.2">
      <c r="B210" s="4"/>
      <c r="C210" s="10"/>
      <c r="D210" s="5"/>
      <c r="E210" s="5"/>
      <c r="F210" s="5"/>
      <c r="G210" s="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19"/>
      <c r="AU210" s="120">
        <f t="shared" si="21"/>
        <v>0</v>
      </c>
      <c r="AV210" s="121">
        <f t="shared" si="22"/>
        <v>0</v>
      </c>
      <c r="AW210" s="49" cm="1">
        <f t="array" ref="AW210">IF($AV210&lt;=6,SUM($C210:$AS210),SUMPRODUCT(LARGE($C210:$AS210,{1,2,3,4,5,6})))</f>
        <v>0</v>
      </c>
      <c r="AX210" s="38" t="str">
        <f t="shared" si="20"/>
        <v/>
      </c>
      <c r="AY210" s="34" t="str" cm="1">
        <f t="array" ref="AY210">IF(AX210= "","",IFERROR(SUMPRODUCT(LARGE($C210:$AS210,{1,2,3,4})), ""))</f>
        <v/>
      </c>
      <c r="AZ210" s="34" t="str" cm="1">
        <f t="array" ref="AZ210">IF(AY210&lt;&gt;"",(IFERROR(SUMPRODUCT(LARGE($C210:$AS210,{1,2,3,4,5,6,7})),"")),"")</f>
        <v/>
      </c>
      <c r="BA210" s="34" t="str" cm="1">
        <f t="array" ref="BA210">IF(AZ210&lt;&gt;"",(IFERROR(SUMPRODUCT(LARGE($C210:$AS210,{1,2,3,4,5,6,7,8})),"")),"")</f>
        <v/>
      </c>
    </row>
    <row r="211" spans="2:60" ht="15" customHeight="1" x14ac:dyDescent="0.2">
      <c r="B211" s="4"/>
      <c r="C211" s="10"/>
      <c r="D211" s="5"/>
      <c r="E211" s="5"/>
      <c r="F211" s="5"/>
      <c r="G211" s="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19"/>
      <c r="AU211" s="120">
        <f t="shared" si="21"/>
        <v>0</v>
      </c>
      <c r="AV211" s="121">
        <f t="shared" si="22"/>
        <v>0</v>
      </c>
      <c r="AW211" s="49" cm="1">
        <f t="array" ref="AW211">IF($AV211&lt;=6,SUM($C211:$AS211),SUMPRODUCT(LARGE($C211:$AS211,{1,2,3,4,5,6})))</f>
        <v>0</v>
      </c>
      <c r="AX211" s="38" t="str">
        <f t="shared" si="20"/>
        <v/>
      </c>
      <c r="AY211" s="34" t="str" cm="1">
        <f t="array" ref="AY211">IF(AX211= "","",IFERROR(SUMPRODUCT(LARGE($C211:$AS211,{1,2,3,4})), ""))</f>
        <v/>
      </c>
      <c r="AZ211" s="34" t="str" cm="1">
        <f t="array" ref="AZ211">IF(AY211&lt;&gt;"",(IFERROR(SUMPRODUCT(LARGE($C211:$AS211,{1,2,3,4,5,6,7})),"")),"")</f>
        <v/>
      </c>
      <c r="BA211" s="34" t="str" cm="1">
        <f t="array" ref="BA211">IF(AZ211&lt;&gt;"",(IFERROR(SUMPRODUCT(LARGE($C211:$AS211,{1,2,3,4,5,6,7,8})),"")),"")</f>
        <v/>
      </c>
      <c r="BB211" s="11"/>
      <c r="BC211" s="11"/>
      <c r="BD211" s="11"/>
      <c r="BE211" s="11"/>
      <c r="BF211" s="11"/>
      <c r="BG211" s="11"/>
      <c r="BH211" s="11"/>
    </row>
    <row r="212" spans="2:60" ht="15" customHeight="1" x14ac:dyDescent="0.2">
      <c r="B212" s="4"/>
      <c r="C212" s="10"/>
      <c r="D212" s="5"/>
      <c r="E212" s="5"/>
      <c r="F212" s="5"/>
      <c r="G212" s="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19"/>
      <c r="AU212" s="120">
        <f t="shared" si="21"/>
        <v>0</v>
      </c>
      <c r="AV212" s="121">
        <f t="shared" si="22"/>
        <v>0</v>
      </c>
      <c r="AW212" s="49" cm="1">
        <f t="array" ref="AW212">IF($AV212&lt;=6,SUM($C212:$AS212),SUMPRODUCT(LARGE($C212:$AS212,{1,2,3,4,5,6})))</f>
        <v>0</v>
      </c>
      <c r="AX212" s="38" t="str">
        <f t="shared" si="20"/>
        <v/>
      </c>
      <c r="AY212" s="34" t="str" cm="1">
        <f t="array" ref="AY212">IF(AX212= "","",IFERROR(SUMPRODUCT(LARGE($C212:$AS212,{1,2,3,4})), ""))</f>
        <v/>
      </c>
      <c r="AZ212" s="34" t="str" cm="1">
        <f t="array" ref="AZ212">IF(AY212&lt;&gt;"",(IFERROR(SUMPRODUCT(LARGE($C212:$AS212,{1,2,3,4,5,6,7})),"")),"")</f>
        <v/>
      </c>
      <c r="BA212" s="34" t="str" cm="1">
        <f t="array" ref="BA212">IF(AZ212&lt;&gt;"",(IFERROR(SUMPRODUCT(LARGE($C212:$AS212,{1,2,3,4,5,6,7,8})),"")),"")</f>
        <v/>
      </c>
      <c r="BB212" s="11"/>
      <c r="BC212" s="11"/>
      <c r="BD212" s="11"/>
      <c r="BE212" s="11"/>
      <c r="BF212" s="11"/>
      <c r="BG212" s="11"/>
      <c r="BH212" s="11"/>
    </row>
    <row r="213" spans="2:60" ht="15" customHeight="1" x14ac:dyDescent="0.2">
      <c r="B213" s="4"/>
      <c r="C213" s="10"/>
      <c r="D213" s="5"/>
      <c r="E213" s="5"/>
      <c r="F213" s="5"/>
      <c r="G213" s="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19"/>
      <c r="AU213" s="120">
        <f t="shared" si="21"/>
        <v>0</v>
      </c>
      <c r="AV213" s="121">
        <f t="shared" si="22"/>
        <v>0</v>
      </c>
      <c r="AW213" s="49" cm="1">
        <f t="array" ref="AW213">IF($AV213&lt;=6,SUM($C213:$AS213),SUMPRODUCT(LARGE($C213:$AS213,{1,2,3,4,5,6})))</f>
        <v>0</v>
      </c>
      <c r="AX213" s="38" t="str">
        <f t="shared" si="20"/>
        <v/>
      </c>
      <c r="AY213" s="34" t="str" cm="1">
        <f t="array" ref="AY213">IF(AX213= "","",IFERROR(SUMPRODUCT(LARGE($C213:$AS213,{1,2,3,4})), ""))</f>
        <v/>
      </c>
      <c r="AZ213" s="34" t="str" cm="1">
        <f t="array" ref="AZ213">IF(AY213&lt;&gt;"",(IFERROR(SUMPRODUCT(LARGE($C213:$AS213,{1,2,3,4,5,6,7})),"")),"")</f>
        <v/>
      </c>
      <c r="BA213" s="34" t="str" cm="1">
        <f t="array" ref="BA213">IF(AZ213&lt;&gt;"",(IFERROR(SUMPRODUCT(LARGE($C213:$AS213,{1,2,3,4,5,6,7,8})),"")),"")</f>
        <v/>
      </c>
      <c r="BB213" s="11"/>
      <c r="BC213" s="11"/>
      <c r="BD213" s="11"/>
      <c r="BE213" s="11"/>
      <c r="BF213" s="11"/>
      <c r="BG213" s="11"/>
      <c r="BH213" s="11"/>
    </row>
    <row r="214" spans="2:60" s="11" customFormat="1" ht="15" customHeight="1" x14ac:dyDescent="0.2">
      <c r="B214" s="4"/>
      <c r="C214" s="10"/>
      <c r="D214" s="5"/>
      <c r="E214" s="5"/>
      <c r="F214" s="5"/>
      <c r="G214" s="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19"/>
      <c r="AU214" s="120">
        <f t="shared" si="21"/>
        <v>0</v>
      </c>
      <c r="AV214" s="121">
        <f t="shared" si="22"/>
        <v>0</v>
      </c>
      <c r="AW214" s="49" cm="1">
        <f t="array" ref="AW214">IF($AV214&lt;=6,SUM($C214:$AS214),SUMPRODUCT(LARGE($C214:$AS214,{1,2,3,4,5,6})))</f>
        <v>0</v>
      </c>
      <c r="AX214" s="38" t="str">
        <f t="shared" si="20"/>
        <v/>
      </c>
      <c r="AY214" s="34" t="str" cm="1">
        <f t="array" ref="AY214">IF(AX214= "","",IFERROR(SUMPRODUCT(LARGE($C214:$AS214,{1,2,3,4})), ""))</f>
        <v/>
      </c>
      <c r="AZ214" s="34" t="str" cm="1">
        <f t="array" ref="AZ214">IF(AY214&lt;&gt;"",(IFERROR(SUMPRODUCT(LARGE($C214:$AS214,{1,2,3,4,5,6,7})),"")),"")</f>
        <v/>
      </c>
      <c r="BA214" s="34" t="str" cm="1">
        <f t="array" ref="BA214">IF(AZ214&lt;&gt;"",(IFERROR(SUMPRODUCT(LARGE($C214:$AS214,{1,2,3,4,5,6,7,8})),"")),"")</f>
        <v/>
      </c>
    </row>
    <row r="215" spans="2:60" s="11" customFormat="1" ht="15" customHeight="1" x14ac:dyDescent="0.2">
      <c r="B215" s="4"/>
      <c r="C215" s="10"/>
      <c r="D215" s="5"/>
      <c r="E215" s="5"/>
      <c r="F215" s="5"/>
      <c r="G215" s="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19"/>
      <c r="AU215" s="120">
        <f t="shared" si="21"/>
        <v>0</v>
      </c>
      <c r="AV215" s="121">
        <f t="shared" si="22"/>
        <v>0</v>
      </c>
      <c r="AW215" s="49" cm="1">
        <f t="array" ref="AW215">IF($AV215&lt;=6,SUM($C215:$AS215),SUMPRODUCT(LARGE($C215:$AS215,{1,2,3,4,5,6})))</f>
        <v>0</v>
      </c>
      <c r="AX215" s="38" t="str">
        <f t="shared" si="20"/>
        <v/>
      </c>
      <c r="AY215" s="34" t="str" cm="1">
        <f t="array" ref="AY215">IF(AX215= "","",IFERROR(SUMPRODUCT(LARGE($C215:$AS215,{1,2,3,4})), ""))</f>
        <v/>
      </c>
      <c r="AZ215" s="34" t="str" cm="1">
        <f t="array" ref="AZ215">IF(AY215&lt;&gt;"",(IFERROR(SUMPRODUCT(LARGE($C215:$AS215,{1,2,3,4,5,6,7})),"")),"")</f>
        <v/>
      </c>
      <c r="BA215" s="34" t="str" cm="1">
        <f t="array" ref="BA215">IF(AZ215&lt;&gt;"",(IFERROR(SUMPRODUCT(LARGE($C215:$AS215,{1,2,3,4,5,6,7,8})),"")),"")</f>
        <v/>
      </c>
    </row>
    <row r="216" spans="2:60" s="11" customFormat="1" ht="15" customHeight="1" x14ac:dyDescent="0.2">
      <c r="B216" s="4"/>
      <c r="C216" s="10"/>
      <c r="D216" s="5"/>
      <c r="E216" s="5"/>
      <c r="F216" s="5"/>
      <c r="G216" s="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19"/>
      <c r="AU216" s="120">
        <f t="shared" si="21"/>
        <v>0</v>
      </c>
      <c r="AV216" s="121">
        <f t="shared" si="22"/>
        <v>0</v>
      </c>
      <c r="AW216" s="49" cm="1">
        <f t="array" ref="AW216">IF($AV216&lt;=6,SUM($C216:$AS216),SUMPRODUCT(LARGE($C216:$AS216,{1,2,3,4,5,6})))</f>
        <v>0</v>
      </c>
      <c r="AX216" s="38" t="str">
        <f t="shared" si="20"/>
        <v/>
      </c>
      <c r="AY216" s="34" t="str" cm="1">
        <f t="array" ref="AY216">IF(AX216= "","",IFERROR(SUMPRODUCT(LARGE($C216:$AS216,{1,2,3,4})), ""))</f>
        <v/>
      </c>
      <c r="AZ216" s="34" t="str" cm="1">
        <f t="array" ref="AZ216">IF(AY216&lt;&gt;"",(IFERROR(SUMPRODUCT(LARGE($C216:$AS216,{1,2,3,4,5,6,7})),"")),"")</f>
        <v/>
      </c>
      <c r="BA216" s="34" t="str" cm="1">
        <f t="array" ref="BA216">IF(AZ216&lt;&gt;"",(IFERROR(SUMPRODUCT(LARGE($C216:$AS216,{1,2,3,4,5,6,7,8})),"")),"")</f>
        <v/>
      </c>
    </row>
    <row r="217" spans="2:60" s="11" customFormat="1" ht="15" customHeight="1" x14ac:dyDescent="0.2">
      <c r="B217" s="4"/>
      <c r="C217" s="10"/>
      <c r="D217" s="5"/>
      <c r="E217" s="5"/>
      <c r="F217" s="5"/>
      <c r="G217" s="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19"/>
      <c r="AU217" s="120">
        <f t="shared" si="21"/>
        <v>0</v>
      </c>
      <c r="AV217" s="121">
        <f t="shared" si="22"/>
        <v>0</v>
      </c>
      <c r="AW217" s="49" cm="1">
        <f t="array" ref="AW217">IF($AV217&lt;=6,SUM($C217:$AS217),SUMPRODUCT(LARGE($C217:$AS217,{1,2,3,4,5,6})))</f>
        <v>0</v>
      </c>
      <c r="AX217" s="38" t="str">
        <f t="shared" si="20"/>
        <v/>
      </c>
      <c r="AY217" s="34" t="str" cm="1">
        <f t="array" ref="AY217">IF(AX217= "","",IFERROR(SUMPRODUCT(LARGE($C217:$AS217,{1,2,3,4})), ""))</f>
        <v/>
      </c>
      <c r="AZ217" s="34" t="str" cm="1">
        <f t="array" ref="AZ217">IF(AY217&lt;&gt;"",(IFERROR(SUMPRODUCT(LARGE($C217:$AS217,{1,2,3,4,5,6,7})),"")),"")</f>
        <v/>
      </c>
      <c r="BA217" s="34" t="str" cm="1">
        <f t="array" ref="BA217">IF(AZ217&lt;&gt;"",(IFERROR(SUMPRODUCT(LARGE($C217:$AS217,{1,2,3,4,5,6,7,8})),"")),"")</f>
        <v/>
      </c>
    </row>
    <row r="218" spans="2:60" s="11" customFormat="1" ht="15" customHeight="1" x14ac:dyDescent="0.2">
      <c r="B218" s="4"/>
      <c r="C218" s="10"/>
      <c r="D218" s="5"/>
      <c r="E218" s="5"/>
      <c r="F218" s="5"/>
      <c r="G218" s="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19"/>
      <c r="AU218" s="120">
        <f t="shared" si="21"/>
        <v>0</v>
      </c>
      <c r="AV218" s="121">
        <f t="shared" si="22"/>
        <v>0</v>
      </c>
      <c r="AW218" s="49" cm="1">
        <f t="array" ref="AW218">IF($AV218&lt;=6,SUM($C218:$AS218),SUMPRODUCT(LARGE($C218:$AS218,{1,2,3,4,5,6})))</f>
        <v>0</v>
      </c>
      <c r="AX218" s="38" t="str">
        <f t="shared" si="20"/>
        <v/>
      </c>
      <c r="AY218" s="34" t="str" cm="1">
        <f t="array" ref="AY218">IF(AX218= "","",IFERROR(SUMPRODUCT(LARGE($C218:$AS218,{1,2,3,4})), ""))</f>
        <v/>
      </c>
      <c r="AZ218" s="34" t="str" cm="1">
        <f t="array" ref="AZ218">IF(AY218&lt;&gt;"",(IFERROR(SUMPRODUCT(LARGE($C218:$AS218,{1,2,3,4,5,6,7})),"")),"")</f>
        <v/>
      </c>
      <c r="BA218" s="34" t="str" cm="1">
        <f t="array" ref="BA218">IF(AZ218&lt;&gt;"",(IFERROR(SUMPRODUCT(LARGE($C218:$AS218,{1,2,3,4,5,6,7,8})),"")),"")</f>
        <v/>
      </c>
    </row>
    <row r="219" spans="2:60" s="11" customFormat="1" ht="15" customHeight="1" x14ac:dyDescent="0.2">
      <c r="B219" s="4"/>
      <c r="C219" s="10"/>
      <c r="D219" s="5"/>
      <c r="E219" s="5"/>
      <c r="F219" s="5"/>
      <c r="G219" s="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19"/>
      <c r="AU219" s="120">
        <f t="shared" si="21"/>
        <v>0</v>
      </c>
      <c r="AV219" s="121">
        <f t="shared" si="22"/>
        <v>0</v>
      </c>
      <c r="AW219" s="49" cm="1">
        <f t="array" ref="AW219">IF($AV219&lt;=6,SUM($C219:$AS219),SUMPRODUCT(LARGE($C219:$AS219,{1,2,3,4,5,6})))</f>
        <v>0</v>
      </c>
      <c r="AX219" s="38" t="str">
        <f t="shared" si="20"/>
        <v/>
      </c>
      <c r="AY219" s="34" t="str" cm="1">
        <f t="array" ref="AY219">IF(AX219= "","",IFERROR(SUMPRODUCT(LARGE($C219:$AS219,{1,2,3,4})), ""))</f>
        <v/>
      </c>
      <c r="AZ219" s="34" t="str" cm="1">
        <f t="array" ref="AZ219">IF(AY219&lt;&gt;"",(IFERROR(SUMPRODUCT(LARGE($C219:$AS219,{1,2,3,4,5,6,7})),"")),"")</f>
        <v/>
      </c>
      <c r="BA219" s="34" t="str" cm="1">
        <f t="array" ref="BA219">IF(AZ219&lt;&gt;"",(IFERROR(SUMPRODUCT(LARGE($C219:$AS219,{1,2,3,4,5,6,7,8})),"")),"")</f>
        <v/>
      </c>
      <c r="BB219" s="3"/>
      <c r="BC219" s="3"/>
      <c r="BD219" s="3"/>
      <c r="BE219" s="3"/>
      <c r="BF219" s="3"/>
      <c r="BG219" s="3"/>
      <c r="BH219" s="3"/>
    </row>
    <row r="220" spans="2:60" s="11" customFormat="1" ht="15" customHeight="1" x14ac:dyDescent="0.2">
      <c r="B220" s="4"/>
      <c r="C220" s="10"/>
      <c r="D220" s="5"/>
      <c r="E220" s="5"/>
      <c r="F220" s="5"/>
      <c r="G220" s="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19"/>
      <c r="AU220" s="120">
        <f t="shared" si="21"/>
        <v>0</v>
      </c>
      <c r="AV220" s="121">
        <f t="shared" si="22"/>
        <v>0</v>
      </c>
      <c r="AW220" s="49" cm="1">
        <f t="array" ref="AW220">IF($AV220&lt;=6,SUM($C220:$AS220),SUMPRODUCT(LARGE($C220:$AS220,{1,2,3,4,5,6})))</f>
        <v>0</v>
      </c>
      <c r="AX220" s="38" t="str">
        <f t="shared" si="20"/>
        <v/>
      </c>
      <c r="AY220" s="34" t="str" cm="1">
        <f t="array" ref="AY220">IF(AX220= "","",IFERROR(SUMPRODUCT(LARGE($C220:$AS220,{1,2,3,4})), ""))</f>
        <v/>
      </c>
      <c r="AZ220" s="34" t="str" cm="1">
        <f t="array" ref="AZ220">IF(AY220&lt;&gt;"",(IFERROR(SUMPRODUCT(LARGE($C220:$AS220,{1,2,3,4,5,6,7})),"")),"")</f>
        <v/>
      </c>
      <c r="BA220" s="34" t="str" cm="1">
        <f t="array" ref="BA220">IF(AZ220&lt;&gt;"",(IFERROR(SUMPRODUCT(LARGE($C220:$AS220,{1,2,3,4,5,6,7,8})),"")),"")</f>
        <v/>
      </c>
    </row>
    <row r="221" spans="2:60" ht="15" customHeight="1" x14ac:dyDescent="0.2">
      <c r="B221" s="4"/>
      <c r="C221" s="10"/>
      <c r="D221" s="5"/>
      <c r="E221" s="5"/>
      <c r="F221" s="5"/>
      <c r="G221" s="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19"/>
      <c r="AU221" s="120">
        <f t="shared" si="21"/>
        <v>0</v>
      </c>
      <c r="AV221" s="121">
        <f t="shared" si="22"/>
        <v>0</v>
      </c>
      <c r="AW221" s="49" cm="1">
        <f t="array" ref="AW221">IF($AV221&lt;=6,SUM($C221:$AS221),SUMPRODUCT(LARGE($C221:$AS221,{1,2,3,4,5,6})))</f>
        <v>0</v>
      </c>
      <c r="AX221" s="38" t="str">
        <f t="shared" si="20"/>
        <v/>
      </c>
      <c r="AY221" s="34" t="str" cm="1">
        <f t="array" ref="AY221">IF(AX221= "","",IFERROR(SUMPRODUCT(LARGE($C221:$AS221,{1,2,3,4})), ""))</f>
        <v/>
      </c>
      <c r="AZ221" s="34" t="str" cm="1">
        <f t="array" ref="AZ221">IF(AY221&lt;&gt;"",(IFERROR(SUMPRODUCT(LARGE($C221:$AS221,{1,2,3,4,5,6,7})),"")),"")</f>
        <v/>
      </c>
      <c r="BA221" s="34" t="str" cm="1">
        <f t="array" ref="BA221">IF(AZ221&lt;&gt;"",(IFERROR(SUMPRODUCT(LARGE($C221:$AS221,{1,2,3,4,5,6,7,8})),"")),"")</f>
        <v/>
      </c>
      <c r="BB221" s="11"/>
      <c r="BC221" s="11"/>
      <c r="BD221" s="11"/>
      <c r="BE221" s="11"/>
      <c r="BF221" s="11"/>
      <c r="BG221" s="11"/>
      <c r="BH221" s="11"/>
    </row>
    <row r="222" spans="2:60" ht="15" customHeight="1" x14ac:dyDescent="0.2">
      <c r="B222" s="4"/>
      <c r="C222" s="10"/>
      <c r="D222" s="5"/>
      <c r="E222" s="5"/>
      <c r="F222" s="5"/>
      <c r="G222" s="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19"/>
      <c r="AU222" s="120">
        <f t="shared" si="21"/>
        <v>0</v>
      </c>
      <c r="AV222" s="121">
        <f t="shared" si="22"/>
        <v>0</v>
      </c>
      <c r="AW222" s="49" cm="1">
        <f t="array" ref="AW222">IF($AV222&lt;=6,SUM($C222:$AS222),SUMPRODUCT(LARGE($C222:$AS222,{1,2,3,4,5,6})))</f>
        <v>0</v>
      </c>
      <c r="AX222" s="38" t="str">
        <f t="shared" si="20"/>
        <v/>
      </c>
      <c r="AY222" s="34" t="str" cm="1">
        <f t="array" ref="AY222">IF(AX222= "","",IFERROR(SUMPRODUCT(LARGE($C222:$AS222,{1,2,3,4})), ""))</f>
        <v/>
      </c>
      <c r="AZ222" s="34" t="str" cm="1">
        <f t="array" ref="AZ222">IF(AY222&lt;&gt;"",(IFERROR(SUMPRODUCT(LARGE($C222:$AS222,{1,2,3,4,5,6,7})),"")),"")</f>
        <v/>
      </c>
      <c r="BA222" s="34" t="str" cm="1">
        <f t="array" ref="BA222">IF(AZ222&lt;&gt;"",(IFERROR(SUMPRODUCT(LARGE($C222:$AS222,{1,2,3,4,5,6,7,8})),"")),"")</f>
        <v/>
      </c>
    </row>
    <row r="223" spans="2:60" ht="15" customHeight="1" x14ac:dyDescent="0.2">
      <c r="B223" s="4"/>
      <c r="C223" s="10"/>
      <c r="D223" s="5"/>
      <c r="E223" s="5"/>
      <c r="F223" s="5"/>
      <c r="G223" s="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19"/>
      <c r="AU223" s="120">
        <f t="shared" si="21"/>
        <v>0</v>
      </c>
      <c r="AV223" s="121">
        <f t="shared" si="22"/>
        <v>0</v>
      </c>
      <c r="AW223" s="49" cm="1">
        <f t="array" ref="AW223">IF($AV223&lt;=6,SUM($C223:$AS223),SUMPRODUCT(LARGE($C223:$AS223,{1,2,3,4,5,6})))</f>
        <v>0</v>
      </c>
      <c r="AX223" s="38" t="str">
        <f t="shared" si="20"/>
        <v/>
      </c>
      <c r="AY223" s="34" t="str" cm="1">
        <f t="array" ref="AY223">IF(AX223= "","",IFERROR(SUMPRODUCT(LARGE($C223:$AS223,{1,2,3,4})), ""))</f>
        <v/>
      </c>
      <c r="AZ223" s="34" t="str" cm="1">
        <f t="array" ref="AZ223">IF(AY223&lt;&gt;"",(IFERROR(SUMPRODUCT(LARGE($C223:$AS223,{1,2,3,4,5,6,7})),"")),"")</f>
        <v/>
      </c>
      <c r="BA223" s="34" t="str" cm="1">
        <f t="array" ref="BA223">IF(AZ223&lt;&gt;"",(IFERROR(SUMPRODUCT(LARGE($C223:$AS223,{1,2,3,4,5,6,7,8})),"")),"")</f>
        <v/>
      </c>
    </row>
    <row r="224" spans="2:60" ht="15" customHeight="1" x14ac:dyDescent="0.2">
      <c r="B224" s="4"/>
      <c r="C224" s="10"/>
      <c r="D224" s="5"/>
      <c r="E224" s="5"/>
      <c r="F224" s="5"/>
      <c r="G224" s="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19"/>
      <c r="AU224" s="120">
        <f t="shared" si="21"/>
        <v>0</v>
      </c>
      <c r="AV224" s="121">
        <f t="shared" si="22"/>
        <v>0</v>
      </c>
      <c r="AW224" s="49" cm="1">
        <f t="array" ref="AW224">IF($AV224&lt;=6,SUM($C224:$AS224),SUMPRODUCT(LARGE($C224:$AS224,{1,2,3,4,5,6})))</f>
        <v>0</v>
      </c>
      <c r="AX224" s="38" t="str">
        <f t="shared" si="20"/>
        <v/>
      </c>
      <c r="AY224" s="34" t="str" cm="1">
        <f t="array" ref="AY224">IF(AX224= "","",IFERROR(SUMPRODUCT(LARGE($C224:$AS224,{1,2,3,4})), ""))</f>
        <v/>
      </c>
      <c r="AZ224" s="34" t="str" cm="1">
        <f t="array" ref="AZ224">IF(AY224&lt;&gt;"",(IFERROR(SUMPRODUCT(LARGE($C224:$AS224,{1,2,3,4,5,6,7})),"")),"")</f>
        <v/>
      </c>
      <c r="BA224" s="34" t="str" cm="1">
        <f t="array" ref="BA224">IF(AZ224&lt;&gt;"",(IFERROR(SUMPRODUCT(LARGE($C224:$AS224,{1,2,3,4,5,6,7,8})),"")),"")</f>
        <v/>
      </c>
    </row>
    <row r="225" spans="2:53" ht="15" customHeight="1" x14ac:dyDescent="0.2">
      <c r="B225" s="4"/>
      <c r="C225" s="10"/>
      <c r="D225" s="5"/>
      <c r="E225" s="5"/>
      <c r="F225" s="5"/>
      <c r="G225" s="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19"/>
      <c r="AU225" s="120">
        <f t="shared" si="21"/>
        <v>0</v>
      </c>
      <c r="AV225" s="121">
        <f t="shared" si="22"/>
        <v>0</v>
      </c>
      <c r="AW225" s="49" cm="1">
        <f t="array" ref="AW225">IF($AV225&lt;=6,SUM($C225:$AS225),SUMPRODUCT(LARGE($C225:$AS225,{1,2,3,4,5,6})))</f>
        <v>0</v>
      </c>
      <c r="AX225" s="38" t="str">
        <f t="shared" si="20"/>
        <v/>
      </c>
      <c r="AY225" s="34" t="str" cm="1">
        <f t="array" ref="AY225">IF(AX225= "","",IFERROR(SUMPRODUCT(LARGE($C225:$AS225,{1,2,3,4})), ""))</f>
        <v/>
      </c>
      <c r="AZ225" s="34" t="str" cm="1">
        <f t="array" ref="AZ225">IF(AY225&lt;&gt;"",(IFERROR(SUMPRODUCT(LARGE($C225:$AS225,{1,2,3,4,5,6,7})),"")),"")</f>
        <v/>
      </c>
      <c r="BA225" s="34" t="str" cm="1">
        <f t="array" ref="BA225">IF(AZ225&lt;&gt;"",(IFERROR(SUMPRODUCT(LARGE($C225:$AS225,{1,2,3,4,5,6,7,8})),"")),"")</f>
        <v/>
      </c>
    </row>
    <row r="226" spans="2:53" ht="15" customHeight="1" x14ac:dyDescent="0.2">
      <c r="B226" s="4"/>
      <c r="C226" s="10"/>
      <c r="D226" s="5"/>
      <c r="E226" s="5"/>
      <c r="F226" s="5"/>
      <c r="G226" s="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19"/>
      <c r="AU226" s="120">
        <f t="shared" si="21"/>
        <v>0</v>
      </c>
      <c r="AV226" s="121">
        <f t="shared" si="22"/>
        <v>0</v>
      </c>
      <c r="AW226" s="49" cm="1">
        <f t="array" ref="AW226">IF($AV226&lt;=6,SUM($C226:$AS226),SUMPRODUCT(LARGE($C226:$AS226,{1,2,3,4,5,6})))</f>
        <v>0</v>
      </c>
      <c r="AX226" s="38" t="str">
        <f t="shared" si="20"/>
        <v/>
      </c>
      <c r="AY226" s="34" t="str" cm="1">
        <f t="array" ref="AY226">IF(AX226= "","",IFERROR(SUMPRODUCT(LARGE($C226:$AS226,{1,2,3,4})), ""))</f>
        <v/>
      </c>
      <c r="AZ226" s="34" t="str" cm="1">
        <f t="array" ref="AZ226">IF(AY226&lt;&gt;"",(IFERROR(SUMPRODUCT(LARGE($C226:$AS226,{1,2,3,4,5,6,7})),"")),"")</f>
        <v/>
      </c>
      <c r="BA226" s="34" t="str" cm="1">
        <f t="array" ref="BA226">IF(AZ226&lt;&gt;"",(IFERROR(SUMPRODUCT(LARGE($C226:$AS226,{1,2,3,4,5,6,7,8})),"")),"")</f>
        <v/>
      </c>
    </row>
    <row r="227" spans="2:53" ht="15" customHeight="1" x14ac:dyDescent="0.2">
      <c r="B227" s="4"/>
      <c r="C227" s="10"/>
      <c r="D227" s="5"/>
      <c r="E227" s="5"/>
      <c r="F227" s="5"/>
      <c r="G227" s="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19"/>
      <c r="AU227" s="120">
        <f t="shared" si="21"/>
        <v>0</v>
      </c>
      <c r="AV227" s="121">
        <f t="shared" si="22"/>
        <v>0</v>
      </c>
      <c r="AW227" s="49" cm="1">
        <f t="array" ref="AW227">IF($AV227&lt;=6,SUM($C227:$AS227),SUMPRODUCT(LARGE($C227:$AS227,{1,2,3,4,5,6})))</f>
        <v>0</v>
      </c>
      <c r="AX227" s="38" t="str">
        <f t="shared" si="20"/>
        <v/>
      </c>
      <c r="AY227" s="34" t="str" cm="1">
        <f t="array" ref="AY227">IF(AX227= "","",IFERROR(SUMPRODUCT(LARGE($C227:$AS227,{1,2,3,4})), ""))</f>
        <v/>
      </c>
      <c r="AZ227" s="34" t="str" cm="1">
        <f t="array" ref="AZ227">IF(AY227&lt;&gt;"",(IFERROR(SUMPRODUCT(LARGE($C227:$AS227,{1,2,3,4,5,6,7})),"")),"")</f>
        <v/>
      </c>
      <c r="BA227" s="34" t="str" cm="1">
        <f t="array" ref="BA227">IF(AZ227&lt;&gt;"",(IFERROR(SUMPRODUCT(LARGE($C227:$AS227,{1,2,3,4,5,6,7,8})),"")),"")</f>
        <v/>
      </c>
    </row>
    <row r="228" spans="2:53" ht="15" customHeight="1" x14ac:dyDescent="0.2">
      <c r="B228" s="4"/>
      <c r="C228" s="10"/>
      <c r="D228" s="5"/>
      <c r="E228" s="5"/>
      <c r="F228" s="5"/>
      <c r="G228" s="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19"/>
      <c r="AU228" s="120">
        <f t="shared" si="21"/>
        <v>0</v>
      </c>
      <c r="AV228" s="121">
        <f t="shared" si="22"/>
        <v>0</v>
      </c>
      <c r="AW228" s="49" cm="1">
        <f t="array" ref="AW228">IF($AV228&lt;=6,SUM($C228:$AS228),SUMPRODUCT(LARGE($C228:$AS228,{1,2,3,4,5,6})))</f>
        <v>0</v>
      </c>
      <c r="AX228" s="38" t="str">
        <f t="shared" si="20"/>
        <v/>
      </c>
      <c r="AY228" s="34" t="str" cm="1">
        <f t="array" ref="AY228">IF(AX228= "","",IFERROR(SUMPRODUCT(LARGE($C228:$AS228,{1,2,3,4})), ""))</f>
        <v/>
      </c>
      <c r="AZ228" s="34" t="str" cm="1">
        <f t="array" ref="AZ228">IF(AY228&lt;&gt;"",(IFERROR(SUMPRODUCT(LARGE($C228:$AS228,{1,2,3,4,5,6,7})),"")),"")</f>
        <v/>
      </c>
      <c r="BA228" s="34" t="str" cm="1">
        <f t="array" ref="BA228">IF(AZ228&lt;&gt;"",(IFERROR(SUMPRODUCT(LARGE($C228:$AS228,{1,2,3,4,5,6,7,8})),"")),"")</f>
        <v/>
      </c>
    </row>
    <row r="229" spans="2:53" ht="15" customHeight="1" x14ac:dyDescent="0.2">
      <c r="B229" s="4"/>
      <c r="C229" s="10"/>
      <c r="D229" s="5"/>
      <c r="E229" s="5"/>
      <c r="F229" s="5"/>
      <c r="G229" s="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19"/>
      <c r="AU229" s="120">
        <f t="shared" si="21"/>
        <v>0</v>
      </c>
      <c r="AV229" s="121">
        <f t="shared" si="22"/>
        <v>0</v>
      </c>
      <c r="AW229" s="49" cm="1">
        <f t="array" ref="AW229">IF($AV229&lt;=6,SUM($C229:$AS229),SUMPRODUCT(LARGE($C229:$AS229,{1,2,3,4,5,6})))</f>
        <v>0</v>
      </c>
      <c r="AX229" s="38" t="str">
        <f t="shared" si="20"/>
        <v/>
      </c>
      <c r="AY229" s="34" t="str" cm="1">
        <f t="array" ref="AY229">IF(AX229= "","",IFERROR(SUMPRODUCT(LARGE($C229:$AS229,{1,2,3,4})), ""))</f>
        <v/>
      </c>
      <c r="AZ229" s="34" t="str" cm="1">
        <f t="array" ref="AZ229">IF(AY229&lt;&gt;"",(IFERROR(SUMPRODUCT(LARGE($C229:$AS229,{1,2,3,4,5,6,7})),"")),"")</f>
        <v/>
      </c>
      <c r="BA229" s="34" t="str" cm="1">
        <f t="array" ref="BA229">IF(AZ229&lt;&gt;"",(IFERROR(SUMPRODUCT(LARGE($C229:$AS229,{1,2,3,4,5,6,7,8})),"")),"")</f>
        <v/>
      </c>
    </row>
    <row r="230" spans="2:53" ht="15" customHeight="1" x14ac:dyDescent="0.2">
      <c r="B230" s="4"/>
      <c r="C230" s="10"/>
      <c r="D230" s="5"/>
      <c r="E230" s="5"/>
      <c r="F230" s="5"/>
      <c r="G230" s="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19"/>
      <c r="AU230" s="120">
        <f t="shared" si="21"/>
        <v>0</v>
      </c>
      <c r="AV230" s="121">
        <f t="shared" si="22"/>
        <v>0</v>
      </c>
      <c r="AW230" s="49" cm="1">
        <f t="array" ref="AW230">IF($AV230&lt;=6,SUM($C230:$AS230),SUMPRODUCT(LARGE($C230:$AS230,{1,2,3,4,5,6})))</f>
        <v>0</v>
      </c>
      <c r="AX230" s="38" t="str">
        <f t="shared" si="20"/>
        <v/>
      </c>
      <c r="AY230" s="34" t="str" cm="1">
        <f t="array" ref="AY230">IF(AX230= "","",IFERROR(SUMPRODUCT(LARGE($C230:$AS230,{1,2,3,4})), ""))</f>
        <v/>
      </c>
      <c r="AZ230" s="34" t="str" cm="1">
        <f t="array" ref="AZ230">IF(AY230&lt;&gt;"",(IFERROR(SUMPRODUCT(LARGE($C230:$AS230,{1,2,3,4,5,6,7})),"")),"")</f>
        <v/>
      </c>
      <c r="BA230" s="34" t="str" cm="1">
        <f t="array" ref="BA230">IF(AZ230&lt;&gt;"",(IFERROR(SUMPRODUCT(LARGE($C230:$AS230,{1,2,3,4,5,6,7,8})),"")),"")</f>
        <v/>
      </c>
    </row>
    <row r="231" spans="2:53" ht="15" customHeight="1" x14ac:dyDescent="0.2">
      <c r="B231" s="4"/>
      <c r="C231" s="10"/>
      <c r="D231" s="5"/>
      <c r="E231" s="5"/>
      <c r="F231" s="5"/>
      <c r="G231" s="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19"/>
      <c r="AU231" s="120">
        <f t="shared" si="21"/>
        <v>0</v>
      </c>
      <c r="AV231" s="121">
        <f t="shared" si="22"/>
        <v>0</v>
      </c>
      <c r="AW231" s="49" cm="1">
        <f t="array" ref="AW231">IF($AV231&lt;=6,SUM($C231:$AS231),SUMPRODUCT(LARGE($C231:$AS231,{1,2,3,4,5,6})))</f>
        <v>0</v>
      </c>
      <c r="AX231" s="38" t="str">
        <f t="shared" si="20"/>
        <v/>
      </c>
      <c r="AY231" s="34" t="str" cm="1">
        <f t="array" ref="AY231">IF(AX231= "","",IFERROR(SUMPRODUCT(LARGE($C231:$AS231,{1,2,3,4})), ""))</f>
        <v/>
      </c>
      <c r="AZ231" s="34" t="str" cm="1">
        <f t="array" ref="AZ231">IF(AY231&lt;&gt;"",(IFERROR(SUMPRODUCT(LARGE($C231:$AS231,{1,2,3,4,5,6,7})),"")),"")</f>
        <v/>
      </c>
      <c r="BA231" s="34" t="str" cm="1">
        <f t="array" ref="BA231">IF(AZ231&lt;&gt;"",(IFERROR(SUMPRODUCT(LARGE($C231:$AS231,{1,2,3,4,5,6,7,8})),"")),"")</f>
        <v/>
      </c>
    </row>
    <row r="232" spans="2:53" ht="15" customHeight="1" x14ac:dyDescent="0.2">
      <c r="B232" s="4"/>
      <c r="C232" s="10"/>
      <c r="D232" s="5"/>
      <c r="E232" s="5"/>
      <c r="F232" s="5"/>
      <c r="G232" s="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19"/>
      <c r="AU232" s="120">
        <f t="shared" si="21"/>
        <v>0</v>
      </c>
      <c r="AV232" s="121">
        <f t="shared" si="22"/>
        <v>0</v>
      </c>
      <c r="AW232" s="49" cm="1">
        <f t="array" ref="AW232">IF($AV232&lt;=6,SUM($C232:$AS232),SUMPRODUCT(LARGE($C232:$AS232,{1,2,3,4,5,6})))</f>
        <v>0</v>
      </c>
      <c r="AX232" s="38" t="str">
        <f t="shared" si="20"/>
        <v/>
      </c>
      <c r="AY232" s="34" t="str" cm="1">
        <f t="array" ref="AY232">IF(AX232= "","",IFERROR(SUMPRODUCT(LARGE($C232:$AS232,{1,2,3,4})), ""))</f>
        <v/>
      </c>
      <c r="AZ232" s="34" t="str" cm="1">
        <f t="array" ref="AZ232">IF(AY232&lt;&gt;"",(IFERROR(SUMPRODUCT(LARGE($C232:$AS232,{1,2,3,4,5,6,7})),"")),"")</f>
        <v/>
      </c>
      <c r="BA232" s="34" t="str" cm="1">
        <f t="array" ref="BA232">IF(AZ232&lt;&gt;"",(IFERROR(SUMPRODUCT(LARGE($C232:$AS232,{1,2,3,4,5,6,7,8})),"")),"")</f>
        <v/>
      </c>
    </row>
    <row r="233" spans="2:53" ht="15" customHeight="1" x14ac:dyDescent="0.2">
      <c r="B233" s="4"/>
      <c r="C233" s="10"/>
      <c r="D233" s="5"/>
      <c r="E233" s="5"/>
      <c r="F233" s="5"/>
      <c r="G233" s="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19"/>
      <c r="AU233" s="120">
        <f t="shared" si="21"/>
        <v>0</v>
      </c>
      <c r="AV233" s="121">
        <f t="shared" si="22"/>
        <v>0</v>
      </c>
      <c r="AW233" s="49" cm="1">
        <f t="array" ref="AW233">IF($AV233&lt;=6,SUM($C233:$AS233),SUMPRODUCT(LARGE($C233:$AS233,{1,2,3,4,5,6})))</f>
        <v>0</v>
      </c>
      <c r="AX233" s="38" t="str">
        <f t="shared" si="20"/>
        <v/>
      </c>
      <c r="AY233" s="34" t="str" cm="1">
        <f t="array" ref="AY233">IF(AX233= "","",IFERROR(SUMPRODUCT(LARGE($C233:$AS233,{1,2,3,4})), ""))</f>
        <v/>
      </c>
      <c r="AZ233" s="34" t="str" cm="1">
        <f t="array" ref="AZ233">IF(AY233&lt;&gt;"",(IFERROR(SUMPRODUCT(LARGE($C233:$AS233,{1,2,3,4,5,6,7})),"")),"")</f>
        <v/>
      </c>
      <c r="BA233" s="34" t="str" cm="1">
        <f t="array" ref="BA233">IF(AZ233&lt;&gt;"",(IFERROR(SUMPRODUCT(LARGE($C233:$AS233,{1,2,3,4,5,6,7,8})),"")),"")</f>
        <v/>
      </c>
    </row>
    <row r="234" spans="2:53" ht="15" customHeight="1" x14ac:dyDescent="0.2">
      <c r="B234" s="4"/>
      <c r="C234" s="10"/>
      <c r="D234" s="5"/>
      <c r="E234" s="5"/>
      <c r="F234" s="5"/>
      <c r="G234" s="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19"/>
      <c r="AU234" s="120">
        <f t="shared" si="21"/>
        <v>0</v>
      </c>
      <c r="AV234" s="121">
        <f t="shared" si="22"/>
        <v>0</v>
      </c>
      <c r="AW234" s="49" cm="1">
        <f t="array" ref="AW234">IF($AV234&lt;=6,SUM($C234:$AS234),SUMPRODUCT(LARGE($C234:$AS234,{1,2,3,4,5,6})))</f>
        <v>0</v>
      </c>
      <c r="AX234" s="38" t="str">
        <f t="shared" si="20"/>
        <v/>
      </c>
      <c r="AY234" s="34" t="str" cm="1">
        <f t="array" ref="AY234">IF(AX234= "","",IFERROR(SUMPRODUCT(LARGE($C234:$AS234,{1,2,3,4})), ""))</f>
        <v/>
      </c>
      <c r="AZ234" s="34" t="str" cm="1">
        <f t="array" ref="AZ234">IF(AY234&lt;&gt;"",(IFERROR(SUMPRODUCT(LARGE($C234:$AS234,{1,2,3,4,5,6,7})),"")),"")</f>
        <v/>
      </c>
      <c r="BA234" s="34" t="str" cm="1">
        <f t="array" ref="BA234">IF(AZ234&lt;&gt;"",(IFERROR(SUMPRODUCT(LARGE($C234:$AS234,{1,2,3,4,5,6,7,8})),"")),"")</f>
        <v/>
      </c>
    </row>
    <row r="235" spans="2:53" ht="15" customHeight="1" x14ac:dyDescent="0.2">
      <c r="B235" s="4"/>
      <c r="C235" s="10"/>
      <c r="D235" s="5"/>
      <c r="E235" s="5"/>
      <c r="F235" s="5"/>
      <c r="G235" s="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19"/>
      <c r="AU235" s="120">
        <f t="shared" si="21"/>
        <v>0</v>
      </c>
      <c r="AV235" s="121">
        <f t="shared" si="22"/>
        <v>0</v>
      </c>
      <c r="AW235" s="49" cm="1">
        <f t="array" ref="AW235">IF($AV235&lt;=6,SUM($C235:$AS235),SUMPRODUCT(LARGE($C235:$AS235,{1,2,3,4,5,6})))</f>
        <v>0</v>
      </c>
      <c r="AX235" s="38" t="str">
        <f t="shared" si="20"/>
        <v/>
      </c>
      <c r="AY235" s="34" t="str" cm="1">
        <f t="array" ref="AY235">IF(AX235= "","",IFERROR(SUMPRODUCT(LARGE($C235:$AS235,{1,2,3,4})), ""))</f>
        <v/>
      </c>
      <c r="AZ235" s="34" t="str" cm="1">
        <f t="array" ref="AZ235">IF(AY235&lt;&gt;"",(IFERROR(SUMPRODUCT(LARGE($C235:$AS235,{1,2,3,4,5,6,7})),"")),"")</f>
        <v/>
      </c>
      <c r="BA235" s="34" t="str" cm="1">
        <f t="array" ref="BA235">IF(AZ235&lt;&gt;"",(IFERROR(SUMPRODUCT(LARGE($C235:$AS235,{1,2,3,4,5,6,7,8})),"")),"")</f>
        <v/>
      </c>
    </row>
    <row r="236" spans="2:53" ht="15" customHeight="1" x14ac:dyDescent="0.2">
      <c r="B236" s="4"/>
      <c r="C236" s="10"/>
      <c r="D236" s="5"/>
      <c r="E236" s="5"/>
      <c r="F236" s="5"/>
      <c r="G236" s="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19"/>
      <c r="AU236" s="120">
        <f t="shared" si="21"/>
        <v>0</v>
      </c>
      <c r="AV236" s="121">
        <f t="shared" si="22"/>
        <v>0</v>
      </c>
      <c r="AW236" s="49" cm="1">
        <f t="array" ref="AW236">IF($AV236&lt;=6,SUM($C236:$AS236),SUMPRODUCT(LARGE($C236:$AS236,{1,2,3,4,5,6})))</f>
        <v>0</v>
      </c>
      <c r="AX236" s="38" t="str">
        <f t="shared" si="20"/>
        <v/>
      </c>
      <c r="AY236" s="34" t="str" cm="1">
        <f t="array" ref="AY236">IF(AX236= "","",IFERROR(SUMPRODUCT(LARGE($C236:$AS236,{1,2,3,4})), ""))</f>
        <v/>
      </c>
      <c r="AZ236" s="34" t="str" cm="1">
        <f t="array" ref="AZ236">IF(AY236&lt;&gt;"",(IFERROR(SUMPRODUCT(LARGE($C236:$AS236,{1,2,3,4,5,6,7})),"")),"")</f>
        <v/>
      </c>
      <c r="BA236" s="34" t="str" cm="1">
        <f t="array" ref="BA236">IF(AZ236&lt;&gt;"",(IFERROR(SUMPRODUCT(LARGE($C236:$AS236,{1,2,3,4,5,6,7,8})),"")),"")</f>
        <v/>
      </c>
    </row>
    <row r="237" spans="2:53" ht="15" customHeight="1" x14ac:dyDescent="0.2">
      <c r="B237" s="4"/>
      <c r="C237" s="10"/>
      <c r="D237" s="5"/>
      <c r="E237" s="5"/>
      <c r="F237" s="5"/>
      <c r="G237" s="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19"/>
      <c r="AU237" s="120">
        <f t="shared" si="21"/>
        <v>0</v>
      </c>
      <c r="AV237" s="121">
        <f t="shared" si="22"/>
        <v>0</v>
      </c>
      <c r="AW237" s="49" cm="1">
        <f t="array" ref="AW237">IF($AV237&lt;=6,SUM($C237:$AS237),SUMPRODUCT(LARGE($C237:$AS237,{1,2,3,4,5,6})))</f>
        <v>0</v>
      </c>
      <c r="AX237" s="38" t="str">
        <f t="shared" si="20"/>
        <v/>
      </c>
      <c r="AY237" s="34" t="str" cm="1">
        <f t="array" ref="AY237">IF(AX237= "","",IFERROR(SUMPRODUCT(LARGE($C237:$AS237,{1,2,3,4})), ""))</f>
        <v/>
      </c>
      <c r="AZ237" s="34" t="str" cm="1">
        <f t="array" ref="AZ237">IF(AY237&lt;&gt;"",(IFERROR(SUMPRODUCT(LARGE($C237:$AS237,{1,2,3,4,5,6,7})),"")),"")</f>
        <v/>
      </c>
      <c r="BA237" s="34" t="str" cm="1">
        <f t="array" ref="BA237">IF(AZ237&lt;&gt;"",(IFERROR(SUMPRODUCT(LARGE($C237:$AS237,{1,2,3,4,5,6,7,8})),"")),"")</f>
        <v/>
      </c>
    </row>
    <row r="238" spans="2:53" ht="15" customHeight="1" x14ac:dyDescent="0.2">
      <c r="B238" s="4"/>
      <c r="C238" s="10"/>
      <c r="D238" s="5"/>
      <c r="E238" s="5"/>
      <c r="F238" s="5"/>
      <c r="G238" s="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19"/>
      <c r="AU238" s="120">
        <f t="shared" si="21"/>
        <v>0</v>
      </c>
      <c r="AV238" s="121">
        <f t="shared" si="22"/>
        <v>0</v>
      </c>
      <c r="AW238" s="49" cm="1">
        <f t="array" ref="AW238">IF($AV238&lt;=6,SUM($C238:$AS238),SUMPRODUCT(LARGE($C238:$AS238,{1,2,3,4,5,6})))</f>
        <v>0</v>
      </c>
      <c r="AX238" s="38" t="str">
        <f t="shared" si="20"/>
        <v/>
      </c>
      <c r="AY238" s="34" t="str" cm="1">
        <f t="array" ref="AY238">IF(AX238= "","",IFERROR(SUMPRODUCT(LARGE($C238:$AS238,{1,2,3,4})), ""))</f>
        <v/>
      </c>
      <c r="AZ238" s="34" t="str" cm="1">
        <f t="array" ref="AZ238">IF(AY238&lt;&gt;"",(IFERROR(SUMPRODUCT(LARGE($C238:$AS238,{1,2,3,4,5,6,7})),"")),"")</f>
        <v/>
      </c>
      <c r="BA238" s="34" t="str" cm="1">
        <f t="array" ref="BA238">IF(AZ238&lt;&gt;"",(IFERROR(SUMPRODUCT(LARGE($C238:$AS238,{1,2,3,4,5,6,7,8})),"")),"")</f>
        <v/>
      </c>
    </row>
    <row r="239" spans="2:53" ht="15" customHeight="1" x14ac:dyDescent="0.2">
      <c r="B239" s="4"/>
      <c r="C239" s="10"/>
      <c r="D239" s="5"/>
      <c r="E239" s="5"/>
      <c r="F239" s="5"/>
      <c r="G239" s="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19"/>
      <c r="AU239" s="120">
        <f t="shared" si="21"/>
        <v>0</v>
      </c>
      <c r="AV239" s="121">
        <f t="shared" si="22"/>
        <v>0</v>
      </c>
      <c r="AW239" s="49" cm="1">
        <f t="array" ref="AW239">IF($AV239&lt;=6,SUM($C239:$AS239),SUMPRODUCT(LARGE($C239:$AS239,{1,2,3,4,5,6})))</f>
        <v>0</v>
      </c>
      <c r="AX239" s="38" t="str">
        <f t="shared" si="20"/>
        <v/>
      </c>
      <c r="AY239" s="34" t="str" cm="1">
        <f t="array" ref="AY239">IF(AX239= "","",IFERROR(SUMPRODUCT(LARGE($C239:$AS239,{1,2,3,4})), ""))</f>
        <v/>
      </c>
      <c r="AZ239" s="34" t="str" cm="1">
        <f t="array" ref="AZ239">IF(AY239&lt;&gt;"",(IFERROR(SUMPRODUCT(LARGE($C239:$AS239,{1,2,3,4,5,6,7})),"")),"")</f>
        <v/>
      </c>
      <c r="BA239" s="34" t="str" cm="1">
        <f t="array" ref="BA239">IF(AZ239&lt;&gt;"",(IFERROR(SUMPRODUCT(LARGE($C239:$AS239,{1,2,3,4,5,6,7,8})),"")),"")</f>
        <v/>
      </c>
    </row>
    <row r="240" spans="2:53" ht="15" customHeight="1" x14ac:dyDescent="0.2">
      <c r="B240" s="4"/>
      <c r="C240" s="10"/>
      <c r="D240" s="5"/>
      <c r="E240" s="5"/>
      <c r="F240" s="5"/>
      <c r="G240" s="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19"/>
      <c r="AU240" s="120">
        <f t="shared" si="21"/>
        <v>0</v>
      </c>
      <c r="AV240" s="121">
        <f t="shared" si="22"/>
        <v>0</v>
      </c>
      <c r="AW240" s="49" cm="1">
        <f t="array" ref="AW240">IF($AV240&lt;=6,SUM($C240:$AS240),SUMPRODUCT(LARGE($C240:$AS240,{1,2,3,4,5,6})))</f>
        <v>0</v>
      </c>
      <c r="AX240" s="38" t="str">
        <f t="shared" si="20"/>
        <v/>
      </c>
      <c r="AY240" s="34" t="str" cm="1">
        <f t="array" ref="AY240">IF(AX240= "","",IFERROR(SUMPRODUCT(LARGE($C240:$AS240,{1,2,3,4})), ""))</f>
        <v/>
      </c>
      <c r="AZ240" s="34" t="str" cm="1">
        <f t="array" ref="AZ240">IF(AY240&lt;&gt;"",(IFERROR(SUMPRODUCT(LARGE($C240:$AS240,{1,2,3,4,5,6,7})),"")),"")</f>
        <v/>
      </c>
      <c r="BA240" s="34" t="str" cm="1">
        <f t="array" ref="BA240">IF(AZ240&lt;&gt;"",(IFERROR(SUMPRODUCT(LARGE($C240:$AS240,{1,2,3,4,5,6,7,8})),"")),"")</f>
        <v/>
      </c>
    </row>
    <row r="241" spans="2:53" ht="15" customHeight="1" x14ac:dyDescent="0.2">
      <c r="B241" s="4"/>
      <c r="C241" s="10"/>
      <c r="D241" s="5"/>
      <c r="E241" s="5"/>
      <c r="F241" s="5"/>
      <c r="G241" s="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19"/>
      <c r="AU241" s="120">
        <f t="shared" si="21"/>
        <v>0</v>
      </c>
      <c r="AV241" s="121">
        <f t="shared" si="22"/>
        <v>0</v>
      </c>
      <c r="AW241" s="49" cm="1">
        <f t="array" ref="AW241">IF($AV241&lt;=6,SUM($C241:$AS241),SUMPRODUCT(LARGE($C241:$AS241,{1,2,3,4,5,6})))</f>
        <v>0</v>
      </c>
      <c r="AX241" s="38" t="str">
        <f t="shared" si="20"/>
        <v/>
      </c>
      <c r="AY241" s="34" t="str" cm="1">
        <f t="array" ref="AY241">IF(AX241= "","",IFERROR(SUMPRODUCT(LARGE($C241:$AS241,{1,2,3,4})), ""))</f>
        <v/>
      </c>
      <c r="AZ241" s="34" t="str" cm="1">
        <f t="array" ref="AZ241">IF(AY241&lt;&gt;"",(IFERROR(SUMPRODUCT(LARGE($C241:$AS241,{1,2,3,4,5,6,7})),"")),"")</f>
        <v/>
      </c>
      <c r="BA241" s="34" t="str" cm="1">
        <f t="array" ref="BA241">IF(AZ241&lt;&gt;"",(IFERROR(SUMPRODUCT(LARGE($C241:$AS241,{1,2,3,4,5,6,7,8})),"")),"")</f>
        <v/>
      </c>
    </row>
    <row r="242" spans="2:53" ht="15" customHeight="1" x14ac:dyDescent="0.2">
      <c r="B242" s="4"/>
      <c r="C242" s="10"/>
      <c r="D242" s="5"/>
      <c r="E242" s="5"/>
      <c r="F242" s="5"/>
      <c r="G242" s="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19"/>
      <c r="AU242" s="120">
        <f t="shared" si="21"/>
        <v>0</v>
      </c>
      <c r="AV242" s="121">
        <f t="shared" si="22"/>
        <v>0</v>
      </c>
      <c r="AW242" s="49" cm="1">
        <f t="array" ref="AW242">IF($AV242&lt;=6,SUM($C242:$AS242),SUMPRODUCT(LARGE($C242:$AS242,{1,2,3,4,5,6})))</f>
        <v>0</v>
      </c>
      <c r="AX242" s="38" t="str">
        <f t="shared" si="20"/>
        <v/>
      </c>
      <c r="AY242" s="34" t="str" cm="1">
        <f t="array" ref="AY242">IF(AX242= "","",IFERROR(SUMPRODUCT(LARGE($C242:$AS242,{1,2,3,4})), ""))</f>
        <v/>
      </c>
      <c r="AZ242" s="34" t="str" cm="1">
        <f t="array" ref="AZ242">IF(AY242&lt;&gt;"",(IFERROR(SUMPRODUCT(LARGE($C242:$AS242,{1,2,3,4,5,6,7})),"")),"")</f>
        <v/>
      </c>
      <c r="BA242" s="34" t="str" cm="1">
        <f t="array" ref="BA242">IF(AZ242&lt;&gt;"",(IFERROR(SUMPRODUCT(LARGE($C242:$AS242,{1,2,3,4,5,6,7,8})),"")),"")</f>
        <v/>
      </c>
    </row>
    <row r="243" spans="2:53" ht="15" customHeight="1" x14ac:dyDescent="0.2">
      <c r="B243" s="4"/>
      <c r="C243" s="10"/>
      <c r="D243" s="5"/>
      <c r="E243" s="5"/>
      <c r="F243" s="5"/>
      <c r="G243" s="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19"/>
      <c r="AU243" s="120">
        <f t="shared" si="21"/>
        <v>0</v>
      </c>
      <c r="AV243" s="121">
        <f t="shared" si="22"/>
        <v>0</v>
      </c>
      <c r="AW243" s="49" cm="1">
        <f t="array" ref="AW243">IF($AV243&lt;=6,SUM($C243:$AS243),SUMPRODUCT(LARGE($C243:$AS243,{1,2,3,4,5,6})))</f>
        <v>0</v>
      </c>
      <c r="AX243" s="38" t="str">
        <f t="shared" si="20"/>
        <v/>
      </c>
      <c r="AY243" s="34" t="str" cm="1">
        <f t="array" ref="AY243">IF(AX243= "","",IFERROR(SUMPRODUCT(LARGE($C243:$AS243,{1,2,3,4})), ""))</f>
        <v/>
      </c>
      <c r="AZ243" s="34" t="str" cm="1">
        <f t="array" ref="AZ243">IF(AY243&lt;&gt;"",(IFERROR(SUMPRODUCT(LARGE($C243:$AS243,{1,2,3,4,5,6,7})),"")),"")</f>
        <v/>
      </c>
      <c r="BA243" s="34" t="str" cm="1">
        <f t="array" ref="BA243">IF(AZ243&lt;&gt;"",(IFERROR(SUMPRODUCT(LARGE($C243:$AS243,{1,2,3,4,5,6,7,8})),"")),"")</f>
        <v/>
      </c>
    </row>
    <row r="244" spans="2:53" ht="15" customHeight="1" x14ac:dyDescent="0.2">
      <c r="B244" s="4"/>
      <c r="C244" s="10"/>
      <c r="D244" s="5"/>
      <c r="E244" s="5"/>
      <c r="F244" s="5"/>
      <c r="G244" s="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19"/>
      <c r="AU244" s="120">
        <f t="shared" si="21"/>
        <v>0</v>
      </c>
      <c r="AV244" s="121">
        <f t="shared" si="22"/>
        <v>0</v>
      </c>
      <c r="AW244" s="49" cm="1">
        <f t="array" ref="AW244">IF($AV244&lt;=6,SUM($C244:$AS244),SUMPRODUCT(LARGE($C244:$AS244,{1,2,3,4,5,6})))</f>
        <v>0</v>
      </c>
      <c r="AX244" s="38" t="str">
        <f t="shared" si="20"/>
        <v/>
      </c>
      <c r="AY244" s="34" t="str" cm="1">
        <f t="array" ref="AY244">IF(AX244= "","",IFERROR(SUMPRODUCT(LARGE($C244:$AS244,{1,2,3,4})), ""))</f>
        <v/>
      </c>
      <c r="AZ244" s="34" t="str" cm="1">
        <f t="array" ref="AZ244">IF(AY244&lt;&gt;"",(IFERROR(SUMPRODUCT(LARGE($C244:$AS244,{1,2,3,4,5,6,7})),"")),"")</f>
        <v/>
      </c>
      <c r="BA244" s="34" t="str" cm="1">
        <f t="array" ref="BA244">IF(AZ244&lt;&gt;"",(IFERROR(SUMPRODUCT(LARGE($C244:$AS244,{1,2,3,4,5,6,7,8})),"")),"")</f>
        <v/>
      </c>
    </row>
    <row r="245" spans="2:53" ht="15" customHeight="1" x14ac:dyDescent="0.2">
      <c r="B245" s="4"/>
      <c r="C245" s="10"/>
      <c r="D245" s="5"/>
      <c r="E245" s="5"/>
      <c r="F245" s="5"/>
      <c r="G245" s="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19"/>
      <c r="AU245" s="120">
        <f t="shared" si="21"/>
        <v>0</v>
      </c>
      <c r="AV245" s="121">
        <f t="shared" si="22"/>
        <v>0</v>
      </c>
      <c r="AW245" s="49" cm="1">
        <f t="array" ref="AW245">IF($AV245&lt;=6,SUM($C245:$AS245),SUMPRODUCT(LARGE($C245:$AS245,{1,2,3,4,5,6})))</f>
        <v>0</v>
      </c>
      <c r="AX245" s="38" t="str">
        <f t="shared" si="20"/>
        <v/>
      </c>
      <c r="AY245" s="34" t="str" cm="1">
        <f t="array" ref="AY245">IF(AX245= "","",IFERROR(SUMPRODUCT(LARGE($C245:$AS245,{1,2,3,4})), ""))</f>
        <v/>
      </c>
      <c r="AZ245" s="34" t="str" cm="1">
        <f t="array" ref="AZ245">IF(AY245&lt;&gt;"",(IFERROR(SUMPRODUCT(LARGE($C245:$AS245,{1,2,3,4,5,6,7})),"")),"")</f>
        <v/>
      </c>
      <c r="BA245" s="34" t="str" cm="1">
        <f t="array" ref="BA245">IF(AZ245&lt;&gt;"",(IFERROR(SUMPRODUCT(LARGE($C245:$AS245,{1,2,3,4,5,6,7,8})),"")),"")</f>
        <v/>
      </c>
    </row>
    <row r="246" spans="2:53" ht="15" customHeight="1" x14ac:dyDescent="0.2">
      <c r="B246" s="4"/>
      <c r="C246" s="10"/>
      <c r="D246" s="5"/>
      <c r="E246" s="5"/>
      <c r="F246" s="5"/>
      <c r="G246" s="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19"/>
      <c r="AU246" s="120">
        <f t="shared" si="21"/>
        <v>0</v>
      </c>
      <c r="AV246" s="121">
        <f t="shared" si="22"/>
        <v>0</v>
      </c>
      <c r="AW246" s="49" cm="1">
        <f t="array" ref="AW246">IF($AV246&lt;=6,SUM($C246:$AS246),SUMPRODUCT(LARGE($C246:$AS246,{1,2,3,4,5,6})))</f>
        <v>0</v>
      </c>
      <c r="AX246" s="38" t="str">
        <f t="shared" si="20"/>
        <v/>
      </c>
      <c r="AY246" s="34" t="str" cm="1">
        <f t="array" ref="AY246">IF(AX246= "","",IFERROR(SUMPRODUCT(LARGE($C246:$AS246,{1,2,3,4})), ""))</f>
        <v/>
      </c>
      <c r="AZ246" s="34" t="str" cm="1">
        <f t="array" ref="AZ246">IF(AY246&lt;&gt;"",(IFERROR(SUMPRODUCT(LARGE($C246:$AS246,{1,2,3,4,5,6,7})),"")),"")</f>
        <v/>
      </c>
      <c r="BA246" s="34" t="str" cm="1">
        <f t="array" ref="BA246">IF(AZ246&lt;&gt;"",(IFERROR(SUMPRODUCT(LARGE($C246:$AS246,{1,2,3,4,5,6,7,8})),"")),"")</f>
        <v/>
      </c>
    </row>
    <row r="247" spans="2:53" ht="15" customHeight="1" x14ac:dyDescent="0.2">
      <c r="B247" s="4"/>
      <c r="C247" s="10"/>
      <c r="D247" s="5"/>
      <c r="E247" s="5"/>
      <c r="F247" s="5"/>
      <c r="G247" s="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19"/>
      <c r="AU247" s="120">
        <f t="shared" si="21"/>
        <v>0</v>
      </c>
      <c r="AV247" s="121">
        <f t="shared" si="22"/>
        <v>0</v>
      </c>
      <c r="AW247" s="49" cm="1">
        <f t="array" ref="AW247">IF($AV247&lt;=6,SUM($C247:$AS247),SUMPRODUCT(LARGE($C247:$AS247,{1,2,3,4,5,6})))</f>
        <v>0</v>
      </c>
      <c r="AX247" s="38" t="str">
        <f t="shared" si="20"/>
        <v/>
      </c>
      <c r="AY247" s="34" t="str" cm="1">
        <f t="array" ref="AY247">IF(AX247= "","",IFERROR(SUMPRODUCT(LARGE($C247:$AS247,{1,2,3,4})), ""))</f>
        <v/>
      </c>
      <c r="AZ247" s="34" t="str" cm="1">
        <f t="array" ref="AZ247">IF(AY247&lt;&gt;"",(IFERROR(SUMPRODUCT(LARGE($C247:$AS247,{1,2,3,4,5,6,7})),"")),"")</f>
        <v/>
      </c>
      <c r="BA247" s="34" t="str" cm="1">
        <f t="array" ref="BA247">IF(AZ247&lt;&gt;"",(IFERROR(SUMPRODUCT(LARGE($C247:$AS247,{1,2,3,4,5,6,7,8})),"")),"")</f>
        <v/>
      </c>
    </row>
    <row r="248" spans="2:53" ht="15" customHeight="1" x14ac:dyDescent="0.2">
      <c r="B248" s="4"/>
      <c r="C248" s="10"/>
      <c r="D248" s="5"/>
      <c r="E248" s="5"/>
      <c r="F248" s="5"/>
      <c r="G248" s="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19"/>
      <c r="AU248" s="120">
        <f t="shared" si="21"/>
        <v>0</v>
      </c>
      <c r="AV248" s="121">
        <f t="shared" si="22"/>
        <v>0</v>
      </c>
      <c r="AW248" s="49" cm="1">
        <f t="array" ref="AW248">IF($AV248&lt;=6,SUM($C248:$AS248),SUMPRODUCT(LARGE($C248:$AS248,{1,2,3,4,5,6})))</f>
        <v>0</v>
      </c>
      <c r="AX248" s="38" t="str">
        <f t="shared" si="20"/>
        <v/>
      </c>
      <c r="AY248" s="34" t="str" cm="1">
        <f t="array" ref="AY248">IF(AX248= "","",IFERROR(SUMPRODUCT(LARGE($C248:$AS248,{1,2,3,4})), ""))</f>
        <v/>
      </c>
      <c r="AZ248" s="34" t="str" cm="1">
        <f t="array" ref="AZ248">IF(AY248&lt;&gt;"",(IFERROR(SUMPRODUCT(LARGE($C248:$AS248,{1,2,3,4,5,6,7})),"")),"")</f>
        <v/>
      </c>
      <c r="BA248" s="34" t="str" cm="1">
        <f t="array" ref="BA248">IF(AZ248&lt;&gt;"",(IFERROR(SUMPRODUCT(LARGE($C248:$AS248,{1,2,3,4,5,6,7,8})),"")),"")</f>
        <v/>
      </c>
    </row>
    <row r="249" spans="2:53" ht="15" customHeight="1" x14ac:dyDescent="0.2">
      <c r="B249" s="4"/>
      <c r="C249" s="10"/>
      <c r="D249" s="5"/>
      <c r="E249" s="5"/>
      <c r="F249" s="5"/>
      <c r="G249" s="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19"/>
      <c r="AU249" s="120">
        <f t="shared" si="21"/>
        <v>0</v>
      </c>
      <c r="AV249" s="121">
        <f t="shared" si="22"/>
        <v>0</v>
      </c>
      <c r="AW249" s="49" cm="1">
        <f t="array" ref="AW249">IF($AV249&lt;=6,SUM($C249:$AS249),SUMPRODUCT(LARGE($C249:$AS249,{1,2,3,4,5,6})))</f>
        <v>0</v>
      </c>
      <c r="AX249" s="38" t="str">
        <f t="shared" si="20"/>
        <v/>
      </c>
      <c r="AY249" s="34" t="str" cm="1">
        <f t="array" ref="AY249">IF(AX249= "","",IFERROR(SUMPRODUCT(LARGE($C249:$AS249,{1,2,3,4})), ""))</f>
        <v/>
      </c>
      <c r="AZ249" s="34" t="str" cm="1">
        <f t="array" ref="AZ249">IF(AY249&lt;&gt;"",(IFERROR(SUMPRODUCT(LARGE($C249:$AS249,{1,2,3,4,5,6,7})),"")),"")</f>
        <v/>
      </c>
      <c r="BA249" s="34" t="str" cm="1">
        <f t="array" ref="BA249">IF(AZ249&lt;&gt;"",(IFERROR(SUMPRODUCT(LARGE($C249:$AS249,{1,2,3,4,5,6,7,8})),"")),"")</f>
        <v/>
      </c>
    </row>
    <row r="250" spans="2:53" ht="15" customHeight="1" x14ac:dyDescent="0.2">
      <c r="B250" s="4"/>
      <c r="C250" s="10"/>
      <c r="D250" s="5"/>
      <c r="E250" s="5"/>
      <c r="F250" s="5"/>
      <c r="G250" s="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19"/>
      <c r="AU250" s="120">
        <f t="shared" si="21"/>
        <v>0</v>
      </c>
      <c r="AV250" s="121">
        <f t="shared" si="22"/>
        <v>0</v>
      </c>
      <c r="AW250" s="49" cm="1">
        <f t="array" ref="AW250">IF($AV250&lt;=6,SUM($C250:$AS250),SUMPRODUCT(LARGE($C250:$AS250,{1,2,3,4,5,6})))</f>
        <v>0</v>
      </c>
      <c r="AX250" s="38" t="str">
        <f t="shared" si="20"/>
        <v/>
      </c>
      <c r="AY250" s="34" t="str" cm="1">
        <f t="array" ref="AY250">IF(AX250= "","",IFERROR(SUMPRODUCT(LARGE($C250:$AS250,{1,2,3,4})), ""))</f>
        <v/>
      </c>
      <c r="AZ250" s="34" t="str" cm="1">
        <f t="array" ref="AZ250">IF(AY250&lt;&gt;"",(IFERROR(SUMPRODUCT(LARGE($C250:$AS250,{1,2,3,4,5,6,7})),"")),"")</f>
        <v/>
      </c>
      <c r="BA250" s="34" t="str" cm="1">
        <f t="array" ref="BA250">IF(AZ250&lt;&gt;"",(IFERROR(SUMPRODUCT(LARGE($C250:$AS250,{1,2,3,4,5,6,7,8})),"")),"")</f>
        <v/>
      </c>
    </row>
    <row r="251" spans="2:53" ht="15" customHeight="1" x14ac:dyDescent="0.2">
      <c r="B251" s="4"/>
      <c r="C251" s="10"/>
      <c r="D251" s="5"/>
      <c r="E251" s="5"/>
      <c r="F251" s="5"/>
      <c r="G251" s="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19"/>
      <c r="AU251" s="120">
        <f t="shared" si="21"/>
        <v>0</v>
      </c>
      <c r="AV251" s="121">
        <f t="shared" si="22"/>
        <v>0</v>
      </c>
      <c r="AW251" s="49" cm="1">
        <f t="array" ref="AW251">IF($AV251&lt;=6,SUM($C251:$AS251),SUMPRODUCT(LARGE($C251:$AS251,{1,2,3,4,5,6})))</f>
        <v>0</v>
      </c>
      <c r="AX251" s="38" t="str">
        <f t="shared" si="20"/>
        <v/>
      </c>
      <c r="AY251" s="34" t="str" cm="1">
        <f t="array" ref="AY251">IF(AX251= "","",IFERROR(SUMPRODUCT(LARGE($C251:$AS251,{1,2,3,4})), ""))</f>
        <v/>
      </c>
      <c r="AZ251" s="34" t="str" cm="1">
        <f t="array" ref="AZ251">IF(AY251&lt;&gt;"",(IFERROR(SUMPRODUCT(LARGE($C251:$AS251,{1,2,3,4,5,6,7})),"")),"")</f>
        <v/>
      </c>
      <c r="BA251" s="34" t="str" cm="1">
        <f t="array" ref="BA251">IF(AZ251&lt;&gt;"",(IFERROR(SUMPRODUCT(LARGE($C251:$AS251,{1,2,3,4,5,6,7,8})),"")),"")</f>
        <v/>
      </c>
    </row>
    <row r="252" spans="2:53" ht="15" customHeight="1" x14ac:dyDescent="0.2">
      <c r="B252" s="4"/>
      <c r="C252" s="10"/>
      <c r="D252" s="5"/>
      <c r="E252" s="5"/>
      <c r="F252" s="5"/>
      <c r="G252" s="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19"/>
      <c r="AU252" s="120">
        <f t="shared" si="21"/>
        <v>0</v>
      </c>
      <c r="AV252" s="121">
        <f t="shared" si="22"/>
        <v>0</v>
      </c>
      <c r="AW252" s="49" cm="1">
        <f t="array" ref="AW252">IF($AV252&lt;=6,SUM($C252:$AS252),SUMPRODUCT(LARGE($C252:$AS252,{1,2,3,4,5,6})))</f>
        <v>0</v>
      </c>
      <c r="AX252" s="38" t="str">
        <f t="shared" si="20"/>
        <v/>
      </c>
      <c r="AY252" s="34" t="str" cm="1">
        <f t="array" ref="AY252">IF(AX252= "","",IFERROR(SUMPRODUCT(LARGE($C252:$AS252,{1,2,3,4})), ""))</f>
        <v/>
      </c>
      <c r="AZ252" s="34" t="str" cm="1">
        <f t="array" ref="AZ252">IF(AY252&lt;&gt;"",(IFERROR(SUMPRODUCT(LARGE($C252:$AS252,{1,2,3,4,5,6,7})),"")),"")</f>
        <v/>
      </c>
      <c r="BA252" s="34" t="str" cm="1">
        <f t="array" ref="BA252">IF(AZ252&lt;&gt;"",(IFERROR(SUMPRODUCT(LARGE($C252:$AS252,{1,2,3,4,5,6,7,8})),"")),"")</f>
        <v/>
      </c>
    </row>
    <row r="253" spans="2:53" ht="15" customHeight="1" x14ac:dyDescent="0.2">
      <c r="B253" s="4"/>
      <c r="C253" s="10"/>
      <c r="D253" s="5"/>
      <c r="E253" s="5"/>
      <c r="F253" s="5"/>
      <c r="G253" s="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19"/>
      <c r="AU253" s="120">
        <f t="shared" si="21"/>
        <v>0</v>
      </c>
      <c r="AV253" s="121">
        <f t="shared" si="22"/>
        <v>0</v>
      </c>
      <c r="AW253" s="49" cm="1">
        <f t="array" ref="AW253">IF($AV253&lt;=6,SUM($C253:$AS253),SUMPRODUCT(LARGE($C253:$AS253,{1,2,3,4,5,6})))</f>
        <v>0</v>
      </c>
      <c r="AX253" s="38" t="str">
        <f t="shared" si="20"/>
        <v/>
      </c>
      <c r="AY253" s="34" t="str" cm="1">
        <f t="array" ref="AY253">IF(AX253= "","",IFERROR(SUMPRODUCT(LARGE($C253:$AS253,{1,2,3,4})), ""))</f>
        <v/>
      </c>
      <c r="AZ253" s="34" t="str" cm="1">
        <f t="array" ref="AZ253">IF(AY253&lt;&gt;"",(IFERROR(SUMPRODUCT(LARGE($C253:$AS253,{1,2,3,4,5,6,7})),"")),"")</f>
        <v/>
      </c>
      <c r="BA253" s="34" t="str" cm="1">
        <f t="array" ref="BA253">IF(AZ253&lt;&gt;"",(IFERROR(SUMPRODUCT(LARGE($C253:$AS253,{1,2,3,4,5,6,7,8})),"")),"")</f>
        <v/>
      </c>
    </row>
    <row r="254" spans="2:53" ht="15" customHeight="1" x14ac:dyDescent="0.2">
      <c r="B254" s="4"/>
      <c r="C254" s="10"/>
      <c r="D254" s="5"/>
      <c r="E254" s="5"/>
      <c r="F254" s="5"/>
      <c r="G254" s="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19"/>
      <c r="AU254" s="120">
        <f t="shared" si="21"/>
        <v>0</v>
      </c>
      <c r="AV254" s="121">
        <f t="shared" si="22"/>
        <v>0</v>
      </c>
      <c r="AW254" s="49" cm="1">
        <f t="array" ref="AW254">IF($AV254&lt;=6,SUM($C254:$AS254),SUMPRODUCT(LARGE($C254:$AS254,{1,2,3,4,5,6})))</f>
        <v>0</v>
      </c>
      <c r="AX254" s="38" t="str">
        <f t="shared" si="20"/>
        <v/>
      </c>
      <c r="AY254" s="34" t="str" cm="1">
        <f t="array" ref="AY254">IF(AX254= "","",IFERROR(SUMPRODUCT(LARGE($C254:$AS254,{1,2,3,4})), ""))</f>
        <v/>
      </c>
      <c r="AZ254" s="34" t="str" cm="1">
        <f t="array" ref="AZ254">IF(AY254&lt;&gt;"",(IFERROR(SUMPRODUCT(LARGE($C254:$AS254,{1,2,3,4,5,6,7})),"")),"")</f>
        <v/>
      </c>
      <c r="BA254" s="34" t="str" cm="1">
        <f t="array" ref="BA254">IF(AZ254&lt;&gt;"",(IFERROR(SUMPRODUCT(LARGE($C254:$AS254,{1,2,3,4,5,6,7,8})),"")),"")</f>
        <v/>
      </c>
    </row>
    <row r="255" spans="2:53" ht="15" customHeight="1" x14ac:dyDescent="0.2">
      <c r="B255" s="4"/>
      <c r="C255" s="10"/>
      <c r="D255" s="5"/>
      <c r="E255" s="5"/>
      <c r="F255" s="5"/>
      <c r="G255" s="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19"/>
      <c r="AU255" s="120">
        <f t="shared" si="21"/>
        <v>0</v>
      </c>
      <c r="AV255" s="121">
        <f t="shared" si="22"/>
        <v>0</v>
      </c>
      <c r="AW255" s="49" cm="1">
        <f t="array" ref="AW255">IF($AV255&lt;=6,SUM($C255:$AS255),SUMPRODUCT(LARGE($C255:$AS255,{1,2,3,4,5,6})))</f>
        <v>0</v>
      </c>
      <c r="AX255" s="38" t="str">
        <f t="shared" si="20"/>
        <v/>
      </c>
      <c r="AY255" s="34" t="str" cm="1">
        <f t="array" ref="AY255">IF(AX255= "","",IFERROR(SUMPRODUCT(LARGE($C255:$AS255,{1,2,3,4})), ""))</f>
        <v/>
      </c>
      <c r="AZ255" s="34" t="str" cm="1">
        <f t="array" ref="AZ255">IF(AY255&lt;&gt;"",(IFERROR(SUMPRODUCT(LARGE($C255:$AS255,{1,2,3,4,5,6,7})),"")),"")</f>
        <v/>
      </c>
      <c r="BA255" s="34" t="str" cm="1">
        <f t="array" ref="BA255">IF(AZ255&lt;&gt;"",(IFERROR(SUMPRODUCT(LARGE($C255:$AS255,{1,2,3,4,5,6,7,8})),"")),"")</f>
        <v/>
      </c>
    </row>
    <row r="256" spans="2:53" ht="15" customHeight="1" x14ac:dyDescent="0.2">
      <c r="B256" s="4"/>
      <c r="C256" s="10"/>
      <c r="D256" s="5"/>
      <c r="E256" s="5"/>
      <c r="F256" s="5"/>
      <c r="G256" s="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19"/>
      <c r="AU256" s="120">
        <f t="shared" si="21"/>
        <v>0</v>
      </c>
      <c r="AV256" s="121">
        <f t="shared" si="22"/>
        <v>0</v>
      </c>
      <c r="AW256" s="49" cm="1">
        <f t="array" ref="AW256">IF($AV256&lt;=6,SUM($C256:$AS256),SUMPRODUCT(LARGE($C256:$AS256,{1,2,3,4,5,6})))</f>
        <v>0</v>
      </c>
      <c r="AX256" s="38" t="str">
        <f t="shared" si="20"/>
        <v/>
      </c>
      <c r="AY256" s="34" t="str" cm="1">
        <f t="array" ref="AY256">IF(AX256= "","",IFERROR(SUMPRODUCT(LARGE($C256:$AS256,{1,2,3,4})), ""))</f>
        <v/>
      </c>
      <c r="AZ256" s="34" t="str" cm="1">
        <f t="array" ref="AZ256">IF(AY256&lt;&gt;"",(IFERROR(SUMPRODUCT(LARGE($C256:$AS256,{1,2,3,4,5,6,7})),"")),"")</f>
        <v/>
      </c>
      <c r="BA256" s="34" t="str" cm="1">
        <f t="array" ref="BA256">IF(AZ256&lt;&gt;"",(IFERROR(SUMPRODUCT(LARGE($C256:$AS256,{1,2,3,4,5,6,7,8})),"")),"")</f>
        <v/>
      </c>
    </row>
    <row r="257" spans="2:53" ht="15" customHeight="1" x14ac:dyDescent="0.2">
      <c r="B257" s="4"/>
      <c r="C257" s="10"/>
      <c r="D257" s="5"/>
      <c r="E257" s="5"/>
      <c r="F257" s="5"/>
      <c r="G257" s="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19"/>
      <c r="AU257" s="120">
        <f t="shared" si="21"/>
        <v>0</v>
      </c>
      <c r="AV257" s="121">
        <f t="shared" si="22"/>
        <v>0</v>
      </c>
      <c r="AW257" s="49" cm="1">
        <f t="array" ref="AW257">IF($AV257&lt;=6,SUM($C257:$AS257),SUMPRODUCT(LARGE($C257:$AS257,{1,2,3,4,5,6})))</f>
        <v>0</v>
      </c>
      <c r="AX257" s="38" t="str">
        <f t="shared" ref="AX257:AX297" si="23">IF(AND($AV257&gt;=6,AW257=AW258),"Manual Calc Needed","")</f>
        <v/>
      </c>
      <c r="AY257" s="34" t="str" cm="1">
        <f t="array" ref="AY257">IF(AX257= "","",IFERROR(SUMPRODUCT(LARGE($C257:$AS257,{1,2,3,4})), ""))</f>
        <v/>
      </c>
      <c r="AZ257" s="34" t="str" cm="1">
        <f t="array" ref="AZ257">IF(AY257&lt;&gt;"",(IFERROR(SUMPRODUCT(LARGE($C257:$AS257,{1,2,3,4,5,6,7})),"")),"")</f>
        <v/>
      </c>
      <c r="BA257" s="34" t="str" cm="1">
        <f t="array" ref="BA257">IF(AZ257&lt;&gt;"",(IFERROR(SUMPRODUCT(LARGE($C257:$AS257,{1,2,3,4,5,6,7,8})),"")),"")</f>
        <v/>
      </c>
    </row>
    <row r="258" spans="2:53" ht="15" customHeight="1" x14ac:dyDescent="0.2">
      <c r="B258" s="4"/>
      <c r="C258" s="10"/>
      <c r="D258" s="5"/>
      <c r="E258" s="5"/>
      <c r="F258" s="5"/>
      <c r="G258" s="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19"/>
      <c r="AU258" s="120">
        <f t="shared" ref="AU258:AU297" si="24">SUM($C258:$AT258)</f>
        <v>0</v>
      </c>
      <c r="AV258" s="121">
        <f t="shared" ref="AV258:AV297" si="25">COUNTA(C258:AS258)</f>
        <v>0</v>
      </c>
      <c r="AW258" s="49" cm="1">
        <f t="array" ref="AW258">IF($AV258&lt;=6,SUM($C258:$AS258),SUMPRODUCT(LARGE($C258:$AS258,{1,2,3,4,5,6})))</f>
        <v>0</v>
      </c>
      <c r="AX258" s="38" t="str">
        <f t="shared" si="23"/>
        <v/>
      </c>
      <c r="AY258" s="34" t="str" cm="1">
        <f t="array" ref="AY258">IF(AX258= "","",IFERROR(SUMPRODUCT(LARGE($C258:$AS258,{1,2,3,4})), ""))</f>
        <v/>
      </c>
      <c r="AZ258" s="34" t="str" cm="1">
        <f t="array" ref="AZ258">IF(AY258&lt;&gt;"",(IFERROR(SUMPRODUCT(LARGE($C258:$AS258,{1,2,3,4,5,6,7})),"")),"")</f>
        <v/>
      </c>
      <c r="BA258" s="34" t="str" cm="1">
        <f t="array" ref="BA258">IF(AZ258&lt;&gt;"",(IFERROR(SUMPRODUCT(LARGE($C258:$AS258,{1,2,3,4,5,6,7,8})),"")),"")</f>
        <v/>
      </c>
    </row>
    <row r="259" spans="2:53" ht="15" customHeight="1" x14ac:dyDescent="0.2">
      <c r="B259" s="4"/>
      <c r="C259" s="10"/>
      <c r="D259" s="5"/>
      <c r="E259" s="5"/>
      <c r="F259" s="5"/>
      <c r="G259" s="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19"/>
      <c r="AU259" s="120">
        <f t="shared" si="24"/>
        <v>0</v>
      </c>
      <c r="AV259" s="121">
        <f t="shared" si="25"/>
        <v>0</v>
      </c>
      <c r="AW259" s="49" cm="1">
        <f t="array" ref="AW259">IF($AV259&lt;=6,SUM($C259:$AS259),SUMPRODUCT(LARGE($C259:$AS259,{1,2,3,4,5,6})))</f>
        <v>0</v>
      </c>
      <c r="AX259" s="38" t="str">
        <f t="shared" si="23"/>
        <v/>
      </c>
      <c r="AY259" s="34" t="str" cm="1">
        <f t="array" ref="AY259">IF(AX259= "","",IFERROR(SUMPRODUCT(LARGE($C259:$AS259,{1,2,3,4})), ""))</f>
        <v/>
      </c>
      <c r="AZ259" s="34" t="str" cm="1">
        <f t="array" ref="AZ259">IF(AY259&lt;&gt;"",(IFERROR(SUMPRODUCT(LARGE($C259:$AS259,{1,2,3,4,5,6,7})),"")),"")</f>
        <v/>
      </c>
      <c r="BA259" s="34" t="str" cm="1">
        <f t="array" ref="BA259">IF(AZ259&lt;&gt;"",(IFERROR(SUMPRODUCT(LARGE($C259:$AS259,{1,2,3,4,5,6,7,8})),"")),"")</f>
        <v/>
      </c>
    </row>
    <row r="260" spans="2:53" ht="15" customHeight="1" x14ac:dyDescent="0.2">
      <c r="B260" s="4"/>
      <c r="C260" s="10"/>
      <c r="D260" s="5"/>
      <c r="E260" s="5"/>
      <c r="F260" s="5"/>
      <c r="G260" s="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19"/>
      <c r="AU260" s="120">
        <f t="shared" si="24"/>
        <v>0</v>
      </c>
      <c r="AV260" s="121">
        <f t="shared" si="25"/>
        <v>0</v>
      </c>
      <c r="AW260" s="49" cm="1">
        <f t="array" ref="AW260">IF($AV260&lt;=6,SUM($C260:$AS260),SUMPRODUCT(LARGE($C260:$AS260,{1,2,3,4,5,6})))</f>
        <v>0</v>
      </c>
      <c r="AX260" s="38" t="str">
        <f t="shared" si="23"/>
        <v/>
      </c>
      <c r="AY260" s="34" t="str" cm="1">
        <f t="array" ref="AY260">IF(AX260= "","",IFERROR(SUMPRODUCT(LARGE($C260:$AS260,{1,2,3,4})), ""))</f>
        <v/>
      </c>
      <c r="AZ260" s="34" t="str" cm="1">
        <f t="array" ref="AZ260">IF(AY260&lt;&gt;"",(IFERROR(SUMPRODUCT(LARGE($C260:$AS260,{1,2,3,4,5,6,7})),"")),"")</f>
        <v/>
      </c>
      <c r="BA260" s="34" t="str" cm="1">
        <f t="array" ref="BA260">IF(AZ260&lt;&gt;"",(IFERROR(SUMPRODUCT(LARGE($C260:$AS260,{1,2,3,4,5,6,7,8})),"")),"")</f>
        <v/>
      </c>
    </row>
    <row r="261" spans="2:53" ht="15" customHeight="1" x14ac:dyDescent="0.2">
      <c r="B261" s="4"/>
      <c r="C261" s="10"/>
      <c r="D261" s="5"/>
      <c r="E261" s="5"/>
      <c r="F261" s="5"/>
      <c r="G261" s="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19"/>
      <c r="AU261" s="120">
        <f t="shared" si="24"/>
        <v>0</v>
      </c>
      <c r="AV261" s="121">
        <f t="shared" si="25"/>
        <v>0</v>
      </c>
      <c r="AW261" s="49" cm="1">
        <f t="array" ref="AW261">IF($AV261&lt;=6,SUM($C261:$AS261),SUMPRODUCT(LARGE($C261:$AS261,{1,2,3,4,5,6})))</f>
        <v>0</v>
      </c>
      <c r="AX261" s="38" t="str">
        <f t="shared" si="23"/>
        <v/>
      </c>
      <c r="AY261" s="34" t="str" cm="1">
        <f t="array" ref="AY261">IF(AX261= "","",IFERROR(SUMPRODUCT(LARGE($C261:$AS261,{1,2,3,4})), ""))</f>
        <v/>
      </c>
      <c r="AZ261" s="34" t="str" cm="1">
        <f t="array" ref="AZ261">IF(AY261&lt;&gt;"",(IFERROR(SUMPRODUCT(LARGE($C261:$AS261,{1,2,3,4,5,6,7})),"")),"")</f>
        <v/>
      </c>
      <c r="BA261" s="34" t="str" cm="1">
        <f t="array" ref="BA261">IF(AZ261&lt;&gt;"",(IFERROR(SUMPRODUCT(LARGE($C261:$AS261,{1,2,3,4,5,6,7,8})),"")),"")</f>
        <v/>
      </c>
    </row>
    <row r="262" spans="2:53" ht="15" customHeight="1" x14ac:dyDescent="0.2">
      <c r="B262" s="4"/>
      <c r="C262" s="10"/>
      <c r="D262" s="5"/>
      <c r="E262" s="5"/>
      <c r="F262" s="5"/>
      <c r="G262" s="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19"/>
      <c r="AU262" s="120">
        <f t="shared" si="24"/>
        <v>0</v>
      </c>
      <c r="AV262" s="121">
        <f t="shared" si="25"/>
        <v>0</v>
      </c>
      <c r="AW262" s="49" cm="1">
        <f t="array" ref="AW262">IF($AV262&lt;=6,SUM($C262:$AS262),SUMPRODUCT(LARGE($C262:$AS262,{1,2,3,4,5,6})))</f>
        <v>0</v>
      </c>
      <c r="AX262" s="38" t="str">
        <f t="shared" si="23"/>
        <v/>
      </c>
      <c r="AY262" s="34" t="str" cm="1">
        <f t="array" ref="AY262">IF(AX262= "","",IFERROR(SUMPRODUCT(LARGE($C262:$AS262,{1,2,3,4})), ""))</f>
        <v/>
      </c>
      <c r="AZ262" s="34" t="str" cm="1">
        <f t="array" ref="AZ262">IF(AY262&lt;&gt;"",(IFERROR(SUMPRODUCT(LARGE($C262:$AS262,{1,2,3,4,5,6,7})),"")),"")</f>
        <v/>
      </c>
      <c r="BA262" s="34" t="str" cm="1">
        <f t="array" ref="BA262">IF(AZ262&lt;&gt;"",(IFERROR(SUMPRODUCT(LARGE($C262:$AS262,{1,2,3,4,5,6,7,8})),"")),"")</f>
        <v/>
      </c>
    </row>
    <row r="263" spans="2:53" ht="15" customHeight="1" x14ac:dyDescent="0.2">
      <c r="B263" s="4"/>
      <c r="C263" s="10"/>
      <c r="D263" s="5"/>
      <c r="E263" s="5"/>
      <c r="F263" s="5"/>
      <c r="G263" s="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19"/>
      <c r="AU263" s="120">
        <f t="shared" si="24"/>
        <v>0</v>
      </c>
      <c r="AV263" s="121">
        <f t="shared" si="25"/>
        <v>0</v>
      </c>
      <c r="AW263" s="49" cm="1">
        <f t="array" ref="AW263">IF($AV263&lt;=6,SUM($C263:$AS263),SUMPRODUCT(LARGE($C263:$AS263,{1,2,3,4,5,6})))</f>
        <v>0</v>
      </c>
      <c r="AX263" s="38" t="str">
        <f t="shared" si="23"/>
        <v/>
      </c>
      <c r="AY263" s="34" t="str" cm="1">
        <f t="array" ref="AY263">IF(AX263= "","",IFERROR(SUMPRODUCT(LARGE($C263:$AS263,{1,2,3,4})), ""))</f>
        <v/>
      </c>
      <c r="AZ263" s="34" t="str" cm="1">
        <f t="array" ref="AZ263">IF(AY263&lt;&gt;"",(IFERROR(SUMPRODUCT(LARGE($C263:$AS263,{1,2,3,4,5,6,7})),"")),"")</f>
        <v/>
      </c>
      <c r="BA263" s="34" t="str" cm="1">
        <f t="array" ref="BA263">IF(AZ263&lt;&gt;"",(IFERROR(SUMPRODUCT(LARGE($C263:$AS263,{1,2,3,4,5,6,7,8})),"")),"")</f>
        <v/>
      </c>
    </row>
    <row r="264" spans="2:53" ht="15" customHeight="1" x14ac:dyDescent="0.2">
      <c r="B264" s="4"/>
      <c r="C264" s="10"/>
      <c r="D264" s="5"/>
      <c r="E264" s="5"/>
      <c r="F264" s="5"/>
      <c r="G264" s="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19"/>
      <c r="AU264" s="120">
        <f t="shared" si="24"/>
        <v>0</v>
      </c>
      <c r="AV264" s="121">
        <f t="shared" si="25"/>
        <v>0</v>
      </c>
      <c r="AW264" s="49" cm="1">
        <f t="array" ref="AW264">IF($AV264&lt;=6,SUM($C264:$AS264),SUMPRODUCT(LARGE($C264:$AS264,{1,2,3,4,5,6})))</f>
        <v>0</v>
      </c>
      <c r="AX264" s="38" t="str">
        <f t="shared" si="23"/>
        <v/>
      </c>
      <c r="AY264" s="34" t="str" cm="1">
        <f t="array" ref="AY264">IF(AX264= "","",IFERROR(SUMPRODUCT(LARGE($C264:$AS264,{1,2,3,4})), ""))</f>
        <v/>
      </c>
      <c r="AZ264" s="34" t="str" cm="1">
        <f t="array" ref="AZ264">IF(AY264&lt;&gt;"",(IFERROR(SUMPRODUCT(LARGE($C264:$AS264,{1,2,3,4,5,6,7})),"")),"")</f>
        <v/>
      </c>
      <c r="BA264" s="34" t="str" cm="1">
        <f t="array" ref="BA264">IF(AZ264&lt;&gt;"",(IFERROR(SUMPRODUCT(LARGE($C264:$AS264,{1,2,3,4,5,6,7,8})),"")),"")</f>
        <v/>
      </c>
    </row>
    <row r="265" spans="2:53" ht="15" customHeight="1" x14ac:dyDescent="0.2">
      <c r="B265" s="4"/>
      <c r="C265" s="10"/>
      <c r="D265" s="5"/>
      <c r="E265" s="5"/>
      <c r="F265" s="5"/>
      <c r="G265" s="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19"/>
      <c r="AU265" s="120">
        <f t="shared" si="24"/>
        <v>0</v>
      </c>
      <c r="AV265" s="121">
        <f t="shared" si="25"/>
        <v>0</v>
      </c>
      <c r="AW265" s="49" cm="1">
        <f t="array" ref="AW265">IF($AV265&lt;=6,SUM($C265:$AS265),SUMPRODUCT(LARGE($C265:$AS265,{1,2,3,4,5,6})))</f>
        <v>0</v>
      </c>
      <c r="AX265" s="38" t="str">
        <f t="shared" si="23"/>
        <v/>
      </c>
      <c r="AY265" s="34" t="str" cm="1">
        <f t="array" ref="AY265">IF(AX265= "","",IFERROR(SUMPRODUCT(LARGE($C265:$AS265,{1,2,3,4})), ""))</f>
        <v/>
      </c>
      <c r="AZ265" s="34" t="str" cm="1">
        <f t="array" ref="AZ265">IF(AY265&lt;&gt;"",(IFERROR(SUMPRODUCT(LARGE($C265:$AS265,{1,2,3,4,5,6,7})),"")),"")</f>
        <v/>
      </c>
      <c r="BA265" s="34" t="str" cm="1">
        <f t="array" ref="BA265">IF(AZ265&lt;&gt;"",(IFERROR(SUMPRODUCT(LARGE($C265:$AS265,{1,2,3,4,5,6,7,8})),"")),"")</f>
        <v/>
      </c>
    </row>
    <row r="266" spans="2:53" ht="15" customHeight="1" x14ac:dyDescent="0.2">
      <c r="B266" s="4"/>
      <c r="C266" s="10"/>
      <c r="D266" s="5"/>
      <c r="E266" s="5"/>
      <c r="F266" s="5"/>
      <c r="G266" s="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19"/>
      <c r="AU266" s="120">
        <f t="shared" si="24"/>
        <v>0</v>
      </c>
      <c r="AV266" s="121">
        <f t="shared" si="25"/>
        <v>0</v>
      </c>
      <c r="AW266" s="49" cm="1">
        <f t="array" ref="AW266">IF($AV266&lt;=6,SUM($C266:$AS266),SUMPRODUCT(LARGE($C266:$AS266,{1,2,3,4,5,6})))</f>
        <v>0</v>
      </c>
      <c r="AX266" s="38" t="str">
        <f t="shared" si="23"/>
        <v/>
      </c>
      <c r="AY266" s="34" t="str" cm="1">
        <f t="array" ref="AY266">IF(AX266= "","",IFERROR(SUMPRODUCT(LARGE($C266:$AS266,{1,2,3,4})), ""))</f>
        <v/>
      </c>
      <c r="AZ266" s="34" t="str" cm="1">
        <f t="array" ref="AZ266">IF(AY266&lt;&gt;"",(IFERROR(SUMPRODUCT(LARGE($C266:$AS266,{1,2,3,4,5,6,7})),"")),"")</f>
        <v/>
      </c>
      <c r="BA266" s="34" t="str" cm="1">
        <f t="array" ref="BA266">IF(AZ266&lt;&gt;"",(IFERROR(SUMPRODUCT(LARGE($C266:$AS266,{1,2,3,4,5,6,7,8})),"")),"")</f>
        <v/>
      </c>
    </row>
    <row r="267" spans="2:53" ht="15" customHeight="1" x14ac:dyDescent="0.2">
      <c r="B267" s="4"/>
      <c r="C267" s="10"/>
      <c r="D267" s="5"/>
      <c r="E267" s="5"/>
      <c r="F267" s="5"/>
      <c r="G267" s="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19"/>
      <c r="AU267" s="120">
        <f t="shared" si="24"/>
        <v>0</v>
      </c>
      <c r="AV267" s="121">
        <f t="shared" si="25"/>
        <v>0</v>
      </c>
      <c r="AW267" s="49" cm="1">
        <f t="array" ref="AW267">IF($AV267&lt;=6,SUM($C267:$AS267),SUMPRODUCT(LARGE($C267:$AS267,{1,2,3,4,5,6})))</f>
        <v>0</v>
      </c>
      <c r="AX267" s="38" t="str">
        <f t="shared" si="23"/>
        <v/>
      </c>
      <c r="AY267" s="34" t="str" cm="1">
        <f t="array" ref="AY267">IF(AX267= "","",IFERROR(SUMPRODUCT(LARGE($C267:$AS267,{1,2,3,4})), ""))</f>
        <v/>
      </c>
      <c r="AZ267" s="34" t="str" cm="1">
        <f t="array" ref="AZ267">IF(AY267&lt;&gt;"",(IFERROR(SUMPRODUCT(LARGE($C267:$AS267,{1,2,3,4,5,6,7})),"")),"")</f>
        <v/>
      </c>
      <c r="BA267" s="34" t="str" cm="1">
        <f t="array" ref="BA267">IF(AZ267&lt;&gt;"",(IFERROR(SUMPRODUCT(LARGE($C267:$AS267,{1,2,3,4,5,6,7,8})),"")),"")</f>
        <v/>
      </c>
    </row>
    <row r="268" spans="2:53" ht="15" customHeight="1" x14ac:dyDescent="0.2">
      <c r="B268" s="4"/>
      <c r="C268" s="10"/>
      <c r="D268" s="5"/>
      <c r="E268" s="5"/>
      <c r="F268" s="5"/>
      <c r="G268" s="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19"/>
      <c r="AU268" s="120">
        <f t="shared" si="24"/>
        <v>0</v>
      </c>
      <c r="AV268" s="121">
        <f t="shared" si="25"/>
        <v>0</v>
      </c>
      <c r="AW268" s="49" cm="1">
        <f t="array" ref="AW268">IF($AV268&lt;=6,SUM($C268:$AS268),SUMPRODUCT(LARGE($C268:$AS268,{1,2,3,4,5,6})))</f>
        <v>0</v>
      </c>
      <c r="AX268" s="38" t="str">
        <f t="shared" si="23"/>
        <v/>
      </c>
      <c r="AY268" s="34" t="str" cm="1">
        <f t="array" ref="AY268">IF(AX268= "","",IFERROR(SUMPRODUCT(LARGE($C268:$AS268,{1,2,3,4})), ""))</f>
        <v/>
      </c>
      <c r="AZ268" s="34" t="str" cm="1">
        <f t="array" ref="AZ268">IF(AY268&lt;&gt;"",(IFERROR(SUMPRODUCT(LARGE($C268:$AS268,{1,2,3,4,5,6,7})),"")),"")</f>
        <v/>
      </c>
      <c r="BA268" s="34" t="str" cm="1">
        <f t="array" ref="BA268">IF(AZ268&lt;&gt;"",(IFERROR(SUMPRODUCT(LARGE($C268:$AS268,{1,2,3,4,5,6,7,8})),"")),"")</f>
        <v/>
      </c>
    </row>
    <row r="269" spans="2:53" ht="15" customHeight="1" x14ac:dyDescent="0.2">
      <c r="B269" s="4"/>
      <c r="C269" s="10"/>
      <c r="D269" s="5"/>
      <c r="E269" s="5"/>
      <c r="F269" s="5"/>
      <c r="G269" s="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19"/>
      <c r="AU269" s="120">
        <f t="shared" si="24"/>
        <v>0</v>
      </c>
      <c r="AV269" s="121">
        <f t="shared" si="25"/>
        <v>0</v>
      </c>
      <c r="AW269" s="49" cm="1">
        <f t="array" ref="AW269">IF($AV269&lt;=6,SUM($C269:$AS269),SUMPRODUCT(LARGE($C269:$AS269,{1,2,3,4,5,6})))</f>
        <v>0</v>
      </c>
      <c r="AX269" s="38" t="str">
        <f t="shared" si="23"/>
        <v/>
      </c>
      <c r="AY269" s="34" t="str" cm="1">
        <f t="array" ref="AY269">IF(AX269= "","",IFERROR(SUMPRODUCT(LARGE($C269:$AS269,{1,2,3,4})), ""))</f>
        <v/>
      </c>
      <c r="AZ269" s="34" t="str" cm="1">
        <f t="array" ref="AZ269">IF(AY269&lt;&gt;"",(IFERROR(SUMPRODUCT(LARGE($C269:$AS269,{1,2,3,4,5,6,7})),"")),"")</f>
        <v/>
      </c>
      <c r="BA269" s="34" t="str" cm="1">
        <f t="array" ref="BA269">IF(AZ269&lt;&gt;"",(IFERROR(SUMPRODUCT(LARGE($C269:$AS269,{1,2,3,4,5,6,7,8})),"")),"")</f>
        <v/>
      </c>
    </row>
    <row r="270" spans="2:53" ht="15" customHeight="1" x14ac:dyDescent="0.2">
      <c r="B270" s="4"/>
      <c r="C270" s="10"/>
      <c r="D270" s="5"/>
      <c r="E270" s="5"/>
      <c r="F270" s="5"/>
      <c r="G270" s="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19"/>
      <c r="AU270" s="120">
        <f t="shared" si="24"/>
        <v>0</v>
      </c>
      <c r="AV270" s="121">
        <f t="shared" si="25"/>
        <v>0</v>
      </c>
      <c r="AW270" s="49" cm="1">
        <f t="array" ref="AW270">IF($AV270&lt;=6,SUM($C270:$AS270),SUMPRODUCT(LARGE($C270:$AS270,{1,2,3,4,5,6})))</f>
        <v>0</v>
      </c>
      <c r="AX270" s="38" t="str">
        <f t="shared" si="23"/>
        <v/>
      </c>
      <c r="AY270" s="34" t="str" cm="1">
        <f t="array" ref="AY270">IF(AX270= "","",IFERROR(SUMPRODUCT(LARGE($C270:$AS270,{1,2,3,4})), ""))</f>
        <v/>
      </c>
      <c r="AZ270" s="34" t="str" cm="1">
        <f t="array" ref="AZ270">IF(AY270&lt;&gt;"",(IFERROR(SUMPRODUCT(LARGE($C270:$AS270,{1,2,3,4,5,6,7})),"")),"")</f>
        <v/>
      </c>
      <c r="BA270" s="34" t="str" cm="1">
        <f t="array" ref="BA270">IF(AZ270&lt;&gt;"",(IFERROR(SUMPRODUCT(LARGE($C270:$AS270,{1,2,3,4,5,6,7,8})),"")),"")</f>
        <v/>
      </c>
    </row>
    <row r="271" spans="2:53" ht="15" customHeight="1" x14ac:dyDescent="0.2">
      <c r="B271" s="4"/>
      <c r="C271" s="10"/>
      <c r="D271" s="5"/>
      <c r="E271" s="5"/>
      <c r="F271" s="5"/>
      <c r="G271" s="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19"/>
      <c r="AU271" s="120">
        <f t="shared" si="24"/>
        <v>0</v>
      </c>
      <c r="AV271" s="121">
        <f t="shared" si="25"/>
        <v>0</v>
      </c>
      <c r="AW271" s="49" cm="1">
        <f t="array" ref="AW271">IF($AV271&lt;=6,SUM($C271:$AS271),SUMPRODUCT(LARGE($C271:$AS271,{1,2,3,4,5,6})))</f>
        <v>0</v>
      </c>
      <c r="AX271" s="38" t="str">
        <f t="shared" si="23"/>
        <v/>
      </c>
      <c r="AY271" s="34" t="str" cm="1">
        <f t="array" ref="AY271">IF(AX271= "","",IFERROR(SUMPRODUCT(LARGE($C271:$AS271,{1,2,3,4})), ""))</f>
        <v/>
      </c>
      <c r="AZ271" s="34" t="str" cm="1">
        <f t="array" ref="AZ271">IF(AY271&lt;&gt;"",(IFERROR(SUMPRODUCT(LARGE($C271:$AS271,{1,2,3,4,5,6,7})),"")),"")</f>
        <v/>
      </c>
      <c r="BA271" s="34" t="str" cm="1">
        <f t="array" ref="BA271">IF(AZ271&lt;&gt;"",(IFERROR(SUMPRODUCT(LARGE($C271:$AS271,{1,2,3,4,5,6,7,8})),"")),"")</f>
        <v/>
      </c>
    </row>
    <row r="272" spans="2:53" ht="15" customHeight="1" x14ac:dyDescent="0.2">
      <c r="B272" s="4"/>
      <c r="C272" s="10"/>
      <c r="D272" s="5"/>
      <c r="E272" s="5"/>
      <c r="F272" s="5"/>
      <c r="G272" s="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19"/>
      <c r="AU272" s="120">
        <f t="shared" si="24"/>
        <v>0</v>
      </c>
      <c r="AV272" s="121">
        <f t="shared" si="25"/>
        <v>0</v>
      </c>
      <c r="AW272" s="49" cm="1">
        <f t="array" ref="AW272">IF($AV272&lt;=6,SUM($C272:$AS272),SUMPRODUCT(LARGE($C272:$AS272,{1,2,3,4,5,6})))</f>
        <v>0</v>
      </c>
      <c r="AX272" s="38" t="str">
        <f t="shared" si="23"/>
        <v/>
      </c>
      <c r="AY272" s="34" t="str" cm="1">
        <f t="array" ref="AY272">IF(AX272= "","",IFERROR(SUMPRODUCT(LARGE($C272:$AS272,{1,2,3,4})), ""))</f>
        <v/>
      </c>
      <c r="AZ272" s="34" t="str" cm="1">
        <f t="array" ref="AZ272">IF(AY272&lt;&gt;"",(IFERROR(SUMPRODUCT(LARGE($C272:$AS272,{1,2,3,4,5,6,7})),"")),"")</f>
        <v/>
      </c>
      <c r="BA272" s="34" t="str" cm="1">
        <f t="array" ref="BA272">IF(AZ272&lt;&gt;"",(IFERROR(SUMPRODUCT(LARGE($C272:$AS272,{1,2,3,4,5,6,7,8})),"")),"")</f>
        <v/>
      </c>
    </row>
    <row r="273" spans="2:53" ht="15" customHeight="1" x14ac:dyDescent="0.2">
      <c r="B273" s="4"/>
      <c r="C273" s="10"/>
      <c r="D273" s="5"/>
      <c r="E273" s="5"/>
      <c r="F273" s="5"/>
      <c r="G273" s="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19"/>
      <c r="AU273" s="120">
        <f t="shared" si="24"/>
        <v>0</v>
      </c>
      <c r="AV273" s="121">
        <f t="shared" si="25"/>
        <v>0</v>
      </c>
      <c r="AW273" s="49" cm="1">
        <f t="array" ref="AW273">IF($AV273&lt;=6,SUM($C273:$AS273),SUMPRODUCT(LARGE($C273:$AS273,{1,2,3,4,5,6})))</f>
        <v>0</v>
      </c>
      <c r="AX273" s="38" t="str">
        <f t="shared" si="23"/>
        <v/>
      </c>
      <c r="AY273" s="34" t="str" cm="1">
        <f t="array" ref="AY273">IF(AX273= "","",IFERROR(SUMPRODUCT(LARGE($C273:$AS273,{1,2,3,4})), ""))</f>
        <v/>
      </c>
      <c r="AZ273" s="34" t="str" cm="1">
        <f t="array" ref="AZ273">IF(AY273&lt;&gt;"",(IFERROR(SUMPRODUCT(LARGE($C273:$AS273,{1,2,3,4,5,6,7})),"")),"")</f>
        <v/>
      </c>
      <c r="BA273" s="34" t="str" cm="1">
        <f t="array" ref="BA273">IF(AZ273&lt;&gt;"",(IFERROR(SUMPRODUCT(LARGE($C273:$AS273,{1,2,3,4,5,6,7,8})),"")),"")</f>
        <v/>
      </c>
    </row>
    <row r="274" spans="2:53" ht="15" customHeight="1" x14ac:dyDescent="0.2">
      <c r="B274" s="4"/>
      <c r="C274" s="10"/>
      <c r="D274" s="5"/>
      <c r="E274" s="5"/>
      <c r="F274" s="5"/>
      <c r="G274" s="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19"/>
      <c r="AU274" s="120">
        <f t="shared" si="24"/>
        <v>0</v>
      </c>
      <c r="AV274" s="121">
        <f t="shared" si="25"/>
        <v>0</v>
      </c>
      <c r="AW274" s="49" cm="1">
        <f t="array" ref="AW274">IF($AV274&lt;=6,SUM($C274:$AS274),SUMPRODUCT(LARGE($C274:$AS274,{1,2,3,4,5,6})))</f>
        <v>0</v>
      </c>
      <c r="AX274" s="38" t="str">
        <f t="shared" si="23"/>
        <v/>
      </c>
      <c r="AY274" s="34" t="str" cm="1">
        <f t="array" ref="AY274">IF(AX274= "","",IFERROR(SUMPRODUCT(LARGE($C274:$AS274,{1,2,3,4})), ""))</f>
        <v/>
      </c>
      <c r="AZ274" s="34" t="str" cm="1">
        <f t="array" ref="AZ274">IF(AY274&lt;&gt;"",(IFERROR(SUMPRODUCT(LARGE($C274:$AS274,{1,2,3,4,5,6,7})),"")),"")</f>
        <v/>
      </c>
      <c r="BA274" s="34" t="str" cm="1">
        <f t="array" ref="BA274">IF(AZ274&lt;&gt;"",(IFERROR(SUMPRODUCT(LARGE($C274:$AS274,{1,2,3,4,5,6,7,8})),"")),"")</f>
        <v/>
      </c>
    </row>
    <row r="275" spans="2:53" ht="15" customHeight="1" x14ac:dyDescent="0.2">
      <c r="B275" s="4"/>
      <c r="C275" s="10"/>
      <c r="D275" s="5"/>
      <c r="E275" s="5"/>
      <c r="F275" s="5"/>
      <c r="G275" s="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19"/>
      <c r="AU275" s="120">
        <f t="shared" si="24"/>
        <v>0</v>
      </c>
      <c r="AV275" s="121">
        <f t="shared" si="25"/>
        <v>0</v>
      </c>
      <c r="AW275" s="49" cm="1">
        <f t="array" ref="AW275">IF($AV275&lt;=6,SUM($C275:$AS275),SUMPRODUCT(LARGE($C275:$AS275,{1,2,3,4,5,6})))</f>
        <v>0</v>
      </c>
      <c r="AX275" s="38" t="str">
        <f t="shared" si="23"/>
        <v/>
      </c>
      <c r="AY275" s="34" t="str" cm="1">
        <f t="array" ref="AY275">IF(AX275= "","",IFERROR(SUMPRODUCT(LARGE($C275:$AS275,{1,2,3,4})), ""))</f>
        <v/>
      </c>
      <c r="AZ275" s="34" t="str" cm="1">
        <f t="array" ref="AZ275">IF(AY275&lt;&gt;"",(IFERROR(SUMPRODUCT(LARGE($C275:$AS275,{1,2,3,4,5,6,7})),"")),"")</f>
        <v/>
      </c>
      <c r="BA275" s="34" t="str" cm="1">
        <f t="array" ref="BA275">IF(AZ275&lt;&gt;"",(IFERROR(SUMPRODUCT(LARGE($C275:$AS275,{1,2,3,4,5,6,7,8})),"")),"")</f>
        <v/>
      </c>
    </row>
    <row r="276" spans="2:53" ht="15" customHeight="1" x14ac:dyDescent="0.2">
      <c r="B276" s="4"/>
      <c r="C276" s="10"/>
      <c r="D276" s="5"/>
      <c r="E276" s="5"/>
      <c r="F276" s="5"/>
      <c r="G276" s="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19"/>
      <c r="AU276" s="120">
        <f t="shared" si="24"/>
        <v>0</v>
      </c>
      <c r="AV276" s="121">
        <f t="shared" si="25"/>
        <v>0</v>
      </c>
      <c r="AW276" s="49" cm="1">
        <f t="array" ref="AW276">IF($AV276&lt;=6,SUM($C276:$AS276),SUMPRODUCT(LARGE($C276:$AS276,{1,2,3,4,5,6})))</f>
        <v>0</v>
      </c>
      <c r="AX276" s="38" t="str">
        <f t="shared" si="23"/>
        <v/>
      </c>
      <c r="AY276" s="34" t="str" cm="1">
        <f t="array" ref="AY276">IF(AX276= "","",IFERROR(SUMPRODUCT(LARGE($C276:$AS276,{1,2,3,4})), ""))</f>
        <v/>
      </c>
      <c r="AZ276" s="34" t="str" cm="1">
        <f t="array" ref="AZ276">IF(AY276&lt;&gt;"",(IFERROR(SUMPRODUCT(LARGE($C276:$AS276,{1,2,3,4,5,6,7})),"")),"")</f>
        <v/>
      </c>
      <c r="BA276" s="34" t="str" cm="1">
        <f t="array" ref="BA276">IF(AZ276&lt;&gt;"",(IFERROR(SUMPRODUCT(LARGE($C276:$AS276,{1,2,3,4,5,6,7,8})),"")),"")</f>
        <v/>
      </c>
    </row>
    <row r="277" spans="2:53" ht="15" customHeight="1" x14ac:dyDescent="0.2">
      <c r="B277" s="4"/>
      <c r="C277" s="10"/>
      <c r="D277" s="5"/>
      <c r="E277" s="5"/>
      <c r="F277" s="5"/>
      <c r="G277" s="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19"/>
      <c r="AU277" s="120">
        <f t="shared" si="24"/>
        <v>0</v>
      </c>
      <c r="AV277" s="121">
        <f t="shared" si="25"/>
        <v>0</v>
      </c>
      <c r="AW277" s="49" cm="1">
        <f t="array" ref="AW277">IF($AV277&lt;=6,SUM($C277:$AS277),SUMPRODUCT(LARGE($C277:$AS277,{1,2,3,4,5,6})))</f>
        <v>0</v>
      </c>
      <c r="AX277" s="38" t="str">
        <f t="shared" si="23"/>
        <v/>
      </c>
      <c r="AY277" s="34" t="str" cm="1">
        <f t="array" ref="AY277">IF(AX277= "","",IFERROR(SUMPRODUCT(LARGE($C277:$AS277,{1,2,3,4})), ""))</f>
        <v/>
      </c>
      <c r="AZ277" s="34" t="str" cm="1">
        <f t="array" ref="AZ277">IF(AY277&lt;&gt;"",(IFERROR(SUMPRODUCT(LARGE($C277:$AS277,{1,2,3,4,5,6,7})),"")),"")</f>
        <v/>
      </c>
      <c r="BA277" s="34" t="str" cm="1">
        <f t="array" ref="BA277">IF(AZ277&lt;&gt;"",(IFERROR(SUMPRODUCT(LARGE($C277:$AS277,{1,2,3,4,5,6,7,8})),"")),"")</f>
        <v/>
      </c>
    </row>
    <row r="278" spans="2:53" ht="15" customHeight="1" x14ac:dyDescent="0.2">
      <c r="B278" s="4"/>
      <c r="C278" s="10"/>
      <c r="D278" s="5"/>
      <c r="E278" s="5"/>
      <c r="F278" s="5"/>
      <c r="G278" s="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19"/>
      <c r="AU278" s="120">
        <f t="shared" si="24"/>
        <v>0</v>
      </c>
      <c r="AV278" s="121">
        <f t="shared" si="25"/>
        <v>0</v>
      </c>
      <c r="AW278" s="49" cm="1">
        <f t="array" ref="AW278">IF($AV278&lt;=6,SUM($C278:$AS278),SUMPRODUCT(LARGE($C278:$AS278,{1,2,3,4,5,6})))</f>
        <v>0</v>
      </c>
      <c r="AX278" s="38" t="str">
        <f t="shared" si="23"/>
        <v/>
      </c>
      <c r="AY278" s="34" t="str" cm="1">
        <f t="array" ref="AY278">IF(AX278= "","",IFERROR(SUMPRODUCT(LARGE($C278:$AS278,{1,2,3,4})), ""))</f>
        <v/>
      </c>
      <c r="AZ278" s="34" t="str" cm="1">
        <f t="array" ref="AZ278">IF(AY278&lt;&gt;"",(IFERROR(SUMPRODUCT(LARGE($C278:$AS278,{1,2,3,4,5,6,7})),"")),"")</f>
        <v/>
      </c>
      <c r="BA278" s="34" t="str" cm="1">
        <f t="array" ref="BA278">IF(AZ278&lt;&gt;"",(IFERROR(SUMPRODUCT(LARGE($C278:$AS278,{1,2,3,4,5,6,7,8})),"")),"")</f>
        <v/>
      </c>
    </row>
    <row r="279" spans="2:53" ht="15" customHeight="1" x14ac:dyDescent="0.2">
      <c r="B279" s="4"/>
      <c r="C279" s="10"/>
      <c r="D279" s="5"/>
      <c r="E279" s="5"/>
      <c r="F279" s="5"/>
      <c r="G279" s="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19"/>
      <c r="AU279" s="120">
        <f t="shared" si="24"/>
        <v>0</v>
      </c>
      <c r="AV279" s="121">
        <f t="shared" si="25"/>
        <v>0</v>
      </c>
      <c r="AW279" s="49" cm="1">
        <f t="array" ref="AW279">IF($AV279&lt;=6,SUM($C279:$AS279),SUMPRODUCT(LARGE($C279:$AS279,{1,2,3,4,5,6})))</f>
        <v>0</v>
      </c>
      <c r="AX279" s="38" t="str">
        <f t="shared" si="23"/>
        <v/>
      </c>
      <c r="AY279" s="34" t="str" cm="1">
        <f t="array" ref="AY279">IF(AX279= "","",IFERROR(SUMPRODUCT(LARGE($C279:$AS279,{1,2,3,4})), ""))</f>
        <v/>
      </c>
      <c r="AZ279" s="34" t="str" cm="1">
        <f t="array" ref="AZ279">IF(AY279&lt;&gt;"",(IFERROR(SUMPRODUCT(LARGE($C279:$AS279,{1,2,3,4,5,6,7})),"")),"")</f>
        <v/>
      </c>
      <c r="BA279" s="34" t="str" cm="1">
        <f t="array" ref="BA279">IF(AZ279&lt;&gt;"",(IFERROR(SUMPRODUCT(LARGE($C279:$AS279,{1,2,3,4,5,6,7,8})),"")),"")</f>
        <v/>
      </c>
    </row>
    <row r="280" spans="2:53" ht="15" customHeight="1" x14ac:dyDescent="0.2">
      <c r="B280" s="4"/>
      <c r="C280" s="10"/>
      <c r="D280" s="5"/>
      <c r="E280" s="5"/>
      <c r="F280" s="5"/>
      <c r="G280" s="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19"/>
      <c r="AU280" s="120">
        <f t="shared" si="24"/>
        <v>0</v>
      </c>
      <c r="AV280" s="121">
        <f t="shared" si="25"/>
        <v>0</v>
      </c>
      <c r="AW280" s="49" cm="1">
        <f t="array" ref="AW280">IF($AV280&lt;=6,SUM($C280:$AS280),SUMPRODUCT(LARGE($C280:$AS280,{1,2,3,4,5,6})))</f>
        <v>0</v>
      </c>
      <c r="AX280" s="38" t="str">
        <f t="shared" si="23"/>
        <v/>
      </c>
      <c r="AY280" s="34" t="str" cm="1">
        <f t="array" ref="AY280">IF(AX280= "","",IFERROR(SUMPRODUCT(LARGE($C280:$AS280,{1,2,3,4})), ""))</f>
        <v/>
      </c>
      <c r="AZ280" s="34" t="str" cm="1">
        <f t="array" ref="AZ280">IF(AY280&lt;&gt;"",(IFERROR(SUMPRODUCT(LARGE($C280:$AS280,{1,2,3,4,5,6,7})),"")),"")</f>
        <v/>
      </c>
      <c r="BA280" s="34" t="str" cm="1">
        <f t="array" ref="BA280">IF(AZ280&lt;&gt;"",(IFERROR(SUMPRODUCT(LARGE($C280:$AS280,{1,2,3,4,5,6,7,8})),"")),"")</f>
        <v/>
      </c>
    </row>
    <row r="281" spans="2:53" ht="15" customHeight="1" x14ac:dyDescent="0.2">
      <c r="B281" s="4"/>
      <c r="C281" s="10"/>
      <c r="D281" s="5"/>
      <c r="E281" s="5"/>
      <c r="F281" s="5"/>
      <c r="G281" s="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19"/>
      <c r="AU281" s="120">
        <f t="shared" si="24"/>
        <v>0</v>
      </c>
      <c r="AV281" s="121">
        <f t="shared" si="25"/>
        <v>0</v>
      </c>
      <c r="AW281" s="49" cm="1">
        <f t="array" ref="AW281">IF($AV281&lt;=6,SUM($C281:$AS281),SUMPRODUCT(LARGE($C281:$AS281,{1,2,3,4,5,6})))</f>
        <v>0</v>
      </c>
      <c r="AX281" s="38" t="str">
        <f t="shared" si="23"/>
        <v/>
      </c>
      <c r="AY281" s="34" t="str" cm="1">
        <f t="array" ref="AY281">IF(AX281= "","",IFERROR(SUMPRODUCT(LARGE($C281:$AS281,{1,2,3,4})), ""))</f>
        <v/>
      </c>
      <c r="AZ281" s="34" t="str" cm="1">
        <f t="array" ref="AZ281">IF(AY281&lt;&gt;"",(IFERROR(SUMPRODUCT(LARGE($C281:$AS281,{1,2,3,4,5,6,7})),"")),"")</f>
        <v/>
      </c>
      <c r="BA281" s="34" t="str" cm="1">
        <f t="array" ref="BA281">IF(AZ281&lt;&gt;"",(IFERROR(SUMPRODUCT(LARGE($C281:$AS281,{1,2,3,4,5,6,7,8})),"")),"")</f>
        <v/>
      </c>
    </row>
    <row r="282" spans="2:53" ht="15" customHeight="1" x14ac:dyDescent="0.2">
      <c r="B282" s="4"/>
      <c r="C282" s="10"/>
      <c r="D282" s="5"/>
      <c r="E282" s="5"/>
      <c r="F282" s="5"/>
      <c r="G282" s="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19"/>
      <c r="AU282" s="120">
        <f t="shared" si="24"/>
        <v>0</v>
      </c>
      <c r="AV282" s="121">
        <f t="shared" si="25"/>
        <v>0</v>
      </c>
      <c r="AW282" s="49" cm="1">
        <f t="array" ref="AW282">IF($AV282&lt;=6,SUM($C282:$AS282),SUMPRODUCT(LARGE($C282:$AS282,{1,2,3,4,5,6})))</f>
        <v>0</v>
      </c>
      <c r="AX282" s="38" t="str">
        <f t="shared" si="23"/>
        <v/>
      </c>
      <c r="AY282" s="34" t="str" cm="1">
        <f t="array" ref="AY282">IF(AX282= "","",IFERROR(SUMPRODUCT(LARGE($C282:$AS282,{1,2,3,4})), ""))</f>
        <v/>
      </c>
      <c r="AZ282" s="34" t="str" cm="1">
        <f t="array" ref="AZ282">IF(AY282&lt;&gt;"",(IFERROR(SUMPRODUCT(LARGE($C282:$AS282,{1,2,3,4,5,6,7})),"")),"")</f>
        <v/>
      </c>
      <c r="BA282" s="34" t="str" cm="1">
        <f t="array" ref="BA282">IF(AZ282&lt;&gt;"",(IFERROR(SUMPRODUCT(LARGE($C282:$AS282,{1,2,3,4,5,6,7,8})),"")),"")</f>
        <v/>
      </c>
    </row>
    <row r="283" spans="2:53" ht="15" customHeight="1" x14ac:dyDescent="0.2">
      <c r="B283" s="4"/>
      <c r="C283" s="10"/>
      <c r="D283" s="5"/>
      <c r="E283" s="5"/>
      <c r="F283" s="5"/>
      <c r="G283" s="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19"/>
      <c r="AU283" s="120">
        <f t="shared" si="24"/>
        <v>0</v>
      </c>
      <c r="AV283" s="121">
        <f t="shared" si="25"/>
        <v>0</v>
      </c>
      <c r="AW283" s="49" cm="1">
        <f t="array" ref="AW283">IF($AV283&lt;=6,SUM($C283:$AS283),SUMPRODUCT(LARGE($C283:$AS283,{1,2,3,4,5,6})))</f>
        <v>0</v>
      </c>
      <c r="AX283" s="38" t="str">
        <f t="shared" si="23"/>
        <v/>
      </c>
      <c r="AY283" s="34" t="str" cm="1">
        <f t="array" ref="AY283">IF(AX283= "","",IFERROR(SUMPRODUCT(LARGE($C283:$AS283,{1,2,3,4})), ""))</f>
        <v/>
      </c>
      <c r="AZ283" s="34" t="str" cm="1">
        <f t="array" ref="AZ283">IF(AY283&lt;&gt;"",(IFERROR(SUMPRODUCT(LARGE($C283:$AS283,{1,2,3,4,5,6,7})),"")),"")</f>
        <v/>
      </c>
      <c r="BA283" s="34" t="str" cm="1">
        <f t="array" ref="BA283">IF(AZ283&lt;&gt;"",(IFERROR(SUMPRODUCT(LARGE($C283:$AS283,{1,2,3,4,5,6,7,8})),"")),"")</f>
        <v/>
      </c>
    </row>
    <row r="284" spans="2:53" ht="15" customHeight="1" x14ac:dyDescent="0.2">
      <c r="B284" s="4"/>
      <c r="C284" s="10"/>
      <c r="D284" s="5"/>
      <c r="E284" s="5"/>
      <c r="F284" s="5"/>
      <c r="G284" s="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19"/>
      <c r="AU284" s="120">
        <f t="shared" si="24"/>
        <v>0</v>
      </c>
      <c r="AV284" s="121">
        <f t="shared" si="25"/>
        <v>0</v>
      </c>
      <c r="AW284" s="49" cm="1">
        <f t="array" ref="AW284">IF($AV284&lt;=6,SUM($C284:$AS284),SUMPRODUCT(LARGE($C284:$AS284,{1,2,3,4,5,6})))</f>
        <v>0</v>
      </c>
      <c r="AX284" s="38" t="str">
        <f t="shared" si="23"/>
        <v/>
      </c>
      <c r="AY284" s="34" t="str" cm="1">
        <f t="array" ref="AY284">IF(AX284= "","",IFERROR(SUMPRODUCT(LARGE($C284:$AS284,{1,2,3,4})), ""))</f>
        <v/>
      </c>
      <c r="AZ284" s="34" t="str" cm="1">
        <f t="array" ref="AZ284">IF(AY284&lt;&gt;"",(IFERROR(SUMPRODUCT(LARGE($C284:$AS284,{1,2,3,4,5,6,7})),"")),"")</f>
        <v/>
      </c>
      <c r="BA284" s="34" t="str" cm="1">
        <f t="array" ref="BA284">IF(AZ284&lt;&gt;"",(IFERROR(SUMPRODUCT(LARGE($C284:$AS284,{1,2,3,4,5,6,7,8})),"")),"")</f>
        <v/>
      </c>
    </row>
    <row r="285" spans="2:53" ht="15" customHeight="1" x14ac:dyDescent="0.2">
      <c r="B285" s="4"/>
      <c r="C285" s="10"/>
      <c r="D285" s="5"/>
      <c r="E285" s="5"/>
      <c r="F285" s="5"/>
      <c r="G285" s="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19"/>
      <c r="AU285" s="120">
        <f t="shared" si="24"/>
        <v>0</v>
      </c>
      <c r="AV285" s="121">
        <f t="shared" si="25"/>
        <v>0</v>
      </c>
      <c r="AW285" s="49" cm="1">
        <f t="array" ref="AW285">IF($AV285&lt;=6,SUM($C285:$AS285),SUMPRODUCT(LARGE($C285:$AS285,{1,2,3,4,5,6})))</f>
        <v>0</v>
      </c>
      <c r="AX285" s="38" t="str">
        <f t="shared" si="23"/>
        <v/>
      </c>
      <c r="AY285" s="34" t="str" cm="1">
        <f t="array" ref="AY285">IF(AX285= "","",IFERROR(SUMPRODUCT(LARGE($C285:$AS285,{1,2,3,4})), ""))</f>
        <v/>
      </c>
      <c r="AZ285" s="34" t="str" cm="1">
        <f t="array" ref="AZ285">IF(AY285&lt;&gt;"",(IFERROR(SUMPRODUCT(LARGE($C285:$AS285,{1,2,3,4,5,6,7})),"")),"")</f>
        <v/>
      </c>
      <c r="BA285" s="34" t="str" cm="1">
        <f t="array" ref="BA285">IF(AZ285&lt;&gt;"",(IFERROR(SUMPRODUCT(LARGE($C285:$AS285,{1,2,3,4,5,6,7,8})),"")),"")</f>
        <v/>
      </c>
    </row>
    <row r="286" spans="2:53" ht="15" customHeight="1" x14ac:dyDescent="0.2">
      <c r="B286" s="4"/>
      <c r="C286" s="10"/>
      <c r="D286" s="5"/>
      <c r="E286" s="5"/>
      <c r="F286" s="5"/>
      <c r="G286" s="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19"/>
      <c r="AU286" s="120">
        <f t="shared" si="24"/>
        <v>0</v>
      </c>
      <c r="AV286" s="121">
        <f t="shared" si="25"/>
        <v>0</v>
      </c>
      <c r="AW286" s="49" cm="1">
        <f t="array" ref="AW286">IF($AV286&lt;=6,SUM($C286:$AS286),SUMPRODUCT(LARGE($C286:$AS286,{1,2,3,4,5,6})))</f>
        <v>0</v>
      </c>
      <c r="AX286" s="38" t="str">
        <f t="shared" si="23"/>
        <v/>
      </c>
      <c r="AY286" s="34" t="str" cm="1">
        <f t="array" ref="AY286">IF(AX286= "","",IFERROR(SUMPRODUCT(LARGE($C286:$AS286,{1,2,3,4})), ""))</f>
        <v/>
      </c>
      <c r="AZ286" s="34" t="str" cm="1">
        <f t="array" ref="AZ286">IF(AY286&lt;&gt;"",(IFERROR(SUMPRODUCT(LARGE($C286:$AS286,{1,2,3,4,5,6,7})),"")),"")</f>
        <v/>
      </c>
      <c r="BA286" s="34" t="str" cm="1">
        <f t="array" ref="BA286">IF(AZ286&lt;&gt;"",(IFERROR(SUMPRODUCT(LARGE($C286:$AS286,{1,2,3,4,5,6,7,8})),"")),"")</f>
        <v/>
      </c>
    </row>
    <row r="287" spans="2:53" ht="15" customHeight="1" x14ac:dyDescent="0.2">
      <c r="B287" s="4"/>
      <c r="C287" s="10"/>
      <c r="D287" s="5"/>
      <c r="E287" s="5"/>
      <c r="F287" s="5"/>
      <c r="G287" s="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19"/>
      <c r="AU287" s="120">
        <f t="shared" si="24"/>
        <v>0</v>
      </c>
      <c r="AV287" s="121">
        <f t="shared" si="25"/>
        <v>0</v>
      </c>
      <c r="AW287" s="49" cm="1">
        <f t="array" ref="AW287">IF($AV287&lt;=6,SUM($C287:$AS287),SUMPRODUCT(LARGE($C287:$AS287,{1,2,3,4,5,6})))</f>
        <v>0</v>
      </c>
      <c r="AX287" s="38" t="str">
        <f t="shared" si="23"/>
        <v/>
      </c>
      <c r="AY287" s="34" t="str" cm="1">
        <f t="array" ref="AY287">IF(AX287= "","",IFERROR(SUMPRODUCT(LARGE($C287:$AS287,{1,2,3,4})), ""))</f>
        <v/>
      </c>
      <c r="AZ287" s="34" t="str" cm="1">
        <f t="array" ref="AZ287">IF(AY287&lt;&gt;"",(IFERROR(SUMPRODUCT(LARGE($C287:$AS287,{1,2,3,4,5,6,7})),"")),"")</f>
        <v/>
      </c>
      <c r="BA287" s="34" t="str" cm="1">
        <f t="array" ref="BA287">IF(AZ287&lt;&gt;"",(IFERROR(SUMPRODUCT(LARGE($C287:$AS287,{1,2,3,4,5,6,7,8})),"")),"")</f>
        <v/>
      </c>
    </row>
    <row r="288" spans="2:53" ht="15" customHeight="1" x14ac:dyDescent="0.2">
      <c r="B288" s="4"/>
      <c r="C288" s="10"/>
      <c r="D288" s="5"/>
      <c r="E288" s="5"/>
      <c r="F288" s="5"/>
      <c r="G288" s="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19"/>
      <c r="AU288" s="120">
        <f t="shared" si="24"/>
        <v>0</v>
      </c>
      <c r="AV288" s="121">
        <f t="shared" si="25"/>
        <v>0</v>
      </c>
      <c r="AW288" s="49" cm="1">
        <f t="array" ref="AW288">IF($AV288&lt;=6,SUM($C288:$AS288),SUMPRODUCT(LARGE($C288:$AS288,{1,2,3,4,5,6})))</f>
        <v>0</v>
      </c>
      <c r="AX288" s="38" t="str">
        <f t="shared" si="23"/>
        <v/>
      </c>
      <c r="AY288" s="34" t="str" cm="1">
        <f t="array" ref="AY288">IF(AX288= "","",IFERROR(SUMPRODUCT(LARGE($C288:$AS288,{1,2,3,4})), ""))</f>
        <v/>
      </c>
      <c r="AZ288" s="34" t="str" cm="1">
        <f t="array" ref="AZ288">IF(AY288&lt;&gt;"",(IFERROR(SUMPRODUCT(LARGE($C288:$AS288,{1,2,3,4,5,6,7})),"")),"")</f>
        <v/>
      </c>
      <c r="BA288" s="34" t="str" cm="1">
        <f t="array" ref="BA288">IF(AZ288&lt;&gt;"",(IFERROR(SUMPRODUCT(LARGE($C288:$AS288,{1,2,3,4,5,6,7,8})),"")),"")</f>
        <v/>
      </c>
    </row>
    <row r="289" spans="2:53" ht="15" customHeight="1" x14ac:dyDescent="0.2">
      <c r="B289" s="4"/>
      <c r="C289" s="10"/>
      <c r="D289" s="5"/>
      <c r="E289" s="5"/>
      <c r="F289" s="5"/>
      <c r="G289" s="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19"/>
      <c r="AU289" s="120">
        <f t="shared" si="24"/>
        <v>0</v>
      </c>
      <c r="AV289" s="121">
        <f t="shared" si="25"/>
        <v>0</v>
      </c>
      <c r="AW289" s="49" cm="1">
        <f t="array" ref="AW289">IF($AV289&lt;=6,SUM($C289:$AS289),SUMPRODUCT(LARGE($C289:$AS289,{1,2,3,4,5,6})))</f>
        <v>0</v>
      </c>
      <c r="AX289" s="38" t="str">
        <f t="shared" si="23"/>
        <v/>
      </c>
      <c r="AY289" s="34" t="str" cm="1">
        <f t="array" ref="AY289">IF(AX289= "","",IFERROR(SUMPRODUCT(LARGE($C289:$AS289,{1,2,3,4})), ""))</f>
        <v/>
      </c>
      <c r="AZ289" s="34" t="str" cm="1">
        <f t="array" ref="AZ289">IF(AY289&lt;&gt;"",(IFERROR(SUMPRODUCT(LARGE($C289:$AS289,{1,2,3,4,5,6,7})),"")),"")</f>
        <v/>
      </c>
      <c r="BA289" s="34" t="str" cm="1">
        <f t="array" ref="BA289">IF(AZ289&lt;&gt;"",(IFERROR(SUMPRODUCT(LARGE($C289:$AS289,{1,2,3,4,5,6,7,8})),"")),"")</f>
        <v/>
      </c>
    </row>
    <row r="290" spans="2:53" ht="15" customHeight="1" x14ac:dyDescent="0.2">
      <c r="B290" s="4"/>
      <c r="C290" s="10"/>
      <c r="D290" s="5"/>
      <c r="E290" s="5"/>
      <c r="F290" s="5"/>
      <c r="G290" s="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19"/>
      <c r="AU290" s="120">
        <f t="shared" si="24"/>
        <v>0</v>
      </c>
      <c r="AV290" s="121">
        <f t="shared" si="25"/>
        <v>0</v>
      </c>
      <c r="AW290" s="49" cm="1">
        <f t="array" ref="AW290">IF($AV290&lt;=6,SUM($C290:$AS290),SUMPRODUCT(LARGE($C290:$AS290,{1,2,3,4,5,6})))</f>
        <v>0</v>
      </c>
      <c r="AX290" s="38" t="str">
        <f t="shared" si="23"/>
        <v/>
      </c>
      <c r="AY290" s="34" t="str" cm="1">
        <f t="array" ref="AY290">IF(AX290= "","",IFERROR(SUMPRODUCT(LARGE($C290:$AS290,{1,2,3,4})), ""))</f>
        <v/>
      </c>
      <c r="AZ290" s="34" t="str" cm="1">
        <f t="array" ref="AZ290">IF(AY290&lt;&gt;"",(IFERROR(SUMPRODUCT(LARGE($C290:$AS290,{1,2,3,4,5,6,7})),"")),"")</f>
        <v/>
      </c>
      <c r="BA290" s="34" t="str" cm="1">
        <f t="array" ref="BA290">IF(AZ290&lt;&gt;"",(IFERROR(SUMPRODUCT(LARGE($C290:$AS290,{1,2,3,4,5,6,7,8})),"")),"")</f>
        <v/>
      </c>
    </row>
    <row r="291" spans="2:53" ht="15" customHeight="1" x14ac:dyDescent="0.2">
      <c r="B291" s="4"/>
      <c r="C291" s="10"/>
      <c r="D291" s="5"/>
      <c r="E291" s="5"/>
      <c r="F291" s="5"/>
      <c r="G291" s="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19"/>
      <c r="AU291" s="120">
        <f t="shared" si="24"/>
        <v>0</v>
      </c>
      <c r="AV291" s="121">
        <f t="shared" si="25"/>
        <v>0</v>
      </c>
      <c r="AW291" s="49" cm="1">
        <f t="array" ref="AW291">IF($AV291&lt;=6,SUM($C291:$AS291),SUMPRODUCT(LARGE($C291:$AS291,{1,2,3,4,5,6})))</f>
        <v>0</v>
      </c>
      <c r="AX291" s="38" t="str">
        <f t="shared" si="23"/>
        <v/>
      </c>
      <c r="AY291" s="34" t="str" cm="1">
        <f t="array" ref="AY291">IF(AX291= "","",IFERROR(SUMPRODUCT(LARGE($C291:$AS291,{1,2,3,4})), ""))</f>
        <v/>
      </c>
      <c r="AZ291" s="34" t="str" cm="1">
        <f t="array" ref="AZ291">IF(AY291&lt;&gt;"",(IFERROR(SUMPRODUCT(LARGE($C291:$AS291,{1,2,3,4,5,6,7})),"")),"")</f>
        <v/>
      </c>
      <c r="BA291" s="34" t="str" cm="1">
        <f t="array" ref="BA291">IF(AZ291&lt;&gt;"",(IFERROR(SUMPRODUCT(LARGE($C291:$AS291,{1,2,3,4,5,6,7,8})),"")),"")</f>
        <v/>
      </c>
    </row>
    <row r="292" spans="2:53" ht="15" customHeight="1" x14ac:dyDescent="0.2">
      <c r="B292" s="4"/>
      <c r="C292" s="10"/>
      <c r="D292" s="5"/>
      <c r="E292" s="5"/>
      <c r="F292" s="5"/>
      <c r="G292" s="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19"/>
      <c r="AU292" s="120">
        <f t="shared" si="24"/>
        <v>0</v>
      </c>
      <c r="AV292" s="121">
        <f t="shared" si="25"/>
        <v>0</v>
      </c>
      <c r="AW292" s="49" cm="1">
        <f t="array" ref="AW292">IF($AV292&lt;=6,SUM($C292:$AS292),SUMPRODUCT(LARGE($C292:$AS292,{1,2,3,4,5,6})))</f>
        <v>0</v>
      </c>
      <c r="AX292" s="38" t="str">
        <f t="shared" si="23"/>
        <v/>
      </c>
      <c r="AY292" s="34" t="str" cm="1">
        <f t="array" ref="AY292">IF(AX292= "","",IFERROR(SUMPRODUCT(LARGE($C292:$AS292,{1,2,3,4})), ""))</f>
        <v/>
      </c>
      <c r="AZ292" s="34" t="str" cm="1">
        <f t="array" ref="AZ292">IF(AY292&lt;&gt;"",(IFERROR(SUMPRODUCT(LARGE($C292:$AS292,{1,2,3,4,5,6,7})),"")),"")</f>
        <v/>
      </c>
      <c r="BA292" s="34" t="str" cm="1">
        <f t="array" ref="BA292">IF(AZ292&lt;&gt;"",(IFERROR(SUMPRODUCT(LARGE($C292:$AS292,{1,2,3,4,5,6,7,8})),"")),"")</f>
        <v/>
      </c>
    </row>
    <row r="293" spans="2:53" ht="15" customHeight="1" x14ac:dyDescent="0.2">
      <c r="B293" s="4"/>
      <c r="C293" s="10"/>
      <c r="D293" s="5"/>
      <c r="E293" s="5"/>
      <c r="F293" s="5"/>
      <c r="G293" s="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19"/>
      <c r="AU293" s="120">
        <f t="shared" si="24"/>
        <v>0</v>
      </c>
      <c r="AV293" s="121">
        <f t="shared" si="25"/>
        <v>0</v>
      </c>
      <c r="AW293" s="49" cm="1">
        <f t="array" ref="AW293">IF($AV293&lt;=6,SUM($C293:$AS293),SUMPRODUCT(LARGE($C293:$AS293,{1,2,3,4,5,6})))</f>
        <v>0</v>
      </c>
      <c r="AX293" s="38" t="str">
        <f t="shared" si="23"/>
        <v/>
      </c>
      <c r="AY293" s="34" t="str" cm="1">
        <f t="array" ref="AY293">IF(AX293= "","",IFERROR(SUMPRODUCT(LARGE($C293:$AS293,{1,2,3,4})), ""))</f>
        <v/>
      </c>
      <c r="AZ293" s="34" t="str" cm="1">
        <f t="array" ref="AZ293">IF(AY293&lt;&gt;"",(IFERROR(SUMPRODUCT(LARGE($C293:$AS293,{1,2,3,4,5,6,7})),"")),"")</f>
        <v/>
      </c>
      <c r="BA293" s="34" t="str" cm="1">
        <f t="array" ref="BA293">IF(AZ293&lt;&gt;"",(IFERROR(SUMPRODUCT(LARGE($C293:$AS293,{1,2,3,4,5,6,7,8})),"")),"")</f>
        <v/>
      </c>
    </row>
    <row r="294" spans="2:53" ht="15" customHeight="1" x14ac:dyDescent="0.2">
      <c r="B294" s="4"/>
      <c r="C294" s="10"/>
      <c r="D294" s="5"/>
      <c r="E294" s="5"/>
      <c r="F294" s="5"/>
      <c r="G294" s="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19"/>
      <c r="AU294" s="120">
        <f t="shared" si="24"/>
        <v>0</v>
      </c>
      <c r="AV294" s="121">
        <f t="shared" si="25"/>
        <v>0</v>
      </c>
      <c r="AW294" s="49" cm="1">
        <f t="array" ref="AW294">IF($AV294&lt;=6,SUM($C294:$AS294),SUMPRODUCT(LARGE($C294:$AS294,{1,2,3,4,5,6})))</f>
        <v>0</v>
      </c>
      <c r="AX294" s="38" t="str">
        <f t="shared" si="23"/>
        <v/>
      </c>
      <c r="AY294" s="34" t="str" cm="1">
        <f t="array" ref="AY294">IF(AX294= "","",IFERROR(SUMPRODUCT(LARGE($C294:$AS294,{1,2,3,4})), ""))</f>
        <v/>
      </c>
      <c r="AZ294" s="34" t="str" cm="1">
        <f t="array" ref="AZ294">IF(AY294&lt;&gt;"",(IFERROR(SUMPRODUCT(LARGE($C294:$AS294,{1,2,3,4,5,6,7})),"")),"")</f>
        <v/>
      </c>
      <c r="BA294" s="34" t="str" cm="1">
        <f t="array" ref="BA294">IF(AZ294&lt;&gt;"",(IFERROR(SUMPRODUCT(LARGE($C294:$AS294,{1,2,3,4,5,6,7,8})),"")),"")</f>
        <v/>
      </c>
    </row>
    <row r="295" spans="2:53" ht="15" customHeight="1" x14ac:dyDescent="0.2">
      <c r="B295" s="4"/>
      <c r="C295" s="10"/>
      <c r="D295" s="5"/>
      <c r="E295" s="5"/>
      <c r="F295" s="5"/>
      <c r="G295" s="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19"/>
      <c r="AU295" s="120">
        <f t="shared" si="24"/>
        <v>0</v>
      </c>
      <c r="AV295" s="121">
        <f t="shared" si="25"/>
        <v>0</v>
      </c>
      <c r="AW295" s="49" cm="1">
        <f t="array" ref="AW295">IF($AV295&lt;=6,SUM($C295:$AS295),SUMPRODUCT(LARGE($C295:$AS295,{1,2,3,4,5,6})))</f>
        <v>0</v>
      </c>
      <c r="AX295" s="38" t="str">
        <f t="shared" si="23"/>
        <v/>
      </c>
      <c r="AY295" s="34" t="str" cm="1">
        <f t="array" ref="AY295">IF(AX295= "","",IFERROR(SUMPRODUCT(LARGE($C295:$AS295,{1,2,3,4})), ""))</f>
        <v/>
      </c>
      <c r="AZ295" s="34" t="str" cm="1">
        <f t="array" ref="AZ295">IF(AY295&lt;&gt;"",(IFERROR(SUMPRODUCT(LARGE($C295:$AS295,{1,2,3,4,5,6,7})),"")),"")</f>
        <v/>
      </c>
      <c r="BA295" s="34" t="str" cm="1">
        <f t="array" ref="BA295">IF(AZ295&lt;&gt;"",(IFERROR(SUMPRODUCT(LARGE($C295:$AS295,{1,2,3,4,5,6,7,8})),"")),"")</f>
        <v/>
      </c>
    </row>
    <row r="296" spans="2:53" ht="15" customHeight="1" x14ac:dyDescent="0.2">
      <c r="B296" s="4"/>
      <c r="C296" s="10"/>
      <c r="D296" s="5"/>
      <c r="E296" s="5"/>
      <c r="F296" s="5"/>
      <c r="G296" s="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19"/>
      <c r="AU296" s="120">
        <f t="shared" si="24"/>
        <v>0</v>
      </c>
      <c r="AV296" s="121">
        <f t="shared" si="25"/>
        <v>0</v>
      </c>
      <c r="AW296" s="49" cm="1">
        <f t="array" ref="AW296">IF($AV296&lt;=6,SUM($C296:$AS296),SUMPRODUCT(LARGE($C296:$AS296,{1,2,3,4,5,6})))</f>
        <v>0</v>
      </c>
      <c r="AX296" s="38" t="str">
        <f t="shared" si="23"/>
        <v/>
      </c>
      <c r="AY296" s="34" t="str" cm="1">
        <f t="array" ref="AY296">IF(AX296= "","",IFERROR(SUMPRODUCT(LARGE($C296:$AS296,{1,2,3,4})), ""))</f>
        <v/>
      </c>
      <c r="AZ296" s="34" t="str" cm="1">
        <f t="array" ref="AZ296">IF(AY296&lt;&gt;"",(IFERROR(SUMPRODUCT(LARGE($C296:$AS296,{1,2,3,4,5,6,7})),"")),"")</f>
        <v/>
      </c>
      <c r="BA296" s="34" t="str" cm="1">
        <f t="array" ref="BA296">IF(AZ296&lt;&gt;"",(IFERROR(SUMPRODUCT(LARGE($C296:$AS296,{1,2,3,4,5,6,7,8})),"")),"")</f>
        <v/>
      </c>
    </row>
    <row r="297" spans="2:53" ht="15" customHeight="1" x14ac:dyDescent="0.2">
      <c r="B297" s="4"/>
      <c r="C297" s="10"/>
      <c r="D297" s="5"/>
      <c r="E297" s="5"/>
      <c r="F297" s="5"/>
      <c r="G297" s="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19"/>
      <c r="AU297" s="120">
        <f t="shared" si="24"/>
        <v>0</v>
      </c>
      <c r="AV297" s="121">
        <f t="shared" si="25"/>
        <v>0</v>
      </c>
      <c r="AW297" s="49" cm="1">
        <f t="array" ref="AW297">IF($AV297&lt;=6,SUM($C297:$AS297),SUMPRODUCT(LARGE($C297:$AS297,{1,2,3,4,5,6})))</f>
        <v>0</v>
      </c>
      <c r="AX297" s="38" t="str">
        <f t="shared" si="23"/>
        <v/>
      </c>
      <c r="AY297" s="34" t="str" cm="1">
        <f t="array" ref="AY297">IF(AX297= "","",IFERROR(SUMPRODUCT(LARGE($C297:$AS297,{1,2,3,4})), ""))</f>
        <v/>
      </c>
      <c r="AZ297" s="34" t="str" cm="1">
        <f t="array" ref="AZ297">IF(AY297&lt;&gt;"",(IFERROR(SUMPRODUCT(LARGE($C297:$AS297,{1,2,3,4,5,6,7})),"")),"")</f>
        <v/>
      </c>
      <c r="BA297" s="34" t="str" cm="1">
        <f t="array" ref="BA297">IF(AZ297&lt;&gt;"",(IFERROR(SUMPRODUCT(LARGE($C297:$AS297,{1,2,3,4,5,6,7,8})),"")),"")</f>
        <v/>
      </c>
    </row>
  </sheetData>
  <autoFilter ref="B3:AS165"/>
  <sortState ref="B4:BA159">
    <sortCondition ref="B4:B159"/>
  </sortState>
  <conditionalFormatting sqref="AV4:AV297">
    <cfRule type="cellIs" dxfId="22" priority="1" operator="greaterThanOrEqual">
      <formula>7</formula>
    </cfRule>
  </conditionalFormatting>
  <pageMargins left="0.45" right="0.45" top="0.5" bottom="0.5" header="0.3" footer="0.3"/>
  <pageSetup scale="9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R239"/>
  <sheetViews>
    <sheetView workbookViewId="0">
      <pane ySplit="1" topLeftCell="A2" activePane="bottomLeft" state="frozen"/>
      <selection activeCell="AB1" sqref="AB1:AV1048576"/>
      <selection pane="bottomLeft" activeCell="AB1" sqref="AB1:AV1048576"/>
    </sheetView>
  </sheetViews>
  <sheetFormatPr defaultColWidth="11.42578125" defaultRowHeight="15" customHeight="1" x14ac:dyDescent="0.2"/>
  <cols>
    <col min="1" max="1" width="8.42578125" style="7" bestFit="1" customWidth="1"/>
    <col min="2" max="2" width="3" style="18" bestFit="1" customWidth="1"/>
    <col min="3" max="26" width="5.28515625" style="18" customWidth="1"/>
    <col min="27" max="27" width="5.28515625" style="18" hidden="1" customWidth="1"/>
    <col min="28" max="39" width="5.28515625" style="18" customWidth="1"/>
    <col min="40" max="41" width="5.28515625" style="11" customWidth="1"/>
    <col min="42" max="42" width="5.28515625" style="7" customWidth="1"/>
    <col min="43" max="48" width="5.28515625" style="3" customWidth="1"/>
    <col min="49" max="16384" width="11.42578125" style="3"/>
  </cols>
  <sheetData>
    <row r="1" spans="1:44" x14ac:dyDescent="0.25">
      <c r="A1" s="5" t="s">
        <v>442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6"/>
      <c r="AO1" s="16"/>
      <c r="AP1" s="17"/>
      <c r="AQ1" s="9"/>
      <c r="AR1" s="9"/>
    </row>
    <row r="2" spans="1:44" ht="15" customHeight="1" x14ac:dyDescent="0.2">
      <c r="A2" s="5" t="s">
        <v>443</v>
      </c>
      <c r="AR2" s="3">
        <f>SUM(C2:AP2)</f>
        <v>0</v>
      </c>
    </row>
    <row r="3" spans="1:44" ht="15" customHeight="1" x14ac:dyDescent="0.2">
      <c r="A3" s="5" t="s">
        <v>115</v>
      </c>
      <c r="AR3" s="3">
        <f t="shared" ref="AR3:AR66" si="0">SUM(C3:AP3)</f>
        <v>0</v>
      </c>
    </row>
    <row r="4" spans="1:44" ht="15" customHeight="1" x14ac:dyDescent="0.2">
      <c r="A4" s="5" t="s">
        <v>124</v>
      </c>
      <c r="AR4" s="3">
        <f t="shared" si="0"/>
        <v>0</v>
      </c>
    </row>
    <row r="5" spans="1:44" ht="15" customHeight="1" x14ac:dyDescent="0.2">
      <c r="A5" s="5" t="s">
        <v>134</v>
      </c>
      <c r="AR5" s="3">
        <f t="shared" si="0"/>
        <v>0</v>
      </c>
    </row>
    <row r="6" spans="1:44" ht="15" customHeight="1" x14ac:dyDescent="0.2">
      <c r="A6" s="5" t="s">
        <v>444</v>
      </c>
      <c r="AR6" s="3">
        <f t="shared" si="0"/>
        <v>0</v>
      </c>
    </row>
    <row r="7" spans="1:44" ht="15" customHeight="1" x14ac:dyDescent="0.2">
      <c r="A7" s="5" t="s">
        <v>445</v>
      </c>
      <c r="AR7" s="3">
        <f t="shared" si="0"/>
        <v>0</v>
      </c>
    </row>
    <row r="8" spans="1:44" ht="15" customHeight="1" x14ac:dyDescent="0.2">
      <c r="A8" s="5" t="s">
        <v>446</v>
      </c>
      <c r="AR8" s="3">
        <f t="shared" si="0"/>
        <v>0</v>
      </c>
    </row>
    <row r="9" spans="1:44" ht="15" customHeight="1" x14ac:dyDescent="0.2">
      <c r="A9" s="5" t="s">
        <v>447</v>
      </c>
      <c r="AR9" s="3">
        <f t="shared" si="0"/>
        <v>0</v>
      </c>
    </row>
    <row r="10" spans="1:44" ht="15" customHeight="1" x14ac:dyDescent="0.2">
      <c r="A10" s="5" t="s">
        <v>1</v>
      </c>
      <c r="AR10" s="3">
        <f t="shared" si="0"/>
        <v>0</v>
      </c>
    </row>
    <row r="11" spans="1:44" ht="15" customHeight="1" x14ac:dyDescent="0.2">
      <c r="A11" s="5" t="s">
        <v>448</v>
      </c>
      <c r="AR11" s="3">
        <f t="shared" si="0"/>
        <v>0</v>
      </c>
    </row>
    <row r="12" spans="1:44" ht="15" customHeight="1" x14ac:dyDescent="0.2">
      <c r="A12" s="5" t="s">
        <v>162</v>
      </c>
      <c r="AR12" s="3">
        <f t="shared" si="0"/>
        <v>0</v>
      </c>
    </row>
    <row r="13" spans="1:44" ht="15" customHeight="1" x14ac:dyDescent="0.2">
      <c r="A13" s="5" t="s">
        <v>449</v>
      </c>
      <c r="AR13" s="3">
        <f t="shared" si="0"/>
        <v>0</v>
      </c>
    </row>
    <row r="14" spans="1:44" ht="15" customHeight="1" x14ac:dyDescent="0.2">
      <c r="A14" s="10" t="s">
        <v>450</v>
      </c>
      <c r="AR14" s="3">
        <f t="shared" si="0"/>
        <v>0</v>
      </c>
    </row>
    <row r="15" spans="1:44" ht="15" customHeight="1" x14ac:dyDescent="0.2">
      <c r="A15" s="5" t="s">
        <v>129</v>
      </c>
      <c r="AR15" s="3">
        <f t="shared" si="0"/>
        <v>0</v>
      </c>
    </row>
    <row r="16" spans="1:44" ht="15" customHeight="1" x14ac:dyDescent="0.2">
      <c r="A16" s="5" t="s">
        <v>174</v>
      </c>
      <c r="AR16" s="3">
        <f t="shared" si="0"/>
        <v>0</v>
      </c>
    </row>
    <row r="17" spans="1:44" ht="15" customHeight="1" x14ac:dyDescent="0.2">
      <c r="A17" s="5" t="s">
        <v>451</v>
      </c>
      <c r="AR17" s="3">
        <f t="shared" si="0"/>
        <v>0</v>
      </c>
    </row>
    <row r="18" spans="1:44" ht="15" customHeight="1" x14ac:dyDescent="0.2">
      <c r="A18" s="5" t="s">
        <v>176</v>
      </c>
      <c r="AR18" s="3">
        <f t="shared" si="0"/>
        <v>0</v>
      </c>
    </row>
    <row r="19" spans="1:44" ht="15" customHeight="1" x14ac:dyDescent="0.2">
      <c r="A19" s="5" t="s">
        <v>452</v>
      </c>
      <c r="AR19" s="3">
        <f t="shared" si="0"/>
        <v>0</v>
      </c>
    </row>
    <row r="20" spans="1:44" ht="15" customHeight="1" x14ac:dyDescent="0.2">
      <c r="A20" s="5" t="s">
        <v>178</v>
      </c>
      <c r="AR20" s="3">
        <f t="shared" si="0"/>
        <v>0</v>
      </c>
    </row>
    <row r="21" spans="1:44" ht="15" customHeight="1" x14ac:dyDescent="0.2">
      <c r="A21" s="5" t="s">
        <v>194</v>
      </c>
      <c r="AR21" s="3">
        <f t="shared" si="0"/>
        <v>0</v>
      </c>
    </row>
    <row r="22" spans="1:44" ht="15" customHeight="1" x14ac:dyDescent="0.2">
      <c r="A22" s="10" t="s">
        <v>453</v>
      </c>
      <c r="AR22" s="3">
        <f t="shared" si="0"/>
        <v>0</v>
      </c>
    </row>
    <row r="23" spans="1:44" ht="15" customHeight="1" x14ac:dyDescent="0.2">
      <c r="A23" s="5" t="s">
        <v>454</v>
      </c>
      <c r="AR23" s="3">
        <f t="shared" si="0"/>
        <v>0</v>
      </c>
    </row>
    <row r="24" spans="1:44" ht="15" customHeight="1" x14ac:dyDescent="0.2">
      <c r="A24" s="5" t="s">
        <v>455</v>
      </c>
      <c r="AR24" s="3">
        <f t="shared" si="0"/>
        <v>0</v>
      </c>
    </row>
    <row r="25" spans="1:44" ht="15" customHeight="1" x14ac:dyDescent="0.2">
      <c r="A25" s="5" t="s">
        <v>456</v>
      </c>
      <c r="AR25" s="3">
        <f t="shared" si="0"/>
        <v>0</v>
      </c>
    </row>
    <row r="26" spans="1:44" ht="15" customHeight="1" x14ac:dyDescent="0.2">
      <c r="A26" s="5" t="s">
        <v>457</v>
      </c>
      <c r="AR26" s="3">
        <f t="shared" si="0"/>
        <v>0</v>
      </c>
    </row>
    <row r="27" spans="1:44" ht="15" customHeight="1" x14ac:dyDescent="0.2">
      <c r="A27" s="5" t="s">
        <v>211</v>
      </c>
      <c r="AR27" s="3">
        <f t="shared" si="0"/>
        <v>0</v>
      </c>
    </row>
    <row r="28" spans="1:44" ht="15" customHeight="1" x14ac:dyDescent="0.2">
      <c r="A28" s="5" t="s">
        <v>458</v>
      </c>
      <c r="AR28" s="3">
        <f t="shared" si="0"/>
        <v>0</v>
      </c>
    </row>
    <row r="29" spans="1:44" ht="15" customHeight="1" x14ac:dyDescent="0.2">
      <c r="A29" s="5" t="s">
        <v>459</v>
      </c>
      <c r="AR29" s="3">
        <f t="shared" si="0"/>
        <v>0</v>
      </c>
    </row>
    <row r="30" spans="1:44" ht="15" customHeight="1" x14ac:dyDescent="0.2">
      <c r="A30" s="5" t="s">
        <v>460</v>
      </c>
      <c r="AR30" s="3">
        <f t="shared" si="0"/>
        <v>0</v>
      </c>
    </row>
    <row r="31" spans="1:44" ht="15" customHeight="1" x14ac:dyDescent="0.2">
      <c r="A31" s="5" t="s">
        <v>138</v>
      </c>
      <c r="AR31" s="3">
        <f t="shared" si="0"/>
        <v>0</v>
      </c>
    </row>
    <row r="32" spans="1:44" ht="15" customHeight="1" x14ac:dyDescent="0.2">
      <c r="A32" s="5" t="s">
        <v>222</v>
      </c>
      <c r="AR32" s="3">
        <f t="shared" si="0"/>
        <v>0</v>
      </c>
    </row>
    <row r="33" spans="1:44" ht="15" customHeight="1" x14ac:dyDescent="0.2">
      <c r="A33" s="5" t="s">
        <v>461</v>
      </c>
      <c r="AR33" s="3">
        <f t="shared" si="0"/>
        <v>0</v>
      </c>
    </row>
    <row r="34" spans="1:44" ht="15" customHeight="1" x14ac:dyDescent="0.2">
      <c r="A34" s="5" t="s">
        <v>228</v>
      </c>
      <c r="AR34" s="3">
        <f t="shared" si="0"/>
        <v>0</v>
      </c>
    </row>
    <row r="35" spans="1:44" ht="15" customHeight="1" x14ac:dyDescent="0.2">
      <c r="A35" s="5" t="s">
        <v>238</v>
      </c>
      <c r="AR35" s="3">
        <f t="shared" si="0"/>
        <v>0</v>
      </c>
    </row>
    <row r="36" spans="1:44" ht="15" customHeight="1" x14ac:dyDescent="0.2">
      <c r="A36" s="5" t="s">
        <v>462</v>
      </c>
      <c r="AR36" s="3">
        <f t="shared" si="0"/>
        <v>0</v>
      </c>
    </row>
    <row r="37" spans="1:44" ht="15" customHeight="1" x14ac:dyDescent="0.2">
      <c r="A37" s="5" t="s">
        <v>244</v>
      </c>
      <c r="AR37" s="3">
        <f t="shared" si="0"/>
        <v>0</v>
      </c>
    </row>
    <row r="38" spans="1:44" ht="15" customHeight="1" x14ac:dyDescent="0.2">
      <c r="A38" s="5" t="s">
        <v>246</v>
      </c>
      <c r="AR38" s="3">
        <f t="shared" si="0"/>
        <v>0</v>
      </c>
    </row>
    <row r="39" spans="1:44" ht="15" customHeight="1" x14ac:dyDescent="0.2">
      <c r="A39" s="5" t="s">
        <v>264</v>
      </c>
      <c r="AR39" s="3">
        <f t="shared" si="0"/>
        <v>0</v>
      </c>
    </row>
    <row r="40" spans="1:44" ht="15" customHeight="1" x14ac:dyDescent="0.2">
      <c r="A40" s="10" t="s">
        <v>268</v>
      </c>
      <c r="AR40" s="3">
        <f t="shared" si="0"/>
        <v>0</v>
      </c>
    </row>
    <row r="41" spans="1:44" ht="15" customHeight="1" x14ac:dyDescent="0.2">
      <c r="A41" s="5" t="s">
        <v>280</v>
      </c>
      <c r="AR41" s="3">
        <f t="shared" si="0"/>
        <v>0</v>
      </c>
    </row>
    <row r="42" spans="1:44" ht="15" customHeight="1" x14ac:dyDescent="0.2">
      <c r="A42" s="5" t="s">
        <v>284</v>
      </c>
      <c r="AR42" s="3">
        <f t="shared" si="0"/>
        <v>0</v>
      </c>
    </row>
    <row r="43" spans="1:44" ht="15" customHeight="1" x14ac:dyDescent="0.2">
      <c r="A43" s="5" t="s">
        <v>286</v>
      </c>
      <c r="AR43" s="3">
        <f t="shared" si="0"/>
        <v>0</v>
      </c>
    </row>
    <row r="44" spans="1:44" ht="15" customHeight="1" x14ac:dyDescent="0.2">
      <c r="A44" s="5" t="s">
        <v>463</v>
      </c>
      <c r="AR44" s="3">
        <f t="shared" si="0"/>
        <v>0</v>
      </c>
    </row>
    <row r="45" spans="1:44" ht="15" customHeight="1" x14ac:dyDescent="0.2">
      <c r="A45" s="5" t="s">
        <v>464</v>
      </c>
      <c r="AR45" s="3">
        <f t="shared" si="0"/>
        <v>0</v>
      </c>
    </row>
    <row r="46" spans="1:44" ht="15" customHeight="1" x14ac:dyDescent="0.2">
      <c r="A46" s="5" t="s">
        <v>465</v>
      </c>
      <c r="AR46" s="3">
        <f t="shared" si="0"/>
        <v>0</v>
      </c>
    </row>
    <row r="47" spans="1:44" ht="15" customHeight="1" x14ac:dyDescent="0.2">
      <c r="A47" s="5" t="s">
        <v>466</v>
      </c>
      <c r="AR47" s="3">
        <f t="shared" si="0"/>
        <v>0</v>
      </c>
    </row>
    <row r="48" spans="1:44" ht="15" customHeight="1" x14ac:dyDescent="0.2">
      <c r="A48" s="5" t="s">
        <v>467</v>
      </c>
      <c r="AR48" s="3">
        <f t="shared" si="0"/>
        <v>0</v>
      </c>
    </row>
    <row r="49" spans="1:44" ht="15" customHeight="1" x14ac:dyDescent="0.2">
      <c r="A49" s="5" t="s">
        <v>468</v>
      </c>
      <c r="AR49" s="3">
        <f t="shared" si="0"/>
        <v>0</v>
      </c>
    </row>
    <row r="50" spans="1:44" ht="15" customHeight="1" x14ac:dyDescent="0.2">
      <c r="A50" s="5" t="s">
        <v>469</v>
      </c>
      <c r="AR50" s="3">
        <f t="shared" si="0"/>
        <v>0</v>
      </c>
    </row>
    <row r="51" spans="1:44" ht="15" customHeight="1" x14ac:dyDescent="0.2">
      <c r="A51" s="5" t="s">
        <v>470</v>
      </c>
      <c r="AR51" s="3">
        <f t="shared" si="0"/>
        <v>0</v>
      </c>
    </row>
    <row r="52" spans="1:44" ht="15" customHeight="1" x14ac:dyDescent="0.2">
      <c r="A52" s="5" t="s">
        <v>325</v>
      </c>
      <c r="AR52" s="3">
        <f t="shared" si="0"/>
        <v>0</v>
      </c>
    </row>
    <row r="53" spans="1:44" ht="15" customHeight="1" x14ac:dyDescent="0.2">
      <c r="A53" s="5" t="s">
        <v>471</v>
      </c>
      <c r="AR53" s="3">
        <f t="shared" si="0"/>
        <v>0</v>
      </c>
    </row>
    <row r="54" spans="1:44" ht="15" customHeight="1" x14ac:dyDescent="0.2">
      <c r="A54" s="5" t="s">
        <v>472</v>
      </c>
      <c r="AR54" s="3">
        <f t="shared" si="0"/>
        <v>0</v>
      </c>
    </row>
    <row r="55" spans="1:44" ht="15" customHeight="1" x14ac:dyDescent="0.2">
      <c r="A55" s="5" t="s">
        <v>473</v>
      </c>
      <c r="AR55" s="3">
        <f t="shared" si="0"/>
        <v>0</v>
      </c>
    </row>
    <row r="56" spans="1:44" ht="15" customHeight="1" x14ac:dyDescent="0.2">
      <c r="A56" s="5" t="s">
        <v>474</v>
      </c>
      <c r="AR56" s="3">
        <f t="shared" si="0"/>
        <v>0</v>
      </c>
    </row>
    <row r="57" spans="1:44" ht="15" customHeight="1" x14ac:dyDescent="0.2">
      <c r="A57" s="5" t="s">
        <v>348</v>
      </c>
      <c r="AR57" s="3">
        <f t="shared" si="0"/>
        <v>0</v>
      </c>
    </row>
    <row r="58" spans="1:44" ht="15" customHeight="1" x14ac:dyDescent="0.2">
      <c r="A58" s="5" t="s">
        <v>358</v>
      </c>
      <c r="AR58" s="3">
        <f t="shared" si="0"/>
        <v>0</v>
      </c>
    </row>
    <row r="59" spans="1:44" ht="15" customHeight="1" x14ac:dyDescent="0.2">
      <c r="A59" s="5" t="s">
        <v>475</v>
      </c>
      <c r="AR59" s="3">
        <f t="shared" si="0"/>
        <v>0</v>
      </c>
    </row>
    <row r="60" spans="1:44" ht="15" customHeight="1" x14ac:dyDescent="0.2">
      <c r="A60" s="5" t="s">
        <v>364</v>
      </c>
      <c r="AR60" s="3">
        <f t="shared" si="0"/>
        <v>0</v>
      </c>
    </row>
    <row r="61" spans="1:44" ht="15" customHeight="1" x14ac:dyDescent="0.2">
      <c r="A61" s="5" t="s">
        <v>476</v>
      </c>
      <c r="AR61" s="3">
        <f t="shared" si="0"/>
        <v>0</v>
      </c>
    </row>
    <row r="62" spans="1:44" ht="15" customHeight="1" x14ac:dyDescent="0.2">
      <c r="A62" s="5" t="s">
        <v>477</v>
      </c>
      <c r="AR62" s="3">
        <f t="shared" si="0"/>
        <v>0</v>
      </c>
    </row>
    <row r="63" spans="1:44" ht="15" customHeight="1" x14ac:dyDescent="0.2">
      <c r="A63" s="5" t="s">
        <v>478</v>
      </c>
      <c r="AR63" s="3">
        <f t="shared" si="0"/>
        <v>0</v>
      </c>
    </row>
    <row r="64" spans="1:44" ht="15" customHeight="1" x14ac:dyDescent="0.2">
      <c r="A64" s="5" t="s">
        <v>479</v>
      </c>
      <c r="AR64" s="3">
        <f t="shared" si="0"/>
        <v>0</v>
      </c>
    </row>
    <row r="65" spans="1:44" ht="15" customHeight="1" x14ac:dyDescent="0.2">
      <c r="A65" s="5" t="s">
        <v>479</v>
      </c>
      <c r="AR65" s="3">
        <f t="shared" si="0"/>
        <v>0</v>
      </c>
    </row>
    <row r="66" spans="1:44" ht="15" customHeight="1" x14ac:dyDescent="0.2">
      <c r="A66" s="5" t="s">
        <v>480</v>
      </c>
      <c r="AR66" s="3">
        <f t="shared" si="0"/>
        <v>0</v>
      </c>
    </row>
    <row r="67" spans="1:44" ht="15" customHeight="1" x14ac:dyDescent="0.2">
      <c r="AR67" s="3">
        <f t="shared" ref="AR67:AR130" si="1">SUM(C67:AP67)</f>
        <v>0</v>
      </c>
    </row>
    <row r="68" spans="1:44" ht="15" customHeight="1" x14ac:dyDescent="0.2">
      <c r="AR68" s="3">
        <f t="shared" si="1"/>
        <v>0</v>
      </c>
    </row>
    <row r="69" spans="1:44" ht="15" customHeight="1" x14ac:dyDescent="0.2">
      <c r="AR69" s="3">
        <f t="shared" si="1"/>
        <v>0</v>
      </c>
    </row>
    <row r="70" spans="1:44" ht="15" customHeight="1" x14ac:dyDescent="0.2">
      <c r="AR70" s="3">
        <f t="shared" si="1"/>
        <v>0</v>
      </c>
    </row>
    <row r="71" spans="1:44" ht="15" customHeight="1" x14ac:dyDescent="0.2">
      <c r="AR71" s="3">
        <f t="shared" si="1"/>
        <v>0</v>
      </c>
    </row>
    <row r="72" spans="1:44" ht="15" customHeight="1" x14ac:dyDescent="0.2">
      <c r="AR72" s="3">
        <f t="shared" si="1"/>
        <v>0</v>
      </c>
    </row>
    <row r="73" spans="1:44" ht="15" customHeight="1" x14ac:dyDescent="0.2">
      <c r="AR73" s="3">
        <f t="shared" si="1"/>
        <v>0</v>
      </c>
    </row>
    <row r="74" spans="1:44" ht="15" customHeight="1" x14ac:dyDescent="0.2">
      <c r="AR74" s="3">
        <f t="shared" si="1"/>
        <v>0</v>
      </c>
    </row>
    <row r="75" spans="1:44" ht="15" customHeight="1" x14ac:dyDescent="0.2">
      <c r="AR75" s="3">
        <f t="shared" si="1"/>
        <v>0</v>
      </c>
    </row>
    <row r="76" spans="1:44" ht="15" customHeight="1" x14ac:dyDescent="0.2">
      <c r="AR76" s="3">
        <f t="shared" si="1"/>
        <v>0</v>
      </c>
    </row>
    <row r="77" spans="1:44" ht="15" customHeight="1" x14ac:dyDescent="0.2">
      <c r="AR77" s="3">
        <f t="shared" si="1"/>
        <v>0</v>
      </c>
    </row>
    <row r="78" spans="1:44" ht="15" customHeight="1" x14ac:dyDescent="0.2">
      <c r="AR78" s="3">
        <f t="shared" si="1"/>
        <v>0</v>
      </c>
    </row>
    <row r="79" spans="1:44" ht="15" customHeight="1" x14ac:dyDescent="0.2">
      <c r="AR79" s="3">
        <f t="shared" si="1"/>
        <v>0</v>
      </c>
    </row>
    <row r="80" spans="1:44" ht="15" customHeight="1" x14ac:dyDescent="0.2">
      <c r="AR80" s="3">
        <f t="shared" si="1"/>
        <v>0</v>
      </c>
    </row>
    <row r="81" spans="44:44" ht="15" customHeight="1" x14ac:dyDescent="0.2">
      <c r="AR81" s="3">
        <f t="shared" si="1"/>
        <v>0</v>
      </c>
    </row>
    <row r="82" spans="44:44" ht="15" customHeight="1" x14ac:dyDescent="0.2">
      <c r="AR82" s="3">
        <f t="shared" si="1"/>
        <v>0</v>
      </c>
    </row>
    <row r="83" spans="44:44" ht="15" customHeight="1" x14ac:dyDescent="0.2">
      <c r="AR83" s="3">
        <f t="shared" si="1"/>
        <v>0</v>
      </c>
    </row>
    <row r="84" spans="44:44" ht="15" customHeight="1" x14ac:dyDescent="0.2">
      <c r="AR84" s="3">
        <f t="shared" si="1"/>
        <v>0</v>
      </c>
    </row>
    <row r="85" spans="44:44" ht="15" customHeight="1" x14ac:dyDescent="0.2">
      <c r="AR85" s="3">
        <f t="shared" si="1"/>
        <v>0</v>
      </c>
    </row>
    <row r="86" spans="44:44" ht="15" customHeight="1" x14ac:dyDescent="0.2">
      <c r="AR86" s="3">
        <f t="shared" si="1"/>
        <v>0</v>
      </c>
    </row>
    <row r="87" spans="44:44" ht="15" customHeight="1" x14ac:dyDescent="0.2">
      <c r="AR87" s="3">
        <f t="shared" si="1"/>
        <v>0</v>
      </c>
    </row>
    <row r="88" spans="44:44" ht="15" customHeight="1" x14ac:dyDescent="0.2">
      <c r="AR88" s="3">
        <f t="shared" si="1"/>
        <v>0</v>
      </c>
    </row>
    <row r="89" spans="44:44" ht="15" customHeight="1" x14ac:dyDescent="0.2">
      <c r="AR89" s="3">
        <f t="shared" si="1"/>
        <v>0</v>
      </c>
    </row>
    <row r="90" spans="44:44" ht="15" customHeight="1" x14ac:dyDescent="0.2">
      <c r="AR90" s="3">
        <f t="shared" si="1"/>
        <v>0</v>
      </c>
    </row>
    <row r="91" spans="44:44" ht="15" customHeight="1" x14ac:dyDescent="0.2">
      <c r="AR91" s="3">
        <f t="shared" si="1"/>
        <v>0</v>
      </c>
    </row>
    <row r="92" spans="44:44" ht="15" customHeight="1" x14ac:dyDescent="0.2">
      <c r="AR92" s="3">
        <f t="shared" si="1"/>
        <v>0</v>
      </c>
    </row>
    <row r="93" spans="44:44" ht="15" customHeight="1" x14ac:dyDescent="0.2">
      <c r="AR93" s="3">
        <f t="shared" si="1"/>
        <v>0</v>
      </c>
    </row>
    <row r="94" spans="44:44" ht="15" customHeight="1" x14ac:dyDescent="0.2">
      <c r="AR94" s="3">
        <f t="shared" si="1"/>
        <v>0</v>
      </c>
    </row>
    <row r="95" spans="44:44" ht="15" customHeight="1" x14ac:dyDescent="0.2">
      <c r="AR95" s="3">
        <f t="shared" si="1"/>
        <v>0</v>
      </c>
    </row>
    <row r="96" spans="44:44" ht="15" customHeight="1" x14ac:dyDescent="0.2">
      <c r="AR96" s="3">
        <f t="shared" si="1"/>
        <v>0</v>
      </c>
    </row>
    <row r="97" spans="44:44" ht="15" customHeight="1" x14ac:dyDescent="0.2">
      <c r="AR97" s="3">
        <f t="shared" si="1"/>
        <v>0</v>
      </c>
    </row>
    <row r="98" spans="44:44" ht="15" customHeight="1" x14ac:dyDescent="0.2">
      <c r="AR98" s="3">
        <f t="shared" si="1"/>
        <v>0</v>
      </c>
    </row>
    <row r="99" spans="44:44" ht="15" customHeight="1" x14ac:dyDescent="0.2">
      <c r="AR99" s="3">
        <f t="shared" si="1"/>
        <v>0</v>
      </c>
    </row>
    <row r="100" spans="44:44" ht="15" customHeight="1" x14ac:dyDescent="0.2">
      <c r="AR100" s="3">
        <f t="shared" si="1"/>
        <v>0</v>
      </c>
    </row>
    <row r="101" spans="44:44" ht="15" customHeight="1" x14ac:dyDescent="0.2">
      <c r="AR101" s="3">
        <f t="shared" si="1"/>
        <v>0</v>
      </c>
    </row>
    <row r="102" spans="44:44" ht="15" customHeight="1" x14ac:dyDescent="0.2">
      <c r="AR102" s="3">
        <f t="shared" si="1"/>
        <v>0</v>
      </c>
    </row>
    <row r="103" spans="44:44" ht="15" customHeight="1" x14ac:dyDescent="0.2">
      <c r="AR103" s="3">
        <f t="shared" si="1"/>
        <v>0</v>
      </c>
    </row>
    <row r="104" spans="44:44" ht="15" customHeight="1" x14ac:dyDescent="0.2">
      <c r="AR104" s="3">
        <f t="shared" si="1"/>
        <v>0</v>
      </c>
    </row>
    <row r="105" spans="44:44" ht="15" customHeight="1" x14ac:dyDescent="0.2">
      <c r="AR105" s="3">
        <f t="shared" si="1"/>
        <v>0</v>
      </c>
    </row>
    <row r="106" spans="44:44" ht="15" customHeight="1" x14ac:dyDescent="0.2">
      <c r="AR106" s="3">
        <f t="shared" si="1"/>
        <v>0</v>
      </c>
    </row>
    <row r="107" spans="44:44" ht="15" customHeight="1" x14ac:dyDescent="0.2">
      <c r="AR107" s="3">
        <f t="shared" si="1"/>
        <v>0</v>
      </c>
    </row>
    <row r="108" spans="44:44" ht="15" customHeight="1" x14ac:dyDescent="0.2">
      <c r="AR108" s="3">
        <f t="shared" si="1"/>
        <v>0</v>
      </c>
    </row>
    <row r="109" spans="44:44" ht="15" customHeight="1" x14ac:dyDescent="0.2">
      <c r="AR109" s="3">
        <f t="shared" si="1"/>
        <v>0</v>
      </c>
    </row>
    <row r="110" spans="44:44" ht="15" customHeight="1" x14ac:dyDescent="0.2">
      <c r="AR110" s="3">
        <f t="shared" si="1"/>
        <v>0</v>
      </c>
    </row>
    <row r="111" spans="44:44" ht="15" customHeight="1" x14ac:dyDescent="0.2">
      <c r="AR111" s="3">
        <f t="shared" si="1"/>
        <v>0</v>
      </c>
    </row>
    <row r="112" spans="44:44" ht="15" customHeight="1" x14ac:dyDescent="0.2">
      <c r="AR112" s="3">
        <f t="shared" si="1"/>
        <v>0</v>
      </c>
    </row>
    <row r="113" spans="44:44" ht="15" customHeight="1" x14ac:dyDescent="0.2">
      <c r="AR113" s="3">
        <f t="shared" si="1"/>
        <v>0</v>
      </c>
    </row>
    <row r="114" spans="44:44" ht="15" customHeight="1" x14ac:dyDescent="0.2">
      <c r="AR114" s="3">
        <f t="shared" si="1"/>
        <v>0</v>
      </c>
    </row>
    <row r="115" spans="44:44" ht="15" customHeight="1" x14ac:dyDescent="0.2">
      <c r="AR115" s="3">
        <f t="shared" si="1"/>
        <v>0</v>
      </c>
    </row>
    <row r="116" spans="44:44" ht="15" customHeight="1" x14ac:dyDescent="0.2">
      <c r="AR116" s="3">
        <f t="shared" si="1"/>
        <v>0</v>
      </c>
    </row>
    <row r="117" spans="44:44" ht="15" customHeight="1" x14ac:dyDescent="0.2">
      <c r="AR117" s="3">
        <f t="shared" si="1"/>
        <v>0</v>
      </c>
    </row>
    <row r="118" spans="44:44" ht="15" customHeight="1" x14ac:dyDescent="0.2">
      <c r="AR118" s="3">
        <f t="shared" si="1"/>
        <v>0</v>
      </c>
    </row>
    <row r="119" spans="44:44" ht="15" customHeight="1" x14ac:dyDescent="0.2">
      <c r="AR119" s="3">
        <f t="shared" si="1"/>
        <v>0</v>
      </c>
    </row>
    <row r="120" spans="44:44" ht="15" customHeight="1" x14ac:dyDescent="0.2">
      <c r="AR120" s="3">
        <f t="shared" si="1"/>
        <v>0</v>
      </c>
    </row>
    <row r="121" spans="44:44" ht="15" customHeight="1" x14ac:dyDescent="0.2">
      <c r="AR121" s="3">
        <f t="shared" si="1"/>
        <v>0</v>
      </c>
    </row>
    <row r="122" spans="44:44" ht="15" customHeight="1" x14ac:dyDescent="0.2">
      <c r="AR122" s="3">
        <f t="shared" si="1"/>
        <v>0</v>
      </c>
    </row>
    <row r="123" spans="44:44" ht="15" customHeight="1" x14ac:dyDescent="0.2">
      <c r="AR123" s="3">
        <f t="shared" si="1"/>
        <v>0</v>
      </c>
    </row>
    <row r="124" spans="44:44" ht="15" customHeight="1" x14ac:dyDescent="0.2">
      <c r="AR124" s="3">
        <f t="shared" si="1"/>
        <v>0</v>
      </c>
    </row>
    <row r="125" spans="44:44" ht="15" customHeight="1" x14ac:dyDescent="0.2">
      <c r="AR125" s="3">
        <f t="shared" si="1"/>
        <v>0</v>
      </c>
    </row>
    <row r="126" spans="44:44" ht="15" customHeight="1" x14ac:dyDescent="0.2">
      <c r="AR126" s="3">
        <f t="shared" si="1"/>
        <v>0</v>
      </c>
    </row>
    <row r="127" spans="44:44" ht="15" customHeight="1" x14ac:dyDescent="0.2">
      <c r="AR127" s="3">
        <f t="shared" si="1"/>
        <v>0</v>
      </c>
    </row>
    <row r="128" spans="44:44" ht="15" customHeight="1" x14ac:dyDescent="0.2">
      <c r="AR128" s="3">
        <f t="shared" si="1"/>
        <v>0</v>
      </c>
    </row>
    <row r="129" spans="44:44" ht="15" customHeight="1" x14ac:dyDescent="0.2">
      <c r="AR129" s="3">
        <f t="shared" si="1"/>
        <v>0</v>
      </c>
    </row>
    <row r="130" spans="44:44" ht="15" customHeight="1" x14ac:dyDescent="0.2">
      <c r="AR130" s="3">
        <f t="shared" si="1"/>
        <v>0</v>
      </c>
    </row>
    <row r="131" spans="44:44" ht="15" customHeight="1" x14ac:dyDescent="0.2">
      <c r="AR131" s="3">
        <f t="shared" ref="AR131:AR194" si="2">SUM(C131:AP131)</f>
        <v>0</v>
      </c>
    </row>
    <row r="132" spans="44:44" ht="15" customHeight="1" x14ac:dyDescent="0.2">
      <c r="AR132" s="3">
        <f t="shared" si="2"/>
        <v>0</v>
      </c>
    </row>
    <row r="133" spans="44:44" ht="15" customHeight="1" x14ac:dyDescent="0.2">
      <c r="AR133" s="3">
        <f t="shared" si="2"/>
        <v>0</v>
      </c>
    </row>
    <row r="134" spans="44:44" ht="15" customHeight="1" x14ac:dyDescent="0.2">
      <c r="AR134" s="3">
        <f t="shared" si="2"/>
        <v>0</v>
      </c>
    </row>
    <row r="135" spans="44:44" ht="15" customHeight="1" x14ac:dyDescent="0.2">
      <c r="AR135" s="3">
        <f t="shared" si="2"/>
        <v>0</v>
      </c>
    </row>
    <row r="136" spans="44:44" ht="15" customHeight="1" x14ac:dyDescent="0.2">
      <c r="AR136" s="3">
        <f t="shared" si="2"/>
        <v>0</v>
      </c>
    </row>
    <row r="137" spans="44:44" ht="15" customHeight="1" x14ac:dyDescent="0.2">
      <c r="AR137" s="3">
        <f t="shared" si="2"/>
        <v>0</v>
      </c>
    </row>
    <row r="138" spans="44:44" ht="15" customHeight="1" x14ac:dyDescent="0.2">
      <c r="AR138" s="3">
        <f t="shared" si="2"/>
        <v>0</v>
      </c>
    </row>
    <row r="139" spans="44:44" ht="15" customHeight="1" x14ac:dyDescent="0.2">
      <c r="AR139" s="3">
        <f t="shared" si="2"/>
        <v>0</v>
      </c>
    </row>
    <row r="140" spans="44:44" ht="15" customHeight="1" x14ac:dyDescent="0.2">
      <c r="AR140" s="3">
        <f t="shared" si="2"/>
        <v>0</v>
      </c>
    </row>
    <row r="141" spans="44:44" ht="15" customHeight="1" x14ac:dyDescent="0.2">
      <c r="AR141" s="3">
        <f t="shared" si="2"/>
        <v>0</v>
      </c>
    </row>
    <row r="142" spans="44:44" ht="15" customHeight="1" x14ac:dyDescent="0.2">
      <c r="AR142" s="3">
        <f t="shared" si="2"/>
        <v>0</v>
      </c>
    </row>
    <row r="143" spans="44:44" ht="15" customHeight="1" x14ac:dyDescent="0.2">
      <c r="AR143" s="3">
        <f t="shared" si="2"/>
        <v>0</v>
      </c>
    </row>
    <row r="144" spans="44:44" ht="15" customHeight="1" x14ac:dyDescent="0.2">
      <c r="AR144" s="3">
        <f t="shared" si="2"/>
        <v>0</v>
      </c>
    </row>
    <row r="145" spans="44:44" ht="15" customHeight="1" x14ac:dyDescent="0.2">
      <c r="AR145" s="3">
        <f t="shared" si="2"/>
        <v>0</v>
      </c>
    </row>
    <row r="146" spans="44:44" ht="15" customHeight="1" x14ac:dyDescent="0.2">
      <c r="AR146" s="3">
        <f t="shared" si="2"/>
        <v>0</v>
      </c>
    </row>
    <row r="147" spans="44:44" ht="15" customHeight="1" x14ac:dyDescent="0.2">
      <c r="AR147" s="3">
        <f t="shared" si="2"/>
        <v>0</v>
      </c>
    </row>
    <row r="148" spans="44:44" ht="15" customHeight="1" x14ac:dyDescent="0.2">
      <c r="AR148" s="3">
        <f t="shared" si="2"/>
        <v>0</v>
      </c>
    </row>
    <row r="149" spans="44:44" ht="15" customHeight="1" x14ac:dyDescent="0.2">
      <c r="AR149" s="3">
        <f t="shared" si="2"/>
        <v>0</v>
      </c>
    </row>
    <row r="150" spans="44:44" ht="15" customHeight="1" x14ac:dyDescent="0.2">
      <c r="AR150" s="3">
        <f t="shared" si="2"/>
        <v>0</v>
      </c>
    </row>
    <row r="151" spans="44:44" ht="15" customHeight="1" x14ac:dyDescent="0.2">
      <c r="AR151" s="3">
        <f t="shared" si="2"/>
        <v>0</v>
      </c>
    </row>
    <row r="152" spans="44:44" ht="15" customHeight="1" x14ac:dyDescent="0.2">
      <c r="AR152" s="3">
        <f t="shared" si="2"/>
        <v>0</v>
      </c>
    </row>
    <row r="153" spans="44:44" ht="15" customHeight="1" x14ac:dyDescent="0.2">
      <c r="AR153" s="3">
        <f t="shared" si="2"/>
        <v>0</v>
      </c>
    </row>
    <row r="154" spans="44:44" ht="15" customHeight="1" x14ac:dyDescent="0.2">
      <c r="AR154" s="3">
        <f t="shared" si="2"/>
        <v>0</v>
      </c>
    </row>
    <row r="155" spans="44:44" ht="15" customHeight="1" x14ac:dyDescent="0.2">
      <c r="AR155" s="3">
        <f t="shared" si="2"/>
        <v>0</v>
      </c>
    </row>
    <row r="156" spans="44:44" ht="15" customHeight="1" x14ac:dyDescent="0.2">
      <c r="AR156" s="3">
        <f t="shared" si="2"/>
        <v>0</v>
      </c>
    </row>
    <row r="157" spans="44:44" ht="15" customHeight="1" x14ac:dyDescent="0.2">
      <c r="AR157" s="3">
        <f t="shared" si="2"/>
        <v>0</v>
      </c>
    </row>
    <row r="158" spans="44:44" ht="15" customHeight="1" x14ac:dyDescent="0.2">
      <c r="AR158" s="3">
        <f t="shared" si="2"/>
        <v>0</v>
      </c>
    </row>
    <row r="159" spans="44:44" ht="15" customHeight="1" x14ac:dyDescent="0.2">
      <c r="AR159" s="3">
        <f t="shared" si="2"/>
        <v>0</v>
      </c>
    </row>
    <row r="160" spans="44:44" ht="15" customHeight="1" x14ac:dyDescent="0.2">
      <c r="AR160" s="3">
        <f t="shared" si="2"/>
        <v>0</v>
      </c>
    </row>
    <row r="161" spans="44:44" ht="15" customHeight="1" x14ac:dyDescent="0.2">
      <c r="AR161" s="3">
        <f t="shared" si="2"/>
        <v>0</v>
      </c>
    </row>
    <row r="162" spans="44:44" ht="15" customHeight="1" x14ac:dyDescent="0.2">
      <c r="AR162" s="3">
        <f t="shared" si="2"/>
        <v>0</v>
      </c>
    </row>
    <row r="163" spans="44:44" ht="15" customHeight="1" x14ac:dyDescent="0.2">
      <c r="AR163" s="3">
        <f t="shared" si="2"/>
        <v>0</v>
      </c>
    </row>
    <row r="164" spans="44:44" ht="15" customHeight="1" x14ac:dyDescent="0.2">
      <c r="AR164" s="3">
        <f t="shared" si="2"/>
        <v>0</v>
      </c>
    </row>
    <row r="165" spans="44:44" ht="15" customHeight="1" x14ac:dyDescent="0.2">
      <c r="AR165" s="3">
        <f t="shared" si="2"/>
        <v>0</v>
      </c>
    </row>
    <row r="166" spans="44:44" ht="15" customHeight="1" x14ac:dyDescent="0.2">
      <c r="AR166" s="3">
        <f t="shared" si="2"/>
        <v>0</v>
      </c>
    </row>
    <row r="167" spans="44:44" ht="15" customHeight="1" x14ac:dyDescent="0.2">
      <c r="AR167" s="3">
        <f t="shared" si="2"/>
        <v>0</v>
      </c>
    </row>
    <row r="168" spans="44:44" ht="15" customHeight="1" x14ac:dyDescent="0.2">
      <c r="AR168" s="3">
        <f t="shared" si="2"/>
        <v>0</v>
      </c>
    </row>
    <row r="169" spans="44:44" ht="15" customHeight="1" x14ac:dyDescent="0.2">
      <c r="AR169" s="3">
        <f t="shared" si="2"/>
        <v>0</v>
      </c>
    </row>
    <row r="170" spans="44:44" ht="15" customHeight="1" x14ac:dyDescent="0.2">
      <c r="AR170" s="3">
        <f t="shared" si="2"/>
        <v>0</v>
      </c>
    </row>
    <row r="171" spans="44:44" ht="15" customHeight="1" x14ac:dyDescent="0.2">
      <c r="AR171" s="3">
        <f t="shared" si="2"/>
        <v>0</v>
      </c>
    </row>
    <row r="172" spans="44:44" ht="15" customHeight="1" x14ac:dyDescent="0.2">
      <c r="AR172" s="3">
        <f t="shared" si="2"/>
        <v>0</v>
      </c>
    </row>
    <row r="173" spans="44:44" ht="15" customHeight="1" x14ac:dyDescent="0.2">
      <c r="AR173" s="3">
        <f t="shared" si="2"/>
        <v>0</v>
      </c>
    </row>
    <row r="174" spans="44:44" ht="15" customHeight="1" x14ac:dyDescent="0.2">
      <c r="AR174" s="3">
        <f t="shared" si="2"/>
        <v>0</v>
      </c>
    </row>
    <row r="175" spans="44:44" ht="15" customHeight="1" x14ac:dyDescent="0.2">
      <c r="AR175" s="3">
        <f t="shared" si="2"/>
        <v>0</v>
      </c>
    </row>
    <row r="176" spans="44:44" ht="15" customHeight="1" x14ac:dyDescent="0.2">
      <c r="AR176" s="3">
        <f t="shared" si="2"/>
        <v>0</v>
      </c>
    </row>
    <row r="177" spans="44:44" ht="15" customHeight="1" x14ac:dyDescent="0.2">
      <c r="AR177" s="3">
        <f t="shared" si="2"/>
        <v>0</v>
      </c>
    </row>
    <row r="178" spans="44:44" ht="15" customHeight="1" x14ac:dyDescent="0.2">
      <c r="AR178" s="3">
        <f t="shared" si="2"/>
        <v>0</v>
      </c>
    </row>
    <row r="179" spans="44:44" ht="15" customHeight="1" x14ac:dyDescent="0.2">
      <c r="AR179" s="3">
        <f t="shared" si="2"/>
        <v>0</v>
      </c>
    </row>
    <row r="180" spans="44:44" ht="15" customHeight="1" x14ac:dyDescent="0.2">
      <c r="AR180" s="3">
        <f t="shared" si="2"/>
        <v>0</v>
      </c>
    </row>
    <row r="181" spans="44:44" ht="15" customHeight="1" x14ac:dyDescent="0.2">
      <c r="AR181" s="3">
        <f t="shared" si="2"/>
        <v>0</v>
      </c>
    </row>
    <row r="182" spans="44:44" ht="15" customHeight="1" x14ac:dyDescent="0.2">
      <c r="AR182" s="3">
        <f t="shared" si="2"/>
        <v>0</v>
      </c>
    </row>
    <row r="183" spans="44:44" ht="15" customHeight="1" x14ac:dyDescent="0.2">
      <c r="AR183" s="3">
        <f t="shared" si="2"/>
        <v>0</v>
      </c>
    </row>
    <row r="184" spans="44:44" ht="15" customHeight="1" x14ac:dyDescent="0.2">
      <c r="AR184" s="3">
        <f t="shared" si="2"/>
        <v>0</v>
      </c>
    </row>
    <row r="185" spans="44:44" ht="15" customHeight="1" x14ac:dyDescent="0.2">
      <c r="AR185" s="3">
        <f t="shared" si="2"/>
        <v>0</v>
      </c>
    </row>
    <row r="186" spans="44:44" ht="15" customHeight="1" x14ac:dyDescent="0.2">
      <c r="AR186" s="3">
        <f t="shared" si="2"/>
        <v>0</v>
      </c>
    </row>
    <row r="187" spans="44:44" ht="15" customHeight="1" x14ac:dyDescent="0.2">
      <c r="AR187" s="3">
        <f t="shared" si="2"/>
        <v>0</v>
      </c>
    </row>
    <row r="188" spans="44:44" ht="15" customHeight="1" x14ac:dyDescent="0.2">
      <c r="AR188" s="3">
        <f t="shared" si="2"/>
        <v>0</v>
      </c>
    </row>
    <row r="189" spans="44:44" ht="15" customHeight="1" x14ac:dyDescent="0.2">
      <c r="AR189" s="3">
        <f t="shared" si="2"/>
        <v>0</v>
      </c>
    </row>
    <row r="190" spans="44:44" ht="15" customHeight="1" x14ac:dyDescent="0.2">
      <c r="AR190" s="3">
        <f t="shared" si="2"/>
        <v>0</v>
      </c>
    </row>
    <row r="191" spans="44:44" ht="15" customHeight="1" x14ac:dyDescent="0.2">
      <c r="AR191" s="3">
        <f t="shared" si="2"/>
        <v>0</v>
      </c>
    </row>
    <row r="192" spans="44:44" ht="15" customHeight="1" x14ac:dyDescent="0.2">
      <c r="AR192" s="3">
        <f t="shared" si="2"/>
        <v>0</v>
      </c>
    </row>
    <row r="193" spans="44:44" ht="15" customHeight="1" x14ac:dyDescent="0.2">
      <c r="AR193" s="3">
        <f t="shared" si="2"/>
        <v>0</v>
      </c>
    </row>
    <row r="194" spans="44:44" ht="15" customHeight="1" x14ac:dyDescent="0.2">
      <c r="AR194" s="3">
        <f t="shared" si="2"/>
        <v>0</v>
      </c>
    </row>
    <row r="195" spans="44:44" ht="15" customHeight="1" x14ac:dyDescent="0.2">
      <c r="AR195" s="3">
        <f t="shared" ref="AR195:AR239" si="3">SUM(C195:AP195)</f>
        <v>0</v>
      </c>
    </row>
    <row r="196" spans="44:44" ht="15" customHeight="1" x14ac:dyDescent="0.2">
      <c r="AR196" s="3">
        <f t="shared" si="3"/>
        <v>0</v>
      </c>
    </row>
    <row r="197" spans="44:44" ht="15" customHeight="1" x14ac:dyDescent="0.2">
      <c r="AR197" s="3">
        <f t="shared" si="3"/>
        <v>0</v>
      </c>
    </row>
    <row r="198" spans="44:44" ht="15" customHeight="1" x14ac:dyDescent="0.2">
      <c r="AR198" s="3">
        <f t="shared" si="3"/>
        <v>0</v>
      </c>
    </row>
    <row r="199" spans="44:44" ht="15" customHeight="1" x14ac:dyDescent="0.2">
      <c r="AR199" s="3">
        <f t="shared" si="3"/>
        <v>0</v>
      </c>
    </row>
    <row r="200" spans="44:44" ht="15" customHeight="1" x14ac:dyDescent="0.2">
      <c r="AR200" s="3">
        <f t="shared" si="3"/>
        <v>0</v>
      </c>
    </row>
    <row r="201" spans="44:44" ht="15" customHeight="1" x14ac:dyDescent="0.2">
      <c r="AR201" s="3">
        <f t="shared" si="3"/>
        <v>0</v>
      </c>
    </row>
    <row r="202" spans="44:44" ht="15" customHeight="1" x14ac:dyDescent="0.2">
      <c r="AR202" s="3">
        <f t="shared" si="3"/>
        <v>0</v>
      </c>
    </row>
    <row r="203" spans="44:44" ht="15" customHeight="1" x14ac:dyDescent="0.2">
      <c r="AR203" s="3">
        <f t="shared" si="3"/>
        <v>0</v>
      </c>
    </row>
    <row r="204" spans="44:44" ht="15" customHeight="1" x14ac:dyDescent="0.2">
      <c r="AR204" s="3">
        <f t="shared" si="3"/>
        <v>0</v>
      </c>
    </row>
    <row r="205" spans="44:44" ht="15" customHeight="1" x14ac:dyDescent="0.2">
      <c r="AR205" s="3">
        <f t="shared" si="3"/>
        <v>0</v>
      </c>
    </row>
    <row r="206" spans="44:44" ht="15" customHeight="1" x14ac:dyDescent="0.2">
      <c r="AR206" s="3">
        <f t="shared" si="3"/>
        <v>0</v>
      </c>
    </row>
    <row r="207" spans="44:44" ht="15" customHeight="1" x14ac:dyDescent="0.2">
      <c r="AR207" s="3">
        <f t="shared" si="3"/>
        <v>0</v>
      </c>
    </row>
    <row r="208" spans="44:44" ht="15" customHeight="1" x14ac:dyDescent="0.2">
      <c r="AR208" s="3">
        <f t="shared" si="3"/>
        <v>0</v>
      </c>
    </row>
    <row r="209" spans="44:44" ht="15" customHeight="1" x14ac:dyDescent="0.2">
      <c r="AR209" s="3">
        <f t="shared" si="3"/>
        <v>0</v>
      </c>
    </row>
    <row r="210" spans="44:44" ht="15" customHeight="1" x14ac:dyDescent="0.2">
      <c r="AR210" s="3">
        <f t="shared" si="3"/>
        <v>0</v>
      </c>
    </row>
    <row r="211" spans="44:44" ht="15" customHeight="1" x14ac:dyDescent="0.2">
      <c r="AR211" s="3">
        <f t="shared" si="3"/>
        <v>0</v>
      </c>
    </row>
    <row r="212" spans="44:44" ht="15" customHeight="1" x14ac:dyDescent="0.2">
      <c r="AR212" s="3">
        <f t="shared" si="3"/>
        <v>0</v>
      </c>
    </row>
    <row r="213" spans="44:44" ht="15" customHeight="1" x14ac:dyDescent="0.2">
      <c r="AR213" s="3">
        <f t="shared" si="3"/>
        <v>0</v>
      </c>
    </row>
    <row r="214" spans="44:44" ht="15" customHeight="1" x14ac:dyDescent="0.2">
      <c r="AR214" s="3">
        <f t="shared" si="3"/>
        <v>0</v>
      </c>
    </row>
    <row r="215" spans="44:44" ht="15" customHeight="1" x14ac:dyDescent="0.2">
      <c r="AR215" s="3">
        <f t="shared" si="3"/>
        <v>0</v>
      </c>
    </row>
    <row r="216" spans="44:44" ht="15" customHeight="1" x14ac:dyDescent="0.2">
      <c r="AR216" s="3">
        <f t="shared" si="3"/>
        <v>0</v>
      </c>
    </row>
    <row r="217" spans="44:44" ht="15" customHeight="1" x14ac:dyDescent="0.2">
      <c r="AR217" s="3">
        <f t="shared" si="3"/>
        <v>0</v>
      </c>
    </row>
    <row r="218" spans="44:44" ht="15" customHeight="1" x14ac:dyDescent="0.2">
      <c r="AR218" s="3">
        <f t="shared" si="3"/>
        <v>0</v>
      </c>
    </row>
    <row r="219" spans="44:44" ht="15" customHeight="1" x14ac:dyDescent="0.2">
      <c r="AR219" s="3">
        <f t="shared" si="3"/>
        <v>0</v>
      </c>
    </row>
    <row r="220" spans="44:44" ht="15" customHeight="1" x14ac:dyDescent="0.2">
      <c r="AR220" s="3">
        <f t="shared" si="3"/>
        <v>0</v>
      </c>
    </row>
    <row r="221" spans="44:44" ht="15" customHeight="1" x14ac:dyDescent="0.2">
      <c r="AR221" s="3">
        <f t="shared" si="3"/>
        <v>0</v>
      </c>
    </row>
    <row r="222" spans="44:44" ht="15" customHeight="1" x14ac:dyDescent="0.2">
      <c r="AR222" s="3">
        <f t="shared" si="3"/>
        <v>0</v>
      </c>
    </row>
    <row r="223" spans="44:44" ht="15" customHeight="1" x14ac:dyDescent="0.2">
      <c r="AR223" s="3">
        <f t="shared" si="3"/>
        <v>0</v>
      </c>
    </row>
    <row r="224" spans="44:44" ht="15" customHeight="1" x14ac:dyDescent="0.2">
      <c r="AR224" s="3">
        <f t="shared" si="3"/>
        <v>0</v>
      </c>
    </row>
    <row r="225" spans="44:44" ht="15" customHeight="1" x14ac:dyDescent="0.2">
      <c r="AR225" s="3">
        <f t="shared" si="3"/>
        <v>0</v>
      </c>
    </row>
    <row r="226" spans="44:44" ht="15" customHeight="1" x14ac:dyDescent="0.2">
      <c r="AR226" s="3">
        <f t="shared" si="3"/>
        <v>0</v>
      </c>
    </row>
    <row r="227" spans="44:44" ht="15" customHeight="1" x14ac:dyDescent="0.2">
      <c r="AR227" s="3">
        <f t="shared" si="3"/>
        <v>0</v>
      </c>
    </row>
    <row r="228" spans="44:44" ht="15" customHeight="1" x14ac:dyDescent="0.2">
      <c r="AR228" s="3">
        <f t="shared" si="3"/>
        <v>0</v>
      </c>
    </row>
    <row r="229" spans="44:44" ht="15" customHeight="1" x14ac:dyDescent="0.2">
      <c r="AR229" s="3">
        <f t="shared" si="3"/>
        <v>0</v>
      </c>
    </row>
    <row r="230" spans="44:44" ht="15" customHeight="1" x14ac:dyDescent="0.2">
      <c r="AR230" s="3">
        <f t="shared" si="3"/>
        <v>0</v>
      </c>
    </row>
    <row r="231" spans="44:44" ht="15" customHeight="1" x14ac:dyDescent="0.2">
      <c r="AR231" s="3">
        <f t="shared" si="3"/>
        <v>0</v>
      </c>
    </row>
    <row r="232" spans="44:44" ht="15" customHeight="1" x14ac:dyDescent="0.2">
      <c r="AR232" s="3">
        <f t="shared" si="3"/>
        <v>0</v>
      </c>
    </row>
    <row r="233" spans="44:44" ht="15" customHeight="1" x14ac:dyDescent="0.2">
      <c r="AR233" s="3">
        <f t="shared" si="3"/>
        <v>0</v>
      </c>
    </row>
    <row r="234" spans="44:44" ht="15" customHeight="1" x14ac:dyDescent="0.2">
      <c r="AR234" s="3">
        <f t="shared" si="3"/>
        <v>0</v>
      </c>
    </row>
    <row r="235" spans="44:44" ht="15" customHeight="1" x14ac:dyDescent="0.2">
      <c r="AR235" s="3">
        <f t="shared" si="3"/>
        <v>0</v>
      </c>
    </row>
    <row r="236" spans="44:44" ht="15" customHeight="1" x14ac:dyDescent="0.2">
      <c r="AR236" s="3">
        <f t="shared" si="3"/>
        <v>0</v>
      </c>
    </row>
    <row r="237" spans="44:44" ht="15" customHeight="1" x14ac:dyDescent="0.2">
      <c r="AR237" s="3">
        <f t="shared" si="3"/>
        <v>0</v>
      </c>
    </row>
    <row r="238" spans="44:44" ht="15" customHeight="1" x14ac:dyDescent="0.2">
      <c r="AR238" s="3">
        <f t="shared" si="3"/>
        <v>0</v>
      </c>
    </row>
    <row r="239" spans="44:44" ht="15" customHeight="1" x14ac:dyDescent="0.2">
      <c r="AR239" s="3">
        <f t="shared" si="3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B301"/>
  <sheetViews>
    <sheetView topLeftCell="B1" workbookViewId="0">
      <pane ySplit="3" topLeftCell="A49" activePane="bottomLeft" state="frozen"/>
      <selection activeCell="T2" sqref="T2:AA2"/>
      <selection pane="bottomLeft" activeCell="B10" sqref="B10"/>
    </sheetView>
  </sheetViews>
  <sheetFormatPr defaultColWidth="11.42578125" defaultRowHeight="15" customHeight="1" x14ac:dyDescent="0.2"/>
  <cols>
    <col min="1" max="1" width="11.42578125" style="3" hidden="1" customWidth="1"/>
    <col min="2" max="2" width="24.85546875" style="8" customWidth="1"/>
    <col min="3" max="36" width="5.42578125" style="18" customWidth="1"/>
    <col min="37" max="44" width="5.42578125" style="18" hidden="1" customWidth="1"/>
    <col min="45" max="45" width="5.28515625" style="7" customWidth="1"/>
    <col min="46" max="46" width="5.7109375" style="11" customWidth="1"/>
    <col min="47" max="47" width="5.7109375" style="7" customWidth="1"/>
    <col min="48" max="48" width="9.7109375" style="7" customWidth="1"/>
    <col min="49" max="52" width="10.7109375" style="3" customWidth="1"/>
    <col min="53" max="55" width="3.7109375" style="3" customWidth="1"/>
    <col min="56" max="16384" width="11.42578125" style="3"/>
  </cols>
  <sheetData>
    <row r="1" spans="1:53" ht="21" customHeight="1" x14ac:dyDescent="0.2">
      <c r="B1" s="6"/>
      <c r="C1" s="28" t="s">
        <v>222</v>
      </c>
      <c r="D1" s="28" t="s">
        <v>1</v>
      </c>
      <c r="E1" s="28" t="s">
        <v>714</v>
      </c>
      <c r="F1" s="28" t="s">
        <v>715</v>
      </c>
      <c r="G1" s="28" t="s">
        <v>412</v>
      </c>
      <c r="H1" s="28" t="s">
        <v>0</v>
      </c>
      <c r="I1" s="28" t="s">
        <v>110</v>
      </c>
      <c r="J1" s="28" t="s">
        <v>5</v>
      </c>
      <c r="K1" s="28" t="s">
        <v>53</v>
      </c>
      <c r="L1" s="28" t="s">
        <v>391</v>
      </c>
      <c r="M1" s="29" t="s">
        <v>1475</v>
      </c>
      <c r="N1" s="29" t="s">
        <v>6</v>
      </c>
      <c r="O1" s="29" t="s">
        <v>49</v>
      </c>
      <c r="P1" s="29" t="s">
        <v>234</v>
      </c>
      <c r="Q1" s="29" t="s">
        <v>539</v>
      </c>
      <c r="R1" s="29" t="s">
        <v>140</v>
      </c>
      <c r="S1" s="29" t="s">
        <v>299</v>
      </c>
      <c r="T1" s="28" t="s">
        <v>1325</v>
      </c>
      <c r="U1" s="29" t="s">
        <v>425</v>
      </c>
      <c r="V1" s="29" t="s">
        <v>7</v>
      </c>
      <c r="W1" s="29" t="s">
        <v>325</v>
      </c>
      <c r="X1" s="29" t="s">
        <v>1397</v>
      </c>
      <c r="Y1" s="29" t="s">
        <v>150</v>
      </c>
      <c r="Z1" s="29" t="s">
        <v>1624</v>
      </c>
      <c r="AA1" s="29" t="s">
        <v>138</v>
      </c>
      <c r="AB1" s="29" t="s">
        <v>37</v>
      </c>
      <c r="AC1" s="28" t="s">
        <v>115</v>
      </c>
      <c r="AD1" s="28" t="s">
        <v>161</v>
      </c>
      <c r="AE1" s="28" t="s">
        <v>1692</v>
      </c>
      <c r="AF1" s="28" t="s">
        <v>159</v>
      </c>
      <c r="AG1" s="28" t="s">
        <v>1680</v>
      </c>
      <c r="AH1" s="28" t="s">
        <v>1693</v>
      </c>
      <c r="AI1" s="28" t="s">
        <v>1694</v>
      </c>
      <c r="AJ1" s="28"/>
      <c r="AK1" s="28"/>
      <c r="AL1" s="28"/>
      <c r="AM1" s="28"/>
      <c r="AN1" s="28"/>
      <c r="AO1" s="28"/>
      <c r="AP1" s="28"/>
      <c r="AQ1" s="28"/>
      <c r="AR1" s="28"/>
      <c r="AS1" s="43"/>
      <c r="AT1" s="47"/>
      <c r="AU1" s="48"/>
      <c r="AV1" s="51" t="s">
        <v>433</v>
      </c>
      <c r="AW1" s="36" t="s">
        <v>8</v>
      </c>
      <c r="AX1" s="36" t="s">
        <v>9</v>
      </c>
      <c r="AY1" s="36" t="s">
        <v>10</v>
      </c>
      <c r="AZ1" s="36" t="s">
        <v>11</v>
      </c>
    </row>
    <row r="2" spans="1:53" ht="21" customHeight="1" x14ac:dyDescent="0.2">
      <c r="B2" s="6" t="s">
        <v>547</v>
      </c>
      <c r="C2" s="28">
        <f t="shared" ref="C2:W2" si="0">IF(COUNTIFS(C$4:C$999,"&lt;&gt;"),COUNTIFS(C$4:C$999,"&lt;&gt;")," ")</f>
        <v>2</v>
      </c>
      <c r="D2" s="28">
        <f t="shared" si="0"/>
        <v>4</v>
      </c>
      <c r="E2" s="28" t="str">
        <f t="shared" si="0"/>
        <v xml:space="preserve"> </v>
      </c>
      <c r="F2" s="28">
        <f t="shared" si="0"/>
        <v>1</v>
      </c>
      <c r="G2" s="28">
        <f t="shared" si="0"/>
        <v>3</v>
      </c>
      <c r="H2" s="28" t="str">
        <f t="shared" si="0"/>
        <v xml:space="preserve"> </v>
      </c>
      <c r="I2" s="28">
        <f t="shared" si="0"/>
        <v>3</v>
      </c>
      <c r="J2" s="28">
        <f t="shared" si="0"/>
        <v>2</v>
      </c>
      <c r="K2" s="28">
        <f t="shared" si="0"/>
        <v>3</v>
      </c>
      <c r="L2" s="28">
        <f t="shared" si="0"/>
        <v>2</v>
      </c>
      <c r="M2" s="28">
        <f t="shared" si="0"/>
        <v>1</v>
      </c>
      <c r="N2" s="28">
        <f t="shared" si="0"/>
        <v>2</v>
      </c>
      <c r="O2" s="28">
        <f t="shared" si="0"/>
        <v>2</v>
      </c>
      <c r="P2" s="28">
        <f t="shared" si="0"/>
        <v>7</v>
      </c>
      <c r="Q2" s="28">
        <f t="shared" si="0"/>
        <v>3</v>
      </c>
      <c r="R2" s="28">
        <f t="shared" si="0"/>
        <v>4</v>
      </c>
      <c r="S2" s="28">
        <f t="shared" si="0"/>
        <v>1</v>
      </c>
      <c r="T2" s="28">
        <f t="shared" si="0"/>
        <v>2</v>
      </c>
      <c r="U2" s="28">
        <f t="shared" si="0"/>
        <v>1</v>
      </c>
      <c r="V2" s="28">
        <f t="shared" si="0"/>
        <v>4</v>
      </c>
      <c r="W2" s="28">
        <f t="shared" si="0"/>
        <v>1</v>
      </c>
      <c r="X2" s="28">
        <v>1</v>
      </c>
      <c r="Y2" s="28">
        <f>IF(COUNTIFS(Y$4:Y$999,"&lt;&gt;"),COUNTIFS(Y$4:Y$999,"&lt;&gt;")," ")</f>
        <v>4</v>
      </c>
      <c r="Z2" s="29"/>
      <c r="AA2" s="29"/>
      <c r="AB2" s="29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43"/>
      <c r="AT2" s="47"/>
      <c r="AU2" s="48"/>
      <c r="AV2" s="51"/>
      <c r="AW2" s="36"/>
      <c r="AX2" s="36"/>
      <c r="AY2" s="36"/>
      <c r="AZ2" s="36"/>
    </row>
    <row r="3" spans="1:53" ht="144.94999999999999" customHeight="1" x14ac:dyDescent="0.25">
      <c r="A3" s="10" t="s">
        <v>519</v>
      </c>
      <c r="B3" s="67" t="s">
        <v>434</v>
      </c>
      <c r="C3" s="26" t="s">
        <v>546</v>
      </c>
      <c r="D3" s="26" t="s">
        <v>679</v>
      </c>
      <c r="E3" s="26" t="s">
        <v>724</v>
      </c>
      <c r="F3" s="26" t="s">
        <v>725</v>
      </c>
      <c r="G3" s="26" t="s">
        <v>676</v>
      </c>
      <c r="H3" s="26" t="s">
        <v>870</v>
      </c>
      <c r="I3" s="26" t="s">
        <v>871</v>
      </c>
      <c r="J3" s="26" t="s">
        <v>1322</v>
      </c>
      <c r="K3" s="26" t="s">
        <v>907</v>
      </c>
      <c r="L3" s="26" t="s">
        <v>967</v>
      </c>
      <c r="M3" s="26" t="s">
        <v>1477</v>
      </c>
      <c r="N3" s="26" t="s">
        <v>1016</v>
      </c>
      <c r="O3" s="26" t="s">
        <v>1015</v>
      </c>
      <c r="P3" s="26" t="s">
        <v>1117</v>
      </c>
      <c r="Q3" s="26" t="s">
        <v>1119</v>
      </c>
      <c r="R3" s="26" t="s">
        <v>1118</v>
      </c>
      <c r="S3" s="26" t="s">
        <v>1120</v>
      </c>
      <c r="T3" s="26" t="s">
        <v>1323</v>
      </c>
      <c r="U3" s="26" t="s">
        <v>1121</v>
      </c>
      <c r="V3" s="26" t="s">
        <v>1122</v>
      </c>
      <c r="W3" s="26" t="s">
        <v>1123</v>
      </c>
      <c r="X3" s="26" t="s">
        <v>1381</v>
      </c>
      <c r="Y3" s="26" t="s">
        <v>1591</v>
      </c>
      <c r="Z3" s="26" t="s">
        <v>1596</v>
      </c>
      <c r="AA3" s="26" t="s">
        <v>1592</v>
      </c>
      <c r="AB3" s="26" t="s">
        <v>1593</v>
      </c>
      <c r="AC3" s="26" t="s">
        <v>1594</v>
      </c>
      <c r="AD3" s="26" t="s">
        <v>1595</v>
      </c>
      <c r="AE3" s="26" t="s">
        <v>1691</v>
      </c>
      <c r="AF3" s="26" t="s">
        <v>1695</v>
      </c>
      <c r="AG3" s="26" t="s">
        <v>1696</v>
      </c>
      <c r="AH3" s="26" t="s">
        <v>1697</v>
      </c>
      <c r="AI3" s="26" t="s">
        <v>1698</v>
      </c>
      <c r="AJ3" s="30" t="s">
        <v>1956</v>
      </c>
      <c r="AK3" s="21"/>
      <c r="AL3" s="21"/>
      <c r="AM3" s="21"/>
      <c r="AN3" s="21"/>
      <c r="AO3" s="21"/>
      <c r="AP3" s="21"/>
      <c r="AQ3" s="21"/>
      <c r="AR3" s="21"/>
      <c r="AS3" s="39" t="s">
        <v>21</v>
      </c>
      <c r="AT3" s="39" t="s">
        <v>22</v>
      </c>
      <c r="AU3" s="39" t="s">
        <v>23</v>
      </c>
      <c r="AV3" s="50" t="s">
        <v>435</v>
      </c>
      <c r="AW3" s="37" t="s">
        <v>25</v>
      </c>
      <c r="AX3" s="37" t="s">
        <v>26</v>
      </c>
      <c r="AY3" s="37" t="s">
        <v>27</v>
      </c>
      <c r="AZ3" s="37" t="s">
        <v>28</v>
      </c>
    </row>
    <row r="4" spans="1:53" ht="15" customHeight="1" x14ac:dyDescent="0.2">
      <c r="A4" s="90"/>
      <c r="B4" s="107" t="s">
        <v>115</v>
      </c>
      <c r="C4" s="93">
        <v>29</v>
      </c>
      <c r="D4" s="93"/>
      <c r="E4" s="93"/>
      <c r="F4" s="93"/>
      <c r="G4" s="93">
        <v>5</v>
      </c>
      <c r="H4" s="93"/>
      <c r="I4" s="93"/>
      <c r="J4" s="93"/>
      <c r="K4" s="93">
        <v>12</v>
      </c>
      <c r="L4" s="93"/>
      <c r="M4" s="93"/>
      <c r="N4" s="93"/>
      <c r="O4" s="93">
        <v>19</v>
      </c>
      <c r="P4" s="93"/>
      <c r="Q4" s="93">
        <v>8</v>
      </c>
      <c r="R4" s="93">
        <v>18</v>
      </c>
      <c r="S4" s="93"/>
      <c r="T4" s="93"/>
      <c r="U4" s="93"/>
      <c r="V4" s="93"/>
      <c r="W4" s="93"/>
      <c r="X4" s="93"/>
      <c r="Y4" s="93"/>
      <c r="Z4" s="93"/>
      <c r="AA4" s="93"/>
      <c r="AB4" s="93">
        <v>16</v>
      </c>
      <c r="AC4" s="81"/>
      <c r="AD4" s="81">
        <v>12</v>
      </c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119"/>
      <c r="AT4" s="120">
        <f t="shared" ref="AT4:AT43" si="1">SUM($C4:$AS4)</f>
        <v>119</v>
      </c>
      <c r="AU4" s="52">
        <f t="shared" ref="AU4:AU48" si="2">COUNTA(C4:AR4)</f>
        <v>8</v>
      </c>
      <c r="AV4" s="100" cm="1">
        <f t="array" ref="AV4">IF($AU4&lt;=6,SUM($C4:$AR4),SUMPRODUCT(LARGE($C4:$AR4,{1,2,3,4,5,6})))</f>
        <v>106</v>
      </c>
      <c r="AW4" s="38" t="str">
        <f t="shared" ref="AW4:AW42" si="3">IF(AND($AU4&gt;=6,AV4=AV5),"Manual Calc Needed","")</f>
        <v/>
      </c>
      <c r="AX4" s="34" t="str" cm="1">
        <f t="array" ref="AX4">IF(AW4= "","",IFERROR(SUMPRODUCT(LARGE($C4:$AR4,{1,2,3,4})), ""))</f>
        <v/>
      </c>
      <c r="AY4" s="34" t="str" cm="1">
        <f t="array" ref="AY4">IF(AX4&lt;&gt;"",(IFERROR(SUMPRODUCT(LARGE($C4:$AR4,{1,2,3,4,5,6,7})),"")),"")</f>
        <v/>
      </c>
      <c r="AZ4" s="34" t="str" cm="1">
        <f t="array" ref="AZ4">IF(AY4&lt;&gt;"",(IFERROR(SUMPRODUCT(LARGE($C4:$AR4,{1,2,3,4,5,6,7,8})),"")),"")</f>
        <v/>
      </c>
    </row>
    <row r="5" spans="1:53" ht="15" customHeight="1" x14ac:dyDescent="0.2">
      <c r="A5" s="90"/>
      <c r="B5" s="14" t="s">
        <v>134</v>
      </c>
      <c r="C5" s="5"/>
      <c r="D5" s="10">
        <v>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>
        <v>9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>
        <v>7</v>
      </c>
      <c r="AH5" s="10"/>
      <c r="AI5" s="10"/>
      <c r="AJ5" s="21"/>
      <c r="AK5" s="21"/>
      <c r="AL5" s="21"/>
      <c r="AM5" s="21"/>
      <c r="AN5" s="21"/>
      <c r="AO5" s="21"/>
      <c r="AP5" s="21"/>
      <c r="AQ5" s="21"/>
      <c r="AR5" s="21"/>
      <c r="AS5" s="41"/>
      <c r="AT5" s="42">
        <f t="shared" si="1"/>
        <v>22</v>
      </c>
      <c r="AU5" s="40">
        <f t="shared" si="2"/>
        <v>3</v>
      </c>
      <c r="AV5" s="49" cm="1">
        <f t="array" ref="AV5">IF($AU5&lt;=6,SUM($C5:$AR5),SUMPRODUCT(LARGE($C5:$AR5,{1,2,3,4,5,6})))</f>
        <v>22</v>
      </c>
      <c r="AW5" s="38" t="str">
        <f t="shared" si="3"/>
        <v/>
      </c>
      <c r="AX5" s="34" t="str" cm="1">
        <f t="array" ref="AX5">IF(AW5= "","",IFERROR(SUMPRODUCT(LARGE($C5:$AR5,{1,2,3,4})), ""))</f>
        <v/>
      </c>
      <c r="AY5" s="34" t="str" cm="1">
        <f t="array" ref="AY5">IF(AX5&lt;&gt;"",(IFERROR(SUMPRODUCT(LARGE($C5:$AR5,{1,2,3,4,5,6,7})),"")),"")</f>
        <v/>
      </c>
      <c r="AZ5" s="34" t="str" cm="1">
        <f t="array" ref="AZ5">IF(AY5&lt;&gt;"",(IFERROR(SUMPRODUCT(LARGE($C5:$AR5,{1,2,3,4,5,6,7,8})),"")),"")</f>
        <v/>
      </c>
    </row>
    <row r="6" spans="1:53" ht="15" customHeight="1" x14ac:dyDescent="0.2">
      <c r="A6" s="90"/>
      <c r="B6" s="53" t="s">
        <v>1126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>
        <v>4</v>
      </c>
      <c r="Q6" s="10"/>
      <c r="R6" s="10"/>
      <c r="S6" s="10"/>
      <c r="T6" s="10"/>
      <c r="U6" s="10"/>
      <c r="V6" s="10"/>
      <c r="W6" s="10"/>
      <c r="X6" s="10"/>
      <c r="Y6" s="10">
        <v>13</v>
      </c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21"/>
      <c r="AK6" s="21"/>
      <c r="AL6" s="21"/>
      <c r="AM6" s="21"/>
      <c r="AN6" s="21"/>
      <c r="AO6" s="21"/>
      <c r="AP6" s="21"/>
      <c r="AQ6" s="21"/>
      <c r="AR6" s="21"/>
      <c r="AS6" s="41"/>
      <c r="AT6" s="42">
        <f t="shared" si="1"/>
        <v>17</v>
      </c>
      <c r="AU6" s="40">
        <f t="shared" si="2"/>
        <v>2</v>
      </c>
      <c r="AV6" s="49" cm="1">
        <f t="array" ref="AV6">IF($AU6&lt;=6,SUM($C6:$AR6),SUMPRODUCT(LARGE($C6:$AR6,{1,2,3,4,5,6})))</f>
        <v>17</v>
      </c>
      <c r="AW6" s="38" t="str">
        <f t="shared" si="3"/>
        <v/>
      </c>
      <c r="AX6" s="34" t="str" cm="1">
        <f t="array" ref="AX6">IF(AW6= "","",IFERROR(SUMPRODUCT(LARGE($C6:$AR6,{1,2,3,4})), ""))</f>
        <v/>
      </c>
      <c r="AY6" s="34" t="str" cm="1">
        <f t="array" ref="AY6">IF(AX6&lt;&gt;"",(IFERROR(SUMPRODUCT(LARGE($C6:$AR6,{1,2,3,4,5,6,7})),"")),"")</f>
        <v/>
      </c>
      <c r="AZ6" s="34" t="str" cm="1">
        <f t="array" ref="AZ6">IF(AY6&lt;&gt;"",(IFERROR(SUMPRODUCT(LARGE($C6:$AR6,{1,2,3,4,5,6,7,8})),"")),"")</f>
        <v/>
      </c>
    </row>
    <row r="7" spans="1:53" ht="15" customHeight="1" x14ac:dyDescent="0.2">
      <c r="A7" s="90"/>
      <c r="B7" s="53" t="s">
        <v>515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>
        <v>7</v>
      </c>
      <c r="AF7" s="10"/>
      <c r="AG7" s="10"/>
      <c r="AH7" s="10">
        <v>8</v>
      </c>
      <c r="AI7" s="10">
        <v>2</v>
      </c>
      <c r="AJ7" s="21"/>
      <c r="AK7" s="21"/>
      <c r="AL7" s="21"/>
      <c r="AM7" s="21"/>
      <c r="AN7" s="21"/>
      <c r="AO7" s="21"/>
      <c r="AP7" s="21"/>
      <c r="AQ7" s="21"/>
      <c r="AR7" s="21"/>
      <c r="AS7" s="41"/>
      <c r="AT7" s="42">
        <f t="shared" si="1"/>
        <v>17</v>
      </c>
      <c r="AU7" s="40">
        <f t="shared" si="2"/>
        <v>3</v>
      </c>
      <c r="AV7" s="49" cm="1">
        <f t="array" ref="AV7">IF($AU7&lt;=6,SUM($C7:$AR7),SUMPRODUCT(LARGE($C7:$AR7,{1,2,3,4,5,6})))</f>
        <v>17</v>
      </c>
      <c r="AW7" s="38" t="str">
        <f t="shared" si="3"/>
        <v/>
      </c>
      <c r="AX7" s="34" t="str" cm="1">
        <f t="array" ref="AX7">IF(AW7= "","",IFERROR(SUMPRODUCT(LARGE($C7:$AR7,{1,2,3,4})), ""))</f>
        <v/>
      </c>
      <c r="AY7" s="34" t="str" cm="1">
        <f t="array" ref="AY7">IF(AX7&lt;&gt;"",(IFERROR(SUMPRODUCT(LARGE($C7:$AR7,{1,2,3,4,5,6,7})),"")),"")</f>
        <v/>
      </c>
      <c r="AZ7" s="34" t="str" cm="1">
        <f t="array" ref="AZ7">IF(AY7&lt;&gt;"",(IFERROR(SUMPRODUCT(LARGE($C7:$AR7,{1,2,3,4,5,6,7,8})),"")),"")</f>
        <v/>
      </c>
      <c r="BA7" s="11"/>
    </row>
    <row r="8" spans="1:53" ht="15" customHeight="1" x14ac:dyDescent="0.2">
      <c r="A8" s="90"/>
      <c r="B8" s="53" t="s">
        <v>1078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>
        <v>1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41"/>
      <c r="AT8" s="42">
        <f t="shared" si="1"/>
        <v>1</v>
      </c>
      <c r="AU8" s="40">
        <f t="shared" si="2"/>
        <v>1</v>
      </c>
      <c r="AV8" s="49" cm="1">
        <f t="array" ref="AV8">IF($AU8&lt;=6,SUM($C8:$AR8),SUMPRODUCT(LARGE($C8:$AR8,{1,2,3,4,5,6})))</f>
        <v>1</v>
      </c>
      <c r="AW8" s="38" t="str">
        <f t="shared" si="3"/>
        <v/>
      </c>
      <c r="AX8" s="34" t="str" cm="1">
        <f t="array" ref="AX8">IF(AW8= "","",IFERROR(SUMPRODUCT(LARGE($C8:$AR8,{1,2,3,4})), ""))</f>
        <v/>
      </c>
      <c r="AY8" s="34" t="str" cm="1">
        <f t="array" ref="AY8">IF(AX8&lt;&gt;"",(IFERROR(SUMPRODUCT(LARGE($C8:$AR8,{1,2,3,4,5,6,7})),"")),"")</f>
        <v/>
      </c>
      <c r="AZ8" s="34" t="str" cm="1">
        <f t="array" ref="AZ8">IF(AY8&lt;&gt;"",(IFERROR(SUMPRODUCT(LARGE($C8:$AR8,{1,2,3,4,5,6,7,8})),"")),"")</f>
        <v/>
      </c>
    </row>
    <row r="9" spans="1:53" ht="15" customHeight="1" x14ac:dyDescent="0.2">
      <c r="A9" s="90"/>
      <c r="B9" s="53" t="s">
        <v>1</v>
      </c>
      <c r="C9" s="5"/>
      <c r="D9" s="10">
        <f>3+3+2</f>
        <v>8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>
        <v>16</v>
      </c>
      <c r="Q9" s="10"/>
      <c r="R9" s="10"/>
      <c r="S9" s="10"/>
      <c r="T9" s="10"/>
      <c r="U9" s="10"/>
      <c r="V9" s="10"/>
      <c r="W9" s="10"/>
      <c r="X9" s="10"/>
      <c r="Y9" s="10"/>
      <c r="Z9" s="10"/>
      <c r="AA9" s="10">
        <v>12</v>
      </c>
      <c r="AB9" s="10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41"/>
      <c r="AT9" s="42">
        <f t="shared" si="1"/>
        <v>36</v>
      </c>
      <c r="AU9" s="40">
        <f t="shared" si="2"/>
        <v>3</v>
      </c>
      <c r="AV9" s="49" cm="1">
        <f t="array" ref="AV9">IF($AU9&lt;=6,SUM($C9:$AR9),SUMPRODUCT(LARGE($C9:$AR9,{1,2,3,4,5,6})))</f>
        <v>36</v>
      </c>
      <c r="AW9" s="38" t="str">
        <f t="shared" si="3"/>
        <v/>
      </c>
      <c r="AX9" s="34" t="str" cm="1">
        <f t="array" ref="AX9">IF(AW9= "","",IFERROR(SUMPRODUCT(LARGE($C9:$AR9,{1,2,3,4})), ""))</f>
        <v/>
      </c>
      <c r="AY9" s="34" t="str" cm="1">
        <f t="array" ref="AY9">IF(AX9&lt;&gt;"",(IFERROR(SUMPRODUCT(LARGE($C9:$AR9,{1,2,3,4,5,6,7})),"")),"")</f>
        <v/>
      </c>
      <c r="AZ9" s="34" t="str" cm="1">
        <f t="array" ref="AZ9">IF(AY9&lt;&gt;"",(IFERROR(SUMPRODUCT(LARGE($C9:$AR9,{1,2,3,4,5,6,7,8})),"")),"")</f>
        <v/>
      </c>
      <c r="BA9" s="11"/>
    </row>
    <row r="10" spans="1:53" ht="15" customHeight="1" x14ac:dyDescent="0.2">
      <c r="A10" s="90"/>
      <c r="B10" s="53" t="s">
        <v>448</v>
      </c>
      <c r="C10" s="5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>
        <v>2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10"/>
      <c r="AD10" s="10"/>
      <c r="AE10" s="10"/>
      <c r="AF10" s="10"/>
      <c r="AG10" s="10"/>
      <c r="AH10" s="10"/>
      <c r="AI10" s="10"/>
      <c r="AJ10" s="21"/>
      <c r="AK10" s="21"/>
      <c r="AL10" s="21"/>
      <c r="AM10" s="21"/>
      <c r="AN10" s="21"/>
      <c r="AO10" s="21"/>
      <c r="AP10" s="21"/>
      <c r="AQ10" s="21"/>
      <c r="AR10" s="21"/>
      <c r="AS10" s="41"/>
      <c r="AT10" s="42">
        <f t="shared" si="1"/>
        <v>2</v>
      </c>
      <c r="AU10" s="40">
        <f t="shared" si="2"/>
        <v>1</v>
      </c>
      <c r="AV10" s="49" cm="1">
        <f t="array" ref="AV10">IF($AU10&lt;=6,SUM($C10:$AR10),SUMPRODUCT(LARGE($C10:$AR10,{1,2,3,4,5,6})))</f>
        <v>2</v>
      </c>
      <c r="AW10" s="38" t="str">
        <f t="shared" si="3"/>
        <v/>
      </c>
      <c r="AX10" s="34" t="str" cm="1">
        <f t="array" ref="AX10">IF(AW10= "","",IFERROR(SUMPRODUCT(LARGE($C10:$AR10,{1,2,3,4})), ""))</f>
        <v/>
      </c>
      <c r="AY10" s="34" t="str" cm="1">
        <f t="array" ref="AY10">IF(AX10&lt;&gt;"",(IFERROR(SUMPRODUCT(LARGE($C10:$AR10,{1,2,3,4,5,6,7})),"")),"")</f>
        <v/>
      </c>
      <c r="AZ10" s="34" t="str" cm="1">
        <f t="array" ref="AZ10">IF(AY10&lt;&gt;"",(IFERROR(SUMPRODUCT(LARGE($C10:$AR10,{1,2,3,4,5,6,7,8})),"")),"")</f>
        <v/>
      </c>
    </row>
    <row r="11" spans="1:53" ht="15" customHeight="1" x14ac:dyDescent="0.2">
      <c r="A11" s="90"/>
      <c r="B11" s="114" t="s">
        <v>162</v>
      </c>
      <c r="C11" s="93"/>
      <c r="D11" s="93">
        <f>5+3+3</f>
        <v>11</v>
      </c>
      <c r="E11" s="93"/>
      <c r="F11" s="93"/>
      <c r="G11" s="93"/>
      <c r="H11" s="93"/>
      <c r="I11" s="93">
        <v>48</v>
      </c>
      <c r="J11" s="93"/>
      <c r="K11" s="93"/>
      <c r="L11" s="93"/>
      <c r="M11" s="93"/>
      <c r="N11" s="93"/>
      <c r="O11" s="93"/>
      <c r="P11" s="93">
        <v>45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>
        <v>27</v>
      </c>
      <c r="AB11" s="93"/>
      <c r="AC11" s="93"/>
      <c r="AD11" s="93"/>
      <c r="AE11" s="93"/>
      <c r="AF11" s="93"/>
      <c r="AG11" s="93"/>
      <c r="AH11" s="93"/>
      <c r="AI11" s="93"/>
      <c r="AJ11" s="81"/>
      <c r="AK11" s="81"/>
      <c r="AL11" s="81"/>
      <c r="AM11" s="81"/>
      <c r="AN11" s="81"/>
      <c r="AO11" s="81"/>
      <c r="AP11" s="81"/>
      <c r="AQ11" s="81"/>
      <c r="AR11" s="81"/>
      <c r="AS11" s="119"/>
      <c r="AT11" s="120">
        <f t="shared" si="1"/>
        <v>131</v>
      </c>
      <c r="AU11" s="52">
        <f t="shared" si="2"/>
        <v>4</v>
      </c>
      <c r="AV11" s="100" cm="1">
        <f t="array" ref="AV11">IF($AU11&lt;=6,SUM($C11:$AR11),SUMPRODUCT(LARGE($C11:$AR11,{1,2,3,4,5,6})))</f>
        <v>131</v>
      </c>
      <c r="AW11" s="38" t="str">
        <f t="shared" si="3"/>
        <v/>
      </c>
      <c r="AX11" s="34" t="str" cm="1">
        <f t="array" ref="AX11">IF(AW11= "","",IFERROR(SUMPRODUCT(LARGE($C11:$AR11,{1,2,3,4})), ""))</f>
        <v/>
      </c>
      <c r="AY11" s="34" t="str" cm="1">
        <f t="array" ref="AY11">IF(AX11&lt;&gt;"",(IFERROR(SUMPRODUCT(LARGE($C11:$AR11,{1,2,3,4,5,6,7})),"")),"")</f>
        <v/>
      </c>
      <c r="AZ11" s="34" t="str" cm="1">
        <f t="array" ref="AZ11">IF(AY11&lt;&gt;"",(IFERROR(SUMPRODUCT(LARGE($C11:$AR11,{1,2,3,4,5,6,7,8})),"")),"")</f>
        <v/>
      </c>
      <c r="BA11" s="11"/>
    </row>
    <row r="12" spans="1:53" ht="15" customHeight="1" x14ac:dyDescent="0.2">
      <c r="A12" s="90"/>
      <c r="B12" s="53" t="s">
        <v>129</v>
      </c>
      <c r="C12" s="10"/>
      <c r="D12" s="10"/>
      <c r="E12" s="10"/>
      <c r="F12" s="10"/>
      <c r="G12" s="10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>
        <v>12</v>
      </c>
      <c r="AJ12" s="21"/>
      <c r="AK12" s="21"/>
      <c r="AL12" s="21"/>
      <c r="AM12" s="21"/>
      <c r="AN12" s="21"/>
      <c r="AO12" s="21"/>
      <c r="AP12" s="21"/>
      <c r="AQ12" s="21"/>
      <c r="AR12" s="21"/>
      <c r="AS12" s="41"/>
      <c r="AT12" s="42">
        <f t="shared" si="1"/>
        <v>12</v>
      </c>
      <c r="AU12" s="40">
        <f t="shared" si="2"/>
        <v>1</v>
      </c>
      <c r="AV12" s="49" cm="1">
        <f t="array" ref="AV12">IF($AU12&lt;=6,SUM($C12:$AR12),SUMPRODUCT(LARGE($C12:$AR12,{1,2,3,4,5,6})))</f>
        <v>12</v>
      </c>
      <c r="AW12" s="38" t="str">
        <f t="shared" si="3"/>
        <v/>
      </c>
      <c r="AX12" s="34" t="str" cm="1">
        <f t="array" ref="AX12">IF(AW12= "","",IFERROR(SUMPRODUCT(LARGE($C12:$AR12,{1,2,3,4})), ""))</f>
        <v/>
      </c>
      <c r="AY12" s="34" t="str" cm="1">
        <f t="array" ref="AY12">IF(AX12&lt;&gt;"",(IFERROR(SUMPRODUCT(LARGE($C12:$AR12,{1,2,3,4,5,6,7})),"")),"")</f>
        <v/>
      </c>
      <c r="AZ12" s="34" t="str" cm="1">
        <f t="array" ref="AZ12">IF(AY12&lt;&gt;"",(IFERROR(SUMPRODUCT(LARGE($C12:$AR12,{1,2,3,4,5,6,7,8})),"")),"")</f>
        <v/>
      </c>
    </row>
    <row r="13" spans="1:53" ht="15" customHeight="1" x14ac:dyDescent="0.2">
      <c r="A13" s="90"/>
      <c r="B13" s="114" t="s">
        <v>174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81"/>
      <c r="AD13" s="81"/>
      <c r="AE13" s="81"/>
      <c r="AF13" s="81"/>
      <c r="AG13" s="81">
        <v>22</v>
      </c>
      <c r="AH13" s="81">
        <v>21</v>
      </c>
      <c r="AI13" s="81">
        <v>43</v>
      </c>
      <c r="AJ13" s="81"/>
      <c r="AK13" s="81"/>
      <c r="AL13" s="81"/>
      <c r="AM13" s="81"/>
      <c r="AN13" s="81"/>
      <c r="AO13" s="81"/>
      <c r="AP13" s="81"/>
      <c r="AQ13" s="81"/>
      <c r="AR13" s="81"/>
      <c r="AS13" s="119"/>
      <c r="AT13" s="120">
        <f t="shared" si="1"/>
        <v>86</v>
      </c>
      <c r="AU13" s="52">
        <f t="shared" si="2"/>
        <v>3</v>
      </c>
      <c r="AV13" s="100" cm="1">
        <f t="array" ref="AV13">IF($AU13&lt;=6,SUM($C13:$AR13),SUMPRODUCT(LARGE($C13:$AR13,{1,2,3,4,5,6})))</f>
        <v>86</v>
      </c>
      <c r="AW13" s="38" t="str">
        <f t="shared" si="3"/>
        <v/>
      </c>
      <c r="AX13" s="34" t="str" cm="1">
        <f t="array" ref="AX13">IF(AW13= "","",IFERROR(SUMPRODUCT(LARGE($C13:$AR13,{1,2,3,4})), ""))</f>
        <v/>
      </c>
      <c r="AY13" s="34" t="str" cm="1">
        <f t="array" ref="AY13">IF(AX13&lt;&gt;"",(IFERROR(SUMPRODUCT(LARGE($C13:$AR13,{1,2,3,4,5,6,7})),"")),"")</f>
        <v/>
      </c>
      <c r="AZ13" s="34" t="str" cm="1">
        <f t="array" ref="AZ13">IF(AY13&lt;&gt;"",(IFERROR(SUMPRODUCT(LARGE($C13:$AR13,{1,2,3,4,5,6,7,8})),"")),"")</f>
        <v/>
      </c>
      <c r="BA13" s="11"/>
    </row>
    <row r="14" spans="1:53" ht="15" customHeight="1" x14ac:dyDescent="0.2">
      <c r="B14" s="89" t="s">
        <v>1599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>
        <v>13</v>
      </c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41"/>
      <c r="AT14" s="42">
        <f t="shared" si="1"/>
        <v>13</v>
      </c>
      <c r="AU14" s="40">
        <f t="shared" si="2"/>
        <v>1</v>
      </c>
      <c r="AV14" s="49" cm="1">
        <f t="array" ref="AV14">IF($AU14&lt;=6,SUM($C14:$AR14),SUMPRODUCT(LARGE($C14:$AR14,{1,2,3,4,5,6})))</f>
        <v>13</v>
      </c>
      <c r="AW14" s="38" t="str">
        <f t="shared" si="3"/>
        <v/>
      </c>
      <c r="AX14" s="34" t="str" cm="1">
        <f t="array" ref="AX14">IF(AW14= "","",IFERROR(SUMPRODUCT(LARGE($C14:$AR14,{1,2,3,4})), ""))</f>
        <v/>
      </c>
      <c r="AY14" s="34" t="str" cm="1">
        <f t="array" ref="AY14">IF(AX14&lt;&gt;"",(IFERROR(SUMPRODUCT(LARGE($C14:$AR14,{1,2,3,4,5,6,7})),"")),"")</f>
        <v/>
      </c>
      <c r="AZ14" s="34" t="str" cm="1">
        <f t="array" ref="AZ14">IF(AY14&lt;&gt;"",(IFERROR(SUMPRODUCT(LARGE($C14:$AR14,{1,2,3,4,5,6,7,8})),"")),"")</f>
        <v/>
      </c>
    </row>
    <row r="15" spans="1:53" ht="15" customHeight="1" x14ac:dyDescent="0.2">
      <c r="B15" s="53" t="s">
        <v>176</v>
      </c>
      <c r="C15" s="10"/>
      <c r="D15" s="10"/>
      <c r="E15" s="10"/>
      <c r="F15" s="10"/>
      <c r="G15" s="10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>
        <v>5</v>
      </c>
      <c r="AF15" s="21"/>
      <c r="AG15" s="21">
        <v>6</v>
      </c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41"/>
      <c r="AT15" s="42">
        <f t="shared" si="1"/>
        <v>11</v>
      </c>
      <c r="AU15" s="40">
        <f t="shared" si="2"/>
        <v>2</v>
      </c>
      <c r="AV15" s="49" cm="1">
        <f t="array" ref="AV15">IF($AU15&lt;=6,SUM($C15:$AR15),SUMPRODUCT(LARGE($C15:$AR15,{1,2,3,4,5,6})))</f>
        <v>11</v>
      </c>
      <c r="AW15" s="38" t="str">
        <f t="shared" si="3"/>
        <v/>
      </c>
      <c r="AX15" s="34" t="str" cm="1">
        <f t="array" ref="AX15">IF(AW15= "","",IFERROR(SUMPRODUCT(LARGE($C15:$AR15,{1,2,3,4})), ""))</f>
        <v/>
      </c>
      <c r="AY15" s="34" t="str" cm="1">
        <f t="array" ref="AY15">IF(AX15&lt;&gt;"",(IFERROR(SUMPRODUCT(LARGE($C15:$AR15,{1,2,3,4,5,6,7})),"")),"")</f>
        <v/>
      </c>
      <c r="AZ15" s="34" t="str" cm="1">
        <f t="array" ref="AZ15">IF(AY15&lt;&gt;"",(IFERROR(SUMPRODUCT(LARGE($C15:$AR15,{1,2,3,4,5,6,7,8})),"")),"")</f>
        <v/>
      </c>
    </row>
    <row r="16" spans="1:53" ht="15" customHeight="1" x14ac:dyDescent="0.2">
      <c r="B16" s="14" t="s">
        <v>184</v>
      </c>
      <c r="C16" s="10"/>
      <c r="D16" s="21"/>
      <c r="E16" s="21"/>
      <c r="F16" s="21"/>
      <c r="G16" s="21"/>
      <c r="H16" s="21"/>
      <c r="I16" s="21"/>
      <c r="J16" s="21">
        <v>13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10"/>
      <c r="AD16" s="10"/>
      <c r="AE16" s="10"/>
      <c r="AF16" s="10"/>
      <c r="AG16" s="10"/>
      <c r="AH16" s="10"/>
      <c r="AI16" s="10"/>
      <c r="AJ16" s="21"/>
      <c r="AK16" s="21"/>
      <c r="AL16" s="21"/>
      <c r="AM16" s="21"/>
      <c r="AN16" s="21"/>
      <c r="AO16" s="21"/>
      <c r="AP16" s="21"/>
      <c r="AQ16" s="21"/>
      <c r="AR16" s="21"/>
      <c r="AS16" s="41"/>
      <c r="AT16" s="42">
        <f t="shared" si="1"/>
        <v>13</v>
      </c>
      <c r="AU16" s="40">
        <f t="shared" si="2"/>
        <v>1</v>
      </c>
      <c r="AV16" s="49" cm="1">
        <f t="array" ref="AV16">IF($AU16&lt;=6,SUM($C16:$AR16),SUMPRODUCT(LARGE($C16:$AR16,{1,2,3,4,5,6})))</f>
        <v>13</v>
      </c>
      <c r="AW16" s="38" t="str">
        <f t="shared" si="3"/>
        <v/>
      </c>
      <c r="AX16" s="34" t="str" cm="1">
        <f t="array" ref="AX16">IF(AW16= "","",IFERROR(SUMPRODUCT(LARGE($C16:$AR16,{1,2,3,4})), ""))</f>
        <v/>
      </c>
      <c r="AY16" s="34" t="str" cm="1">
        <f t="array" ref="AY16">IF(AX16&lt;&gt;"",(IFERROR(SUMPRODUCT(LARGE($C16:$AR16,{1,2,3,4,5,6,7})),"")),"")</f>
        <v/>
      </c>
      <c r="AZ16" s="34" t="str" cm="1">
        <f t="array" ref="AZ16">IF(AY16&lt;&gt;"",(IFERROR(SUMPRODUCT(LARGE($C16:$AR16,{1,2,3,4,5,6,7,8})),"")),"")</f>
        <v/>
      </c>
    </row>
    <row r="17" spans="2:54" ht="15" customHeight="1" x14ac:dyDescent="0.2">
      <c r="B17" s="114" t="s">
        <v>192</v>
      </c>
      <c r="C17" s="93"/>
      <c r="D17" s="93"/>
      <c r="E17" s="93"/>
      <c r="F17" s="93"/>
      <c r="G17" s="93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>
        <v>11</v>
      </c>
      <c r="W17" s="81"/>
      <c r="X17" s="81"/>
      <c r="Y17" s="81"/>
      <c r="Z17" s="81"/>
      <c r="AA17" s="81"/>
      <c r="AB17" s="81"/>
      <c r="AC17" s="81"/>
      <c r="AD17" s="81"/>
      <c r="AE17" s="81">
        <v>10</v>
      </c>
      <c r="AF17" s="81"/>
      <c r="AG17" s="81"/>
      <c r="AH17" s="81">
        <v>30</v>
      </c>
      <c r="AI17" s="81">
        <v>10</v>
      </c>
      <c r="AJ17" s="81"/>
      <c r="AK17" s="81"/>
      <c r="AL17" s="81"/>
      <c r="AM17" s="81"/>
      <c r="AN17" s="81"/>
      <c r="AO17" s="81"/>
      <c r="AP17" s="81"/>
      <c r="AQ17" s="81"/>
      <c r="AR17" s="81"/>
      <c r="AS17" s="119"/>
      <c r="AT17" s="120">
        <f t="shared" si="1"/>
        <v>61</v>
      </c>
      <c r="AU17" s="52">
        <f t="shared" si="2"/>
        <v>4</v>
      </c>
      <c r="AV17" s="100" cm="1">
        <f t="array" ref="AV17">IF($AU17&lt;=6,SUM($C17:$AR17),SUMPRODUCT(LARGE($C17:$AR17,{1,2,3,4,5,6})))</f>
        <v>61</v>
      </c>
      <c r="AW17" s="38" t="str">
        <f t="shared" si="3"/>
        <v/>
      </c>
      <c r="AX17" s="34" t="str" cm="1">
        <f t="array" ref="AX17">IF(AW17= "","",IFERROR(SUMPRODUCT(LARGE($C17:$AR17,{1,2,3,4})), ""))</f>
        <v/>
      </c>
      <c r="AY17" s="34" t="str" cm="1">
        <f t="array" ref="AY17">IF(AX17&lt;&gt;"",(IFERROR(SUMPRODUCT(LARGE($C17:$AR17,{1,2,3,4,5,6,7})),"")),"")</f>
        <v/>
      </c>
      <c r="AZ17" s="34" t="str" cm="1">
        <f t="array" ref="AZ17">IF(AY17&lt;&gt;"",(IFERROR(SUMPRODUCT(LARGE($C17:$AR17,{1,2,3,4,5,6,7,8})),"")),"")</f>
        <v/>
      </c>
      <c r="BA17" s="11"/>
      <c r="BB17" s="11"/>
    </row>
    <row r="18" spans="2:54" ht="15" customHeight="1" x14ac:dyDescent="0.2">
      <c r="B18" s="14" t="s">
        <v>211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>
        <v>12</v>
      </c>
      <c r="AF18" s="21"/>
      <c r="AG18" s="21"/>
      <c r="AH18" s="21">
        <v>6</v>
      </c>
      <c r="AI18" s="21">
        <v>18</v>
      </c>
      <c r="AJ18" s="21"/>
      <c r="AK18" s="21"/>
      <c r="AL18" s="21"/>
      <c r="AM18" s="21"/>
      <c r="AN18" s="21"/>
      <c r="AO18" s="21"/>
      <c r="AP18" s="21"/>
      <c r="AQ18" s="21"/>
      <c r="AR18" s="21"/>
      <c r="AS18" s="41"/>
      <c r="AT18" s="42">
        <f t="shared" si="1"/>
        <v>36</v>
      </c>
      <c r="AU18" s="40">
        <f t="shared" si="2"/>
        <v>3</v>
      </c>
      <c r="AV18" s="49" cm="1">
        <f t="array" ref="AV18">IF($AU18&lt;=6,SUM($C18:$AR18),SUMPRODUCT(LARGE($C18:$AR18,{1,2,3,4,5,6})))</f>
        <v>36</v>
      </c>
      <c r="AW18" s="38" t="str">
        <f t="shared" si="3"/>
        <v/>
      </c>
      <c r="AX18" s="34" t="str" cm="1">
        <f t="array" ref="AX18">IF(AW18= "","",IFERROR(SUMPRODUCT(LARGE($C18:$AR18,{1,2,3,4})), ""))</f>
        <v/>
      </c>
      <c r="AY18" s="34" t="str" cm="1">
        <f t="array" ref="AY18">IF(AX18&lt;&gt;"",(IFERROR(SUMPRODUCT(LARGE($C18:$AR18,{1,2,3,4,5,6,7})),"")),"")</f>
        <v/>
      </c>
      <c r="AZ18" s="34" t="str" cm="1">
        <f t="array" ref="AZ18">IF(AY18&lt;&gt;"",(IFERROR(SUMPRODUCT(LARGE($C18:$AR18,{1,2,3,4,5,6,7,8})),"")),"")</f>
        <v/>
      </c>
    </row>
    <row r="19" spans="2:54" ht="15" customHeight="1" x14ac:dyDescent="0.2">
      <c r="B19" s="107" t="s">
        <v>45</v>
      </c>
      <c r="C19" s="93"/>
      <c r="D19" s="93"/>
      <c r="E19" s="81"/>
      <c r="F19" s="81"/>
      <c r="G19" s="81">
        <v>27</v>
      </c>
      <c r="H19" s="81"/>
      <c r="I19" s="81"/>
      <c r="J19" s="81"/>
      <c r="K19" s="81"/>
      <c r="L19" s="81"/>
      <c r="M19" s="81"/>
      <c r="N19" s="81">
        <v>19</v>
      </c>
      <c r="O19" s="81"/>
      <c r="P19" s="81"/>
      <c r="Q19" s="81">
        <v>22</v>
      </c>
      <c r="R19" s="81">
        <v>13</v>
      </c>
      <c r="S19" s="81"/>
      <c r="T19" s="81">
        <v>7</v>
      </c>
      <c r="U19" s="81"/>
      <c r="V19" s="81"/>
      <c r="W19" s="81"/>
      <c r="X19" s="81"/>
      <c r="Y19" s="81"/>
      <c r="Z19" s="81"/>
      <c r="AA19" s="81"/>
      <c r="AB19" s="81"/>
      <c r="AC19" s="81">
        <v>22</v>
      </c>
      <c r="AD19" s="81">
        <v>13</v>
      </c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119"/>
      <c r="AT19" s="120">
        <f t="shared" si="1"/>
        <v>123</v>
      </c>
      <c r="AU19" s="52">
        <f t="shared" si="2"/>
        <v>7</v>
      </c>
      <c r="AV19" s="100" cm="1">
        <f t="array" ref="AV19">IF($AU19&lt;=6,SUM($C19:$AR19),SUMPRODUCT(LARGE($C19:$AR19,{1,2,3,4,5,6})))</f>
        <v>116</v>
      </c>
      <c r="AW19" s="38" t="str">
        <f t="shared" si="3"/>
        <v/>
      </c>
      <c r="AX19" s="34" t="str" cm="1">
        <f t="array" ref="AX19">IF(AW19= "","",IFERROR(SUMPRODUCT(LARGE($C19:$AR19,{1,2,3,4})), ""))</f>
        <v/>
      </c>
      <c r="AY19" s="34" t="str" cm="1">
        <f t="array" ref="AY19">IF(AX19&lt;&gt;"",(IFERROR(SUMPRODUCT(LARGE($C19:$AR19,{1,2,3,4,5,6,7})),"")),"")</f>
        <v/>
      </c>
      <c r="AZ19" s="34" t="str" cm="1">
        <f t="array" ref="AZ19">IF(AY19&lt;&gt;"",(IFERROR(SUMPRODUCT(LARGE($C19:$AR19,{1,2,3,4,5,6,7,8})),"")),"")</f>
        <v/>
      </c>
    </row>
    <row r="20" spans="2:54" ht="15" customHeight="1" x14ac:dyDescent="0.2">
      <c r="B20" s="53" t="s">
        <v>460</v>
      </c>
      <c r="C20" s="5"/>
      <c r="D20" s="10"/>
      <c r="E20" s="10"/>
      <c r="F20" s="10"/>
      <c r="G20" s="10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>
        <v>4</v>
      </c>
      <c r="AJ20" s="21"/>
      <c r="AK20" s="21"/>
      <c r="AL20" s="21"/>
      <c r="AM20" s="21"/>
      <c r="AN20" s="21"/>
      <c r="AO20" s="21"/>
      <c r="AP20" s="21"/>
      <c r="AQ20" s="21"/>
      <c r="AR20" s="21"/>
      <c r="AS20" s="41"/>
      <c r="AT20" s="42">
        <f t="shared" si="1"/>
        <v>4</v>
      </c>
      <c r="AU20" s="40">
        <f t="shared" si="2"/>
        <v>1</v>
      </c>
      <c r="AV20" s="49" cm="1">
        <f t="array" ref="AV20">IF($AU20&lt;=6,SUM($C20:$AR20),SUMPRODUCT(LARGE($C20:$AR20,{1,2,3,4,5,6})))</f>
        <v>4</v>
      </c>
      <c r="AW20" s="38" t="str">
        <f t="shared" si="3"/>
        <v/>
      </c>
      <c r="AX20" s="34" t="str" cm="1">
        <f t="array" ref="AX20">IF(AW20= "","",IFERROR(SUMPRODUCT(LARGE($C20:$AR20,{1,2,3,4})), ""))</f>
        <v/>
      </c>
      <c r="AY20" s="34" t="str" cm="1">
        <f t="array" ref="AY20">IF(AX20&lt;&gt;"",(IFERROR(SUMPRODUCT(LARGE($C20:$AR20,{1,2,3,4,5,6,7})),"")),"")</f>
        <v/>
      </c>
      <c r="AZ20" s="34" t="str" cm="1">
        <f t="array" ref="AZ20">IF(AY20&lt;&gt;"",(IFERROR(SUMPRODUCT(LARGE($C20:$AR20,{1,2,3,4,5,6,7,8})),"")),"")</f>
        <v/>
      </c>
      <c r="BA20" s="11"/>
    </row>
    <row r="21" spans="2:54" ht="15" customHeight="1" x14ac:dyDescent="0.2">
      <c r="B21" s="107" t="s">
        <v>138</v>
      </c>
      <c r="C21" s="81"/>
      <c r="D21" s="81"/>
      <c r="E21" s="81"/>
      <c r="F21" s="81"/>
      <c r="G21" s="81"/>
      <c r="H21" s="81"/>
      <c r="I21" s="81">
        <v>10</v>
      </c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>
        <v>11</v>
      </c>
      <c r="V21" s="81"/>
      <c r="W21" s="81"/>
      <c r="X21" s="81"/>
      <c r="Y21" s="81">
        <v>21</v>
      </c>
      <c r="Z21" s="81">
        <v>18</v>
      </c>
      <c r="AA21" s="81">
        <v>21</v>
      </c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119"/>
      <c r="AT21" s="120">
        <f t="shared" si="1"/>
        <v>81</v>
      </c>
      <c r="AU21" s="52">
        <f t="shared" si="2"/>
        <v>5</v>
      </c>
      <c r="AV21" s="100" cm="1">
        <f t="array" ref="AV21">IF($AU21&lt;=6,SUM($C21:$AR21),SUMPRODUCT(LARGE($C21:$AR21,{1,2,3,4,5,6})))</f>
        <v>81</v>
      </c>
      <c r="AW21" s="38" t="str">
        <f t="shared" si="3"/>
        <v/>
      </c>
      <c r="AX21" s="34" t="str" cm="1">
        <f t="array" ref="AX21">IF(AW21= "","",IFERROR(SUMPRODUCT(LARGE($C21:$AR21,{1,2,3,4})), ""))</f>
        <v/>
      </c>
      <c r="AY21" s="34" t="str" cm="1">
        <f t="array" ref="AY21">IF(AX21&lt;&gt;"",(IFERROR(SUMPRODUCT(LARGE($C21:$AR21,{1,2,3,4,5,6,7})),"")),"")</f>
        <v/>
      </c>
      <c r="AZ21" s="34" t="str" cm="1">
        <f t="array" ref="AZ21">IF(AY21&lt;&gt;"",(IFERROR(SUMPRODUCT(LARGE($C21:$AR21,{1,2,3,4,5,6,7,8})),"")),"")</f>
        <v/>
      </c>
    </row>
    <row r="22" spans="2:54" ht="15" customHeight="1" x14ac:dyDescent="0.25">
      <c r="B22" s="107" t="s">
        <v>222</v>
      </c>
      <c r="C22" s="93">
        <v>1</v>
      </c>
      <c r="D22" s="124"/>
      <c r="E22" s="124"/>
      <c r="F22" s="124"/>
      <c r="G22" s="81">
        <v>13</v>
      </c>
      <c r="H22" s="124"/>
      <c r="I22" s="124"/>
      <c r="J22" s="124"/>
      <c r="K22" s="81">
        <v>30</v>
      </c>
      <c r="L22" s="124"/>
      <c r="M22" s="124"/>
      <c r="N22" s="124"/>
      <c r="O22" s="93">
        <v>30</v>
      </c>
      <c r="P22" s="124"/>
      <c r="Q22" s="124">
        <v>19</v>
      </c>
      <c r="R22" s="125">
        <v>37</v>
      </c>
      <c r="S22" s="124"/>
      <c r="T22" s="124"/>
      <c r="U22" s="124"/>
      <c r="V22" s="124"/>
      <c r="W22" s="124"/>
      <c r="X22" s="124"/>
      <c r="Y22" s="124"/>
      <c r="Z22" s="124"/>
      <c r="AA22" s="124"/>
      <c r="AB22" s="124">
        <v>36</v>
      </c>
      <c r="AC22" s="124"/>
      <c r="AD22" s="125">
        <v>31</v>
      </c>
      <c r="AE22" s="124"/>
      <c r="AF22" s="124"/>
      <c r="AG22" s="124"/>
      <c r="AH22" s="124"/>
      <c r="AI22" s="124"/>
      <c r="AJ22" s="124"/>
      <c r="AK22" s="127"/>
      <c r="AL22" s="127"/>
      <c r="AM22" s="127"/>
      <c r="AN22" s="127"/>
      <c r="AO22" s="127"/>
      <c r="AP22" s="127"/>
      <c r="AQ22" s="127"/>
      <c r="AR22" s="127"/>
      <c r="AS22" s="119"/>
      <c r="AT22" s="120">
        <f t="shared" si="1"/>
        <v>197</v>
      </c>
      <c r="AU22" s="52">
        <f t="shared" si="2"/>
        <v>8</v>
      </c>
      <c r="AV22" s="100" cm="1">
        <f t="array" ref="AV22">IF($AU22&lt;=6,SUM($C22:$AR22),SUMPRODUCT(LARGE($C22:$AR22,{1,2,3,4,5,6})))</f>
        <v>183</v>
      </c>
      <c r="AW22" s="38" t="str">
        <f t="shared" si="3"/>
        <v/>
      </c>
      <c r="AX22" s="34" t="str" cm="1">
        <f t="array" ref="AX22">IF(AW22= "","",IFERROR(SUMPRODUCT(LARGE($C22:$AR22,{1,2,3,4})), ""))</f>
        <v/>
      </c>
      <c r="AY22" s="34" t="str" cm="1">
        <f t="array" ref="AY22">IF(AX22&lt;&gt;"",(IFERROR(SUMPRODUCT(LARGE($C22:$AR22,{1,2,3,4,5,6,7})),"")),"")</f>
        <v/>
      </c>
      <c r="AZ22" s="34" t="str" cm="1">
        <f t="array" ref="AZ22">IF(AY22&lt;&gt;"",(IFERROR(SUMPRODUCT(LARGE($C22:$AR22,{1,2,3,4,5,6,7,8})),"")),"")</f>
        <v/>
      </c>
    </row>
    <row r="23" spans="2:54" ht="15" customHeight="1" x14ac:dyDescent="0.2">
      <c r="B23" s="89" t="s">
        <v>224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>
        <v>2</v>
      </c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41"/>
      <c r="AT23" s="42">
        <f t="shared" si="1"/>
        <v>2</v>
      </c>
      <c r="AU23" s="40">
        <f t="shared" si="2"/>
        <v>1</v>
      </c>
      <c r="AV23" s="49" cm="1">
        <f t="array" ref="AV23">IF($AU23&lt;=6,SUM($C23:$AR23),SUMPRODUCT(LARGE($C23:$AR23,{1,2,3,4,5,6})))</f>
        <v>2</v>
      </c>
      <c r="AW23" s="38" t="str">
        <f t="shared" si="3"/>
        <v/>
      </c>
      <c r="AX23" s="34" t="str" cm="1">
        <f t="array" ref="AX23">IF(AW23= "","",IFERROR(SUMPRODUCT(LARGE($C23:$AR23,{1,2,3,4})), ""))</f>
        <v/>
      </c>
      <c r="AY23" s="34" t="str" cm="1">
        <f t="array" ref="AY23">IF(AX23&lt;&gt;"",(IFERROR(SUMPRODUCT(LARGE($C23:$AR23,{1,2,3,4,5,6,7})),"")),"")</f>
        <v/>
      </c>
      <c r="AZ23" s="34" t="str" cm="1">
        <f t="array" ref="AZ23">IF(AY23&lt;&gt;"",(IFERROR(SUMPRODUCT(LARGE($C23:$AR23,{1,2,3,4,5,6,7,8})),"")),"")</f>
        <v/>
      </c>
    </row>
    <row r="24" spans="2:54" ht="15" customHeight="1" x14ac:dyDescent="0.2">
      <c r="B24" s="6" t="s">
        <v>238</v>
      </c>
      <c r="C24" s="10"/>
      <c r="D24" s="10"/>
      <c r="E24" s="10"/>
      <c r="F24" s="10"/>
      <c r="G24" s="10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>
        <v>2</v>
      </c>
      <c r="AA24" s="21"/>
      <c r="AB24" s="21"/>
      <c r="AC24" s="10"/>
      <c r="AD24" s="10"/>
      <c r="AE24" s="10"/>
      <c r="AF24" s="10"/>
      <c r="AG24" s="10"/>
      <c r="AH24" s="10"/>
      <c r="AI24" s="10"/>
      <c r="AJ24" s="21"/>
      <c r="AK24" s="21"/>
      <c r="AL24" s="21"/>
      <c r="AM24" s="21"/>
      <c r="AN24" s="21"/>
      <c r="AO24" s="21"/>
      <c r="AP24" s="21"/>
      <c r="AQ24" s="21"/>
      <c r="AR24" s="21"/>
      <c r="AS24" s="41"/>
      <c r="AT24" s="42">
        <f t="shared" si="1"/>
        <v>2</v>
      </c>
      <c r="AU24" s="40">
        <f t="shared" si="2"/>
        <v>1</v>
      </c>
      <c r="AV24" s="49" cm="1">
        <f t="array" ref="AV24">IF($AU24&lt;=6,SUM($C24:$AR24),SUMPRODUCT(LARGE($C24:$AR24,{1,2,3,4,5,6})))</f>
        <v>2</v>
      </c>
      <c r="AW24" s="38" t="str">
        <f t="shared" si="3"/>
        <v/>
      </c>
      <c r="AX24" s="34" t="str" cm="1">
        <f t="array" ref="AX24">IF(AW24= "","",IFERROR(SUMPRODUCT(LARGE($C24:$AR24,{1,2,3,4})), ""))</f>
        <v/>
      </c>
      <c r="AY24" s="34" t="str" cm="1">
        <f t="array" ref="AY24">IF(AX24&lt;&gt;"",(IFERROR(SUMPRODUCT(LARGE($C24:$AR24,{1,2,3,4,5,6,7})),"")),"")</f>
        <v/>
      </c>
      <c r="AZ24" s="34" t="str" cm="1">
        <f t="array" ref="AZ24">IF(AY24&lt;&gt;"",(IFERROR(SUMPRODUCT(LARGE($C24:$AR24,{1,2,3,4,5,6,7,8})),"")),"")</f>
        <v/>
      </c>
    </row>
    <row r="25" spans="2:54" ht="15" customHeight="1" x14ac:dyDescent="0.2">
      <c r="B25" s="6" t="s">
        <v>238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>
        <v>1</v>
      </c>
      <c r="AK25" s="21"/>
      <c r="AL25" s="21"/>
      <c r="AM25" s="21"/>
      <c r="AN25" s="21"/>
      <c r="AO25" s="21"/>
      <c r="AP25" s="21"/>
      <c r="AQ25" s="21"/>
      <c r="AR25" s="21"/>
      <c r="AS25" s="41"/>
      <c r="AT25" s="42">
        <f t="shared" si="1"/>
        <v>1</v>
      </c>
      <c r="AU25" s="40">
        <f t="shared" si="2"/>
        <v>1</v>
      </c>
      <c r="AV25" s="49" cm="1">
        <f t="array" ref="AV25">IF($AU25&lt;=6,SUM($C25:$AR25),SUMPRODUCT(LARGE($C25:$AR25,{1,2,3,4,5,6})))</f>
        <v>1</v>
      </c>
      <c r="AW25" s="38" t="str">
        <f t="shared" si="3"/>
        <v/>
      </c>
      <c r="AX25" s="34" t="str" cm="1">
        <f t="array" ref="AX25">IF(AW25= "","",IFERROR(SUMPRODUCT(LARGE($C25:$AR25,{1,2,3,4})), ""))</f>
        <v/>
      </c>
      <c r="AY25" s="34" t="str" cm="1">
        <f t="array" ref="AY25">IF(AX25&lt;&gt;"",(IFERROR(SUMPRODUCT(LARGE($C25:$AR25,{1,2,3,4,5,6,7})),"")),"")</f>
        <v/>
      </c>
      <c r="AZ25" s="34" t="str" cm="1">
        <f t="array" ref="AZ25">IF(AY25&lt;&gt;"",(IFERROR(SUMPRODUCT(LARGE($C25:$AR25,{1,2,3,4,5,6,7,8})),"")),"")</f>
        <v/>
      </c>
    </row>
    <row r="26" spans="2:54" ht="15" customHeight="1" x14ac:dyDescent="0.2">
      <c r="B26" s="107" t="s">
        <v>506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81"/>
      <c r="AD26" s="81"/>
      <c r="AE26" s="81"/>
      <c r="AF26" s="81">
        <v>9</v>
      </c>
      <c r="AG26" s="81"/>
      <c r="AH26" s="81"/>
      <c r="AI26" s="81">
        <v>35</v>
      </c>
      <c r="AJ26" s="81"/>
      <c r="AK26" s="81"/>
      <c r="AL26" s="81"/>
      <c r="AM26" s="81"/>
      <c r="AN26" s="81"/>
      <c r="AO26" s="81"/>
      <c r="AP26" s="81"/>
      <c r="AQ26" s="81"/>
      <c r="AR26" s="81"/>
      <c r="AS26" s="119"/>
      <c r="AT26" s="120">
        <f t="shared" si="1"/>
        <v>44</v>
      </c>
      <c r="AU26" s="52">
        <f t="shared" si="2"/>
        <v>2</v>
      </c>
      <c r="AV26" s="100" cm="1">
        <f t="array" ref="AV26">IF($AU26&lt;=6,SUM($C26:$AR26),SUMPRODUCT(LARGE($C26:$AR26,{1,2,3,4,5,6})))</f>
        <v>44</v>
      </c>
      <c r="AW26" s="38" t="str">
        <f t="shared" si="3"/>
        <v/>
      </c>
      <c r="AX26" s="34" t="str" cm="1">
        <f t="array" ref="AX26">IF(AW26= "","",IFERROR(SUMPRODUCT(LARGE($C26:$AR26,{1,2,3,4})), ""))</f>
        <v/>
      </c>
      <c r="AY26" s="34" t="str" cm="1">
        <f t="array" ref="AY26">IF(AX26&lt;&gt;"",(IFERROR(SUMPRODUCT(LARGE($C26:$AR26,{1,2,3,4,5,6,7})),"")),"")</f>
        <v/>
      </c>
      <c r="AZ26" s="34" t="str" cm="1">
        <f t="array" ref="AZ26">IF(AY26&lt;&gt;"",(IFERROR(SUMPRODUCT(LARGE($C26:$AR26,{1,2,3,4,5,6,7,8})),"")),"")</f>
        <v/>
      </c>
      <c r="BA26" s="11"/>
    </row>
    <row r="27" spans="2:54" ht="15" customHeight="1" x14ac:dyDescent="0.2">
      <c r="B27" s="107" t="s">
        <v>244</v>
      </c>
      <c r="C27" s="93"/>
      <c r="D27" s="93"/>
      <c r="E27" s="93"/>
      <c r="F27" s="93"/>
      <c r="G27" s="93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>
        <v>18</v>
      </c>
      <c r="AF27" s="81">
        <v>5</v>
      </c>
      <c r="AG27" s="81"/>
      <c r="AH27" s="81">
        <v>22</v>
      </c>
      <c r="AI27" s="81">
        <v>18</v>
      </c>
      <c r="AJ27" s="81"/>
      <c r="AK27" s="81"/>
      <c r="AL27" s="81"/>
      <c r="AM27" s="81"/>
      <c r="AN27" s="81"/>
      <c r="AO27" s="81"/>
      <c r="AP27" s="81"/>
      <c r="AQ27" s="81"/>
      <c r="AR27" s="81"/>
      <c r="AS27" s="119"/>
      <c r="AT27" s="120">
        <f t="shared" si="1"/>
        <v>63</v>
      </c>
      <c r="AU27" s="52">
        <f t="shared" si="2"/>
        <v>4</v>
      </c>
      <c r="AV27" s="100" cm="1">
        <f t="array" ref="AV27">IF($AU27&lt;=6,SUM($C27:$AR27),SUMPRODUCT(LARGE($C27:$AR27,{1,2,3,4,5,6})))</f>
        <v>63</v>
      </c>
      <c r="AW27" s="38" t="str">
        <f t="shared" si="3"/>
        <v/>
      </c>
      <c r="AX27" s="34" t="str" cm="1">
        <f t="array" ref="AX27">IF(AW27= "","",IFERROR(SUMPRODUCT(LARGE($C27:$AR27,{1,2,3,4})), ""))</f>
        <v/>
      </c>
      <c r="AY27" s="34" t="str" cm="1">
        <f t="array" ref="AY27">IF(AX27&lt;&gt;"",(IFERROR(SUMPRODUCT(LARGE($C27:$AR27,{1,2,3,4,5,6,7})),"")),"")</f>
        <v/>
      </c>
      <c r="AZ27" s="34" t="str" cm="1">
        <f t="array" ref="AZ27">IF(AY27&lt;&gt;"",(IFERROR(SUMPRODUCT(LARGE($C27:$AR27,{1,2,3,4,5,6,7,8})),"")),"")</f>
        <v/>
      </c>
    </row>
    <row r="28" spans="2:54" ht="15" customHeight="1" x14ac:dyDescent="0.2">
      <c r="B28" s="14" t="s">
        <v>248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>
        <v>5</v>
      </c>
      <c r="AG28" s="10"/>
      <c r="AH28" s="10">
        <v>6</v>
      </c>
      <c r="AI28" s="10">
        <v>7</v>
      </c>
      <c r="AJ28" s="21"/>
      <c r="AK28" s="21"/>
      <c r="AL28" s="21"/>
      <c r="AM28" s="21"/>
      <c r="AN28" s="21"/>
      <c r="AO28" s="21"/>
      <c r="AP28" s="21"/>
      <c r="AQ28" s="21"/>
      <c r="AR28" s="21"/>
      <c r="AS28" s="41"/>
      <c r="AT28" s="42">
        <f t="shared" si="1"/>
        <v>18</v>
      </c>
      <c r="AU28" s="40">
        <f t="shared" si="2"/>
        <v>3</v>
      </c>
      <c r="AV28" s="49" cm="1">
        <f t="array" ref="AV28">IF($AU28&lt;=6,SUM($C28:$AR28),SUMPRODUCT(LARGE($C28:$AR28,{1,2,3,4,5,6})))</f>
        <v>18</v>
      </c>
      <c r="AW28" s="38" t="str">
        <f t="shared" si="3"/>
        <v/>
      </c>
      <c r="AX28" s="34" t="str" cm="1">
        <f t="array" ref="AX28">IF(AW28= "","",IFERROR(SUMPRODUCT(LARGE($C28:$AR28,{1,2,3,4})), ""))</f>
        <v/>
      </c>
      <c r="AY28" s="34" t="str" cm="1">
        <f t="array" ref="AY28">IF(AX28&lt;&gt;"",(IFERROR(SUMPRODUCT(LARGE($C28:$AR28,{1,2,3,4,5,6,7})),"")),"")</f>
        <v/>
      </c>
      <c r="AZ28" s="34" t="str" cm="1">
        <f t="array" ref="AZ28">IF(AY28&lt;&gt;"",(IFERROR(SUMPRODUCT(LARGE($C28:$AR28,{1,2,3,4,5,6,7,8})),"")),"")</f>
        <v/>
      </c>
    </row>
    <row r="29" spans="2:54" ht="15" customHeight="1" x14ac:dyDescent="0.2">
      <c r="B29" s="14" t="s">
        <v>264</v>
      </c>
      <c r="C29" s="10"/>
      <c r="D29" s="10"/>
      <c r="E29" s="10"/>
      <c r="F29" s="10"/>
      <c r="G29" s="10"/>
      <c r="H29" s="10"/>
      <c r="I29" s="10"/>
      <c r="J29" s="10">
        <v>1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21"/>
      <c r="AK29" s="21"/>
      <c r="AL29" s="21"/>
      <c r="AM29" s="21"/>
      <c r="AN29" s="21"/>
      <c r="AO29" s="21"/>
      <c r="AP29" s="21"/>
      <c r="AQ29" s="21"/>
      <c r="AR29" s="21"/>
      <c r="AS29" s="41"/>
      <c r="AT29" s="42">
        <f t="shared" si="1"/>
        <v>1</v>
      </c>
      <c r="AU29" s="40">
        <f t="shared" si="2"/>
        <v>1</v>
      </c>
      <c r="AV29" s="49" cm="1">
        <f t="array" ref="AV29">IF($AU29&lt;=6,SUM($C29:$AR29),SUMPRODUCT(LARGE($C29:$AR29,{1,2,3,4,5,6})))</f>
        <v>1</v>
      </c>
      <c r="AW29" s="38" t="str">
        <f t="shared" si="3"/>
        <v/>
      </c>
      <c r="AX29" s="34" t="str" cm="1">
        <f t="array" ref="AX29">IF(AW29= "","",IFERROR(SUMPRODUCT(LARGE($C29:$AR29,{1,2,3,4})), ""))</f>
        <v/>
      </c>
      <c r="AY29" s="34" t="str" cm="1">
        <f t="array" ref="AY29">IF(AX29&lt;&gt;"",(IFERROR(SUMPRODUCT(LARGE($C29:$AR29,{1,2,3,4,5,6,7})),"")),"")</f>
        <v/>
      </c>
      <c r="AZ29" s="34" t="str" cm="1">
        <f t="array" ref="AZ29">IF(AY29&lt;&gt;"",(IFERROR(SUMPRODUCT(LARGE($C29:$AR29,{1,2,3,4,5,6,7,8})),"")),"")</f>
        <v/>
      </c>
    </row>
    <row r="30" spans="2:54" ht="15" customHeight="1" x14ac:dyDescent="0.2">
      <c r="B30" s="14" t="s">
        <v>517</v>
      </c>
      <c r="C30" s="10"/>
      <c r="D30" s="10"/>
      <c r="E30" s="10"/>
      <c r="F30" s="10"/>
      <c r="G30" s="10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>
        <v>6</v>
      </c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41"/>
      <c r="AT30" s="42">
        <f t="shared" si="1"/>
        <v>6</v>
      </c>
      <c r="AU30" s="40">
        <f t="shared" si="2"/>
        <v>1</v>
      </c>
      <c r="AV30" s="49" cm="1">
        <f t="array" ref="AV30">IF($AU30&lt;=6,SUM($C30:$AR30),SUMPRODUCT(LARGE($C30:$AR30,{1,2,3,4,5,6})))</f>
        <v>6</v>
      </c>
      <c r="AW30" s="38" t="str">
        <f t="shared" si="3"/>
        <v/>
      </c>
      <c r="AX30" s="34" t="str" cm="1">
        <f t="array" ref="AX30">IF(AW30= "","",IFERROR(SUMPRODUCT(LARGE($C30:$AR30,{1,2,3,4})), ""))</f>
        <v/>
      </c>
      <c r="AY30" s="34" t="str" cm="1">
        <f t="array" ref="AY30">IF(AX30&lt;&gt;"",(IFERROR(SUMPRODUCT(LARGE($C30:$AR30,{1,2,3,4,5,6,7})),"")),"")</f>
        <v/>
      </c>
      <c r="AZ30" s="34" t="str" cm="1">
        <f t="array" ref="AZ30">IF(AY30&lt;&gt;"",(IFERROR(SUMPRODUCT(LARGE($C30:$AR30,{1,2,3,4,5,6,7,8})),"")),"")</f>
        <v/>
      </c>
    </row>
    <row r="31" spans="2:54" ht="15" customHeight="1" x14ac:dyDescent="0.2">
      <c r="B31" s="53" t="s">
        <v>2</v>
      </c>
      <c r="C31" s="10"/>
      <c r="D31" s="10">
        <v>1</v>
      </c>
      <c r="E31" s="10"/>
      <c r="F31" s="10"/>
      <c r="G31" s="10"/>
      <c r="H31" s="10"/>
      <c r="I31" s="10">
        <v>12</v>
      </c>
      <c r="J31" s="10"/>
      <c r="K31" s="10"/>
      <c r="L31" s="10"/>
      <c r="M31" s="10"/>
      <c r="N31" s="10"/>
      <c r="O31" s="10"/>
      <c r="P31" s="10">
        <v>13</v>
      </c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21"/>
      <c r="AK31" s="21"/>
      <c r="AL31" s="21"/>
      <c r="AM31" s="21"/>
      <c r="AN31" s="21"/>
      <c r="AO31" s="21"/>
      <c r="AP31" s="21"/>
      <c r="AQ31" s="21"/>
      <c r="AR31" s="21"/>
      <c r="AS31" s="41"/>
      <c r="AT31" s="42">
        <f t="shared" si="1"/>
        <v>26</v>
      </c>
      <c r="AU31" s="40">
        <f t="shared" si="2"/>
        <v>3</v>
      </c>
      <c r="AV31" s="49" cm="1">
        <f t="array" ref="AV31">IF($AU31&lt;=6,SUM($C31:$AR31),SUMPRODUCT(LARGE($C31:$AR31,{1,2,3,4,5,6})))</f>
        <v>26</v>
      </c>
      <c r="AW31" s="38" t="str">
        <f t="shared" si="3"/>
        <v/>
      </c>
      <c r="AX31" s="34" t="str" cm="1">
        <f t="array" ref="AX31">IF(AW31= "","",IFERROR(SUMPRODUCT(LARGE($C31:$AR31,{1,2,3,4})), ""))</f>
        <v/>
      </c>
      <c r="AY31" s="34" t="str" cm="1">
        <f t="array" ref="AY31">IF(AX31&lt;&gt;"",(IFERROR(SUMPRODUCT(LARGE($C31:$AR31,{1,2,3,4,5,6,7})),"")),"")</f>
        <v/>
      </c>
      <c r="AZ31" s="34" t="str" cm="1">
        <f t="array" ref="AZ31">IF(AY31&lt;&gt;"",(IFERROR(SUMPRODUCT(LARGE($C31:$AR31,{1,2,3,4,5,6,7,8})),"")),"")</f>
        <v/>
      </c>
    </row>
    <row r="32" spans="2:54" ht="15" customHeight="1" x14ac:dyDescent="0.2">
      <c r="B32" s="114" t="s">
        <v>284</v>
      </c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>
        <v>25</v>
      </c>
      <c r="AF32" s="93"/>
      <c r="AG32" s="93"/>
      <c r="AH32" s="93">
        <v>16</v>
      </c>
      <c r="AI32" s="93">
        <v>26</v>
      </c>
      <c r="AJ32" s="81"/>
      <c r="AK32" s="81"/>
      <c r="AL32" s="81"/>
      <c r="AM32" s="81"/>
      <c r="AN32" s="81"/>
      <c r="AO32" s="81"/>
      <c r="AP32" s="81"/>
      <c r="AQ32" s="81"/>
      <c r="AR32" s="81"/>
      <c r="AS32" s="119"/>
      <c r="AT32" s="120">
        <f t="shared" si="1"/>
        <v>67</v>
      </c>
      <c r="AU32" s="52">
        <f t="shared" si="2"/>
        <v>3</v>
      </c>
      <c r="AV32" s="100" cm="1">
        <f t="array" ref="AV32">IF($AU32&lt;=6,SUM($C32:$AR32),SUMPRODUCT(LARGE($C32:$AR32,{1,2,3,4,5,6})))</f>
        <v>67</v>
      </c>
      <c r="AW32" s="38" t="str">
        <f t="shared" si="3"/>
        <v/>
      </c>
      <c r="AX32" s="34" t="str" cm="1">
        <f t="array" ref="AX32">IF(AW32= "","",IFERROR(SUMPRODUCT(LARGE($C32:$AR32,{1,2,3,4})), ""))</f>
        <v/>
      </c>
      <c r="AY32" s="34" t="str" cm="1">
        <f t="array" ref="AY32">IF(AX32&lt;&gt;"",(IFERROR(SUMPRODUCT(LARGE($C32:$AR32,{1,2,3,4,5,6,7})),"")),"")</f>
        <v/>
      </c>
      <c r="AZ32" s="34" t="str" cm="1">
        <f t="array" ref="AZ32">IF(AY32&lt;&gt;"",(IFERROR(SUMPRODUCT(LARGE($C32:$AR32,{1,2,3,4,5,6,7,8})),"")),"")</f>
        <v/>
      </c>
    </row>
    <row r="33" spans="2:52" ht="15" customHeight="1" x14ac:dyDescent="0.2">
      <c r="B33" s="53" t="s">
        <v>286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>
        <v>1</v>
      </c>
      <c r="U33" s="21"/>
      <c r="V33" s="21"/>
      <c r="W33" s="21"/>
      <c r="X33" s="21"/>
      <c r="Y33" s="21"/>
      <c r="Z33" s="21"/>
      <c r="AA33" s="21"/>
      <c r="AB33" s="21"/>
      <c r="AC33" s="10"/>
      <c r="AD33" s="128"/>
      <c r="AE33" s="10"/>
      <c r="AF33" s="10"/>
      <c r="AG33" s="10"/>
      <c r="AH33" s="10"/>
      <c r="AI33" s="10"/>
      <c r="AJ33" s="21"/>
      <c r="AK33" s="21"/>
      <c r="AL33" s="21"/>
      <c r="AM33" s="21"/>
      <c r="AN33" s="21"/>
      <c r="AO33" s="21"/>
      <c r="AP33" s="21"/>
      <c r="AQ33" s="21"/>
      <c r="AR33" s="21"/>
      <c r="AS33" s="41"/>
      <c r="AT33" s="42">
        <f t="shared" si="1"/>
        <v>1</v>
      </c>
      <c r="AU33" s="40">
        <f t="shared" si="2"/>
        <v>1</v>
      </c>
      <c r="AV33" s="49" cm="1">
        <f t="array" ref="AV33">IF($AU33&lt;=6,SUM($C33:$AR33),SUMPRODUCT(LARGE($C33:$AR33,{1,2,3,4,5,6})))</f>
        <v>1</v>
      </c>
      <c r="AW33" s="38" t="str">
        <f t="shared" si="3"/>
        <v/>
      </c>
      <c r="AX33" s="34" t="str" cm="1">
        <f t="array" ref="AX33">IF(AW33= "","",IFERROR(SUMPRODUCT(LARGE($C33:$AR33,{1,2,3,4})), ""))</f>
        <v/>
      </c>
      <c r="AY33" s="34" t="str" cm="1">
        <f t="array" ref="AY33">IF(AX33&lt;&gt;"",(IFERROR(SUMPRODUCT(LARGE($C33:$AR33,{1,2,3,4,5,6,7})),"")),"")</f>
        <v/>
      </c>
      <c r="AZ33" s="34" t="str" cm="1">
        <f t="array" ref="AZ33">IF(AY33&lt;&gt;"",(IFERROR(SUMPRODUCT(LARGE($C33:$AR33,{1,2,3,4,5,6,7,8})),"")),"")</f>
        <v/>
      </c>
    </row>
    <row r="34" spans="2:52" ht="15" customHeight="1" x14ac:dyDescent="0.2">
      <c r="B34" s="53" t="s">
        <v>301</v>
      </c>
      <c r="C34" s="10"/>
      <c r="D34" s="10"/>
      <c r="E34" s="10"/>
      <c r="F34" s="10"/>
      <c r="G34" s="10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>
        <v>2</v>
      </c>
      <c r="W34" s="21"/>
      <c r="X34" s="21"/>
      <c r="Y34" s="21"/>
      <c r="Z34" s="21"/>
      <c r="AA34" s="21"/>
      <c r="AB34" s="21"/>
      <c r="AC34" s="21"/>
      <c r="AD34" s="21">
        <v>2</v>
      </c>
      <c r="AE34" s="21"/>
      <c r="AF34" s="21"/>
      <c r="AG34" s="21"/>
      <c r="AH34" s="21">
        <v>4</v>
      </c>
      <c r="AI34" s="21">
        <v>5</v>
      </c>
      <c r="AJ34" s="21"/>
      <c r="AK34" s="21"/>
      <c r="AL34" s="21"/>
      <c r="AM34" s="21"/>
      <c r="AN34" s="21"/>
      <c r="AO34" s="21"/>
      <c r="AP34" s="21"/>
      <c r="AQ34" s="21"/>
      <c r="AR34" s="21"/>
      <c r="AS34" s="41"/>
      <c r="AT34" s="42">
        <f t="shared" si="1"/>
        <v>13</v>
      </c>
      <c r="AU34" s="40">
        <f t="shared" si="2"/>
        <v>4</v>
      </c>
      <c r="AV34" s="49" cm="1">
        <f t="array" ref="AV34">IF($AU34&lt;=6,SUM($C34:$AR34),SUMPRODUCT(LARGE($C34:$AR34,{1,2,3,4,5,6})))</f>
        <v>13</v>
      </c>
      <c r="AW34" s="38" t="str">
        <f t="shared" si="3"/>
        <v/>
      </c>
      <c r="AX34" s="34" t="str" cm="1">
        <f t="array" ref="AX34">IF(AW34= "","",IFERROR(SUMPRODUCT(LARGE($C34:$AR34,{1,2,3,4})), ""))</f>
        <v/>
      </c>
      <c r="AY34" s="34" t="str" cm="1">
        <f t="array" ref="AY34">IF(AX34&lt;&gt;"",(IFERROR(SUMPRODUCT(LARGE($C34:$AR34,{1,2,3,4,5,6,7})),"")),"")</f>
        <v/>
      </c>
      <c r="AZ34" s="34" t="str" cm="1">
        <f t="array" ref="AZ34">IF(AY34&lt;&gt;"",(IFERROR(SUMPRODUCT(LARGE($C34:$AR34,{1,2,3,4,5,6,7,8})),"")),"")</f>
        <v/>
      </c>
    </row>
    <row r="35" spans="2:52" ht="15" customHeight="1" x14ac:dyDescent="0.2">
      <c r="B35" s="53" t="s">
        <v>464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>
        <v>9</v>
      </c>
      <c r="AE35" s="10"/>
      <c r="AF35" s="10"/>
      <c r="AG35" s="10"/>
      <c r="AH35" s="10">
        <v>7</v>
      </c>
      <c r="AI35" s="10"/>
      <c r="AJ35" s="21"/>
      <c r="AK35" s="21"/>
      <c r="AL35" s="21"/>
      <c r="AM35" s="21"/>
      <c r="AN35" s="21"/>
      <c r="AO35" s="21"/>
      <c r="AP35" s="21"/>
      <c r="AQ35" s="21"/>
      <c r="AR35" s="21"/>
      <c r="AS35" s="41"/>
      <c r="AT35" s="42">
        <f t="shared" si="1"/>
        <v>16</v>
      </c>
      <c r="AU35" s="40">
        <f t="shared" si="2"/>
        <v>2</v>
      </c>
      <c r="AV35" s="49" cm="1">
        <f t="array" ref="AV35">IF($AU35&lt;=6,SUM($C35:$AR35),SUMPRODUCT(LARGE($C35:$AR35,{1,2,3,4,5,6})))</f>
        <v>16</v>
      </c>
      <c r="AW35" s="38" t="str">
        <f t="shared" si="3"/>
        <v/>
      </c>
      <c r="AX35" s="34" t="str" cm="1">
        <f t="array" ref="AX35">IF(AW35= "","",IFERROR(SUMPRODUCT(LARGE($C35:$AR35,{1,2,3,4})), ""))</f>
        <v/>
      </c>
      <c r="AY35" s="34" t="str" cm="1">
        <f t="array" ref="AY35">IF(AX35&lt;&gt;"",(IFERROR(SUMPRODUCT(LARGE($C35:$AR35,{1,2,3,4,5,6,7})),"")),"")</f>
        <v/>
      </c>
      <c r="AZ35" s="34" t="str" cm="1">
        <f t="array" ref="AZ35">IF(AY35&lt;&gt;"",(IFERROR(SUMPRODUCT(LARGE($C35:$AR35,{1,2,3,4,5,6,7,8})),"")),"")</f>
        <v/>
      </c>
    </row>
    <row r="36" spans="2:52" ht="15" customHeight="1" x14ac:dyDescent="0.2">
      <c r="B36" s="53" t="s">
        <v>465</v>
      </c>
      <c r="C36" s="10"/>
      <c r="D36" s="4"/>
      <c r="E36" s="4"/>
      <c r="F36" s="10"/>
      <c r="G36" s="10"/>
      <c r="H36" s="10"/>
      <c r="I36" s="10"/>
      <c r="J36" s="10"/>
      <c r="K36" s="10"/>
      <c r="L36" s="10"/>
      <c r="M36" s="10"/>
      <c r="N36" s="10">
        <v>5</v>
      </c>
      <c r="O36" s="10"/>
      <c r="P36" s="10"/>
      <c r="Q36" s="10"/>
      <c r="R36" s="10"/>
      <c r="S36" s="10"/>
      <c r="T36" s="10"/>
      <c r="U36" s="10"/>
      <c r="V36" s="10"/>
      <c r="W36" s="10"/>
      <c r="X36" s="10">
        <v>11</v>
      </c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21"/>
      <c r="AK36" s="21"/>
      <c r="AL36" s="21"/>
      <c r="AM36" s="21"/>
      <c r="AN36" s="21"/>
      <c r="AO36" s="21"/>
      <c r="AP36" s="21"/>
      <c r="AQ36" s="21"/>
      <c r="AR36" s="21"/>
      <c r="AS36" s="41"/>
      <c r="AT36" s="42">
        <f t="shared" si="1"/>
        <v>16</v>
      </c>
      <c r="AU36" s="40">
        <f t="shared" si="2"/>
        <v>2</v>
      </c>
      <c r="AV36" s="49" cm="1">
        <f t="array" ref="AV36">IF($AU36&lt;=6,SUM($C36:$AR36),SUMPRODUCT(LARGE($C36:$AR36,{1,2,3,4,5,6})))</f>
        <v>16</v>
      </c>
      <c r="AW36" s="38" t="str">
        <f t="shared" si="3"/>
        <v/>
      </c>
      <c r="AX36" s="34" t="str" cm="1">
        <f t="array" ref="AX36">IF(AW36= "","",IFERROR(SUMPRODUCT(LARGE($C36:$AR36,{1,2,3,4})), ""))</f>
        <v/>
      </c>
      <c r="AY36" s="34" t="str" cm="1">
        <f t="array" ref="AY36">IF(AX36&lt;&gt;"",(IFERROR(SUMPRODUCT(LARGE($C36:$AR36,{1,2,3,4,5,6,7})),"")),"")</f>
        <v/>
      </c>
      <c r="AZ36" s="34" t="str" cm="1">
        <f t="array" ref="AZ36">IF(AY36&lt;&gt;"",(IFERROR(SUMPRODUCT(LARGE($C36:$AR36,{1,2,3,4,5,6,7,8})),"")),"")</f>
        <v/>
      </c>
    </row>
    <row r="37" spans="2:52" ht="15" customHeight="1" x14ac:dyDescent="0.2">
      <c r="B37" s="6" t="s">
        <v>309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>
        <v>8</v>
      </c>
      <c r="W37" s="21"/>
      <c r="X37" s="21"/>
      <c r="Y37" s="21"/>
      <c r="Z37" s="21"/>
      <c r="AA37" s="21"/>
      <c r="AB37" s="21"/>
      <c r="AC37" s="21"/>
      <c r="AD37" s="21">
        <v>10</v>
      </c>
      <c r="AE37" s="21"/>
      <c r="AF37" s="21">
        <v>1</v>
      </c>
      <c r="AG37" s="21"/>
      <c r="AH37" s="21"/>
      <c r="AI37" s="21">
        <v>9</v>
      </c>
      <c r="AJ37" s="21"/>
      <c r="AK37" s="21"/>
      <c r="AL37" s="21"/>
      <c r="AM37" s="21"/>
      <c r="AN37" s="21"/>
      <c r="AO37" s="21"/>
      <c r="AP37" s="21"/>
      <c r="AQ37" s="21"/>
      <c r="AR37" s="21"/>
      <c r="AS37" s="41"/>
      <c r="AT37" s="42">
        <f t="shared" si="1"/>
        <v>28</v>
      </c>
      <c r="AU37" s="40">
        <f t="shared" si="2"/>
        <v>4</v>
      </c>
      <c r="AV37" s="49" cm="1">
        <f t="array" ref="AV37">IF($AU37&lt;=6,SUM($C37:$AR37),SUMPRODUCT(LARGE($C37:$AR37,{1,2,3,4,5,6})))</f>
        <v>28</v>
      </c>
      <c r="AW37" s="38" t="str">
        <f t="shared" si="3"/>
        <v/>
      </c>
      <c r="AX37" s="34" t="str" cm="1">
        <f t="array" ref="AX37">IF(AW37= "","",IFERROR(SUMPRODUCT(LARGE($C37:$AR37,{1,2,3,4})), ""))</f>
        <v/>
      </c>
      <c r="AY37" s="34" t="str" cm="1">
        <f t="array" ref="AY37">IF(AX37&lt;&gt;"",(IFERROR(SUMPRODUCT(LARGE($C37:$AR37,{1,2,3,4,5,6,7})),"")),"")</f>
        <v/>
      </c>
      <c r="AZ37" s="34" t="str" cm="1">
        <f t="array" ref="AZ37">IF(AY37&lt;&gt;"",(IFERROR(SUMPRODUCT(LARGE($C37:$AR37,{1,2,3,4,5,6,7,8})),"")),"")</f>
        <v/>
      </c>
    </row>
    <row r="38" spans="2:52" ht="15" customHeight="1" x14ac:dyDescent="0.2">
      <c r="B38" s="14" t="s">
        <v>313</v>
      </c>
      <c r="C38" s="5"/>
      <c r="D38" s="10"/>
      <c r="E38" s="10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>
        <v>11</v>
      </c>
      <c r="AG38" s="21"/>
      <c r="AH38" s="21">
        <v>4</v>
      </c>
      <c r="AI38" s="21">
        <v>15</v>
      </c>
      <c r="AJ38" s="21"/>
      <c r="AK38" s="21"/>
      <c r="AL38" s="21"/>
      <c r="AM38" s="21"/>
      <c r="AN38" s="21"/>
      <c r="AO38" s="21"/>
      <c r="AP38" s="21"/>
      <c r="AQ38" s="21"/>
      <c r="AR38" s="21"/>
      <c r="AS38" s="41"/>
      <c r="AT38" s="42">
        <f t="shared" si="1"/>
        <v>30</v>
      </c>
      <c r="AU38" s="40">
        <f t="shared" si="2"/>
        <v>3</v>
      </c>
      <c r="AV38" s="49" cm="1">
        <f t="array" ref="AV38">IF($AU38&lt;=6,SUM($C38:$AR38),SUMPRODUCT(LARGE($C38:$AR38,{1,2,3,4,5,6})))</f>
        <v>30</v>
      </c>
      <c r="AW38" s="38" t="str">
        <f t="shared" si="3"/>
        <v/>
      </c>
      <c r="AX38" s="34" t="str" cm="1">
        <f t="array" ref="AX38">IF(AW38= "","",IFERROR(SUMPRODUCT(LARGE($C38:$AR38,{1,2,3,4})), ""))</f>
        <v/>
      </c>
      <c r="AY38" s="34" t="str" cm="1">
        <f t="array" ref="AY38">IF(AX38&lt;&gt;"",(IFERROR(SUMPRODUCT(LARGE($C38:$AR38,{1,2,3,4,5,6,7})),"")),"")</f>
        <v/>
      </c>
      <c r="AZ38" s="34" t="str" cm="1">
        <f t="array" ref="AZ38">IF(AY38&lt;&gt;"",(IFERROR(SUMPRODUCT(LARGE($C38:$AR38,{1,2,3,4,5,6,7,8})),"")),"")</f>
        <v/>
      </c>
    </row>
    <row r="39" spans="2:52" ht="15" customHeight="1" x14ac:dyDescent="0.2">
      <c r="B39" s="6" t="s">
        <v>512</v>
      </c>
      <c r="C39" s="5"/>
      <c r="D39" s="5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>
        <v>2</v>
      </c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41"/>
      <c r="AT39" s="42">
        <f t="shared" si="1"/>
        <v>2</v>
      </c>
      <c r="AU39" s="40">
        <f t="shared" si="2"/>
        <v>1</v>
      </c>
      <c r="AV39" s="49" cm="1">
        <f t="array" ref="AV39">IF($AU39&lt;=6,SUM($C39:$AR39),SUMPRODUCT(LARGE($C39:$AR39,{1,2,3,4,5,6})))</f>
        <v>2</v>
      </c>
      <c r="AW39" s="38" t="str">
        <f t="shared" si="3"/>
        <v/>
      </c>
      <c r="AX39" s="34" t="str" cm="1">
        <f t="array" ref="AX39">IF(AW39= "","",IFERROR(SUMPRODUCT(LARGE($C39:$AR39,{1,2,3,4})), ""))</f>
        <v/>
      </c>
      <c r="AY39" s="34" t="str" cm="1">
        <f t="array" ref="AY39">IF(AX39&lt;&gt;"",(IFERROR(SUMPRODUCT(LARGE($C39:$AR39,{1,2,3,4,5,6,7})),"")),"")</f>
        <v/>
      </c>
      <c r="AZ39" s="34" t="str" cm="1">
        <f t="array" ref="AZ39">IF(AY39&lt;&gt;"",(IFERROR(SUMPRODUCT(LARGE($C39:$AR39,{1,2,3,4,5,6,7,8})),"")),"")</f>
        <v/>
      </c>
    </row>
    <row r="40" spans="2:52" ht="15" customHeight="1" x14ac:dyDescent="0.2">
      <c r="B40" s="14" t="s">
        <v>325</v>
      </c>
      <c r="C40" s="5"/>
      <c r="D40" s="10"/>
      <c r="E40" s="21"/>
      <c r="F40" s="21"/>
      <c r="G40" s="21"/>
      <c r="H40" s="21"/>
      <c r="I40" s="21"/>
      <c r="J40" s="21"/>
      <c r="K40" s="21"/>
      <c r="L40" s="21">
        <v>4</v>
      </c>
      <c r="M40" s="21"/>
      <c r="N40" s="21"/>
      <c r="O40" s="21"/>
      <c r="P40" s="21"/>
      <c r="Q40" s="21"/>
      <c r="R40" s="21"/>
      <c r="S40" s="21">
        <v>8</v>
      </c>
      <c r="T40" s="21"/>
      <c r="U40" s="21"/>
      <c r="V40" s="21"/>
      <c r="W40" s="21">
        <v>1</v>
      </c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41"/>
      <c r="AT40" s="42">
        <f t="shared" si="1"/>
        <v>13</v>
      </c>
      <c r="AU40" s="40">
        <f t="shared" si="2"/>
        <v>3</v>
      </c>
      <c r="AV40" s="49" cm="1">
        <f t="array" ref="AV40">IF($AU40&lt;=6,SUM($C40:$AR40),SUMPRODUCT(LARGE($C40:$AR40,{1,2,3,4,5,6})))</f>
        <v>13</v>
      </c>
      <c r="AW40" s="38" t="str">
        <f t="shared" si="3"/>
        <v/>
      </c>
      <c r="AX40" s="34" t="str" cm="1">
        <f t="array" ref="AX40">IF(AW40= "","",IFERROR(SUMPRODUCT(LARGE($C40:$AR40,{1,2,3,4})), ""))</f>
        <v/>
      </c>
      <c r="AY40" s="34" t="str" cm="1">
        <f t="array" ref="AY40">IF(AX40&lt;&gt;"",(IFERROR(SUMPRODUCT(LARGE($C40:$AR40,{1,2,3,4,5,6,7})),"")),"")</f>
        <v/>
      </c>
      <c r="AZ40" s="34" t="str" cm="1">
        <f t="array" ref="AZ40">IF(AY40&lt;&gt;"",(IFERROR(SUMPRODUCT(LARGE($C40:$AR40,{1,2,3,4,5,6,7,8})),"")),"")</f>
        <v/>
      </c>
    </row>
    <row r="41" spans="2:52" ht="15" customHeight="1" x14ac:dyDescent="0.2">
      <c r="B41" s="14" t="s">
        <v>1551</v>
      </c>
      <c r="C41" s="10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>
        <v>16</v>
      </c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41"/>
      <c r="AT41" s="42">
        <f t="shared" si="1"/>
        <v>16</v>
      </c>
      <c r="AU41" s="40">
        <f t="shared" si="2"/>
        <v>1</v>
      </c>
      <c r="AV41" s="49" cm="1">
        <f t="array" ref="AV41">IF($AU41&lt;=6,SUM($C41:$AR41),SUMPRODUCT(LARGE($C41:$AR41,{1,2,3,4,5,6})))</f>
        <v>16</v>
      </c>
      <c r="AW41" s="38" t="str">
        <f t="shared" si="3"/>
        <v/>
      </c>
      <c r="AX41" s="34" t="str" cm="1">
        <f t="array" ref="AX41">IF(AW41= "","",IFERROR(SUMPRODUCT(LARGE($C41:$AR41,{1,2,3,4})), ""))</f>
        <v/>
      </c>
      <c r="AY41" s="34" t="str" cm="1">
        <f t="array" ref="AY41">IF(AX41&lt;&gt;"",(IFERROR(SUMPRODUCT(LARGE($C41:$AR41,{1,2,3,4,5,6,7})),"")),"")</f>
        <v/>
      </c>
      <c r="AZ41" s="34" t="str" cm="1">
        <f t="array" ref="AZ41">IF(AY41&lt;&gt;"",(IFERROR(SUMPRODUCT(LARGE($C41:$AR41,{1,2,3,4,5,6,7,8})),"")),"")</f>
        <v/>
      </c>
    </row>
    <row r="42" spans="2:52" ht="15" customHeight="1" x14ac:dyDescent="0.2">
      <c r="B42" s="14" t="s">
        <v>1884</v>
      </c>
      <c r="C42" s="10"/>
      <c r="D42" s="5"/>
      <c r="E42" s="5"/>
      <c r="F42" s="5"/>
      <c r="G42" s="5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>
        <v>4</v>
      </c>
      <c r="AI42" s="21">
        <v>15</v>
      </c>
      <c r="AJ42" s="21"/>
      <c r="AK42" s="21"/>
      <c r="AL42" s="21"/>
      <c r="AM42" s="21"/>
      <c r="AN42" s="21"/>
      <c r="AO42" s="21"/>
      <c r="AP42" s="21"/>
      <c r="AQ42" s="21"/>
      <c r="AR42" s="21"/>
      <c r="AS42" s="41"/>
      <c r="AT42" s="42">
        <f t="shared" si="1"/>
        <v>19</v>
      </c>
      <c r="AU42" s="40">
        <f t="shared" si="2"/>
        <v>2</v>
      </c>
      <c r="AV42" s="49" cm="1">
        <f t="array" ref="AV42">IF($AU42&lt;=6,SUM($C42:$AR42),SUMPRODUCT(LARGE($C42:$AR42,{1,2,3,4,5,6})))</f>
        <v>19</v>
      </c>
      <c r="AW42" s="38" t="str">
        <f t="shared" si="3"/>
        <v/>
      </c>
      <c r="AX42" s="34" t="str" cm="1">
        <f t="array" ref="AX42">IF(AW42= "","",IFERROR(SUMPRODUCT(LARGE($C42:$AR42,{1,2,3,4})), ""))</f>
        <v/>
      </c>
      <c r="AY42" s="34" t="str" cm="1">
        <f t="array" ref="AY42">IF(AX42&lt;&gt;"",(IFERROR(SUMPRODUCT(LARGE($C42:$AR42,{1,2,3,4,5,6,7})),"")),"")</f>
        <v/>
      </c>
      <c r="AZ42" s="34" t="str" cm="1">
        <f t="array" ref="AZ42">IF(AY42&lt;&gt;"",(IFERROR(SUMPRODUCT(LARGE($C42:$AR42,{1,2,3,4,5,6,7,8})),"")),"")</f>
        <v/>
      </c>
    </row>
    <row r="43" spans="2:52" ht="15" customHeight="1" x14ac:dyDescent="0.2">
      <c r="B43" s="14" t="s">
        <v>336</v>
      </c>
      <c r="C43" s="5"/>
      <c r="D43" s="5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>
        <v>7</v>
      </c>
      <c r="AJ43" s="21"/>
      <c r="AK43" s="21"/>
      <c r="AL43" s="21"/>
      <c r="AM43" s="21"/>
      <c r="AN43" s="21"/>
      <c r="AO43" s="21"/>
      <c r="AP43" s="21"/>
      <c r="AQ43" s="21"/>
      <c r="AR43" s="21"/>
      <c r="AS43" s="41"/>
      <c r="AT43" s="42">
        <f t="shared" si="1"/>
        <v>7</v>
      </c>
      <c r="AU43" s="40">
        <f t="shared" si="2"/>
        <v>1</v>
      </c>
      <c r="AV43" s="49" cm="1">
        <f t="array" ref="AV43">IF($AU43&lt;=6,SUM($C43:$AR43),SUMPRODUCT(LARGE($C43:$AR43,{1,2,3,4,5,6})))</f>
        <v>7</v>
      </c>
      <c r="AW43" s="38" t="e">
        <f>IF(AND($AU43&gt;=6,AV43=#REF!),"Manual Calc Needed","")</f>
        <v>#REF!</v>
      </c>
      <c r="AX43" s="34" t="e" cm="1">
        <f t="array" ref="AX43">IF(AW43= "","",IFERROR(SUMPRODUCT(LARGE($C43:$AR43,{1,2,3,4})), ""))</f>
        <v>#REF!</v>
      </c>
      <c r="AY43" s="34" t="e" cm="1">
        <f t="array" ref="AY43">IF(AX43&lt;&gt;"",(IFERROR(SUMPRODUCT(LARGE($C43:$AR43,{1,2,3,4,5,6,7})),"")),"")</f>
        <v>#REF!</v>
      </c>
      <c r="AZ43" s="34" t="e" cm="1">
        <f t="array" ref="AZ43">IF(AY43&lt;&gt;"",(IFERROR(SUMPRODUCT(LARGE($C43:$AR43,{1,2,3,4,5,6,7,8})),"")),"")</f>
        <v>#REF!</v>
      </c>
    </row>
    <row r="44" spans="2:52" ht="15" customHeight="1" x14ac:dyDescent="0.2">
      <c r="B44" s="14" t="s">
        <v>352</v>
      </c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>
        <v>7</v>
      </c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41"/>
      <c r="AT44" s="42">
        <v>7</v>
      </c>
      <c r="AU44" s="40">
        <f t="shared" si="2"/>
        <v>1</v>
      </c>
      <c r="AV44" s="49" cm="1">
        <f t="array" ref="AV44">IF($AU44&lt;=6,SUM($C44:$AR44),SUMPRODUCT(LARGE($C44:$AR44,{1,2,3,4,5,6})))</f>
        <v>7</v>
      </c>
      <c r="AW44" s="38" t="str">
        <f>IF(AND($AU44&gt;=6,AV44=AV45),"Manual Calc Needed","")</f>
        <v/>
      </c>
      <c r="AX44" s="34" t="str" cm="1">
        <f t="array" ref="AX44">IF(AW44= "","",IFERROR(SUMPRODUCT(LARGE($C44:$AR44,{1,2,3,4})), ""))</f>
        <v/>
      </c>
      <c r="AY44" s="34" t="str" cm="1">
        <f t="array" ref="AY44">IF(AX44&lt;&gt;"",(IFERROR(SUMPRODUCT(LARGE($C44:$AR44,{1,2,3,4,5,6,7})),"")),"")</f>
        <v/>
      </c>
      <c r="AZ44" s="34" t="str" cm="1">
        <f t="array" ref="AZ44">IF(AY44&lt;&gt;"",(IFERROR(SUMPRODUCT(LARGE($C44:$AR44,{1,2,3,4,5,6,7,8})),"")),"")</f>
        <v/>
      </c>
    </row>
    <row r="45" spans="2:52" ht="15" customHeight="1" x14ac:dyDescent="0.2">
      <c r="B45" s="53" t="s">
        <v>356</v>
      </c>
      <c r="C45" s="5"/>
      <c r="D45" s="10"/>
      <c r="E45" s="10"/>
      <c r="F45" s="10">
        <v>1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41"/>
      <c r="AT45" s="42">
        <f>SUM($C45:$AS45)</f>
        <v>1</v>
      </c>
      <c r="AU45" s="40">
        <f t="shared" si="2"/>
        <v>1</v>
      </c>
      <c r="AV45" s="49" cm="1">
        <f t="array" ref="AV45">IF($AU45&lt;=6,SUM($C45:$AR45),SUMPRODUCT(LARGE($C45:$AR45,{1,2,3,4,5,6})))</f>
        <v>1</v>
      </c>
      <c r="AW45" s="38" t="str">
        <f>IF(AND($AU45&gt;=6,AV45=AV46),"Manual Calc Needed","")</f>
        <v/>
      </c>
      <c r="AX45" s="34" t="str" cm="1">
        <f t="array" ref="AX45">IF(AW45= "","",IFERROR(SUMPRODUCT(LARGE($C45:$AR45,{1,2,3,4})), ""))</f>
        <v/>
      </c>
      <c r="AY45" s="34" t="str" cm="1">
        <f t="array" ref="AY45">IF(AX45&lt;&gt;"",(IFERROR(SUMPRODUCT(LARGE($C45:$AR45,{1,2,3,4,5,6,7})),"")),"")</f>
        <v/>
      </c>
      <c r="AZ45" s="34" t="str" cm="1">
        <f t="array" ref="AZ45">IF(AY45&lt;&gt;"",(IFERROR(SUMPRODUCT(LARGE($C45:$AR45,{1,2,3,4,5,6,7,8})),"")),"")</f>
        <v/>
      </c>
    </row>
    <row r="46" spans="2:52" ht="15" customHeight="1" x14ac:dyDescent="0.2">
      <c r="B46" s="53" t="s">
        <v>358</v>
      </c>
      <c r="C46" s="10"/>
      <c r="D46" s="10"/>
      <c r="E46" s="21"/>
      <c r="F46" s="21"/>
      <c r="G46" s="21"/>
      <c r="H46" s="21"/>
      <c r="I46" s="21"/>
      <c r="J46" s="21"/>
      <c r="K46" s="21"/>
      <c r="L46" s="21">
        <v>6</v>
      </c>
      <c r="M46" s="21"/>
      <c r="N46" s="21"/>
      <c r="O46" s="21"/>
      <c r="P46" s="21">
        <v>2</v>
      </c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41"/>
      <c r="AT46" s="42">
        <f>SUM($C46:$AS46)</f>
        <v>8</v>
      </c>
      <c r="AU46" s="40">
        <f t="shared" si="2"/>
        <v>2</v>
      </c>
      <c r="AV46" s="49" cm="1">
        <f t="array" ref="AV46">IF($AU46&lt;=6,SUM($C46:$AR46),SUMPRODUCT(LARGE($C46:$AR46,{1,2,3,4,5,6})))</f>
        <v>8</v>
      </c>
      <c r="AW46" s="38" t="str">
        <f>IF(AND($AU46&gt;=6,AV46=AV47),"Manual Calc Needed","")</f>
        <v/>
      </c>
      <c r="AX46" s="34" t="str" cm="1">
        <f t="array" ref="AX46">IF(AW46= "","",IFERROR(SUMPRODUCT(LARGE($C46:$AR46,{1,2,3,4})), ""))</f>
        <v/>
      </c>
      <c r="AY46" s="34" t="str" cm="1">
        <f t="array" ref="AY46">IF(AX46&lt;&gt;"",(IFERROR(SUMPRODUCT(LARGE($C46:$AR46,{1,2,3,4,5,6,7})),"")),"")</f>
        <v/>
      </c>
      <c r="AZ46" s="34" t="str" cm="1">
        <f t="array" ref="AZ46">IF(AY46&lt;&gt;"",(IFERROR(SUMPRODUCT(LARGE($C46:$AR46,{1,2,3,4,5,6,7,8})),"")),"")</f>
        <v/>
      </c>
    </row>
    <row r="47" spans="2:52" ht="15" customHeight="1" x14ac:dyDescent="0.2">
      <c r="B47" s="53" t="s">
        <v>966</v>
      </c>
      <c r="C47" s="5"/>
      <c r="D47" s="10"/>
      <c r="E47" s="4"/>
      <c r="F47" s="10"/>
      <c r="G47" s="10"/>
      <c r="H47" s="10"/>
      <c r="I47" s="10"/>
      <c r="J47" s="10"/>
      <c r="K47" s="10">
        <v>3</v>
      </c>
      <c r="L47" s="10"/>
      <c r="M47" s="10"/>
      <c r="N47" s="10"/>
      <c r="O47" s="10"/>
      <c r="P47" s="10"/>
      <c r="Q47" s="10"/>
      <c r="R47" s="10">
        <v>5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>
        <v>11</v>
      </c>
      <c r="AD47" s="10">
        <v>8</v>
      </c>
      <c r="AE47" s="10"/>
      <c r="AF47" s="10"/>
      <c r="AG47" s="10"/>
      <c r="AH47" s="10"/>
      <c r="AI47" s="10"/>
      <c r="AJ47" s="21"/>
      <c r="AK47" s="21"/>
      <c r="AL47" s="21"/>
      <c r="AM47" s="21"/>
      <c r="AN47" s="21"/>
      <c r="AO47" s="21"/>
      <c r="AP47" s="21"/>
      <c r="AQ47" s="21"/>
      <c r="AR47" s="21"/>
      <c r="AS47" s="41"/>
      <c r="AT47" s="42">
        <f>SUM($C47:$AS47)</f>
        <v>27</v>
      </c>
      <c r="AU47" s="40">
        <f t="shared" si="2"/>
        <v>4</v>
      </c>
      <c r="AV47" s="49" cm="1">
        <f t="array" ref="AV47">IF($AU47&lt;=6,SUM($C47:$AR47),SUMPRODUCT(LARGE($C47:$AR47,{1,2,3,4,5,6})))</f>
        <v>27</v>
      </c>
      <c r="AW47" s="38" t="str">
        <f>IF(AND($AU47&gt;=6,AV47=AV48),"Manual Calc Needed","")</f>
        <v/>
      </c>
      <c r="AX47" s="34" t="str" cm="1">
        <f t="array" ref="AX47">IF(AW47= "","",IFERROR(SUMPRODUCT(LARGE($C47:$AR47,{1,2,3,4})), ""))</f>
        <v/>
      </c>
      <c r="AY47" s="34" t="str" cm="1">
        <f t="array" ref="AY47">IF(AX47&lt;&gt;"",(IFERROR(SUMPRODUCT(LARGE($C47:$AR47,{1,2,3,4,5,6,7})),"")),"")</f>
        <v/>
      </c>
      <c r="AZ47" s="34" t="str" cm="1">
        <f t="array" ref="AZ47">IF(AY47&lt;&gt;"",(IFERROR(SUMPRODUCT(LARGE($C47:$AR47,{1,2,3,4,5,6,7,8})),"")),"")</f>
        <v/>
      </c>
    </row>
    <row r="48" spans="2:52" ht="15" customHeight="1" x14ac:dyDescent="0.2">
      <c r="B48" s="14" t="s">
        <v>479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41"/>
      <c r="AT48" s="42">
        <f>SUM($C48:$AS48)</f>
        <v>0</v>
      </c>
      <c r="AU48" s="40">
        <f t="shared" si="2"/>
        <v>0</v>
      </c>
      <c r="AV48" s="49" cm="1">
        <f t="array" ref="AV48">IF($AU48&lt;=6,SUM($C48:$AR48),SUMPRODUCT(LARGE($C48:$AR48,{1,2,3,4,5,6})))</f>
        <v>0</v>
      </c>
      <c r="AW48" s="38" t="str">
        <f>IF(AND($AU48&gt;=6,AV48=AV49),"Manual Calc Needed","")</f>
        <v/>
      </c>
      <c r="AX48" s="34" t="str" cm="1">
        <f t="array" ref="AX48">IF(AW48= "","",IFERROR(SUMPRODUCT(LARGE($C48:$AR48,{1,2,3,4})), ""))</f>
        <v/>
      </c>
      <c r="AY48" s="34" t="str" cm="1">
        <f t="array" ref="AY48">IF(AX48&lt;&gt;"",(IFERROR(SUMPRODUCT(LARGE($C48:$AR48,{1,2,3,4,5,6,7})),"")),"")</f>
        <v/>
      </c>
      <c r="AZ48" s="34" t="str" cm="1">
        <f t="array" ref="AZ48">IF(AY48&lt;&gt;"",(IFERROR(SUMPRODUCT(LARGE($C48:$AR48,{1,2,3,4,5,6,7,8})),"")),"")</f>
        <v/>
      </c>
    </row>
    <row r="49" spans="2:54" ht="15" customHeight="1" x14ac:dyDescent="0.2">
      <c r="B49" s="6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41"/>
      <c r="AT49" s="42">
        <f t="shared" ref="AT49:AT107" si="4">SUM($C49:$AS49)</f>
        <v>0</v>
      </c>
      <c r="AU49" s="40">
        <f t="shared" ref="AU49:AU111" si="5">COUNTA(C49:AR49)</f>
        <v>0</v>
      </c>
      <c r="AV49" s="49" cm="1">
        <f t="array" ref="AV49">IF($AU49&lt;=6,SUM($C49:$AR49),SUMPRODUCT(LARGE($C49:$AR49,{1,2,3,4,5,6})))</f>
        <v>0</v>
      </c>
      <c r="AW49" s="38" t="str">
        <f t="shared" ref="AW49:AW67" si="6">IF(AND($AU49&gt;=6,AV49=AV50),"Manual Calc Needed","")</f>
        <v/>
      </c>
      <c r="AX49" s="34" t="str" cm="1">
        <f t="array" ref="AX49">IF(AW49= "","",IFERROR(SUMPRODUCT(LARGE($C49:$AR49,{1,2,3,4})), ""))</f>
        <v/>
      </c>
      <c r="AY49" s="34" t="str" cm="1">
        <f t="array" ref="AY49">IF(AX49&lt;&gt;"",(IFERROR(SUMPRODUCT(LARGE($C49:$AR49,{1,2,3,4,5,6,7})),"")),"")</f>
        <v/>
      </c>
      <c r="AZ49" s="34" t="str" cm="1">
        <f t="array" ref="AZ49">IF(AY49&lt;&gt;"",(IFERROR(SUMPRODUCT(LARGE($C49:$AR49,{1,2,3,4,5,6,7,8})),"")),"")</f>
        <v/>
      </c>
      <c r="BA49" s="11"/>
    </row>
    <row r="50" spans="2:54" ht="15" customHeight="1" x14ac:dyDescent="0.2">
      <c r="B50" s="14"/>
      <c r="C50" s="10"/>
      <c r="D50" s="10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41"/>
      <c r="AT50" s="42">
        <f t="shared" si="4"/>
        <v>0</v>
      </c>
      <c r="AU50" s="40">
        <f t="shared" si="5"/>
        <v>0</v>
      </c>
      <c r="AV50" s="49" cm="1">
        <f t="array" ref="AV50">IF($AU50&lt;=6,SUM($C50:$AR50),SUMPRODUCT(LARGE($C50:$AR50,{1,2,3,4,5,6})))</f>
        <v>0</v>
      </c>
      <c r="AW50" s="38" t="str">
        <f t="shared" si="6"/>
        <v/>
      </c>
      <c r="AX50" s="34" t="str" cm="1">
        <f t="array" ref="AX50">IF(AW50= "","",IFERROR(SUMPRODUCT(LARGE($C50:$AR50,{1,2,3,4})), ""))</f>
        <v/>
      </c>
      <c r="AY50" s="34" t="str" cm="1">
        <f t="array" ref="AY50">IF(AX50&lt;&gt;"",(IFERROR(SUMPRODUCT(LARGE($C50:$AR50,{1,2,3,4,5,6,7})),"")),"")</f>
        <v/>
      </c>
      <c r="AZ50" s="34" t="str" cm="1">
        <f t="array" ref="AZ50">IF(AY50&lt;&gt;"",(IFERROR(SUMPRODUCT(LARGE($C50:$AR50,{1,2,3,4,5,6,7,8})),"")),"")</f>
        <v/>
      </c>
      <c r="BA50" s="11"/>
    </row>
    <row r="51" spans="2:54" ht="15" customHeight="1" x14ac:dyDescent="0.2">
      <c r="B51" s="6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41"/>
      <c r="AT51" s="42">
        <f t="shared" si="4"/>
        <v>0</v>
      </c>
      <c r="AU51" s="40">
        <f t="shared" si="5"/>
        <v>0</v>
      </c>
      <c r="AV51" s="49" cm="1">
        <f t="array" ref="AV51">IF($AU51&lt;=6,SUM($C51:$AR51),SUMPRODUCT(LARGE($C51:$AR51,{1,2,3,4,5,6})))</f>
        <v>0</v>
      </c>
      <c r="AW51" s="38" t="str">
        <f t="shared" si="6"/>
        <v/>
      </c>
      <c r="AX51" s="34" t="str" cm="1">
        <f t="array" ref="AX51">IF(AW51= "","",IFERROR(SUMPRODUCT(LARGE($C51:$AR51,{1,2,3,4})), ""))</f>
        <v/>
      </c>
      <c r="AY51" s="34" t="str" cm="1">
        <f t="array" ref="AY51">IF(AX51&lt;&gt;"",(IFERROR(SUMPRODUCT(LARGE($C51:$AR51,{1,2,3,4,5,6,7})),"")),"")</f>
        <v/>
      </c>
      <c r="AZ51" s="34" t="str" cm="1">
        <f t="array" ref="AZ51">IF(AY51&lt;&gt;"",(IFERROR(SUMPRODUCT(LARGE($C51:$AR51,{1,2,3,4,5,6,7,8})),"")),"")</f>
        <v/>
      </c>
      <c r="BA51" s="11"/>
    </row>
    <row r="52" spans="2:54" ht="15" customHeight="1" x14ac:dyDescent="0.2">
      <c r="B52" s="6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41"/>
      <c r="AT52" s="42">
        <f t="shared" si="4"/>
        <v>0</v>
      </c>
      <c r="AU52" s="40">
        <f t="shared" si="5"/>
        <v>0</v>
      </c>
      <c r="AV52" s="49" cm="1">
        <f t="array" ref="AV52">IF($AU52&lt;=6,SUM($C52:$AR52),SUMPRODUCT(LARGE($C52:$AR52,{1,2,3,4,5,6})))</f>
        <v>0</v>
      </c>
      <c r="AW52" s="38" t="str">
        <f t="shared" si="6"/>
        <v/>
      </c>
      <c r="AX52" s="34" t="str" cm="1">
        <f t="array" ref="AX52">IF(AW52= "","",IFERROR(SUMPRODUCT(LARGE($C52:$AR52,{1,2,3,4})), ""))</f>
        <v/>
      </c>
      <c r="AY52" s="34" t="str" cm="1">
        <f t="array" ref="AY52">IF(AX52&lt;&gt;"",(IFERROR(SUMPRODUCT(LARGE($C52:$AR52,{1,2,3,4,5,6,7})),"")),"")</f>
        <v/>
      </c>
      <c r="AZ52" s="34" t="str" cm="1">
        <f t="array" ref="AZ52">IF(AY52&lt;&gt;"",(IFERROR(SUMPRODUCT(LARGE($C52:$AR52,{1,2,3,4,5,6,7,8})),"")),"")</f>
        <v/>
      </c>
      <c r="BA52" s="11"/>
    </row>
    <row r="53" spans="2:54" ht="15" customHeight="1" x14ac:dyDescent="0.2">
      <c r="B53" s="14"/>
      <c r="C53" s="10"/>
      <c r="D53" s="10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41"/>
      <c r="AT53" s="42">
        <f t="shared" si="4"/>
        <v>0</v>
      </c>
      <c r="AU53" s="40">
        <f t="shared" si="5"/>
        <v>0</v>
      </c>
      <c r="AV53" s="49" cm="1">
        <f t="array" ref="AV53">IF($AU53&lt;=6,SUM($C53:$AR53),SUMPRODUCT(LARGE($C53:$AR53,{1,2,3,4,5,6})))</f>
        <v>0</v>
      </c>
      <c r="AW53" s="38" t="str">
        <f t="shared" si="6"/>
        <v/>
      </c>
      <c r="AX53" s="34" t="str" cm="1">
        <f t="array" ref="AX53">IF(AW53= "","",IFERROR(SUMPRODUCT(LARGE($C53:$AR53,{1,2,3,4})), ""))</f>
        <v/>
      </c>
      <c r="AY53" s="34" t="str" cm="1">
        <f t="array" ref="AY53">IF(AX53&lt;&gt;"",(IFERROR(SUMPRODUCT(LARGE($C53:$AR53,{1,2,3,4,5,6,7})),"")),"")</f>
        <v/>
      </c>
      <c r="AZ53" s="34" t="str" cm="1">
        <f t="array" ref="AZ53">IF(AY53&lt;&gt;"",(IFERROR(SUMPRODUCT(LARGE($C53:$AR53,{1,2,3,4,5,6,7,8})),"")),"")</f>
        <v/>
      </c>
    </row>
    <row r="54" spans="2:54" ht="15" customHeight="1" x14ac:dyDescent="0.2">
      <c r="B54" s="1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41"/>
      <c r="AT54" s="42">
        <f t="shared" si="4"/>
        <v>0</v>
      </c>
      <c r="AU54" s="40">
        <f t="shared" si="5"/>
        <v>0</v>
      </c>
      <c r="AV54" s="49" cm="1">
        <f t="array" ref="AV54">IF($AU54&lt;=6,SUM($C54:$AR54),SUMPRODUCT(LARGE($C54:$AR54,{1,2,3,4,5,6})))</f>
        <v>0</v>
      </c>
      <c r="AW54" s="38" t="str">
        <f t="shared" si="6"/>
        <v/>
      </c>
      <c r="AX54" s="34" t="str" cm="1">
        <f t="array" ref="AX54">IF(AW54= "","",IFERROR(SUMPRODUCT(LARGE($C54:$AR54,{1,2,3,4})), ""))</f>
        <v/>
      </c>
      <c r="AY54" s="34" t="str" cm="1">
        <f t="array" ref="AY54">IF(AX54&lt;&gt;"",(IFERROR(SUMPRODUCT(LARGE($C54:$AR54,{1,2,3,4,5,6,7})),"")),"")</f>
        <v/>
      </c>
      <c r="AZ54" s="34" t="str" cm="1">
        <f t="array" ref="AZ54">IF(AY54&lt;&gt;"",(IFERROR(SUMPRODUCT(LARGE($C54:$AR54,{1,2,3,4,5,6,7,8})),"")),"")</f>
        <v/>
      </c>
    </row>
    <row r="55" spans="2:54" ht="15" customHeight="1" x14ac:dyDescent="0.2">
      <c r="B55" s="14"/>
      <c r="C55" s="10"/>
      <c r="D55" s="10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41"/>
      <c r="AT55" s="42">
        <f t="shared" si="4"/>
        <v>0</v>
      </c>
      <c r="AU55" s="40">
        <f t="shared" si="5"/>
        <v>0</v>
      </c>
      <c r="AV55" s="49" cm="1">
        <f t="array" ref="AV55">IF($AU55&lt;=6,SUM($C55:$AR55),SUMPRODUCT(LARGE($C55:$AR55,{1,2,3,4,5,6})))</f>
        <v>0</v>
      </c>
      <c r="AW55" s="38" t="str">
        <f t="shared" si="6"/>
        <v/>
      </c>
      <c r="AX55" s="34" t="str" cm="1">
        <f t="array" ref="AX55">IF(AW55= "","",IFERROR(SUMPRODUCT(LARGE($C55:$AR55,{1,2,3,4})), ""))</f>
        <v/>
      </c>
      <c r="AY55" s="34" t="str" cm="1">
        <f t="array" ref="AY55">IF(AX55&lt;&gt;"",(IFERROR(SUMPRODUCT(LARGE($C55:$AR55,{1,2,3,4,5,6,7})),"")),"")</f>
        <v/>
      </c>
      <c r="AZ55" s="34" t="str" cm="1">
        <f t="array" ref="AZ55">IF(AY55&lt;&gt;"",(IFERROR(SUMPRODUCT(LARGE($C55:$AR55,{1,2,3,4,5,6,7,8})),"")),"")</f>
        <v/>
      </c>
    </row>
    <row r="56" spans="2:54" ht="15" customHeight="1" x14ac:dyDescent="0.2">
      <c r="B56" s="6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41"/>
      <c r="AT56" s="42">
        <f t="shared" si="4"/>
        <v>0</v>
      </c>
      <c r="AU56" s="40">
        <f t="shared" si="5"/>
        <v>0</v>
      </c>
      <c r="AV56" s="49" cm="1">
        <f t="array" ref="AV56">IF($AU56&lt;=6,SUM($C56:$AR56),SUMPRODUCT(LARGE($C56:$AR56,{1,2,3,4,5,6})))</f>
        <v>0</v>
      </c>
      <c r="AW56" s="38" t="str">
        <f t="shared" si="6"/>
        <v/>
      </c>
      <c r="AX56" s="34" t="str" cm="1">
        <f t="array" ref="AX56">IF(AW56= "","",IFERROR(SUMPRODUCT(LARGE($C56:$AR56,{1,2,3,4})), ""))</f>
        <v/>
      </c>
      <c r="AY56" s="34" t="str" cm="1">
        <f t="array" ref="AY56">IF(AX56&lt;&gt;"",(IFERROR(SUMPRODUCT(LARGE($C56:$AR56,{1,2,3,4,5,6,7})),"")),"")</f>
        <v/>
      </c>
      <c r="AZ56" s="34" t="str" cm="1">
        <f t="array" ref="AZ56">IF(AY56&lt;&gt;"",(IFERROR(SUMPRODUCT(LARGE($C56:$AR56,{1,2,3,4,5,6,7,8})),"")),"")</f>
        <v/>
      </c>
    </row>
    <row r="57" spans="2:54" ht="15" customHeight="1" x14ac:dyDescent="0.2">
      <c r="B57" s="6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41"/>
      <c r="AT57" s="42">
        <f t="shared" si="4"/>
        <v>0</v>
      </c>
      <c r="AU57" s="40">
        <f t="shared" si="5"/>
        <v>0</v>
      </c>
      <c r="AV57" s="49" cm="1">
        <f t="array" ref="AV57">IF($AU57&lt;=6,SUM($C57:$AR57),SUMPRODUCT(LARGE($C57:$AR57,{1,2,3,4,5,6})))</f>
        <v>0</v>
      </c>
      <c r="AW57" s="38" t="str">
        <f t="shared" si="6"/>
        <v/>
      </c>
      <c r="AX57" s="34" t="str" cm="1">
        <f t="array" ref="AX57">IF(AW57= "","",IFERROR(SUMPRODUCT(LARGE($C57:$AR57,{1,2,3,4})), ""))</f>
        <v/>
      </c>
      <c r="AY57" s="34" t="str" cm="1">
        <f t="array" ref="AY57">IF(AX57&lt;&gt;"",(IFERROR(SUMPRODUCT(LARGE($C57:$AR57,{1,2,3,4,5,6,7})),"")),"")</f>
        <v/>
      </c>
      <c r="AZ57" s="34" t="str" cm="1">
        <f t="array" ref="AZ57">IF(AY57&lt;&gt;"",(IFERROR(SUMPRODUCT(LARGE($C57:$AR57,{1,2,3,4,5,6,7,8})),"")),"")</f>
        <v/>
      </c>
      <c r="BA57" s="11"/>
      <c r="BB57" s="11"/>
    </row>
    <row r="58" spans="2:54" ht="15" customHeight="1" x14ac:dyDescent="0.2">
      <c r="B58" s="14"/>
      <c r="C58" s="10"/>
      <c r="D58" s="10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41"/>
      <c r="AT58" s="42">
        <f t="shared" si="4"/>
        <v>0</v>
      </c>
      <c r="AU58" s="40">
        <f t="shared" si="5"/>
        <v>0</v>
      </c>
      <c r="AV58" s="49" cm="1">
        <f t="array" ref="AV58">IF($AU58&lt;=6,SUM($C58:$AR58),SUMPRODUCT(LARGE($C58:$AR58,{1,2,3,4,5,6})))</f>
        <v>0</v>
      </c>
      <c r="AW58" s="38" t="str">
        <f t="shared" si="6"/>
        <v/>
      </c>
      <c r="AX58" s="34" t="str" cm="1">
        <f t="array" ref="AX58">IF(AW58= "","",IFERROR(SUMPRODUCT(LARGE($C58:$AR58,{1,2,3,4})), ""))</f>
        <v/>
      </c>
      <c r="AY58" s="34" t="str" cm="1">
        <f t="array" ref="AY58">IF(AX58&lt;&gt;"",(IFERROR(SUMPRODUCT(LARGE($C58:$AR58,{1,2,3,4,5,6,7})),"")),"")</f>
        <v/>
      </c>
      <c r="AZ58" s="34" t="str" cm="1">
        <f t="array" ref="AZ58">IF(AY58&lt;&gt;"",(IFERROR(SUMPRODUCT(LARGE($C58:$AR58,{1,2,3,4,5,6,7,8})),"")),"")</f>
        <v/>
      </c>
    </row>
    <row r="59" spans="2:54" ht="15" customHeight="1" x14ac:dyDescent="0.2">
      <c r="B59" s="14"/>
      <c r="C59" s="10"/>
      <c r="D59" s="10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41"/>
      <c r="AT59" s="42">
        <f t="shared" si="4"/>
        <v>0</v>
      </c>
      <c r="AU59" s="40">
        <f t="shared" si="5"/>
        <v>0</v>
      </c>
      <c r="AV59" s="49" cm="1">
        <f t="array" ref="AV59">IF($AU59&lt;=6,SUM($C59:$AR59),SUMPRODUCT(LARGE($C59:$AR59,{1,2,3,4,5,6})))</f>
        <v>0</v>
      </c>
      <c r="AW59" s="38" t="str">
        <f t="shared" si="6"/>
        <v/>
      </c>
      <c r="AX59" s="34" t="str" cm="1">
        <f t="array" ref="AX59">IF(AW59= "","",IFERROR(SUMPRODUCT(LARGE($C59:$AR59,{1,2,3,4})), ""))</f>
        <v/>
      </c>
      <c r="AY59" s="34" t="str" cm="1">
        <f t="array" ref="AY59">IF(AX59&lt;&gt;"",(IFERROR(SUMPRODUCT(LARGE($C59:$AR59,{1,2,3,4,5,6,7})),"")),"")</f>
        <v/>
      </c>
      <c r="AZ59" s="34" t="str" cm="1">
        <f t="array" ref="AZ59">IF(AY59&lt;&gt;"",(IFERROR(SUMPRODUCT(LARGE($C59:$AR59,{1,2,3,4,5,6,7,8})),"")),"")</f>
        <v/>
      </c>
    </row>
    <row r="60" spans="2:54" ht="15" customHeight="1" x14ac:dyDescent="0.2">
      <c r="B60" s="6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41"/>
      <c r="AT60" s="42">
        <f t="shared" si="4"/>
        <v>0</v>
      </c>
      <c r="AU60" s="40">
        <f t="shared" si="5"/>
        <v>0</v>
      </c>
      <c r="AV60" s="49" cm="1">
        <f t="array" ref="AV60">IF($AU60&lt;=6,SUM($C60:$AR60),SUMPRODUCT(LARGE($C60:$AR60,{1,2,3,4,5,6})))</f>
        <v>0</v>
      </c>
      <c r="AW60" s="38" t="str">
        <f t="shared" si="6"/>
        <v/>
      </c>
      <c r="AX60" s="34" t="str" cm="1">
        <f t="array" ref="AX60">IF(AW60= "","",IFERROR(SUMPRODUCT(LARGE($C60:$AR60,{1,2,3,4})), ""))</f>
        <v/>
      </c>
      <c r="AY60" s="34" t="str" cm="1">
        <f t="array" ref="AY60">IF(AX60&lt;&gt;"",(IFERROR(SUMPRODUCT(LARGE($C60:$AR60,{1,2,3,4,5,6,7})),"")),"")</f>
        <v/>
      </c>
      <c r="AZ60" s="34" t="str" cm="1">
        <f t="array" ref="AZ60">IF(AY60&lt;&gt;"",(IFERROR(SUMPRODUCT(LARGE($C60:$AR60,{1,2,3,4,5,6,7,8})),"")),"")</f>
        <v/>
      </c>
      <c r="BA60" s="11"/>
      <c r="BB60" s="11"/>
    </row>
    <row r="61" spans="2:54" ht="15" customHeight="1" x14ac:dyDescent="0.2">
      <c r="B61" s="6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41"/>
      <c r="AT61" s="42">
        <f t="shared" si="4"/>
        <v>0</v>
      </c>
      <c r="AU61" s="40">
        <f t="shared" si="5"/>
        <v>0</v>
      </c>
      <c r="AV61" s="49" cm="1">
        <f t="array" ref="AV61">IF($AU61&lt;=6,SUM($C61:$AR61),SUMPRODUCT(LARGE($C61:$AR61,{1,2,3,4,5,6})))</f>
        <v>0</v>
      </c>
      <c r="AW61" s="38" t="str">
        <f t="shared" si="6"/>
        <v/>
      </c>
      <c r="AX61" s="34" t="str" cm="1">
        <f t="array" ref="AX61">IF(AW61= "","",IFERROR(SUMPRODUCT(LARGE($C61:$AR61,{1,2,3,4})), ""))</f>
        <v/>
      </c>
      <c r="AY61" s="34" t="str" cm="1">
        <f t="array" ref="AY61">IF(AX61&lt;&gt;"",(IFERROR(SUMPRODUCT(LARGE($C61:$AR61,{1,2,3,4,5,6,7})),"")),"")</f>
        <v/>
      </c>
      <c r="AZ61" s="34" t="str" cm="1">
        <f t="array" ref="AZ61">IF(AY61&lt;&gt;"",(IFERROR(SUMPRODUCT(LARGE($C61:$AR61,{1,2,3,4,5,6,7,8})),"")),"")</f>
        <v/>
      </c>
      <c r="BA61" s="7"/>
    </row>
    <row r="62" spans="2:54" ht="15" customHeight="1" x14ac:dyDescent="0.2">
      <c r="B62" s="6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41"/>
      <c r="AT62" s="42">
        <f t="shared" si="4"/>
        <v>0</v>
      </c>
      <c r="AU62" s="40">
        <f t="shared" si="5"/>
        <v>0</v>
      </c>
      <c r="AV62" s="49" cm="1">
        <f t="array" ref="AV62">IF($AU62&lt;=6,SUM($C62:$AR62),SUMPRODUCT(LARGE($C62:$AR62,{1,2,3,4,5,6})))</f>
        <v>0</v>
      </c>
      <c r="AW62" s="38" t="str">
        <f t="shared" si="6"/>
        <v/>
      </c>
      <c r="AX62" s="34" t="str" cm="1">
        <f t="array" ref="AX62">IF(AW62= "","",IFERROR(SUMPRODUCT(LARGE($C62:$AR62,{1,2,3,4})), ""))</f>
        <v/>
      </c>
      <c r="AY62" s="34" t="str" cm="1">
        <f t="array" ref="AY62">IF(AX62&lt;&gt;"",(IFERROR(SUMPRODUCT(LARGE($C62:$AR62,{1,2,3,4,5,6,7})),"")),"")</f>
        <v/>
      </c>
      <c r="AZ62" s="34" t="str" cm="1">
        <f t="array" ref="AZ62">IF(AY62&lt;&gt;"",(IFERROR(SUMPRODUCT(LARGE($C62:$AR62,{1,2,3,4,5,6,7,8})),"")),"")</f>
        <v/>
      </c>
    </row>
    <row r="63" spans="2:54" ht="15" customHeight="1" x14ac:dyDescent="0.2">
      <c r="B63" s="6"/>
      <c r="C63" s="10"/>
      <c r="D63" s="10"/>
      <c r="E63" s="10"/>
      <c r="F63" s="10"/>
      <c r="G63" s="10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41"/>
      <c r="AT63" s="42">
        <f t="shared" si="4"/>
        <v>0</v>
      </c>
      <c r="AU63" s="40">
        <f t="shared" si="5"/>
        <v>0</v>
      </c>
      <c r="AV63" s="49" cm="1">
        <f t="array" ref="AV63">IF($AU63&lt;=6,SUM($C63:$AR63),SUMPRODUCT(LARGE($C63:$AR63,{1,2,3,4,5,6})))</f>
        <v>0</v>
      </c>
      <c r="AW63" s="38" t="str">
        <f t="shared" si="6"/>
        <v/>
      </c>
      <c r="AX63" s="34" t="str" cm="1">
        <f t="array" ref="AX63">IF(AW63= "","",IFERROR(SUMPRODUCT(LARGE($C63:$AR63,{1,2,3,4})), ""))</f>
        <v/>
      </c>
      <c r="AY63" s="34" t="str" cm="1">
        <f t="array" ref="AY63">IF(AX63&lt;&gt;"",(IFERROR(SUMPRODUCT(LARGE($C63:$AR63,{1,2,3,4,5,6,7})),"")),"")</f>
        <v/>
      </c>
      <c r="AZ63" s="34" t="str" cm="1">
        <f t="array" ref="AZ63">IF(AY63&lt;&gt;"",(IFERROR(SUMPRODUCT(LARGE($C63:$AR63,{1,2,3,4,5,6,7,8})),"")),"")</f>
        <v/>
      </c>
    </row>
    <row r="64" spans="2:54" ht="15" customHeight="1" x14ac:dyDescent="0.2">
      <c r="B64" s="6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41"/>
      <c r="AT64" s="42">
        <f t="shared" si="4"/>
        <v>0</v>
      </c>
      <c r="AU64" s="40">
        <f t="shared" si="5"/>
        <v>0</v>
      </c>
      <c r="AV64" s="49" cm="1">
        <f t="array" ref="AV64">IF($AU64&lt;=6,SUM($C64:$AR64),SUMPRODUCT(LARGE($C64:$AR64,{1,2,3,4,5,6})))</f>
        <v>0</v>
      </c>
      <c r="AW64" s="38" t="str">
        <f t="shared" si="6"/>
        <v/>
      </c>
      <c r="AX64" s="34" t="str" cm="1">
        <f t="array" ref="AX64">IF(AW64= "","",IFERROR(SUMPRODUCT(LARGE($C64:$AR64,{1,2,3,4})), ""))</f>
        <v/>
      </c>
      <c r="AY64" s="34" t="str" cm="1">
        <f t="array" ref="AY64">IF(AX64&lt;&gt;"",(IFERROR(SUMPRODUCT(LARGE($C64:$AR64,{1,2,3,4,5,6,7})),"")),"")</f>
        <v/>
      </c>
      <c r="AZ64" s="34" t="str" cm="1">
        <f t="array" ref="AZ64">IF(AY64&lt;&gt;"",(IFERROR(SUMPRODUCT(LARGE($C64:$AR64,{1,2,3,4,5,6,7,8})),"")),"")</f>
        <v/>
      </c>
    </row>
    <row r="65" spans="2:54" ht="15" customHeight="1" x14ac:dyDescent="0.2">
      <c r="B65" s="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41"/>
      <c r="AT65" s="42">
        <f t="shared" si="4"/>
        <v>0</v>
      </c>
      <c r="AU65" s="40">
        <f t="shared" si="5"/>
        <v>0</v>
      </c>
      <c r="AV65" s="49" cm="1">
        <f t="array" ref="AV65">IF($AU65&lt;=6,SUM($C65:$AR65),SUMPRODUCT(LARGE($C65:$AR65,{1,2,3,4,5,6})))</f>
        <v>0</v>
      </c>
      <c r="AW65" s="38" t="str">
        <f t="shared" si="6"/>
        <v/>
      </c>
      <c r="AX65" s="34" t="str" cm="1">
        <f t="array" ref="AX65">IF(AW65= "","",IFERROR(SUMPRODUCT(LARGE($C65:$AR65,{1,2,3,4})), ""))</f>
        <v/>
      </c>
      <c r="AY65" s="34" t="str" cm="1">
        <f t="array" ref="AY65">IF(AX65&lt;&gt;"",(IFERROR(SUMPRODUCT(LARGE($C65:$AR65,{1,2,3,4,5,6,7})),"")),"")</f>
        <v/>
      </c>
      <c r="AZ65" s="34" t="str" cm="1">
        <f t="array" ref="AZ65">IF(AY65&lt;&gt;"",(IFERROR(SUMPRODUCT(LARGE($C65:$AR65,{1,2,3,4,5,6,7,8})),"")),"")</f>
        <v/>
      </c>
    </row>
    <row r="66" spans="2:54" ht="15" customHeight="1" x14ac:dyDescent="0.2">
      <c r="B66" s="6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41"/>
      <c r="AT66" s="42">
        <f t="shared" si="4"/>
        <v>0</v>
      </c>
      <c r="AU66" s="40">
        <f t="shared" si="5"/>
        <v>0</v>
      </c>
      <c r="AV66" s="49" cm="1">
        <f t="array" ref="AV66">IF($AU66&lt;=6,SUM($C66:$AR66),SUMPRODUCT(LARGE($C66:$AR66,{1,2,3,4,5,6})))</f>
        <v>0</v>
      </c>
      <c r="AW66" s="38" t="str">
        <f t="shared" si="6"/>
        <v/>
      </c>
      <c r="AX66" s="34" t="str" cm="1">
        <f t="array" ref="AX66">IF(AW66= "","",IFERROR(SUMPRODUCT(LARGE($C66:$AR66,{1,2,3,4})), ""))</f>
        <v/>
      </c>
      <c r="AY66" s="34" t="str" cm="1">
        <f t="array" ref="AY66">IF(AX66&lt;&gt;"",(IFERROR(SUMPRODUCT(LARGE($C66:$AR66,{1,2,3,4,5,6,7})),"")),"")</f>
        <v/>
      </c>
      <c r="AZ66" s="34" t="str" cm="1">
        <f t="array" ref="AZ66">IF(AY66&lt;&gt;"",(IFERROR(SUMPRODUCT(LARGE($C66:$AR66,{1,2,3,4,5,6,7,8})),"")),"")</f>
        <v/>
      </c>
    </row>
    <row r="67" spans="2:54" ht="15" customHeight="1" x14ac:dyDescent="0.2">
      <c r="B67" s="6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41"/>
      <c r="AT67" s="42">
        <f t="shared" si="4"/>
        <v>0</v>
      </c>
      <c r="AU67" s="40">
        <f t="shared" si="5"/>
        <v>0</v>
      </c>
      <c r="AV67" s="49" cm="1">
        <f t="array" ref="AV67">IF($AU67&lt;=6,SUM($C67:$AR67),SUMPRODUCT(LARGE($C67:$AR67,{1,2,3,4,5,6})))</f>
        <v>0</v>
      </c>
      <c r="AW67" s="38" t="str">
        <f t="shared" si="6"/>
        <v/>
      </c>
      <c r="AX67" s="34" t="str" cm="1">
        <f t="array" ref="AX67">IF(AW67= "","",IFERROR(SUMPRODUCT(LARGE($C67:$AR67,{1,2,3,4})), ""))</f>
        <v/>
      </c>
      <c r="AY67" s="34" t="str" cm="1">
        <f t="array" ref="AY67">IF(AX67&lt;&gt;"",(IFERROR(SUMPRODUCT(LARGE($C67:$AR67,{1,2,3,4,5,6,7})),"")),"")</f>
        <v/>
      </c>
      <c r="AZ67" s="34" t="str" cm="1">
        <f t="array" ref="AZ67">IF(AY67&lt;&gt;"",(IFERROR(SUMPRODUCT(LARGE($C67:$AR67,{1,2,3,4,5,6,7,8})),"")),"")</f>
        <v/>
      </c>
    </row>
    <row r="68" spans="2:54" ht="15" customHeight="1" x14ac:dyDescent="0.2">
      <c r="B68" s="6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41"/>
      <c r="AT68" s="42">
        <f t="shared" si="4"/>
        <v>0</v>
      </c>
      <c r="AU68" s="40">
        <f t="shared" si="5"/>
        <v>0</v>
      </c>
      <c r="AV68" s="49" cm="1">
        <f t="array" ref="AV68">IF($AU68&lt;=6,SUM($C68:$AR68),SUMPRODUCT(LARGE($C68:$AR68,{1,2,3,4,5,6})))</f>
        <v>0</v>
      </c>
      <c r="AW68" s="38" t="str">
        <f t="shared" ref="AW68:AW131" si="7">IF(AND($AU68&gt;=6,AV68=AV69),"Manual Calc Needed","")</f>
        <v/>
      </c>
      <c r="AX68" s="34" t="str" cm="1">
        <f t="array" ref="AX68">IF(AW68= "","",IFERROR(SUMPRODUCT(LARGE($C68:$AR68,{1,2,3,4})), ""))</f>
        <v/>
      </c>
      <c r="AY68" s="34" t="str" cm="1">
        <f t="array" ref="AY68">IF(AX68&lt;&gt;"",(IFERROR(SUMPRODUCT(LARGE($C68:$AR68,{1,2,3,4,5,6,7})),"")),"")</f>
        <v/>
      </c>
      <c r="AZ68" s="34" t="str" cm="1">
        <f t="array" ref="AZ68">IF(AY68&lt;&gt;"",(IFERROR(SUMPRODUCT(LARGE($C68:$AR68,{1,2,3,4,5,6,7,8})),"")),"")</f>
        <v/>
      </c>
    </row>
    <row r="69" spans="2:54" ht="15" customHeight="1" x14ac:dyDescent="0.2">
      <c r="B69" s="6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41"/>
      <c r="AT69" s="42">
        <f t="shared" si="4"/>
        <v>0</v>
      </c>
      <c r="AU69" s="40">
        <f t="shared" si="5"/>
        <v>0</v>
      </c>
      <c r="AV69" s="49" cm="1">
        <f t="array" ref="AV69">IF($AU69&lt;=6,SUM($C69:$AR69),SUMPRODUCT(LARGE($C69:$AR69,{1,2,3,4,5,6})))</f>
        <v>0</v>
      </c>
      <c r="AW69" s="38" t="str">
        <f t="shared" si="7"/>
        <v/>
      </c>
      <c r="AX69" s="34" t="str" cm="1">
        <f t="array" ref="AX69">IF(AW69= "","",IFERROR(SUMPRODUCT(LARGE($C69:$AR69,{1,2,3,4})), ""))</f>
        <v/>
      </c>
      <c r="AY69" s="34" t="str" cm="1">
        <f t="array" ref="AY69">IF(AX69&lt;&gt;"",(IFERROR(SUMPRODUCT(LARGE($C69:$AR69,{1,2,3,4,5,6,7})),"")),"")</f>
        <v/>
      </c>
      <c r="AZ69" s="34" t="str" cm="1">
        <f t="array" ref="AZ69">IF(AY69&lt;&gt;"",(IFERROR(SUMPRODUCT(LARGE($C69:$AR69,{1,2,3,4,5,6,7,8})),"")),"")</f>
        <v/>
      </c>
    </row>
    <row r="70" spans="2:54" ht="15" customHeight="1" x14ac:dyDescent="0.2">
      <c r="B70" s="6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41"/>
      <c r="AT70" s="42">
        <f t="shared" si="4"/>
        <v>0</v>
      </c>
      <c r="AU70" s="40">
        <f t="shared" si="5"/>
        <v>0</v>
      </c>
      <c r="AV70" s="49" cm="1">
        <f t="array" ref="AV70">IF($AU70&lt;=6,SUM($C70:$AR70),SUMPRODUCT(LARGE($C70:$AR70,{1,2,3,4,5,6})))</f>
        <v>0</v>
      </c>
      <c r="AW70" s="38" t="str">
        <f t="shared" si="7"/>
        <v/>
      </c>
      <c r="AX70" s="34" t="str" cm="1">
        <f t="array" ref="AX70">IF(AW70= "","",IFERROR(SUMPRODUCT(LARGE($C70:$AR70,{1,2,3,4})), ""))</f>
        <v/>
      </c>
      <c r="AY70" s="34" t="str" cm="1">
        <f t="array" ref="AY70">IF(AX70&lt;&gt;"",(IFERROR(SUMPRODUCT(LARGE($C70:$AR70,{1,2,3,4,5,6,7})),"")),"")</f>
        <v/>
      </c>
      <c r="AZ70" s="34" t="str" cm="1">
        <f t="array" ref="AZ70">IF(AY70&lt;&gt;"",(IFERROR(SUMPRODUCT(LARGE($C70:$AR70,{1,2,3,4,5,6,7,8})),"")),"")</f>
        <v/>
      </c>
    </row>
    <row r="71" spans="2:54" ht="15" customHeight="1" x14ac:dyDescent="0.2">
      <c r="B71" s="6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41"/>
      <c r="AT71" s="42">
        <f t="shared" si="4"/>
        <v>0</v>
      </c>
      <c r="AU71" s="40">
        <f t="shared" si="5"/>
        <v>0</v>
      </c>
      <c r="AV71" s="49" cm="1">
        <f t="array" ref="AV71">IF($AU71&lt;=6,SUM($C71:$AR71),SUMPRODUCT(LARGE($C71:$AR71,{1,2,3,4,5,6})))</f>
        <v>0</v>
      </c>
      <c r="AW71" s="38" t="str">
        <f t="shared" si="7"/>
        <v/>
      </c>
      <c r="AX71" s="34" t="str" cm="1">
        <f t="array" ref="AX71">IF(AW71= "","",IFERROR(SUMPRODUCT(LARGE($C71:$AR71,{1,2,3,4})), ""))</f>
        <v/>
      </c>
      <c r="AY71" s="34" t="str" cm="1">
        <f t="array" ref="AY71">IF(AX71&lt;&gt;"",(IFERROR(SUMPRODUCT(LARGE($C71:$AR71,{1,2,3,4,5,6,7})),"")),"")</f>
        <v/>
      </c>
      <c r="AZ71" s="34" t="str" cm="1">
        <f t="array" ref="AZ71">IF(AY71&lt;&gt;"",(IFERROR(SUMPRODUCT(LARGE($C71:$AR71,{1,2,3,4,5,6,7,8})),"")),"")</f>
        <v/>
      </c>
    </row>
    <row r="72" spans="2:54" ht="15" customHeight="1" x14ac:dyDescent="0.2">
      <c r="B72" s="6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41"/>
      <c r="AT72" s="42">
        <f t="shared" si="4"/>
        <v>0</v>
      </c>
      <c r="AU72" s="40">
        <f t="shared" si="5"/>
        <v>0</v>
      </c>
      <c r="AV72" s="49" cm="1">
        <f t="array" ref="AV72">IF($AU72&lt;=6,SUM($C72:$AR72),SUMPRODUCT(LARGE($C72:$AR72,{1,2,3,4,5,6})))</f>
        <v>0</v>
      </c>
      <c r="AW72" s="38" t="str">
        <f t="shared" si="7"/>
        <v/>
      </c>
      <c r="AX72" s="34" t="str" cm="1">
        <f t="array" ref="AX72">IF(AW72= "","",IFERROR(SUMPRODUCT(LARGE($C72:$AR72,{1,2,3,4})), ""))</f>
        <v/>
      </c>
      <c r="AY72" s="34" t="str" cm="1">
        <f t="array" ref="AY72">IF(AX72&lt;&gt;"",(IFERROR(SUMPRODUCT(LARGE($C72:$AR72,{1,2,3,4,5,6,7})),"")),"")</f>
        <v/>
      </c>
      <c r="AZ72" s="34" t="str" cm="1">
        <f t="array" ref="AZ72">IF(AY72&lt;&gt;"",(IFERROR(SUMPRODUCT(LARGE($C72:$AR72,{1,2,3,4,5,6,7,8})),"")),"")</f>
        <v/>
      </c>
    </row>
    <row r="73" spans="2:54" ht="15" customHeight="1" x14ac:dyDescent="0.2">
      <c r="B73" s="14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41"/>
      <c r="AT73" s="42">
        <f t="shared" si="4"/>
        <v>0</v>
      </c>
      <c r="AU73" s="40">
        <f t="shared" si="5"/>
        <v>0</v>
      </c>
      <c r="AV73" s="49" cm="1">
        <f t="array" ref="AV73">IF($AU73&lt;=6,SUM($C73:$AR73),SUMPRODUCT(LARGE($C73:$AR73,{1,2,3,4,5,6})))</f>
        <v>0</v>
      </c>
      <c r="AW73" s="38" t="str">
        <f t="shared" si="7"/>
        <v/>
      </c>
      <c r="AX73" s="34" t="str" cm="1">
        <f t="array" ref="AX73">IF(AW73= "","",IFERROR(SUMPRODUCT(LARGE($C73:$AR73,{1,2,3,4})), ""))</f>
        <v/>
      </c>
      <c r="AY73" s="34" t="str" cm="1">
        <f t="array" ref="AY73">IF(AX73&lt;&gt;"",(IFERROR(SUMPRODUCT(LARGE($C73:$AR73,{1,2,3,4,5,6,7})),"")),"")</f>
        <v/>
      </c>
      <c r="AZ73" s="34" t="str" cm="1">
        <f t="array" ref="AZ73">IF(AY73&lt;&gt;"",(IFERROR(SUMPRODUCT(LARGE($C73:$AR73,{1,2,3,4,5,6,7,8})),"")),"")</f>
        <v/>
      </c>
    </row>
    <row r="74" spans="2:54" ht="15" customHeight="1" x14ac:dyDescent="0.2">
      <c r="B74" s="14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41"/>
      <c r="AT74" s="42">
        <f t="shared" si="4"/>
        <v>0</v>
      </c>
      <c r="AU74" s="40">
        <f t="shared" si="5"/>
        <v>0</v>
      </c>
      <c r="AV74" s="49" cm="1">
        <f t="array" ref="AV74">IF($AU74&lt;=6,SUM($C74:$AR74),SUMPRODUCT(LARGE($C74:$AR74,{1,2,3,4,5,6})))</f>
        <v>0</v>
      </c>
      <c r="AW74" s="38" t="str">
        <f t="shared" si="7"/>
        <v/>
      </c>
      <c r="AX74" s="34" t="str" cm="1">
        <f t="array" ref="AX74">IF(AW74= "","",IFERROR(SUMPRODUCT(LARGE($C74:$AR74,{1,2,3,4})), ""))</f>
        <v/>
      </c>
      <c r="AY74" s="34" t="str" cm="1">
        <f t="array" ref="AY74">IF(AX74&lt;&gt;"",(IFERROR(SUMPRODUCT(LARGE($C74:$AR74,{1,2,3,4,5,6,7})),"")),"")</f>
        <v/>
      </c>
      <c r="AZ74" s="34" t="str" cm="1">
        <f t="array" ref="AZ74">IF(AY74&lt;&gt;"",(IFERROR(SUMPRODUCT(LARGE($C74:$AR74,{1,2,3,4,5,6,7,8})),"")),"")</f>
        <v/>
      </c>
    </row>
    <row r="75" spans="2:54" ht="15" customHeight="1" x14ac:dyDescent="0.2">
      <c r="B75" s="14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41"/>
      <c r="AT75" s="42">
        <f t="shared" si="4"/>
        <v>0</v>
      </c>
      <c r="AU75" s="40">
        <f t="shared" si="5"/>
        <v>0</v>
      </c>
      <c r="AV75" s="49" cm="1">
        <f t="array" ref="AV75">IF($AU75&lt;=6,SUM($C75:$AR75),SUMPRODUCT(LARGE($C75:$AR75,{1,2,3,4,5,6})))</f>
        <v>0</v>
      </c>
      <c r="AW75" s="38" t="str">
        <f t="shared" si="7"/>
        <v/>
      </c>
      <c r="AX75" s="34" t="str" cm="1">
        <f t="array" ref="AX75">IF(AW75= "","",IFERROR(SUMPRODUCT(LARGE($C75:$AR75,{1,2,3,4})), ""))</f>
        <v/>
      </c>
      <c r="AY75" s="34" t="str" cm="1">
        <f t="array" ref="AY75">IF(AX75&lt;&gt;"",(IFERROR(SUMPRODUCT(LARGE($C75:$AR75,{1,2,3,4,5,6,7})),"")),"")</f>
        <v/>
      </c>
      <c r="AZ75" s="34" t="str" cm="1">
        <f t="array" ref="AZ75">IF(AY75&lt;&gt;"",(IFERROR(SUMPRODUCT(LARGE($C75:$AR75,{1,2,3,4,5,6,7,8})),"")),"")</f>
        <v/>
      </c>
    </row>
    <row r="76" spans="2:54" ht="15" customHeight="1" x14ac:dyDescent="0.2">
      <c r="B76" s="14"/>
      <c r="C76" s="10"/>
      <c r="D76" s="10"/>
      <c r="E76" s="10"/>
      <c r="F76" s="10"/>
      <c r="G76" s="10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41"/>
      <c r="AT76" s="42">
        <f t="shared" si="4"/>
        <v>0</v>
      </c>
      <c r="AU76" s="40">
        <f t="shared" si="5"/>
        <v>0</v>
      </c>
      <c r="AV76" s="49" cm="1">
        <f t="array" ref="AV76">IF($AU76&lt;=6,SUM($C76:$AR76),SUMPRODUCT(LARGE($C76:$AR76,{1,2,3,4,5,6})))</f>
        <v>0</v>
      </c>
      <c r="AW76" s="38" t="str">
        <f t="shared" si="7"/>
        <v/>
      </c>
      <c r="AX76" s="34" t="str" cm="1">
        <f t="array" ref="AX76">IF(AW76= "","",IFERROR(SUMPRODUCT(LARGE($C76:$AR76,{1,2,3,4})), ""))</f>
        <v/>
      </c>
      <c r="AY76" s="34" t="str" cm="1">
        <f t="array" ref="AY76">IF(AX76&lt;&gt;"",(IFERROR(SUMPRODUCT(LARGE($C76:$AR76,{1,2,3,4,5,6,7})),"")),"")</f>
        <v/>
      </c>
      <c r="AZ76" s="34" t="str" cm="1">
        <f t="array" ref="AZ76">IF(AY76&lt;&gt;"",(IFERROR(SUMPRODUCT(LARGE($C76:$AR76,{1,2,3,4,5,6,7,8})),"")),"")</f>
        <v/>
      </c>
    </row>
    <row r="77" spans="2:54" ht="15" customHeight="1" x14ac:dyDescent="0.2">
      <c r="B77" s="6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41"/>
      <c r="AT77" s="42">
        <f t="shared" si="4"/>
        <v>0</v>
      </c>
      <c r="AU77" s="40">
        <f t="shared" si="5"/>
        <v>0</v>
      </c>
      <c r="AV77" s="49" cm="1">
        <f t="array" ref="AV77">IF($AU77&lt;=6,SUM($C77:$AR77),SUMPRODUCT(LARGE($C77:$AR77,{1,2,3,4,5,6})))</f>
        <v>0</v>
      </c>
      <c r="AW77" s="38" t="str">
        <f t="shared" si="7"/>
        <v/>
      </c>
      <c r="AX77" s="34" t="str" cm="1">
        <f t="array" ref="AX77">IF(AW77= "","",IFERROR(SUMPRODUCT(LARGE($C77:$AR77,{1,2,3,4})), ""))</f>
        <v/>
      </c>
      <c r="AY77" s="34" t="str" cm="1">
        <f t="array" ref="AY77">IF(AX77&lt;&gt;"",(IFERROR(SUMPRODUCT(LARGE($C77:$AR77,{1,2,3,4,5,6,7})),"")),"")</f>
        <v/>
      </c>
      <c r="AZ77" s="34" t="str" cm="1">
        <f t="array" ref="AZ77">IF(AY77&lt;&gt;"",(IFERROR(SUMPRODUCT(LARGE($C77:$AR77,{1,2,3,4,5,6,7,8})),"")),"")</f>
        <v/>
      </c>
    </row>
    <row r="78" spans="2:54" ht="15" customHeight="1" x14ac:dyDescent="0.2">
      <c r="B78" s="6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41"/>
      <c r="AT78" s="42">
        <f t="shared" si="4"/>
        <v>0</v>
      </c>
      <c r="AU78" s="40">
        <f t="shared" si="5"/>
        <v>0</v>
      </c>
      <c r="AV78" s="49" cm="1">
        <f t="array" ref="AV78">IF($AU78&lt;=6,SUM($C78:$AR78),SUMPRODUCT(LARGE($C78:$AR78,{1,2,3,4,5,6})))</f>
        <v>0</v>
      </c>
      <c r="AW78" s="38" t="str">
        <f t="shared" si="7"/>
        <v/>
      </c>
      <c r="AX78" s="34" t="str" cm="1">
        <f t="array" ref="AX78">IF(AW78= "","",IFERROR(SUMPRODUCT(LARGE($C78:$AR78,{1,2,3,4})), ""))</f>
        <v/>
      </c>
      <c r="AY78" s="34" t="str" cm="1">
        <f t="array" ref="AY78">IF(AX78&lt;&gt;"",(IFERROR(SUMPRODUCT(LARGE($C78:$AR78,{1,2,3,4,5,6,7})),"")),"")</f>
        <v/>
      </c>
      <c r="AZ78" s="34" t="str" cm="1">
        <f t="array" ref="AZ78">IF(AY78&lt;&gt;"",(IFERROR(SUMPRODUCT(LARGE($C78:$AR78,{1,2,3,4,5,6,7,8})),"")),"")</f>
        <v/>
      </c>
    </row>
    <row r="79" spans="2:54" ht="15" customHeight="1" x14ac:dyDescent="0.2">
      <c r="B79" s="14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41"/>
      <c r="AT79" s="42">
        <f t="shared" si="4"/>
        <v>0</v>
      </c>
      <c r="AU79" s="40">
        <f t="shared" si="5"/>
        <v>0</v>
      </c>
      <c r="AV79" s="49" cm="1">
        <f t="array" ref="AV79">IF($AU79&lt;=6,SUM($C79:$AR79),SUMPRODUCT(LARGE($C79:$AR79,{1,2,3,4,5,6})))</f>
        <v>0</v>
      </c>
      <c r="AW79" s="38" t="str">
        <f t="shared" si="7"/>
        <v/>
      </c>
      <c r="AX79" s="34" t="str" cm="1">
        <f t="array" ref="AX79">IF(AW79= "","",IFERROR(SUMPRODUCT(LARGE($C79:$AR79,{1,2,3,4})), ""))</f>
        <v/>
      </c>
      <c r="AY79" s="34" t="str" cm="1">
        <f t="array" ref="AY79">IF(AX79&lt;&gt;"",(IFERROR(SUMPRODUCT(LARGE($C79:$AR79,{1,2,3,4,5,6,7})),"")),"")</f>
        <v/>
      </c>
      <c r="AZ79" s="34" t="str" cm="1">
        <f t="array" ref="AZ79">IF(AY79&lt;&gt;"",(IFERROR(SUMPRODUCT(LARGE($C79:$AR79,{1,2,3,4,5,6,7,8})),"")),"")</f>
        <v/>
      </c>
      <c r="BA79" s="11"/>
      <c r="BB79" s="11"/>
    </row>
    <row r="80" spans="2:54" ht="15" customHeight="1" x14ac:dyDescent="0.2">
      <c r="B80" s="14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41"/>
      <c r="AT80" s="42">
        <f t="shared" si="4"/>
        <v>0</v>
      </c>
      <c r="AU80" s="40">
        <f t="shared" si="5"/>
        <v>0</v>
      </c>
      <c r="AV80" s="49" cm="1">
        <f t="array" ref="AV80">IF($AU80&lt;=6,SUM($C80:$AR80),SUMPRODUCT(LARGE($C80:$AR80,{1,2,3,4,5,6})))</f>
        <v>0</v>
      </c>
      <c r="AW80" s="38" t="str">
        <f t="shared" si="7"/>
        <v/>
      </c>
      <c r="AX80" s="34" t="str" cm="1">
        <f t="array" ref="AX80">IF(AW80= "","",IFERROR(SUMPRODUCT(LARGE($C80:$AR80,{1,2,3,4})), ""))</f>
        <v/>
      </c>
      <c r="AY80" s="34" t="str" cm="1">
        <f t="array" ref="AY80">IF(AX80&lt;&gt;"",(IFERROR(SUMPRODUCT(LARGE($C80:$AR80,{1,2,3,4,5,6,7})),"")),"")</f>
        <v/>
      </c>
      <c r="AZ80" s="34" t="str" cm="1">
        <f t="array" ref="AZ80">IF(AY80&lt;&gt;"",(IFERROR(SUMPRODUCT(LARGE($C80:$AR80,{1,2,3,4,5,6,7,8})),"")),"")</f>
        <v/>
      </c>
    </row>
    <row r="81" spans="2:54" ht="15" customHeight="1" x14ac:dyDescent="0.2">
      <c r="B81" s="6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41"/>
      <c r="AT81" s="42">
        <f t="shared" si="4"/>
        <v>0</v>
      </c>
      <c r="AU81" s="40">
        <f t="shared" si="5"/>
        <v>0</v>
      </c>
      <c r="AV81" s="49" cm="1">
        <f t="array" ref="AV81">IF($AU81&lt;=6,SUM($C81:$AR81),SUMPRODUCT(LARGE($C81:$AR81,{1,2,3,4,5,6})))</f>
        <v>0</v>
      </c>
      <c r="AW81" s="38" t="str">
        <f t="shared" si="7"/>
        <v/>
      </c>
      <c r="AX81" s="34" t="str" cm="1">
        <f t="array" ref="AX81">IF(AW81= "","",IFERROR(SUMPRODUCT(LARGE($C81:$AR81,{1,2,3,4})), ""))</f>
        <v/>
      </c>
      <c r="AY81" s="34" t="str" cm="1">
        <f t="array" ref="AY81">IF(AX81&lt;&gt;"",(IFERROR(SUMPRODUCT(LARGE($C81:$AR81,{1,2,3,4,5,6,7})),"")),"")</f>
        <v/>
      </c>
      <c r="AZ81" s="34" t="str" cm="1">
        <f t="array" ref="AZ81">IF(AY81&lt;&gt;"",(IFERROR(SUMPRODUCT(LARGE($C81:$AR81,{1,2,3,4,5,6,7,8})),"")),"")</f>
        <v/>
      </c>
      <c r="BA81" s="11"/>
      <c r="BB81" s="11"/>
    </row>
    <row r="82" spans="2:54" ht="15" customHeight="1" x14ac:dyDescent="0.2">
      <c r="B82" s="14"/>
      <c r="C82" s="10"/>
      <c r="D82" s="10"/>
      <c r="E82" s="10"/>
      <c r="F82" s="10"/>
      <c r="G82" s="10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41"/>
      <c r="AT82" s="42">
        <f t="shared" si="4"/>
        <v>0</v>
      </c>
      <c r="AU82" s="40">
        <f t="shared" si="5"/>
        <v>0</v>
      </c>
      <c r="AV82" s="49" cm="1">
        <f t="array" ref="AV82">IF($AU82&lt;=6,SUM($C82:$AR82),SUMPRODUCT(LARGE($C82:$AR82,{1,2,3,4,5,6})))</f>
        <v>0</v>
      </c>
      <c r="AW82" s="38" t="str">
        <f t="shared" si="7"/>
        <v/>
      </c>
      <c r="AX82" s="34" t="str" cm="1">
        <f t="array" ref="AX82">IF(AW82= "","",IFERROR(SUMPRODUCT(LARGE($C82:$AR82,{1,2,3,4})), ""))</f>
        <v/>
      </c>
      <c r="AY82" s="34" t="str" cm="1">
        <f t="array" ref="AY82">IF(AX82&lt;&gt;"",(IFERROR(SUMPRODUCT(LARGE($C82:$AR82,{1,2,3,4,5,6,7})),"")),"")</f>
        <v/>
      </c>
      <c r="AZ82" s="34" t="str" cm="1">
        <f t="array" ref="AZ82">IF(AY82&lt;&gt;"",(IFERROR(SUMPRODUCT(LARGE($C82:$AR82,{1,2,3,4,5,6,7,8})),"")),"")</f>
        <v/>
      </c>
    </row>
    <row r="83" spans="2:54" ht="15" customHeight="1" x14ac:dyDescent="0.2">
      <c r="B83" s="14"/>
      <c r="C83" s="10"/>
      <c r="D83" s="10"/>
      <c r="E83" s="10"/>
      <c r="F83" s="10"/>
      <c r="G83" s="10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41"/>
      <c r="AT83" s="42">
        <f t="shared" si="4"/>
        <v>0</v>
      </c>
      <c r="AU83" s="40">
        <f t="shared" si="5"/>
        <v>0</v>
      </c>
      <c r="AV83" s="49" cm="1">
        <f t="array" ref="AV83">IF($AU83&lt;=6,SUM($C83:$AR83),SUMPRODUCT(LARGE($C83:$AR83,{1,2,3,4,5,6})))</f>
        <v>0</v>
      </c>
      <c r="AW83" s="38" t="str">
        <f t="shared" si="7"/>
        <v/>
      </c>
      <c r="AX83" s="34" t="str" cm="1">
        <f t="array" ref="AX83">IF(AW83= "","",IFERROR(SUMPRODUCT(LARGE($C83:$AR83,{1,2,3,4})), ""))</f>
        <v/>
      </c>
      <c r="AY83" s="34" t="str" cm="1">
        <f t="array" ref="AY83">IF(AX83&lt;&gt;"",(IFERROR(SUMPRODUCT(LARGE($C83:$AR83,{1,2,3,4,5,6,7})),"")),"")</f>
        <v/>
      </c>
      <c r="AZ83" s="34" t="str" cm="1">
        <f t="array" ref="AZ83">IF(AY83&lt;&gt;"",(IFERROR(SUMPRODUCT(LARGE($C83:$AR83,{1,2,3,4,5,6,7,8})),"")),"")</f>
        <v/>
      </c>
    </row>
    <row r="84" spans="2:54" ht="15" customHeight="1" x14ac:dyDescent="0.2">
      <c r="B84" s="14"/>
      <c r="C84" s="10"/>
      <c r="D84" s="10"/>
      <c r="E84" s="10"/>
      <c r="F84" s="10"/>
      <c r="G84" s="10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41"/>
      <c r="AT84" s="42">
        <f t="shared" si="4"/>
        <v>0</v>
      </c>
      <c r="AU84" s="40">
        <f t="shared" si="5"/>
        <v>0</v>
      </c>
      <c r="AV84" s="49" cm="1">
        <f t="array" ref="AV84">IF($AU84&lt;=6,SUM($C84:$AR84),SUMPRODUCT(LARGE($C84:$AR84,{1,2,3,4,5,6})))</f>
        <v>0</v>
      </c>
      <c r="AW84" s="38" t="str">
        <f t="shared" si="7"/>
        <v/>
      </c>
      <c r="AX84" s="34" t="str" cm="1">
        <f t="array" ref="AX84">IF(AW84= "","",IFERROR(SUMPRODUCT(LARGE($C84:$AR84,{1,2,3,4})), ""))</f>
        <v/>
      </c>
      <c r="AY84" s="34" t="str" cm="1">
        <f t="array" ref="AY84">IF(AX84&lt;&gt;"",(IFERROR(SUMPRODUCT(LARGE($C84:$AR84,{1,2,3,4,5,6,7})),"")),"")</f>
        <v/>
      </c>
      <c r="AZ84" s="34" t="str" cm="1">
        <f t="array" ref="AZ84">IF(AY84&lt;&gt;"",(IFERROR(SUMPRODUCT(LARGE($C84:$AR84,{1,2,3,4,5,6,7,8})),"")),"")</f>
        <v/>
      </c>
    </row>
    <row r="85" spans="2:54" ht="15" customHeight="1" x14ac:dyDescent="0.2">
      <c r="B85" s="14"/>
      <c r="C85" s="10"/>
      <c r="D85" s="10"/>
      <c r="E85" s="10"/>
      <c r="F85" s="10"/>
      <c r="G85" s="10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41"/>
      <c r="AT85" s="42">
        <f t="shared" si="4"/>
        <v>0</v>
      </c>
      <c r="AU85" s="40">
        <f t="shared" si="5"/>
        <v>0</v>
      </c>
      <c r="AV85" s="49" cm="1">
        <f t="array" ref="AV85">IF($AU85&lt;=6,SUM($C85:$AR85),SUMPRODUCT(LARGE($C85:$AR85,{1,2,3,4,5,6})))</f>
        <v>0</v>
      </c>
      <c r="AW85" s="38" t="str">
        <f t="shared" si="7"/>
        <v/>
      </c>
      <c r="AX85" s="34" t="str" cm="1">
        <f t="array" ref="AX85">IF(AW85= "","",IFERROR(SUMPRODUCT(LARGE($C85:$AR85,{1,2,3,4})), ""))</f>
        <v/>
      </c>
      <c r="AY85" s="34" t="str" cm="1">
        <f t="array" ref="AY85">IF(AX85&lt;&gt;"",(IFERROR(SUMPRODUCT(LARGE($C85:$AR85,{1,2,3,4,5,6,7})),"")),"")</f>
        <v/>
      </c>
      <c r="AZ85" s="34" t="str" cm="1">
        <f t="array" ref="AZ85">IF(AY85&lt;&gt;"",(IFERROR(SUMPRODUCT(LARGE($C85:$AR85,{1,2,3,4,5,6,7,8})),"")),"")</f>
        <v/>
      </c>
    </row>
    <row r="86" spans="2:54" ht="15" customHeight="1" x14ac:dyDescent="0.2">
      <c r="B86" s="14"/>
      <c r="C86" s="10"/>
      <c r="D86" s="10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41"/>
      <c r="AT86" s="42">
        <f t="shared" si="4"/>
        <v>0</v>
      </c>
      <c r="AU86" s="40">
        <f t="shared" si="5"/>
        <v>0</v>
      </c>
      <c r="AV86" s="49" cm="1">
        <f t="array" ref="AV86">IF($AU86&lt;=6,SUM($C86:$AR86),SUMPRODUCT(LARGE($C86:$AR86,{1,2,3,4,5,6})))</f>
        <v>0</v>
      </c>
      <c r="AW86" s="38" t="str">
        <f t="shared" si="7"/>
        <v/>
      </c>
      <c r="AX86" s="34" t="str" cm="1">
        <f t="array" ref="AX86">IF(AW86= "","",IFERROR(SUMPRODUCT(LARGE($C86:$AR86,{1,2,3,4})), ""))</f>
        <v/>
      </c>
      <c r="AY86" s="34" t="str" cm="1">
        <f t="array" ref="AY86">IF(AX86&lt;&gt;"",(IFERROR(SUMPRODUCT(LARGE($C86:$AR86,{1,2,3,4,5,6,7})),"")),"")</f>
        <v/>
      </c>
      <c r="AZ86" s="34" t="str" cm="1">
        <f t="array" ref="AZ86">IF(AY86&lt;&gt;"",(IFERROR(SUMPRODUCT(LARGE($C86:$AR86,{1,2,3,4,5,6,7,8})),"")),"")</f>
        <v/>
      </c>
    </row>
    <row r="87" spans="2:54" ht="15" customHeight="1" x14ac:dyDescent="0.2">
      <c r="B87" s="14"/>
      <c r="C87" s="10"/>
      <c r="D87" s="10"/>
      <c r="E87" s="10"/>
      <c r="F87" s="10"/>
      <c r="G87" s="10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41"/>
      <c r="AT87" s="42">
        <f t="shared" si="4"/>
        <v>0</v>
      </c>
      <c r="AU87" s="40">
        <f t="shared" si="5"/>
        <v>0</v>
      </c>
      <c r="AV87" s="49" cm="1">
        <f t="array" ref="AV87">IF($AU87&lt;=6,SUM($C87:$AR87),SUMPRODUCT(LARGE($C87:$AR87,{1,2,3,4,5,6})))</f>
        <v>0</v>
      </c>
      <c r="AW87" s="38" t="str">
        <f t="shared" si="7"/>
        <v/>
      </c>
      <c r="AX87" s="34" t="str" cm="1">
        <f t="array" ref="AX87">IF(AW87= "","",IFERROR(SUMPRODUCT(LARGE($C87:$AR87,{1,2,3,4})), ""))</f>
        <v/>
      </c>
      <c r="AY87" s="34" t="str" cm="1">
        <f t="array" ref="AY87">IF(AX87&lt;&gt;"",(IFERROR(SUMPRODUCT(LARGE($C87:$AR87,{1,2,3,4,5,6,7})),"")),"")</f>
        <v/>
      </c>
      <c r="AZ87" s="34" t="str" cm="1">
        <f t="array" ref="AZ87">IF(AY87&lt;&gt;"",(IFERROR(SUMPRODUCT(LARGE($C87:$AR87,{1,2,3,4,5,6,7,8})),"")),"")</f>
        <v/>
      </c>
    </row>
    <row r="88" spans="2:54" ht="15" customHeight="1" x14ac:dyDescent="0.2">
      <c r="B88" s="6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41"/>
      <c r="AT88" s="42">
        <f t="shared" si="4"/>
        <v>0</v>
      </c>
      <c r="AU88" s="40">
        <f t="shared" si="5"/>
        <v>0</v>
      </c>
      <c r="AV88" s="49" cm="1">
        <f t="array" ref="AV88">IF($AU88&lt;=6,SUM($C88:$AR88),SUMPRODUCT(LARGE($C88:$AR88,{1,2,3,4,5,6})))</f>
        <v>0</v>
      </c>
      <c r="AW88" s="38" t="str">
        <f t="shared" si="7"/>
        <v/>
      </c>
      <c r="AX88" s="34" t="str" cm="1">
        <f t="array" ref="AX88">IF(AW88= "","",IFERROR(SUMPRODUCT(LARGE($C88:$AR88,{1,2,3,4})), ""))</f>
        <v/>
      </c>
      <c r="AY88" s="34" t="str" cm="1">
        <f t="array" ref="AY88">IF(AX88&lt;&gt;"",(IFERROR(SUMPRODUCT(LARGE($C88:$AR88,{1,2,3,4,5,6,7})),"")),"")</f>
        <v/>
      </c>
      <c r="AZ88" s="34" t="str" cm="1">
        <f t="array" ref="AZ88">IF(AY88&lt;&gt;"",(IFERROR(SUMPRODUCT(LARGE($C88:$AR88,{1,2,3,4,5,6,7,8})),"")),"")</f>
        <v/>
      </c>
      <c r="BA88" s="11"/>
      <c r="BB88" s="11"/>
    </row>
    <row r="89" spans="2:54" ht="15" customHeight="1" x14ac:dyDescent="0.2">
      <c r="B89" s="6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41"/>
      <c r="AT89" s="42">
        <f t="shared" si="4"/>
        <v>0</v>
      </c>
      <c r="AU89" s="40">
        <f t="shared" si="5"/>
        <v>0</v>
      </c>
      <c r="AV89" s="49" cm="1">
        <f t="array" ref="AV89">IF($AU89&lt;=6,SUM($C89:$AR89),SUMPRODUCT(LARGE($C89:$AR89,{1,2,3,4,5,6})))</f>
        <v>0</v>
      </c>
      <c r="AW89" s="38" t="str">
        <f t="shared" si="7"/>
        <v/>
      </c>
      <c r="AX89" s="34" t="str" cm="1">
        <f t="array" ref="AX89">IF(AW89= "","",IFERROR(SUMPRODUCT(LARGE($C89:$AR89,{1,2,3,4})), ""))</f>
        <v/>
      </c>
      <c r="AY89" s="34" t="str" cm="1">
        <f t="array" ref="AY89">IF(AX89&lt;&gt;"",(IFERROR(SUMPRODUCT(LARGE($C89:$AR89,{1,2,3,4,5,6,7})),"")),"")</f>
        <v/>
      </c>
      <c r="AZ89" s="34" t="str" cm="1">
        <f t="array" ref="AZ89">IF(AY89&lt;&gt;"",(IFERROR(SUMPRODUCT(LARGE($C89:$AR89,{1,2,3,4,5,6,7,8})),"")),"")</f>
        <v/>
      </c>
    </row>
    <row r="90" spans="2:54" ht="15" customHeight="1" x14ac:dyDescent="0.2">
      <c r="B90" s="14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41"/>
      <c r="AT90" s="42">
        <f t="shared" si="4"/>
        <v>0</v>
      </c>
      <c r="AU90" s="40">
        <f t="shared" si="5"/>
        <v>0</v>
      </c>
      <c r="AV90" s="49" cm="1">
        <f t="array" ref="AV90">IF($AU90&lt;=6,SUM($C90:$AR90),SUMPRODUCT(LARGE($C90:$AR90,{1,2,3,4,5,6})))</f>
        <v>0</v>
      </c>
      <c r="AW90" s="38" t="str">
        <f t="shared" si="7"/>
        <v/>
      </c>
      <c r="AX90" s="34" t="str" cm="1">
        <f t="array" ref="AX90">IF(AW90= "","",IFERROR(SUMPRODUCT(LARGE($C90:$AR90,{1,2,3,4})), ""))</f>
        <v/>
      </c>
      <c r="AY90" s="34" t="str" cm="1">
        <f t="array" ref="AY90">IF(AX90&lt;&gt;"",(IFERROR(SUMPRODUCT(LARGE($C90:$AR90,{1,2,3,4,5,6,7})),"")),"")</f>
        <v/>
      </c>
      <c r="AZ90" s="34" t="str" cm="1">
        <f t="array" ref="AZ90">IF(AY90&lt;&gt;"",(IFERROR(SUMPRODUCT(LARGE($C90:$AR90,{1,2,3,4,5,6,7,8})),"")),"")</f>
        <v/>
      </c>
      <c r="BA90" s="11"/>
      <c r="BB90" s="11"/>
    </row>
    <row r="91" spans="2:54" ht="15" customHeight="1" x14ac:dyDescent="0.2">
      <c r="B91" s="6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41"/>
      <c r="AT91" s="42">
        <f t="shared" si="4"/>
        <v>0</v>
      </c>
      <c r="AU91" s="40">
        <f t="shared" si="5"/>
        <v>0</v>
      </c>
      <c r="AV91" s="49" cm="1">
        <f t="array" ref="AV91">IF($AU91&lt;=6,SUM($C91:$AR91),SUMPRODUCT(LARGE($C91:$AR91,{1,2,3,4,5,6})))</f>
        <v>0</v>
      </c>
      <c r="AW91" s="38" t="str">
        <f t="shared" si="7"/>
        <v/>
      </c>
      <c r="AX91" s="34" t="str" cm="1">
        <f t="array" ref="AX91">IF(AW91= "","",IFERROR(SUMPRODUCT(LARGE($C91:$AR91,{1,2,3,4})), ""))</f>
        <v/>
      </c>
      <c r="AY91" s="34" t="str" cm="1">
        <f t="array" ref="AY91">IF(AX91&lt;&gt;"",(IFERROR(SUMPRODUCT(LARGE($C91:$AR91,{1,2,3,4,5,6,7})),"")),"")</f>
        <v/>
      </c>
      <c r="AZ91" s="34" t="str" cm="1">
        <f t="array" ref="AZ91">IF(AY91&lt;&gt;"",(IFERROR(SUMPRODUCT(LARGE($C91:$AR91,{1,2,3,4,5,6,7,8})),"")),"")</f>
        <v/>
      </c>
    </row>
    <row r="92" spans="2:54" ht="15" customHeight="1" x14ac:dyDescent="0.2">
      <c r="B92" s="6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41"/>
      <c r="AT92" s="42">
        <f t="shared" si="4"/>
        <v>0</v>
      </c>
      <c r="AU92" s="40">
        <f t="shared" si="5"/>
        <v>0</v>
      </c>
      <c r="AV92" s="49" cm="1">
        <f t="array" ref="AV92">IF($AU92&lt;=6,SUM($C92:$AR92),SUMPRODUCT(LARGE($C92:$AR92,{1,2,3,4,5,6})))</f>
        <v>0</v>
      </c>
      <c r="AW92" s="38" t="str">
        <f t="shared" si="7"/>
        <v/>
      </c>
      <c r="AX92" s="34" t="str" cm="1">
        <f t="array" ref="AX92">IF(AW92= "","",IFERROR(SUMPRODUCT(LARGE($C92:$AR92,{1,2,3,4})), ""))</f>
        <v/>
      </c>
      <c r="AY92" s="34" t="str" cm="1">
        <f t="array" ref="AY92">IF(AX92&lt;&gt;"",(IFERROR(SUMPRODUCT(LARGE($C92:$AR92,{1,2,3,4,5,6,7})),"")),"")</f>
        <v/>
      </c>
      <c r="AZ92" s="34" t="str" cm="1">
        <f t="array" ref="AZ92">IF(AY92&lt;&gt;"",(IFERROR(SUMPRODUCT(LARGE($C92:$AR92,{1,2,3,4,5,6,7,8})),"")),"")</f>
        <v/>
      </c>
    </row>
    <row r="93" spans="2:54" ht="15" customHeight="1" x14ac:dyDescent="0.2">
      <c r="B93" s="6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41"/>
      <c r="AT93" s="42">
        <f t="shared" si="4"/>
        <v>0</v>
      </c>
      <c r="AU93" s="40">
        <f t="shared" si="5"/>
        <v>0</v>
      </c>
      <c r="AV93" s="49" cm="1">
        <f t="array" ref="AV93">IF($AU93&lt;=6,SUM($C93:$AR93),SUMPRODUCT(LARGE($C93:$AR93,{1,2,3,4,5,6})))</f>
        <v>0</v>
      </c>
      <c r="AW93" s="38" t="str">
        <f t="shared" si="7"/>
        <v/>
      </c>
      <c r="AX93" s="34" t="str" cm="1">
        <f t="array" ref="AX93">IF(AW93= "","",IFERROR(SUMPRODUCT(LARGE($C93:$AR93,{1,2,3,4})), ""))</f>
        <v/>
      </c>
      <c r="AY93" s="34" t="str" cm="1">
        <f t="array" ref="AY93">IF(AX93&lt;&gt;"",(IFERROR(SUMPRODUCT(LARGE($C93:$AR93,{1,2,3,4,5,6,7})),"")),"")</f>
        <v/>
      </c>
      <c r="AZ93" s="34" t="str" cm="1">
        <f t="array" ref="AZ93">IF(AY93&lt;&gt;"",(IFERROR(SUMPRODUCT(LARGE($C93:$AR93,{1,2,3,4,5,6,7,8})),"")),"")</f>
        <v/>
      </c>
    </row>
    <row r="94" spans="2:54" ht="15" customHeight="1" x14ac:dyDescent="0.2">
      <c r="B94" s="6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41"/>
      <c r="AT94" s="42">
        <f t="shared" si="4"/>
        <v>0</v>
      </c>
      <c r="AU94" s="40">
        <f t="shared" si="5"/>
        <v>0</v>
      </c>
      <c r="AV94" s="49" cm="1">
        <f t="array" ref="AV94">IF($AU94&lt;=6,SUM($C94:$AR94),SUMPRODUCT(LARGE($C94:$AR94,{1,2,3,4,5,6})))</f>
        <v>0</v>
      </c>
      <c r="AW94" s="38" t="str">
        <f t="shared" si="7"/>
        <v/>
      </c>
      <c r="AX94" s="34" t="str" cm="1">
        <f t="array" ref="AX94">IF(AW94= "","",IFERROR(SUMPRODUCT(LARGE($C94:$AR94,{1,2,3,4})), ""))</f>
        <v/>
      </c>
      <c r="AY94" s="34" t="str" cm="1">
        <f t="array" ref="AY94">IF(AX94&lt;&gt;"",(IFERROR(SUMPRODUCT(LARGE($C94:$AR94,{1,2,3,4,5,6,7})),"")),"")</f>
        <v/>
      </c>
      <c r="AZ94" s="34" t="str" cm="1">
        <f t="array" ref="AZ94">IF(AY94&lt;&gt;"",(IFERROR(SUMPRODUCT(LARGE($C94:$AR94,{1,2,3,4,5,6,7,8})),"")),"")</f>
        <v/>
      </c>
    </row>
    <row r="95" spans="2:54" ht="15" customHeight="1" x14ac:dyDescent="0.2">
      <c r="B95" s="6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41"/>
      <c r="AT95" s="42">
        <f t="shared" si="4"/>
        <v>0</v>
      </c>
      <c r="AU95" s="40">
        <f t="shared" si="5"/>
        <v>0</v>
      </c>
      <c r="AV95" s="49" cm="1">
        <f t="array" ref="AV95">IF($AU95&lt;=6,SUM($C95:$AR95),SUMPRODUCT(LARGE($C95:$AR95,{1,2,3,4,5,6})))</f>
        <v>0</v>
      </c>
      <c r="AW95" s="38" t="str">
        <f t="shared" si="7"/>
        <v/>
      </c>
      <c r="AX95" s="34" t="str" cm="1">
        <f t="array" ref="AX95">IF(AW95= "","",IFERROR(SUMPRODUCT(LARGE($C95:$AR95,{1,2,3,4})), ""))</f>
        <v/>
      </c>
      <c r="AY95" s="34" t="str" cm="1">
        <f t="array" ref="AY95">IF(AX95&lt;&gt;"",(IFERROR(SUMPRODUCT(LARGE($C95:$AR95,{1,2,3,4,5,6,7})),"")),"")</f>
        <v/>
      </c>
      <c r="AZ95" s="34" t="str" cm="1">
        <f t="array" ref="AZ95">IF(AY95&lt;&gt;"",(IFERROR(SUMPRODUCT(LARGE($C95:$AR95,{1,2,3,4,5,6,7,8})),"")),"")</f>
        <v/>
      </c>
    </row>
    <row r="96" spans="2:54" ht="15" customHeight="1" x14ac:dyDescent="0.2">
      <c r="B96" s="6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41"/>
      <c r="AT96" s="42">
        <f t="shared" si="4"/>
        <v>0</v>
      </c>
      <c r="AU96" s="40">
        <f t="shared" si="5"/>
        <v>0</v>
      </c>
      <c r="AV96" s="49" cm="1">
        <f t="array" ref="AV96">IF($AU96&lt;=6,SUM($C96:$AR96),SUMPRODUCT(LARGE($C96:$AR96,{1,2,3,4,5,6})))</f>
        <v>0</v>
      </c>
      <c r="AW96" s="38" t="str">
        <f t="shared" si="7"/>
        <v/>
      </c>
      <c r="AX96" s="34" t="str" cm="1">
        <f t="array" ref="AX96">IF(AW96= "","",IFERROR(SUMPRODUCT(LARGE($C96:$AR96,{1,2,3,4})), ""))</f>
        <v/>
      </c>
      <c r="AY96" s="34" t="str" cm="1">
        <f t="array" ref="AY96">IF(AX96&lt;&gt;"",(IFERROR(SUMPRODUCT(LARGE($C96:$AR96,{1,2,3,4,5,6,7})),"")),"")</f>
        <v/>
      </c>
      <c r="AZ96" s="34" t="str" cm="1">
        <f t="array" ref="AZ96">IF(AY96&lt;&gt;"",(IFERROR(SUMPRODUCT(LARGE($C96:$AR96,{1,2,3,4,5,6,7,8})),"")),"")</f>
        <v/>
      </c>
    </row>
    <row r="97" spans="2:52" ht="15" customHeight="1" x14ac:dyDescent="0.2">
      <c r="B97" s="14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41"/>
      <c r="AT97" s="42">
        <f t="shared" si="4"/>
        <v>0</v>
      </c>
      <c r="AU97" s="40">
        <f t="shared" si="5"/>
        <v>0</v>
      </c>
      <c r="AV97" s="49" cm="1">
        <f t="array" ref="AV97">IF($AU97&lt;=6,SUM($C97:$AR97),SUMPRODUCT(LARGE($C97:$AR97,{1,2,3,4,5,6})))</f>
        <v>0</v>
      </c>
      <c r="AW97" s="38" t="str">
        <f t="shared" si="7"/>
        <v/>
      </c>
      <c r="AX97" s="34" t="str" cm="1">
        <f t="array" ref="AX97">IF(AW97= "","",IFERROR(SUMPRODUCT(LARGE($C97:$AR97,{1,2,3,4})), ""))</f>
        <v/>
      </c>
      <c r="AY97" s="34" t="str" cm="1">
        <f t="array" ref="AY97">IF(AX97&lt;&gt;"",(IFERROR(SUMPRODUCT(LARGE($C97:$AR97,{1,2,3,4,5,6,7})),"")),"")</f>
        <v/>
      </c>
      <c r="AZ97" s="34" t="str" cm="1">
        <f t="array" ref="AZ97">IF(AY97&lt;&gt;"",(IFERROR(SUMPRODUCT(LARGE($C97:$AR97,{1,2,3,4,5,6,7,8})),"")),"")</f>
        <v/>
      </c>
    </row>
    <row r="98" spans="2:52" ht="15" customHeight="1" x14ac:dyDescent="0.2">
      <c r="B98" s="14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41"/>
      <c r="AT98" s="42">
        <f t="shared" si="4"/>
        <v>0</v>
      </c>
      <c r="AU98" s="40">
        <f t="shared" si="5"/>
        <v>0</v>
      </c>
      <c r="AV98" s="49" cm="1">
        <f t="array" ref="AV98">IF($AU98&lt;=6,SUM($C98:$AR98),SUMPRODUCT(LARGE($C98:$AR98,{1,2,3,4,5,6})))</f>
        <v>0</v>
      </c>
      <c r="AW98" s="38" t="str">
        <f t="shared" si="7"/>
        <v/>
      </c>
      <c r="AX98" s="34" t="str" cm="1">
        <f t="array" ref="AX98">IF(AW98= "","",IFERROR(SUMPRODUCT(LARGE($C98:$AR98,{1,2,3,4})), ""))</f>
        <v/>
      </c>
      <c r="AY98" s="34" t="str" cm="1">
        <f t="array" ref="AY98">IF(AX98&lt;&gt;"",(IFERROR(SUMPRODUCT(LARGE($C98:$AR98,{1,2,3,4,5,6,7})),"")),"")</f>
        <v/>
      </c>
      <c r="AZ98" s="34" t="str" cm="1">
        <f t="array" ref="AZ98">IF(AY98&lt;&gt;"",(IFERROR(SUMPRODUCT(LARGE($C98:$AR98,{1,2,3,4,5,6,7,8})),"")),"")</f>
        <v/>
      </c>
    </row>
    <row r="99" spans="2:52" ht="15" customHeight="1" x14ac:dyDescent="0.2">
      <c r="B99" s="14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41"/>
      <c r="AT99" s="42">
        <f t="shared" si="4"/>
        <v>0</v>
      </c>
      <c r="AU99" s="40">
        <f t="shared" si="5"/>
        <v>0</v>
      </c>
      <c r="AV99" s="49" cm="1">
        <f t="array" ref="AV99">IF($AU99&lt;=6,SUM($C99:$AR99),SUMPRODUCT(LARGE($C99:$AR99,{1,2,3,4,5,6})))</f>
        <v>0</v>
      </c>
      <c r="AW99" s="38" t="str">
        <f t="shared" si="7"/>
        <v/>
      </c>
      <c r="AX99" s="34" t="str" cm="1">
        <f t="array" ref="AX99">IF(AW99= "","",IFERROR(SUMPRODUCT(LARGE($C99:$AR99,{1,2,3,4})), ""))</f>
        <v/>
      </c>
      <c r="AY99" s="34" t="str" cm="1">
        <f t="array" ref="AY99">IF(AX99&lt;&gt;"",(IFERROR(SUMPRODUCT(LARGE($C99:$AR99,{1,2,3,4,5,6,7})),"")),"")</f>
        <v/>
      </c>
      <c r="AZ99" s="34" t="str" cm="1">
        <f t="array" ref="AZ99">IF(AY99&lt;&gt;"",(IFERROR(SUMPRODUCT(LARGE($C99:$AR99,{1,2,3,4,5,6,7,8})),"")),"")</f>
        <v/>
      </c>
    </row>
    <row r="100" spans="2:52" ht="15" customHeight="1" x14ac:dyDescent="0.2">
      <c r="B100" s="14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41"/>
      <c r="AT100" s="42">
        <f t="shared" si="4"/>
        <v>0</v>
      </c>
      <c r="AU100" s="40">
        <f t="shared" si="5"/>
        <v>0</v>
      </c>
      <c r="AV100" s="49" cm="1">
        <f t="array" ref="AV100">IF($AU100&lt;=6,SUM($C100:$AR100),SUMPRODUCT(LARGE($C100:$AR100,{1,2,3,4,5,6})))</f>
        <v>0</v>
      </c>
      <c r="AW100" s="38" t="str">
        <f t="shared" si="7"/>
        <v/>
      </c>
      <c r="AX100" s="34" t="str" cm="1">
        <f t="array" ref="AX100">IF(AW100= "","",IFERROR(SUMPRODUCT(LARGE($C100:$AR100,{1,2,3,4})), ""))</f>
        <v/>
      </c>
      <c r="AY100" s="34" t="str" cm="1">
        <f t="array" ref="AY100">IF(AX100&lt;&gt;"",(IFERROR(SUMPRODUCT(LARGE($C100:$AR100,{1,2,3,4,5,6,7})),"")),"")</f>
        <v/>
      </c>
      <c r="AZ100" s="34" t="str" cm="1">
        <f t="array" ref="AZ100">IF(AY100&lt;&gt;"",(IFERROR(SUMPRODUCT(LARGE($C100:$AR100,{1,2,3,4,5,6,7,8})),"")),"")</f>
        <v/>
      </c>
    </row>
    <row r="101" spans="2:52" ht="15" customHeight="1" x14ac:dyDescent="0.2">
      <c r="B101" s="14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41"/>
      <c r="AT101" s="42">
        <f t="shared" si="4"/>
        <v>0</v>
      </c>
      <c r="AU101" s="40">
        <f t="shared" si="5"/>
        <v>0</v>
      </c>
      <c r="AV101" s="49" cm="1">
        <f t="array" ref="AV101">IF($AU101&lt;=6,SUM($C101:$AR101),SUMPRODUCT(LARGE($C101:$AR101,{1,2,3,4,5,6})))</f>
        <v>0</v>
      </c>
      <c r="AW101" s="38" t="str">
        <f t="shared" si="7"/>
        <v/>
      </c>
      <c r="AX101" s="34" t="str" cm="1">
        <f t="array" ref="AX101">IF(AW101= "","",IFERROR(SUMPRODUCT(LARGE($C101:$AR101,{1,2,3,4})), ""))</f>
        <v/>
      </c>
      <c r="AY101" s="34" t="str" cm="1">
        <f t="array" ref="AY101">IF(AX101&lt;&gt;"",(IFERROR(SUMPRODUCT(LARGE($C101:$AR101,{1,2,3,4,5,6,7})),"")),"")</f>
        <v/>
      </c>
      <c r="AZ101" s="34" t="str" cm="1">
        <f t="array" ref="AZ101">IF(AY101&lt;&gt;"",(IFERROR(SUMPRODUCT(LARGE($C101:$AR101,{1,2,3,4,5,6,7,8})),"")),"")</f>
        <v/>
      </c>
    </row>
    <row r="102" spans="2:52" ht="15" customHeight="1" x14ac:dyDescent="0.2">
      <c r="B102" s="6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41"/>
      <c r="AT102" s="42">
        <f t="shared" si="4"/>
        <v>0</v>
      </c>
      <c r="AU102" s="40">
        <f t="shared" si="5"/>
        <v>0</v>
      </c>
      <c r="AV102" s="49" cm="1">
        <f t="array" ref="AV102">IF($AU102&lt;=6,SUM($C102:$AR102),SUMPRODUCT(LARGE($C102:$AR102,{1,2,3,4,5,6})))</f>
        <v>0</v>
      </c>
      <c r="AW102" s="38" t="str">
        <f t="shared" si="7"/>
        <v/>
      </c>
      <c r="AX102" s="34" t="str" cm="1">
        <f t="array" ref="AX102">IF(AW102= "","",IFERROR(SUMPRODUCT(LARGE($C102:$AR102,{1,2,3,4})), ""))</f>
        <v/>
      </c>
      <c r="AY102" s="34" t="str" cm="1">
        <f t="array" ref="AY102">IF(AX102&lt;&gt;"",(IFERROR(SUMPRODUCT(LARGE($C102:$AR102,{1,2,3,4,5,6,7})),"")),"")</f>
        <v/>
      </c>
      <c r="AZ102" s="34" t="str" cm="1">
        <f t="array" ref="AZ102">IF(AY102&lt;&gt;"",(IFERROR(SUMPRODUCT(LARGE($C102:$AR102,{1,2,3,4,5,6,7,8})),"")),"")</f>
        <v/>
      </c>
    </row>
    <row r="103" spans="2:52" ht="15" customHeight="1" x14ac:dyDescent="0.2">
      <c r="B103" s="6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41"/>
      <c r="AT103" s="42">
        <f t="shared" si="4"/>
        <v>0</v>
      </c>
      <c r="AU103" s="40">
        <f t="shared" si="5"/>
        <v>0</v>
      </c>
      <c r="AV103" s="49" cm="1">
        <f t="array" ref="AV103">IF($AU103&lt;=6,SUM($C103:$AR103),SUMPRODUCT(LARGE($C103:$AR103,{1,2,3,4,5,6})))</f>
        <v>0</v>
      </c>
      <c r="AW103" s="38" t="str">
        <f t="shared" si="7"/>
        <v/>
      </c>
      <c r="AX103" s="34" t="str" cm="1">
        <f t="array" ref="AX103">IF(AW103= "","",IFERROR(SUMPRODUCT(LARGE($C103:$AR103,{1,2,3,4})), ""))</f>
        <v/>
      </c>
      <c r="AY103" s="34" t="str" cm="1">
        <f t="array" ref="AY103">IF(AX103&lt;&gt;"",(IFERROR(SUMPRODUCT(LARGE($C103:$AR103,{1,2,3,4,5,6,7})),"")),"")</f>
        <v/>
      </c>
      <c r="AZ103" s="34" t="str" cm="1">
        <f t="array" ref="AZ103">IF(AY103&lt;&gt;"",(IFERROR(SUMPRODUCT(LARGE($C103:$AR103,{1,2,3,4,5,6,7,8})),"")),"")</f>
        <v/>
      </c>
    </row>
    <row r="104" spans="2:52" ht="15" customHeight="1" x14ac:dyDescent="0.2">
      <c r="B104" s="14"/>
      <c r="C104" s="21"/>
      <c r="D104" s="21"/>
      <c r="E104" s="21"/>
      <c r="F104" s="21"/>
      <c r="G104" s="21"/>
      <c r="H104" s="21"/>
      <c r="I104" s="10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41"/>
      <c r="AT104" s="42">
        <f t="shared" si="4"/>
        <v>0</v>
      </c>
      <c r="AU104" s="40">
        <f t="shared" si="5"/>
        <v>0</v>
      </c>
      <c r="AV104" s="49" cm="1">
        <f t="array" ref="AV104">IF($AU104&lt;=6,SUM($C104:$AR104),SUMPRODUCT(LARGE($C104:$AR104,{1,2,3,4,5,6})))</f>
        <v>0</v>
      </c>
      <c r="AW104" s="38" t="str">
        <f t="shared" si="7"/>
        <v/>
      </c>
      <c r="AX104" s="34" t="str" cm="1">
        <f t="array" ref="AX104">IF(AW104= "","",IFERROR(SUMPRODUCT(LARGE($C104:$AR104,{1,2,3,4})), ""))</f>
        <v/>
      </c>
      <c r="AY104" s="34" t="str" cm="1">
        <f t="array" ref="AY104">IF(AX104&lt;&gt;"",(IFERROR(SUMPRODUCT(LARGE($C104:$AR104,{1,2,3,4,5,6,7})),"")),"")</f>
        <v/>
      </c>
      <c r="AZ104" s="34" t="str" cm="1">
        <f t="array" ref="AZ104">IF(AY104&lt;&gt;"",(IFERROR(SUMPRODUCT(LARGE($C104:$AR104,{1,2,3,4,5,6,7,8})),"")),"")</f>
        <v/>
      </c>
    </row>
    <row r="105" spans="2:52" ht="15" customHeight="1" x14ac:dyDescent="0.2">
      <c r="B105" s="6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41"/>
      <c r="AT105" s="42">
        <f t="shared" si="4"/>
        <v>0</v>
      </c>
      <c r="AU105" s="40">
        <f t="shared" si="5"/>
        <v>0</v>
      </c>
      <c r="AV105" s="49" cm="1">
        <f t="array" ref="AV105">IF($AU105&lt;=6,SUM($C105:$AR105),SUMPRODUCT(LARGE($C105:$AR105,{1,2,3,4,5,6})))</f>
        <v>0</v>
      </c>
      <c r="AW105" s="38" t="str">
        <f t="shared" si="7"/>
        <v/>
      </c>
      <c r="AX105" s="34" t="str" cm="1">
        <f t="array" ref="AX105">IF(AW105= "","",IFERROR(SUMPRODUCT(LARGE($C105:$AR105,{1,2,3,4})), ""))</f>
        <v/>
      </c>
      <c r="AY105" s="34" t="str" cm="1">
        <f t="array" ref="AY105">IF(AX105&lt;&gt;"",(IFERROR(SUMPRODUCT(LARGE($C105:$AR105,{1,2,3,4,5,6,7})),"")),"")</f>
        <v/>
      </c>
      <c r="AZ105" s="34" t="str" cm="1">
        <f t="array" ref="AZ105">IF(AY105&lt;&gt;"",(IFERROR(SUMPRODUCT(LARGE($C105:$AR105,{1,2,3,4,5,6,7,8})),"")),"")</f>
        <v/>
      </c>
    </row>
    <row r="106" spans="2:52" ht="15" customHeight="1" x14ac:dyDescent="0.2">
      <c r="B106" s="6"/>
      <c r="C106" s="21"/>
      <c r="D106" s="21"/>
      <c r="E106" s="21"/>
      <c r="F106" s="21"/>
      <c r="G106" s="21"/>
      <c r="H106" s="21"/>
      <c r="I106" s="10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41"/>
      <c r="AT106" s="42">
        <f t="shared" si="4"/>
        <v>0</v>
      </c>
      <c r="AU106" s="40">
        <f t="shared" si="5"/>
        <v>0</v>
      </c>
      <c r="AV106" s="49" cm="1">
        <f t="array" ref="AV106">IF($AU106&lt;=6,SUM($C106:$AR106),SUMPRODUCT(LARGE($C106:$AR106,{1,2,3,4,5,6})))</f>
        <v>0</v>
      </c>
      <c r="AW106" s="38" t="str">
        <f t="shared" si="7"/>
        <v/>
      </c>
      <c r="AX106" s="34" t="str" cm="1">
        <f t="array" ref="AX106">IF(AW106= "","",IFERROR(SUMPRODUCT(LARGE($C106:$AR106,{1,2,3,4})), ""))</f>
        <v/>
      </c>
      <c r="AY106" s="34" t="str" cm="1">
        <f t="array" ref="AY106">IF(AX106&lt;&gt;"",(IFERROR(SUMPRODUCT(LARGE($C106:$AR106,{1,2,3,4,5,6,7})),"")),"")</f>
        <v/>
      </c>
      <c r="AZ106" s="34" t="str" cm="1">
        <f t="array" ref="AZ106">IF(AY106&lt;&gt;"",(IFERROR(SUMPRODUCT(LARGE($C106:$AR106,{1,2,3,4,5,6,7,8})),"")),"")</f>
        <v/>
      </c>
    </row>
    <row r="107" spans="2:52" ht="15" customHeight="1" x14ac:dyDescent="0.2">
      <c r="B107" s="6"/>
      <c r="C107" s="21"/>
      <c r="D107" s="21"/>
      <c r="E107" s="21"/>
      <c r="F107" s="21"/>
      <c r="G107" s="21"/>
      <c r="H107" s="21"/>
      <c r="I107" s="10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41"/>
      <c r="AT107" s="42">
        <f t="shared" si="4"/>
        <v>0</v>
      </c>
      <c r="AU107" s="40">
        <f t="shared" si="5"/>
        <v>0</v>
      </c>
      <c r="AV107" s="49" cm="1">
        <f t="array" ref="AV107">IF($AU107&lt;=6,SUM($C107:$AR107),SUMPRODUCT(LARGE($C107:$AR107,{1,2,3,4,5,6})))</f>
        <v>0</v>
      </c>
      <c r="AW107" s="38" t="str">
        <f t="shared" si="7"/>
        <v/>
      </c>
      <c r="AX107" s="34" t="str" cm="1">
        <f t="array" ref="AX107">IF(AW107= "","",IFERROR(SUMPRODUCT(LARGE($C107:$AR107,{1,2,3,4})), ""))</f>
        <v/>
      </c>
      <c r="AY107" s="34" t="str" cm="1">
        <f t="array" ref="AY107">IF(AX107&lt;&gt;"",(IFERROR(SUMPRODUCT(LARGE($C107:$AR107,{1,2,3,4,5,6,7})),"")),"")</f>
        <v/>
      </c>
      <c r="AZ107" s="34" t="str" cm="1">
        <f t="array" ref="AZ107">IF(AY107&lt;&gt;"",(IFERROR(SUMPRODUCT(LARGE($C107:$AR107,{1,2,3,4,5,6,7,8})),"")),"")</f>
        <v/>
      </c>
    </row>
    <row r="108" spans="2:52" ht="15" customHeight="1" x14ac:dyDescent="0.2">
      <c r="B108" s="6"/>
      <c r="C108" s="21"/>
      <c r="D108" s="21"/>
      <c r="E108" s="21"/>
      <c r="F108" s="21"/>
      <c r="G108" s="21"/>
      <c r="H108" s="21"/>
      <c r="I108" s="10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41"/>
      <c r="AT108" s="42">
        <f t="shared" ref="AT108:AT171" si="8">SUM($C108:$AS108)</f>
        <v>0</v>
      </c>
      <c r="AU108" s="40">
        <f t="shared" si="5"/>
        <v>0</v>
      </c>
      <c r="AV108" s="49" cm="1">
        <f t="array" ref="AV108">IF($AU108&lt;=6,SUM($C108:$AR108),SUMPRODUCT(LARGE($C108:$AR108,{1,2,3,4,5,6})))</f>
        <v>0</v>
      </c>
      <c r="AW108" s="38" t="str">
        <f t="shared" si="7"/>
        <v/>
      </c>
      <c r="AX108" s="34" t="str" cm="1">
        <f t="array" ref="AX108">IF(AW108= "","",IFERROR(SUMPRODUCT(LARGE($C108:$AR108,{1,2,3,4})), ""))</f>
        <v/>
      </c>
      <c r="AY108" s="34" t="str" cm="1">
        <f t="array" ref="AY108">IF(AX108&lt;&gt;"",(IFERROR(SUMPRODUCT(LARGE($C108:$AR108,{1,2,3,4,5,6,7})),"")),"")</f>
        <v/>
      </c>
      <c r="AZ108" s="34" t="str" cm="1">
        <f t="array" ref="AZ108">IF(AY108&lt;&gt;"",(IFERROR(SUMPRODUCT(LARGE($C108:$AR108,{1,2,3,4,5,6,7,8})),"")),"")</f>
        <v/>
      </c>
    </row>
    <row r="109" spans="2:52" ht="15" customHeight="1" x14ac:dyDescent="0.2">
      <c r="B109" s="14"/>
      <c r="C109" s="10"/>
      <c r="D109" s="10"/>
      <c r="E109" s="10"/>
      <c r="F109" s="10"/>
      <c r="G109" s="10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41"/>
      <c r="AT109" s="42">
        <f t="shared" si="8"/>
        <v>0</v>
      </c>
      <c r="AU109" s="40">
        <f t="shared" si="5"/>
        <v>0</v>
      </c>
      <c r="AV109" s="49" cm="1">
        <f t="array" ref="AV109">IF($AU109&lt;=6,SUM($C109:$AR109),SUMPRODUCT(LARGE($C109:$AR109,{1,2,3,4,5,6})))</f>
        <v>0</v>
      </c>
      <c r="AW109" s="38" t="str">
        <f t="shared" si="7"/>
        <v/>
      </c>
      <c r="AX109" s="34" t="str" cm="1">
        <f t="array" ref="AX109">IF(AW109= "","",IFERROR(SUMPRODUCT(LARGE($C109:$AR109,{1,2,3,4})), ""))</f>
        <v/>
      </c>
      <c r="AY109" s="34" t="str" cm="1">
        <f t="array" ref="AY109">IF(AX109&lt;&gt;"",(IFERROR(SUMPRODUCT(LARGE($C109:$AR109,{1,2,3,4,5,6,7})),"")),"")</f>
        <v/>
      </c>
      <c r="AZ109" s="34" t="str" cm="1">
        <f t="array" ref="AZ109">IF(AY109&lt;&gt;"",(IFERROR(SUMPRODUCT(LARGE($C109:$AR109,{1,2,3,4,5,6,7,8})),"")),"")</f>
        <v/>
      </c>
    </row>
    <row r="110" spans="2:52" ht="15" customHeight="1" x14ac:dyDescent="0.2">
      <c r="B110" s="6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41"/>
      <c r="AT110" s="42">
        <f t="shared" si="8"/>
        <v>0</v>
      </c>
      <c r="AU110" s="40">
        <f t="shared" si="5"/>
        <v>0</v>
      </c>
      <c r="AV110" s="49" cm="1">
        <f t="array" ref="AV110">IF($AU110&lt;=6,SUM($C110:$AR110),SUMPRODUCT(LARGE($C110:$AR110,{1,2,3,4,5,6})))</f>
        <v>0</v>
      </c>
      <c r="AW110" s="38" t="str">
        <f t="shared" si="7"/>
        <v/>
      </c>
      <c r="AX110" s="34" t="str" cm="1">
        <f t="array" ref="AX110">IF(AW110= "","",IFERROR(SUMPRODUCT(LARGE($C110:$AR110,{1,2,3,4})), ""))</f>
        <v/>
      </c>
      <c r="AY110" s="34" t="str" cm="1">
        <f t="array" ref="AY110">IF(AX110&lt;&gt;"",(IFERROR(SUMPRODUCT(LARGE($C110:$AR110,{1,2,3,4,5,6,7})),"")),"")</f>
        <v/>
      </c>
      <c r="AZ110" s="34" t="str" cm="1">
        <f t="array" ref="AZ110">IF(AY110&lt;&gt;"",(IFERROR(SUMPRODUCT(LARGE($C110:$AR110,{1,2,3,4,5,6,7,8})),"")),"")</f>
        <v/>
      </c>
    </row>
    <row r="111" spans="2:52" ht="15" customHeight="1" x14ac:dyDescent="0.2">
      <c r="B111" s="6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41"/>
      <c r="AT111" s="42">
        <f t="shared" si="8"/>
        <v>0</v>
      </c>
      <c r="AU111" s="40">
        <f t="shared" si="5"/>
        <v>0</v>
      </c>
      <c r="AV111" s="49" cm="1">
        <f t="array" ref="AV111">IF($AU111&lt;=6,SUM($C111:$AR111),SUMPRODUCT(LARGE($C111:$AR111,{1,2,3,4,5,6})))</f>
        <v>0</v>
      </c>
      <c r="AW111" s="38" t="str">
        <f t="shared" si="7"/>
        <v/>
      </c>
      <c r="AX111" s="34" t="str" cm="1">
        <f t="array" ref="AX111">IF(AW111= "","",IFERROR(SUMPRODUCT(LARGE($C111:$AR111,{1,2,3,4})), ""))</f>
        <v/>
      </c>
      <c r="AY111" s="34" t="str" cm="1">
        <f t="array" ref="AY111">IF(AX111&lt;&gt;"",(IFERROR(SUMPRODUCT(LARGE($C111:$AR111,{1,2,3,4,5,6,7})),"")),"")</f>
        <v/>
      </c>
      <c r="AZ111" s="34" t="str" cm="1">
        <f t="array" ref="AZ111">IF(AY111&lt;&gt;"",(IFERROR(SUMPRODUCT(LARGE($C111:$AR111,{1,2,3,4,5,6,7,8})),"")),"")</f>
        <v/>
      </c>
    </row>
    <row r="112" spans="2:52" ht="15" customHeight="1" x14ac:dyDescent="0.2">
      <c r="B112" s="6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41"/>
      <c r="AT112" s="42">
        <f t="shared" si="8"/>
        <v>0</v>
      </c>
      <c r="AU112" s="40">
        <f t="shared" ref="AU112:AU175" si="9">COUNTA(C112:AR112)</f>
        <v>0</v>
      </c>
      <c r="AV112" s="49" cm="1">
        <f t="array" ref="AV112">IF($AU112&lt;=6,SUM($C112:$AR112),SUMPRODUCT(LARGE($C112:$AR112,{1,2,3,4,5,6})))</f>
        <v>0</v>
      </c>
      <c r="AW112" s="38" t="str">
        <f t="shared" si="7"/>
        <v/>
      </c>
      <c r="AX112" s="34" t="str" cm="1">
        <f t="array" ref="AX112">IF(AW112= "","",IFERROR(SUMPRODUCT(LARGE($C112:$AR112,{1,2,3,4})), ""))</f>
        <v/>
      </c>
      <c r="AY112" s="34" t="str" cm="1">
        <f t="array" ref="AY112">IF(AX112&lt;&gt;"",(IFERROR(SUMPRODUCT(LARGE($C112:$AR112,{1,2,3,4,5,6,7})),"")),"")</f>
        <v/>
      </c>
      <c r="AZ112" s="34" t="str" cm="1">
        <f t="array" ref="AZ112">IF(AY112&lt;&gt;"",(IFERROR(SUMPRODUCT(LARGE($C112:$AR112,{1,2,3,4,5,6,7,8})),"")),"")</f>
        <v/>
      </c>
    </row>
    <row r="113" spans="2:52" ht="15" customHeight="1" x14ac:dyDescent="0.2">
      <c r="B113" s="14"/>
      <c r="C113" s="5"/>
      <c r="D113" s="5"/>
      <c r="E113" s="5"/>
      <c r="F113" s="5"/>
      <c r="G113" s="5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41"/>
      <c r="AT113" s="42">
        <f t="shared" si="8"/>
        <v>0</v>
      </c>
      <c r="AU113" s="40">
        <f t="shared" si="9"/>
        <v>0</v>
      </c>
      <c r="AV113" s="49" cm="1">
        <f t="array" ref="AV113">IF($AU113&lt;=6,SUM($C113:$AR113),SUMPRODUCT(LARGE($C113:$AR113,{1,2,3,4,5,6})))</f>
        <v>0</v>
      </c>
      <c r="AW113" s="38" t="str">
        <f t="shared" si="7"/>
        <v/>
      </c>
      <c r="AX113" s="34" t="str" cm="1">
        <f t="array" ref="AX113">IF(AW113= "","",IFERROR(SUMPRODUCT(LARGE($C113:$AR113,{1,2,3,4})), ""))</f>
        <v/>
      </c>
      <c r="AY113" s="34" t="str" cm="1">
        <f t="array" ref="AY113">IF(AX113&lt;&gt;"",(IFERROR(SUMPRODUCT(LARGE($C113:$AR113,{1,2,3,4,5,6,7})),"")),"")</f>
        <v/>
      </c>
      <c r="AZ113" s="34" t="str" cm="1">
        <f t="array" ref="AZ113">IF(AY113&lt;&gt;"",(IFERROR(SUMPRODUCT(LARGE($C113:$AR113,{1,2,3,4,5,6,7,8})),"")),"")</f>
        <v/>
      </c>
    </row>
    <row r="114" spans="2:52" ht="15" customHeight="1" x14ac:dyDescent="0.2">
      <c r="B114" s="6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41"/>
      <c r="AT114" s="42">
        <f t="shared" si="8"/>
        <v>0</v>
      </c>
      <c r="AU114" s="40">
        <f t="shared" si="9"/>
        <v>0</v>
      </c>
      <c r="AV114" s="49" cm="1">
        <f t="array" ref="AV114">IF($AU114&lt;=6,SUM($C114:$AR114),SUMPRODUCT(LARGE($C114:$AR114,{1,2,3,4,5,6})))</f>
        <v>0</v>
      </c>
      <c r="AW114" s="38" t="str">
        <f t="shared" si="7"/>
        <v/>
      </c>
      <c r="AX114" s="34" t="str" cm="1">
        <f t="array" ref="AX114">IF(AW114= "","",IFERROR(SUMPRODUCT(LARGE($C114:$AR114,{1,2,3,4})), ""))</f>
        <v/>
      </c>
      <c r="AY114" s="34" t="str" cm="1">
        <f t="array" ref="AY114">IF(AX114&lt;&gt;"",(IFERROR(SUMPRODUCT(LARGE($C114:$AR114,{1,2,3,4,5,6,7})),"")),"")</f>
        <v/>
      </c>
      <c r="AZ114" s="34" t="str" cm="1">
        <f t="array" ref="AZ114">IF(AY114&lt;&gt;"",(IFERROR(SUMPRODUCT(LARGE($C114:$AR114,{1,2,3,4,5,6,7,8})),"")),"")</f>
        <v/>
      </c>
    </row>
    <row r="115" spans="2:52" ht="15" customHeight="1" x14ac:dyDescent="0.2">
      <c r="B115" s="14"/>
      <c r="C115" s="5"/>
      <c r="D115" s="5"/>
      <c r="E115" s="5"/>
      <c r="F115" s="5"/>
      <c r="G115" s="5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41"/>
      <c r="AT115" s="42">
        <f t="shared" si="8"/>
        <v>0</v>
      </c>
      <c r="AU115" s="40">
        <f t="shared" si="9"/>
        <v>0</v>
      </c>
      <c r="AV115" s="49" cm="1">
        <f t="array" ref="AV115">IF($AU115&lt;=6,SUM($C115:$AR115),SUMPRODUCT(LARGE($C115:$AR115,{1,2,3,4,5,6})))</f>
        <v>0</v>
      </c>
      <c r="AW115" s="38" t="str">
        <f t="shared" si="7"/>
        <v/>
      </c>
      <c r="AX115" s="34" t="str" cm="1">
        <f t="array" ref="AX115">IF(AW115= "","",IFERROR(SUMPRODUCT(LARGE($C115:$AR115,{1,2,3,4})), ""))</f>
        <v/>
      </c>
      <c r="AY115" s="34" t="str" cm="1">
        <f t="array" ref="AY115">IF(AX115&lt;&gt;"",(IFERROR(SUMPRODUCT(LARGE($C115:$AR115,{1,2,3,4,5,6,7})),"")),"")</f>
        <v/>
      </c>
      <c r="AZ115" s="34" t="str" cm="1">
        <f t="array" ref="AZ115">IF(AY115&lt;&gt;"",(IFERROR(SUMPRODUCT(LARGE($C115:$AR115,{1,2,3,4,5,6,7,8})),"")),"")</f>
        <v/>
      </c>
    </row>
    <row r="116" spans="2:52" ht="15" customHeight="1" x14ac:dyDescent="0.2">
      <c r="B116" s="14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41"/>
      <c r="AT116" s="42">
        <f t="shared" si="8"/>
        <v>0</v>
      </c>
      <c r="AU116" s="40">
        <f t="shared" si="9"/>
        <v>0</v>
      </c>
      <c r="AV116" s="49" cm="1">
        <f t="array" ref="AV116">IF($AU116&lt;=6,SUM($C116:$AR116),SUMPRODUCT(LARGE($C116:$AR116,{1,2,3,4,5,6})))</f>
        <v>0</v>
      </c>
      <c r="AW116" s="38" t="str">
        <f t="shared" si="7"/>
        <v/>
      </c>
      <c r="AX116" s="34" t="str" cm="1">
        <f t="array" ref="AX116">IF(AW116= "","",IFERROR(SUMPRODUCT(LARGE($C116:$AR116,{1,2,3,4})), ""))</f>
        <v/>
      </c>
      <c r="AY116" s="34" t="str" cm="1">
        <f t="array" ref="AY116">IF(AX116&lt;&gt;"",(IFERROR(SUMPRODUCT(LARGE($C116:$AR116,{1,2,3,4,5,6,7})),"")),"")</f>
        <v/>
      </c>
      <c r="AZ116" s="34" t="str" cm="1">
        <f t="array" ref="AZ116">IF(AY116&lt;&gt;"",(IFERROR(SUMPRODUCT(LARGE($C116:$AR116,{1,2,3,4,5,6,7,8})),"")),"")</f>
        <v/>
      </c>
    </row>
    <row r="117" spans="2:52" ht="15" customHeight="1" x14ac:dyDescent="0.2">
      <c r="B117" s="14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41"/>
      <c r="AT117" s="42">
        <f t="shared" si="8"/>
        <v>0</v>
      </c>
      <c r="AU117" s="40">
        <f t="shared" si="9"/>
        <v>0</v>
      </c>
      <c r="AV117" s="49" cm="1">
        <f t="array" ref="AV117">IF($AU117&lt;=6,SUM($C117:$AR117),SUMPRODUCT(LARGE($C117:$AR117,{1,2,3,4,5,6})))</f>
        <v>0</v>
      </c>
      <c r="AW117" s="38" t="str">
        <f t="shared" si="7"/>
        <v/>
      </c>
      <c r="AX117" s="34" t="str" cm="1">
        <f t="array" ref="AX117">IF(AW117= "","",IFERROR(SUMPRODUCT(LARGE($C117:$AR117,{1,2,3,4})), ""))</f>
        <v/>
      </c>
      <c r="AY117" s="34" t="str" cm="1">
        <f t="array" ref="AY117">IF(AX117&lt;&gt;"",(IFERROR(SUMPRODUCT(LARGE($C117:$AR117,{1,2,3,4,5,6,7})),"")),"")</f>
        <v/>
      </c>
      <c r="AZ117" s="34" t="str" cm="1">
        <f t="array" ref="AZ117">IF(AY117&lt;&gt;"",(IFERROR(SUMPRODUCT(LARGE($C117:$AR117,{1,2,3,4,5,6,7,8})),"")),"")</f>
        <v/>
      </c>
    </row>
    <row r="118" spans="2:52" ht="15" customHeight="1" x14ac:dyDescent="0.2">
      <c r="B118" s="14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41"/>
      <c r="AT118" s="42">
        <f t="shared" si="8"/>
        <v>0</v>
      </c>
      <c r="AU118" s="40">
        <f t="shared" si="9"/>
        <v>0</v>
      </c>
      <c r="AV118" s="49" cm="1">
        <f t="array" ref="AV118">IF($AU118&lt;=6,SUM($C118:$AR118),SUMPRODUCT(LARGE($C118:$AR118,{1,2,3,4,5,6})))</f>
        <v>0</v>
      </c>
      <c r="AW118" s="38" t="str">
        <f t="shared" si="7"/>
        <v/>
      </c>
      <c r="AX118" s="34" t="str" cm="1">
        <f t="array" ref="AX118">IF(AW118= "","",IFERROR(SUMPRODUCT(LARGE($C118:$AR118,{1,2,3,4})), ""))</f>
        <v/>
      </c>
      <c r="AY118" s="34" t="str" cm="1">
        <f t="array" ref="AY118">IF(AX118&lt;&gt;"",(IFERROR(SUMPRODUCT(LARGE($C118:$AR118,{1,2,3,4,5,6,7})),"")),"")</f>
        <v/>
      </c>
      <c r="AZ118" s="34" t="str" cm="1">
        <f t="array" ref="AZ118">IF(AY118&lt;&gt;"",(IFERROR(SUMPRODUCT(LARGE($C118:$AR118,{1,2,3,4,5,6,7,8})),"")),"")</f>
        <v/>
      </c>
    </row>
    <row r="119" spans="2:52" ht="15" customHeight="1" x14ac:dyDescent="0.2">
      <c r="B119" s="14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41"/>
      <c r="AT119" s="42">
        <f t="shared" si="8"/>
        <v>0</v>
      </c>
      <c r="AU119" s="40">
        <f t="shared" si="9"/>
        <v>0</v>
      </c>
      <c r="AV119" s="49" cm="1">
        <f t="array" ref="AV119">IF($AU119&lt;=6,SUM($C119:$AR119),SUMPRODUCT(LARGE($C119:$AR119,{1,2,3,4,5,6})))</f>
        <v>0</v>
      </c>
      <c r="AW119" s="38" t="str">
        <f t="shared" si="7"/>
        <v/>
      </c>
      <c r="AX119" s="34" t="str" cm="1">
        <f t="array" ref="AX119">IF(AW119= "","",IFERROR(SUMPRODUCT(LARGE($C119:$AR119,{1,2,3,4})), ""))</f>
        <v/>
      </c>
      <c r="AY119" s="34" t="str" cm="1">
        <f t="array" ref="AY119">IF(AX119&lt;&gt;"",(IFERROR(SUMPRODUCT(LARGE($C119:$AR119,{1,2,3,4,5,6,7})),"")),"")</f>
        <v/>
      </c>
      <c r="AZ119" s="34" t="str" cm="1">
        <f t="array" ref="AZ119">IF(AY119&lt;&gt;"",(IFERROR(SUMPRODUCT(LARGE($C119:$AR119,{1,2,3,4,5,6,7,8})),"")),"")</f>
        <v/>
      </c>
    </row>
    <row r="120" spans="2:52" ht="15" customHeight="1" x14ac:dyDescent="0.2">
      <c r="B120" s="14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41"/>
      <c r="AT120" s="42">
        <f t="shared" si="8"/>
        <v>0</v>
      </c>
      <c r="AU120" s="40">
        <f t="shared" si="9"/>
        <v>0</v>
      </c>
      <c r="AV120" s="49" cm="1">
        <f t="array" ref="AV120">IF($AU120&lt;=6,SUM($C120:$AR120),SUMPRODUCT(LARGE($C120:$AR120,{1,2,3,4,5,6})))</f>
        <v>0</v>
      </c>
      <c r="AW120" s="38" t="str">
        <f t="shared" si="7"/>
        <v/>
      </c>
      <c r="AX120" s="34" t="str" cm="1">
        <f t="array" ref="AX120">IF(AW120= "","",IFERROR(SUMPRODUCT(LARGE($C120:$AR120,{1,2,3,4})), ""))</f>
        <v/>
      </c>
      <c r="AY120" s="34" t="str" cm="1">
        <f t="array" ref="AY120">IF(AX120&lt;&gt;"",(IFERROR(SUMPRODUCT(LARGE($C120:$AR120,{1,2,3,4,5,6,7})),"")),"")</f>
        <v/>
      </c>
      <c r="AZ120" s="34" t="str" cm="1">
        <f t="array" ref="AZ120">IF(AY120&lt;&gt;"",(IFERROR(SUMPRODUCT(LARGE($C120:$AR120,{1,2,3,4,5,6,7,8})),"")),"")</f>
        <v/>
      </c>
    </row>
    <row r="121" spans="2:52" ht="15" customHeight="1" x14ac:dyDescent="0.2">
      <c r="B121" s="6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41"/>
      <c r="AT121" s="42">
        <f t="shared" si="8"/>
        <v>0</v>
      </c>
      <c r="AU121" s="40">
        <f t="shared" si="9"/>
        <v>0</v>
      </c>
      <c r="AV121" s="49" cm="1">
        <f t="array" ref="AV121">IF($AU121&lt;=6,SUM($C121:$AR121),SUMPRODUCT(LARGE($C121:$AR121,{1,2,3,4,5,6})))</f>
        <v>0</v>
      </c>
      <c r="AW121" s="38" t="str">
        <f t="shared" si="7"/>
        <v/>
      </c>
      <c r="AX121" s="34" t="str" cm="1">
        <f t="array" ref="AX121">IF(AW121= "","",IFERROR(SUMPRODUCT(LARGE($C121:$AR121,{1,2,3,4})), ""))</f>
        <v/>
      </c>
      <c r="AY121" s="34" t="str" cm="1">
        <f t="array" ref="AY121">IF(AX121&lt;&gt;"",(IFERROR(SUMPRODUCT(LARGE($C121:$AR121,{1,2,3,4,5,6,7})),"")),"")</f>
        <v/>
      </c>
      <c r="AZ121" s="34" t="str" cm="1">
        <f t="array" ref="AZ121">IF(AY121&lt;&gt;"",(IFERROR(SUMPRODUCT(LARGE($C121:$AR121,{1,2,3,4,5,6,7,8})),"")),"")</f>
        <v/>
      </c>
    </row>
    <row r="122" spans="2:52" ht="15" customHeight="1" x14ac:dyDescent="0.2">
      <c r="B122" s="6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41"/>
      <c r="AT122" s="42">
        <f t="shared" si="8"/>
        <v>0</v>
      </c>
      <c r="AU122" s="40">
        <f t="shared" si="9"/>
        <v>0</v>
      </c>
      <c r="AV122" s="49" cm="1">
        <f t="array" ref="AV122">IF($AU122&lt;=6,SUM($C122:$AR122),SUMPRODUCT(LARGE($C122:$AR122,{1,2,3,4,5,6})))</f>
        <v>0</v>
      </c>
      <c r="AW122" s="38" t="str">
        <f t="shared" si="7"/>
        <v/>
      </c>
      <c r="AX122" s="34" t="str" cm="1">
        <f t="array" ref="AX122">IF(AW122= "","",IFERROR(SUMPRODUCT(LARGE($C122:$AR122,{1,2,3,4})), ""))</f>
        <v/>
      </c>
      <c r="AY122" s="34" t="str" cm="1">
        <f t="array" ref="AY122">IF(AX122&lt;&gt;"",(IFERROR(SUMPRODUCT(LARGE($C122:$AR122,{1,2,3,4,5,6,7})),"")),"")</f>
        <v/>
      </c>
      <c r="AZ122" s="34" t="str" cm="1">
        <f t="array" ref="AZ122">IF(AY122&lt;&gt;"",(IFERROR(SUMPRODUCT(LARGE($C122:$AR122,{1,2,3,4,5,6,7,8})),"")),"")</f>
        <v/>
      </c>
    </row>
    <row r="123" spans="2:52" ht="15" customHeight="1" x14ac:dyDescent="0.2">
      <c r="B123" s="6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41"/>
      <c r="AT123" s="42">
        <f t="shared" si="8"/>
        <v>0</v>
      </c>
      <c r="AU123" s="40">
        <f t="shared" si="9"/>
        <v>0</v>
      </c>
      <c r="AV123" s="49" cm="1">
        <f t="array" ref="AV123">IF($AU123&lt;=6,SUM($C123:$AR123),SUMPRODUCT(LARGE($C123:$AR123,{1,2,3,4,5,6})))</f>
        <v>0</v>
      </c>
      <c r="AW123" s="38" t="str">
        <f t="shared" si="7"/>
        <v/>
      </c>
      <c r="AX123" s="34" t="str" cm="1">
        <f t="array" ref="AX123">IF(AW123= "","",IFERROR(SUMPRODUCT(LARGE($C123:$AR123,{1,2,3,4})), ""))</f>
        <v/>
      </c>
      <c r="AY123" s="34" t="str" cm="1">
        <f t="array" ref="AY123">IF(AX123&lt;&gt;"",(IFERROR(SUMPRODUCT(LARGE($C123:$AR123,{1,2,3,4,5,6,7})),"")),"")</f>
        <v/>
      </c>
      <c r="AZ123" s="34" t="str" cm="1">
        <f t="array" ref="AZ123">IF(AY123&lt;&gt;"",(IFERROR(SUMPRODUCT(LARGE($C123:$AR123,{1,2,3,4,5,6,7,8})),"")),"")</f>
        <v/>
      </c>
    </row>
    <row r="124" spans="2:52" ht="15" customHeight="1" x14ac:dyDescent="0.2">
      <c r="B124" s="14"/>
      <c r="C124" s="10"/>
      <c r="D124" s="10"/>
      <c r="E124" s="10"/>
      <c r="F124" s="10"/>
      <c r="G124" s="10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41"/>
      <c r="AT124" s="42">
        <f t="shared" si="8"/>
        <v>0</v>
      </c>
      <c r="AU124" s="40">
        <f t="shared" si="9"/>
        <v>0</v>
      </c>
      <c r="AV124" s="49" cm="1">
        <f t="array" ref="AV124">IF($AU124&lt;=6,SUM($C124:$AR124),SUMPRODUCT(LARGE($C124:$AR124,{1,2,3,4,5,6})))</f>
        <v>0</v>
      </c>
      <c r="AW124" s="38" t="str">
        <f t="shared" si="7"/>
        <v/>
      </c>
      <c r="AX124" s="34" t="str" cm="1">
        <f t="array" ref="AX124">IF(AW124= "","",IFERROR(SUMPRODUCT(LARGE($C124:$AR124,{1,2,3,4})), ""))</f>
        <v/>
      </c>
      <c r="AY124" s="34" t="str" cm="1">
        <f t="array" ref="AY124">IF(AX124&lt;&gt;"",(IFERROR(SUMPRODUCT(LARGE($C124:$AR124,{1,2,3,4,5,6,7})),"")),"")</f>
        <v/>
      </c>
      <c r="AZ124" s="34" t="str" cm="1">
        <f t="array" ref="AZ124">IF(AY124&lt;&gt;"",(IFERROR(SUMPRODUCT(LARGE($C124:$AR124,{1,2,3,4,5,6,7,8})),"")),"")</f>
        <v/>
      </c>
    </row>
    <row r="125" spans="2:52" ht="15" customHeight="1" x14ac:dyDescent="0.2">
      <c r="B125" s="6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41"/>
      <c r="AT125" s="42">
        <f t="shared" si="8"/>
        <v>0</v>
      </c>
      <c r="AU125" s="40">
        <f t="shared" si="9"/>
        <v>0</v>
      </c>
      <c r="AV125" s="49" cm="1">
        <f t="array" ref="AV125">IF($AU125&lt;=6,SUM($C125:$AR125),SUMPRODUCT(LARGE($C125:$AR125,{1,2,3,4,5,6})))</f>
        <v>0</v>
      </c>
      <c r="AW125" s="38" t="str">
        <f t="shared" si="7"/>
        <v/>
      </c>
      <c r="AX125" s="34" t="str" cm="1">
        <f t="array" ref="AX125">IF(AW125= "","",IFERROR(SUMPRODUCT(LARGE($C125:$AR125,{1,2,3,4})), ""))</f>
        <v/>
      </c>
      <c r="AY125" s="34" t="str" cm="1">
        <f t="array" ref="AY125">IF(AX125&lt;&gt;"",(IFERROR(SUMPRODUCT(LARGE($C125:$AR125,{1,2,3,4,5,6,7})),"")),"")</f>
        <v/>
      </c>
      <c r="AZ125" s="34" t="str" cm="1">
        <f t="array" ref="AZ125">IF(AY125&lt;&gt;"",(IFERROR(SUMPRODUCT(LARGE($C125:$AR125,{1,2,3,4,5,6,7,8})),"")),"")</f>
        <v/>
      </c>
    </row>
    <row r="126" spans="2:52" ht="15" customHeight="1" x14ac:dyDescent="0.2">
      <c r="B126" s="14"/>
      <c r="C126" s="10"/>
      <c r="D126" s="10"/>
      <c r="E126" s="10"/>
      <c r="F126" s="10"/>
      <c r="G126" s="10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41"/>
      <c r="AT126" s="42">
        <f t="shared" si="8"/>
        <v>0</v>
      </c>
      <c r="AU126" s="40">
        <f t="shared" si="9"/>
        <v>0</v>
      </c>
      <c r="AV126" s="49" cm="1">
        <f t="array" ref="AV126">IF($AU126&lt;=6,SUM($C126:$AR126),SUMPRODUCT(LARGE($C126:$AR126,{1,2,3,4,5,6})))</f>
        <v>0</v>
      </c>
      <c r="AW126" s="38" t="str">
        <f t="shared" si="7"/>
        <v/>
      </c>
      <c r="AX126" s="34" t="str" cm="1">
        <f t="array" ref="AX126">IF(AW126= "","",IFERROR(SUMPRODUCT(LARGE($C126:$AR126,{1,2,3,4})), ""))</f>
        <v/>
      </c>
      <c r="AY126" s="34" t="str" cm="1">
        <f t="array" ref="AY126">IF(AX126&lt;&gt;"",(IFERROR(SUMPRODUCT(LARGE($C126:$AR126,{1,2,3,4,5,6,7})),"")),"")</f>
        <v/>
      </c>
      <c r="AZ126" s="34" t="str" cm="1">
        <f t="array" ref="AZ126">IF(AY126&lt;&gt;"",(IFERROR(SUMPRODUCT(LARGE($C126:$AR126,{1,2,3,4,5,6,7,8})),"")),"")</f>
        <v/>
      </c>
    </row>
    <row r="127" spans="2:52" ht="15" customHeight="1" x14ac:dyDescent="0.2">
      <c r="B127" s="6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41"/>
      <c r="AT127" s="42">
        <f t="shared" si="8"/>
        <v>0</v>
      </c>
      <c r="AU127" s="40">
        <f t="shared" si="9"/>
        <v>0</v>
      </c>
      <c r="AV127" s="49" cm="1">
        <f t="array" ref="AV127">IF($AU127&lt;=6,SUM($C127:$AR127),SUMPRODUCT(LARGE($C127:$AR127,{1,2,3,4,5,6})))</f>
        <v>0</v>
      </c>
      <c r="AW127" s="38" t="str">
        <f t="shared" si="7"/>
        <v/>
      </c>
      <c r="AX127" s="34" t="str" cm="1">
        <f t="array" ref="AX127">IF(AW127= "","",IFERROR(SUMPRODUCT(LARGE($C127:$AR127,{1,2,3,4})), ""))</f>
        <v/>
      </c>
      <c r="AY127" s="34" t="str" cm="1">
        <f t="array" ref="AY127">IF(AX127&lt;&gt;"",(IFERROR(SUMPRODUCT(LARGE($C127:$AR127,{1,2,3,4,5,6,7})),"")),"")</f>
        <v/>
      </c>
      <c r="AZ127" s="34" t="str" cm="1">
        <f t="array" ref="AZ127">IF(AY127&lt;&gt;"",(IFERROR(SUMPRODUCT(LARGE($C127:$AR127,{1,2,3,4,5,6,7,8})),"")),"")</f>
        <v/>
      </c>
    </row>
    <row r="128" spans="2:52" ht="15" customHeight="1" x14ac:dyDescent="0.2">
      <c r="B128" s="6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41"/>
      <c r="AT128" s="42">
        <f t="shared" si="8"/>
        <v>0</v>
      </c>
      <c r="AU128" s="40">
        <f t="shared" si="9"/>
        <v>0</v>
      </c>
      <c r="AV128" s="49" cm="1">
        <f t="array" ref="AV128">IF($AU128&lt;=6,SUM($C128:$AR128),SUMPRODUCT(LARGE($C128:$AR128,{1,2,3,4,5,6})))</f>
        <v>0</v>
      </c>
      <c r="AW128" s="38" t="str">
        <f t="shared" si="7"/>
        <v/>
      </c>
      <c r="AX128" s="34" t="str" cm="1">
        <f t="array" ref="AX128">IF(AW128= "","",IFERROR(SUMPRODUCT(LARGE($C128:$AR128,{1,2,3,4})), ""))</f>
        <v/>
      </c>
      <c r="AY128" s="34" t="str" cm="1">
        <f t="array" ref="AY128">IF(AX128&lt;&gt;"",(IFERROR(SUMPRODUCT(LARGE($C128:$AR128,{1,2,3,4,5,6,7})),"")),"")</f>
        <v/>
      </c>
      <c r="AZ128" s="34" t="str" cm="1">
        <f t="array" ref="AZ128">IF(AY128&lt;&gt;"",(IFERROR(SUMPRODUCT(LARGE($C128:$AR128,{1,2,3,4,5,6,7,8})),"")),"")</f>
        <v/>
      </c>
    </row>
    <row r="129" spans="2:52" ht="15" customHeight="1" x14ac:dyDescent="0.2">
      <c r="B129" s="6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41"/>
      <c r="AT129" s="42">
        <f t="shared" si="8"/>
        <v>0</v>
      </c>
      <c r="AU129" s="40">
        <f t="shared" si="9"/>
        <v>0</v>
      </c>
      <c r="AV129" s="49" cm="1">
        <f t="array" ref="AV129">IF($AU129&lt;=6,SUM($C129:$AR129),SUMPRODUCT(LARGE($C129:$AR129,{1,2,3,4,5,6})))</f>
        <v>0</v>
      </c>
      <c r="AW129" s="38" t="str">
        <f t="shared" si="7"/>
        <v/>
      </c>
      <c r="AX129" s="34" t="str" cm="1">
        <f t="array" ref="AX129">IF(AW129= "","",IFERROR(SUMPRODUCT(LARGE($C129:$AR129,{1,2,3,4})), ""))</f>
        <v/>
      </c>
      <c r="AY129" s="34" t="str" cm="1">
        <f t="array" ref="AY129">IF(AX129&lt;&gt;"",(IFERROR(SUMPRODUCT(LARGE($C129:$AR129,{1,2,3,4,5,6,7})),"")),"")</f>
        <v/>
      </c>
      <c r="AZ129" s="34" t="str" cm="1">
        <f t="array" ref="AZ129">IF(AY129&lt;&gt;"",(IFERROR(SUMPRODUCT(LARGE($C129:$AR129,{1,2,3,4,5,6,7,8})),"")),"")</f>
        <v/>
      </c>
    </row>
    <row r="130" spans="2:52" ht="15" customHeight="1" x14ac:dyDescent="0.2">
      <c r="B130" s="6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41"/>
      <c r="AT130" s="42">
        <f t="shared" si="8"/>
        <v>0</v>
      </c>
      <c r="AU130" s="40">
        <f t="shared" si="9"/>
        <v>0</v>
      </c>
      <c r="AV130" s="49" cm="1">
        <f t="array" ref="AV130">IF($AU130&lt;=6,SUM($C130:$AR130),SUMPRODUCT(LARGE($C130:$AR130,{1,2,3,4,5,6})))</f>
        <v>0</v>
      </c>
      <c r="AW130" s="38" t="str">
        <f t="shared" si="7"/>
        <v/>
      </c>
      <c r="AX130" s="34" t="str" cm="1">
        <f t="array" ref="AX130">IF(AW130= "","",IFERROR(SUMPRODUCT(LARGE($C130:$AR130,{1,2,3,4})), ""))</f>
        <v/>
      </c>
      <c r="AY130" s="34" t="str" cm="1">
        <f t="array" ref="AY130">IF(AX130&lt;&gt;"",(IFERROR(SUMPRODUCT(LARGE($C130:$AR130,{1,2,3,4,5,6,7})),"")),"")</f>
        <v/>
      </c>
      <c r="AZ130" s="34" t="str" cm="1">
        <f t="array" ref="AZ130">IF(AY130&lt;&gt;"",(IFERROR(SUMPRODUCT(LARGE($C130:$AR130,{1,2,3,4,5,6,7,8})),"")),"")</f>
        <v/>
      </c>
    </row>
    <row r="131" spans="2:52" ht="15" customHeight="1" x14ac:dyDescent="0.2">
      <c r="B131" s="6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41"/>
      <c r="AT131" s="42">
        <f t="shared" si="8"/>
        <v>0</v>
      </c>
      <c r="AU131" s="40">
        <f t="shared" si="9"/>
        <v>0</v>
      </c>
      <c r="AV131" s="49" cm="1">
        <f t="array" ref="AV131">IF($AU131&lt;=6,SUM($C131:$AR131),SUMPRODUCT(LARGE($C131:$AR131,{1,2,3,4,5,6})))</f>
        <v>0</v>
      </c>
      <c r="AW131" s="38" t="str">
        <f t="shared" si="7"/>
        <v/>
      </c>
      <c r="AX131" s="34" t="str" cm="1">
        <f t="array" ref="AX131">IF(AW131= "","",IFERROR(SUMPRODUCT(LARGE($C131:$AR131,{1,2,3,4})), ""))</f>
        <v/>
      </c>
      <c r="AY131" s="34" t="str" cm="1">
        <f t="array" ref="AY131">IF(AX131&lt;&gt;"",(IFERROR(SUMPRODUCT(LARGE($C131:$AR131,{1,2,3,4,5,6,7})),"")),"")</f>
        <v/>
      </c>
      <c r="AZ131" s="34" t="str" cm="1">
        <f t="array" ref="AZ131">IF(AY131&lt;&gt;"",(IFERROR(SUMPRODUCT(LARGE($C131:$AR131,{1,2,3,4,5,6,7,8})),"")),"")</f>
        <v/>
      </c>
    </row>
    <row r="132" spans="2:52" ht="15" customHeight="1" x14ac:dyDescent="0.2">
      <c r="B132" s="6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41"/>
      <c r="AT132" s="42">
        <f t="shared" si="8"/>
        <v>0</v>
      </c>
      <c r="AU132" s="40">
        <f t="shared" si="9"/>
        <v>0</v>
      </c>
      <c r="AV132" s="49" cm="1">
        <f t="array" ref="AV132">IF($AU132&lt;=6,SUM($C132:$AR132),SUMPRODUCT(LARGE($C132:$AR132,{1,2,3,4,5,6})))</f>
        <v>0</v>
      </c>
      <c r="AW132" s="38" t="str">
        <f t="shared" ref="AW132:AW195" si="10">IF(AND($AU132&gt;=6,AV132=AV133),"Manual Calc Needed","")</f>
        <v/>
      </c>
      <c r="AX132" s="34" t="str" cm="1">
        <f t="array" ref="AX132">IF(AW132= "","",IFERROR(SUMPRODUCT(LARGE($C132:$AR132,{1,2,3,4})), ""))</f>
        <v/>
      </c>
      <c r="AY132" s="34" t="str" cm="1">
        <f t="array" ref="AY132">IF(AX132&lt;&gt;"",(IFERROR(SUMPRODUCT(LARGE($C132:$AR132,{1,2,3,4,5,6,7})),"")),"")</f>
        <v/>
      </c>
      <c r="AZ132" s="34" t="str" cm="1">
        <f t="array" ref="AZ132">IF(AY132&lt;&gt;"",(IFERROR(SUMPRODUCT(LARGE($C132:$AR132,{1,2,3,4,5,6,7,8})),"")),"")</f>
        <v/>
      </c>
    </row>
    <row r="133" spans="2:52" ht="15" customHeight="1" x14ac:dyDescent="0.2">
      <c r="B133" s="6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41"/>
      <c r="AT133" s="42">
        <f t="shared" si="8"/>
        <v>0</v>
      </c>
      <c r="AU133" s="40">
        <f t="shared" si="9"/>
        <v>0</v>
      </c>
      <c r="AV133" s="49" cm="1">
        <f t="array" ref="AV133">IF($AU133&lt;=6,SUM($C133:$AR133),SUMPRODUCT(LARGE($C133:$AR133,{1,2,3,4,5,6})))</f>
        <v>0</v>
      </c>
      <c r="AW133" s="38" t="str">
        <f t="shared" si="10"/>
        <v/>
      </c>
      <c r="AX133" s="34" t="str" cm="1">
        <f t="array" ref="AX133">IF(AW133= "","",IFERROR(SUMPRODUCT(LARGE($C133:$AR133,{1,2,3,4})), ""))</f>
        <v/>
      </c>
      <c r="AY133" s="34" t="str" cm="1">
        <f t="array" ref="AY133">IF(AX133&lt;&gt;"",(IFERROR(SUMPRODUCT(LARGE($C133:$AR133,{1,2,3,4,5,6,7})),"")),"")</f>
        <v/>
      </c>
      <c r="AZ133" s="34" t="str" cm="1">
        <f t="array" ref="AZ133">IF(AY133&lt;&gt;"",(IFERROR(SUMPRODUCT(LARGE($C133:$AR133,{1,2,3,4,5,6,7,8})),"")),"")</f>
        <v/>
      </c>
    </row>
    <row r="134" spans="2:52" ht="15" customHeight="1" x14ac:dyDescent="0.2">
      <c r="B134" s="6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41"/>
      <c r="AT134" s="42">
        <f t="shared" si="8"/>
        <v>0</v>
      </c>
      <c r="AU134" s="40">
        <f t="shared" si="9"/>
        <v>0</v>
      </c>
      <c r="AV134" s="49" cm="1">
        <f t="array" ref="AV134">IF($AU134&lt;=6,SUM($C134:$AR134),SUMPRODUCT(LARGE($C134:$AR134,{1,2,3,4,5,6})))</f>
        <v>0</v>
      </c>
      <c r="AW134" s="38" t="str">
        <f t="shared" si="10"/>
        <v/>
      </c>
      <c r="AX134" s="34" t="str" cm="1">
        <f t="array" ref="AX134">IF(AW134= "","",IFERROR(SUMPRODUCT(LARGE($C134:$AR134,{1,2,3,4})), ""))</f>
        <v/>
      </c>
      <c r="AY134" s="34" t="str" cm="1">
        <f t="array" ref="AY134">IF(AX134&lt;&gt;"",(IFERROR(SUMPRODUCT(LARGE($C134:$AR134,{1,2,3,4,5,6,7})),"")),"")</f>
        <v/>
      </c>
      <c r="AZ134" s="34" t="str" cm="1">
        <f t="array" ref="AZ134">IF(AY134&lt;&gt;"",(IFERROR(SUMPRODUCT(LARGE($C134:$AR134,{1,2,3,4,5,6,7,8})),"")),"")</f>
        <v/>
      </c>
    </row>
    <row r="135" spans="2:52" ht="15" customHeight="1" x14ac:dyDescent="0.2">
      <c r="B135" s="6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41"/>
      <c r="AT135" s="42">
        <f t="shared" si="8"/>
        <v>0</v>
      </c>
      <c r="AU135" s="40">
        <f t="shared" si="9"/>
        <v>0</v>
      </c>
      <c r="AV135" s="49" cm="1">
        <f t="array" ref="AV135">IF($AU135&lt;=6,SUM($C135:$AR135),SUMPRODUCT(LARGE($C135:$AR135,{1,2,3,4,5,6})))</f>
        <v>0</v>
      </c>
      <c r="AW135" s="38" t="str">
        <f t="shared" si="10"/>
        <v/>
      </c>
      <c r="AX135" s="34" t="str" cm="1">
        <f t="array" ref="AX135">IF(AW135= "","",IFERROR(SUMPRODUCT(LARGE($C135:$AR135,{1,2,3,4})), ""))</f>
        <v/>
      </c>
      <c r="AY135" s="34" t="str" cm="1">
        <f t="array" ref="AY135">IF(AX135&lt;&gt;"",(IFERROR(SUMPRODUCT(LARGE($C135:$AR135,{1,2,3,4,5,6,7})),"")),"")</f>
        <v/>
      </c>
      <c r="AZ135" s="34" t="str" cm="1">
        <f t="array" ref="AZ135">IF(AY135&lt;&gt;"",(IFERROR(SUMPRODUCT(LARGE($C135:$AR135,{1,2,3,4,5,6,7,8})),"")),"")</f>
        <v/>
      </c>
    </row>
    <row r="136" spans="2:52" ht="15" customHeight="1" x14ac:dyDescent="0.2">
      <c r="B136" s="6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41"/>
      <c r="AT136" s="42">
        <f t="shared" si="8"/>
        <v>0</v>
      </c>
      <c r="AU136" s="40">
        <f t="shared" si="9"/>
        <v>0</v>
      </c>
      <c r="AV136" s="49" cm="1">
        <f t="array" ref="AV136">IF($AU136&lt;=6,SUM($C136:$AR136),SUMPRODUCT(LARGE($C136:$AR136,{1,2,3,4,5,6})))</f>
        <v>0</v>
      </c>
      <c r="AW136" s="38" t="str">
        <f t="shared" si="10"/>
        <v/>
      </c>
      <c r="AX136" s="34" t="str" cm="1">
        <f t="array" ref="AX136">IF(AW136= "","",IFERROR(SUMPRODUCT(LARGE($C136:$AR136,{1,2,3,4})), ""))</f>
        <v/>
      </c>
      <c r="AY136" s="34" t="str" cm="1">
        <f t="array" ref="AY136">IF(AX136&lt;&gt;"",(IFERROR(SUMPRODUCT(LARGE($C136:$AR136,{1,2,3,4,5,6,7})),"")),"")</f>
        <v/>
      </c>
      <c r="AZ136" s="34" t="str" cm="1">
        <f t="array" ref="AZ136">IF(AY136&lt;&gt;"",(IFERROR(SUMPRODUCT(LARGE($C136:$AR136,{1,2,3,4,5,6,7,8})),"")),"")</f>
        <v/>
      </c>
    </row>
    <row r="137" spans="2:52" ht="15" customHeight="1" x14ac:dyDescent="0.2">
      <c r="B137" s="6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41"/>
      <c r="AT137" s="42">
        <f t="shared" si="8"/>
        <v>0</v>
      </c>
      <c r="AU137" s="40">
        <f t="shared" si="9"/>
        <v>0</v>
      </c>
      <c r="AV137" s="49" cm="1">
        <f t="array" ref="AV137">IF($AU137&lt;=6,SUM($C137:$AR137),SUMPRODUCT(LARGE($C137:$AR137,{1,2,3,4,5,6})))</f>
        <v>0</v>
      </c>
      <c r="AW137" s="38" t="str">
        <f t="shared" si="10"/>
        <v/>
      </c>
      <c r="AX137" s="34" t="str" cm="1">
        <f t="array" ref="AX137">IF(AW137= "","",IFERROR(SUMPRODUCT(LARGE($C137:$AR137,{1,2,3,4})), ""))</f>
        <v/>
      </c>
      <c r="AY137" s="34" t="str" cm="1">
        <f t="array" ref="AY137">IF(AX137&lt;&gt;"",(IFERROR(SUMPRODUCT(LARGE($C137:$AR137,{1,2,3,4,5,6,7})),"")),"")</f>
        <v/>
      </c>
      <c r="AZ137" s="34" t="str" cm="1">
        <f t="array" ref="AZ137">IF(AY137&lt;&gt;"",(IFERROR(SUMPRODUCT(LARGE($C137:$AR137,{1,2,3,4,5,6,7,8})),"")),"")</f>
        <v/>
      </c>
    </row>
    <row r="138" spans="2:52" ht="15" customHeight="1" x14ac:dyDescent="0.2">
      <c r="B138" s="6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41"/>
      <c r="AT138" s="42">
        <f t="shared" si="8"/>
        <v>0</v>
      </c>
      <c r="AU138" s="40">
        <f t="shared" si="9"/>
        <v>0</v>
      </c>
      <c r="AV138" s="49" cm="1">
        <f t="array" ref="AV138">IF($AU138&lt;=6,SUM($C138:$AR138),SUMPRODUCT(LARGE($C138:$AR138,{1,2,3,4,5,6})))</f>
        <v>0</v>
      </c>
      <c r="AW138" s="38" t="str">
        <f t="shared" si="10"/>
        <v/>
      </c>
      <c r="AX138" s="34" t="str" cm="1">
        <f t="array" ref="AX138">IF(AW138= "","",IFERROR(SUMPRODUCT(LARGE($C138:$AR138,{1,2,3,4})), ""))</f>
        <v/>
      </c>
      <c r="AY138" s="34" t="str" cm="1">
        <f t="array" ref="AY138">IF(AX138&lt;&gt;"",(IFERROR(SUMPRODUCT(LARGE($C138:$AR138,{1,2,3,4,5,6,7})),"")),"")</f>
        <v/>
      </c>
      <c r="AZ138" s="34" t="str" cm="1">
        <f t="array" ref="AZ138">IF(AY138&lt;&gt;"",(IFERROR(SUMPRODUCT(LARGE($C138:$AR138,{1,2,3,4,5,6,7,8})),"")),"")</f>
        <v/>
      </c>
    </row>
    <row r="139" spans="2:52" ht="15" customHeight="1" x14ac:dyDescent="0.2">
      <c r="B139" s="6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41"/>
      <c r="AT139" s="42">
        <f t="shared" si="8"/>
        <v>0</v>
      </c>
      <c r="AU139" s="40">
        <f t="shared" si="9"/>
        <v>0</v>
      </c>
      <c r="AV139" s="49" cm="1">
        <f t="array" ref="AV139">IF($AU139&lt;=6,SUM($C139:$AR139),SUMPRODUCT(LARGE($C139:$AR139,{1,2,3,4,5,6})))</f>
        <v>0</v>
      </c>
      <c r="AW139" s="38" t="str">
        <f t="shared" si="10"/>
        <v/>
      </c>
      <c r="AX139" s="34" t="str" cm="1">
        <f t="array" ref="AX139">IF(AW139= "","",IFERROR(SUMPRODUCT(LARGE($C139:$AR139,{1,2,3,4})), ""))</f>
        <v/>
      </c>
      <c r="AY139" s="34" t="str" cm="1">
        <f t="array" ref="AY139">IF(AX139&lt;&gt;"",(IFERROR(SUMPRODUCT(LARGE($C139:$AR139,{1,2,3,4,5,6,7})),"")),"")</f>
        <v/>
      </c>
      <c r="AZ139" s="34" t="str" cm="1">
        <f t="array" ref="AZ139">IF(AY139&lt;&gt;"",(IFERROR(SUMPRODUCT(LARGE($C139:$AR139,{1,2,3,4,5,6,7,8})),"")),"")</f>
        <v/>
      </c>
    </row>
    <row r="140" spans="2:52" ht="15" customHeight="1" x14ac:dyDescent="0.2">
      <c r="B140" s="6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41"/>
      <c r="AT140" s="42">
        <f t="shared" si="8"/>
        <v>0</v>
      </c>
      <c r="AU140" s="40">
        <f t="shared" si="9"/>
        <v>0</v>
      </c>
      <c r="AV140" s="49" cm="1">
        <f t="array" ref="AV140">IF($AU140&lt;=6,SUM($C140:$AR140),SUMPRODUCT(LARGE($C140:$AR140,{1,2,3,4,5,6})))</f>
        <v>0</v>
      </c>
      <c r="AW140" s="38" t="str">
        <f t="shared" si="10"/>
        <v/>
      </c>
      <c r="AX140" s="34" t="str" cm="1">
        <f t="array" ref="AX140">IF(AW140= "","",IFERROR(SUMPRODUCT(LARGE($C140:$AR140,{1,2,3,4})), ""))</f>
        <v/>
      </c>
      <c r="AY140" s="34" t="str" cm="1">
        <f t="array" ref="AY140">IF(AX140&lt;&gt;"",(IFERROR(SUMPRODUCT(LARGE($C140:$AR140,{1,2,3,4,5,6,7})),"")),"")</f>
        <v/>
      </c>
      <c r="AZ140" s="34" t="str" cm="1">
        <f t="array" ref="AZ140">IF(AY140&lt;&gt;"",(IFERROR(SUMPRODUCT(LARGE($C140:$AR140,{1,2,3,4,5,6,7,8})),"")),"")</f>
        <v/>
      </c>
    </row>
    <row r="141" spans="2:52" ht="15" customHeight="1" x14ac:dyDescent="0.2">
      <c r="B141" s="6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41"/>
      <c r="AT141" s="42">
        <f t="shared" si="8"/>
        <v>0</v>
      </c>
      <c r="AU141" s="40">
        <f t="shared" si="9"/>
        <v>0</v>
      </c>
      <c r="AV141" s="49" cm="1">
        <f t="array" ref="AV141">IF($AU141&lt;=6,SUM($C141:$AR141),SUMPRODUCT(LARGE($C141:$AR141,{1,2,3,4,5,6})))</f>
        <v>0</v>
      </c>
      <c r="AW141" s="38" t="str">
        <f t="shared" si="10"/>
        <v/>
      </c>
      <c r="AX141" s="34" t="str" cm="1">
        <f t="array" ref="AX141">IF(AW141= "","",IFERROR(SUMPRODUCT(LARGE($C141:$AR141,{1,2,3,4})), ""))</f>
        <v/>
      </c>
      <c r="AY141" s="34" t="str" cm="1">
        <f t="array" ref="AY141">IF(AX141&lt;&gt;"",(IFERROR(SUMPRODUCT(LARGE($C141:$AR141,{1,2,3,4,5,6,7})),"")),"")</f>
        <v/>
      </c>
      <c r="AZ141" s="34" t="str" cm="1">
        <f t="array" ref="AZ141">IF(AY141&lt;&gt;"",(IFERROR(SUMPRODUCT(LARGE($C141:$AR141,{1,2,3,4,5,6,7,8})),"")),"")</f>
        <v/>
      </c>
    </row>
    <row r="142" spans="2:52" ht="15" customHeight="1" x14ac:dyDescent="0.2">
      <c r="B142" s="6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41"/>
      <c r="AT142" s="42">
        <f t="shared" si="8"/>
        <v>0</v>
      </c>
      <c r="AU142" s="40">
        <f t="shared" si="9"/>
        <v>0</v>
      </c>
      <c r="AV142" s="49" cm="1">
        <f t="array" ref="AV142">IF($AU142&lt;=6,SUM($C142:$AR142),SUMPRODUCT(LARGE($C142:$AR142,{1,2,3,4,5,6})))</f>
        <v>0</v>
      </c>
      <c r="AW142" s="38" t="str">
        <f t="shared" si="10"/>
        <v/>
      </c>
      <c r="AX142" s="34" t="str" cm="1">
        <f t="array" ref="AX142">IF(AW142= "","",IFERROR(SUMPRODUCT(LARGE($C142:$AR142,{1,2,3,4})), ""))</f>
        <v/>
      </c>
      <c r="AY142" s="34" t="str" cm="1">
        <f t="array" ref="AY142">IF(AX142&lt;&gt;"",(IFERROR(SUMPRODUCT(LARGE($C142:$AR142,{1,2,3,4,5,6,7})),"")),"")</f>
        <v/>
      </c>
      <c r="AZ142" s="34" t="str" cm="1">
        <f t="array" ref="AZ142">IF(AY142&lt;&gt;"",(IFERROR(SUMPRODUCT(LARGE($C142:$AR142,{1,2,3,4,5,6,7,8})),"")),"")</f>
        <v/>
      </c>
    </row>
    <row r="143" spans="2:52" ht="15" customHeight="1" x14ac:dyDescent="0.2">
      <c r="B143" s="6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41"/>
      <c r="AT143" s="42">
        <f t="shared" si="8"/>
        <v>0</v>
      </c>
      <c r="AU143" s="40">
        <f t="shared" si="9"/>
        <v>0</v>
      </c>
      <c r="AV143" s="49" cm="1">
        <f t="array" ref="AV143">IF($AU143&lt;=6,SUM($C143:$AR143),SUMPRODUCT(LARGE($C143:$AR143,{1,2,3,4,5,6})))</f>
        <v>0</v>
      </c>
      <c r="AW143" s="38" t="str">
        <f t="shared" si="10"/>
        <v/>
      </c>
      <c r="AX143" s="34" t="str" cm="1">
        <f t="array" ref="AX143">IF(AW143= "","",IFERROR(SUMPRODUCT(LARGE($C143:$AR143,{1,2,3,4})), ""))</f>
        <v/>
      </c>
      <c r="AY143" s="34" t="str" cm="1">
        <f t="array" ref="AY143">IF(AX143&lt;&gt;"",(IFERROR(SUMPRODUCT(LARGE($C143:$AR143,{1,2,3,4,5,6,7})),"")),"")</f>
        <v/>
      </c>
      <c r="AZ143" s="34" t="str" cm="1">
        <f t="array" ref="AZ143">IF(AY143&lt;&gt;"",(IFERROR(SUMPRODUCT(LARGE($C143:$AR143,{1,2,3,4,5,6,7,8})),"")),"")</f>
        <v/>
      </c>
    </row>
    <row r="144" spans="2:52" ht="15" customHeight="1" x14ac:dyDescent="0.2">
      <c r="B144" s="6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41"/>
      <c r="AT144" s="42">
        <f t="shared" si="8"/>
        <v>0</v>
      </c>
      <c r="AU144" s="40">
        <f t="shared" si="9"/>
        <v>0</v>
      </c>
      <c r="AV144" s="49" cm="1">
        <f t="array" ref="AV144">IF($AU144&lt;=6,SUM($C144:$AR144),SUMPRODUCT(LARGE($C144:$AR144,{1,2,3,4,5,6})))</f>
        <v>0</v>
      </c>
      <c r="AW144" s="38" t="str">
        <f t="shared" si="10"/>
        <v/>
      </c>
      <c r="AX144" s="34" t="str" cm="1">
        <f t="array" ref="AX144">IF(AW144= "","",IFERROR(SUMPRODUCT(LARGE($C144:$AR144,{1,2,3,4})), ""))</f>
        <v/>
      </c>
      <c r="AY144" s="34" t="str" cm="1">
        <f t="array" ref="AY144">IF(AX144&lt;&gt;"",(IFERROR(SUMPRODUCT(LARGE($C144:$AR144,{1,2,3,4,5,6,7})),"")),"")</f>
        <v/>
      </c>
      <c r="AZ144" s="34" t="str" cm="1">
        <f t="array" ref="AZ144">IF(AY144&lt;&gt;"",(IFERROR(SUMPRODUCT(LARGE($C144:$AR144,{1,2,3,4,5,6,7,8})),"")),"")</f>
        <v/>
      </c>
    </row>
    <row r="145" spans="2:52" ht="15" customHeight="1" x14ac:dyDescent="0.2">
      <c r="B145" s="6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41"/>
      <c r="AT145" s="42">
        <f t="shared" si="8"/>
        <v>0</v>
      </c>
      <c r="AU145" s="40">
        <f t="shared" si="9"/>
        <v>0</v>
      </c>
      <c r="AV145" s="49" cm="1">
        <f t="array" ref="AV145">IF($AU145&lt;=6,SUM($C145:$AR145),SUMPRODUCT(LARGE($C145:$AR145,{1,2,3,4,5,6})))</f>
        <v>0</v>
      </c>
      <c r="AW145" s="38" t="str">
        <f t="shared" si="10"/>
        <v/>
      </c>
      <c r="AX145" s="34" t="str" cm="1">
        <f t="array" ref="AX145">IF(AW145= "","",IFERROR(SUMPRODUCT(LARGE($C145:$AR145,{1,2,3,4})), ""))</f>
        <v/>
      </c>
      <c r="AY145" s="34" t="str" cm="1">
        <f t="array" ref="AY145">IF(AX145&lt;&gt;"",(IFERROR(SUMPRODUCT(LARGE($C145:$AR145,{1,2,3,4,5,6,7})),"")),"")</f>
        <v/>
      </c>
      <c r="AZ145" s="34" t="str" cm="1">
        <f t="array" ref="AZ145">IF(AY145&lt;&gt;"",(IFERROR(SUMPRODUCT(LARGE($C145:$AR145,{1,2,3,4,5,6,7,8})),"")),"")</f>
        <v/>
      </c>
    </row>
    <row r="146" spans="2:52" ht="15" customHeight="1" x14ac:dyDescent="0.2">
      <c r="B146" s="6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41"/>
      <c r="AT146" s="42">
        <f t="shared" si="8"/>
        <v>0</v>
      </c>
      <c r="AU146" s="40">
        <f t="shared" si="9"/>
        <v>0</v>
      </c>
      <c r="AV146" s="49" cm="1">
        <f t="array" ref="AV146">IF($AU146&lt;=6,SUM($C146:$AR146),SUMPRODUCT(LARGE($C146:$AR146,{1,2,3,4,5,6})))</f>
        <v>0</v>
      </c>
      <c r="AW146" s="38" t="str">
        <f t="shared" si="10"/>
        <v/>
      </c>
      <c r="AX146" s="34" t="str" cm="1">
        <f t="array" ref="AX146">IF(AW146= "","",IFERROR(SUMPRODUCT(LARGE($C146:$AR146,{1,2,3,4})), ""))</f>
        <v/>
      </c>
      <c r="AY146" s="34" t="str" cm="1">
        <f t="array" ref="AY146">IF(AX146&lt;&gt;"",(IFERROR(SUMPRODUCT(LARGE($C146:$AR146,{1,2,3,4,5,6,7})),"")),"")</f>
        <v/>
      </c>
      <c r="AZ146" s="34" t="str" cm="1">
        <f t="array" ref="AZ146">IF(AY146&lt;&gt;"",(IFERROR(SUMPRODUCT(LARGE($C146:$AR146,{1,2,3,4,5,6,7,8})),"")),"")</f>
        <v/>
      </c>
    </row>
    <row r="147" spans="2:52" ht="15" customHeight="1" x14ac:dyDescent="0.2">
      <c r="B147" s="6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41"/>
      <c r="AT147" s="42">
        <f t="shared" si="8"/>
        <v>0</v>
      </c>
      <c r="AU147" s="40">
        <f t="shared" si="9"/>
        <v>0</v>
      </c>
      <c r="AV147" s="49" cm="1">
        <f t="array" ref="AV147">IF($AU147&lt;=6,SUM($C147:$AR147),SUMPRODUCT(LARGE($C147:$AR147,{1,2,3,4,5,6})))</f>
        <v>0</v>
      </c>
      <c r="AW147" s="38" t="str">
        <f t="shared" si="10"/>
        <v/>
      </c>
      <c r="AX147" s="34" t="str" cm="1">
        <f t="array" ref="AX147">IF(AW147= "","",IFERROR(SUMPRODUCT(LARGE($C147:$AR147,{1,2,3,4})), ""))</f>
        <v/>
      </c>
      <c r="AY147" s="34" t="str" cm="1">
        <f t="array" ref="AY147">IF(AX147&lt;&gt;"",(IFERROR(SUMPRODUCT(LARGE($C147:$AR147,{1,2,3,4,5,6,7})),"")),"")</f>
        <v/>
      </c>
      <c r="AZ147" s="34" t="str" cm="1">
        <f t="array" ref="AZ147">IF(AY147&lt;&gt;"",(IFERROR(SUMPRODUCT(LARGE($C147:$AR147,{1,2,3,4,5,6,7,8})),"")),"")</f>
        <v/>
      </c>
    </row>
    <row r="148" spans="2:52" ht="15" customHeight="1" x14ac:dyDescent="0.2">
      <c r="B148" s="6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41"/>
      <c r="AT148" s="42">
        <f t="shared" si="8"/>
        <v>0</v>
      </c>
      <c r="AU148" s="40">
        <f t="shared" si="9"/>
        <v>0</v>
      </c>
      <c r="AV148" s="49" cm="1">
        <f t="array" ref="AV148">IF($AU148&lt;=6,SUM($C148:$AR148),SUMPRODUCT(LARGE($C148:$AR148,{1,2,3,4,5,6})))</f>
        <v>0</v>
      </c>
      <c r="AW148" s="38" t="str">
        <f t="shared" si="10"/>
        <v/>
      </c>
      <c r="AX148" s="34" t="str" cm="1">
        <f t="array" ref="AX148">IF(AW148= "","",IFERROR(SUMPRODUCT(LARGE($C148:$AR148,{1,2,3,4})), ""))</f>
        <v/>
      </c>
      <c r="AY148" s="34" t="str" cm="1">
        <f t="array" ref="AY148">IF(AX148&lt;&gt;"",(IFERROR(SUMPRODUCT(LARGE($C148:$AR148,{1,2,3,4,5,6,7})),"")),"")</f>
        <v/>
      </c>
      <c r="AZ148" s="34" t="str" cm="1">
        <f t="array" ref="AZ148">IF(AY148&lt;&gt;"",(IFERROR(SUMPRODUCT(LARGE($C148:$AR148,{1,2,3,4,5,6,7,8})),"")),"")</f>
        <v/>
      </c>
    </row>
    <row r="149" spans="2:52" ht="15" customHeight="1" x14ac:dyDescent="0.2">
      <c r="B149" s="6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41"/>
      <c r="AT149" s="42">
        <f t="shared" si="8"/>
        <v>0</v>
      </c>
      <c r="AU149" s="40">
        <f t="shared" si="9"/>
        <v>0</v>
      </c>
      <c r="AV149" s="49" cm="1">
        <f t="array" ref="AV149">IF($AU149&lt;=6,SUM($C149:$AR149),SUMPRODUCT(LARGE($C149:$AR149,{1,2,3,4,5,6})))</f>
        <v>0</v>
      </c>
      <c r="AW149" s="38" t="str">
        <f t="shared" si="10"/>
        <v/>
      </c>
      <c r="AX149" s="34" t="str" cm="1">
        <f t="array" ref="AX149">IF(AW149= "","",IFERROR(SUMPRODUCT(LARGE($C149:$AR149,{1,2,3,4})), ""))</f>
        <v/>
      </c>
      <c r="AY149" s="34" t="str" cm="1">
        <f t="array" ref="AY149">IF(AX149&lt;&gt;"",(IFERROR(SUMPRODUCT(LARGE($C149:$AR149,{1,2,3,4,5,6,7})),"")),"")</f>
        <v/>
      </c>
      <c r="AZ149" s="34" t="str" cm="1">
        <f t="array" ref="AZ149">IF(AY149&lt;&gt;"",(IFERROR(SUMPRODUCT(LARGE($C149:$AR149,{1,2,3,4,5,6,7,8})),"")),"")</f>
        <v/>
      </c>
    </row>
    <row r="150" spans="2:52" ht="15" customHeight="1" x14ac:dyDescent="0.2">
      <c r="B150" s="6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41"/>
      <c r="AT150" s="42">
        <f t="shared" si="8"/>
        <v>0</v>
      </c>
      <c r="AU150" s="40">
        <f t="shared" si="9"/>
        <v>0</v>
      </c>
      <c r="AV150" s="49" cm="1">
        <f t="array" ref="AV150">IF($AU150&lt;=6,SUM($C150:$AR150),SUMPRODUCT(LARGE($C150:$AR150,{1,2,3,4,5,6})))</f>
        <v>0</v>
      </c>
      <c r="AW150" s="38" t="str">
        <f t="shared" si="10"/>
        <v/>
      </c>
      <c r="AX150" s="34" t="str" cm="1">
        <f t="array" ref="AX150">IF(AW150= "","",IFERROR(SUMPRODUCT(LARGE($C150:$AR150,{1,2,3,4})), ""))</f>
        <v/>
      </c>
      <c r="AY150" s="34" t="str" cm="1">
        <f t="array" ref="AY150">IF(AX150&lt;&gt;"",(IFERROR(SUMPRODUCT(LARGE($C150:$AR150,{1,2,3,4,5,6,7})),"")),"")</f>
        <v/>
      </c>
      <c r="AZ150" s="34" t="str" cm="1">
        <f t="array" ref="AZ150">IF(AY150&lt;&gt;"",(IFERROR(SUMPRODUCT(LARGE($C150:$AR150,{1,2,3,4,5,6,7,8})),"")),"")</f>
        <v/>
      </c>
    </row>
    <row r="151" spans="2:52" ht="15" customHeight="1" x14ac:dyDescent="0.2">
      <c r="B151" s="6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41"/>
      <c r="AT151" s="42">
        <f t="shared" si="8"/>
        <v>0</v>
      </c>
      <c r="AU151" s="40">
        <f t="shared" si="9"/>
        <v>0</v>
      </c>
      <c r="AV151" s="49" cm="1">
        <f t="array" ref="AV151">IF($AU151&lt;=6,SUM($C151:$AR151),SUMPRODUCT(LARGE($C151:$AR151,{1,2,3,4,5,6})))</f>
        <v>0</v>
      </c>
      <c r="AW151" s="38" t="str">
        <f t="shared" si="10"/>
        <v/>
      </c>
      <c r="AX151" s="34" t="str" cm="1">
        <f t="array" ref="AX151">IF(AW151= "","",IFERROR(SUMPRODUCT(LARGE($C151:$AR151,{1,2,3,4})), ""))</f>
        <v/>
      </c>
      <c r="AY151" s="34" t="str" cm="1">
        <f t="array" ref="AY151">IF(AX151&lt;&gt;"",(IFERROR(SUMPRODUCT(LARGE($C151:$AR151,{1,2,3,4,5,6,7})),"")),"")</f>
        <v/>
      </c>
      <c r="AZ151" s="34" t="str" cm="1">
        <f t="array" ref="AZ151">IF(AY151&lt;&gt;"",(IFERROR(SUMPRODUCT(LARGE($C151:$AR151,{1,2,3,4,5,6,7,8})),"")),"")</f>
        <v/>
      </c>
    </row>
    <row r="152" spans="2:52" ht="15" customHeight="1" x14ac:dyDescent="0.2">
      <c r="B152" s="6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41"/>
      <c r="AT152" s="42">
        <f t="shared" si="8"/>
        <v>0</v>
      </c>
      <c r="AU152" s="40">
        <f t="shared" si="9"/>
        <v>0</v>
      </c>
      <c r="AV152" s="49" cm="1">
        <f t="array" ref="AV152">IF($AU152&lt;=6,SUM($C152:$AR152),SUMPRODUCT(LARGE($C152:$AR152,{1,2,3,4,5,6})))</f>
        <v>0</v>
      </c>
      <c r="AW152" s="38" t="str">
        <f t="shared" si="10"/>
        <v/>
      </c>
      <c r="AX152" s="34" t="str" cm="1">
        <f t="array" ref="AX152">IF(AW152= "","",IFERROR(SUMPRODUCT(LARGE($C152:$AR152,{1,2,3,4})), ""))</f>
        <v/>
      </c>
      <c r="AY152" s="34" t="str" cm="1">
        <f t="array" ref="AY152">IF(AX152&lt;&gt;"",(IFERROR(SUMPRODUCT(LARGE($C152:$AR152,{1,2,3,4,5,6,7})),"")),"")</f>
        <v/>
      </c>
      <c r="AZ152" s="34" t="str" cm="1">
        <f t="array" ref="AZ152">IF(AY152&lt;&gt;"",(IFERROR(SUMPRODUCT(LARGE($C152:$AR152,{1,2,3,4,5,6,7,8})),"")),"")</f>
        <v/>
      </c>
    </row>
    <row r="153" spans="2:52" ht="15" customHeight="1" x14ac:dyDescent="0.2">
      <c r="B153" s="6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41"/>
      <c r="AT153" s="42">
        <f t="shared" si="8"/>
        <v>0</v>
      </c>
      <c r="AU153" s="40">
        <f t="shared" si="9"/>
        <v>0</v>
      </c>
      <c r="AV153" s="49" cm="1">
        <f t="array" ref="AV153">IF($AU153&lt;=6,SUM($C153:$AR153),SUMPRODUCT(LARGE($C153:$AR153,{1,2,3,4,5,6})))</f>
        <v>0</v>
      </c>
      <c r="AW153" s="38" t="str">
        <f t="shared" si="10"/>
        <v/>
      </c>
      <c r="AX153" s="34" t="str" cm="1">
        <f t="array" ref="AX153">IF(AW153= "","",IFERROR(SUMPRODUCT(LARGE($C153:$AR153,{1,2,3,4})), ""))</f>
        <v/>
      </c>
      <c r="AY153" s="34" t="str" cm="1">
        <f t="array" ref="AY153">IF(AX153&lt;&gt;"",(IFERROR(SUMPRODUCT(LARGE($C153:$AR153,{1,2,3,4,5,6,7})),"")),"")</f>
        <v/>
      </c>
      <c r="AZ153" s="34" t="str" cm="1">
        <f t="array" ref="AZ153">IF(AY153&lt;&gt;"",(IFERROR(SUMPRODUCT(LARGE($C153:$AR153,{1,2,3,4,5,6,7,8})),"")),"")</f>
        <v/>
      </c>
    </row>
    <row r="154" spans="2:52" ht="15" customHeight="1" x14ac:dyDescent="0.2">
      <c r="B154" s="6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41"/>
      <c r="AT154" s="42">
        <f t="shared" si="8"/>
        <v>0</v>
      </c>
      <c r="AU154" s="40">
        <f t="shared" si="9"/>
        <v>0</v>
      </c>
      <c r="AV154" s="49" cm="1">
        <f t="array" ref="AV154">IF($AU154&lt;=6,SUM($C154:$AR154),SUMPRODUCT(LARGE($C154:$AR154,{1,2,3,4,5,6})))</f>
        <v>0</v>
      </c>
      <c r="AW154" s="38" t="str">
        <f t="shared" si="10"/>
        <v/>
      </c>
      <c r="AX154" s="34" t="str" cm="1">
        <f t="array" ref="AX154">IF(AW154= "","",IFERROR(SUMPRODUCT(LARGE($C154:$AR154,{1,2,3,4})), ""))</f>
        <v/>
      </c>
      <c r="AY154" s="34" t="str" cm="1">
        <f t="array" ref="AY154">IF(AX154&lt;&gt;"",(IFERROR(SUMPRODUCT(LARGE($C154:$AR154,{1,2,3,4,5,6,7})),"")),"")</f>
        <v/>
      </c>
      <c r="AZ154" s="34" t="str" cm="1">
        <f t="array" ref="AZ154">IF(AY154&lt;&gt;"",(IFERROR(SUMPRODUCT(LARGE($C154:$AR154,{1,2,3,4,5,6,7,8})),"")),"")</f>
        <v/>
      </c>
    </row>
    <row r="155" spans="2:52" ht="15" customHeight="1" x14ac:dyDescent="0.2">
      <c r="B155" s="6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41"/>
      <c r="AT155" s="42">
        <f t="shared" si="8"/>
        <v>0</v>
      </c>
      <c r="AU155" s="40">
        <f t="shared" si="9"/>
        <v>0</v>
      </c>
      <c r="AV155" s="49" cm="1">
        <f t="array" ref="AV155">IF($AU155&lt;=6,SUM($C155:$AR155),SUMPRODUCT(LARGE($C155:$AR155,{1,2,3,4,5,6})))</f>
        <v>0</v>
      </c>
      <c r="AW155" s="38" t="str">
        <f t="shared" si="10"/>
        <v/>
      </c>
      <c r="AX155" s="34" t="str" cm="1">
        <f t="array" ref="AX155">IF(AW155= "","",IFERROR(SUMPRODUCT(LARGE($C155:$AR155,{1,2,3,4})), ""))</f>
        <v/>
      </c>
      <c r="AY155" s="34" t="str" cm="1">
        <f t="array" ref="AY155">IF(AX155&lt;&gt;"",(IFERROR(SUMPRODUCT(LARGE($C155:$AR155,{1,2,3,4,5,6,7})),"")),"")</f>
        <v/>
      </c>
      <c r="AZ155" s="34" t="str" cm="1">
        <f t="array" ref="AZ155">IF(AY155&lt;&gt;"",(IFERROR(SUMPRODUCT(LARGE($C155:$AR155,{1,2,3,4,5,6,7,8})),"")),"")</f>
        <v/>
      </c>
    </row>
    <row r="156" spans="2:52" ht="15" customHeight="1" x14ac:dyDescent="0.2">
      <c r="B156" s="6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41"/>
      <c r="AT156" s="42">
        <f t="shared" si="8"/>
        <v>0</v>
      </c>
      <c r="AU156" s="40">
        <f t="shared" si="9"/>
        <v>0</v>
      </c>
      <c r="AV156" s="49" cm="1">
        <f t="array" ref="AV156">IF($AU156&lt;=6,SUM($C156:$AR156),SUMPRODUCT(LARGE($C156:$AR156,{1,2,3,4,5,6})))</f>
        <v>0</v>
      </c>
      <c r="AW156" s="38" t="str">
        <f t="shared" si="10"/>
        <v/>
      </c>
      <c r="AX156" s="34" t="str" cm="1">
        <f t="array" ref="AX156">IF(AW156= "","",IFERROR(SUMPRODUCT(LARGE($C156:$AR156,{1,2,3,4})), ""))</f>
        <v/>
      </c>
      <c r="AY156" s="34" t="str" cm="1">
        <f t="array" ref="AY156">IF(AX156&lt;&gt;"",(IFERROR(SUMPRODUCT(LARGE($C156:$AR156,{1,2,3,4,5,6,7})),"")),"")</f>
        <v/>
      </c>
      <c r="AZ156" s="34" t="str" cm="1">
        <f t="array" ref="AZ156">IF(AY156&lt;&gt;"",(IFERROR(SUMPRODUCT(LARGE($C156:$AR156,{1,2,3,4,5,6,7,8})),"")),"")</f>
        <v/>
      </c>
    </row>
    <row r="157" spans="2:52" ht="15" customHeight="1" x14ac:dyDescent="0.2">
      <c r="B157" s="6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41"/>
      <c r="AT157" s="42">
        <f t="shared" si="8"/>
        <v>0</v>
      </c>
      <c r="AU157" s="40">
        <f t="shared" si="9"/>
        <v>0</v>
      </c>
      <c r="AV157" s="49" cm="1">
        <f t="array" ref="AV157">IF($AU157&lt;=6,SUM($C157:$AR157),SUMPRODUCT(LARGE($C157:$AR157,{1,2,3,4,5,6})))</f>
        <v>0</v>
      </c>
      <c r="AW157" s="38" t="str">
        <f t="shared" si="10"/>
        <v/>
      </c>
      <c r="AX157" s="34" t="str" cm="1">
        <f t="array" ref="AX157">IF(AW157= "","",IFERROR(SUMPRODUCT(LARGE($C157:$AR157,{1,2,3,4})), ""))</f>
        <v/>
      </c>
      <c r="AY157" s="34" t="str" cm="1">
        <f t="array" ref="AY157">IF(AX157&lt;&gt;"",(IFERROR(SUMPRODUCT(LARGE($C157:$AR157,{1,2,3,4,5,6,7})),"")),"")</f>
        <v/>
      </c>
      <c r="AZ157" s="34" t="str" cm="1">
        <f t="array" ref="AZ157">IF(AY157&lt;&gt;"",(IFERROR(SUMPRODUCT(LARGE($C157:$AR157,{1,2,3,4,5,6,7,8})),"")),"")</f>
        <v/>
      </c>
    </row>
    <row r="158" spans="2:52" ht="15" customHeight="1" x14ac:dyDescent="0.2">
      <c r="B158" s="6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41"/>
      <c r="AT158" s="42">
        <f t="shared" si="8"/>
        <v>0</v>
      </c>
      <c r="AU158" s="40">
        <f t="shared" si="9"/>
        <v>0</v>
      </c>
      <c r="AV158" s="49" cm="1">
        <f t="array" ref="AV158">IF($AU158&lt;=6,SUM($C158:$AR158),SUMPRODUCT(LARGE($C158:$AR158,{1,2,3,4,5,6})))</f>
        <v>0</v>
      </c>
      <c r="AW158" s="38" t="str">
        <f t="shared" si="10"/>
        <v/>
      </c>
      <c r="AX158" s="34" t="str" cm="1">
        <f t="array" ref="AX158">IF(AW158= "","",IFERROR(SUMPRODUCT(LARGE($C158:$AR158,{1,2,3,4})), ""))</f>
        <v/>
      </c>
      <c r="AY158" s="34" t="str" cm="1">
        <f t="array" ref="AY158">IF(AX158&lt;&gt;"",(IFERROR(SUMPRODUCT(LARGE($C158:$AR158,{1,2,3,4,5,6,7})),"")),"")</f>
        <v/>
      </c>
      <c r="AZ158" s="34" t="str" cm="1">
        <f t="array" ref="AZ158">IF(AY158&lt;&gt;"",(IFERROR(SUMPRODUCT(LARGE($C158:$AR158,{1,2,3,4,5,6,7,8})),"")),"")</f>
        <v/>
      </c>
    </row>
    <row r="159" spans="2:52" ht="15" customHeight="1" x14ac:dyDescent="0.2">
      <c r="B159" s="6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41"/>
      <c r="AT159" s="42">
        <f t="shared" si="8"/>
        <v>0</v>
      </c>
      <c r="AU159" s="40">
        <f t="shared" si="9"/>
        <v>0</v>
      </c>
      <c r="AV159" s="49" cm="1">
        <f t="array" ref="AV159">IF($AU159&lt;=6,SUM($C159:$AR159),SUMPRODUCT(LARGE($C159:$AR159,{1,2,3,4,5,6})))</f>
        <v>0</v>
      </c>
      <c r="AW159" s="38" t="str">
        <f t="shared" si="10"/>
        <v/>
      </c>
      <c r="AX159" s="34" t="str" cm="1">
        <f t="array" ref="AX159">IF(AW159= "","",IFERROR(SUMPRODUCT(LARGE($C159:$AR159,{1,2,3,4})), ""))</f>
        <v/>
      </c>
      <c r="AY159" s="34" t="str" cm="1">
        <f t="array" ref="AY159">IF(AX159&lt;&gt;"",(IFERROR(SUMPRODUCT(LARGE($C159:$AR159,{1,2,3,4,5,6,7})),"")),"")</f>
        <v/>
      </c>
      <c r="AZ159" s="34" t="str" cm="1">
        <f t="array" ref="AZ159">IF(AY159&lt;&gt;"",(IFERROR(SUMPRODUCT(LARGE($C159:$AR159,{1,2,3,4,5,6,7,8})),"")),"")</f>
        <v/>
      </c>
    </row>
    <row r="160" spans="2:52" ht="15" customHeight="1" x14ac:dyDescent="0.2">
      <c r="B160" s="6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41"/>
      <c r="AT160" s="42">
        <f t="shared" si="8"/>
        <v>0</v>
      </c>
      <c r="AU160" s="40">
        <f t="shared" si="9"/>
        <v>0</v>
      </c>
      <c r="AV160" s="49" cm="1">
        <f t="array" ref="AV160">IF($AU160&lt;=6,SUM($C160:$AR160),SUMPRODUCT(LARGE($C160:$AR160,{1,2,3,4,5,6})))</f>
        <v>0</v>
      </c>
      <c r="AW160" s="38" t="str">
        <f t="shared" si="10"/>
        <v/>
      </c>
      <c r="AX160" s="34" t="str" cm="1">
        <f t="array" ref="AX160">IF(AW160= "","",IFERROR(SUMPRODUCT(LARGE($C160:$AR160,{1,2,3,4})), ""))</f>
        <v/>
      </c>
      <c r="AY160" s="34" t="str" cm="1">
        <f t="array" ref="AY160">IF(AX160&lt;&gt;"",(IFERROR(SUMPRODUCT(LARGE($C160:$AR160,{1,2,3,4,5,6,7})),"")),"")</f>
        <v/>
      </c>
      <c r="AZ160" s="34" t="str" cm="1">
        <f t="array" ref="AZ160">IF(AY160&lt;&gt;"",(IFERROR(SUMPRODUCT(LARGE($C160:$AR160,{1,2,3,4,5,6,7,8})),"")),"")</f>
        <v/>
      </c>
    </row>
    <row r="161" spans="2:52" ht="15" customHeight="1" x14ac:dyDescent="0.2">
      <c r="B161" s="6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41"/>
      <c r="AT161" s="42">
        <f t="shared" si="8"/>
        <v>0</v>
      </c>
      <c r="AU161" s="40">
        <f t="shared" si="9"/>
        <v>0</v>
      </c>
      <c r="AV161" s="49" cm="1">
        <f t="array" ref="AV161">IF($AU161&lt;=6,SUM($C161:$AR161),SUMPRODUCT(LARGE($C161:$AR161,{1,2,3,4,5,6})))</f>
        <v>0</v>
      </c>
      <c r="AW161" s="38" t="str">
        <f t="shared" si="10"/>
        <v/>
      </c>
      <c r="AX161" s="34" t="str" cm="1">
        <f t="array" ref="AX161">IF(AW161= "","",IFERROR(SUMPRODUCT(LARGE($C161:$AR161,{1,2,3,4})), ""))</f>
        <v/>
      </c>
      <c r="AY161" s="34" t="str" cm="1">
        <f t="array" ref="AY161">IF(AX161&lt;&gt;"",(IFERROR(SUMPRODUCT(LARGE($C161:$AR161,{1,2,3,4,5,6,7})),"")),"")</f>
        <v/>
      </c>
      <c r="AZ161" s="34" t="str" cm="1">
        <f t="array" ref="AZ161">IF(AY161&lt;&gt;"",(IFERROR(SUMPRODUCT(LARGE($C161:$AR161,{1,2,3,4,5,6,7,8})),"")),"")</f>
        <v/>
      </c>
    </row>
    <row r="162" spans="2:52" ht="15" customHeight="1" x14ac:dyDescent="0.2">
      <c r="B162" s="6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41"/>
      <c r="AT162" s="42">
        <f t="shared" si="8"/>
        <v>0</v>
      </c>
      <c r="AU162" s="40">
        <f t="shared" si="9"/>
        <v>0</v>
      </c>
      <c r="AV162" s="49" cm="1">
        <f t="array" ref="AV162">IF($AU162&lt;=6,SUM($C162:$AR162),SUMPRODUCT(LARGE($C162:$AR162,{1,2,3,4,5,6})))</f>
        <v>0</v>
      </c>
      <c r="AW162" s="38" t="str">
        <f t="shared" si="10"/>
        <v/>
      </c>
      <c r="AX162" s="34" t="str" cm="1">
        <f t="array" ref="AX162">IF(AW162= "","",IFERROR(SUMPRODUCT(LARGE($C162:$AR162,{1,2,3,4})), ""))</f>
        <v/>
      </c>
      <c r="AY162" s="34" t="str" cm="1">
        <f t="array" ref="AY162">IF(AX162&lt;&gt;"",(IFERROR(SUMPRODUCT(LARGE($C162:$AR162,{1,2,3,4,5,6,7})),"")),"")</f>
        <v/>
      </c>
      <c r="AZ162" s="34" t="str" cm="1">
        <f t="array" ref="AZ162">IF(AY162&lt;&gt;"",(IFERROR(SUMPRODUCT(LARGE($C162:$AR162,{1,2,3,4,5,6,7,8})),"")),"")</f>
        <v/>
      </c>
    </row>
    <row r="163" spans="2:52" ht="15" customHeight="1" x14ac:dyDescent="0.2">
      <c r="B163" s="6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41"/>
      <c r="AT163" s="42">
        <f t="shared" si="8"/>
        <v>0</v>
      </c>
      <c r="AU163" s="40">
        <f t="shared" si="9"/>
        <v>0</v>
      </c>
      <c r="AV163" s="49" cm="1">
        <f t="array" ref="AV163">IF($AU163&lt;=6,SUM($C163:$AR163),SUMPRODUCT(LARGE($C163:$AR163,{1,2,3,4,5,6})))</f>
        <v>0</v>
      </c>
      <c r="AW163" s="38" t="str">
        <f t="shared" si="10"/>
        <v/>
      </c>
      <c r="AX163" s="34" t="str" cm="1">
        <f t="array" ref="AX163">IF(AW163= "","",IFERROR(SUMPRODUCT(LARGE($C163:$AR163,{1,2,3,4})), ""))</f>
        <v/>
      </c>
      <c r="AY163" s="34" t="str" cm="1">
        <f t="array" ref="AY163">IF(AX163&lt;&gt;"",(IFERROR(SUMPRODUCT(LARGE($C163:$AR163,{1,2,3,4,5,6,7})),"")),"")</f>
        <v/>
      </c>
      <c r="AZ163" s="34" t="str" cm="1">
        <f t="array" ref="AZ163">IF(AY163&lt;&gt;"",(IFERROR(SUMPRODUCT(LARGE($C163:$AR163,{1,2,3,4,5,6,7,8})),"")),"")</f>
        <v/>
      </c>
    </row>
    <row r="164" spans="2:52" ht="15" customHeight="1" x14ac:dyDescent="0.2">
      <c r="B164" s="6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41"/>
      <c r="AT164" s="42">
        <f t="shared" si="8"/>
        <v>0</v>
      </c>
      <c r="AU164" s="40">
        <f t="shared" si="9"/>
        <v>0</v>
      </c>
      <c r="AV164" s="49" cm="1">
        <f t="array" ref="AV164">IF($AU164&lt;=6,SUM($C164:$AR164),SUMPRODUCT(LARGE($C164:$AR164,{1,2,3,4,5,6})))</f>
        <v>0</v>
      </c>
      <c r="AW164" s="38" t="str">
        <f t="shared" si="10"/>
        <v/>
      </c>
      <c r="AX164" s="34" t="str" cm="1">
        <f t="array" ref="AX164">IF(AW164= "","",IFERROR(SUMPRODUCT(LARGE($C164:$AR164,{1,2,3,4})), ""))</f>
        <v/>
      </c>
      <c r="AY164" s="34" t="str" cm="1">
        <f t="array" ref="AY164">IF(AX164&lt;&gt;"",(IFERROR(SUMPRODUCT(LARGE($C164:$AR164,{1,2,3,4,5,6,7})),"")),"")</f>
        <v/>
      </c>
      <c r="AZ164" s="34" t="str" cm="1">
        <f t="array" ref="AZ164">IF(AY164&lt;&gt;"",(IFERROR(SUMPRODUCT(LARGE($C164:$AR164,{1,2,3,4,5,6,7,8})),"")),"")</f>
        <v/>
      </c>
    </row>
    <row r="165" spans="2:52" ht="15" customHeight="1" x14ac:dyDescent="0.2">
      <c r="B165" s="6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41"/>
      <c r="AT165" s="42">
        <f t="shared" si="8"/>
        <v>0</v>
      </c>
      <c r="AU165" s="40">
        <f t="shared" si="9"/>
        <v>0</v>
      </c>
      <c r="AV165" s="49" cm="1">
        <f t="array" ref="AV165">IF($AU165&lt;=6,SUM($C165:$AR165),SUMPRODUCT(LARGE($C165:$AR165,{1,2,3,4,5,6})))</f>
        <v>0</v>
      </c>
      <c r="AW165" s="38" t="str">
        <f t="shared" si="10"/>
        <v/>
      </c>
      <c r="AX165" s="34" t="str" cm="1">
        <f t="array" ref="AX165">IF(AW165= "","",IFERROR(SUMPRODUCT(LARGE($C165:$AR165,{1,2,3,4})), ""))</f>
        <v/>
      </c>
      <c r="AY165" s="34" t="str" cm="1">
        <f t="array" ref="AY165">IF(AX165&lt;&gt;"",(IFERROR(SUMPRODUCT(LARGE($C165:$AR165,{1,2,3,4,5,6,7})),"")),"")</f>
        <v/>
      </c>
      <c r="AZ165" s="34" t="str" cm="1">
        <f t="array" ref="AZ165">IF(AY165&lt;&gt;"",(IFERROR(SUMPRODUCT(LARGE($C165:$AR165,{1,2,3,4,5,6,7,8})),"")),"")</f>
        <v/>
      </c>
    </row>
    <row r="166" spans="2:52" ht="15" customHeight="1" x14ac:dyDescent="0.2">
      <c r="B166" s="6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41"/>
      <c r="AT166" s="42">
        <f t="shared" si="8"/>
        <v>0</v>
      </c>
      <c r="AU166" s="40">
        <f t="shared" si="9"/>
        <v>0</v>
      </c>
      <c r="AV166" s="49" cm="1">
        <f t="array" ref="AV166">IF($AU166&lt;=6,SUM($C166:$AR166),SUMPRODUCT(LARGE($C166:$AR166,{1,2,3,4,5,6})))</f>
        <v>0</v>
      </c>
      <c r="AW166" s="38" t="str">
        <f t="shared" si="10"/>
        <v/>
      </c>
      <c r="AX166" s="34" t="str" cm="1">
        <f t="array" ref="AX166">IF(AW166= "","",IFERROR(SUMPRODUCT(LARGE($C166:$AR166,{1,2,3,4})), ""))</f>
        <v/>
      </c>
      <c r="AY166" s="34" t="str" cm="1">
        <f t="array" ref="AY166">IF(AX166&lt;&gt;"",(IFERROR(SUMPRODUCT(LARGE($C166:$AR166,{1,2,3,4,5,6,7})),"")),"")</f>
        <v/>
      </c>
      <c r="AZ166" s="34" t="str" cm="1">
        <f t="array" ref="AZ166">IF(AY166&lt;&gt;"",(IFERROR(SUMPRODUCT(LARGE($C166:$AR166,{1,2,3,4,5,6,7,8})),"")),"")</f>
        <v/>
      </c>
    </row>
    <row r="167" spans="2:52" ht="15" customHeight="1" x14ac:dyDescent="0.2">
      <c r="B167" s="6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41"/>
      <c r="AT167" s="42">
        <f t="shared" si="8"/>
        <v>0</v>
      </c>
      <c r="AU167" s="40">
        <f t="shared" si="9"/>
        <v>0</v>
      </c>
      <c r="AV167" s="49" cm="1">
        <f t="array" ref="AV167">IF($AU167&lt;=6,SUM($C167:$AR167),SUMPRODUCT(LARGE($C167:$AR167,{1,2,3,4,5,6})))</f>
        <v>0</v>
      </c>
      <c r="AW167" s="38" t="str">
        <f t="shared" si="10"/>
        <v/>
      </c>
      <c r="AX167" s="34" t="str" cm="1">
        <f t="array" ref="AX167">IF(AW167= "","",IFERROR(SUMPRODUCT(LARGE($C167:$AR167,{1,2,3,4})), ""))</f>
        <v/>
      </c>
      <c r="AY167" s="34" t="str" cm="1">
        <f t="array" ref="AY167">IF(AX167&lt;&gt;"",(IFERROR(SUMPRODUCT(LARGE($C167:$AR167,{1,2,3,4,5,6,7})),"")),"")</f>
        <v/>
      </c>
      <c r="AZ167" s="34" t="str" cm="1">
        <f t="array" ref="AZ167">IF(AY167&lt;&gt;"",(IFERROR(SUMPRODUCT(LARGE($C167:$AR167,{1,2,3,4,5,6,7,8})),"")),"")</f>
        <v/>
      </c>
    </row>
    <row r="168" spans="2:52" ht="15" customHeight="1" x14ac:dyDescent="0.2">
      <c r="B168" s="6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41"/>
      <c r="AT168" s="42">
        <f t="shared" si="8"/>
        <v>0</v>
      </c>
      <c r="AU168" s="40">
        <f t="shared" si="9"/>
        <v>0</v>
      </c>
      <c r="AV168" s="49" cm="1">
        <f t="array" ref="AV168">IF($AU168&lt;=6,SUM($C168:$AR168),SUMPRODUCT(LARGE($C168:$AR168,{1,2,3,4,5,6})))</f>
        <v>0</v>
      </c>
      <c r="AW168" s="38" t="str">
        <f t="shared" si="10"/>
        <v/>
      </c>
      <c r="AX168" s="34" t="str" cm="1">
        <f t="array" ref="AX168">IF(AW168= "","",IFERROR(SUMPRODUCT(LARGE($C168:$AR168,{1,2,3,4})), ""))</f>
        <v/>
      </c>
      <c r="AY168" s="34" t="str" cm="1">
        <f t="array" ref="AY168">IF(AX168&lt;&gt;"",(IFERROR(SUMPRODUCT(LARGE($C168:$AR168,{1,2,3,4,5,6,7})),"")),"")</f>
        <v/>
      </c>
      <c r="AZ168" s="34" t="str" cm="1">
        <f t="array" ref="AZ168">IF(AY168&lt;&gt;"",(IFERROR(SUMPRODUCT(LARGE($C168:$AR168,{1,2,3,4,5,6,7,8})),"")),"")</f>
        <v/>
      </c>
    </row>
    <row r="169" spans="2:52" ht="15" customHeight="1" x14ac:dyDescent="0.2">
      <c r="B169" s="6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41"/>
      <c r="AT169" s="42">
        <f t="shared" si="8"/>
        <v>0</v>
      </c>
      <c r="AU169" s="40">
        <f t="shared" si="9"/>
        <v>0</v>
      </c>
      <c r="AV169" s="49" cm="1">
        <f t="array" ref="AV169">IF($AU169&lt;=6,SUM($C169:$AR169),SUMPRODUCT(LARGE($C169:$AR169,{1,2,3,4,5,6})))</f>
        <v>0</v>
      </c>
      <c r="AW169" s="38" t="str">
        <f t="shared" si="10"/>
        <v/>
      </c>
      <c r="AX169" s="34" t="str" cm="1">
        <f t="array" ref="AX169">IF(AW169= "","",IFERROR(SUMPRODUCT(LARGE($C169:$AR169,{1,2,3,4})), ""))</f>
        <v/>
      </c>
      <c r="AY169" s="34" t="str" cm="1">
        <f t="array" ref="AY169">IF(AX169&lt;&gt;"",(IFERROR(SUMPRODUCT(LARGE($C169:$AR169,{1,2,3,4,5,6,7})),"")),"")</f>
        <v/>
      </c>
      <c r="AZ169" s="34" t="str" cm="1">
        <f t="array" ref="AZ169">IF(AY169&lt;&gt;"",(IFERROR(SUMPRODUCT(LARGE($C169:$AR169,{1,2,3,4,5,6,7,8})),"")),"")</f>
        <v/>
      </c>
    </row>
    <row r="170" spans="2:52" ht="15" customHeight="1" x14ac:dyDescent="0.2">
      <c r="B170" s="6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41"/>
      <c r="AT170" s="42">
        <f t="shared" si="8"/>
        <v>0</v>
      </c>
      <c r="AU170" s="40">
        <f t="shared" si="9"/>
        <v>0</v>
      </c>
      <c r="AV170" s="49" cm="1">
        <f t="array" ref="AV170">IF($AU170&lt;=6,SUM($C170:$AR170),SUMPRODUCT(LARGE($C170:$AR170,{1,2,3,4,5,6})))</f>
        <v>0</v>
      </c>
      <c r="AW170" s="38" t="str">
        <f t="shared" si="10"/>
        <v/>
      </c>
      <c r="AX170" s="34" t="str" cm="1">
        <f t="array" ref="AX170">IF(AW170= "","",IFERROR(SUMPRODUCT(LARGE($C170:$AR170,{1,2,3,4})), ""))</f>
        <v/>
      </c>
      <c r="AY170" s="34" t="str" cm="1">
        <f t="array" ref="AY170">IF(AX170&lt;&gt;"",(IFERROR(SUMPRODUCT(LARGE($C170:$AR170,{1,2,3,4,5,6,7})),"")),"")</f>
        <v/>
      </c>
      <c r="AZ170" s="34" t="str" cm="1">
        <f t="array" ref="AZ170">IF(AY170&lt;&gt;"",(IFERROR(SUMPRODUCT(LARGE($C170:$AR170,{1,2,3,4,5,6,7,8})),"")),"")</f>
        <v/>
      </c>
    </row>
    <row r="171" spans="2:52" ht="15" customHeight="1" x14ac:dyDescent="0.2">
      <c r="B171" s="6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41"/>
      <c r="AT171" s="42">
        <f t="shared" si="8"/>
        <v>0</v>
      </c>
      <c r="AU171" s="40">
        <f t="shared" si="9"/>
        <v>0</v>
      </c>
      <c r="AV171" s="49" cm="1">
        <f t="array" ref="AV171">IF($AU171&lt;=6,SUM($C171:$AR171),SUMPRODUCT(LARGE($C171:$AR171,{1,2,3,4,5,6})))</f>
        <v>0</v>
      </c>
      <c r="AW171" s="38" t="str">
        <f t="shared" si="10"/>
        <v/>
      </c>
      <c r="AX171" s="34" t="str" cm="1">
        <f t="array" ref="AX171">IF(AW171= "","",IFERROR(SUMPRODUCT(LARGE($C171:$AR171,{1,2,3,4})), ""))</f>
        <v/>
      </c>
      <c r="AY171" s="34" t="str" cm="1">
        <f t="array" ref="AY171">IF(AX171&lt;&gt;"",(IFERROR(SUMPRODUCT(LARGE($C171:$AR171,{1,2,3,4,5,6,7})),"")),"")</f>
        <v/>
      </c>
      <c r="AZ171" s="34" t="str" cm="1">
        <f t="array" ref="AZ171">IF(AY171&lt;&gt;"",(IFERROR(SUMPRODUCT(LARGE($C171:$AR171,{1,2,3,4,5,6,7,8})),"")),"")</f>
        <v/>
      </c>
    </row>
    <row r="172" spans="2:52" ht="15" customHeight="1" x14ac:dyDescent="0.2">
      <c r="B172" s="6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41"/>
      <c r="AT172" s="42">
        <f t="shared" ref="AT172:AT235" si="11">SUM($C172:$AS172)</f>
        <v>0</v>
      </c>
      <c r="AU172" s="40">
        <f t="shared" si="9"/>
        <v>0</v>
      </c>
      <c r="AV172" s="49" cm="1">
        <f t="array" ref="AV172">IF($AU172&lt;=6,SUM($C172:$AR172),SUMPRODUCT(LARGE($C172:$AR172,{1,2,3,4,5,6})))</f>
        <v>0</v>
      </c>
      <c r="AW172" s="38" t="str">
        <f t="shared" si="10"/>
        <v/>
      </c>
      <c r="AX172" s="34" t="str" cm="1">
        <f t="array" ref="AX172">IF(AW172= "","",IFERROR(SUMPRODUCT(LARGE($C172:$AR172,{1,2,3,4})), ""))</f>
        <v/>
      </c>
      <c r="AY172" s="34" t="str" cm="1">
        <f t="array" ref="AY172">IF(AX172&lt;&gt;"",(IFERROR(SUMPRODUCT(LARGE($C172:$AR172,{1,2,3,4,5,6,7})),"")),"")</f>
        <v/>
      </c>
      <c r="AZ172" s="34" t="str" cm="1">
        <f t="array" ref="AZ172">IF(AY172&lt;&gt;"",(IFERROR(SUMPRODUCT(LARGE($C172:$AR172,{1,2,3,4,5,6,7,8})),"")),"")</f>
        <v/>
      </c>
    </row>
    <row r="173" spans="2:52" ht="15" customHeight="1" x14ac:dyDescent="0.2">
      <c r="B173" s="6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41"/>
      <c r="AT173" s="42">
        <f t="shared" si="11"/>
        <v>0</v>
      </c>
      <c r="AU173" s="40">
        <f t="shared" si="9"/>
        <v>0</v>
      </c>
      <c r="AV173" s="49" cm="1">
        <f t="array" ref="AV173">IF($AU173&lt;=6,SUM($C173:$AR173),SUMPRODUCT(LARGE($C173:$AR173,{1,2,3,4,5,6})))</f>
        <v>0</v>
      </c>
      <c r="AW173" s="38" t="str">
        <f t="shared" si="10"/>
        <v/>
      </c>
      <c r="AX173" s="34" t="str" cm="1">
        <f t="array" ref="AX173">IF(AW173= "","",IFERROR(SUMPRODUCT(LARGE($C173:$AR173,{1,2,3,4})), ""))</f>
        <v/>
      </c>
      <c r="AY173" s="34" t="str" cm="1">
        <f t="array" ref="AY173">IF(AX173&lt;&gt;"",(IFERROR(SUMPRODUCT(LARGE($C173:$AR173,{1,2,3,4,5,6,7})),"")),"")</f>
        <v/>
      </c>
      <c r="AZ173" s="34" t="str" cm="1">
        <f t="array" ref="AZ173">IF(AY173&lt;&gt;"",(IFERROR(SUMPRODUCT(LARGE($C173:$AR173,{1,2,3,4,5,6,7,8})),"")),"")</f>
        <v/>
      </c>
    </row>
    <row r="174" spans="2:52" ht="15" customHeight="1" x14ac:dyDescent="0.2">
      <c r="B174" s="6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41"/>
      <c r="AT174" s="42">
        <f t="shared" si="11"/>
        <v>0</v>
      </c>
      <c r="AU174" s="40">
        <f t="shared" si="9"/>
        <v>0</v>
      </c>
      <c r="AV174" s="49" cm="1">
        <f t="array" ref="AV174">IF($AU174&lt;=6,SUM($C174:$AR174),SUMPRODUCT(LARGE($C174:$AR174,{1,2,3,4,5,6})))</f>
        <v>0</v>
      </c>
      <c r="AW174" s="38" t="str">
        <f t="shared" si="10"/>
        <v/>
      </c>
      <c r="AX174" s="34" t="str" cm="1">
        <f t="array" ref="AX174">IF(AW174= "","",IFERROR(SUMPRODUCT(LARGE($C174:$AR174,{1,2,3,4})), ""))</f>
        <v/>
      </c>
      <c r="AY174" s="34" t="str" cm="1">
        <f t="array" ref="AY174">IF(AX174&lt;&gt;"",(IFERROR(SUMPRODUCT(LARGE($C174:$AR174,{1,2,3,4,5,6,7})),"")),"")</f>
        <v/>
      </c>
      <c r="AZ174" s="34" t="str" cm="1">
        <f t="array" ref="AZ174">IF(AY174&lt;&gt;"",(IFERROR(SUMPRODUCT(LARGE($C174:$AR174,{1,2,3,4,5,6,7,8})),"")),"")</f>
        <v/>
      </c>
    </row>
    <row r="175" spans="2:52" ht="15" customHeight="1" x14ac:dyDescent="0.2">
      <c r="B175" s="6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41"/>
      <c r="AT175" s="42">
        <f t="shared" si="11"/>
        <v>0</v>
      </c>
      <c r="AU175" s="40">
        <f t="shared" si="9"/>
        <v>0</v>
      </c>
      <c r="AV175" s="49" cm="1">
        <f t="array" ref="AV175">IF($AU175&lt;=6,SUM($C175:$AR175),SUMPRODUCT(LARGE($C175:$AR175,{1,2,3,4,5,6})))</f>
        <v>0</v>
      </c>
      <c r="AW175" s="38" t="str">
        <f t="shared" si="10"/>
        <v/>
      </c>
      <c r="AX175" s="34" t="str" cm="1">
        <f t="array" ref="AX175">IF(AW175= "","",IFERROR(SUMPRODUCT(LARGE($C175:$AR175,{1,2,3,4})), ""))</f>
        <v/>
      </c>
      <c r="AY175" s="34" t="str" cm="1">
        <f t="array" ref="AY175">IF(AX175&lt;&gt;"",(IFERROR(SUMPRODUCT(LARGE($C175:$AR175,{1,2,3,4,5,6,7})),"")),"")</f>
        <v/>
      </c>
      <c r="AZ175" s="34" t="str" cm="1">
        <f t="array" ref="AZ175">IF(AY175&lt;&gt;"",(IFERROR(SUMPRODUCT(LARGE($C175:$AR175,{1,2,3,4,5,6,7,8})),"")),"")</f>
        <v/>
      </c>
    </row>
    <row r="176" spans="2:52" ht="15" customHeight="1" x14ac:dyDescent="0.2">
      <c r="B176" s="6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41"/>
      <c r="AT176" s="42">
        <f t="shared" si="11"/>
        <v>0</v>
      </c>
      <c r="AU176" s="40">
        <f t="shared" ref="AU176:AU239" si="12">COUNTA(C176:AR176)</f>
        <v>0</v>
      </c>
      <c r="AV176" s="49" cm="1">
        <f t="array" ref="AV176">IF($AU176&lt;=6,SUM($C176:$AR176),SUMPRODUCT(LARGE($C176:$AR176,{1,2,3,4,5,6})))</f>
        <v>0</v>
      </c>
      <c r="AW176" s="38" t="str">
        <f t="shared" si="10"/>
        <v/>
      </c>
      <c r="AX176" s="34" t="str" cm="1">
        <f t="array" ref="AX176">IF(AW176= "","",IFERROR(SUMPRODUCT(LARGE($C176:$AR176,{1,2,3,4})), ""))</f>
        <v/>
      </c>
      <c r="AY176" s="34" t="str" cm="1">
        <f t="array" ref="AY176">IF(AX176&lt;&gt;"",(IFERROR(SUMPRODUCT(LARGE($C176:$AR176,{1,2,3,4,5,6,7})),"")),"")</f>
        <v/>
      </c>
      <c r="AZ176" s="34" t="str" cm="1">
        <f t="array" ref="AZ176">IF(AY176&lt;&gt;"",(IFERROR(SUMPRODUCT(LARGE($C176:$AR176,{1,2,3,4,5,6,7,8})),"")),"")</f>
        <v/>
      </c>
    </row>
    <row r="177" spans="2:52" ht="15" customHeight="1" x14ac:dyDescent="0.2">
      <c r="B177" s="6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41"/>
      <c r="AT177" s="42">
        <f t="shared" si="11"/>
        <v>0</v>
      </c>
      <c r="AU177" s="40">
        <f t="shared" si="12"/>
        <v>0</v>
      </c>
      <c r="AV177" s="49" cm="1">
        <f t="array" ref="AV177">IF($AU177&lt;=6,SUM($C177:$AR177),SUMPRODUCT(LARGE($C177:$AR177,{1,2,3,4,5,6})))</f>
        <v>0</v>
      </c>
      <c r="AW177" s="38" t="str">
        <f t="shared" si="10"/>
        <v/>
      </c>
      <c r="AX177" s="34" t="str" cm="1">
        <f t="array" ref="AX177">IF(AW177= "","",IFERROR(SUMPRODUCT(LARGE($C177:$AR177,{1,2,3,4})), ""))</f>
        <v/>
      </c>
      <c r="AY177" s="34" t="str" cm="1">
        <f t="array" ref="AY177">IF(AX177&lt;&gt;"",(IFERROR(SUMPRODUCT(LARGE($C177:$AR177,{1,2,3,4,5,6,7})),"")),"")</f>
        <v/>
      </c>
      <c r="AZ177" s="34" t="str" cm="1">
        <f t="array" ref="AZ177">IF(AY177&lt;&gt;"",(IFERROR(SUMPRODUCT(LARGE($C177:$AR177,{1,2,3,4,5,6,7,8})),"")),"")</f>
        <v/>
      </c>
    </row>
    <row r="178" spans="2:52" ht="15" customHeight="1" x14ac:dyDescent="0.2">
      <c r="B178" s="6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41"/>
      <c r="AT178" s="42">
        <f t="shared" si="11"/>
        <v>0</v>
      </c>
      <c r="AU178" s="40">
        <f t="shared" si="12"/>
        <v>0</v>
      </c>
      <c r="AV178" s="49" cm="1">
        <f t="array" ref="AV178">IF($AU178&lt;=6,SUM($C178:$AR178),SUMPRODUCT(LARGE($C178:$AR178,{1,2,3,4,5,6})))</f>
        <v>0</v>
      </c>
      <c r="AW178" s="38" t="str">
        <f t="shared" si="10"/>
        <v/>
      </c>
      <c r="AX178" s="34" t="str" cm="1">
        <f t="array" ref="AX178">IF(AW178= "","",IFERROR(SUMPRODUCT(LARGE($C178:$AR178,{1,2,3,4})), ""))</f>
        <v/>
      </c>
      <c r="AY178" s="34" t="str" cm="1">
        <f t="array" ref="AY178">IF(AX178&lt;&gt;"",(IFERROR(SUMPRODUCT(LARGE($C178:$AR178,{1,2,3,4,5,6,7})),"")),"")</f>
        <v/>
      </c>
      <c r="AZ178" s="34" t="str" cm="1">
        <f t="array" ref="AZ178">IF(AY178&lt;&gt;"",(IFERROR(SUMPRODUCT(LARGE($C178:$AR178,{1,2,3,4,5,6,7,8})),"")),"")</f>
        <v/>
      </c>
    </row>
    <row r="179" spans="2:52" ht="15" customHeight="1" x14ac:dyDescent="0.2">
      <c r="B179" s="6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41"/>
      <c r="AT179" s="42">
        <f t="shared" si="11"/>
        <v>0</v>
      </c>
      <c r="AU179" s="40">
        <f t="shared" si="12"/>
        <v>0</v>
      </c>
      <c r="AV179" s="49" cm="1">
        <f t="array" ref="AV179">IF($AU179&lt;=6,SUM($C179:$AR179),SUMPRODUCT(LARGE($C179:$AR179,{1,2,3,4,5,6})))</f>
        <v>0</v>
      </c>
      <c r="AW179" s="38" t="str">
        <f t="shared" si="10"/>
        <v/>
      </c>
      <c r="AX179" s="34" t="str" cm="1">
        <f t="array" ref="AX179">IF(AW179= "","",IFERROR(SUMPRODUCT(LARGE($C179:$AR179,{1,2,3,4})), ""))</f>
        <v/>
      </c>
      <c r="AY179" s="34" t="str" cm="1">
        <f t="array" ref="AY179">IF(AX179&lt;&gt;"",(IFERROR(SUMPRODUCT(LARGE($C179:$AR179,{1,2,3,4,5,6,7})),"")),"")</f>
        <v/>
      </c>
      <c r="AZ179" s="34" t="str" cm="1">
        <f t="array" ref="AZ179">IF(AY179&lt;&gt;"",(IFERROR(SUMPRODUCT(LARGE($C179:$AR179,{1,2,3,4,5,6,7,8})),"")),"")</f>
        <v/>
      </c>
    </row>
    <row r="180" spans="2:52" ht="15" customHeight="1" x14ac:dyDescent="0.2">
      <c r="B180" s="6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41"/>
      <c r="AT180" s="42">
        <f t="shared" si="11"/>
        <v>0</v>
      </c>
      <c r="AU180" s="40">
        <f t="shared" si="12"/>
        <v>0</v>
      </c>
      <c r="AV180" s="49" cm="1">
        <f t="array" ref="AV180">IF($AU180&lt;=6,SUM($C180:$AR180),SUMPRODUCT(LARGE($C180:$AR180,{1,2,3,4,5,6})))</f>
        <v>0</v>
      </c>
      <c r="AW180" s="38" t="str">
        <f t="shared" si="10"/>
        <v/>
      </c>
      <c r="AX180" s="34" t="str" cm="1">
        <f t="array" ref="AX180">IF(AW180= "","",IFERROR(SUMPRODUCT(LARGE($C180:$AR180,{1,2,3,4})), ""))</f>
        <v/>
      </c>
      <c r="AY180" s="34" t="str" cm="1">
        <f t="array" ref="AY180">IF(AX180&lt;&gt;"",(IFERROR(SUMPRODUCT(LARGE($C180:$AR180,{1,2,3,4,5,6,7})),"")),"")</f>
        <v/>
      </c>
      <c r="AZ180" s="34" t="str" cm="1">
        <f t="array" ref="AZ180">IF(AY180&lt;&gt;"",(IFERROR(SUMPRODUCT(LARGE($C180:$AR180,{1,2,3,4,5,6,7,8})),"")),"")</f>
        <v/>
      </c>
    </row>
    <row r="181" spans="2:52" ht="15" customHeight="1" x14ac:dyDescent="0.2">
      <c r="B181" s="6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41"/>
      <c r="AT181" s="42">
        <f t="shared" si="11"/>
        <v>0</v>
      </c>
      <c r="AU181" s="40">
        <f t="shared" si="12"/>
        <v>0</v>
      </c>
      <c r="AV181" s="49" cm="1">
        <f t="array" ref="AV181">IF($AU181&lt;=6,SUM($C181:$AR181),SUMPRODUCT(LARGE($C181:$AR181,{1,2,3,4,5,6})))</f>
        <v>0</v>
      </c>
      <c r="AW181" s="38" t="str">
        <f t="shared" si="10"/>
        <v/>
      </c>
      <c r="AX181" s="34" t="str" cm="1">
        <f t="array" ref="AX181">IF(AW181= "","",IFERROR(SUMPRODUCT(LARGE($C181:$AR181,{1,2,3,4})), ""))</f>
        <v/>
      </c>
      <c r="AY181" s="34" t="str" cm="1">
        <f t="array" ref="AY181">IF(AX181&lt;&gt;"",(IFERROR(SUMPRODUCT(LARGE($C181:$AR181,{1,2,3,4,5,6,7})),"")),"")</f>
        <v/>
      </c>
      <c r="AZ181" s="34" t="str" cm="1">
        <f t="array" ref="AZ181">IF(AY181&lt;&gt;"",(IFERROR(SUMPRODUCT(LARGE($C181:$AR181,{1,2,3,4,5,6,7,8})),"")),"")</f>
        <v/>
      </c>
    </row>
    <row r="182" spans="2:52" ht="15" customHeight="1" x14ac:dyDescent="0.2">
      <c r="B182" s="6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41"/>
      <c r="AT182" s="42">
        <f t="shared" si="11"/>
        <v>0</v>
      </c>
      <c r="AU182" s="40">
        <f t="shared" si="12"/>
        <v>0</v>
      </c>
      <c r="AV182" s="49" cm="1">
        <f t="array" ref="AV182">IF($AU182&lt;=6,SUM($C182:$AR182),SUMPRODUCT(LARGE($C182:$AR182,{1,2,3,4,5,6})))</f>
        <v>0</v>
      </c>
      <c r="AW182" s="38" t="str">
        <f t="shared" si="10"/>
        <v/>
      </c>
      <c r="AX182" s="34" t="str" cm="1">
        <f t="array" ref="AX182">IF(AW182= "","",IFERROR(SUMPRODUCT(LARGE($C182:$AR182,{1,2,3,4})), ""))</f>
        <v/>
      </c>
      <c r="AY182" s="34" t="str" cm="1">
        <f t="array" ref="AY182">IF(AX182&lt;&gt;"",(IFERROR(SUMPRODUCT(LARGE($C182:$AR182,{1,2,3,4,5,6,7})),"")),"")</f>
        <v/>
      </c>
      <c r="AZ182" s="34" t="str" cm="1">
        <f t="array" ref="AZ182">IF(AY182&lt;&gt;"",(IFERROR(SUMPRODUCT(LARGE($C182:$AR182,{1,2,3,4,5,6,7,8})),"")),"")</f>
        <v/>
      </c>
    </row>
    <row r="183" spans="2:52" ht="15" customHeight="1" x14ac:dyDescent="0.2">
      <c r="B183" s="6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41"/>
      <c r="AT183" s="42">
        <f t="shared" si="11"/>
        <v>0</v>
      </c>
      <c r="AU183" s="40">
        <f t="shared" si="12"/>
        <v>0</v>
      </c>
      <c r="AV183" s="49" cm="1">
        <f t="array" ref="AV183">IF($AU183&lt;=6,SUM($C183:$AR183),SUMPRODUCT(LARGE($C183:$AR183,{1,2,3,4,5,6})))</f>
        <v>0</v>
      </c>
      <c r="AW183" s="38" t="str">
        <f t="shared" si="10"/>
        <v/>
      </c>
      <c r="AX183" s="34" t="str" cm="1">
        <f t="array" ref="AX183">IF(AW183= "","",IFERROR(SUMPRODUCT(LARGE($C183:$AR183,{1,2,3,4})), ""))</f>
        <v/>
      </c>
      <c r="AY183" s="34" t="str" cm="1">
        <f t="array" ref="AY183">IF(AX183&lt;&gt;"",(IFERROR(SUMPRODUCT(LARGE($C183:$AR183,{1,2,3,4,5,6,7})),"")),"")</f>
        <v/>
      </c>
      <c r="AZ183" s="34" t="str" cm="1">
        <f t="array" ref="AZ183">IF(AY183&lt;&gt;"",(IFERROR(SUMPRODUCT(LARGE($C183:$AR183,{1,2,3,4,5,6,7,8})),"")),"")</f>
        <v/>
      </c>
    </row>
    <row r="184" spans="2:52" ht="15" customHeight="1" x14ac:dyDescent="0.2">
      <c r="B184" s="6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41"/>
      <c r="AT184" s="42">
        <f t="shared" si="11"/>
        <v>0</v>
      </c>
      <c r="AU184" s="40">
        <f t="shared" si="12"/>
        <v>0</v>
      </c>
      <c r="AV184" s="49" cm="1">
        <f t="array" ref="AV184">IF($AU184&lt;=6,SUM($C184:$AR184),SUMPRODUCT(LARGE($C184:$AR184,{1,2,3,4,5,6})))</f>
        <v>0</v>
      </c>
      <c r="AW184" s="38" t="str">
        <f t="shared" si="10"/>
        <v/>
      </c>
      <c r="AX184" s="34" t="str" cm="1">
        <f t="array" ref="AX184">IF(AW184= "","",IFERROR(SUMPRODUCT(LARGE($C184:$AR184,{1,2,3,4})), ""))</f>
        <v/>
      </c>
      <c r="AY184" s="34" t="str" cm="1">
        <f t="array" ref="AY184">IF(AX184&lt;&gt;"",(IFERROR(SUMPRODUCT(LARGE($C184:$AR184,{1,2,3,4,5,6,7})),"")),"")</f>
        <v/>
      </c>
      <c r="AZ184" s="34" t="str" cm="1">
        <f t="array" ref="AZ184">IF(AY184&lt;&gt;"",(IFERROR(SUMPRODUCT(LARGE($C184:$AR184,{1,2,3,4,5,6,7,8})),"")),"")</f>
        <v/>
      </c>
    </row>
    <row r="185" spans="2:52" ht="15" customHeight="1" x14ac:dyDescent="0.2">
      <c r="B185" s="6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41"/>
      <c r="AT185" s="42">
        <f t="shared" si="11"/>
        <v>0</v>
      </c>
      <c r="AU185" s="40">
        <f t="shared" si="12"/>
        <v>0</v>
      </c>
      <c r="AV185" s="49" cm="1">
        <f t="array" ref="AV185">IF($AU185&lt;=6,SUM($C185:$AR185),SUMPRODUCT(LARGE($C185:$AR185,{1,2,3,4,5,6})))</f>
        <v>0</v>
      </c>
      <c r="AW185" s="38" t="str">
        <f t="shared" si="10"/>
        <v/>
      </c>
      <c r="AX185" s="34" t="str" cm="1">
        <f t="array" ref="AX185">IF(AW185= "","",IFERROR(SUMPRODUCT(LARGE($C185:$AR185,{1,2,3,4})), ""))</f>
        <v/>
      </c>
      <c r="AY185" s="34" t="str" cm="1">
        <f t="array" ref="AY185">IF(AX185&lt;&gt;"",(IFERROR(SUMPRODUCT(LARGE($C185:$AR185,{1,2,3,4,5,6,7})),"")),"")</f>
        <v/>
      </c>
      <c r="AZ185" s="34" t="str" cm="1">
        <f t="array" ref="AZ185">IF(AY185&lt;&gt;"",(IFERROR(SUMPRODUCT(LARGE($C185:$AR185,{1,2,3,4,5,6,7,8})),"")),"")</f>
        <v/>
      </c>
    </row>
    <row r="186" spans="2:52" ht="15" customHeight="1" x14ac:dyDescent="0.2">
      <c r="B186" s="6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41"/>
      <c r="AT186" s="42">
        <f t="shared" si="11"/>
        <v>0</v>
      </c>
      <c r="AU186" s="40">
        <f t="shared" si="12"/>
        <v>0</v>
      </c>
      <c r="AV186" s="49" cm="1">
        <f t="array" ref="AV186">IF($AU186&lt;=6,SUM($C186:$AR186),SUMPRODUCT(LARGE($C186:$AR186,{1,2,3,4,5,6})))</f>
        <v>0</v>
      </c>
      <c r="AW186" s="38" t="str">
        <f t="shared" si="10"/>
        <v/>
      </c>
      <c r="AX186" s="34" t="str" cm="1">
        <f t="array" ref="AX186">IF(AW186= "","",IFERROR(SUMPRODUCT(LARGE($C186:$AR186,{1,2,3,4})), ""))</f>
        <v/>
      </c>
      <c r="AY186" s="34" t="str" cm="1">
        <f t="array" ref="AY186">IF(AX186&lt;&gt;"",(IFERROR(SUMPRODUCT(LARGE($C186:$AR186,{1,2,3,4,5,6,7})),"")),"")</f>
        <v/>
      </c>
      <c r="AZ186" s="34" t="str" cm="1">
        <f t="array" ref="AZ186">IF(AY186&lt;&gt;"",(IFERROR(SUMPRODUCT(LARGE($C186:$AR186,{1,2,3,4,5,6,7,8})),"")),"")</f>
        <v/>
      </c>
    </row>
    <row r="187" spans="2:52" ht="15" customHeight="1" x14ac:dyDescent="0.2">
      <c r="B187" s="6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41"/>
      <c r="AT187" s="42">
        <f t="shared" si="11"/>
        <v>0</v>
      </c>
      <c r="AU187" s="40">
        <f t="shared" si="12"/>
        <v>0</v>
      </c>
      <c r="AV187" s="49" cm="1">
        <f t="array" ref="AV187">IF($AU187&lt;=6,SUM($C187:$AR187),SUMPRODUCT(LARGE($C187:$AR187,{1,2,3,4,5,6})))</f>
        <v>0</v>
      </c>
      <c r="AW187" s="38" t="str">
        <f t="shared" si="10"/>
        <v/>
      </c>
      <c r="AX187" s="34" t="str" cm="1">
        <f t="array" ref="AX187">IF(AW187= "","",IFERROR(SUMPRODUCT(LARGE($C187:$AR187,{1,2,3,4})), ""))</f>
        <v/>
      </c>
      <c r="AY187" s="34" t="str" cm="1">
        <f t="array" ref="AY187">IF(AX187&lt;&gt;"",(IFERROR(SUMPRODUCT(LARGE($C187:$AR187,{1,2,3,4,5,6,7})),"")),"")</f>
        <v/>
      </c>
      <c r="AZ187" s="34" t="str" cm="1">
        <f t="array" ref="AZ187">IF(AY187&lt;&gt;"",(IFERROR(SUMPRODUCT(LARGE($C187:$AR187,{1,2,3,4,5,6,7,8})),"")),"")</f>
        <v/>
      </c>
    </row>
    <row r="188" spans="2:52" ht="15" customHeight="1" x14ac:dyDescent="0.2">
      <c r="B188" s="6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41"/>
      <c r="AT188" s="42">
        <f t="shared" si="11"/>
        <v>0</v>
      </c>
      <c r="AU188" s="40">
        <f t="shared" si="12"/>
        <v>0</v>
      </c>
      <c r="AV188" s="49" cm="1">
        <f t="array" ref="AV188">IF($AU188&lt;=6,SUM($C188:$AR188),SUMPRODUCT(LARGE($C188:$AR188,{1,2,3,4,5,6})))</f>
        <v>0</v>
      </c>
      <c r="AW188" s="38" t="str">
        <f t="shared" si="10"/>
        <v/>
      </c>
      <c r="AX188" s="34" t="str" cm="1">
        <f t="array" ref="AX188">IF(AW188= "","",IFERROR(SUMPRODUCT(LARGE($C188:$AR188,{1,2,3,4})), ""))</f>
        <v/>
      </c>
      <c r="AY188" s="34" t="str" cm="1">
        <f t="array" ref="AY188">IF(AX188&lt;&gt;"",(IFERROR(SUMPRODUCT(LARGE($C188:$AR188,{1,2,3,4,5,6,7})),"")),"")</f>
        <v/>
      </c>
      <c r="AZ188" s="34" t="str" cm="1">
        <f t="array" ref="AZ188">IF(AY188&lt;&gt;"",(IFERROR(SUMPRODUCT(LARGE($C188:$AR188,{1,2,3,4,5,6,7,8})),"")),"")</f>
        <v/>
      </c>
    </row>
    <row r="189" spans="2:52" ht="15" customHeight="1" x14ac:dyDescent="0.2">
      <c r="B189" s="6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41"/>
      <c r="AT189" s="42">
        <f t="shared" si="11"/>
        <v>0</v>
      </c>
      <c r="AU189" s="40">
        <f t="shared" si="12"/>
        <v>0</v>
      </c>
      <c r="AV189" s="49" cm="1">
        <f t="array" ref="AV189">IF($AU189&lt;=6,SUM($C189:$AR189),SUMPRODUCT(LARGE($C189:$AR189,{1,2,3,4,5,6})))</f>
        <v>0</v>
      </c>
      <c r="AW189" s="38" t="str">
        <f t="shared" si="10"/>
        <v/>
      </c>
      <c r="AX189" s="34" t="str" cm="1">
        <f t="array" ref="AX189">IF(AW189= "","",IFERROR(SUMPRODUCT(LARGE($C189:$AR189,{1,2,3,4})), ""))</f>
        <v/>
      </c>
      <c r="AY189" s="34" t="str" cm="1">
        <f t="array" ref="AY189">IF(AX189&lt;&gt;"",(IFERROR(SUMPRODUCT(LARGE($C189:$AR189,{1,2,3,4,5,6,7})),"")),"")</f>
        <v/>
      </c>
      <c r="AZ189" s="34" t="str" cm="1">
        <f t="array" ref="AZ189">IF(AY189&lt;&gt;"",(IFERROR(SUMPRODUCT(LARGE($C189:$AR189,{1,2,3,4,5,6,7,8})),"")),"")</f>
        <v/>
      </c>
    </row>
    <row r="190" spans="2:52" ht="15" customHeight="1" x14ac:dyDescent="0.2">
      <c r="B190" s="6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41"/>
      <c r="AT190" s="42">
        <f t="shared" si="11"/>
        <v>0</v>
      </c>
      <c r="AU190" s="40">
        <f t="shared" si="12"/>
        <v>0</v>
      </c>
      <c r="AV190" s="49" cm="1">
        <f t="array" ref="AV190">IF($AU190&lt;=6,SUM($C190:$AR190),SUMPRODUCT(LARGE($C190:$AR190,{1,2,3,4,5,6})))</f>
        <v>0</v>
      </c>
      <c r="AW190" s="38" t="str">
        <f t="shared" si="10"/>
        <v/>
      </c>
      <c r="AX190" s="34" t="str" cm="1">
        <f t="array" ref="AX190">IF(AW190= "","",IFERROR(SUMPRODUCT(LARGE($C190:$AR190,{1,2,3,4})), ""))</f>
        <v/>
      </c>
      <c r="AY190" s="34" t="str" cm="1">
        <f t="array" ref="AY190">IF(AX190&lt;&gt;"",(IFERROR(SUMPRODUCT(LARGE($C190:$AR190,{1,2,3,4,5,6,7})),"")),"")</f>
        <v/>
      </c>
      <c r="AZ190" s="34" t="str" cm="1">
        <f t="array" ref="AZ190">IF(AY190&lt;&gt;"",(IFERROR(SUMPRODUCT(LARGE($C190:$AR190,{1,2,3,4,5,6,7,8})),"")),"")</f>
        <v/>
      </c>
    </row>
    <row r="191" spans="2:52" ht="15" customHeight="1" x14ac:dyDescent="0.2">
      <c r="B191" s="6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41"/>
      <c r="AT191" s="42">
        <f t="shared" si="11"/>
        <v>0</v>
      </c>
      <c r="AU191" s="40">
        <f t="shared" si="12"/>
        <v>0</v>
      </c>
      <c r="AV191" s="49" cm="1">
        <f t="array" ref="AV191">IF($AU191&lt;=6,SUM($C191:$AR191),SUMPRODUCT(LARGE($C191:$AR191,{1,2,3,4,5,6})))</f>
        <v>0</v>
      </c>
      <c r="AW191" s="38" t="str">
        <f t="shared" si="10"/>
        <v/>
      </c>
      <c r="AX191" s="34" t="str" cm="1">
        <f t="array" ref="AX191">IF(AW191= "","",IFERROR(SUMPRODUCT(LARGE($C191:$AR191,{1,2,3,4})), ""))</f>
        <v/>
      </c>
      <c r="AY191" s="34" t="str" cm="1">
        <f t="array" ref="AY191">IF(AX191&lt;&gt;"",(IFERROR(SUMPRODUCT(LARGE($C191:$AR191,{1,2,3,4,5,6,7})),"")),"")</f>
        <v/>
      </c>
      <c r="AZ191" s="34" t="str" cm="1">
        <f t="array" ref="AZ191">IF(AY191&lt;&gt;"",(IFERROR(SUMPRODUCT(LARGE($C191:$AR191,{1,2,3,4,5,6,7,8})),"")),"")</f>
        <v/>
      </c>
    </row>
    <row r="192" spans="2:52" ht="15" customHeight="1" x14ac:dyDescent="0.2">
      <c r="B192" s="6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41"/>
      <c r="AT192" s="42">
        <f t="shared" si="11"/>
        <v>0</v>
      </c>
      <c r="AU192" s="40">
        <f t="shared" si="12"/>
        <v>0</v>
      </c>
      <c r="AV192" s="49" cm="1">
        <f t="array" ref="AV192">IF($AU192&lt;=6,SUM($C192:$AR192),SUMPRODUCT(LARGE($C192:$AR192,{1,2,3,4,5,6})))</f>
        <v>0</v>
      </c>
      <c r="AW192" s="38" t="str">
        <f t="shared" si="10"/>
        <v/>
      </c>
      <c r="AX192" s="34" t="str" cm="1">
        <f t="array" ref="AX192">IF(AW192= "","",IFERROR(SUMPRODUCT(LARGE($C192:$AR192,{1,2,3,4})), ""))</f>
        <v/>
      </c>
      <c r="AY192" s="34" t="str" cm="1">
        <f t="array" ref="AY192">IF(AX192&lt;&gt;"",(IFERROR(SUMPRODUCT(LARGE($C192:$AR192,{1,2,3,4,5,6,7})),"")),"")</f>
        <v/>
      </c>
      <c r="AZ192" s="34" t="str" cm="1">
        <f t="array" ref="AZ192">IF(AY192&lt;&gt;"",(IFERROR(SUMPRODUCT(LARGE($C192:$AR192,{1,2,3,4,5,6,7,8})),"")),"")</f>
        <v/>
      </c>
    </row>
    <row r="193" spans="2:52" ht="15" customHeight="1" x14ac:dyDescent="0.2">
      <c r="B193" s="6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41"/>
      <c r="AT193" s="42">
        <f t="shared" si="11"/>
        <v>0</v>
      </c>
      <c r="AU193" s="40">
        <f t="shared" si="12"/>
        <v>0</v>
      </c>
      <c r="AV193" s="49" cm="1">
        <f t="array" ref="AV193">IF($AU193&lt;=6,SUM($C193:$AR193),SUMPRODUCT(LARGE($C193:$AR193,{1,2,3,4,5,6})))</f>
        <v>0</v>
      </c>
      <c r="AW193" s="38" t="str">
        <f t="shared" si="10"/>
        <v/>
      </c>
      <c r="AX193" s="34" t="str" cm="1">
        <f t="array" ref="AX193">IF(AW193= "","",IFERROR(SUMPRODUCT(LARGE($C193:$AR193,{1,2,3,4})), ""))</f>
        <v/>
      </c>
      <c r="AY193" s="34" t="str" cm="1">
        <f t="array" ref="AY193">IF(AX193&lt;&gt;"",(IFERROR(SUMPRODUCT(LARGE($C193:$AR193,{1,2,3,4,5,6,7})),"")),"")</f>
        <v/>
      </c>
      <c r="AZ193" s="34" t="str" cm="1">
        <f t="array" ref="AZ193">IF(AY193&lt;&gt;"",(IFERROR(SUMPRODUCT(LARGE($C193:$AR193,{1,2,3,4,5,6,7,8})),"")),"")</f>
        <v/>
      </c>
    </row>
    <row r="194" spans="2:52" ht="15" customHeight="1" x14ac:dyDescent="0.2">
      <c r="B194" s="6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41"/>
      <c r="AT194" s="42">
        <f t="shared" si="11"/>
        <v>0</v>
      </c>
      <c r="AU194" s="40">
        <f t="shared" si="12"/>
        <v>0</v>
      </c>
      <c r="AV194" s="49" cm="1">
        <f t="array" ref="AV194">IF($AU194&lt;=6,SUM($C194:$AR194),SUMPRODUCT(LARGE($C194:$AR194,{1,2,3,4,5,6})))</f>
        <v>0</v>
      </c>
      <c r="AW194" s="38" t="str">
        <f t="shared" si="10"/>
        <v/>
      </c>
      <c r="AX194" s="34" t="str" cm="1">
        <f t="array" ref="AX194">IF(AW194= "","",IFERROR(SUMPRODUCT(LARGE($C194:$AR194,{1,2,3,4})), ""))</f>
        <v/>
      </c>
      <c r="AY194" s="34" t="str" cm="1">
        <f t="array" ref="AY194">IF(AX194&lt;&gt;"",(IFERROR(SUMPRODUCT(LARGE($C194:$AR194,{1,2,3,4,5,6,7})),"")),"")</f>
        <v/>
      </c>
      <c r="AZ194" s="34" t="str" cm="1">
        <f t="array" ref="AZ194">IF(AY194&lt;&gt;"",(IFERROR(SUMPRODUCT(LARGE($C194:$AR194,{1,2,3,4,5,6,7,8})),"")),"")</f>
        <v/>
      </c>
    </row>
    <row r="195" spans="2:52" ht="15" customHeight="1" x14ac:dyDescent="0.2">
      <c r="B195" s="6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41"/>
      <c r="AT195" s="42">
        <f t="shared" si="11"/>
        <v>0</v>
      </c>
      <c r="AU195" s="40">
        <f t="shared" si="12"/>
        <v>0</v>
      </c>
      <c r="AV195" s="49" cm="1">
        <f t="array" ref="AV195">IF($AU195&lt;=6,SUM($C195:$AR195),SUMPRODUCT(LARGE($C195:$AR195,{1,2,3,4,5,6})))</f>
        <v>0</v>
      </c>
      <c r="AW195" s="38" t="str">
        <f t="shared" si="10"/>
        <v/>
      </c>
      <c r="AX195" s="34" t="str" cm="1">
        <f t="array" ref="AX195">IF(AW195= "","",IFERROR(SUMPRODUCT(LARGE($C195:$AR195,{1,2,3,4})), ""))</f>
        <v/>
      </c>
      <c r="AY195" s="34" t="str" cm="1">
        <f t="array" ref="AY195">IF(AX195&lt;&gt;"",(IFERROR(SUMPRODUCT(LARGE($C195:$AR195,{1,2,3,4,5,6,7})),"")),"")</f>
        <v/>
      </c>
      <c r="AZ195" s="34" t="str" cm="1">
        <f t="array" ref="AZ195">IF(AY195&lt;&gt;"",(IFERROR(SUMPRODUCT(LARGE($C195:$AR195,{1,2,3,4,5,6,7,8})),"")),"")</f>
        <v/>
      </c>
    </row>
    <row r="196" spans="2:52" ht="15" customHeight="1" x14ac:dyDescent="0.2">
      <c r="B196" s="6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41"/>
      <c r="AT196" s="42">
        <f t="shared" si="11"/>
        <v>0</v>
      </c>
      <c r="AU196" s="40">
        <f t="shared" si="12"/>
        <v>0</v>
      </c>
      <c r="AV196" s="49" cm="1">
        <f t="array" ref="AV196">IF($AU196&lt;=6,SUM($C196:$AR196),SUMPRODUCT(LARGE($C196:$AR196,{1,2,3,4,5,6})))</f>
        <v>0</v>
      </c>
      <c r="AW196" s="38" t="str">
        <f t="shared" ref="AW196:AW259" si="13">IF(AND($AU196&gt;=6,AV196=AV197),"Manual Calc Needed","")</f>
        <v/>
      </c>
      <c r="AX196" s="34" t="str" cm="1">
        <f t="array" ref="AX196">IF(AW196= "","",IFERROR(SUMPRODUCT(LARGE($C196:$AR196,{1,2,3,4})), ""))</f>
        <v/>
      </c>
      <c r="AY196" s="34" t="str" cm="1">
        <f t="array" ref="AY196">IF(AX196&lt;&gt;"",(IFERROR(SUMPRODUCT(LARGE($C196:$AR196,{1,2,3,4,5,6,7})),"")),"")</f>
        <v/>
      </c>
      <c r="AZ196" s="34" t="str" cm="1">
        <f t="array" ref="AZ196">IF(AY196&lt;&gt;"",(IFERROR(SUMPRODUCT(LARGE($C196:$AR196,{1,2,3,4,5,6,7,8})),"")),"")</f>
        <v/>
      </c>
    </row>
    <row r="197" spans="2:52" ht="15" customHeight="1" x14ac:dyDescent="0.2">
      <c r="B197" s="6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41"/>
      <c r="AT197" s="42">
        <f t="shared" si="11"/>
        <v>0</v>
      </c>
      <c r="AU197" s="40">
        <f t="shared" si="12"/>
        <v>0</v>
      </c>
      <c r="AV197" s="49" cm="1">
        <f t="array" ref="AV197">IF($AU197&lt;=6,SUM($C197:$AR197),SUMPRODUCT(LARGE($C197:$AR197,{1,2,3,4,5,6})))</f>
        <v>0</v>
      </c>
      <c r="AW197" s="38" t="str">
        <f t="shared" si="13"/>
        <v/>
      </c>
      <c r="AX197" s="34" t="str" cm="1">
        <f t="array" ref="AX197">IF(AW197= "","",IFERROR(SUMPRODUCT(LARGE($C197:$AR197,{1,2,3,4})), ""))</f>
        <v/>
      </c>
      <c r="AY197" s="34" t="str" cm="1">
        <f t="array" ref="AY197">IF(AX197&lt;&gt;"",(IFERROR(SUMPRODUCT(LARGE($C197:$AR197,{1,2,3,4,5,6,7})),"")),"")</f>
        <v/>
      </c>
      <c r="AZ197" s="34" t="str" cm="1">
        <f t="array" ref="AZ197">IF(AY197&lt;&gt;"",(IFERROR(SUMPRODUCT(LARGE($C197:$AR197,{1,2,3,4,5,6,7,8})),"")),"")</f>
        <v/>
      </c>
    </row>
    <row r="198" spans="2:52" ht="15" customHeight="1" x14ac:dyDescent="0.2">
      <c r="B198" s="6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41"/>
      <c r="AT198" s="42">
        <f t="shared" si="11"/>
        <v>0</v>
      </c>
      <c r="AU198" s="40">
        <f t="shared" si="12"/>
        <v>0</v>
      </c>
      <c r="AV198" s="49" cm="1">
        <f t="array" ref="AV198">IF($AU198&lt;=6,SUM($C198:$AR198),SUMPRODUCT(LARGE($C198:$AR198,{1,2,3,4,5,6})))</f>
        <v>0</v>
      </c>
      <c r="AW198" s="38" t="str">
        <f t="shared" si="13"/>
        <v/>
      </c>
      <c r="AX198" s="34" t="str" cm="1">
        <f t="array" ref="AX198">IF(AW198= "","",IFERROR(SUMPRODUCT(LARGE($C198:$AR198,{1,2,3,4})), ""))</f>
        <v/>
      </c>
      <c r="AY198" s="34" t="str" cm="1">
        <f t="array" ref="AY198">IF(AX198&lt;&gt;"",(IFERROR(SUMPRODUCT(LARGE($C198:$AR198,{1,2,3,4,5,6,7})),"")),"")</f>
        <v/>
      </c>
      <c r="AZ198" s="34" t="str" cm="1">
        <f t="array" ref="AZ198">IF(AY198&lt;&gt;"",(IFERROR(SUMPRODUCT(LARGE($C198:$AR198,{1,2,3,4,5,6,7,8})),"")),"")</f>
        <v/>
      </c>
    </row>
    <row r="199" spans="2:52" ht="15" customHeight="1" x14ac:dyDescent="0.2">
      <c r="B199" s="6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41"/>
      <c r="AT199" s="42">
        <f t="shared" si="11"/>
        <v>0</v>
      </c>
      <c r="AU199" s="40">
        <f t="shared" si="12"/>
        <v>0</v>
      </c>
      <c r="AV199" s="49" cm="1">
        <f t="array" ref="AV199">IF($AU199&lt;=6,SUM($C199:$AR199),SUMPRODUCT(LARGE($C199:$AR199,{1,2,3,4,5,6})))</f>
        <v>0</v>
      </c>
      <c r="AW199" s="38" t="str">
        <f t="shared" si="13"/>
        <v/>
      </c>
      <c r="AX199" s="34" t="str" cm="1">
        <f t="array" ref="AX199">IF(AW199= "","",IFERROR(SUMPRODUCT(LARGE($C199:$AR199,{1,2,3,4})), ""))</f>
        <v/>
      </c>
      <c r="AY199" s="34" t="str" cm="1">
        <f t="array" ref="AY199">IF(AX199&lt;&gt;"",(IFERROR(SUMPRODUCT(LARGE($C199:$AR199,{1,2,3,4,5,6,7})),"")),"")</f>
        <v/>
      </c>
      <c r="AZ199" s="34" t="str" cm="1">
        <f t="array" ref="AZ199">IF(AY199&lt;&gt;"",(IFERROR(SUMPRODUCT(LARGE($C199:$AR199,{1,2,3,4,5,6,7,8})),"")),"")</f>
        <v/>
      </c>
    </row>
    <row r="200" spans="2:52" ht="15" customHeight="1" x14ac:dyDescent="0.2">
      <c r="B200" s="6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41"/>
      <c r="AT200" s="42">
        <f t="shared" si="11"/>
        <v>0</v>
      </c>
      <c r="AU200" s="40">
        <f t="shared" si="12"/>
        <v>0</v>
      </c>
      <c r="AV200" s="49" cm="1">
        <f t="array" ref="AV200">IF($AU200&lt;=6,SUM($C200:$AR200),SUMPRODUCT(LARGE($C200:$AR200,{1,2,3,4,5,6})))</f>
        <v>0</v>
      </c>
      <c r="AW200" s="38" t="str">
        <f t="shared" si="13"/>
        <v/>
      </c>
      <c r="AX200" s="34" t="str" cm="1">
        <f t="array" ref="AX200">IF(AW200= "","",IFERROR(SUMPRODUCT(LARGE($C200:$AR200,{1,2,3,4})), ""))</f>
        <v/>
      </c>
      <c r="AY200" s="34" t="str" cm="1">
        <f t="array" ref="AY200">IF(AX200&lt;&gt;"",(IFERROR(SUMPRODUCT(LARGE($C200:$AR200,{1,2,3,4,5,6,7})),"")),"")</f>
        <v/>
      </c>
      <c r="AZ200" s="34" t="str" cm="1">
        <f t="array" ref="AZ200">IF(AY200&lt;&gt;"",(IFERROR(SUMPRODUCT(LARGE($C200:$AR200,{1,2,3,4,5,6,7,8})),"")),"")</f>
        <v/>
      </c>
    </row>
    <row r="201" spans="2:52" ht="15" customHeight="1" x14ac:dyDescent="0.2">
      <c r="B201" s="6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41"/>
      <c r="AT201" s="42">
        <f t="shared" si="11"/>
        <v>0</v>
      </c>
      <c r="AU201" s="40">
        <f t="shared" si="12"/>
        <v>0</v>
      </c>
      <c r="AV201" s="49" cm="1">
        <f t="array" ref="AV201">IF($AU201&lt;=6,SUM($C201:$AR201),SUMPRODUCT(LARGE($C201:$AR201,{1,2,3,4,5,6})))</f>
        <v>0</v>
      </c>
      <c r="AW201" s="38" t="str">
        <f t="shared" si="13"/>
        <v/>
      </c>
      <c r="AX201" s="34" t="str" cm="1">
        <f t="array" ref="AX201">IF(AW201= "","",IFERROR(SUMPRODUCT(LARGE($C201:$AR201,{1,2,3,4})), ""))</f>
        <v/>
      </c>
      <c r="AY201" s="34" t="str" cm="1">
        <f t="array" ref="AY201">IF(AX201&lt;&gt;"",(IFERROR(SUMPRODUCT(LARGE($C201:$AR201,{1,2,3,4,5,6,7})),"")),"")</f>
        <v/>
      </c>
      <c r="AZ201" s="34" t="str" cm="1">
        <f t="array" ref="AZ201">IF(AY201&lt;&gt;"",(IFERROR(SUMPRODUCT(LARGE($C201:$AR201,{1,2,3,4,5,6,7,8})),"")),"")</f>
        <v/>
      </c>
    </row>
    <row r="202" spans="2:52" ht="15" customHeight="1" x14ac:dyDescent="0.2">
      <c r="B202" s="6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41"/>
      <c r="AT202" s="42">
        <f t="shared" si="11"/>
        <v>0</v>
      </c>
      <c r="AU202" s="40">
        <f t="shared" si="12"/>
        <v>0</v>
      </c>
      <c r="AV202" s="49" cm="1">
        <f t="array" ref="AV202">IF($AU202&lt;=6,SUM($C202:$AR202),SUMPRODUCT(LARGE($C202:$AR202,{1,2,3,4,5,6})))</f>
        <v>0</v>
      </c>
      <c r="AW202" s="38" t="str">
        <f t="shared" si="13"/>
        <v/>
      </c>
      <c r="AX202" s="34" t="str" cm="1">
        <f t="array" ref="AX202">IF(AW202= "","",IFERROR(SUMPRODUCT(LARGE($C202:$AR202,{1,2,3,4})), ""))</f>
        <v/>
      </c>
      <c r="AY202" s="34" t="str" cm="1">
        <f t="array" ref="AY202">IF(AX202&lt;&gt;"",(IFERROR(SUMPRODUCT(LARGE($C202:$AR202,{1,2,3,4,5,6,7})),"")),"")</f>
        <v/>
      </c>
      <c r="AZ202" s="34" t="str" cm="1">
        <f t="array" ref="AZ202">IF(AY202&lt;&gt;"",(IFERROR(SUMPRODUCT(LARGE($C202:$AR202,{1,2,3,4,5,6,7,8})),"")),"")</f>
        <v/>
      </c>
    </row>
    <row r="203" spans="2:52" ht="15" customHeight="1" x14ac:dyDescent="0.2">
      <c r="B203" s="6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41"/>
      <c r="AT203" s="42">
        <f t="shared" si="11"/>
        <v>0</v>
      </c>
      <c r="AU203" s="40">
        <f t="shared" si="12"/>
        <v>0</v>
      </c>
      <c r="AV203" s="49" cm="1">
        <f t="array" ref="AV203">IF($AU203&lt;=6,SUM($C203:$AR203),SUMPRODUCT(LARGE($C203:$AR203,{1,2,3,4,5,6})))</f>
        <v>0</v>
      </c>
      <c r="AW203" s="38" t="str">
        <f t="shared" si="13"/>
        <v/>
      </c>
      <c r="AX203" s="34" t="str" cm="1">
        <f t="array" ref="AX203">IF(AW203= "","",IFERROR(SUMPRODUCT(LARGE($C203:$AR203,{1,2,3,4})), ""))</f>
        <v/>
      </c>
      <c r="AY203" s="34" t="str" cm="1">
        <f t="array" ref="AY203">IF(AX203&lt;&gt;"",(IFERROR(SUMPRODUCT(LARGE($C203:$AR203,{1,2,3,4,5,6,7})),"")),"")</f>
        <v/>
      </c>
      <c r="AZ203" s="34" t="str" cm="1">
        <f t="array" ref="AZ203">IF(AY203&lt;&gt;"",(IFERROR(SUMPRODUCT(LARGE($C203:$AR203,{1,2,3,4,5,6,7,8})),"")),"")</f>
        <v/>
      </c>
    </row>
    <row r="204" spans="2:52" ht="15" customHeight="1" x14ac:dyDescent="0.2">
      <c r="B204" s="6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41"/>
      <c r="AT204" s="42">
        <f t="shared" si="11"/>
        <v>0</v>
      </c>
      <c r="AU204" s="40">
        <f t="shared" si="12"/>
        <v>0</v>
      </c>
      <c r="AV204" s="49" cm="1">
        <f t="array" ref="AV204">IF($AU204&lt;=6,SUM($C204:$AR204),SUMPRODUCT(LARGE($C204:$AR204,{1,2,3,4,5,6})))</f>
        <v>0</v>
      </c>
      <c r="AW204" s="38" t="str">
        <f t="shared" si="13"/>
        <v/>
      </c>
      <c r="AX204" s="34" t="str" cm="1">
        <f t="array" ref="AX204">IF(AW204= "","",IFERROR(SUMPRODUCT(LARGE($C204:$AR204,{1,2,3,4})), ""))</f>
        <v/>
      </c>
      <c r="AY204" s="34" t="str" cm="1">
        <f t="array" ref="AY204">IF(AX204&lt;&gt;"",(IFERROR(SUMPRODUCT(LARGE($C204:$AR204,{1,2,3,4,5,6,7})),"")),"")</f>
        <v/>
      </c>
      <c r="AZ204" s="34" t="str" cm="1">
        <f t="array" ref="AZ204">IF(AY204&lt;&gt;"",(IFERROR(SUMPRODUCT(LARGE($C204:$AR204,{1,2,3,4,5,6,7,8})),"")),"")</f>
        <v/>
      </c>
    </row>
    <row r="205" spans="2:52" ht="15" customHeight="1" x14ac:dyDescent="0.2">
      <c r="B205" s="6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41"/>
      <c r="AT205" s="42">
        <f t="shared" si="11"/>
        <v>0</v>
      </c>
      <c r="AU205" s="40">
        <f t="shared" si="12"/>
        <v>0</v>
      </c>
      <c r="AV205" s="49" cm="1">
        <f t="array" ref="AV205">IF($AU205&lt;=6,SUM($C205:$AR205),SUMPRODUCT(LARGE($C205:$AR205,{1,2,3,4,5,6})))</f>
        <v>0</v>
      </c>
      <c r="AW205" s="38" t="str">
        <f t="shared" si="13"/>
        <v/>
      </c>
      <c r="AX205" s="34" t="str" cm="1">
        <f t="array" ref="AX205">IF(AW205= "","",IFERROR(SUMPRODUCT(LARGE($C205:$AR205,{1,2,3,4})), ""))</f>
        <v/>
      </c>
      <c r="AY205" s="34" t="str" cm="1">
        <f t="array" ref="AY205">IF(AX205&lt;&gt;"",(IFERROR(SUMPRODUCT(LARGE($C205:$AR205,{1,2,3,4,5,6,7})),"")),"")</f>
        <v/>
      </c>
      <c r="AZ205" s="34" t="str" cm="1">
        <f t="array" ref="AZ205">IF(AY205&lt;&gt;"",(IFERROR(SUMPRODUCT(LARGE($C205:$AR205,{1,2,3,4,5,6,7,8})),"")),"")</f>
        <v/>
      </c>
    </row>
    <row r="206" spans="2:52" ht="15" customHeight="1" x14ac:dyDescent="0.2">
      <c r="B206" s="6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41"/>
      <c r="AT206" s="42">
        <f t="shared" si="11"/>
        <v>0</v>
      </c>
      <c r="AU206" s="40">
        <f t="shared" si="12"/>
        <v>0</v>
      </c>
      <c r="AV206" s="49" cm="1">
        <f t="array" ref="AV206">IF($AU206&lt;=6,SUM($C206:$AR206),SUMPRODUCT(LARGE($C206:$AR206,{1,2,3,4,5,6})))</f>
        <v>0</v>
      </c>
      <c r="AW206" s="38" t="str">
        <f t="shared" si="13"/>
        <v/>
      </c>
      <c r="AX206" s="34" t="str" cm="1">
        <f t="array" ref="AX206">IF(AW206= "","",IFERROR(SUMPRODUCT(LARGE($C206:$AR206,{1,2,3,4})), ""))</f>
        <v/>
      </c>
      <c r="AY206" s="34" t="str" cm="1">
        <f t="array" ref="AY206">IF(AX206&lt;&gt;"",(IFERROR(SUMPRODUCT(LARGE($C206:$AR206,{1,2,3,4,5,6,7})),"")),"")</f>
        <v/>
      </c>
      <c r="AZ206" s="34" t="str" cm="1">
        <f t="array" ref="AZ206">IF(AY206&lt;&gt;"",(IFERROR(SUMPRODUCT(LARGE($C206:$AR206,{1,2,3,4,5,6,7,8})),"")),"")</f>
        <v/>
      </c>
    </row>
    <row r="207" spans="2:52" ht="15" customHeight="1" x14ac:dyDescent="0.2">
      <c r="B207" s="6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41"/>
      <c r="AT207" s="42">
        <f t="shared" si="11"/>
        <v>0</v>
      </c>
      <c r="AU207" s="40">
        <f t="shared" si="12"/>
        <v>0</v>
      </c>
      <c r="AV207" s="49" cm="1">
        <f t="array" ref="AV207">IF($AU207&lt;=6,SUM($C207:$AR207),SUMPRODUCT(LARGE($C207:$AR207,{1,2,3,4,5,6})))</f>
        <v>0</v>
      </c>
      <c r="AW207" s="38" t="str">
        <f t="shared" si="13"/>
        <v/>
      </c>
      <c r="AX207" s="34" t="str" cm="1">
        <f t="array" ref="AX207">IF(AW207= "","",IFERROR(SUMPRODUCT(LARGE($C207:$AR207,{1,2,3,4})), ""))</f>
        <v/>
      </c>
      <c r="AY207" s="34" t="str" cm="1">
        <f t="array" ref="AY207">IF(AX207&lt;&gt;"",(IFERROR(SUMPRODUCT(LARGE($C207:$AR207,{1,2,3,4,5,6,7})),"")),"")</f>
        <v/>
      </c>
      <c r="AZ207" s="34" t="str" cm="1">
        <f t="array" ref="AZ207">IF(AY207&lt;&gt;"",(IFERROR(SUMPRODUCT(LARGE($C207:$AR207,{1,2,3,4,5,6,7,8})),"")),"")</f>
        <v/>
      </c>
    </row>
    <row r="208" spans="2:52" ht="15" customHeight="1" x14ac:dyDescent="0.2">
      <c r="B208" s="6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41"/>
      <c r="AT208" s="42">
        <f t="shared" si="11"/>
        <v>0</v>
      </c>
      <c r="AU208" s="40">
        <f t="shared" si="12"/>
        <v>0</v>
      </c>
      <c r="AV208" s="49" cm="1">
        <f t="array" ref="AV208">IF($AU208&lt;=6,SUM($C208:$AR208),SUMPRODUCT(LARGE($C208:$AR208,{1,2,3,4,5,6})))</f>
        <v>0</v>
      </c>
      <c r="AW208" s="38" t="str">
        <f t="shared" si="13"/>
        <v/>
      </c>
      <c r="AX208" s="34" t="str" cm="1">
        <f t="array" ref="AX208">IF(AW208= "","",IFERROR(SUMPRODUCT(LARGE($C208:$AR208,{1,2,3,4})), ""))</f>
        <v/>
      </c>
      <c r="AY208" s="34" t="str" cm="1">
        <f t="array" ref="AY208">IF(AX208&lt;&gt;"",(IFERROR(SUMPRODUCT(LARGE($C208:$AR208,{1,2,3,4,5,6,7})),"")),"")</f>
        <v/>
      </c>
      <c r="AZ208" s="34" t="str" cm="1">
        <f t="array" ref="AZ208">IF(AY208&lt;&gt;"",(IFERROR(SUMPRODUCT(LARGE($C208:$AR208,{1,2,3,4,5,6,7,8})),"")),"")</f>
        <v/>
      </c>
    </row>
    <row r="209" spans="2:52" ht="15" customHeight="1" x14ac:dyDescent="0.2">
      <c r="B209" s="6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41"/>
      <c r="AT209" s="42">
        <f t="shared" si="11"/>
        <v>0</v>
      </c>
      <c r="AU209" s="40">
        <f t="shared" si="12"/>
        <v>0</v>
      </c>
      <c r="AV209" s="49" cm="1">
        <f t="array" ref="AV209">IF($AU209&lt;=6,SUM($C209:$AR209),SUMPRODUCT(LARGE($C209:$AR209,{1,2,3,4,5,6})))</f>
        <v>0</v>
      </c>
      <c r="AW209" s="38" t="str">
        <f t="shared" si="13"/>
        <v/>
      </c>
      <c r="AX209" s="34" t="str" cm="1">
        <f t="array" ref="AX209">IF(AW209= "","",IFERROR(SUMPRODUCT(LARGE($C209:$AR209,{1,2,3,4})), ""))</f>
        <v/>
      </c>
      <c r="AY209" s="34" t="str" cm="1">
        <f t="array" ref="AY209">IF(AX209&lt;&gt;"",(IFERROR(SUMPRODUCT(LARGE($C209:$AR209,{1,2,3,4,5,6,7})),"")),"")</f>
        <v/>
      </c>
      <c r="AZ209" s="34" t="str" cm="1">
        <f t="array" ref="AZ209">IF(AY209&lt;&gt;"",(IFERROR(SUMPRODUCT(LARGE($C209:$AR209,{1,2,3,4,5,6,7,8})),"")),"")</f>
        <v/>
      </c>
    </row>
    <row r="210" spans="2:52" ht="15" customHeight="1" x14ac:dyDescent="0.2">
      <c r="B210" s="6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41"/>
      <c r="AT210" s="42">
        <f t="shared" si="11"/>
        <v>0</v>
      </c>
      <c r="AU210" s="40">
        <f t="shared" si="12"/>
        <v>0</v>
      </c>
      <c r="AV210" s="49" cm="1">
        <f t="array" ref="AV210">IF($AU210&lt;=6,SUM($C210:$AR210),SUMPRODUCT(LARGE($C210:$AR210,{1,2,3,4,5,6})))</f>
        <v>0</v>
      </c>
      <c r="AW210" s="38" t="str">
        <f t="shared" si="13"/>
        <v/>
      </c>
      <c r="AX210" s="34" t="str" cm="1">
        <f t="array" ref="AX210">IF(AW210= "","",IFERROR(SUMPRODUCT(LARGE($C210:$AR210,{1,2,3,4})), ""))</f>
        <v/>
      </c>
      <c r="AY210" s="34" t="str" cm="1">
        <f t="array" ref="AY210">IF(AX210&lt;&gt;"",(IFERROR(SUMPRODUCT(LARGE($C210:$AR210,{1,2,3,4,5,6,7})),"")),"")</f>
        <v/>
      </c>
      <c r="AZ210" s="34" t="str" cm="1">
        <f t="array" ref="AZ210">IF(AY210&lt;&gt;"",(IFERROR(SUMPRODUCT(LARGE($C210:$AR210,{1,2,3,4,5,6,7,8})),"")),"")</f>
        <v/>
      </c>
    </row>
    <row r="211" spans="2:52" ht="15" customHeight="1" x14ac:dyDescent="0.2">
      <c r="B211" s="6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41"/>
      <c r="AT211" s="42">
        <f t="shared" si="11"/>
        <v>0</v>
      </c>
      <c r="AU211" s="40">
        <f t="shared" si="12"/>
        <v>0</v>
      </c>
      <c r="AV211" s="49" cm="1">
        <f t="array" ref="AV211">IF($AU211&lt;=6,SUM($C211:$AR211),SUMPRODUCT(LARGE($C211:$AR211,{1,2,3,4,5,6})))</f>
        <v>0</v>
      </c>
      <c r="AW211" s="38" t="str">
        <f t="shared" si="13"/>
        <v/>
      </c>
      <c r="AX211" s="34" t="str" cm="1">
        <f t="array" ref="AX211">IF(AW211= "","",IFERROR(SUMPRODUCT(LARGE($C211:$AR211,{1,2,3,4})), ""))</f>
        <v/>
      </c>
      <c r="AY211" s="34" t="str" cm="1">
        <f t="array" ref="AY211">IF(AX211&lt;&gt;"",(IFERROR(SUMPRODUCT(LARGE($C211:$AR211,{1,2,3,4,5,6,7})),"")),"")</f>
        <v/>
      </c>
      <c r="AZ211" s="34" t="str" cm="1">
        <f t="array" ref="AZ211">IF(AY211&lt;&gt;"",(IFERROR(SUMPRODUCT(LARGE($C211:$AR211,{1,2,3,4,5,6,7,8})),"")),"")</f>
        <v/>
      </c>
    </row>
    <row r="212" spans="2:52" ht="15" customHeight="1" x14ac:dyDescent="0.2">
      <c r="B212" s="6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41"/>
      <c r="AT212" s="42">
        <f t="shared" si="11"/>
        <v>0</v>
      </c>
      <c r="AU212" s="40">
        <f t="shared" si="12"/>
        <v>0</v>
      </c>
      <c r="AV212" s="49" cm="1">
        <f t="array" ref="AV212">IF($AU212&lt;=6,SUM($C212:$AR212),SUMPRODUCT(LARGE($C212:$AR212,{1,2,3,4,5,6})))</f>
        <v>0</v>
      </c>
      <c r="AW212" s="38" t="str">
        <f t="shared" si="13"/>
        <v/>
      </c>
      <c r="AX212" s="34" t="str" cm="1">
        <f t="array" ref="AX212">IF(AW212= "","",IFERROR(SUMPRODUCT(LARGE($C212:$AR212,{1,2,3,4})), ""))</f>
        <v/>
      </c>
      <c r="AY212" s="34" t="str" cm="1">
        <f t="array" ref="AY212">IF(AX212&lt;&gt;"",(IFERROR(SUMPRODUCT(LARGE($C212:$AR212,{1,2,3,4,5,6,7})),"")),"")</f>
        <v/>
      </c>
      <c r="AZ212" s="34" t="str" cm="1">
        <f t="array" ref="AZ212">IF(AY212&lt;&gt;"",(IFERROR(SUMPRODUCT(LARGE($C212:$AR212,{1,2,3,4,5,6,7,8})),"")),"")</f>
        <v/>
      </c>
    </row>
    <row r="213" spans="2:52" ht="15" customHeight="1" x14ac:dyDescent="0.2">
      <c r="B213" s="6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41"/>
      <c r="AT213" s="42">
        <f t="shared" si="11"/>
        <v>0</v>
      </c>
      <c r="AU213" s="40">
        <f t="shared" si="12"/>
        <v>0</v>
      </c>
      <c r="AV213" s="49" cm="1">
        <f t="array" ref="AV213">IF($AU213&lt;=6,SUM($C213:$AR213),SUMPRODUCT(LARGE($C213:$AR213,{1,2,3,4,5,6})))</f>
        <v>0</v>
      </c>
      <c r="AW213" s="38" t="str">
        <f t="shared" si="13"/>
        <v/>
      </c>
      <c r="AX213" s="34" t="str" cm="1">
        <f t="array" ref="AX213">IF(AW213= "","",IFERROR(SUMPRODUCT(LARGE($C213:$AR213,{1,2,3,4})), ""))</f>
        <v/>
      </c>
      <c r="AY213" s="34" t="str" cm="1">
        <f t="array" ref="AY213">IF(AX213&lt;&gt;"",(IFERROR(SUMPRODUCT(LARGE($C213:$AR213,{1,2,3,4,5,6,7})),"")),"")</f>
        <v/>
      </c>
      <c r="AZ213" s="34" t="str" cm="1">
        <f t="array" ref="AZ213">IF(AY213&lt;&gt;"",(IFERROR(SUMPRODUCT(LARGE($C213:$AR213,{1,2,3,4,5,6,7,8})),"")),"")</f>
        <v/>
      </c>
    </row>
    <row r="214" spans="2:52" ht="15" customHeight="1" x14ac:dyDescent="0.2">
      <c r="B214" s="6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41"/>
      <c r="AT214" s="42">
        <f t="shared" si="11"/>
        <v>0</v>
      </c>
      <c r="AU214" s="40">
        <f t="shared" si="12"/>
        <v>0</v>
      </c>
      <c r="AV214" s="49" cm="1">
        <f t="array" ref="AV214">IF($AU214&lt;=6,SUM($C214:$AR214),SUMPRODUCT(LARGE($C214:$AR214,{1,2,3,4,5,6})))</f>
        <v>0</v>
      </c>
      <c r="AW214" s="38" t="str">
        <f t="shared" si="13"/>
        <v/>
      </c>
      <c r="AX214" s="34" t="str" cm="1">
        <f t="array" ref="AX214">IF(AW214= "","",IFERROR(SUMPRODUCT(LARGE($C214:$AR214,{1,2,3,4})), ""))</f>
        <v/>
      </c>
      <c r="AY214" s="34" t="str" cm="1">
        <f t="array" ref="AY214">IF(AX214&lt;&gt;"",(IFERROR(SUMPRODUCT(LARGE($C214:$AR214,{1,2,3,4,5,6,7})),"")),"")</f>
        <v/>
      </c>
      <c r="AZ214" s="34" t="str" cm="1">
        <f t="array" ref="AZ214">IF(AY214&lt;&gt;"",(IFERROR(SUMPRODUCT(LARGE($C214:$AR214,{1,2,3,4,5,6,7,8})),"")),"")</f>
        <v/>
      </c>
    </row>
    <row r="215" spans="2:52" ht="15" customHeight="1" x14ac:dyDescent="0.2">
      <c r="B215" s="6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41"/>
      <c r="AT215" s="42">
        <f t="shared" si="11"/>
        <v>0</v>
      </c>
      <c r="AU215" s="40">
        <f t="shared" si="12"/>
        <v>0</v>
      </c>
      <c r="AV215" s="49" cm="1">
        <f t="array" ref="AV215">IF($AU215&lt;=6,SUM($C215:$AR215),SUMPRODUCT(LARGE($C215:$AR215,{1,2,3,4,5,6})))</f>
        <v>0</v>
      </c>
      <c r="AW215" s="38" t="str">
        <f t="shared" si="13"/>
        <v/>
      </c>
      <c r="AX215" s="34" t="str" cm="1">
        <f t="array" ref="AX215">IF(AW215= "","",IFERROR(SUMPRODUCT(LARGE($C215:$AR215,{1,2,3,4})), ""))</f>
        <v/>
      </c>
      <c r="AY215" s="34" t="str" cm="1">
        <f t="array" ref="AY215">IF(AX215&lt;&gt;"",(IFERROR(SUMPRODUCT(LARGE($C215:$AR215,{1,2,3,4,5,6,7})),"")),"")</f>
        <v/>
      </c>
      <c r="AZ215" s="34" t="str" cm="1">
        <f t="array" ref="AZ215">IF(AY215&lt;&gt;"",(IFERROR(SUMPRODUCT(LARGE($C215:$AR215,{1,2,3,4,5,6,7,8})),"")),"")</f>
        <v/>
      </c>
    </row>
    <row r="216" spans="2:52" ht="15" customHeight="1" x14ac:dyDescent="0.2">
      <c r="B216" s="6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41"/>
      <c r="AT216" s="42">
        <f t="shared" si="11"/>
        <v>0</v>
      </c>
      <c r="AU216" s="40">
        <f t="shared" si="12"/>
        <v>0</v>
      </c>
      <c r="AV216" s="49" cm="1">
        <f t="array" ref="AV216">IF($AU216&lt;=6,SUM($C216:$AR216),SUMPRODUCT(LARGE($C216:$AR216,{1,2,3,4,5,6})))</f>
        <v>0</v>
      </c>
      <c r="AW216" s="38" t="str">
        <f t="shared" si="13"/>
        <v/>
      </c>
      <c r="AX216" s="34" t="str" cm="1">
        <f t="array" ref="AX216">IF(AW216= "","",IFERROR(SUMPRODUCT(LARGE($C216:$AR216,{1,2,3,4})), ""))</f>
        <v/>
      </c>
      <c r="AY216" s="34" t="str" cm="1">
        <f t="array" ref="AY216">IF(AX216&lt;&gt;"",(IFERROR(SUMPRODUCT(LARGE($C216:$AR216,{1,2,3,4,5,6,7})),"")),"")</f>
        <v/>
      </c>
      <c r="AZ216" s="34" t="str" cm="1">
        <f t="array" ref="AZ216">IF(AY216&lt;&gt;"",(IFERROR(SUMPRODUCT(LARGE($C216:$AR216,{1,2,3,4,5,6,7,8})),"")),"")</f>
        <v/>
      </c>
    </row>
    <row r="217" spans="2:52" ht="15" customHeight="1" x14ac:dyDescent="0.2">
      <c r="B217" s="6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41"/>
      <c r="AT217" s="42">
        <f t="shared" si="11"/>
        <v>0</v>
      </c>
      <c r="AU217" s="40">
        <f t="shared" si="12"/>
        <v>0</v>
      </c>
      <c r="AV217" s="49" cm="1">
        <f t="array" ref="AV217">IF($AU217&lt;=6,SUM($C217:$AR217),SUMPRODUCT(LARGE($C217:$AR217,{1,2,3,4,5,6})))</f>
        <v>0</v>
      </c>
      <c r="AW217" s="38" t="str">
        <f t="shared" si="13"/>
        <v/>
      </c>
      <c r="AX217" s="34" t="str" cm="1">
        <f t="array" ref="AX217">IF(AW217= "","",IFERROR(SUMPRODUCT(LARGE($C217:$AR217,{1,2,3,4})), ""))</f>
        <v/>
      </c>
      <c r="AY217" s="34" t="str" cm="1">
        <f t="array" ref="AY217">IF(AX217&lt;&gt;"",(IFERROR(SUMPRODUCT(LARGE($C217:$AR217,{1,2,3,4,5,6,7})),"")),"")</f>
        <v/>
      </c>
      <c r="AZ217" s="34" t="str" cm="1">
        <f t="array" ref="AZ217">IF(AY217&lt;&gt;"",(IFERROR(SUMPRODUCT(LARGE($C217:$AR217,{1,2,3,4,5,6,7,8})),"")),"")</f>
        <v/>
      </c>
    </row>
    <row r="218" spans="2:52" ht="15" customHeight="1" x14ac:dyDescent="0.2">
      <c r="B218" s="6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41"/>
      <c r="AT218" s="42">
        <f t="shared" si="11"/>
        <v>0</v>
      </c>
      <c r="AU218" s="40">
        <f t="shared" si="12"/>
        <v>0</v>
      </c>
      <c r="AV218" s="49" cm="1">
        <f t="array" ref="AV218">IF($AU218&lt;=6,SUM($C218:$AR218),SUMPRODUCT(LARGE($C218:$AR218,{1,2,3,4,5,6})))</f>
        <v>0</v>
      </c>
      <c r="AW218" s="38" t="str">
        <f t="shared" si="13"/>
        <v/>
      </c>
      <c r="AX218" s="34" t="str" cm="1">
        <f t="array" ref="AX218">IF(AW218= "","",IFERROR(SUMPRODUCT(LARGE($C218:$AR218,{1,2,3,4})), ""))</f>
        <v/>
      </c>
      <c r="AY218" s="34" t="str" cm="1">
        <f t="array" ref="AY218">IF(AX218&lt;&gt;"",(IFERROR(SUMPRODUCT(LARGE($C218:$AR218,{1,2,3,4,5,6,7})),"")),"")</f>
        <v/>
      </c>
      <c r="AZ218" s="34" t="str" cm="1">
        <f t="array" ref="AZ218">IF(AY218&lt;&gt;"",(IFERROR(SUMPRODUCT(LARGE($C218:$AR218,{1,2,3,4,5,6,7,8})),"")),"")</f>
        <v/>
      </c>
    </row>
    <row r="219" spans="2:52" ht="15" customHeight="1" x14ac:dyDescent="0.2">
      <c r="B219" s="6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41"/>
      <c r="AT219" s="42">
        <f t="shared" si="11"/>
        <v>0</v>
      </c>
      <c r="AU219" s="40">
        <f t="shared" si="12"/>
        <v>0</v>
      </c>
      <c r="AV219" s="49" cm="1">
        <f t="array" ref="AV219">IF($AU219&lt;=6,SUM($C219:$AR219),SUMPRODUCT(LARGE($C219:$AR219,{1,2,3,4,5,6})))</f>
        <v>0</v>
      </c>
      <c r="AW219" s="38" t="str">
        <f t="shared" si="13"/>
        <v/>
      </c>
      <c r="AX219" s="34" t="str" cm="1">
        <f t="array" ref="AX219">IF(AW219= "","",IFERROR(SUMPRODUCT(LARGE($C219:$AR219,{1,2,3,4})), ""))</f>
        <v/>
      </c>
      <c r="AY219" s="34" t="str" cm="1">
        <f t="array" ref="AY219">IF(AX219&lt;&gt;"",(IFERROR(SUMPRODUCT(LARGE($C219:$AR219,{1,2,3,4,5,6,7})),"")),"")</f>
        <v/>
      </c>
      <c r="AZ219" s="34" t="str" cm="1">
        <f t="array" ref="AZ219">IF(AY219&lt;&gt;"",(IFERROR(SUMPRODUCT(LARGE($C219:$AR219,{1,2,3,4,5,6,7,8})),"")),"")</f>
        <v/>
      </c>
    </row>
    <row r="220" spans="2:52" ht="15" customHeight="1" x14ac:dyDescent="0.2">
      <c r="B220" s="6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41"/>
      <c r="AT220" s="42">
        <f t="shared" si="11"/>
        <v>0</v>
      </c>
      <c r="AU220" s="40">
        <f t="shared" si="12"/>
        <v>0</v>
      </c>
      <c r="AV220" s="49" cm="1">
        <f t="array" ref="AV220">IF($AU220&lt;=6,SUM($C220:$AR220),SUMPRODUCT(LARGE($C220:$AR220,{1,2,3,4,5,6})))</f>
        <v>0</v>
      </c>
      <c r="AW220" s="38" t="str">
        <f t="shared" si="13"/>
        <v/>
      </c>
      <c r="AX220" s="34" t="str" cm="1">
        <f t="array" ref="AX220">IF(AW220= "","",IFERROR(SUMPRODUCT(LARGE($C220:$AR220,{1,2,3,4})), ""))</f>
        <v/>
      </c>
      <c r="AY220" s="34" t="str" cm="1">
        <f t="array" ref="AY220">IF(AX220&lt;&gt;"",(IFERROR(SUMPRODUCT(LARGE($C220:$AR220,{1,2,3,4,5,6,7})),"")),"")</f>
        <v/>
      </c>
      <c r="AZ220" s="34" t="str" cm="1">
        <f t="array" ref="AZ220">IF(AY220&lt;&gt;"",(IFERROR(SUMPRODUCT(LARGE($C220:$AR220,{1,2,3,4,5,6,7,8})),"")),"")</f>
        <v/>
      </c>
    </row>
    <row r="221" spans="2:52" ht="15" customHeight="1" x14ac:dyDescent="0.2">
      <c r="B221" s="6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41"/>
      <c r="AT221" s="42">
        <f t="shared" si="11"/>
        <v>0</v>
      </c>
      <c r="AU221" s="40">
        <f t="shared" si="12"/>
        <v>0</v>
      </c>
      <c r="AV221" s="49" cm="1">
        <f t="array" ref="AV221">IF($AU221&lt;=6,SUM($C221:$AR221),SUMPRODUCT(LARGE($C221:$AR221,{1,2,3,4,5,6})))</f>
        <v>0</v>
      </c>
      <c r="AW221" s="38" t="str">
        <f t="shared" si="13"/>
        <v/>
      </c>
      <c r="AX221" s="34" t="str" cm="1">
        <f t="array" ref="AX221">IF(AW221= "","",IFERROR(SUMPRODUCT(LARGE($C221:$AR221,{1,2,3,4})), ""))</f>
        <v/>
      </c>
      <c r="AY221" s="34" t="str" cm="1">
        <f t="array" ref="AY221">IF(AX221&lt;&gt;"",(IFERROR(SUMPRODUCT(LARGE($C221:$AR221,{1,2,3,4,5,6,7})),"")),"")</f>
        <v/>
      </c>
      <c r="AZ221" s="34" t="str" cm="1">
        <f t="array" ref="AZ221">IF(AY221&lt;&gt;"",(IFERROR(SUMPRODUCT(LARGE($C221:$AR221,{1,2,3,4,5,6,7,8})),"")),"")</f>
        <v/>
      </c>
    </row>
    <row r="222" spans="2:52" ht="15" customHeight="1" x14ac:dyDescent="0.2">
      <c r="B222" s="6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41"/>
      <c r="AT222" s="42">
        <f t="shared" si="11"/>
        <v>0</v>
      </c>
      <c r="AU222" s="40">
        <f t="shared" si="12"/>
        <v>0</v>
      </c>
      <c r="AV222" s="49" cm="1">
        <f t="array" ref="AV222">IF($AU222&lt;=6,SUM($C222:$AR222),SUMPRODUCT(LARGE($C222:$AR222,{1,2,3,4,5,6})))</f>
        <v>0</v>
      </c>
      <c r="AW222" s="38" t="str">
        <f t="shared" si="13"/>
        <v/>
      </c>
      <c r="AX222" s="34" t="str" cm="1">
        <f t="array" ref="AX222">IF(AW222= "","",IFERROR(SUMPRODUCT(LARGE($C222:$AR222,{1,2,3,4})), ""))</f>
        <v/>
      </c>
      <c r="AY222" s="34" t="str" cm="1">
        <f t="array" ref="AY222">IF(AX222&lt;&gt;"",(IFERROR(SUMPRODUCT(LARGE($C222:$AR222,{1,2,3,4,5,6,7})),"")),"")</f>
        <v/>
      </c>
      <c r="AZ222" s="34" t="str" cm="1">
        <f t="array" ref="AZ222">IF(AY222&lt;&gt;"",(IFERROR(SUMPRODUCT(LARGE($C222:$AR222,{1,2,3,4,5,6,7,8})),"")),"")</f>
        <v/>
      </c>
    </row>
    <row r="223" spans="2:52" ht="15" customHeight="1" x14ac:dyDescent="0.2">
      <c r="B223" s="6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41"/>
      <c r="AT223" s="42">
        <f t="shared" si="11"/>
        <v>0</v>
      </c>
      <c r="AU223" s="40">
        <f t="shared" si="12"/>
        <v>0</v>
      </c>
      <c r="AV223" s="49" cm="1">
        <f t="array" ref="AV223">IF($AU223&lt;=6,SUM($C223:$AR223),SUMPRODUCT(LARGE($C223:$AR223,{1,2,3,4,5,6})))</f>
        <v>0</v>
      </c>
      <c r="AW223" s="38" t="str">
        <f t="shared" si="13"/>
        <v/>
      </c>
      <c r="AX223" s="34" t="str" cm="1">
        <f t="array" ref="AX223">IF(AW223= "","",IFERROR(SUMPRODUCT(LARGE($C223:$AR223,{1,2,3,4})), ""))</f>
        <v/>
      </c>
      <c r="AY223" s="34" t="str" cm="1">
        <f t="array" ref="AY223">IF(AX223&lt;&gt;"",(IFERROR(SUMPRODUCT(LARGE($C223:$AR223,{1,2,3,4,5,6,7})),"")),"")</f>
        <v/>
      </c>
      <c r="AZ223" s="34" t="str" cm="1">
        <f t="array" ref="AZ223">IF(AY223&lt;&gt;"",(IFERROR(SUMPRODUCT(LARGE($C223:$AR223,{1,2,3,4,5,6,7,8})),"")),"")</f>
        <v/>
      </c>
    </row>
    <row r="224" spans="2:52" ht="15" customHeight="1" x14ac:dyDescent="0.2">
      <c r="B224" s="6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41"/>
      <c r="AT224" s="42">
        <f t="shared" si="11"/>
        <v>0</v>
      </c>
      <c r="AU224" s="40">
        <f t="shared" si="12"/>
        <v>0</v>
      </c>
      <c r="AV224" s="49" cm="1">
        <f t="array" ref="AV224">IF($AU224&lt;=6,SUM($C224:$AR224),SUMPRODUCT(LARGE($C224:$AR224,{1,2,3,4,5,6})))</f>
        <v>0</v>
      </c>
      <c r="AW224" s="38" t="str">
        <f t="shared" si="13"/>
        <v/>
      </c>
      <c r="AX224" s="34" t="str" cm="1">
        <f t="array" ref="AX224">IF(AW224= "","",IFERROR(SUMPRODUCT(LARGE($C224:$AR224,{1,2,3,4})), ""))</f>
        <v/>
      </c>
      <c r="AY224" s="34" t="str" cm="1">
        <f t="array" ref="AY224">IF(AX224&lt;&gt;"",(IFERROR(SUMPRODUCT(LARGE($C224:$AR224,{1,2,3,4,5,6,7})),"")),"")</f>
        <v/>
      </c>
      <c r="AZ224" s="34" t="str" cm="1">
        <f t="array" ref="AZ224">IF(AY224&lt;&gt;"",(IFERROR(SUMPRODUCT(LARGE($C224:$AR224,{1,2,3,4,5,6,7,8})),"")),"")</f>
        <v/>
      </c>
    </row>
    <row r="225" spans="2:52" ht="15" customHeight="1" x14ac:dyDescent="0.2">
      <c r="B225" s="6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41"/>
      <c r="AT225" s="42">
        <f t="shared" si="11"/>
        <v>0</v>
      </c>
      <c r="AU225" s="40">
        <f t="shared" si="12"/>
        <v>0</v>
      </c>
      <c r="AV225" s="49" cm="1">
        <f t="array" ref="AV225">IF($AU225&lt;=6,SUM($C225:$AR225),SUMPRODUCT(LARGE($C225:$AR225,{1,2,3,4,5,6})))</f>
        <v>0</v>
      </c>
      <c r="AW225" s="38" t="str">
        <f t="shared" si="13"/>
        <v/>
      </c>
      <c r="AX225" s="34" t="str" cm="1">
        <f t="array" ref="AX225">IF(AW225= "","",IFERROR(SUMPRODUCT(LARGE($C225:$AR225,{1,2,3,4})), ""))</f>
        <v/>
      </c>
      <c r="AY225" s="34" t="str" cm="1">
        <f t="array" ref="AY225">IF(AX225&lt;&gt;"",(IFERROR(SUMPRODUCT(LARGE($C225:$AR225,{1,2,3,4,5,6,7})),"")),"")</f>
        <v/>
      </c>
      <c r="AZ225" s="34" t="str" cm="1">
        <f t="array" ref="AZ225">IF(AY225&lt;&gt;"",(IFERROR(SUMPRODUCT(LARGE($C225:$AR225,{1,2,3,4,5,6,7,8})),"")),"")</f>
        <v/>
      </c>
    </row>
    <row r="226" spans="2:52" ht="15" customHeight="1" x14ac:dyDescent="0.2">
      <c r="B226" s="6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41"/>
      <c r="AT226" s="42">
        <f t="shared" si="11"/>
        <v>0</v>
      </c>
      <c r="AU226" s="40">
        <f t="shared" si="12"/>
        <v>0</v>
      </c>
      <c r="AV226" s="49" cm="1">
        <f t="array" ref="AV226">IF($AU226&lt;=6,SUM($C226:$AR226),SUMPRODUCT(LARGE($C226:$AR226,{1,2,3,4,5,6})))</f>
        <v>0</v>
      </c>
      <c r="AW226" s="38" t="str">
        <f t="shared" si="13"/>
        <v/>
      </c>
      <c r="AX226" s="34" t="str" cm="1">
        <f t="array" ref="AX226">IF(AW226= "","",IFERROR(SUMPRODUCT(LARGE($C226:$AR226,{1,2,3,4})), ""))</f>
        <v/>
      </c>
      <c r="AY226" s="34" t="str" cm="1">
        <f t="array" ref="AY226">IF(AX226&lt;&gt;"",(IFERROR(SUMPRODUCT(LARGE($C226:$AR226,{1,2,3,4,5,6,7})),"")),"")</f>
        <v/>
      </c>
      <c r="AZ226" s="34" t="str" cm="1">
        <f t="array" ref="AZ226">IF(AY226&lt;&gt;"",(IFERROR(SUMPRODUCT(LARGE($C226:$AR226,{1,2,3,4,5,6,7,8})),"")),"")</f>
        <v/>
      </c>
    </row>
    <row r="227" spans="2:52" ht="15" customHeight="1" x14ac:dyDescent="0.2">
      <c r="B227" s="6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41"/>
      <c r="AT227" s="42">
        <f t="shared" si="11"/>
        <v>0</v>
      </c>
      <c r="AU227" s="40">
        <f t="shared" si="12"/>
        <v>0</v>
      </c>
      <c r="AV227" s="49" cm="1">
        <f t="array" ref="AV227">IF($AU227&lt;=6,SUM($C227:$AR227),SUMPRODUCT(LARGE($C227:$AR227,{1,2,3,4,5,6})))</f>
        <v>0</v>
      </c>
      <c r="AW227" s="38" t="str">
        <f t="shared" si="13"/>
        <v/>
      </c>
      <c r="AX227" s="34" t="str" cm="1">
        <f t="array" ref="AX227">IF(AW227= "","",IFERROR(SUMPRODUCT(LARGE($C227:$AR227,{1,2,3,4})), ""))</f>
        <v/>
      </c>
      <c r="AY227" s="34" t="str" cm="1">
        <f t="array" ref="AY227">IF(AX227&lt;&gt;"",(IFERROR(SUMPRODUCT(LARGE($C227:$AR227,{1,2,3,4,5,6,7})),"")),"")</f>
        <v/>
      </c>
      <c r="AZ227" s="34" t="str" cm="1">
        <f t="array" ref="AZ227">IF(AY227&lt;&gt;"",(IFERROR(SUMPRODUCT(LARGE($C227:$AR227,{1,2,3,4,5,6,7,8})),"")),"")</f>
        <v/>
      </c>
    </row>
    <row r="228" spans="2:52" ht="15" customHeight="1" x14ac:dyDescent="0.2">
      <c r="B228" s="6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41"/>
      <c r="AT228" s="42">
        <f t="shared" si="11"/>
        <v>0</v>
      </c>
      <c r="AU228" s="40">
        <f t="shared" si="12"/>
        <v>0</v>
      </c>
      <c r="AV228" s="49" cm="1">
        <f t="array" ref="AV228">IF($AU228&lt;=6,SUM($C228:$AR228),SUMPRODUCT(LARGE($C228:$AR228,{1,2,3,4,5,6})))</f>
        <v>0</v>
      </c>
      <c r="AW228" s="38" t="str">
        <f t="shared" si="13"/>
        <v/>
      </c>
      <c r="AX228" s="34" t="str" cm="1">
        <f t="array" ref="AX228">IF(AW228= "","",IFERROR(SUMPRODUCT(LARGE($C228:$AR228,{1,2,3,4})), ""))</f>
        <v/>
      </c>
      <c r="AY228" s="34" t="str" cm="1">
        <f t="array" ref="AY228">IF(AX228&lt;&gt;"",(IFERROR(SUMPRODUCT(LARGE($C228:$AR228,{1,2,3,4,5,6,7})),"")),"")</f>
        <v/>
      </c>
      <c r="AZ228" s="34" t="str" cm="1">
        <f t="array" ref="AZ228">IF(AY228&lt;&gt;"",(IFERROR(SUMPRODUCT(LARGE($C228:$AR228,{1,2,3,4,5,6,7,8})),"")),"")</f>
        <v/>
      </c>
    </row>
    <row r="229" spans="2:52" ht="15" customHeight="1" x14ac:dyDescent="0.2">
      <c r="B229" s="6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41"/>
      <c r="AT229" s="42">
        <f t="shared" si="11"/>
        <v>0</v>
      </c>
      <c r="AU229" s="40">
        <f t="shared" si="12"/>
        <v>0</v>
      </c>
      <c r="AV229" s="49" cm="1">
        <f t="array" ref="AV229">IF($AU229&lt;=6,SUM($C229:$AR229),SUMPRODUCT(LARGE($C229:$AR229,{1,2,3,4,5,6})))</f>
        <v>0</v>
      </c>
      <c r="AW229" s="38" t="str">
        <f t="shared" si="13"/>
        <v/>
      </c>
      <c r="AX229" s="34" t="str" cm="1">
        <f t="array" ref="AX229">IF(AW229= "","",IFERROR(SUMPRODUCT(LARGE($C229:$AR229,{1,2,3,4})), ""))</f>
        <v/>
      </c>
      <c r="AY229" s="34" t="str" cm="1">
        <f t="array" ref="AY229">IF(AX229&lt;&gt;"",(IFERROR(SUMPRODUCT(LARGE($C229:$AR229,{1,2,3,4,5,6,7})),"")),"")</f>
        <v/>
      </c>
      <c r="AZ229" s="34" t="str" cm="1">
        <f t="array" ref="AZ229">IF(AY229&lt;&gt;"",(IFERROR(SUMPRODUCT(LARGE($C229:$AR229,{1,2,3,4,5,6,7,8})),"")),"")</f>
        <v/>
      </c>
    </row>
    <row r="230" spans="2:52" ht="15" customHeight="1" x14ac:dyDescent="0.2">
      <c r="B230" s="6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41"/>
      <c r="AT230" s="42">
        <f t="shared" si="11"/>
        <v>0</v>
      </c>
      <c r="AU230" s="40">
        <f t="shared" si="12"/>
        <v>0</v>
      </c>
      <c r="AV230" s="49" cm="1">
        <f t="array" ref="AV230">IF($AU230&lt;=6,SUM($C230:$AR230),SUMPRODUCT(LARGE($C230:$AR230,{1,2,3,4,5,6})))</f>
        <v>0</v>
      </c>
      <c r="AW230" s="38" t="str">
        <f t="shared" si="13"/>
        <v/>
      </c>
      <c r="AX230" s="34" t="str" cm="1">
        <f t="array" ref="AX230">IF(AW230= "","",IFERROR(SUMPRODUCT(LARGE($C230:$AR230,{1,2,3,4})), ""))</f>
        <v/>
      </c>
      <c r="AY230" s="34" t="str" cm="1">
        <f t="array" ref="AY230">IF(AX230&lt;&gt;"",(IFERROR(SUMPRODUCT(LARGE($C230:$AR230,{1,2,3,4,5,6,7})),"")),"")</f>
        <v/>
      </c>
      <c r="AZ230" s="34" t="str" cm="1">
        <f t="array" ref="AZ230">IF(AY230&lt;&gt;"",(IFERROR(SUMPRODUCT(LARGE($C230:$AR230,{1,2,3,4,5,6,7,8})),"")),"")</f>
        <v/>
      </c>
    </row>
    <row r="231" spans="2:52" ht="15" customHeight="1" x14ac:dyDescent="0.2">
      <c r="B231" s="6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41"/>
      <c r="AT231" s="42">
        <f t="shared" si="11"/>
        <v>0</v>
      </c>
      <c r="AU231" s="40">
        <f t="shared" si="12"/>
        <v>0</v>
      </c>
      <c r="AV231" s="49" cm="1">
        <f t="array" ref="AV231">IF($AU231&lt;=6,SUM($C231:$AR231),SUMPRODUCT(LARGE($C231:$AR231,{1,2,3,4,5,6})))</f>
        <v>0</v>
      </c>
      <c r="AW231" s="38" t="str">
        <f t="shared" si="13"/>
        <v/>
      </c>
      <c r="AX231" s="34" t="str" cm="1">
        <f t="array" ref="AX231">IF(AW231= "","",IFERROR(SUMPRODUCT(LARGE($C231:$AR231,{1,2,3,4})), ""))</f>
        <v/>
      </c>
      <c r="AY231" s="34" t="str" cm="1">
        <f t="array" ref="AY231">IF(AX231&lt;&gt;"",(IFERROR(SUMPRODUCT(LARGE($C231:$AR231,{1,2,3,4,5,6,7})),"")),"")</f>
        <v/>
      </c>
      <c r="AZ231" s="34" t="str" cm="1">
        <f t="array" ref="AZ231">IF(AY231&lt;&gt;"",(IFERROR(SUMPRODUCT(LARGE($C231:$AR231,{1,2,3,4,5,6,7,8})),"")),"")</f>
        <v/>
      </c>
    </row>
    <row r="232" spans="2:52" ht="15" customHeight="1" x14ac:dyDescent="0.2">
      <c r="B232" s="6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41"/>
      <c r="AT232" s="42">
        <f t="shared" si="11"/>
        <v>0</v>
      </c>
      <c r="AU232" s="40">
        <f t="shared" si="12"/>
        <v>0</v>
      </c>
      <c r="AV232" s="49" cm="1">
        <f t="array" ref="AV232">IF($AU232&lt;=6,SUM($C232:$AR232),SUMPRODUCT(LARGE($C232:$AR232,{1,2,3,4,5,6})))</f>
        <v>0</v>
      </c>
      <c r="AW232" s="38" t="str">
        <f t="shared" si="13"/>
        <v/>
      </c>
      <c r="AX232" s="34" t="str" cm="1">
        <f t="array" ref="AX232">IF(AW232= "","",IFERROR(SUMPRODUCT(LARGE($C232:$AR232,{1,2,3,4})), ""))</f>
        <v/>
      </c>
      <c r="AY232" s="34" t="str" cm="1">
        <f t="array" ref="AY232">IF(AX232&lt;&gt;"",(IFERROR(SUMPRODUCT(LARGE($C232:$AR232,{1,2,3,4,5,6,7})),"")),"")</f>
        <v/>
      </c>
      <c r="AZ232" s="34" t="str" cm="1">
        <f t="array" ref="AZ232">IF(AY232&lt;&gt;"",(IFERROR(SUMPRODUCT(LARGE($C232:$AR232,{1,2,3,4,5,6,7,8})),"")),"")</f>
        <v/>
      </c>
    </row>
    <row r="233" spans="2:52" ht="15" customHeight="1" x14ac:dyDescent="0.2">
      <c r="B233" s="6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41"/>
      <c r="AT233" s="42">
        <f t="shared" si="11"/>
        <v>0</v>
      </c>
      <c r="AU233" s="40">
        <f t="shared" si="12"/>
        <v>0</v>
      </c>
      <c r="AV233" s="49" cm="1">
        <f t="array" ref="AV233">IF($AU233&lt;=6,SUM($C233:$AR233),SUMPRODUCT(LARGE($C233:$AR233,{1,2,3,4,5,6})))</f>
        <v>0</v>
      </c>
      <c r="AW233" s="38" t="str">
        <f t="shared" si="13"/>
        <v/>
      </c>
      <c r="AX233" s="34" t="str" cm="1">
        <f t="array" ref="AX233">IF(AW233= "","",IFERROR(SUMPRODUCT(LARGE($C233:$AR233,{1,2,3,4})), ""))</f>
        <v/>
      </c>
      <c r="AY233" s="34" t="str" cm="1">
        <f t="array" ref="AY233">IF(AX233&lt;&gt;"",(IFERROR(SUMPRODUCT(LARGE($C233:$AR233,{1,2,3,4,5,6,7})),"")),"")</f>
        <v/>
      </c>
      <c r="AZ233" s="34" t="str" cm="1">
        <f t="array" ref="AZ233">IF(AY233&lt;&gt;"",(IFERROR(SUMPRODUCT(LARGE($C233:$AR233,{1,2,3,4,5,6,7,8})),"")),"")</f>
        <v/>
      </c>
    </row>
    <row r="234" spans="2:52" ht="15" customHeight="1" x14ac:dyDescent="0.2">
      <c r="B234" s="6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41"/>
      <c r="AT234" s="42">
        <f t="shared" si="11"/>
        <v>0</v>
      </c>
      <c r="AU234" s="40">
        <f t="shared" si="12"/>
        <v>0</v>
      </c>
      <c r="AV234" s="49" cm="1">
        <f t="array" ref="AV234">IF($AU234&lt;=6,SUM($C234:$AR234),SUMPRODUCT(LARGE($C234:$AR234,{1,2,3,4,5,6})))</f>
        <v>0</v>
      </c>
      <c r="AW234" s="38" t="str">
        <f t="shared" si="13"/>
        <v/>
      </c>
      <c r="AX234" s="34" t="str" cm="1">
        <f t="array" ref="AX234">IF(AW234= "","",IFERROR(SUMPRODUCT(LARGE($C234:$AR234,{1,2,3,4})), ""))</f>
        <v/>
      </c>
      <c r="AY234" s="34" t="str" cm="1">
        <f t="array" ref="AY234">IF(AX234&lt;&gt;"",(IFERROR(SUMPRODUCT(LARGE($C234:$AR234,{1,2,3,4,5,6,7})),"")),"")</f>
        <v/>
      </c>
      <c r="AZ234" s="34" t="str" cm="1">
        <f t="array" ref="AZ234">IF(AY234&lt;&gt;"",(IFERROR(SUMPRODUCT(LARGE($C234:$AR234,{1,2,3,4,5,6,7,8})),"")),"")</f>
        <v/>
      </c>
    </row>
    <row r="235" spans="2:52" ht="15" customHeight="1" x14ac:dyDescent="0.2">
      <c r="B235" s="6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41"/>
      <c r="AT235" s="42">
        <f t="shared" si="11"/>
        <v>0</v>
      </c>
      <c r="AU235" s="40">
        <f t="shared" si="12"/>
        <v>0</v>
      </c>
      <c r="AV235" s="49" cm="1">
        <f t="array" ref="AV235">IF($AU235&lt;=6,SUM($C235:$AR235),SUMPRODUCT(LARGE($C235:$AR235,{1,2,3,4,5,6})))</f>
        <v>0</v>
      </c>
      <c r="AW235" s="38" t="str">
        <f t="shared" si="13"/>
        <v/>
      </c>
      <c r="AX235" s="34" t="str" cm="1">
        <f t="array" ref="AX235">IF(AW235= "","",IFERROR(SUMPRODUCT(LARGE($C235:$AR235,{1,2,3,4})), ""))</f>
        <v/>
      </c>
      <c r="AY235" s="34" t="str" cm="1">
        <f t="array" ref="AY235">IF(AX235&lt;&gt;"",(IFERROR(SUMPRODUCT(LARGE($C235:$AR235,{1,2,3,4,5,6,7})),"")),"")</f>
        <v/>
      </c>
      <c r="AZ235" s="34" t="str" cm="1">
        <f t="array" ref="AZ235">IF(AY235&lt;&gt;"",(IFERROR(SUMPRODUCT(LARGE($C235:$AR235,{1,2,3,4,5,6,7,8})),"")),"")</f>
        <v/>
      </c>
    </row>
    <row r="236" spans="2:52" ht="15" customHeight="1" x14ac:dyDescent="0.2">
      <c r="B236" s="6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41"/>
      <c r="AT236" s="42">
        <f t="shared" ref="AT236:AT301" si="14">SUM($C236:$AS236)</f>
        <v>0</v>
      </c>
      <c r="AU236" s="40">
        <f t="shared" si="12"/>
        <v>0</v>
      </c>
      <c r="AV236" s="49" cm="1">
        <f t="array" ref="AV236">IF($AU236&lt;=6,SUM($C236:$AR236),SUMPRODUCT(LARGE($C236:$AR236,{1,2,3,4,5,6})))</f>
        <v>0</v>
      </c>
      <c r="AW236" s="38" t="str">
        <f t="shared" si="13"/>
        <v/>
      </c>
      <c r="AX236" s="34" t="str" cm="1">
        <f t="array" ref="AX236">IF(AW236= "","",IFERROR(SUMPRODUCT(LARGE($C236:$AR236,{1,2,3,4})), ""))</f>
        <v/>
      </c>
      <c r="AY236" s="34" t="str" cm="1">
        <f t="array" ref="AY236">IF(AX236&lt;&gt;"",(IFERROR(SUMPRODUCT(LARGE($C236:$AR236,{1,2,3,4,5,6,7})),"")),"")</f>
        <v/>
      </c>
      <c r="AZ236" s="34" t="str" cm="1">
        <f t="array" ref="AZ236">IF(AY236&lt;&gt;"",(IFERROR(SUMPRODUCT(LARGE($C236:$AR236,{1,2,3,4,5,6,7,8})),"")),"")</f>
        <v/>
      </c>
    </row>
    <row r="237" spans="2:52" ht="15" customHeight="1" x14ac:dyDescent="0.2">
      <c r="B237" s="6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41"/>
      <c r="AT237" s="42">
        <f t="shared" si="14"/>
        <v>0</v>
      </c>
      <c r="AU237" s="40">
        <f t="shared" si="12"/>
        <v>0</v>
      </c>
      <c r="AV237" s="49" cm="1">
        <f t="array" ref="AV237">IF($AU237&lt;=6,SUM($C237:$AR237),SUMPRODUCT(LARGE($C237:$AR237,{1,2,3,4,5,6})))</f>
        <v>0</v>
      </c>
      <c r="AW237" s="38" t="str">
        <f t="shared" si="13"/>
        <v/>
      </c>
      <c r="AX237" s="34" t="str" cm="1">
        <f t="array" ref="AX237">IF(AW237= "","",IFERROR(SUMPRODUCT(LARGE($C237:$AR237,{1,2,3,4})), ""))</f>
        <v/>
      </c>
      <c r="AY237" s="34" t="str" cm="1">
        <f t="array" ref="AY237">IF(AX237&lt;&gt;"",(IFERROR(SUMPRODUCT(LARGE($C237:$AR237,{1,2,3,4,5,6,7})),"")),"")</f>
        <v/>
      </c>
      <c r="AZ237" s="34" t="str" cm="1">
        <f t="array" ref="AZ237">IF(AY237&lt;&gt;"",(IFERROR(SUMPRODUCT(LARGE($C237:$AR237,{1,2,3,4,5,6,7,8})),"")),"")</f>
        <v/>
      </c>
    </row>
    <row r="238" spans="2:52" ht="15" customHeight="1" x14ac:dyDescent="0.2">
      <c r="B238" s="6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41"/>
      <c r="AT238" s="42">
        <f t="shared" si="14"/>
        <v>0</v>
      </c>
      <c r="AU238" s="40">
        <f t="shared" si="12"/>
        <v>0</v>
      </c>
      <c r="AV238" s="49" cm="1">
        <f t="array" ref="AV238">IF($AU238&lt;=6,SUM($C238:$AR238),SUMPRODUCT(LARGE($C238:$AR238,{1,2,3,4,5,6})))</f>
        <v>0</v>
      </c>
      <c r="AW238" s="38" t="str">
        <f t="shared" si="13"/>
        <v/>
      </c>
      <c r="AX238" s="34" t="str" cm="1">
        <f t="array" ref="AX238">IF(AW238= "","",IFERROR(SUMPRODUCT(LARGE($C238:$AR238,{1,2,3,4})), ""))</f>
        <v/>
      </c>
      <c r="AY238" s="34" t="str" cm="1">
        <f t="array" ref="AY238">IF(AX238&lt;&gt;"",(IFERROR(SUMPRODUCT(LARGE($C238:$AR238,{1,2,3,4,5,6,7})),"")),"")</f>
        <v/>
      </c>
      <c r="AZ238" s="34" t="str" cm="1">
        <f t="array" ref="AZ238">IF(AY238&lt;&gt;"",(IFERROR(SUMPRODUCT(LARGE($C238:$AR238,{1,2,3,4,5,6,7,8})),"")),"")</f>
        <v/>
      </c>
    </row>
    <row r="239" spans="2:52" ht="15" customHeight="1" x14ac:dyDescent="0.2">
      <c r="B239" s="6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41"/>
      <c r="AT239" s="42">
        <f t="shared" si="14"/>
        <v>0</v>
      </c>
      <c r="AU239" s="40">
        <f t="shared" si="12"/>
        <v>0</v>
      </c>
      <c r="AV239" s="49" cm="1">
        <f t="array" ref="AV239">IF($AU239&lt;=6,SUM($C239:$AR239),SUMPRODUCT(LARGE($C239:$AR239,{1,2,3,4,5,6})))</f>
        <v>0</v>
      </c>
      <c r="AW239" s="38" t="str">
        <f t="shared" si="13"/>
        <v/>
      </c>
      <c r="AX239" s="34" t="str" cm="1">
        <f t="array" ref="AX239">IF(AW239= "","",IFERROR(SUMPRODUCT(LARGE($C239:$AR239,{1,2,3,4})), ""))</f>
        <v/>
      </c>
      <c r="AY239" s="34" t="str" cm="1">
        <f t="array" ref="AY239">IF(AX239&lt;&gt;"",(IFERROR(SUMPRODUCT(LARGE($C239:$AR239,{1,2,3,4,5,6,7})),"")),"")</f>
        <v/>
      </c>
      <c r="AZ239" s="34" t="str" cm="1">
        <f t="array" ref="AZ239">IF(AY239&lt;&gt;"",(IFERROR(SUMPRODUCT(LARGE($C239:$AR239,{1,2,3,4,5,6,7,8})),"")),"")</f>
        <v/>
      </c>
    </row>
    <row r="240" spans="2:52" ht="15" customHeight="1" x14ac:dyDescent="0.2">
      <c r="B240" s="6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41"/>
      <c r="AT240" s="42">
        <f t="shared" si="14"/>
        <v>0</v>
      </c>
      <c r="AU240" s="40">
        <f t="shared" ref="AU240:AU301" si="15">COUNTA(C240:AR240)</f>
        <v>0</v>
      </c>
      <c r="AV240" s="49" cm="1">
        <f t="array" ref="AV240">IF($AU240&lt;=6,SUM($C240:$AR240),SUMPRODUCT(LARGE($C240:$AR240,{1,2,3,4,5,6})))</f>
        <v>0</v>
      </c>
      <c r="AW240" s="38" t="str">
        <f t="shared" si="13"/>
        <v/>
      </c>
      <c r="AX240" s="34" t="str" cm="1">
        <f t="array" ref="AX240">IF(AW240= "","",IFERROR(SUMPRODUCT(LARGE($C240:$AR240,{1,2,3,4})), ""))</f>
        <v/>
      </c>
      <c r="AY240" s="34" t="str" cm="1">
        <f t="array" ref="AY240">IF(AX240&lt;&gt;"",(IFERROR(SUMPRODUCT(LARGE($C240:$AR240,{1,2,3,4,5,6,7})),"")),"")</f>
        <v/>
      </c>
      <c r="AZ240" s="34" t="str" cm="1">
        <f t="array" ref="AZ240">IF(AY240&lt;&gt;"",(IFERROR(SUMPRODUCT(LARGE($C240:$AR240,{1,2,3,4,5,6,7,8})),"")),"")</f>
        <v/>
      </c>
    </row>
    <row r="241" spans="2:52" ht="15" customHeight="1" x14ac:dyDescent="0.2">
      <c r="B241" s="6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41"/>
      <c r="AT241" s="42">
        <f t="shared" si="14"/>
        <v>0</v>
      </c>
      <c r="AU241" s="40">
        <f t="shared" si="15"/>
        <v>0</v>
      </c>
      <c r="AV241" s="49" cm="1">
        <f t="array" ref="AV241">IF($AU241&lt;=6,SUM($C241:$AR241),SUMPRODUCT(LARGE($C241:$AR241,{1,2,3,4,5,6})))</f>
        <v>0</v>
      </c>
      <c r="AW241" s="38" t="str">
        <f t="shared" si="13"/>
        <v/>
      </c>
      <c r="AX241" s="34" t="str" cm="1">
        <f t="array" ref="AX241">IF(AW241= "","",IFERROR(SUMPRODUCT(LARGE($C241:$AR241,{1,2,3,4})), ""))</f>
        <v/>
      </c>
      <c r="AY241" s="34" t="str" cm="1">
        <f t="array" ref="AY241">IF(AX241&lt;&gt;"",(IFERROR(SUMPRODUCT(LARGE($C241:$AR241,{1,2,3,4,5,6,7})),"")),"")</f>
        <v/>
      </c>
      <c r="AZ241" s="34" t="str" cm="1">
        <f t="array" ref="AZ241">IF(AY241&lt;&gt;"",(IFERROR(SUMPRODUCT(LARGE($C241:$AR241,{1,2,3,4,5,6,7,8})),"")),"")</f>
        <v/>
      </c>
    </row>
    <row r="242" spans="2:52" ht="15" customHeight="1" x14ac:dyDescent="0.2">
      <c r="B242" s="6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41"/>
      <c r="AT242" s="42">
        <f t="shared" si="14"/>
        <v>0</v>
      </c>
      <c r="AU242" s="40">
        <f t="shared" si="15"/>
        <v>0</v>
      </c>
      <c r="AV242" s="49" cm="1">
        <f t="array" ref="AV242">IF($AU242&lt;=6,SUM($C242:$AR242),SUMPRODUCT(LARGE($C242:$AR242,{1,2,3,4,5,6})))</f>
        <v>0</v>
      </c>
      <c r="AW242" s="38" t="str">
        <f t="shared" si="13"/>
        <v/>
      </c>
      <c r="AX242" s="34" t="str" cm="1">
        <f t="array" ref="AX242">IF(AW242= "","",IFERROR(SUMPRODUCT(LARGE($C242:$AR242,{1,2,3,4})), ""))</f>
        <v/>
      </c>
      <c r="AY242" s="34" t="str" cm="1">
        <f t="array" ref="AY242">IF(AX242&lt;&gt;"",(IFERROR(SUMPRODUCT(LARGE($C242:$AR242,{1,2,3,4,5,6,7})),"")),"")</f>
        <v/>
      </c>
      <c r="AZ242" s="34" t="str" cm="1">
        <f t="array" ref="AZ242">IF(AY242&lt;&gt;"",(IFERROR(SUMPRODUCT(LARGE($C242:$AR242,{1,2,3,4,5,6,7,8})),"")),"")</f>
        <v/>
      </c>
    </row>
    <row r="243" spans="2:52" ht="15" customHeight="1" x14ac:dyDescent="0.2">
      <c r="B243" s="6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41"/>
      <c r="AT243" s="42">
        <f t="shared" si="14"/>
        <v>0</v>
      </c>
      <c r="AU243" s="40">
        <f t="shared" si="15"/>
        <v>0</v>
      </c>
      <c r="AV243" s="49" cm="1">
        <f t="array" ref="AV243">IF($AU243&lt;=6,SUM($C243:$AR243),SUMPRODUCT(LARGE($C243:$AR243,{1,2,3,4,5,6})))</f>
        <v>0</v>
      </c>
      <c r="AW243" s="38" t="str">
        <f t="shared" si="13"/>
        <v/>
      </c>
      <c r="AX243" s="34" t="str" cm="1">
        <f t="array" ref="AX243">IF(AW243= "","",IFERROR(SUMPRODUCT(LARGE($C243:$AR243,{1,2,3,4})), ""))</f>
        <v/>
      </c>
      <c r="AY243" s="34" t="str" cm="1">
        <f t="array" ref="AY243">IF(AX243&lt;&gt;"",(IFERROR(SUMPRODUCT(LARGE($C243:$AR243,{1,2,3,4,5,6,7})),"")),"")</f>
        <v/>
      </c>
      <c r="AZ243" s="34" t="str" cm="1">
        <f t="array" ref="AZ243">IF(AY243&lt;&gt;"",(IFERROR(SUMPRODUCT(LARGE($C243:$AR243,{1,2,3,4,5,6,7,8})),"")),"")</f>
        <v/>
      </c>
    </row>
    <row r="244" spans="2:52" ht="15" customHeight="1" x14ac:dyDescent="0.2">
      <c r="B244" s="6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41"/>
      <c r="AT244" s="42">
        <f t="shared" si="14"/>
        <v>0</v>
      </c>
      <c r="AU244" s="40">
        <f t="shared" si="15"/>
        <v>0</v>
      </c>
      <c r="AV244" s="49" cm="1">
        <f t="array" ref="AV244">IF($AU244&lt;=6,SUM($C244:$AR244),SUMPRODUCT(LARGE($C244:$AR244,{1,2,3,4,5,6})))</f>
        <v>0</v>
      </c>
      <c r="AW244" s="38" t="str">
        <f t="shared" si="13"/>
        <v/>
      </c>
      <c r="AX244" s="34" t="str" cm="1">
        <f t="array" ref="AX244">IF(AW244= "","",IFERROR(SUMPRODUCT(LARGE($C244:$AR244,{1,2,3,4})), ""))</f>
        <v/>
      </c>
      <c r="AY244" s="34" t="str" cm="1">
        <f t="array" ref="AY244">IF(AX244&lt;&gt;"",(IFERROR(SUMPRODUCT(LARGE($C244:$AR244,{1,2,3,4,5,6,7})),"")),"")</f>
        <v/>
      </c>
      <c r="AZ244" s="34" t="str" cm="1">
        <f t="array" ref="AZ244">IF(AY244&lt;&gt;"",(IFERROR(SUMPRODUCT(LARGE($C244:$AR244,{1,2,3,4,5,6,7,8})),"")),"")</f>
        <v/>
      </c>
    </row>
    <row r="245" spans="2:52" ht="15" customHeight="1" x14ac:dyDescent="0.2">
      <c r="B245" s="6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41"/>
      <c r="AT245" s="42">
        <f t="shared" si="14"/>
        <v>0</v>
      </c>
      <c r="AU245" s="40">
        <f t="shared" si="15"/>
        <v>0</v>
      </c>
      <c r="AV245" s="49" cm="1">
        <f t="array" ref="AV245">IF($AU245&lt;=6,SUM($C245:$AR245),SUMPRODUCT(LARGE($C245:$AR245,{1,2,3,4,5,6})))</f>
        <v>0</v>
      </c>
      <c r="AW245" s="38" t="str">
        <f t="shared" si="13"/>
        <v/>
      </c>
      <c r="AX245" s="34" t="str" cm="1">
        <f t="array" ref="AX245">IF(AW245= "","",IFERROR(SUMPRODUCT(LARGE($C245:$AR245,{1,2,3,4})), ""))</f>
        <v/>
      </c>
      <c r="AY245" s="34" t="str" cm="1">
        <f t="array" ref="AY245">IF(AX245&lt;&gt;"",(IFERROR(SUMPRODUCT(LARGE($C245:$AR245,{1,2,3,4,5,6,7})),"")),"")</f>
        <v/>
      </c>
      <c r="AZ245" s="34" t="str" cm="1">
        <f t="array" ref="AZ245">IF(AY245&lt;&gt;"",(IFERROR(SUMPRODUCT(LARGE($C245:$AR245,{1,2,3,4,5,6,7,8})),"")),"")</f>
        <v/>
      </c>
    </row>
    <row r="246" spans="2:52" ht="15" customHeight="1" x14ac:dyDescent="0.2">
      <c r="B246" s="6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41"/>
      <c r="AT246" s="42">
        <f t="shared" si="14"/>
        <v>0</v>
      </c>
      <c r="AU246" s="40">
        <f t="shared" si="15"/>
        <v>0</v>
      </c>
      <c r="AV246" s="49" cm="1">
        <f t="array" ref="AV246">IF($AU246&lt;=6,SUM($C246:$AR246),SUMPRODUCT(LARGE($C246:$AR246,{1,2,3,4,5,6})))</f>
        <v>0</v>
      </c>
      <c r="AW246" s="38" t="str">
        <f t="shared" si="13"/>
        <v/>
      </c>
      <c r="AX246" s="34" t="str" cm="1">
        <f t="array" ref="AX246">IF(AW246= "","",IFERROR(SUMPRODUCT(LARGE($C246:$AR246,{1,2,3,4})), ""))</f>
        <v/>
      </c>
      <c r="AY246" s="34" t="str" cm="1">
        <f t="array" ref="AY246">IF(AX246&lt;&gt;"",(IFERROR(SUMPRODUCT(LARGE($C246:$AR246,{1,2,3,4,5,6,7})),"")),"")</f>
        <v/>
      </c>
      <c r="AZ246" s="34" t="str" cm="1">
        <f t="array" ref="AZ246">IF(AY246&lt;&gt;"",(IFERROR(SUMPRODUCT(LARGE($C246:$AR246,{1,2,3,4,5,6,7,8})),"")),"")</f>
        <v/>
      </c>
    </row>
    <row r="247" spans="2:52" ht="15" customHeight="1" x14ac:dyDescent="0.2">
      <c r="B247" s="6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41"/>
      <c r="AT247" s="42">
        <f t="shared" si="14"/>
        <v>0</v>
      </c>
      <c r="AU247" s="40">
        <f t="shared" si="15"/>
        <v>0</v>
      </c>
      <c r="AV247" s="49" cm="1">
        <f t="array" ref="AV247">IF($AU247&lt;=6,SUM($C247:$AR247),SUMPRODUCT(LARGE($C247:$AR247,{1,2,3,4,5,6})))</f>
        <v>0</v>
      </c>
      <c r="AW247" s="38" t="str">
        <f t="shared" si="13"/>
        <v/>
      </c>
      <c r="AX247" s="34" t="str" cm="1">
        <f t="array" ref="AX247">IF(AW247= "","",IFERROR(SUMPRODUCT(LARGE($C247:$AR247,{1,2,3,4})), ""))</f>
        <v/>
      </c>
      <c r="AY247" s="34" t="str" cm="1">
        <f t="array" ref="AY247">IF(AX247&lt;&gt;"",(IFERROR(SUMPRODUCT(LARGE($C247:$AR247,{1,2,3,4,5,6,7})),"")),"")</f>
        <v/>
      </c>
      <c r="AZ247" s="34" t="str" cm="1">
        <f t="array" ref="AZ247">IF(AY247&lt;&gt;"",(IFERROR(SUMPRODUCT(LARGE($C247:$AR247,{1,2,3,4,5,6,7,8})),"")),"")</f>
        <v/>
      </c>
    </row>
    <row r="248" spans="2:52" ht="15" customHeight="1" x14ac:dyDescent="0.2">
      <c r="B248" s="6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41"/>
      <c r="AT248" s="42">
        <f t="shared" si="14"/>
        <v>0</v>
      </c>
      <c r="AU248" s="40">
        <f t="shared" si="15"/>
        <v>0</v>
      </c>
      <c r="AV248" s="49" cm="1">
        <f t="array" ref="AV248">IF($AU248&lt;=6,SUM($C248:$AR248),SUMPRODUCT(LARGE($C248:$AR248,{1,2,3,4,5,6})))</f>
        <v>0</v>
      </c>
      <c r="AW248" s="38" t="str">
        <f t="shared" si="13"/>
        <v/>
      </c>
      <c r="AX248" s="34" t="str" cm="1">
        <f t="array" ref="AX248">IF(AW248= "","",IFERROR(SUMPRODUCT(LARGE($C248:$AR248,{1,2,3,4})), ""))</f>
        <v/>
      </c>
      <c r="AY248" s="34" t="str" cm="1">
        <f t="array" ref="AY248">IF(AX248&lt;&gt;"",(IFERROR(SUMPRODUCT(LARGE($C248:$AR248,{1,2,3,4,5,6,7})),"")),"")</f>
        <v/>
      </c>
      <c r="AZ248" s="34" t="str" cm="1">
        <f t="array" ref="AZ248">IF(AY248&lt;&gt;"",(IFERROR(SUMPRODUCT(LARGE($C248:$AR248,{1,2,3,4,5,6,7,8})),"")),"")</f>
        <v/>
      </c>
    </row>
    <row r="249" spans="2:52" ht="15" customHeight="1" x14ac:dyDescent="0.2">
      <c r="B249" s="6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41"/>
      <c r="AT249" s="42">
        <f t="shared" si="14"/>
        <v>0</v>
      </c>
      <c r="AU249" s="40">
        <f t="shared" si="15"/>
        <v>0</v>
      </c>
      <c r="AV249" s="49" cm="1">
        <f t="array" ref="AV249">IF($AU249&lt;=6,SUM($C249:$AR249),SUMPRODUCT(LARGE($C249:$AR249,{1,2,3,4,5,6})))</f>
        <v>0</v>
      </c>
      <c r="AW249" s="38" t="str">
        <f t="shared" si="13"/>
        <v/>
      </c>
      <c r="AX249" s="34" t="str" cm="1">
        <f t="array" ref="AX249">IF(AW249= "","",IFERROR(SUMPRODUCT(LARGE($C249:$AR249,{1,2,3,4})), ""))</f>
        <v/>
      </c>
      <c r="AY249" s="34" t="str" cm="1">
        <f t="array" ref="AY249">IF(AX249&lt;&gt;"",(IFERROR(SUMPRODUCT(LARGE($C249:$AR249,{1,2,3,4,5,6,7})),"")),"")</f>
        <v/>
      </c>
      <c r="AZ249" s="34" t="str" cm="1">
        <f t="array" ref="AZ249">IF(AY249&lt;&gt;"",(IFERROR(SUMPRODUCT(LARGE($C249:$AR249,{1,2,3,4,5,6,7,8})),"")),"")</f>
        <v/>
      </c>
    </row>
    <row r="250" spans="2:52" ht="15" customHeight="1" x14ac:dyDescent="0.2">
      <c r="B250" s="6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41"/>
      <c r="AT250" s="42">
        <f t="shared" si="14"/>
        <v>0</v>
      </c>
      <c r="AU250" s="40">
        <f t="shared" si="15"/>
        <v>0</v>
      </c>
      <c r="AV250" s="49" cm="1">
        <f t="array" ref="AV250">IF($AU250&lt;=6,SUM($C250:$AR250),SUMPRODUCT(LARGE($C250:$AR250,{1,2,3,4,5,6})))</f>
        <v>0</v>
      </c>
      <c r="AW250" s="38" t="str">
        <f t="shared" si="13"/>
        <v/>
      </c>
      <c r="AX250" s="34" t="str" cm="1">
        <f t="array" ref="AX250">IF(AW250= "","",IFERROR(SUMPRODUCT(LARGE($C250:$AR250,{1,2,3,4})), ""))</f>
        <v/>
      </c>
      <c r="AY250" s="34" t="str" cm="1">
        <f t="array" ref="AY250">IF(AX250&lt;&gt;"",(IFERROR(SUMPRODUCT(LARGE($C250:$AR250,{1,2,3,4,5,6,7})),"")),"")</f>
        <v/>
      </c>
      <c r="AZ250" s="34" t="str" cm="1">
        <f t="array" ref="AZ250">IF(AY250&lt;&gt;"",(IFERROR(SUMPRODUCT(LARGE($C250:$AR250,{1,2,3,4,5,6,7,8})),"")),"")</f>
        <v/>
      </c>
    </row>
    <row r="251" spans="2:52" ht="15" customHeight="1" x14ac:dyDescent="0.2">
      <c r="B251" s="6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41"/>
      <c r="AT251" s="42">
        <f t="shared" si="14"/>
        <v>0</v>
      </c>
      <c r="AU251" s="40">
        <f t="shared" si="15"/>
        <v>0</v>
      </c>
      <c r="AV251" s="49" cm="1">
        <f t="array" ref="AV251">IF($AU251&lt;=6,SUM($C251:$AR251),SUMPRODUCT(LARGE($C251:$AR251,{1,2,3,4,5,6})))</f>
        <v>0</v>
      </c>
      <c r="AW251" s="38" t="str">
        <f t="shared" si="13"/>
        <v/>
      </c>
      <c r="AX251" s="34" t="str" cm="1">
        <f t="array" ref="AX251">IF(AW251= "","",IFERROR(SUMPRODUCT(LARGE($C251:$AR251,{1,2,3,4})), ""))</f>
        <v/>
      </c>
      <c r="AY251" s="34" t="str" cm="1">
        <f t="array" ref="AY251">IF(AX251&lt;&gt;"",(IFERROR(SUMPRODUCT(LARGE($C251:$AR251,{1,2,3,4,5,6,7})),"")),"")</f>
        <v/>
      </c>
      <c r="AZ251" s="34" t="str" cm="1">
        <f t="array" ref="AZ251">IF(AY251&lt;&gt;"",(IFERROR(SUMPRODUCT(LARGE($C251:$AR251,{1,2,3,4,5,6,7,8})),"")),"")</f>
        <v/>
      </c>
    </row>
    <row r="252" spans="2:52" ht="15" customHeight="1" x14ac:dyDescent="0.2">
      <c r="B252" s="6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41"/>
      <c r="AT252" s="42">
        <f t="shared" si="14"/>
        <v>0</v>
      </c>
      <c r="AU252" s="40">
        <f t="shared" si="15"/>
        <v>0</v>
      </c>
      <c r="AV252" s="49" cm="1">
        <f t="array" ref="AV252">IF($AU252&lt;=6,SUM($C252:$AR252),SUMPRODUCT(LARGE($C252:$AR252,{1,2,3,4,5,6})))</f>
        <v>0</v>
      </c>
      <c r="AW252" s="38" t="str">
        <f t="shared" si="13"/>
        <v/>
      </c>
      <c r="AX252" s="34" t="str" cm="1">
        <f t="array" ref="AX252">IF(AW252= "","",IFERROR(SUMPRODUCT(LARGE($C252:$AR252,{1,2,3,4})), ""))</f>
        <v/>
      </c>
      <c r="AY252" s="34" t="str" cm="1">
        <f t="array" ref="AY252">IF(AX252&lt;&gt;"",(IFERROR(SUMPRODUCT(LARGE($C252:$AR252,{1,2,3,4,5,6,7})),"")),"")</f>
        <v/>
      </c>
      <c r="AZ252" s="34" t="str" cm="1">
        <f t="array" ref="AZ252">IF(AY252&lt;&gt;"",(IFERROR(SUMPRODUCT(LARGE($C252:$AR252,{1,2,3,4,5,6,7,8})),"")),"")</f>
        <v/>
      </c>
    </row>
    <row r="253" spans="2:52" ht="15" customHeight="1" x14ac:dyDescent="0.2">
      <c r="B253" s="6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41"/>
      <c r="AT253" s="42">
        <f t="shared" si="14"/>
        <v>0</v>
      </c>
      <c r="AU253" s="40">
        <f t="shared" si="15"/>
        <v>0</v>
      </c>
      <c r="AV253" s="49" cm="1">
        <f t="array" ref="AV253">IF($AU253&lt;=6,SUM($C253:$AR253),SUMPRODUCT(LARGE($C253:$AR253,{1,2,3,4,5,6})))</f>
        <v>0</v>
      </c>
      <c r="AW253" s="38" t="str">
        <f t="shared" si="13"/>
        <v/>
      </c>
      <c r="AX253" s="34" t="str" cm="1">
        <f t="array" ref="AX253">IF(AW253= "","",IFERROR(SUMPRODUCT(LARGE($C253:$AR253,{1,2,3,4})), ""))</f>
        <v/>
      </c>
      <c r="AY253" s="34" t="str" cm="1">
        <f t="array" ref="AY253">IF(AX253&lt;&gt;"",(IFERROR(SUMPRODUCT(LARGE($C253:$AR253,{1,2,3,4,5,6,7})),"")),"")</f>
        <v/>
      </c>
      <c r="AZ253" s="34" t="str" cm="1">
        <f t="array" ref="AZ253">IF(AY253&lt;&gt;"",(IFERROR(SUMPRODUCT(LARGE($C253:$AR253,{1,2,3,4,5,6,7,8})),"")),"")</f>
        <v/>
      </c>
    </row>
    <row r="254" spans="2:52" ht="15" customHeight="1" x14ac:dyDescent="0.2">
      <c r="B254" s="6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41"/>
      <c r="AT254" s="42">
        <f t="shared" si="14"/>
        <v>0</v>
      </c>
      <c r="AU254" s="40">
        <f t="shared" si="15"/>
        <v>0</v>
      </c>
      <c r="AV254" s="49" cm="1">
        <f t="array" ref="AV254">IF($AU254&lt;=6,SUM($C254:$AR254),SUMPRODUCT(LARGE($C254:$AR254,{1,2,3,4,5,6})))</f>
        <v>0</v>
      </c>
      <c r="AW254" s="38" t="str">
        <f t="shared" si="13"/>
        <v/>
      </c>
      <c r="AX254" s="34" t="str" cm="1">
        <f t="array" ref="AX254">IF(AW254= "","",IFERROR(SUMPRODUCT(LARGE($C254:$AR254,{1,2,3,4})), ""))</f>
        <v/>
      </c>
      <c r="AY254" s="34" t="str" cm="1">
        <f t="array" ref="AY254">IF(AX254&lt;&gt;"",(IFERROR(SUMPRODUCT(LARGE($C254:$AR254,{1,2,3,4,5,6,7})),"")),"")</f>
        <v/>
      </c>
      <c r="AZ254" s="34" t="str" cm="1">
        <f t="array" ref="AZ254">IF(AY254&lt;&gt;"",(IFERROR(SUMPRODUCT(LARGE($C254:$AR254,{1,2,3,4,5,6,7,8})),"")),"")</f>
        <v/>
      </c>
    </row>
    <row r="255" spans="2:52" ht="15" customHeight="1" x14ac:dyDescent="0.2">
      <c r="B255" s="6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41"/>
      <c r="AT255" s="42">
        <f t="shared" si="14"/>
        <v>0</v>
      </c>
      <c r="AU255" s="40">
        <f t="shared" si="15"/>
        <v>0</v>
      </c>
      <c r="AV255" s="49" cm="1">
        <f t="array" ref="AV255">IF($AU255&lt;=6,SUM($C255:$AR255),SUMPRODUCT(LARGE($C255:$AR255,{1,2,3,4,5,6})))</f>
        <v>0</v>
      </c>
      <c r="AW255" s="38" t="str">
        <f t="shared" si="13"/>
        <v/>
      </c>
      <c r="AX255" s="34" t="str" cm="1">
        <f t="array" ref="AX255">IF(AW255= "","",IFERROR(SUMPRODUCT(LARGE($C255:$AR255,{1,2,3,4})), ""))</f>
        <v/>
      </c>
      <c r="AY255" s="34" t="str" cm="1">
        <f t="array" ref="AY255">IF(AX255&lt;&gt;"",(IFERROR(SUMPRODUCT(LARGE($C255:$AR255,{1,2,3,4,5,6,7})),"")),"")</f>
        <v/>
      </c>
      <c r="AZ255" s="34" t="str" cm="1">
        <f t="array" ref="AZ255">IF(AY255&lt;&gt;"",(IFERROR(SUMPRODUCT(LARGE($C255:$AR255,{1,2,3,4,5,6,7,8})),"")),"")</f>
        <v/>
      </c>
    </row>
    <row r="256" spans="2:52" ht="15" customHeight="1" x14ac:dyDescent="0.2">
      <c r="B256" s="6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41"/>
      <c r="AT256" s="42">
        <f t="shared" si="14"/>
        <v>0</v>
      </c>
      <c r="AU256" s="40">
        <f t="shared" si="15"/>
        <v>0</v>
      </c>
      <c r="AV256" s="49" cm="1">
        <f t="array" ref="AV256">IF($AU256&lt;=6,SUM($C256:$AR256),SUMPRODUCT(LARGE($C256:$AR256,{1,2,3,4,5,6})))</f>
        <v>0</v>
      </c>
      <c r="AW256" s="38" t="str">
        <f t="shared" si="13"/>
        <v/>
      </c>
      <c r="AX256" s="34" t="str" cm="1">
        <f t="array" ref="AX256">IF(AW256= "","",IFERROR(SUMPRODUCT(LARGE($C256:$AR256,{1,2,3,4})), ""))</f>
        <v/>
      </c>
      <c r="AY256" s="34" t="str" cm="1">
        <f t="array" ref="AY256">IF(AX256&lt;&gt;"",(IFERROR(SUMPRODUCT(LARGE($C256:$AR256,{1,2,3,4,5,6,7})),"")),"")</f>
        <v/>
      </c>
      <c r="AZ256" s="34" t="str" cm="1">
        <f t="array" ref="AZ256">IF(AY256&lt;&gt;"",(IFERROR(SUMPRODUCT(LARGE($C256:$AR256,{1,2,3,4,5,6,7,8})),"")),"")</f>
        <v/>
      </c>
    </row>
    <row r="257" spans="2:52" ht="15" customHeight="1" x14ac:dyDescent="0.2">
      <c r="B257" s="6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41"/>
      <c r="AT257" s="42">
        <f t="shared" si="14"/>
        <v>0</v>
      </c>
      <c r="AU257" s="40">
        <f t="shared" si="15"/>
        <v>0</v>
      </c>
      <c r="AV257" s="49" cm="1">
        <f t="array" ref="AV257">IF($AU257&lt;=6,SUM($C257:$AR257),SUMPRODUCT(LARGE($C257:$AR257,{1,2,3,4,5,6})))</f>
        <v>0</v>
      </c>
      <c r="AW257" s="38" t="str">
        <f t="shared" si="13"/>
        <v/>
      </c>
      <c r="AX257" s="34" t="str" cm="1">
        <f t="array" ref="AX257">IF(AW257= "","",IFERROR(SUMPRODUCT(LARGE($C257:$AR257,{1,2,3,4})), ""))</f>
        <v/>
      </c>
      <c r="AY257" s="34" t="str" cm="1">
        <f t="array" ref="AY257">IF(AX257&lt;&gt;"",(IFERROR(SUMPRODUCT(LARGE($C257:$AR257,{1,2,3,4,5,6,7})),"")),"")</f>
        <v/>
      </c>
      <c r="AZ257" s="34" t="str" cm="1">
        <f t="array" ref="AZ257">IF(AY257&lt;&gt;"",(IFERROR(SUMPRODUCT(LARGE($C257:$AR257,{1,2,3,4,5,6,7,8})),"")),"")</f>
        <v/>
      </c>
    </row>
    <row r="258" spans="2:52" ht="15" customHeight="1" x14ac:dyDescent="0.2">
      <c r="B258" s="6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41"/>
      <c r="AT258" s="42">
        <f t="shared" si="14"/>
        <v>0</v>
      </c>
      <c r="AU258" s="40">
        <f t="shared" si="15"/>
        <v>0</v>
      </c>
      <c r="AV258" s="49" cm="1">
        <f t="array" ref="AV258">IF($AU258&lt;=6,SUM($C258:$AR258),SUMPRODUCT(LARGE($C258:$AR258,{1,2,3,4,5,6})))</f>
        <v>0</v>
      </c>
      <c r="AW258" s="38" t="str">
        <f t="shared" si="13"/>
        <v/>
      </c>
      <c r="AX258" s="34" t="str" cm="1">
        <f t="array" ref="AX258">IF(AW258= "","",IFERROR(SUMPRODUCT(LARGE($C258:$AR258,{1,2,3,4})), ""))</f>
        <v/>
      </c>
      <c r="AY258" s="34" t="str" cm="1">
        <f t="array" ref="AY258">IF(AX258&lt;&gt;"",(IFERROR(SUMPRODUCT(LARGE($C258:$AR258,{1,2,3,4,5,6,7})),"")),"")</f>
        <v/>
      </c>
      <c r="AZ258" s="34" t="str" cm="1">
        <f t="array" ref="AZ258">IF(AY258&lt;&gt;"",(IFERROR(SUMPRODUCT(LARGE($C258:$AR258,{1,2,3,4,5,6,7,8})),"")),"")</f>
        <v/>
      </c>
    </row>
    <row r="259" spans="2:52" ht="15" customHeight="1" x14ac:dyDescent="0.2">
      <c r="B259" s="6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41"/>
      <c r="AT259" s="42">
        <f t="shared" si="14"/>
        <v>0</v>
      </c>
      <c r="AU259" s="40">
        <f t="shared" si="15"/>
        <v>0</v>
      </c>
      <c r="AV259" s="49" cm="1">
        <f t="array" ref="AV259">IF($AU259&lt;=6,SUM($C259:$AR259),SUMPRODUCT(LARGE($C259:$AR259,{1,2,3,4,5,6})))</f>
        <v>0</v>
      </c>
      <c r="AW259" s="38" t="str">
        <f t="shared" si="13"/>
        <v/>
      </c>
      <c r="AX259" s="34" t="str" cm="1">
        <f t="array" ref="AX259">IF(AW259= "","",IFERROR(SUMPRODUCT(LARGE($C259:$AR259,{1,2,3,4})), ""))</f>
        <v/>
      </c>
      <c r="AY259" s="34" t="str" cm="1">
        <f t="array" ref="AY259">IF(AX259&lt;&gt;"",(IFERROR(SUMPRODUCT(LARGE($C259:$AR259,{1,2,3,4,5,6,7})),"")),"")</f>
        <v/>
      </c>
      <c r="AZ259" s="34" t="str" cm="1">
        <f t="array" ref="AZ259">IF(AY259&lt;&gt;"",(IFERROR(SUMPRODUCT(LARGE($C259:$AR259,{1,2,3,4,5,6,7,8})),"")),"")</f>
        <v/>
      </c>
    </row>
    <row r="260" spans="2:52" ht="15" customHeight="1" x14ac:dyDescent="0.2">
      <c r="B260" s="6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41"/>
      <c r="AT260" s="42">
        <f t="shared" si="14"/>
        <v>0</v>
      </c>
      <c r="AU260" s="40">
        <f t="shared" si="15"/>
        <v>0</v>
      </c>
      <c r="AV260" s="49" cm="1">
        <f t="array" ref="AV260">IF($AU260&lt;=6,SUM($C260:$AR260),SUMPRODUCT(LARGE($C260:$AR260,{1,2,3,4,5,6})))</f>
        <v>0</v>
      </c>
      <c r="AW260" s="38" t="str">
        <f t="shared" ref="AW260:AW301" si="16">IF(AND($AU260&gt;=6,AV260=AV261),"Manual Calc Needed","")</f>
        <v/>
      </c>
      <c r="AX260" s="34" t="str" cm="1">
        <f t="array" ref="AX260">IF(AW260= "","",IFERROR(SUMPRODUCT(LARGE($C260:$AR260,{1,2,3,4})), ""))</f>
        <v/>
      </c>
      <c r="AY260" s="34" t="str" cm="1">
        <f t="array" ref="AY260">IF(AX260&lt;&gt;"",(IFERROR(SUMPRODUCT(LARGE($C260:$AR260,{1,2,3,4,5,6,7})),"")),"")</f>
        <v/>
      </c>
      <c r="AZ260" s="34" t="str" cm="1">
        <f t="array" ref="AZ260">IF(AY260&lt;&gt;"",(IFERROR(SUMPRODUCT(LARGE($C260:$AR260,{1,2,3,4,5,6,7,8})),"")),"")</f>
        <v/>
      </c>
    </row>
    <row r="261" spans="2:52" ht="15" customHeight="1" x14ac:dyDescent="0.2">
      <c r="B261" s="6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41"/>
      <c r="AT261" s="42">
        <f t="shared" si="14"/>
        <v>0</v>
      </c>
      <c r="AU261" s="40">
        <f t="shared" si="15"/>
        <v>0</v>
      </c>
      <c r="AV261" s="49" cm="1">
        <f t="array" ref="AV261">IF($AU261&lt;=6,SUM($C261:$AR261),SUMPRODUCT(LARGE($C261:$AR261,{1,2,3,4,5,6})))</f>
        <v>0</v>
      </c>
      <c r="AW261" s="38" t="str">
        <f t="shared" si="16"/>
        <v/>
      </c>
      <c r="AX261" s="34" t="str" cm="1">
        <f t="array" ref="AX261">IF(AW261= "","",IFERROR(SUMPRODUCT(LARGE($C261:$AR261,{1,2,3,4})), ""))</f>
        <v/>
      </c>
      <c r="AY261" s="34" t="str" cm="1">
        <f t="array" ref="AY261">IF(AX261&lt;&gt;"",(IFERROR(SUMPRODUCT(LARGE($C261:$AR261,{1,2,3,4,5,6,7})),"")),"")</f>
        <v/>
      </c>
      <c r="AZ261" s="34" t="str" cm="1">
        <f t="array" ref="AZ261">IF(AY261&lt;&gt;"",(IFERROR(SUMPRODUCT(LARGE($C261:$AR261,{1,2,3,4,5,6,7,8})),"")),"")</f>
        <v/>
      </c>
    </row>
    <row r="262" spans="2:52" ht="15" customHeight="1" x14ac:dyDescent="0.2">
      <c r="B262" s="6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41"/>
      <c r="AT262" s="42">
        <f t="shared" si="14"/>
        <v>0</v>
      </c>
      <c r="AU262" s="40">
        <f t="shared" si="15"/>
        <v>0</v>
      </c>
      <c r="AV262" s="49" cm="1">
        <f t="array" ref="AV262">IF($AU262&lt;=6,SUM($C262:$AR262),SUMPRODUCT(LARGE($C262:$AR262,{1,2,3,4,5,6})))</f>
        <v>0</v>
      </c>
      <c r="AW262" s="38" t="str">
        <f t="shared" si="16"/>
        <v/>
      </c>
      <c r="AX262" s="34" t="str" cm="1">
        <f t="array" ref="AX262">IF(AW262= "","",IFERROR(SUMPRODUCT(LARGE($C262:$AR262,{1,2,3,4})), ""))</f>
        <v/>
      </c>
      <c r="AY262" s="34" t="str" cm="1">
        <f t="array" ref="AY262">IF(AX262&lt;&gt;"",(IFERROR(SUMPRODUCT(LARGE($C262:$AR262,{1,2,3,4,5,6,7})),"")),"")</f>
        <v/>
      </c>
      <c r="AZ262" s="34" t="str" cm="1">
        <f t="array" ref="AZ262">IF(AY262&lt;&gt;"",(IFERROR(SUMPRODUCT(LARGE($C262:$AR262,{1,2,3,4,5,6,7,8})),"")),"")</f>
        <v/>
      </c>
    </row>
    <row r="263" spans="2:52" ht="15" customHeight="1" x14ac:dyDescent="0.2">
      <c r="B263" s="6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41"/>
      <c r="AT263" s="42">
        <f t="shared" si="14"/>
        <v>0</v>
      </c>
      <c r="AU263" s="40">
        <f t="shared" si="15"/>
        <v>0</v>
      </c>
      <c r="AV263" s="49" cm="1">
        <f t="array" ref="AV263">IF($AU263&lt;=6,SUM($C263:$AR263),SUMPRODUCT(LARGE($C263:$AR263,{1,2,3,4,5,6})))</f>
        <v>0</v>
      </c>
      <c r="AW263" s="38" t="str">
        <f t="shared" si="16"/>
        <v/>
      </c>
      <c r="AX263" s="34" t="str" cm="1">
        <f t="array" ref="AX263">IF(AW263= "","",IFERROR(SUMPRODUCT(LARGE($C263:$AR263,{1,2,3,4})), ""))</f>
        <v/>
      </c>
      <c r="AY263" s="34" t="str" cm="1">
        <f t="array" ref="AY263">IF(AX263&lt;&gt;"",(IFERROR(SUMPRODUCT(LARGE($C263:$AR263,{1,2,3,4,5,6,7})),"")),"")</f>
        <v/>
      </c>
      <c r="AZ263" s="34" t="str" cm="1">
        <f t="array" ref="AZ263">IF(AY263&lt;&gt;"",(IFERROR(SUMPRODUCT(LARGE($C263:$AR263,{1,2,3,4,5,6,7,8})),"")),"")</f>
        <v/>
      </c>
    </row>
    <row r="264" spans="2:52" ht="15" customHeight="1" x14ac:dyDescent="0.2">
      <c r="B264" s="6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41"/>
      <c r="AT264" s="42">
        <f t="shared" si="14"/>
        <v>0</v>
      </c>
      <c r="AU264" s="40">
        <f t="shared" si="15"/>
        <v>0</v>
      </c>
      <c r="AV264" s="49" cm="1">
        <f t="array" ref="AV264">IF($AU264&lt;=6,SUM($C264:$AR264),SUMPRODUCT(LARGE($C264:$AR264,{1,2,3,4,5,6})))</f>
        <v>0</v>
      </c>
      <c r="AW264" s="38" t="str">
        <f t="shared" si="16"/>
        <v/>
      </c>
      <c r="AX264" s="34" t="str" cm="1">
        <f t="array" ref="AX264">IF(AW264= "","",IFERROR(SUMPRODUCT(LARGE($C264:$AR264,{1,2,3,4})), ""))</f>
        <v/>
      </c>
      <c r="AY264" s="34" t="str" cm="1">
        <f t="array" ref="AY264">IF(AX264&lt;&gt;"",(IFERROR(SUMPRODUCT(LARGE($C264:$AR264,{1,2,3,4,5,6,7})),"")),"")</f>
        <v/>
      </c>
      <c r="AZ264" s="34" t="str" cm="1">
        <f t="array" ref="AZ264">IF(AY264&lt;&gt;"",(IFERROR(SUMPRODUCT(LARGE($C264:$AR264,{1,2,3,4,5,6,7,8})),"")),"")</f>
        <v/>
      </c>
    </row>
    <row r="265" spans="2:52" ht="15" customHeight="1" x14ac:dyDescent="0.2">
      <c r="B265" s="6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41"/>
      <c r="AT265" s="42">
        <f t="shared" si="14"/>
        <v>0</v>
      </c>
      <c r="AU265" s="40">
        <f t="shared" si="15"/>
        <v>0</v>
      </c>
      <c r="AV265" s="49" cm="1">
        <f t="array" ref="AV265">IF($AU265&lt;=6,SUM($C265:$AR265),SUMPRODUCT(LARGE($C265:$AR265,{1,2,3,4,5,6})))</f>
        <v>0</v>
      </c>
      <c r="AW265" s="38" t="str">
        <f t="shared" si="16"/>
        <v/>
      </c>
      <c r="AX265" s="34" t="str" cm="1">
        <f t="array" ref="AX265">IF(AW265= "","",IFERROR(SUMPRODUCT(LARGE($C265:$AR265,{1,2,3,4})), ""))</f>
        <v/>
      </c>
      <c r="AY265" s="34" t="str" cm="1">
        <f t="array" ref="AY265">IF(AX265&lt;&gt;"",(IFERROR(SUMPRODUCT(LARGE($C265:$AR265,{1,2,3,4,5,6,7})),"")),"")</f>
        <v/>
      </c>
      <c r="AZ265" s="34" t="str" cm="1">
        <f t="array" ref="AZ265">IF(AY265&lt;&gt;"",(IFERROR(SUMPRODUCT(LARGE($C265:$AR265,{1,2,3,4,5,6,7,8})),"")),"")</f>
        <v/>
      </c>
    </row>
    <row r="266" spans="2:52" ht="15" customHeight="1" x14ac:dyDescent="0.2">
      <c r="B266" s="6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41"/>
      <c r="AT266" s="42">
        <f t="shared" si="14"/>
        <v>0</v>
      </c>
      <c r="AU266" s="40">
        <f t="shared" si="15"/>
        <v>0</v>
      </c>
      <c r="AV266" s="49" cm="1">
        <f t="array" ref="AV266">IF($AU266&lt;=6,SUM($C266:$AR266),SUMPRODUCT(LARGE($C266:$AR266,{1,2,3,4,5,6})))</f>
        <v>0</v>
      </c>
      <c r="AW266" s="38" t="str">
        <f t="shared" si="16"/>
        <v/>
      </c>
      <c r="AX266" s="34" t="str" cm="1">
        <f t="array" ref="AX266">IF(AW266= "","",IFERROR(SUMPRODUCT(LARGE($C266:$AR266,{1,2,3,4})), ""))</f>
        <v/>
      </c>
      <c r="AY266" s="34" t="str" cm="1">
        <f t="array" ref="AY266">IF(AX266&lt;&gt;"",(IFERROR(SUMPRODUCT(LARGE($C266:$AR266,{1,2,3,4,5,6,7})),"")),"")</f>
        <v/>
      </c>
      <c r="AZ266" s="34" t="str" cm="1">
        <f t="array" ref="AZ266">IF(AY266&lt;&gt;"",(IFERROR(SUMPRODUCT(LARGE($C266:$AR266,{1,2,3,4,5,6,7,8})),"")),"")</f>
        <v/>
      </c>
    </row>
    <row r="267" spans="2:52" ht="15" customHeight="1" x14ac:dyDescent="0.2">
      <c r="B267" s="6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41"/>
      <c r="AT267" s="42">
        <f t="shared" si="14"/>
        <v>0</v>
      </c>
      <c r="AU267" s="40">
        <f t="shared" si="15"/>
        <v>0</v>
      </c>
      <c r="AV267" s="49" cm="1">
        <f t="array" ref="AV267">IF($AU267&lt;=6,SUM($C267:$AR267),SUMPRODUCT(LARGE($C267:$AR267,{1,2,3,4,5,6})))</f>
        <v>0</v>
      </c>
      <c r="AW267" s="38" t="str">
        <f t="shared" si="16"/>
        <v/>
      </c>
      <c r="AX267" s="34" t="str" cm="1">
        <f t="array" ref="AX267">IF(AW267= "","",IFERROR(SUMPRODUCT(LARGE($C267:$AR267,{1,2,3,4})), ""))</f>
        <v/>
      </c>
      <c r="AY267" s="34" t="str" cm="1">
        <f t="array" ref="AY267">IF(AX267&lt;&gt;"",(IFERROR(SUMPRODUCT(LARGE($C267:$AR267,{1,2,3,4,5,6,7})),"")),"")</f>
        <v/>
      </c>
      <c r="AZ267" s="34" t="str" cm="1">
        <f t="array" ref="AZ267">IF(AY267&lt;&gt;"",(IFERROR(SUMPRODUCT(LARGE($C267:$AR267,{1,2,3,4,5,6,7,8})),"")),"")</f>
        <v/>
      </c>
    </row>
    <row r="268" spans="2:52" ht="15" customHeight="1" x14ac:dyDescent="0.2">
      <c r="B268" s="6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41"/>
      <c r="AT268" s="42">
        <f t="shared" si="14"/>
        <v>0</v>
      </c>
      <c r="AU268" s="40">
        <f t="shared" si="15"/>
        <v>0</v>
      </c>
      <c r="AV268" s="49" cm="1">
        <f t="array" ref="AV268">IF($AU268&lt;=6,SUM($C268:$AR268),SUMPRODUCT(LARGE($C268:$AR268,{1,2,3,4,5,6})))</f>
        <v>0</v>
      </c>
      <c r="AW268" s="38" t="str">
        <f t="shared" si="16"/>
        <v/>
      </c>
      <c r="AX268" s="34" t="str" cm="1">
        <f t="array" ref="AX268">IF(AW268= "","",IFERROR(SUMPRODUCT(LARGE($C268:$AR268,{1,2,3,4})), ""))</f>
        <v/>
      </c>
      <c r="AY268" s="34" t="str" cm="1">
        <f t="array" ref="AY268">IF(AX268&lt;&gt;"",(IFERROR(SUMPRODUCT(LARGE($C268:$AR268,{1,2,3,4,5,6,7})),"")),"")</f>
        <v/>
      </c>
      <c r="AZ268" s="34" t="str" cm="1">
        <f t="array" ref="AZ268">IF(AY268&lt;&gt;"",(IFERROR(SUMPRODUCT(LARGE($C268:$AR268,{1,2,3,4,5,6,7,8})),"")),"")</f>
        <v/>
      </c>
    </row>
    <row r="269" spans="2:52" ht="15" customHeight="1" x14ac:dyDescent="0.2">
      <c r="B269" s="6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41"/>
      <c r="AT269" s="42">
        <f t="shared" si="14"/>
        <v>0</v>
      </c>
      <c r="AU269" s="40">
        <f t="shared" si="15"/>
        <v>0</v>
      </c>
      <c r="AV269" s="49" cm="1">
        <f t="array" ref="AV269">IF($AU269&lt;=6,SUM($C269:$AR269),SUMPRODUCT(LARGE($C269:$AR269,{1,2,3,4,5,6})))</f>
        <v>0</v>
      </c>
      <c r="AW269" s="38" t="str">
        <f t="shared" si="16"/>
        <v/>
      </c>
      <c r="AX269" s="34" t="str" cm="1">
        <f t="array" ref="AX269">IF(AW269= "","",IFERROR(SUMPRODUCT(LARGE($C269:$AR269,{1,2,3,4})), ""))</f>
        <v/>
      </c>
      <c r="AY269" s="34" t="str" cm="1">
        <f t="array" ref="AY269">IF(AX269&lt;&gt;"",(IFERROR(SUMPRODUCT(LARGE($C269:$AR269,{1,2,3,4,5,6,7})),"")),"")</f>
        <v/>
      </c>
      <c r="AZ269" s="34" t="str" cm="1">
        <f t="array" ref="AZ269">IF(AY269&lt;&gt;"",(IFERROR(SUMPRODUCT(LARGE($C269:$AR269,{1,2,3,4,5,6,7,8})),"")),"")</f>
        <v/>
      </c>
    </row>
    <row r="270" spans="2:52" ht="15" customHeight="1" x14ac:dyDescent="0.2">
      <c r="B270" s="6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41"/>
      <c r="AT270" s="42">
        <f t="shared" si="14"/>
        <v>0</v>
      </c>
      <c r="AU270" s="40">
        <f t="shared" si="15"/>
        <v>0</v>
      </c>
      <c r="AV270" s="49" cm="1">
        <f t="array" ref="AV270">IF($AU270&lt;=6,SUM($C270:$AR270),SUMPRODUCT(LARGE($C270:$AR270,{1,2,3,4,5,6})))</f>
        <v>0</v>
      </c>
      <c r="AW270" s="38" t="str">
        <f t="shared" si="16"/>
        <v/>
      </c>
      <c r="AX270" s="34" t="str" cm="1">
        <f t="array" ref="AX270">IF(AW270= "","",IFERROR(SUMPRODUCT(LARGE($C270:$AR270,{1,2,3,4})), ""))</f>
        <v/>
      </c>
      <c r="AY270" s="34" t="str" cm="1">
        <f t="array" ref="AY270">IF(AX270&lt;&gt;"",(IFERROR(SUMPRODUCT(LARGE($C270:$AR270,{1,2,3,4,5,6,7})),"")),"")</f>
        <v/>
      </c>
      <c r="AZ270" s="34" t="str" cm="1">
        <f t="array" ref="AZ270">IF(AY270&lt;&gt;"",(IFERROR(SUMPRODUCT(LARGE($C270:$AR270,{1,2,3,4,5,6,7,8})),"")),"")</f>
        <v/>
      </c>
    </row>
    <row r="271" spans="2:52" ht="15" customHeight="1" x14ac:dyDescent="0.2">
      <c r="B271" s="6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41"/>
      <c r="AT271" s="42">
        <f t="shared" si="14"/>
        <v>0</v>
      </c>
      <c r="AU271" s="40">
        <f t="shared" si="15"/>
        <v>0</v>
      </c>
      <c r="AV271" s="49" cm="1">
        <f t="array" ref="AV271">IF($AU271&lt;=6,SUM($C271:$AR271),SUMPRODUCT(LARGE($C271:$AR271,{1,2,3,4,5,6})))</f>
        <v>0</v>
      </c>
      <c r="AW271" s="38" t="str">
        <f t="shared" si="16"/>
        <v/>
      </c>
      <c r="AX271" s="34" t="str" cm="1">
        <f t="array" ref="AX271">IF(AW271= "","",IFERROR(SUMPRODUCT(LARGE($C271:$AR271,{1,2,3,4})), ""))</f>
        <v/>
      </c>
      <c r="AY271" s="34" t="str" cm="1">
        <f t="array" ref="AY271">IF(AX271&lt;&gt;"",(IFERROR(SUMPRODUCT(LARGE($C271:$AR271,{1,2,3,4,5,6,7})),"")),"")</f>
        <v/>
      </c>
      <c r="AZ271" s="34" t="str" cm="1">
        <f t="array" ref="AZ271">IF(AY271&lt;&gt;"",(IFERROR(SUMPRODUCT(LARGE($C271:$AR271,{1,2,3,4,5,6,7,8})),"")),"")</f>
        <v/>
      </c>
    </row>
    <row r="272" spans="2:52" ht="15" customHeight="1" x14ac:dyDescent="0.2">
      <c r="B272" s="6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41"/>
      <c r="AT272" s="42">
        <f t="shared" si="14"/>
        <v>0</v>
      </c>
      <c r="AU272" s="40">
        <f t="shared" si="15"/>
        <v>0</v>
      </c>
      <c r="AV272" s="49" cm="1">
        <f t="array" ref="AV272">IF($AU272&lt;=6,SUM($C272:$AR272),SUMPRODUCT(LARGE($C272:$AR272,{1,2,3,4,5,6})))</f>
        <v>0</v>
      </c>
      <c r="AW272" s="38" t="str">
        <f t="shared" si="16"/>
        <v/>
      </c>
      <c r="AX272" s="34" t="str" cm="1">
        <f t="array" ref="AX272">IF(AW272= "","",IFERROR(SUMPRODUCT(LARGE($C272:$AR272,{1,2,3,4})), ""))</f>
        <v/>
      </c>
      <c r="AY272" s="34" t="str" cm="1">
        <f t="array" ref="AY272">IF(AX272&lt;&gt;"",(IFERROR(SUMPRODUCT(LARGE($C272:$AR272,{1,2,3,4,5,6,7})),"")),"")</f>
        <v/>
      </c>
      <c r="AZ272" s="34" t="str" cm="1">
        <f t="array" ref="AZ272">IF(AY272&lt;&gt;"",(IFERROR(SUMPRODUCT(LARGE($C272:$AR272,{1,2,3,4,5,6,7,8})),"")),"")</f>
        <v/>
      </c>
    </row>
    <row r="273" spans="2:52" ht="15" customHeight="1" x14ac:dyDescent="0.2">
      <c r="B273" s="6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41"/>
      <c r="AT273" s="42">
        <f t="shared" si="14"/>
        <v>0</v>
      </c>
      <c r="AU273" s="40">
        <f t="shared" si="15"/>
        <v>0</v>
      </c>
      <c r="AV273" s="49" cm="1">
        <f t="array" ref="AV273">IF($AU273&lt;=6,SUM($C273:$AR273),SUMPRODUCT(LARGE($C273:$AR273,{1,2,3,4,5,6})))</f>
        <v>0</v>
      </c>
      <c r="AW273" s="38" t="str">
        <f t="shared" si="16"/>
        <v/>
      </c>
      <c r="AX273" s="34" t="str" cm="1">
        <f t="array" ref="AX273">IF(AW273= "","",IFERROR(SUMPRODUCT(LARGE($C273:$AR273,{1,2,3,4})), ""))</f>
        <v/>
      </c>
      <c r="AY273" s="34" t="str" cm="1">
        <f t="array" ref="AY273">IF(AX273&lt;&gt;"",(IFERROR(SUMPRODUCT(LARGE($C273:$AR273,{1,2,3,4,5,6,7})),"")),"")</f>
        <v/>
      </c>
      <c r="AZ273" s="34" t="str" cm="1">
        <f t="array" ref="AZ273">IF(AY273&lt;&gt;"",(IFERROR(SUMPRODUCT(LARGE($C273:$AR273,{1,2,3,4,5,6,7,8})),"")),"")</f>
        <v/>
      </c>
    </row>
    <row r="274" spans="2:52" ht="15" customHeight="1" x14ac:dyDescent="0.2">
      <c r="B274" s="6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41"/>
      <c r="AT274" s="42">
        <f t="shared" si="14"/>
        <v>0</v>
      </c>
      <c r="AU274" s="40">
        <f t="shared" si="15"/>
        <v>0</v>
      </c>
      <c r="AV274" s="49" cm="1">
        <f t="array" ref="AV274">IF($AU274&lt;=6,SUM($C274:$AR274),SUMPRODUCT(LARGE($C274:$AR274,{1,2,3,4,5,6})))</f>
        <v>0</v>
      </c>
      <c r="AW274" s="38" t="str">
        <f t="shared" si="16"/>
        <v/>
      </c>
      <c r="AX274" s="34" t="str" cm="1">
        <f t="array" ref="AX274">IF(AW274= "","",IFERROR(SUMPRODUCT(LARGE($C274:$AR274,{1,2,3,4})), ""))</f>
        <v/>
      </c>
      <c r="AY274" s="34" t="str" cm="1">
        <f t="array" ref="AY274">IF(AX274&lt;&gt;"",(IFERROR(SUMPRODUCT(LARGE($C274:$AR274,{1,2,3,4,5,6,7})),"")),"")</f>
        <v/>
      </c>
      <c r="AZ274" s="34" t="str" cm="1">
        <f t="array" ref="AZ274">IF(AY274&lt;&gt;"",(IFERROR(SUMPRODUCT(LARGE($C274:$AR274,{1,2,3,4,5,6,7,8})),"")),"")</f>
        <v/>
      </c>
    </row>
    <row r="275" spans="2:52" ht="15" customHeight="1" x14ac:dyDescent="0.2">
      <c r="B275" s="6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41"/>
      <c r="AT275" s="42">
        <f t="shared" si="14"/>
        <v>0</v>
      </c>
      <c r="AU275" s="40">
        <f t="shared" si="15"/>
        <v>0</v>
      </c>
      <c r="AV275" s="49" cm="1">
        <f t="array" ref="AV275">IF($AU275&lt;=6,SUM($C275:$AR275),SUMPRODUCT(LARGE($C275:$AR275,{1,2,3,4,5,6})))</f>
        <v>0</v>
      </c>
      <c r="AW275" s="38" t="str">
        <f t="shared" si="16"/>
        <v/>
      </c>
      <c r="AX275" s="34" t="str" cm="1">
        <f t="array" ref="AX275">IF(AW275= "","",IFERROR(SUMPRODUCT(LARGE($C275:$AR275,{1,2,3,4})), ""))</f>
        <v/>
      </c>
      <c r="AY275" s="34" t="str" cm="1">
        <f t="array" ref="AY275">IF(AX275&lt;&gt;"",(IFERROR(SUMPRODUCT(LARGE($C275:$AR275,{1,2,3,4,5,6,7})),"")),"")</f>
        <v/>
      </c>
      <c r="AZ275" s="34" t="str" cm="1">
        <f t="array" ref="AZ275">IF(AY275&lt;&gt;"",(IFERROR(SUMPRODUCT(LARGE($C275:$AR275,{1,2,3,4,5,6,7,8})),"")),"")</f>
        <v/>
      </c>
    </row>
    <row r="276" spans="2:52" ht="15" customHeight="1" x14ac:dyDescent="0.2">
      <c r="B276" s="6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41"/>
      <c r="AT276" s="42">
        <f t="shared" si="14"/>
        <v>0</v>
      </c>
      <c r="AU276" s="40">
        <f t="shared" si="15"/>
        <v>0</v>
      </c>
      <c r="AV276" s="49" cm="1">
        <f t="array" ref="AV276">IF($AU276&lt;=6,SUM($C276:$AR276),SUMPRODUCT(LARGE($C276:$AR276,{1,2,3,4,5,6})))</f>
        <v>0</v>
      </c>
      <c r="AW276" s="38" t="str">
        <f t="shared" si="16"/>
        <v/>
      </c>
      <c r="AX276" s="34" t="str" cm="1">
        <f t="array" ref="AX276">IF(AW276= "","",IFERROR(SUMPRODUCT(LARGE($C276:$AR276,{1,2,3,4})), ""))</f>
        <v/>
      </c>
      <c r="AY276" s="34" t="str" cm="1">
        <f t="array" ref="AY276">IF(AX276&lt;&gt;"",(IFERROR(SUMPRODUCT(LARGE($C276:$AR276,{1,2,3,4,5,6,7})),"")),"")</f>
        <v/>
      </c>
      <c r="AZ276" s="34" t="str" cm="1">
        <f t="array" ref="AZ276">IF(AY276&lt;&gt;"",(IFERROR(SUMPRODUCT(LARGE($C276:$AR276,{1,2,3,4,5,6,7,8})),"")),"")</f>
        <v/>
      </c>
    </row>
    <row r="277" spans="2:52" ht="15" customHeight="1" x14ac:dyDescent="0.2">
      <c r="B277" s="6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41"/>
      <c r="AT277" s="42">
        <f t="shared" si="14"/>
        <v>0</v>
      </c>
      <c r="AU277" s="40">
        <f t="shared" si="15"/>
        <v>0</v>
      </c>
      <c r="AV277" s="49" cm="1">
        <f t="array" ref="AV277">IF($AU277&lt;=6,SUM($C277:$AR277),SUMPRODUCT(LARGE($C277:$AR277,{1,2,3,4,5,6})))</f>
        <v>0</v>
      </c>
      <c r="AW277" s="38" t="str">
        <f t="shared" si="16"/>
        <v/>
      </c>
      <c r="AX277" s="34" t="str" cm="1">
        <f t="array" ref="AX277">IF(AW277= "","",IFERROR(SUMPRODUCT(LARGE($C277:$AR277,{1,2,3,4})), ""))</f>
        <v/>
      </c>
      <c r="AY277" s="34" t="str" cm="1">
        <f t="array" ref="AY277">IF(AX277&lt;&gt;"",(IFERROR(SUMPRODUCT(LARGE($C277:$AR277,{1,2,3,4,5,6,7})),"")),"")</f>
        <v/>
      </c>
      <c r="AZ277" s="34" t="str" cm="1">
        <f t="array" ref="AZ277">IF(AY277&lt;&gt;"",(IFERROR(SUMPRODUCT(LARGE($C277:$AR277,{1,2,3,4,5,6,7,8})),"")),"")</f>
        <v/>
      </c>
    </row>
    <row r="278" spans="2:52" ht="15" customHeight="1" x14ac:dyDescent="0.2">
      <c r="B278" s="6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41"/>
      <c r="AT278" s="42">
        <f t="shared" si="14"/>
        <v>0</v>
      </c>
      <c r="AU278" s="40">
        <f t="shared" si="15"/>
        <v>0</v>
      </c>
      <c r="AV278" s="49" cm="1">
        <f t="array" ref="AV278">IF($AU278&lt;=6,SUM($C278:$AR278),SUMPRODUCT(LARGE($C278:$AR278,{1,2,3,4,5,6})))</f>
        <v>0</v>
      </c>
      <c r="AW278" s="38" t="str">
        <f t="shared" si="16"/>
        <v/>
      </c>
      <c r="AX278" s="34" t="str" cm="1">
        <f t="array" ref="AX278">IF(AW278= "","",IFERROR(SUMPRODUCT(LARGE($C278:$AR278,{1,2,3,4})), ""))</f>
        <v/>
      </c>
      <c r="AY278" s="34" t="str" cm="1">
        <f t="array" ref="AY278">IF(AX278&lt;&gt;"",(IFERROR(SUMPRODUCT(LARGE($C278:$AR278,{1,2,3,4,5,6,7})),"")),"")</f>
        <v/>
      </c>
      <c r="AZ278" s="34" t="str" cm="1">
        <f t="array" ref="AZ278">IF(AY278&lt;&gt;"",(IFERROR(SUMPRODUCT(LARGE($C278:$AR278,{1,2,3,4,5,6,7,8})),"")),"")</f>
        <v/>
      </c>
    </row>
    <row r="279" spans="2:52" ht="15" customHeight="1" x14ac:dyDescent="0.2">
      <c r="B279" s="6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41"/>
      <c r="AT279" s="42">
        <f t="shared" si="14"/>
        <v>0</v>
      </c>
      <c r="AU279" s="40">
        <f t="shared" si="15"/>
        <v>0</v>
      </c>
      <c r="AV279" s="49" cm="1">
        <f t="array" ref="AV279">IF($AU279&lt;=6,SUM($C279:$AR279),SUMPRODUCT(LARGE($C279:$AR279,{1,2,3,4,5,6})))</f>
        <v>0</v>
      </c>
      <c r="AW279" s="38" t="str">
        <f t="shared" si="16"/>
        <v/>
      </c>
      <c r="AX279" s="34" t="str" cm="1">
        <f t="array" ref="AX279">IF(AW279= "","",IFERROR(SUMPRODUCT(LARGE($C279:$AR279,{1,2,3,4})), ""))</f>
        <v/>
      </c>
      <c r="AY279" s="34" t="str" cm="1">
        <f t="array" ref="AY279">IF(AX279&lt;&gt;"",(IFERROR(SUMPRODUCT(LARGE($C279:$AR279,{1,2,3,4,5,6,7})),"")),"")</f>
        <v/>
      </c>
      <c r="AZ279" s="34" t="str" cm="1">
        <f t="array" ref="AZ279">IF(AY279&lt;&gt;"",(IFERROR(SUMPRODUCT(LARGE($C279:$AR279,{1,2,3,4,5,6,7,8})),"")),"")</f>
        <v/>
      </c>
    </row>
    <row r="280" spans="2:52" ht="15" customHeight="1" x14ac:dyDescent="0.2">
      <c r="B280" s="6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41"/>
      <c r="AT280" s="42">
        <f t="shared" si="14"/>
        <v>0</v>
      </c>
      <c r="AU280" s="40">
        <f t="shared" si="15"/>
        <v>0</v>
      </c>
      <c r="AV280" s="49" cm="1">
        <f t="array" ref="AV280">IF($AU280&lt;=6,SUM($C280:$AR280),SUMPRODUCT(LARGE($C280:$AR280,{1,2,3,4,5,6})))</f>
        <v>0</v>
      </c>
      <c r="AW280" s="38" t="str">
        <f t="shared" si="16"/>
        <v/>
      </c>
      <c r="AX280" s="34" t="str" cm="1">
        <f t="array" ref="AX280">IF(AW280= "","",IFERROR(SUMPRODUCT(LARGE($C280:$AR280,{1,2,3,4})), ""))</f>
        <v/>
      </c>
      <c r="AY280" s="34" t="str" cm="1">
        <f t="array" ref="AY280">IF(AX280&lt;&gt;"",(IFERROR(SUMPRODUCT(LARGE($C280:$AR280,{1,2,3,4,5,6,7})),"")),"")</f>
        <v/>
      </c>
      <c r="AZ280" s="34" t="str" cm="1">
        <f t="array" ref="AZ280">IF(AY280&lt;&gt;"",(IFERROR(SUMPRODUCT(LARGE($C280:$AR280,{1,2,3,4,5,6,7,8})),"")),"")</f>
        <v/>
      </c>
    </row>
    <row r="281" spans="2:52" ht="15" customHeight="1" x14ac:dyDescent="0.2">
      <c r="B281" s="6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41"/>
      <c r="AT281" s="42">
        <f t="shared" si="14"/>
        <v>0</v>
      </c>
      <c r="AU281" s="40">
        <f t="shared" si="15"/>
        <v>0</v>
      </c>
      <c r="AV281" s="49" cm="1">
        <f t="array" ref="AV281">IF($AU281&lt;=6,SUM($C281:$AR281),SUMPRODUCT(LARGE($C281:$AR281,{1,2,3,4,5,6})))</f>
        <v>0</v>
      </c>
      <c r="AW281" s="38" t="str">
        <f t="shared" si="16"/>
        <v/>
      </c>
      <c r="AX281" s="34" t="str" cm="1">
        <f t="array" ref="AX281">IF(AW281= "","",IFERROR(SUMPRODUCT(LARGE($C281:$AR281,{1,2,3,4})), ""))</f>
        <v/>
      </c>
      <c r="AY281" s="34" t="str" cm="1">
        <f t="array" ref="AY281">IF(AX281&lt;&gt;"",(IFERROR(SUMPRODUCT(LARGE($C281:$AR281,{1,2,3,4,5,6,7})),"")),"")</f>
        <v/>
      </c>
      <c r="AZ281" s="34" t="str" cm="1">
        <f t="array" ref="AZ281">IF(AY281&lt;&gt;"",(IFERROR(SUMPRODUCT(LARGE($C281:$AR281,{1,2,3,4,5,6,7,8})),"")),"")</f>
        <v/>
      </c>
    </row>
    <row r="282" spans="2:52" ht="15" customHeight="1" x14ac:dyDescent="0.2">
      <c r="B282" s="6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41"/>
      <c r="AT282" s="42">
        <f t="shared" si="14"/>
        <v>0</v>
      </c>
      <c r="AU282" s="40">
        <f t="shared" si="15"/>
        <v>0</v>
      </c>
      <c r="AV282" s="49" cm="1">
        <f t="array" ref="AV282">IF($AU282&lt;=6,SUM($C282:$AR282),SUMPRODUCT(LARGE($C282:$AR282,{1,2,3,4,5,6})))</f>
        <v>0</v>
      </c>
      <c r="AW282" s="38" t="str">
        <f t="shared" si="16"/>
        <v/>
      </c>
      <c r="AX282" s="34" t="str" cm="1">
        <f t="array" ref="AX282">IF(AW282= "","",IFERROR(SUMPRODUCT(LARGE($C282:$AR282,{1,2,3,4})), ""))</f>
        <v/>
      </c>
      <c r="AY282" s="34" t="str" cm="1">
        <f t="array" ref="AY282">IF(AX282&lt;&gt;"",(IFERROR(SUMPRODUCT(LARGE($C282:$AR282,{1,2,3,4,5,6,7})),"")),"")</f>
        <v/>
      </c>
      <c r="AZ282" s="34" t="str" cm="1">
        <f t="array" ref="AZ282">IF(AY282&lt;&gt;"",(IFERROR(SUMPRODUCT(LARGE($C282:$AR282,{1,2,3,4,5,6,7,8})),"")),"")</f>
        <v/>
      </c>
    </row>
    <row r="283" spans="2:52" ht="15" customHeight="1" x14ac:dyDescent="0.2">
      <c r="B283" s="6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41"/>
      <c r="AT283" s="42">
        <f t="shared" si="14"/>
        <v>0</v>
      </c>
      <c r="AU283" s="40">
        <f t="shared" si="15"/>
        <v>0</v>
      </c>
      <c r="AV283" s="49" cm="1">
        <f t="array" ref="AV283">IF($AU283&lt;=6,SUM($C283:$AR283),SUMPRODUCT(LARGE($C283:$AR283,{1,2,3,4,5,6})))</f>
        <v>0</v>
      </c>
      <c r="AW283" s="38" t="str">
        <f t="shared" si="16"/>
        <v/>
      </c>
      <c r="AX283" s="34" t="str" cm="1">
        <f t="array" ref="AX283">IF(AW283= "","",IFERROR(SUMPRODUCT(LARGE($C283:$AR283,{1,2,3,4})), ""))</f>
        <v/>
      </c>
      <c r="AY283" s="34" t="str" cm="1">
        <f t="array" ref="AY283">IF(AX283&lt;&gt;"",(IFERROR(SUMPRODUCT(LARGE($C283:$AR283,{1,2,3,4,5,6,7})),"")),"")</f>
        <v/>
      </c>
      <c r="AZ283" s="34" t="str" cm="1">
        <f t="array" ref="AZ283">IF(AY283&lt;&gt;"",(IFERROR(SUMPRODUCT(LARGE($C283:$AR283,{1,2,3,4,5,6,7,8})),"")),"")</f>
        <v/>
      </c>
    </row>
    <row r="284" spans="2:52" ht="15" customHeight="1" x14ac:dyDescent="0.2">
      <c r="B284" s="6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41"/>
      <c r="AT284" s="42">
        <f t="shared" si="14"/>
        <v>0</v>
      </c>
      <c r="AU284" s="40">
        <f t="shared" si="15"/>
        <v>0</v>
      </c>
      <c r="AV284" s="49" cm="1">
        <f t="array" ref="AV284">IF($AU284&lt;=6,SUM($C284:$AR284),SUMPRODUCT(LARGE($C284:$AR284,{1,2,3,4,5,6})))</f>
        <v>0</v>
      </c>
      <c r="AW284" s="38" t="str">
        <f t="shared" si="16"/>
        <v/>
      </c>
      <c r="AX284" s="34" t="str" cm="1">
        <f t="array" ref="AX284">IF(AW284= "","",IFERROR(SUMPRODUCT(LARGE($C284:$AR284,{1,2,3,4})), ""))</f>
        <v/>
      </c>
      <c r="AY284" s="34" t="str" cm="1">
        <f t="array" ref="AY284">IF(AX284&lt;&gt;"",(IFERROR(SUMPRODUCT(LARGE($C284:$AR284,{1,2,3,4,5,6,7})),"")),"")</f>
        <v/>
      </c>
      <c r="AZ284" s="34" t="str" cm="1">
        <f t="array" ref="AZ284">IF(AY284&lt;&gt;"",(IFERROR(SUMPRODUCT(LARGE($C284:$AR284,{1,2,3,4,5,6,7,8})),"")),"")</f>
        <v/>
      </c>
    </row>
    <row r="285" spans="2:52" ht="15" customHeight="1" x14ac:dyDescent="0.2">
      <c r="B285" s="6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41"/>
      <c r="AT285" s="42">
        <f t="shared" si="14"/>
        <v>0</v>
      </c>
      <c r="AU285" s="40">
        <f t="shared" si="15"/>
        <v>0</v>
      </c>
      <c r="AV285" s="49" cm="1">
        <f t="array" ref="AV285">IF($AU285&lt;=6,SUM($C285:$AR285),SUMPRODUCT(LARGE($C285:$AR285,{1,2,3,4,5,6})))</f>
        <v>0</v>
      </c>
      <c r="AW285" s="38" t="str">
        <f t="shared" si="16"/>
        <v/>
      </c>
      <c r="AX285" s="34" t="str" cm="1">
        <f t="array" ref="AX285">IF(AW285= "","",IFERROR(SUMPRODUCT(LARGE($C285:$AR285,{1,2,3,4})), ""))</f>
        <v/>
      </c>
      <c r="AY285" s="34" t="str" cm="1">
        <f t="array" ref="AY285">IF(AX285&lt;&gt;"",(IFERROR(SUMPRODUCT(LARGE($C285:$AR285,{1,2,3,4,5,6,7})),"")),"")</f>
        <v/>
      </c>
      <c r="AZ285" s="34" t="str" cm="1">
        <f t="array" ref="AZ285">IF(AY285&lt;&gt;"",(IFERROR(SUMPRODUCT(LARGE($C285:$AR285,{1,2,3,4,5,6,7,8})),"")),"")</f>
        <v/>
      </c>
    </row>
    <row r="286" spans="2:52" ht="15" customHeight="1" x14ac:dyDescent="0.2">
      <c r="B286" s="6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41"/>
      <c r="AT286" s="42">
        <f t="shared" si="14"/>
        <v>0</v>
      </c>
      <c r="AU286" s="40">
        <f t="shared" si="15"/>
        <v>0</v>
      </c>
      <c r="AV286" s="49" cm="1">
        <f t="array" ref="AV286">IF($AU286&lt;=6,SUM($C286:$AR286),SUMPRODUCT(LARGE($C286:$AR286,{1,2,3,4,5,6})))</f>
        <v>0</v>
      </c>
      <c r="AW286" s="38" t="str">
        <f t="shared" si="16"/>
        <v/>
      </c>
      <c r="AX286" s="34" t="str" cm="1">
        <f t="array" ref="AX286">IF(AW286= "","",IFERROR(SUMPRODUCT(LARGE($C286:$AR286,{1,2,3,4})), ""))</f>
        <v/>
      </c>
      <c r="AY286" s="34" t="str" cm="1">
        <f t="array" ref="AY286">IF(AX286&lt;&gt;"",(IFERROR(SUMPRODUCT(LARGE($C286:$AR286,{1,2,3,4,5,6,7})),"")),"")</f>
        <v/>
      </c>
      <c r="AZ286" s="34" t="str" cm="1">
        <f t="array" ref="AZ286">IF(AY286&lt;&gt;"",(IFERROR(SUMPRODUCT(LARGE($C286:$AR286,{1,2,3,4,5,6,7,8})),"")),"")</f>
        <v/>
      </c>
    </row>
    <row r="287" spans="2:52" ht="15" customHeight="1" x14ac:dyDescent="0.2">
      <c r="B287" s="6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41"/>
      <c r="AT287" s="42">
        <f t="shared" si="14"/>
        <v>0</v>
      </c>
      <c r="AU287" s="40">
        <f t="shared" si="15"/>
        <v>0</v>
      </c>
      <c r="AV287" s="49" cm="1">
        <f t="array" ref="AV287">IF($AU287&lt;=6,SUM($C287:$AR287),SUMPRODUCT(LARGE($C287:$AR287,{1,2,3,4,5,6})))</f>
        <v>0</v>
      </c>
      <c r="AW287" s="38" t="str">
        <f t="shared" si="16"/>
        <v/>
      </c>
      <c r="AX287" s="34" t="str" cm="1">
        <f t="array" ref="AX287">IF(AW287= "","",IFERROR(SUMPRODUCT(LARGE($C287:$AR287,{1,2,3,4})), ""))</f>
        <v/>
      </c>
      <c r="AY287" s="34" t="str" cm="1">
        <f t="array" ref="AY287">IF(AX287&lt;&gt;"",(IFERROR(SUMPRODUCT(LARGE($C287:$AR287,{1,2,3,4,5,6,7})),"")),"")</f>
        <v/>
      </c>
      <c r="AZ287" s="34" t="str" cm="1">
        <f t="array" ref="AZ287">IF(AY287&lt;&gt;"",(IFERROR(SUMPRODUCT(LARGE($C287:$AR287,{1,2,3,4,5,6,7,8})),"")),"")</f>
        <v/>
      </c>
    </row>
    <row r="288" spans="2:52" ht="15" customHeight="1" x14ac:dyDescent="0.2">
      <c r="B288" s="6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41"/>
      <c r="AT288" s="42">
        <f t="shared" si="14"/>
        <v>0</v>
      </c>
      <c r="AU288" s="40">
        <f t="shared" si="15"/>
        <v>0</v>
      </c>
      <c r="AV288" s="49" cm="1">
        <f t="array" ref="AV288">IF($AU288&lt;=6,SUM($C288:$AR288),SUMPRODUCT(LARGE($C288:$AR288,{1,2,3,4,5,6})))</f>
        <v>0</v>
      </c>
      <c r="AW288" s="38" t="str">
        <f t="shared" si="16"/>
        <v/>
      </c>
      <c r="AX288" s="34" t="str" cm="1">
        <f t="array" ref="AX288">IF(AW288= "","",IFERROR(SUMPRODUCT(LARGE($C288:$AR288,{1,2,3,4})), ""))</f>
        <v/>
      </c>
      <c r="AY288" s="34" t="str" cm="1">
        <f t="array" ref="AY288">IF(AX288&lt;&gt;"",(IFERROR(SUMPRODUCT(LARGE($C288:$AR288,{1,2,3,4,5,6,7})),"")),"")</f>
        <v/>
      </c>
      <c r="AZ288" s="34" t="str" cm="1">
        <f t="array" ref="AZ288">IF(AY288&lt;&gt;"",(IFERROR(SUMPRODUCT(LARGE($C288:$AR288,{1,2,3,4,5,6,7,8})),"")),"")</f>
        <v/>
      </c>
    </row>
    <row r="289" spans="2:52" ht="15" customHeight="1" x14ac:dyDescent="0.2">
      <c r="B289" s="6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41"/>
      <c r="AT289" s="42">
        <f t="shared" si="14"/>
        <v>0</v>
      </c>
      <c r="AU289" s="40">
        <f t="shared" si="15"/>
        <v>0</v>
      </c>
      <c r="AV289" s="49" cm="1">
        <f t="array" ref="AV289">IF($AU289&lt;=6,SUM($C289:$AR289),SUMPRODUCT(LARGE($C289:$AR289,{1,2,3,4,5,6})))</f>
        <v>0</v>
      </c>
      <c r="AW289" s="38" t="str">
        <f t="shared" si="16"/>
        <v/>
      </c>
      <c r="AX289" s="34" t="str" cm="1">
        <f t="array" ref="AX289">IF(AW289= "","",IFERROR(SUMPRODUCT(LARGE($C289:$AR289,{1,2,3,4})), ""))</f>
        <v/>
      </c>
      <c r="AY289" s="34" t="str" cm="1">
        <f t="array" ref="AY289">IF(AX289&lt;&gt;"",(IFERROR(SUMPRODUCT(LARGE($C289:$AR289,{1,2,3,4,5,6,7})),"")),"")</f>
        <v/>
      </c>
      <c r="AZ289" s="34" t="str" cm="1">
        <f t="array" ref="AZ289">IF(AY289&lt;&gt;"",(IFERROR(SUMPRODUCT(LARGE($C289:$AR289,{1,2,3,4,5,6,7,8})),"")),"")</f>
        <v/>
      </c>
    </row>
    <row r="290" spans="2:52" ht="15" customHeight="1" x14ac:dyDescent="0.2">
      <c r="B290" s="6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41"/>
      <c r="AT290" s="42">
        <f t="shared" si="14"/>
        <v>0</v>
      </c>
      <c r="AU290" s="40">
        <f t="shared" si="15"/>
        <v>0</v>
      </c>
      <c r="AV290" s="49" cm="1">
        <f t="array" ref="AV290">IF($AU290&lt;=6,SUM($C290:$AR290),SUMPRODUCT(LARGE($C290:$AR290,{1,2,3,4,5,6})))</f>
        <v>0</v>
      </c>
      <c r="AW290" s="38" t="str">
        <f t="shared" si="16"/>
        <v/>
      </c>
      <c r="AX290" s="34" t="str" cm="1">
        <f t="array" ref="AX290">IF(AW290= "","",IFERROR(SUMPRODUCT(LARGE($C290:$AR290,{1,2,3,4})), ""))</f>
        <v/>
      </c>
      <c r="AY290" s="34" t="str" cm="1">
        <f t="array" ref="AY290">IF(AX290&lt;&gt;"",(IFERROR(SUMPRODUCT(LARGE($C290:$AR290,{1,2,3,4,5,6,7})),"")),"")</f>
        <v/>
      </c>
      <c r="AZ290" s="34" t="str" cm="1">
        <f t="array" ref="AZ290">IF(AY290&lt;&gt;"",(IFERROR(SUMPRODUCT(LARGE($C290:$AR290,{1,2,3,4,5,6,7,8})),"")),"")</f>
        <v/>
      </c>
    </row>
    <row r="291" spans="2:52" ht="15" customHeight="1" x14ac:dyDescent="0.2">
      <c r="B291" s="6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41"/>
      <c r="AT291" s="42">
        <f t="shared" si="14"/>
        <v>0</v>
      </c>
      <c r="AU291" s="40">
        <f t="shared" si="15"/>
        <v>0</v>
      </c>
      <c r="AV291" s="49" cm="1">
        <f t="array" ref="AV291">IF($AU291&lt;=6,SUM($C291:$AR291),SUMPRODUCT(LARGE($C291:$AR291,{1,2,3,4,5,6})))</f>
        <v>0</v>
      </c>
      <c r="AW291" s="38" t="str">
        <f t="shared" si="16"/>
        <v/>
      </c>
      <c r="AX291" s="34" t="str" cm="1">
        <f t="array" ref="AX291">IF(AW291= "","",IFERROR(SUMPRODUCT(LARGE($C291:$AR291,{1,2,3,4})), ""))</f>
        <v/>
      </c>
      <c r="AY291" s="34" t="str" cm="1">
        <f t="array" ref="AY291">IF(AX291&lt;&gt;"",(IFERROR(SUMPRODUCT(LARGE($C291:$AR291,{1,2,3,4,5,6,7})),"")),"")</f>
        <v/>
      </c>
      <c r="AZ291" s="34" t="str" cm="1">
        <f t="array" ref="AZ291">IF(AY291&lt;&gt;"",(IFERROR(SUMPRODUCT(LARGE($C291:$AR291,{1,2,3,4,5,6,7,8})),"")),"")</f>
        <v/>
      </c>
    </row>
    <row r="292" spans="2:52" ht="15" customHeight="1" x14ac:dyDescent="0.2">
      <c r="B292" s="6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41"/>
      <c r="AT292" s="42">
        <f t="shared" si="14"/>
        <v>0</v>
      </c>
      <c r="AU292" s="40">
        <f t="shared" si="15"/>
        <v>0</v>
      </c>
      <c r="AV292" s="49" cm="1">
        <f t="array" ref="AV292">IF($AU292&lt;=6,SUM($C292:$AR292),SUMPRODUCT(LARGE($C292:$AR292,{1,2,3,4,5,6})))</f>
        <v>0</v>
      </c>
      <c r="AW292" s="38" t="str">
        <f t="shared" si="16"/>
        <v/>
      </c>
      <c r="AX292" s="34" t="str" cm="1">
        <f t="array" ref="AX292">IF(AW292= "","",IFERROR(SUMPRODUCT(LARGE($C292:$AR292,{1,2,3,4})), ""))</f>
        <v/>
      </c>
      <c r="AY292" s="34" t="str" cm="1">
        <f t="array" ref="AY292">IF(AX292&lt;&gt;"",(IFERROR(SUMPRODUCT(LARGE($C292:$AR292,{1,2,3,4,5,6,7})),"")),"")</f>
        <v/>
      </c>
      <c r="AZ292" s="34" t="str" cm="1">
        <f t="array" ref="AZ292">IF(AY292&lt;&gt;"",(IFERROR(SUMPRODUCT(LARGE($C292:$AR292,{1,2,3,4,5,6,7,8})),"")),"")</f>
        <v/>
      </c>
    </row>
    <row r="293" spans="2:52" ht="15" customHeight="1" x14ac:dyDescent="0.2">
      <c r="B293" s="6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41"/>
      <c r="AT293" s="42">
        <f t="shared" si="14"/>
        <v>0</v>
      </c>
      <c r="AU293" s="40">
        <f t="shared" si="15"/>
        <v>0</v>
      </c>
      <c r="AV293" s="49" cm="1">
        <f t="array" ref="AV293">IF($AU293&lt;=6,SUM($C293:$AR293),SUMPRODUCT(LARGE($C293:$AR293,{1,2,3,4,5,6})))</f>
        <v>0</v>
      </c>
      <c r="AW293" s="38" t="str">
        <f t="shared" si="16"/>
        <v/>
      </c>
      <c r="AX293" s="34" t="str" cm="1">
        <f t="array" ref="AX293">IF(AW293= "","",IFERROR(SUMPRODUCT(LARGE($C293:$AR293,{1,2,3,4})), ""))</f>
        <v/>
      </c>
      <c r="AY293" s="34" t="str" cm="1">
        <f t="array" ref="AY293">IF(AX293&lt;&gt;"",(IFERROR(SUMPRODUCT(LARGE($C293:$AR293,{1,2,3,4,5,6,7})),"")),"")</f>
        <v/>
      </c>
      <c r="AZ293" s="34" t="str" cm="1">
        <f t="array" ref="AZ293">IF(AY293&lt;&gt;"",(IFERROR(SUMPRODUCT(LARGE($C293:$AR293,{1,2,3,4,5,6,7,8})),"")),"")</f>
        <v/>
      </c>
    </row>
    <row r="294" spans="2:52" ht="15" customHeight="1" x14ac:dyDescent="0.2">
      <c r="B294" s="6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41"/>
      <c r="AT294" s="42">
        <f t="shared" si="14"/>
        <v>0</v>
      </c>
      <c r="AU294" s="40">
        <f t="shared" si="15"/>
        <v>0</v>
      </c>
      <c r="AV294" s="49" cm="1">
        <f t="array" ref="AV294">IF($AU294&lt;=6,SUM($C294:$AR294),SUMPRODUCT(LARGE($C294:$AR294,{1,2,3,4,5,6})))</f>
        <v>0</v>
      </c>
      <c r="AW294" s="38" t="str">
        <f t="shared" si="16"/>
        <v/>
      </c>
      <c r="AX294" s="34" t="str" cm="1">
        <f t="array" ref="AX294">IF(AW294= "","",IFERROR(SUMPRODUCT(LARGE($C294:$AR294,{1,2,3,4})), ""))</f>
        <v/>
      </c>
      <c r="AY294" s="34" t="str" cm="1">
        <f t="array" ref="AY294">IF(AX294&lt;&gt;"",(IFERROR(SUMPRODUCT(LARGE($C294:$AR294,{1,2,3,4,5,6,7})),"")),"")</f>
        <v/>
      </c>
      <c r="AZ294" s="34" t="str" cm="1">
        <f t="array" ref="AZ294">IF(AY294&lt;&gt;"",(IFERROR(SUMPRODUCT(LARGE($C294:$AR294,{1,2,3,4,5,6,7,8})),"")),"")</f>
        <v/>
      </c>
    </row>
    <row r="295" spans="2:52" ht="15" customHeight="1" x14ac:dyDescent="0.2">
      <c r="B295" s="6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41"/>
      <c r="AT295" s="42">
        <f t="shared" si="14"/>
        <v>0</v>
      </c>
      <c r="AU295" s="40">
        <f t="shared" si="15"/>
        <v>0</v>
      </c>
      <c r="AV295" s="49" cm="1">
        <f t="array" ref="AV295">IF($AU295&lt;=6,SUM($C295:$AR295),SUMPRODUCT(LARGE($C295:$AR295,{1,2,3,4,5,6})))</f>
        <v>0</v>
      </c>
      <c r="AW295" s="38" t="str">
        <f t="shared" si="16"/>
        <v/>
      </c>
      <c r="AX295" s="34" t="str" cm="1">
        <f t="array" ref="AX295">IF(AW295= "","",IFERROR(SUMPRODUCT(LARGE($C295:$AR295,{1,2,3,4})), ""))</f>
        <v/>
      </c>
      <c r="AY295" s="34" t="str" cm="1">
        <f t="array" ref="AY295">IF(AX295&lt;&gt;"",(IFERROR(SUMPRODUCT(LARGE($C295:$AR295,{1,2,3,4,5,6,7})),"")),"")</f>
        <v/>
      </c>
      <c r="AZ295" s="34" t="str" cm="1">
        <f t="array" ref="AZ295">IF(AY295&lt;&gt;"",(IFERROR(SUMPRODUCT(LARGE($C295:$AR295,{1,2,3,4,5,6,7,8})),"")),"")</f>
        <v/>
      </c>
    </row>
    <row r="296" spans="2:52" ht="15" customHeight="1" x14ac:dyDescent="0.2">
      <c r="B296" s="6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41"/>
      <c r="AT296" s="42">
        <f t="shared" si="14"/>
        <v>0</v>
      </c>
      <c r="AU296" s="40">
        <f t="shared" si="15"/>
        <v>0</v>
      </c>
      <c r="AV296" s="49" cm="1">
        <f t="array" ref="AV296">IF($AU296&lt;=6,SUM($C296:$AR296),SUMPRODUCT(LARGE($C296:$AR296,{1,2,3,4,5,6})))</f>
        <v>0</v>
      </c>
      <c r="AW296" s="38" t="str">
        <f t="shared" si="16"/>
        <v/>
      </c>
      <c r="AX296" s="34" t="str" cm="1">
        <f t="array" ref="AX296">IF(AW296= "","",IFERROR(SUMPRODUCT(LARGE($C296:$AR296,{1,2,3,4})), ""))</f>
        <v/>
      </c>
      <c r="AY296" s="34" t="str" cm="1">
        <f t="array" ref="AY296">IF(AX296&lt;&gt;"",(IFERROR(SUMPRODUCT(LARGE($C296:$AR296,{1,2,3,4,5,6,7})),"")),"")</f>
        <v/>
      </c>
      <c r="AZ296" s="34" t="str" cm="1">
        <f t="array" ref="AZ296">IF(AY296&lt;&gt;"",(IFERROR(SUMPRODUCT(LARGE($C296:$AR296,{1,2,3,4,5,6,7,8})),"")),"")</f>
        <v/>
      </c>
    </row>
    <row r="297" spans="2:52" ht="15" customHeight="1" x14ac:dyDescent="0.2">
      <c r="B297" s="6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41"/>
      <c r="AT297" s="42">
        <f t="shared" si="14"/>
        <v>0</v>
      </c>
      <c r="AU297" s="40">
        <f t="shared" si="15"/>
        <v>0</v>
      </c>
      <c r="AV297" s="49" cm="1">
        <f t="array" ref="AV297">IF($AU297&lt;=6,SUM($C297:$AR297),SUMPRODUCT(LARGE($C297:$AR297,{1,2,3,4,5,6})))</f>
        <v>0</v>
      </c>
      <c r="AW297" s="38" t="str">
        <f t="shared" si="16"/>
        <v/>
      </c>
      <c r="AX297" s="34" t="str" cm="1">
        <f t="array" ref="AX297">IF(AW297= "","",IFERROR(SUMPRODUCT(LARGE($C297:$AR297,{1,2,3,4})), ""))</f>
        <v/>
      </c>
      <c r="AY297" s="34" t="str" cm="1">
        <f t="array" ref="AY297">IF(AX297&lt;&gt;"",(IFERROR(SUMPRODUCT(LARGE($C297:$AR297,{1,2,3,4,5,6,7})),"")),"")</f>
        <v/>
      </c>
      <c r="AZ297" s="34" t="str" cm="1">
        <f t="array" ref="AZ297">IF(AY297&lt;&gt;"",(IFERROR(SUMPRODUCT(LARGE($C297:$AR297,{1,2,3,4,5,6,7,8})),"")),"")</f>
        <v/>
      </c>
    </row>
    <row r="298" spans="2:52" ht="15" customHeight="1" x14ac:dyDescent="0.2">
      <c r="B298" s="6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41"/>
      <c r="AT298" s="42">
        <f t="shared" si="14"/>
        <v>0</v>
      </c>
      <c r="AU298" s="40">
        <f t="shared" si="15"/>
        <v>0</v>
      </c>
      <c r="AV298" s="49" cm="1">
        <f t="array" ref="AV298">IF($AU298&lt;=6,SUM($C298:$AR298),SUMPRODUCT(LARGE($C298:$AR298,{1,2,3,4,5,6})))</f>
        <v>0</v>
      </c>
      <c r="AW298" s="38" t="str">
        <f t="shared" si="16"/>
        <v/>
      </c>
      <c r="AX298" s="34" t="str" cm="1">
        <f t="array" ref="AX298">IF(AW298= "","",IFERROR(SUMPRODUCT(LARGE($C298:$AR298,{1,2,3,4})), ""))</f>
        <v/>
      </c>
      <c r="AY298" s="34" t="str" cm="1">
        <f t="array" ref="AY298">IF(AX298&lt;&gt;"",(IFERROR(SUMPRODUCT(LARGE($C298:$AR298,{1,2,3,4,5,6,7})),"")),"")</f>
        <v/>
      </c>
      <c r="AZ298" s="34" t="str" cm="1">
        <f t="array" ref="AZ298">IF(AY298&lt;&gt;"",(IFERROR(SUMPRODUCT(LARGE($C298:$AR298,{1,2,3,4,5,6,7,8})),"")),"")</f>
        <v/>
      </c>
    </row>
    <row r="299" spans="2:52" ht="15" customHeight="1" x14ac:dyDescent="0.2">
      <c r="B299" s="6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41"/>
      <c r="AT299" s="42">
        <f t="shared" si="14"/>
        <v>0</v>
      </c>
      <c r="AU299" s="40">
        <f t="shared" si="15"/>
        <v>0</v>
      </c>
      <c r="AV299" s="49" cm="1">
        <f t="array" ref="AV299">IF($AU299&lt;=6,SUM($C299:$AR299),SUMPRODUCT(LARGE($C299:$AR299,{1,2,3,4,5,6})))</f>
        <v>0</v>
      </c>
      <c r="AW299" s="38" t="str">
        <f t="shared" si="16"/>
        <v/>
      </c>
      <c r="AX299" s="34" t="str" cm="1">
        <f t="array" ref="AX299">IF(AW299= "","",IFERROR(SUMPRODUCT(LARGE($C299:$AR299,{1,2,3,4})), ""))</f>
        <v/>
      </c>
      <c r="AY299" s="34" t="str" cm="1">
        <f t="array" ref="AY299">IF(AX299&lt;&gt;"",(IFERROR(SUMPRODUCT(LARGE($C299:$AR299,{1,2,3,4,5,6,7})),"")),"")</f>
        <v/>
      </c>
      <c r="AZ299" s="34" t="str" cm="1">
        <f t="array" ref="AZ299">IF(AY299&lt;&gt;"",(IFERROR(SUMPRODUCT(LARGE($C299:$AR299,{1,2,3,4,5,6,7,8})),"")),"")</f>
        <v/>
      </c>
    </row>
    <row r="300" spans="2:52" ht="15" customHeight="1" x14ac:dyDescent="0.2">
      <c r="B300" s="6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41"/>
      <c r="AT300" s="42">
        <f t="shared" si="14"/>
        <v>0</v>
      </c>
      <c r="AU300" s="40">
        <f t="shared" si="15"/>
        <v>0</v>
      </c>
      <c r="AV300" s="49" cm="1">
        <f t="array" ref="AV300">IF($AU300&lt;=6,SUM($C300:$AR300),SUMPRODUCT(LARGE($C300:$AR300,{1,2,3,4,5,6})))</f>
        <v>0</v>
      </c>
      <c r="AW300" s="38" t="str">
        <f t="shared" si="16"/>
        <v/>
      </c>
      <c r="AX300" s="34" t="str" cm="1">
        <f t="array" ref="AX300">IF(AW300= "","",IFERROR(SUMPRODUCT(LARGE($C300:$AR300,{1,2,3,4})), ""))</f>
        <v/>
      </c>
      <c r="AY300" s="34" t="str" cm="1">
        <f t="array" ref="AY300">IF(AX300&lt;&gt;"",(IFERROR(SUMPRODUCT(LARGE($C300:$AR300,{1,2,3,4,5,6,7})),"")),"")</f>
        <v/>
      </c>
      <c r="AZ300" s="34" t="str" cm="1">
        <f t="array" ref="AZ300">IF(AY300&lt;&gt;"",(IFERROR(SUMPRODUCT(LARGE($C300:$AR300,{1,2,3,4,5,6,7,8})),"")),"")</f>
        <v/>
      </c>
    </row>
    <row r="301" spans="2:52" ht="15" customHeight="1" x14ac:dyDescent="0.2">
      <c r="B301" s="6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41"/>
      <c r="AT301" s="42">
        <f t="shared" si="14"/>
        <v>0</v>
      </c>
      <c r="AU301" s="40">
        <f t="shared" si="15"/>
        <v>0</v>
      </c>
      <c r="AV301" s="49" cm="1">
        <f t="array" ref="AV301">IF($AU301&lt;=6,SUM($C301:$AR301),SUMPRODUCT(LARGE($C301:$AR301,{1,2,3,4,5,6})))</f>
        <v>0</v>
      </c>
      <c r="AW301" s="38" t="str">
        <f t="shared" si="16"/>
        <v/>
      </c>
      <c r="AX301" s="34" t="str" cm="1">
        <f t="array" ref="AX301">IF(AW301= "","",IFERROR(SUMPRODUCT(LARGE($C301:$AR301,{1,2,3,4})), ""))</f>
        <v/>
      </c>
      <c r="AY301" s="34" t="str" cm="1">
        <f t="array" ref="AY301">IF(AX301&lt;&gt;"",(IFERROR(SUMPRODUCT(LARGE($C301:$AR301,{1,2,3,4,5,6,7})),"")),"")</f>
        <v/>
      </c>
      <c r="AZ301" s="34" t="str" cm="1">
        <f t="array" ref="AZ301">IF(AY301&lt;&gt;"",(IFERROR(SUMPRODUCT(LARGE($C301:$AR301,{1,2,3,4,5,6,7,8})),"")),"")</f>
        <v/>
      </c>
    </row>
  </sheetData>
  <autoFilter ref="B3:AR3"/>
  <sortState ref="B4:AZ48">
    <sortCondition ref="B48"/>
  </sortState>
  <conditionalFormatting sqref="AK3:AK19">
    <cfRule type="containsText" dxfId="21" priority="6" operator="containsText" text="0">
      <formula>NOT(ISERROR(SEARCH("0",AK3)))</formula>
    </cfRule>
  </conditionalFormatting>
  <conditionalFormatting sqref="AL3:AL19">
    <cfRule type="containsText" dxfId="20" priority="5" operator="containsText" text="0">
      <formula>NOT(ISERROR(SEARCH("0",AL3)))</formula>
    </cfRule>
  </conditionalFormatting>
  <conditionalFormatting sqref="AU4:AU301">
    <cfRule type="cellIs" dxfId="19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C678"/>
  <sheetViews>
    <sheetView zoomScaleNormal="100" zoomScaleSheetLayoutView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M1" sqref="M1:M1048576"/>
    </sheetView>
  </sheetViews>
  <sheetFormatPr defaultColWidth="11.42578125" defaultRowHeight="15" customHeight="1" x14ac:dyDescent="0.2"/>
  <cols>
    <col min="1" max="1" width="9.140625" style="7" customWidth="1"/>
    <col min="2" max="2" width="25.7109375" style="3" customWidth="1"/>
    <col min="3" max="10" width="5.7109375" style="11" customWidth="1"/>
    <col min="11" max="11" width="5.7109375" style="110" customWidth="1"/>
    <col min="12" max="12" width="5.7109375" style="11" customWidth="1"/>
    <col min="13" max="13" width="5.7109375" style="110" customWidth="1"/>
    <col min="14" max="16" width="5.7109375" style="11" customWidth="1"/>
    <col min="17" max="17" width="5.42578125" style="11" customWidth="1"/>
    <col min="18" max="22" width="5.7109375" style="11" customWidth="1"/>
    <col min="23" max="23" width="5.28515625" style="11" customWidth="1"/>
    <col min="24" max="28" width="5.7109375" style="11" customWidth="1"/>
    <col min="29" max="32" width="5.7109375" style="110" customWidth="1"/>
    <col min="33" max="40" width="5.42578125" style="11" hidden="1" customWidth="1"/>
    <col min="41" max="41" width="5.42578125" style="18" hidden="1" customWidth="1"/>
    <col min="42" max="42" width="5.42578125" style="11" hidden="1" customWidth="1"/>
    <col min="43" max="43" width="5.28515625" style="11" customWidth="1"/>
    <col min="44" max="45" width="5.7109375" style="7" customWidth="1"/>
    <col min="46" max="46" width="9.7109375" style="7" customWidth="1"/>
    <col min="47" max="47" width="10.7109375" style="22" customWidth="1"/>
    <col min="48" max="48" width="10.7109375" style="7" customWidth="1"/>
    <col min="49" max="51" width="10.7109375" style="3" customWidth="1"/>
    <col min="52" max="52" width="9.85546875" style="3" customWidth="1"/>
    <col min="53" max="53" width="9.28515625" style="3" customWidth="1"/>
    <col min="54" max="55" width="3" style="3" customWidth="1"/>
    <col min="56" max="16384" width="11.42578125" style="3"/>
  </cols>
  <sheetData>
    <row r="1" spans="1:53" ht="21" customHeight="1" x14ac:dyDescent="0.2">
      <c r="A1" s="4"/>
      <c r="B1" s="21"/>
      <c r="C1" s="28" t="s">
        <v>222</v>
      </c>
      <c r="D1" s="28" t="s">
        <v>714</v>
      </c>
      <c r="E1" s="28" t="s">
        <v>715</v>
      </c>
      <c r="F1" s="28" t="s">
        <v>412</v>
      </c>
      <c r="G1" s="28" t="s">
        <v>0</v>
      </c>
      <c r="H1" s="28" t="s">
        <v>110</v>
      </c>
      <c r="I1" s="28" t="s">
        <v>5</v>
      </c>
      <c r="J1" s="28" t="s">
        <v>53</v>
      </c>
      <c r="K1" s="130" t="s">
        <v>391</v>
      </c>
      <c r="L1" s="29" t="s">
        <v>542</v>
      </c>
      <c r="M1" s="131" t="s">
        <v>6</v>
      </c>
      <c r="N1" s="29" t="s">
        <v>49</v>
      </c>
      <c r="O1" s="29" t="s">
        <v>234</v>
      </c>
      <c r="P1" s="29" t="s">
        <v>539</v>
      </c>
      <c r="Q1" s="29" t="s">
        <v>140</v>
      </c>
      <c r="R1" s="29" t="s">
        <v>299</v>
      </c>
      <c r="S1" s="28" t="s">
        <v>1325</v>
      </c>
      <c r="T1" s="29" t="s">
        <v>425</v>
      </c>
      <c r="U1" s="29" t="s">
        <v>7</v>
      </c>
      <c r="V1" s="29" t="s">
        <v>325</v>
      </c>
      <c r="W1" s="29" t="s">
        <v>1382</v>
      </c>
      <c r="X1" s="29" t="s">
        <v>150</v>
      </c>
      <c r="Y1" s="29" t="s">
        <v>1484</v>
      </c>
      <c r="Z1" s="29" t="s">
        <v>37</v>
      </c>
      <c r="AA1" s="29" t="s">
        <v>115</v>
      </c>
      <c r="AB1" s="28" t="s">
        <v>161</v>
      </c>
      <c r="AC1" s="130" t="s">
        <v>1692</v>
      </c>
      <c r="AD1" s="130" t="s">
        <v>159</v>
      </c>
      <c r="AE1" s="130" t="s">
        <v>1693</v>
      </c>
      <c r="AF1" s="130" t="s">
        <v>1694</v>
      </c>
      <c r="AG1" s="28"/>
      <c r="AH1" s="28"/>
      <c r="AI1" s="29"/>
      <c r="AJ1" s="29"/>
      <c r="AK1" s="29"/>
      <c r="AL1" s="29"/>
      <c r="AM1" s="29"/>
      <c r="AN1" s="29"/>
      <c r="AO1" s="28"/>
      <c r="AP1" s="29"/>
      <c r="AQ1" s="43"/>
      <c r="AR1" s="47"/>
      <c r="AS1" s="48"/>
      <c r="AT1" s="51" t="s">
        <v>433</v>
      </c>
      <c r="AU1" s="36" t="s">
        <v>8</v>
      </c>
      <c r="AV1" s="36" t="s">
        <v>481</v>
      </c>
      <c r="AW1" s="36" t="s">
        <v>9</v>
      </c>
      <c r="AX1" s="36" t="s">
        <v>10</v>
      </c>
      <c r="AY1" s="36" t="s">
        <v>11</v>
      </c>
    </row>
    <row r="2" spans="1:53" ht="21" customHeight="1" x14ac:dyDescent="0.2">
      <c r="A2" s="4"/>
      <c r="B2" s="21" t="s">
        <v>547</v>
      </c>
      <c r="C2" s="28">
        <f t="shared" ref="C2:P2" si="0">IF(COUNTIFS(C$4:C$979,"&lt;&gt;"),COUNTIFS(C$4:C$979,"&lt;&gt;")," ")</f>
        <v>40</v>
      </c>
      <c r="D2" s="28" t="str">
        <f t="shared" si="0"/>
        <v xml:space="preserve"> </v>
      </c>
      <c r="E2" s="28" t="str">
        <f t="shared" si="0"/>
        <v xml:space="preserve"> </v>
      </c>
      <c r="F2" s="28">
        <f t="shared" si="0"/>
        <v>52</v>
      </c>
      <c r="G2" s="28">
        <f t="shared" si="0"/>
        <v>21</v>
      </c>
      <c r="H2" s="28">
        <f t="shared" si="0"/>
        <v>22</v>
      </c>
      <c r="I2" s="28">
        <f t="shared" si="0"/>
        <v>32</v>
      </c>
      <c r="J2" s="28">
        <f t="shared" si="0"/>
        <v>58</v>
      </c>
      <c r="K2" s="130">
        <f t="shared" si="0"/>
        <v>29</v>
      </c>
      <c r="L2" s="28">
        <f t="shared" si="0"/>
        <v>12</v>
      </c>
      <c r="M2" s="130">
        <f t="shared" si="0"/>
        <v>31</v>
      </c>
      <c r="N2" s="28">
        <f t="shared" si="0"/>
        <v>63</v>
      </c>
      <c r="O2" s="28">
        <f t="shared" si="0"/>
        <v>64</v>
      </c>
      <c r="P2" s="28">
        <f t="shared" si="0"/>
        <v>46</v>
      </c>
      <c r="Q2" s="28">
        <v>78</v>
      </c>
      <c r="R2" s="28">
        <f>IF(COUNTIFS(R$4:R$979,"&lt;&gt;"),COUNTIFS(R$4:R$979,"&lt;&gt;")," ")</f>
        <v>15</v>
      </c>
      <c r="S2" s="28">
        <f>IF(COUNTIFS(S$4:S$979,"&lt;&gt;"),COUNTIFS(S$4:S$979,"&lt;&gt;")," ")</f>
        <v>18</v>
      </c>
      <c r="T2" s="28">
        <f>IF(COUNTIFS(T$4:T$979,"&lt;&gt;"),COUNTIFS(T$4:T$979,"&lt;&gt;")," ")</f>
        <v>20</v>
      </c>
      <c r="U2" s="28">
        <f>IF(COUNTIFS(U$4:U$979,"&lt;&gt;"),COUNTIFS(U$4:U$979,"&lt;&gt;")," ")</f>
        <v>54</v>
      </c>
      <c r="V2" s="28">
        <f>IF(COUNTIFS(V$4:V$979,"&lt;&gt;"),COUNTIFS(V$4:V$979,"&lt;&gt;")," ")</f>
        <v>10</v>
      </c>
      <c r="W2" s="28">
        <v>26</v>
      </c>
      <c r="X2" s="28">
        <f>IF(COUNTIFS(X$4:X$979,"&lt;&gt;"),COUNTIFS(X$4:X$979,"&lt;&gt;")," ")</f>
        <v>38</v>
      </c>
      <c r="Y2" s="29"/>
      <c r="Z2" s="29"/>
      <c r="AA2" s="29"/>
      <c r="AB2" s="28"/>
      <c r="AC2" s="130"/>
      <c r="AD2" s="130"/>
      <c r="AE2" s="130"/>
      <c r="AF2" s="130"/>
      <c r="AG2" s="28"/>
      <c r="AH2" s="28"/>
      <c r="AI2" s="29"/>
      <c r="AJ2" s="29"/>
      <c r="AK2" s="29"/>
      <c r="AL2" s="29"/>
      <c r="AM2" s="29"/>
      <c r="AN2" s="29"/>
      <c r="AO2" s="28"/>
      <c r="AP2" s="29"/>
      <c r="AQ2" s="43"/>
      <c r="AR2" s="47"/>
      <c r="AS2" s="48"/>
      <c r="AT2" s="51"/>
      <c r="AU2" s="36"/>
      <c r="AV2" s="36"/>
      <c r="AW2" s="36"/>
      <c r="AX2" s="36"/>
      <c r="AY2" s="36"/>
    </row>
    <row r="3" spans="1:53" ht="144.94999999999999" customHeight="1" x14ac:dyDescent="0.25">
      <c r="A3" s="29" t="s">
        <v>550</v>
      </c>
      <c r="B3" s="66" t="s">
        <v>12</v>
      </c>
      <c r="C3" s="26" t="s">
        <v>546</v>
      </c>
      <c r="D3" s="26" t="s">
        <v>724</v>
      </c>
      <c r="E3" s="26" t="s">
        <v>725</v>
      </c>
      <c r="F3" s="26" t="s">
        <v>676</v>
      </c>
      <c r="G3" s="26" t="s">
        <v>870</v>
      </c>
      <c r="H3" s="26" t="s">
        <v>871</v>
      </c>
      <c r="I3" s="26" t="s">
        <v>1322</v>
      </c>
      <c r="J3" s="26" t="s">
        <v>907</v>
      </c>
      <c r="K3" s="124" t="s">
        <v>967</v>
      </c>
      <c r="L3" s="26" t="s">
        <v>1477</v>
      </c>
      <c r="M3" s="124" t="s">
        <v>1016</v>
      </c>
      <c r="N3" s="26" t="s">
        <v>1015</v>
      </c>
      <c r="O3" s="26" t="s">
        <v>1117</v>
      </c>
      <c r="P3" s="26" t="s">
        <v>1119</v>
      </c>
      <c r="Q3" s="26" t="s">
        <v>1118</v>
      </c>
      <c r="R3" s="26" t="s">
        <v>1120</v>
      </c>
      <c r="S3" s="26" t="s">
        <v>1323</v>
      </c>
      <c r="T3" s="26" t="s">
        <v>1121</v>
      </c>
      <c r="U3" s="26" t="s">
        <v>1122</v>
      </c>
      <c r="V3" s="26" t="s">
        <v>1123</v>
      </c>
      <c r="W3" s="83" t="s">
        <v>1381</v>
      </c>
      <c r="X3" s="26" t="s">
        <v>1591</v>
      </c>
      <c r="Y3" s="26" t="s">
        <v>1592</v>
      </c>
      <c r="Z3" s="26" t="s">
        <v>1593</v>
      </c>
      <c r="AA3" s="26" t="s">
        <v>1594</v>
      </c>
      <c r="AB3" s="26" t="s">
        <v>1595</v>
      </c>
      <c r="AC3" s="124" t="s">
        <v>1691</v>
      </c>
      <c r="AD3" s="124" t="s">
        <v>1695</v>
      </c>
      <c r="AE3" s="124" t="s">
        <v>1697</v>
      </c>
      <c r="AF3" s="124" t="s">
        <v>1698</v>
      </c>
      <c r="AG3" s="10"/>
      <c r="AH3" s="10"/>
      <c r="AI3" s="10"/>
      <c r="AJ3" s="10"/>
      <c r="AK3" s="10"/>
      <c r="AL3" s="10"/>
      <c r="AM3" s="10"/>
      <c r="AN3" s="10"/>
      <c r="AO3" s="21"/>
      <c r="AP3" s="10"/>
      <c r="AQ3" s="39" t="s">
        <v>21</v>
      </c>
      <c r="AR3" s="39" t="s">
        <v>22</v>
      </c>
      <c r="AS3" s="39" t="s">
        <v>23</v>
      </c>
      <c r="AT3" s="50" t="s">
        <v>435</v>
      </c>
      <c r="AU3" s="37" t="s">
        <v>25</v>
      </c>
      <c r="AV3" s="37" t="s">
        <v>26</v>
      </c>
      <c r="AW3" s="37" t="s">
        <v>27</v>
      </c>
      <c r="AX3" s="37" t="s">
        <v>28</v>
      </c>
      <c r="AY3" s="37" t="s">
        <v>29</v>
      </c>
      <c r="BA3" s="3" t="s">
        <v>1424</v>
      </c>
    </row>
    <row r="4" spans="1:53" ht="15" customHeight="1" x14ac:dyDescent="0.2">
      <c r="A4" s="52" t="str">
        <f t="shared" ref="A4:A30" si="1">IF(ISBLANK(B4)," ",(LEFT(B4,FIND("@",SUBSTITUTE(B4,"-","@",LEN(B4)-LEN(SUBSTITUTE(B4,"-",""))))-1)))</f>
        <v>ACU</v>
      </c>
      <c r="B4" s="4" t="s">
        <v>573</v>
      </c>
      <c r="C4" s="10">
        <v>7</v>
      </c>
      <c r="D4" s="10"/>
      <c r="E4" s="10"/>
      <c r="F4" s="10">
        <v>6</v>
      </c>
      <c r="G4" s="10"/>
      <c r="H4" s="10"/>
      <c r="I4" s="10"/>
      <c r="J4" s="10"/>
      <c r="K4" s="93"/>
      <c r="L4" s="10"/>
      <c r="M4" s="93"/>
      <c r="N4" s="10"/>
      <c r="O4" s="10"/>
      <c r="P4" s="10">
        <v>5</v>
      </c>
      <c r="Q4" s="10"/>
      <c r="R4" s="10"/>
      <c r="S4" s="10"/>
      <c r="T4" s="10"/>
      <c r="U4" s="10"/>
      <c r="V4" s="10"/>
      <c r="W4" s="10"/>
      <c r="X4" s="10"/>
      <c r="Y4" s="10"/>
      <c r="Z4" s="10">
        <v>4</v>
      </c>
      <c r="AA4" s="10">
        <v>3</v>
      </c>
      <c r="AB4" s="10"/>
      <c r="AC4" s="93"/>
      <c r="AD4" s="93"/>
      <c r="AE4" s="93"/>
      <c r="AF4" s="93"/>
      <c r="AG4" s="10"/>
      <c r="AH4" s="10"/>
      <c r="AI4" s="10"/>
      <c r="AJ4" s="10"/>
      <c r="AK4" s="10"/>
      <c r="AL4" s="10"/>
      <c r="AM4" s="10"/>
      <c r="AN4" s="10"/>
      <c r="AO4" s="21"/>
      <c r="AP4" s="10"/>
      <c r="AQ4" s="41"/>
      <c r="AR4" s="42">
        <f t="shared" ref="AR4:AR67" si="2">SUM($C4:$AQ4)</f>
        <v>25</v>
      </c>
      <c r="AS4" s="40">
        <f t="shared" ref="AS4:AS67" si="3">COUNTA(C4:AP4)</f>
        <v>5</v>
      </c>
      <c r="AT4" s="49" cm="1">
        <f t="array" ref="AT4">IF($AS4&lt;=6,SUM($C4:$AP4),SUMPRODUCT(LARGE($C4:$AP4,{1,2,3,4,5,6})))</f>
        <v>25</v>
      </c>
      <c r="AU4" s="38" t="str">
        <f t="shared" ref="AU4:AU38" si="4">IF(AND($AS4&gt;=6,AT4=AT5),"Manual Calc Needed","")</f>
        <v/>
      </c>
      <c r="AV4" s="38" t="str">
        <f t="shared" ref="AV4:AV67" si="5">IF(AND($AS4&gt;=6,$AU4="Tie"),"Manual Calc Needed"," ")</f>
        <v xml:space="preserve"> </v>
      </c>
      <c r="AW4" s="34" cm="1">
        <f t="array" ref="AW4">IFERROR(SUMPRODUCT(LARGE($C4:$AP4,{1,2,3,4})), "")</f>
        <v>22</v>
      </c>
      <c r="AX4" s="34" t="str" cm="1">
        <f t="array" ref="AX4">IFERROR(SUMPRODUCT(LARGE($C4:$AP4,{1,2,3,4,5,6,7})), "")</f>
        <v/>
      </c>
      <c r="AY4" s="34" t="str" cm="1">
        <f t="array" ref="AY4">IFERROR(SUMPRODUCT(LARGE($C4:$AP4,{1,2,3,4,5,6,7,8})), "")</f>
        <v/>
      </c>
    </row>
    <row r="5" spans="1:53" ht="15" customHeight="1" x14ac:dyDescent="0.2">
      <c r="A5" s="52" t="str">
        <f t="shared" si="1"/>
        <v>ACU</v>
      </c>
      <c r="B5" s="4" t="s">
        <v>572</v>
      </c>
      <c r="C5" s="10">
        <v>12</v>
      </c>
      <c r="D5" s="10"/>
      <c r="E5" s="10"/>
      <c r="F5" s="10">
        <v>3</v>
      </c>
      <c r="G5" s="10"/>
      <c r="H5" s="10"/>
      <c r="I5" s="10"/>
      <c r="J5" s="10"/>
      <c r="K5" s="93"/>
      <c r="L5" s="10"/>
      <c r="M5" s="93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>
        <v>5</v>
      </c>
      <c r="AA5" s="10">
        <v>7</v>
      </c>
      <c r="AB5" s="10"/>
      <c r="AC5" s="93"/>
      <c r="AD5" s="93"/>
      <c r="AE5" s="93"/>
      <c r="AF5" s="93"/>
      <c r="AG5" s="10"/>
      <c r="AH5" s="10"/>
      <c r="AI5" s="10"/>
      <c r="AJ5" s="10"/>
      <c r="AK5" s="10"/>
      <c r="AL5" s="10"/>
      <c r="AM5" s="10"/>
      <c r="AN5" s="10"/>
      <c r="AO5" s="21"/>
      <c r="AP5" s="10"/>
      <c r="AQ5" s="41"/>
      <c r="AR5" s="42">
        <f t="shared" si="2"/>
        <v>29</v>
      </c>
      <c r="AS5" s="40">
        <f t="shared" si="3"/>
        <v>5</v>
      </c>
      <c r="AT5" s="49" cm="1">
        <f t="array" ref="AT5">IF($AS5&lt;=6,SUM($C5:$AP5),SUMPRODUCT(LARGE($C5:$AP5,{1,2,3,4,5,6})))</f>
        <v>29</v>
      </c>
      <c r="AU5" s="38" t="str">
        <f t="shared" si="4"/>
        <v/>
      </c>
      <c r="AV5" s="38" t="str">
        <f t="shared" si="5"/>
        <v xml:space="preserve"> </v>
      </c>
      <c r="AW5" s="34" cm="1">
        <f t="array" ref="AW5">IFERROR(SUMPRODUCT(LARGE($C5:$AP5,{1,2,3,4})), "")</f>
        <v>27</v>
      </c>
      <c r="AX5" s="34" t="str" cm="1">
        <f t="array" ref="AX5">IFERROR(SUMPRODUCT(LARGE($C5:$AP5,{1,2,3,4,5,6,7})), "")</f>
        <v/>
      </c>
      <c r="AY5" s="34" t="str" cm="1">
        <f t="array" ref="AY5">IFERROR(SUMPRODUCT(LARGE($C5:$AP5,{1,2,3,4,5,6,7,8})), "")</f>
        <v/>
      </c>
    </row>
    <row r="6" spans="1:53" ht="15" customHeight="1" x14ac:dyDescent="0.2">
      <c r="A6" s="46" t="str">
        <f t="shared" si="1"/>
        <v>ACU</v>
      </c>
      <c r="B6" s="4" t="s">
        <v>571</v>
      </c>
      <c r="C6" s="10">
        <v>2</v>
      </c>
      <c r="D6" s="10"/>
      <c r="E6" s="10"/>
      <c r="F6" s="10">
        <v>9</v>
      </c>
      <c r="G6" s="10"/>
      <c r="H6" s="10"/>
      <c r="I6" s="10"/>
      <c r="J6" s="10"/>
      <c r="K6" s="93"/>
      <c r="L6" s="10"/>
      <c r="M6" s="93"/>
      <c r="N6" s="10">
        <v>15</v>
      </c>
      <c r="O6" s="10"/>
      <c r="P6" s="10">
        <v>8</v>
      </c>
      <c r="Q6" s="10"/>
      <c r="R6" s="10"/>
      <c r="S6" s="10"/>
      <c r="T6" s="10"/>
      <c r="U6" s="10"/>
      <c r="V6" s="10"/>
      <c r="W6" s="10"/>
      <c r="X6" s="10"/>
      <c r="Y6" s="10"/>
      <c r="Z6" s="10">
        <v>7</v>
      </c>
      <c r="AA6" s="10"/>
      <c r="AB6" s="10">
        <v>2</v>
      </c>
      <c r="AC6" s="93"/>
      <c r="AD6" s="93"/>
      <c r="AE6" s="93"/>
      <c r="AF6" s="93"/>
      <c r="AG6" s="10"/>
      <c r="AH6" s="10"/>
      <c r="AI6" s="10"/>
      <c r="AJ6" s="10"/>
      <c r="AK6" s="10"/>
      <c r="AL6" s="10"/>
      <c r="AM6" s="10"/>
      <c r="AN6" s="10"/>
      <c r="AO6" s="21"/>
      <c r="AP6" s="10"/>
      <c r="AQ6" s="41"/>
      <c r="AR6" s="42">
        <f t="shared" si="2"/>
        <v>43</v>
      </c>
      <c r="AS6" s="40">
        <f t="shared" si="3"/>
        <v>6</v>
      </c>
      <c r="AT6" s="49" cm="1">
        <f t="array" ref="AT6">IF($AS6&lt;=6,SUM($C6:$AP6),SUMPRODUCT(LARGE($C6:$AP6,{1,2,3,4,5,6})))</f>
        <v>43</v>
      </c>
      <c r="AU6" s="38" t="str">
        <f t="shared" si="4"/>
        <v/>
      </c>
      <c r="AV6" s="38" t="str">
        <f t="shared" si="5"/>
        <v xml:space="preserve"> </v>
      </c>
      <c r="AW6" s="34" cm="1">
        <f t="array" ref="AW6">IFERROR(SUMPRODUCT(LARGE($C6:$AP6,{1,2,3,4})), "")</f>
        <v>39</v>
      </c>
      <c r="AX6" s="34" t="str" cm="1">
        <f t="array" ref="AX6">IFERROR(SUMPRODUCT(LARGE($C6:$AP6,{1,2,3,4,5,6,7})), "")</f>
        <v/>
      </c>
      <c r="AY6" s="34" t="str" cm="1">
        <f t="array" ref="AY6">IFERROR(SUMPRODUCT(LARGE($C6:$AP6,{1,2,3,4,5,6,7,8})), "")</f>
        <v/>
      </c>
    </row>
    <row r="7" spans="1:53" ht="15" customHeight="1" x14ac:dyDescent="0.2">
      <c r="A7" s="52" t="str">
        <f t="shared" si="1"/>
        <v>ACU</v>
      </c>
      <c r="B7" s="4" t="s">
        <v>775</v>
      </c>
      <c r="C7" s="26"/>
      <c r="D7" s="10"/>
      <c r="E7" s="10"/>
      <c r="F7" s="10">
        <v>1</v>
      </c>
      <c r="G7" s="10"/>
      <c r="H7" s="10"/>
      <c r="I7" s="10"/>
      <c r="J7" s="10"/>
      <c r="K7" s="93"/>
      <c r="L7" s="10"/>
      <c r="M7" s="93"/>
      <c r="N7" s="10">
        <v>3</v>
      </c>
      <c r="O7" s="10"/>
      <c r="P7" s="10">
        <v>4</v>
      </c>
      <c r="Q7" s="10"/>
      <c r="R7" s="10"/>
      <c r="S7" s="10"/>
      <c r="T7" s="10"/>
      <c r="U7" s="10"/>
      <c r="V7" s="10"/>
      <c r="W7" s="10"/>
      <c r="X7" s="10"/>
      <c r="Y7" s="10"/>
      <c r="Z7" s="10">
        <v>4</v>
      </c>
      <c r="AA7" s="10">
        <v>3</v>
      </c>
      <c r="AB7" s="10">
        <v>5</v>
      </c>
      <c r="AC7" s="93"/>
      <c r="AD7" s="93"/>
      <c r="AE7" s="93"/>
      <c r="AF7" s="93"/>
      <c r="AG7" s="10"/>
      <c r="AH7" s="10"/>
      <c r="AI7" s="10"/>
      <c r="AJ7" s="10"/>
      <c r="AK7" s="10"/>
      <c r="AL7" s="10"/>
      <c r="AM7" s="10"/>
      <c r="AN7" s="10"/>
      <c r="AO7" s="21"/>
      <c r="AP7" s="10"/>
      <c r="AQ7" s="41"/>
      <c r="AR7" s="42">
        <f t="shared" si="2"/>
        <v>20</v>
      </c>
      <c r="AS7" s="40">
        <f t="shared" si="3"/>
        <v>6</v>
      </c>
      <c r="AT7" s="49" cm="1">
        <f t="array" ref="AT7">IF($AS7&lt;=6,SUM($C7:$AP7),SUMPRODUCT(LARGE($C7:$AP7,{1,2,3,4,5,6})))</f>
        <v>20</v>
      </c>
      <c r="AU7" s="38" t="str">
        <f t="shared" si="4"/>
        <v/>
      </c>
      <c r="AV7" s="38" t="str">
        <f t="shared" si="5"/>
        <v xml:space="preserve"> </v>
      </c>
      <c r="AW7" s="34" cm="1">
        <f t="array" ref="AW7">IFERROR(SUMPRODUCT(LARGE($C7:$AP7,{1,2,3,4})), "")</f>
        <v>16</v>
      </c>
      <c r="AX7" s="34" t="str" cm="1">
        <f t="array" ref="AX7">IFERROR(SUMPRODUCT(LARGE($C7:$AP7,{1,2,3,4,5,6,7})), "")</f>
        <v/>
      </c>
      <c r="AY7" s="34" t="str" cm="1">
        <f t="array" ref="AY7">IFERROR(SUMPRODUCT(LARGE($C7:$AP7,{1,2,3,4,5,6,7,8})), "")</f>
        <v/>
      </c>
    </row>
    <row r="8" spans="1:53" ht="15" customHeight="1" x14ac:dyDescent="0.2">
      <c r="A8" s="52" t="str">
        <f t="shared" si="1"/>
        <v>ACU</v>
      </c>
      <c r="B8" s="82" t="s">
        <v>570</v>
      </c>
      <c r="C8" s="93">
        <v>14</v>
      </c>
      <c r="D8" s="93"/>
      <c r="E8" s="93"/>
      <c r="F8" s="93">
        <v>3</v>
      </c>
      <c r="G8" s="93"/>
      <c r="H8" s="93"/>
      <c r="I8" s="93"/>
      <c r="J8" s="93"/>
      <c r="K8" s="93"/>
      <c r="L8" s="93"/>
      <c r="M8" s="93"/>
      <c r="N8" s="93">
        <v>10</v>
      </c>
      <c r="O8" s="93"/>
      <c r="P8" s="93">
        <v>5</v>
      </c>
      <c r="Q8" s="93"/>
      <c r="R8" s="93"/>
      <c r="S8" s="93"/>
      <c r="T8" s="93"/>
      <c r="U8" s="93"/>
      <c r="V8" s="93"/>
      <c r="W8" s="93"/>
      <c r="X8" s="93"/>
      <c r="Y8" s="93"/>
      <c r="Z8" s="93">
        <v>6</v>
      </c>
      <c r="AA8" s="93">
        <v>5</v>
      </c>
      <c r="AB8" s="93">
        <v>5</v>
      </c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81"/>
      <c r="AP8" s="93"/>
      <c r="AQ8" s="119"/>
      <c r="AR8" s="120">
        <f t="shared" si="2"/>
        <v>48</v>
      </c>
      <c r="AS8" s="52">
        <f t="shared" si="3"/>
        <v>7</v>
      </c>
      <c r="AT8" s="129" cm="1">
        <f t="array" ref="AT8">IF($AS8&lt;=6,SUM($C8:$AP8),SUMPRODUCT(LARGE($C8:$AP8,{1,2,3,4,5,6})))</f>
        <v>45</v>
      </c>
      <c r="AU8" s="38" t="str">
        <f t="shared" si="4"/>
        <v/>
      </c>
      <c r="AV8" s="38" t="str">
        <f t="shared" si="5"/>
        <v xml:space="preserve"> </v>
      </c>
      <c r="AW8" s="34" cm="1">
        <f t="array" ref="AW8">IFERROR(SUMPRODUCT(LARGE($C8:$AP8,{1,2,3,4})), "")</f>
        <v>35</v>
      </c>
      <c r="AX8" s="34" cm="1">
        <f t="array" ref="AX8">IFERROR(SUMPRODUCT(LARGE($C8:$AP8,{1,2,3,4,5,6,7})), "")</f>
        <v>48</v>
      </c>
      <c r="AY8" s="34" t="str" cm="1">
        <f t="array" ref="AY8">IFERROR(SUMPRODUCT(LARGE($C8:$AP8,{1,2,3,4,5,6,7,8})), "")</f>
        <v/>
      </c>
    </row>
    <row r="9" spans="1:53" ht="15" customHeight="1" x14ac:dyDescent="0.2">
      <c r="A9" s="52" t="str">
        <f t="shared" si="1"/>
        <v>ATU</v>
      </c>
      <c r="B9" s="4" t="s">
        <v>1655</v>
      </c>
      <c r="C9" s="10"/>
      <c r="D9" s="10"/>
      <c r="E9" s="10"/>
      <c r="F9" s="10"/>
      <c r="G9" s="10"/>
      <c r="H9" s="10"/>
      <c r="I9" s="10"/>
      <c r="J9" s="10"/>
      <c r="K9" s="93"/>
      <c r="L9" s="10"/>
      <c r="M9" s="93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>
        <v>3</v>
      </c>
      <c r="AB9" s="10">
        <v>2</v>
      </c>
      <c r="AC9" s="93"/>
      <c r="AD9" s="93"/>
      <c r="AE9" s="93"/>
      <c r="AF9" s="93"/>
      <c r="AG9" s="10"/>
      <c r="AH9" s="10"/>
      <c r="AI9" s="10"/>
      <c r="AJ9" s="10"/>
      <c r="AK9" s="10"/>
      <c r="AL9" s="10"/>
      <c r="AM9" s="10"/>
      <c r="AN9" s="10"/>
      <c r="AO9" s="21"/>
      <c r="AP9" s="10"/>
      <c r="AQ9" s="41"/>
      <c r="AR9" s="42">
        <f t="shared" si="2"/>
        <v>5</v>
      </c>
      <c r="AS9" s="40">
        <f t="shared" si="3"/>
        <v>2</v>
      </c>
      <c r="AT9" s="49" cm="1">
        <f t="array" ref="AT9">IF($AS9&lt;=6,SUM($C9:$AP9),SUMPRODUCT(LARGE($C9:$AP9,{1,2,3,4,5,6})))</f>
        <v>5</v>
      </c>
      <c r="AU9" s="38" t="str">
        <f t="shared" si="4"/>
        <v/>
      </c>
      <c r="AV9" s="38" t="str">
        <f t="shared" si="5"/>
        <v xml:space="preserve"> </v>
      </c>
      <c r="AW9" s="34" t="str" cm="1">
        <f t="array" ref="AW9">IFERROR(SUMPRODUCT(LARGE($C9:$AP9,{1,2,3,4})), "")</f>
        <v/>
      </c>
      <c r="AX9" s="34" t="str" cm="1">
        <f t="array" ref="AX9">IFERROR(SUMPRODUCT(LARGE($C9:$AP9,{1,2,3,4,5,6,7})), "")</f>
        <v/>
      </c>
      <c r="AY9" s="34" t="str" cm="1">
        <f t="array" ref="AY9">IFERROR(SUMPRODUCT(LARGE($C9:$AP9,{1,2,3,4,5,6,7,8})), "")</f>
        <v/>
      </c>
    </row>
    <row r="10" spans="1:53" ht="15" customHeight="1" x14ac:dyDescent="0.2">
      <c r="A10" s="46" t="str">
        <f t="shared" si="1"/>
        <v>ATU</v>
      </c>
      <c r="B10" s="4" t="s">
        <v>1654</v>
      </c>
      <c r="C10" s="10"/>
      <c r="D10" s="10"/>
      <c r="E10" s="10"/>
      <c r="F10" s="10"/>
      <c r="G10" s="10"/>
      <c r="H10" s="10"/>
      <c r="I10" s="10"/>
      <c r="J10" s="10"/>
      <c r="K10" s="93"/>
      <c r="L10" s="10"/>
      <c r="M10" s="93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>
        <v>5</v>
      </c>
      <c r="AB10" s="10">
        <v>6</v>
      </c>
      <c r="AC10" s="93"/>
      <c r="AD10" s="93"/>
      <c r="AE10" s="93"/>
      <c r="AF10" s="93"/>
      <c r="AG10" s="10"/>
      <c r="AH10" s="10"/>
      <c r="AI10" s="10"/>
      <c r="AJ10" s="10"/>
      <c r="AK10" s="10"/>
      <c r="AL10" s="10"/>
      <c r="AM10" s="10"/>
      <c r="AN10" s="10"/>
      <c r="AO10" s="21"/>
      <c r="AP10" s="10"/>
      <c r="AQ10" s="41"/>
      <c r="AR10" s="42">
        <f t="shared" si="2"/>
        <v>11</v>
      </c>
      <c r="AS10" s="40">
        <f t="shared" si="3"/>
        <v>2</v>
      </c>
      <c r="AT10" s="49" cm="1">
        <f t="array" ref="AT10">IF($AS10&lt;=6,SUM($C10:$AP10),SUMPRODUCT(LARGE($C10:$AP10,{1,2,3,4,5,6})))</f>
        <v>11</v>
      </c>
      <c r="AU10" s="38" t="str">
        <f t="shared" si="4"/>
        <v/>
      </c>
      <c r="AV10" s="38" t="str">
        <f t="shared" si="5"/>
        <v xml:space="preserve"> </v>
      </c>
      <c r="AW10" s="34" t="str" cm="1">
        <f t="array" ref="AW10">IFERROR(SUMPRODUCT(LARGE($C10:$AP10,{1,2,3,4})), "")</f>
        <v/>
      </c>
      <c r="AX10" s="34" t="str" cm="1">
        <f t="array" ref="AX10">IFERROR(SUMPRODUCT(LARGE($C10:$AP10,{1,2,3,4,5,6,7})), "")</f>
        <v/>
      </c>
      <c r="AY10" s="34" t="str" cm="1">
        <f t="array" ref="AY10">IFERROR(SUMPRODUCT(LARGE($C10:$AP10,{1,2,3,4,5,6,7,8})), "")</f>
        <v/>
      </c>
    </row>
    <row r="11" spans="1:53" ht="15" customHeight="1" x14ac:dyDescent="0.2">
      <c r="A11" s="46" t="str">
        <f t="shared" si="1"/>
        <v>BaSU</v>
      </c>
      <c r="B11" s="14" t="s">
        <v>1306</v>
      </c>
      <c r="C11" s="10"/>
      <c r="D11" s="10"/>
      <c r="E11" s="10"/>
      <c r="F11" s="10"/>
      <c r="G11" s="10"/>
      <c r="H11" s="10"/>
      <c r="I11" s="10">
        <v>2</v>
      </c>
      <c r="J11" s="10"/>
      <c r="K11" s="93"/>
      <c r="L11" s="10"/>
      <c r="M11" s="93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>
        <v>2</v>
      </c>
      <c r="Y11" s="10"/>
      <c r="Z11" s="10"/>
      <c r="AA11" s="10"/>
      <c r="AB11" s="10"/>
      <c r="AC11" s="93"/>
      <c r="AD11" s="93"/>
      <c r="AE11" s="93"/>
      <c r="AF11" s="93"/>
      <c r="AG11" s="10"/>
      <c r="AH11" s="10"/>
      <c r="AI11" s="10"/>
      <c r="AJ11" s="10"/>
      <c r="AK11" s="10"/>
      <c r="AL11" s="10"/>
      <c r="AM11" s="10"/>
      <c r="AN11" s="10"/>
      <c r="AO11" s="21"/>
      <c r="AP11" s="10"/>
      <c r="AQ11" s="41"/>
      <c r="AR11" s="42">
        <f t="shared" si="2"/>
        <v>4</v>
      </c>
      <c r="AS11" s="40">
        <f t="shared" si="3"/>
        <v>2</v>
      </c>
      <c r="AT11" s="49" cm="1">
        <f t="array" ref="AT11">IF($AS11&lt;=6,SUM($C11:$AP11),SUMPRODUCT(LARGE($C11:$AP11,{1,2,3,4,5,6})))</f>
        <v>4</v>
      </c>
      <c r="AU11" s="38" t="str">
        <f t="shared" si="4"/>
        <v/>
      </c>
      <c r="AV11" s="38" t="str">
        <f t="shared" si="5"/>
        <v xml:space="preserve"> </v>
      </c>
      <c r="AW11" s="34" t="str" cm="1">
        <f t="array" ref="AW11">IFERROR(SUMPRODUCT(LARGE($C11:$AP11,{1,2,3,4})), "")</f>
        <v/>
      </c>
      <c r="AX11" s="34" t="str" cm="1">
        <f t="array" ref="AX11">IFERROR(SUMPRODUCT(LARGE($C11:$AP11,{1,2,3,4,5,6,7})), "")</f>
        <v/>
      </c>
      <c r="AY11" s="34" t="str" cm="1">
        <f t="array" ref="AY11">IFERROR(SUMPRODUCT(LARGE($C11:$AP11,{1,2,3,4,5,6,7,8})), "")</f>
        <v/>
      </c>
    </row>
    <row r="12" spans="1:53" ht="15" customHeight="1" x14ac:dyDescent="0.2">
      <c r="A12" s="52" t="str">
        <f t="shared" si="1"/>
        <v>BaSU</v>
      </c>
      <c r="B12" s="4" t="s">
        <v>1307</v>
      </c>
      <c r="C12" s="10"/>
      <c r="D12" s="10"/>
      <c r="E12" s="10"/>
      <c r="F12" s="10"/>
      <c r="G12" s="10"/>
      <c r="H12" s="10"/>
      <c r="I12" s="10">
        <v>3</v>
      </c>
      <c r="J12" s="10"/>
      <c r="K12" s="93"/>
      <c r="L12" s="10"/>
      <c r="M12" s="93"/>
      <c r="N12" s="10"/>
      <c r="O12" s="10"/>
      <c r="P12" s="10"/>
      <c r="Q12" s="10"/>
      <c r="R12" s="10"/>
      <c r="S12" s="10"/>
      <c r="T12" s="10"/>
      <c r="U12" s="10"/>
      <c r="V12" s="10">
        <v>6</v>
      </c>
      <c r="W12" s="10"/>
      <c r="X12" s="10"/>
      <c r="Y12" s="10"/>
      <c r="Z12" s="10"/>
      <c r="AA12" s="10"/>
      <c r="AB12" s="10"/>
      <c r="AC12" s="93"/>
      <c r="AD12" s="93"/>
      <c r="AE12" s="93"/>
      <c r="AF12" s="93"/>
      <c r="AG12" s="10"/>
      <c r="AH12" s="10"/>
      <c r="AI12" s="10"/>
      <c r="AJ12" s="10"/>
      <c r="AK12" s="10"/>
      <c r="AL12" s="10"/>
      <c r="AM12" s="10"/>
      <c r="AN12" s="10"/>
      <c r="AO12" s="21"/>
      <c r="AP12" s="10"/>
      <c r="AQ12" s="41"/>
      <c r="AR12" s="42">
        <f t="shared" si="2"/>
        <v>9</v>
      </c>
      <c r="AS12" s="40">
        <f t="shared" si="3"/>
        <v>2</v>
      </c>
      <c r="AT12" s="49" cm="1">
        <f t="array" ref="AT12">IF($AS12&lt;=6,SUM($C12:$AP12),SUMPRODUCT(LARGE($C12:$AP12,{1,2,3,4,5,6})))</f>
        <v>9</v>
      </c>
      <c r="AU12" s="38" t="str">
        <f t="shared" si="4"/>
        <v/>
      </c>
      <c r="AV12" s="38" t="str">
        <f t="shared" si="5"/>
        <v xml:space="preserve"> </v>
      </c>
      <c r="AW12" s="34" t="str" cm="1">
        <f t="array" ref="AW12">IFERROR(SUMPRODUCT(LARGE($C12:$AP12,{1,2,3,4})), "")</f>
        <v/>
      </c>
      <c r="AX12" s="34" t="str" cm="1">
        <f t="array" ref="AX12">IFERROR(SUMPRODUCT(LARGE($C12:$AP12,{1,2,3,4,5,6,7})), "")</f>
        <v/>
      </c>
      <c r="AY12" s="34" t="str" cm="1">
        <f t="array" ref="AY12">IFERROR(SUMPRODUCT(LARGE($C12:$AP12,{1,2,3,4,5,6,7,8})), "")</f>
        <v/>
      </c>
    </row>
    <row r="13" spans="1:53" ht="15" customHeight="1" x14ac:dyDescent="0.2">
      <c r="A13" s="52" t="str">
        <f t="shared" si="1"/>
        <v>BaSU</v>
      </c>
      <c r="B13" s="14" t="s">
        <v>1360</v>
      </c>
      <c r="C13" s="10"/>
      <c r="D13" s="10"/>
      <c r="E13" s="10"/>
      <c r="F13" s="10"/>
      <c r="G13" s="10"/>
      <c r="H13" s="10"/>
      <c r="I13" s="10"/>
      <c r="J13" s="10"/>
      <c r="K13" s="93"/>
      <c r="L13" s="10"/>
      <c r="M13" s="93"/>
      <c r="N13" s="10"/>
      <c r="O13" s="10"/>
      <c r="P13" s="10"/>
      <c r="Q13" s="10"/>
      <c r="R13" s="10"/>
      <c r="S13" s="10"/>
      <c r="T13" s="10"/>
      <c r="U13" s="10"/>
      <c r="V13" s="10">
        <v>2</v>
      </c>
      <c r="W13" s="10"/>
      <c r="X13" s="10">
        <v>0</v>
      </c>
      <c r="Y13" s="10"/>
      <c r="Z13" s="10"/>
      <c r="AA13" s="10"/>
      <c r="AB13" s="10"/>
      <c r="AC13" s="93"/>
      <c r="AD13" s="93"/>
      <c r="AE13" s="93"/>
      <c r="AF13" s="93"/>
      <c r="AG13" s="10"/>
      <c r="AH13" s="10"/>
      <c r="AI13" s="10"/>
      <c r="AJ13" s="10"/>
      <c r="AK13" s="10"/>
      <c r="AL13" s="10"/>
      <c r="AM13" s="10"/>
      <c r="AN13" s="10"/>
      <c r="AO13" s="21"/>
      <c r="AP13" s="10"/>
      <c r="AQ13" s="41"/>
      <c r="AR13" s="42">
        <f t="shared" si="2"/>
        <v>2</v>
      </c>
      <c r="AS13" s="40">
        <f t="shared" si="3"/>
        <v>2</v>
      </c>
      <c r="AT13" s="49" cm="1">
        <f t="array" ref="AT13">IF($AS13&lt;=6,SUM($C13:$AP13),SUMPRODUCT(LARGE($C13:$AP13,{1,2,3,4,5,6})))</f>
        <v>2</v>
      </c>
      <c r="AU13" s="38" t="str">
        <f t="shared" si="4"/>
        <v/>
      </c>
      <c r="AV13" s="38" t="str">
        <f t="shared" si="5"/>
        <v xml:space="preserve"> </v>
      </c>
      <c r="AW13" s="34" t="str" cm="1">
        <f t="array" ref="AW13">IFERROR(SUMPRODUCT(LARGE($C13:$AP13,{1,2,3,4})), "")</f>
        <v/>
      </c>
      <c r="AX13" s="34" t="str" cm="1">
        <f t="array" ref="AX13">IFERROR(SUMPRODUCT(LARGE($C13:$AP13,{1,2,3,4,5,6,7})), "")</f>
        <v/>
      </c>
      <c r="AY13" s="34" t="str" cm="1">
        <f t="array" ref="AY13">IFERROR(SUMPRODUCT(LARGE($C13:$AP13,{1,2,3,4,5,6,7,8})), "")</f>
        <v/>
      </c>
    </row>
    <row r="14" spans="1:53" ht="15" customHeight="1" x14ac:dyDescent="0.2">
      <c r="A14" s="52" t="str">
        <f t="shared" si="1"/>
        <v>BaSU</v>
      </c>
      <c r="B14" s="4" t="s">
        <v>1361</v>
      </c>
      <c r="C14" s="10"/>
      <c r="D14" s="10"/>
      <c r="E14" s="10"/>
      <c r="F14" s="10"/>
      <c r="G14" s="10"/>
      <c r="H14" s="10"/>
      <c r="I14" s="10"/>
      <c r="J14" s="10"/>
      <c r="K14" s="93"/>
      <c r="L14" s="10"/>
      <c r="M14" s="93"/>
      <c r="N14" s="10"/>
      <c r="O14" s="10"/>
      <c r="P14" s="10"/>
      <c r="Q14" s="10"/>
      <c r="R14" s="10"/>
      <c r="S14" s="10"/>
      <c r="T14" s="10"/>
      <c r="U14" s="10"/>
      <c r="V14" s="10">
        <v>2</v>
      </c>
      <c r="W14" s="10"/>
      <c r="X14" s="10"/>
      <c r="Y14" s="10"/>
      <c r="Z14" s="10"/>
      <c r="AA14" s="10"/>
      <c r="AB14" s="10"/>
      <c r="AC14" s="93"/>
      <c r="AD14" s="93"/>
      <c r="AE14" s="93"/>
      <c r="AF14" s="93"/>
      <c r="AG14" s="10"/>
      <c r="AH14" s="10"/>
      <c r="AI14" s="10"/>
      <c r="AJ14" s="10"/>
      <c r="AK14" s="10"/>
      <c r="AL14" s="10"/>
      <c r="AM14" s="10"/>
      <c r="AN14" s="10"/>
      <c r="AO14" s="21"/>
      <c r="AP14" s="10"/>
      <c r="AQ14" s="41"/>
      <c r="AR14" s="42">
        <f t="shared" si="2"/>
        <v>2</v>
      </c>
      <c r="AS14" s="40">
        <f t="shared" si="3"/>
        <v>1</v>
      </c>
      <c r="AT14" s="49" cm="1">
        <f t="array" ref="AT14">IF($AS14&lt;=6,SUM($C14:$AP14),SUMPRODUCT(LARGE($C14:$AP14,{1,2,3,4,5,6})))</f>
        <v>2</v>
      </c>
      <c r="AU14" s="38" t="str">
        <f t="shared" si="4"/>
        <v/>
      </c>
      <c r="AV14" s="38" t="str">
        <f t="shared" si="5"/>
        <v xml:space="preserve"> </v>
      </c>
      <c r="AW14" s="34" t="str" cm="1">
        <f t="array" ref="AW14">IFERROR(SUMPRODUCT(LARGE($C14:$AP14,{1,2,3,4})), "")</f>
        <v/>
      </c>
      <c r="AX14" s="34" t="str" cm="1">
        <f t="array" ref="AX14">IFERROR(SUMPRODUCT(LARGE($C14:$AP14,{1,2,3,4,5,6,7})), "")</f>
        <v/>
      </c>
      <c r="AY14" s="34" t="str" cm="1">
        <f t="array" ref="AY14">IFERROR(SUMPRODUCT(LARGE($C14:$AP14,{1,2,3,4,5,6,7,8})), "")</f>
        <v/>
      </c>
    </row>
    <row r="15" spans="1:53" ht="15" customHeight="1" x14ac:dyDescent="0.2">
      <c r="A15" s="52" t="str">
        <f t="shared" si="1"/>
        <v>BGSU</v>
      </c>
      <c r="B15" s="4" t="s">
        <v>1303</v>
      </c>
      <c r="C15" s="10"/>
      <c r="D15" s="10"/>
      <c r="E15" s="10"/>
      <c r="F15" s="10"/>
      <c r="G15" s="10"/>
      <c r="H15" s="10"/>
      <c r="I15" s="10">
        <v>2</v>
      </c>
      <c r="J15" s="10"/>
      <c r="K15" s="93"/>
      <c r="L15" s="10"/>
      <c r="M15" s="93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93"/>
      <c r="AD15" s="93"/>
      <c r="AE15" s="93"/>
      <c r="AF15" s="93"/>
      <c r="AG15" s="10"/>
      <c r="AH15" s="10"/>
      <c r="AI15" s="10"/>
      <c r="AJ15" s="10"/>
      <c r="AK15" s="10"/>
      <c r="AL15" s="10"/>
      <c r="AM15" s="10"/>
      <c r="AN15" s="10"/>
      <c r="AO15" s="21"/>
      <c r="AP15" s="10"/>
      <c r="AQ15" s="41"/>
      <c r="AR15" s="42">
        <f t="shared" si="2"/>
        <v>2</v>
      </c>
      <c r="AS15" s="40">
        <f t="shared" si="3"/>
        <v>1</v>
      </c>
      <c r="AT15" s="49" cm="1">
        <f t="array" ref="AT15">IF($AS15&lt;=6,SUM($C15:$AP15),SUMPRODUCT(LARGE($C15:$AP15,{1,2,3,4,5,6})))</f>
        <v>2</v>
      </c>
      <c r="AU15" s="38" t="str">
        <f t="shared" si="4"/>
        <v/>
      </c>
      <c r="AV15" s="38" t="str">
        <f t="shared" si="5"/>
        <v xml:space="preserve"> </v>
      </c>
      <c r="AW15" s="34" t="str" cm="1">
        <f t="array" ref="AW15">IFERROR(SUMPRODUCT(LARGE($C15:$AP15,{1,2,3,4})), "")</f>
        <v/>
      </c>
      <c r="AX15" s="34" t="str" cm="1">
        <f t="array" ref="AX15">IFERROR(SUMPRODUCT(LARGE($C15:$AP15,{1,2,3,4,5,6,7})), "")</f>
        <v/>
      </c>
      <c r="AY15" s="34" t="str" cm="1">
        <f t="array" ref="AY15">IFERROR(SUMPRODUCT(LARGE($C15:$AP15,{1,2,3,4,5,6,7,8})), "")</f>
        <v/>
      </c>
    </row>
    <row r="16" spans="1:53" ht="15" customHeight="1" x14ac:dyDescent="0.2">
      <c r="A16" s="52" t="str">
        <f t="shared" si="1"/>
        <v>BGSU</v>
      </c>
      <c r="B16" s="14" t="s">
        <v>1302</v>
      </c>
      <c r="C16" s="10"/>
      <c r="D16" s="10"/>
      <c r="E16" s="10"/>
      <c r="F16" s="10"/>
      <c r="G16" s="10"/>
      <c r="H16" s="10"/>
      <c r="I16" s="10">
        <v>2</v>
      </c>
      <c r="J16" s="10"/>
      <c r="K16" s="93"/>
      <c r="L16" s="10"/>
      <c r="M16" s="93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93"/>
      <c r="AD16" s="93"/>
      <c r="AE16" s="93"/>
      <c r="AF16" s="93"/>
      <c r="AG16" s="10"/>
      <c r="AH16" s="10"/>
      <c r="AI16" s="10"/>
      <c r="AJ16" s="10"/>
      <c r="AK16" s="10"/>
      <c r="AL16" s="10"/>
      <c r="AM16" s="10"/>
      <c r="AN16" s="10"/>
      <c r="AO16" s="21"/>
      <c r="AP16" s="10"/>
      <c r="AQ16" s="41"/>
      <c r="AR16" s="42">
        <f t="shared" si="2"/>
        <v>2</v>
      </c>
      <c r="AS16" s="40">
        <f t="shared" si="3"/>
        <v>1</v>
      </c>
      <c r="AT16" s="49" cm="1">
        <f t="array" ref="AT16">IF($AS16&lt;=6,SUM($C16:$AP16),SUMPRODUCT(LARGE($C16:$AP16,{1,2,3,4,5,6})))</f>
        <v>2</v>
      </c>
      <c r="AU16" s="38" t="str">
        <f t="shared" si="4"/>
        <v/>
      </c>
      <c r="AV16" s="38" t="str">
        <f t="shared" si="5"/>
        <v xml:space="preserve"> </v>
      </c>
      <c r="AW16" s="34" t="str" cm="1">
        <f t="array" ref="AW16">IFERROR(SUMPRODUCT(LARGE($C16:$AP16,{1,2,3,4})), "")</f>
        <v/>
      </c>
      <c r="AX16" s="34" t="str" cm="1">
        <f t="array" ref="AX16">IFERROR(SUMPRODUCT(LARGE($C16:$AP16,{1,2,3,4,5,6,7})), "")</f>
        <v/>
      </c>
      <c r="AY16" s="34" t="str" cm="1">
        <f t="array" ref="AY16">IFERROR(SUMPRODUCT(LARGE($C16:$AP16,{1,2,3,4,5,6,7,8})), "")</f>
        <v/>
      </c>
    </row>
    <row r="17" spans="1:51" ht="15" customHeight="1" x14ac:dyDescent="0.2">
      <c r="A17" s="52" t="str">
        <f t="shared" si="1"/>
        <v>BGSU</v>
      </c>
      <c r="B17" s="14" t="s">
        <v>731</v>
      </c>
      <c r="C17" s="10"/>
      <c r="D17" s="10"/>
      <c r="E17" s="10"/>
      <c r="F17" s="10"/>
      <c r="G17" s="10"/>
      <c r="H17" s="10"/>
      <c r="I17" s="10">
        <v>3</v>
      </c>
      <c r="J17" s="10"/>
      <c r="K17" s="93"/>
      <c r="L17" s="10"/>
      <c r="M17" s="93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93"/>
      <c r="AD17" s="93"/>
      <c r="AE17" s="93"/>
      <c r="AF17" s="93"/>
      <c r="AG17" s="10"/>
      <c r="AH17" s="10"/>
      <c r="AI17" s="10"/>
      <c r="AJ17" s="10"/>
      <c r="AK17" s="10"/>
      <c r="AL17" s="10"/>
      <c r="AM17" s="10"/>
      <c r="AN17" s="10"/>
      <c r="AO17" s="21"/>
      <c r="AP17" s="10"/>
      <c r="AQ17" s="41"/>
      <c r="AR17" s="42">
        <f t="shared" si="2"/>
        <v>3</v>
      </c>
      <c r="AS17" s="40">
        <f t="shared" si="3"/>
        <v>1</v>
      </c>
      <c r="AT17" s="49" cm="1">
        <f t="array" ref="AT17">IF($AS17&lt;=6,SUM($C17:$AP17),SUMPRODUCT(LARGE($C17:$AP17,{1,2,3,4,5,6})))</f>
        <v>3</v>
      </c>
      <c r="AU17" s="38" t="str">
        <f t="shared" si="4"/>
        <v/>
      </c>
      <c r="AV17" s="38" t="str">
        <f t="shared" si="5"/>
        <v xml:space="preserve"> </v>
      </c>
      <c r="AW17" s="34" t="str" cm="1">
        <f t="array" ref="AW17">IFERROR(SUMPRODUCT(LARGE($C17:$AP17,{1,2,3,4})), "")</f>
        <v/>
      </c>
      <c r="AX17" s="34" t="str" cm="1">
        <f t="array" ref="AX17">IFERROR(SUMPRODUCT(LARGE($C17:$AP17,{1,2,3,4,5,6,7})), "")</f>
        <v/>
      </c>
      <c r="AY17" s="34" t="str" cm="1">
        <f t="array" ref="AY17">IFERROR(SUMPRODUCT(LARGE($C17:$AP17,{1,2,3,4,5,6,7,8})), "")</f>
        <v/>
      </c>
    </row>
    <row r="18" spans="1:51" ht="15" customHeight="1" x14ac:dyDescent="0.2">
      <c r="A18" s="52" t="str">
        <f t="shared" si="1"/>
        <v>BPCC</v>
      </c>
      <c r="B18" s="4" t="s">
        <v>574</v>
      </c>
      <c r="C18" s="10">
        <v>3</v>
      </c>
      <c r="D18" s="10"/>
      <c r="E18" s="10"/>
      <c r="F18" s="10">
        <v>2</v>
      </c>
      <c r="G18" s="10"/>
      <c r="H18" s="10"/>
      <c r="I18" s="10"/>
      <c r="J18" s="10">
        <v>0</v>
      </c>
      <c r="K18" s="93"/>
      <c r="L18" s="10"/>
      <c r="M18" s="93"/>
      <c r="N18" s="10">
        <v>2</v>
      </c>
      <c r="O18" s="10"/>
      <c r="P18" s="10">
        <v>2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93"/>
      <c r="AD18" s="93"/>
      <c r="AE18" s="93"/>
      <c r="AF18" s="93"/>
      <c r="AG18" s="10"/>
      <c r="AH18" s="10"/>
      <c r="AI18" s="10"/>
      <c r="AJ18" s="10"/>
      <c r="AK18" s="10"/>
      <c r="AL18" s="10"/>
      <c r="AM18" s="10"/>
      <c r="AN18" s="10"/>
      <c r="AO18" s="21"/>
      <c r="AP18" s="10"/>
      <c r="AQ18" s="41"/>
      <c r="AR18" s="42">
        <f t="shared" si="2"/>
        <v>9</v>
      </c>
      <c r="AS18" s="40">
        <f t="shared" si="3"/>
        <v>5</v>
      </c>
      <c r="AT18" s="49" cm="1">
        <f t="array" ref="AT18">IF($AS18&lt;=6,SUM($C18:$AP18),SUMPRODUCT(LARGE($C18:$AP18,{1,2,3,4,5,6})))</f>
        <v>9</v>
      </c>
      <c r="AU18" s="38" t="str">
        <f t="shared" si="4"/>
        <v/>
      </c>
      <c r="AV18" s="38" t="str">
        <f t="shared" si="5"/>
        <v xml:space="preserve"> </v>
      </c>
      <c r="AW18" s="34" cm="1">
        <f t="array" ref="AW18">IFERROR(SUMPRODUCT(LARGE($C18:$AP18,{1,2,3,4})), "")</f>
        <v>9</v>
      </c>
      <c r="AX18" s="34" t="str" cm="1">
        <f t="array" ref="AX18">IFERROR(SUMPRODUCT(LARGE($C18:$AP18,{1,2,3,4,5,6,7})), "")</f>
        <v/>
      </c>
      <c r="AY18" s="34" t="str" cm="1">
        <f t="array" ref="AY18">IFERROR(SUMPRODUCT(LARGE($C18:$AP18,{1,2,3,4,5,6,7,8})), "")</f>
        <v/>
      </c>
    </row>
    <row r="19" spans="1:51" ht="15" customHeight="1" x14ac:dyDescent="0.2">
      <c r="A19" s="46" t="str">
        <f t="shared" si="1"/>
        <v>BPCC</v>
      </c>
      <c r="B19" s="4" t="s">
        <v>917</v>
      </c>
      <c r="C19" s="10"/>
      <c r="D19" s="10"/>
      <c r="E19" s="10"/>
      <c r="F19" s="10"/>
      <c r="G19" s="10"/>
      <c r="H19" s="10"/>
      <c r="I19" s="10"/>
      <c r="J19" s="10">
        <v>2</v>
      </c>
      <c r="K19" s="93"/>
      <c r="L19" s="10"/>
      <c r="M19" s="93"/>
      <c r="N19" s="10">
        <v>3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>
        <v>3</v>
      </c>
      <c r="AC19" s="93"/>
      <c r="AD19" s="93"/>
      <c r="AE19" s="93"/>
      <c r="AF19" s="93"/>
      <c r="AG19" s="10"/>
      <c r="AH19" s="10"/>
      <c r="AI19" s="10"/>
      <c r="AJ19" s="10"/>
      <c r="AK19" s="10"/>
      <c r="AL19" s="10"/>
      <c r="AM19" s="10"/>
      <c r="AN19" s="10"/>
      <c r="AO19" s="21"/>
      <c r="AP19" s="10"/>
      <c r="AQ19" s="41"/>
      <c r="AR19" s="42">
        <f t="shared" si="2"/>
        <v>8</v>
      </c>
      <c r="AS19" s="40">
        <f t="shared" si="3"/>
        <v>3</v>
      </c>
      <c r="AT19" s="49" cm="1">
        <f t="array" ref="AT19">IF($AS19&lt;=6,SUM($C19:$AP19),SUMPRODUCT(LARGE($C19:$AP19,{1,2,3,4,5,6})))</f>
        <v>8</v>
      </c>
      <c r="AU19" s="38" t="str">
        <f t="shared" si="4"/>
        <v/>
      </c>
      <c r="AV19" s="38" t="str">
        <f t="shared" si="5"/>
        <v xml:space="preserve"> </v>
      </c>
      <c r="AW19" s="34" t="str" cm="1">
        <f t="array" ref="AW19">IFERROR(SUMPRODUCT(LARGE($C19:$AP19,{1,2,3,4})), "")</f>
        <v/>
      </c>
      <c r="AX19" s="34" t="str" cm="1">
        <f t="array" ref="AX19">IFERROR(SUMPRODUCT(LARGE($C19:$AP19,{1,2,3,4,5,6,7})), "")</f>
        <v/>
      </c>
      <c r="AY19" s="34" t="str" cm="1">
        <f t="array" ref="AY19">IFERROR(SUMPRODUCT(LARGE($C19:$AP19,{1,2,3,4,5,6,7,8})), "")</f>
        <v/>
      </c>
    </row>
    <row r="20" spans="1:51" ht="15" customHeight="1" x14ac:dyDescent="0.2">
      <c r="A20" s="52" t="str">
        <f t="shared" si="1"/>
        <v>BPCC</v>
      </c>
      <c r="B20" s="82" t="s">
        <v>575</v>
      </c>
      <c r="C20" s="93">
        <v>11</v>
      </c>
      <c r="D20" s="93"/>
      <c r="E20" s="93"/>
      <c r="F20" s="93">
        <v>2</v>
      </c>
      <c r="G20" s="93"/>
      <c r="H20" s="93"/>
      <c r="I20" s="93"/>
      <c r="J20" s="93"/>
      <c r="K20" s="93"/>
      <c r="L20" s="93"/>
      <c r="M20" s="93"/>
      <c r="N20" s="93">
        <v>6</v>
      </c>
      <c r="O20" s="93"/>
      <c r="P20" s="93">
        <v>2</v>
      </c>
      <c r="Q20" s="93">
        <v>12</v>
      </c>
      <c r="R20" s="93"/>
      <c r="S20" s="93"/>
      <c r="T20" s="93"/>
      <c r="U20" s="93"/>
      <c r="V20" s="93"/>
      <c r="W20" s="93"/>
      <c r="X20" s="93"/>
      <c r="Y20" s="93"/>
      <c r="Z20" s="93">
        <v>10</v>
      </c>
      <c r="AA20" s="93"/>
      <c r="AB20" s="93">
        <v>5</v>
      </c>
      <c r="AC20" s="93"/>
      <c r="AD20" s="93"/>
      <c r="AE20" s="93"/>
      <c r="AF20" s="93"/>
      <c r="AG20" s="46"/>
      <c r="AH20" s="46"/>
      <c r="AI20" s="46"/>
      <c r="AJ20" s="46"/>
      <c r="AK20" s="46"/>
      <c r="AL20" s="46"/>
      <c r="AM20" s="46"/>
      <c r="AN20" s="46"/>
      <c r="AO20" s="98"/>
      <c r="AP20" s="46"/>
      <c r="AQ20" s="119"/>
      <c r="AR20" s="120">
        <f t="shared" si="2"/>
        <v>48</v>
      </c>
      <c r="AS20" s="52">
        <f t="shared" si="3"/>
        <v>7</v>
      </c>
      <c r="AT20" s="100" cm="1">
        <f t="array" ref="AT20">IF($AS20&lt;=6,SUM($C20:$AP20),SUMPRODUCT(LARGE($C20:$AP20,{1,2,3,4,5,6})))</f>
        <v>46</v>
      </c>
      <c r="AU20" s="38" t="str">
        <f t="shared" si="4"/>
        <v/>
      </c>
      <c r="AV20" s="38" t="str">
        <f t="shared" si="5"/>
        <v xml:space="preserve"> </v>
      </c>
      <c r="AW20" s="34" cm="1">
        <f t="array" ref="AW20">IFERROR(SUMPRODUCT(LARGE($C20:$AP20,{1,2,3,4})), "")</f>
        <v>39</v>
      </c>
      <c r="AX20" s="34" cm="1">
        <f t="array" ref="AX20">IFERROR(SUMPRODUCT(LARGE($C20:$AP20,{1,2,3,4,5,6,7})), "")</f>
        <v>48</v>
      </c>
      <c r="AY20" s="34" t="str" cm="1">
        <f t="array" ref="AY20">IFERROR(SUMPRODUCT(LARGE($C20:$AP20,{1,2,3,4,5,6,7,8})), "")</f>
        <v/>
      </c>
    </row>
    <row r="21" spans="1:51" ht="15" customHeight="1" x14ac:dyDescent="0.2">
      <c r="A21" s="52" t="str">
        <f t="shared" si="1"/>
        <v>BPCC</v>
      </c>
      <c r="B21" s="4" t="s">
        <v>576</v>
      </c>
      <c r="C21" s="10">
        <v>3</v>
      </c>
      <c r="D21" s="10"/>
      <c r="E21" s="10"/>
      <c r="F21" s="10">
        <v>1</v>
      </c>
      <c r="G21" s="10"/>
      <c r="H21" s="10"/>
      <c r="I21" s="10"/>
      <c r="J21" s="10">
        <v>1</v>
      </c>
      <c r="K21" s="93"/>
      <c r="L21" s="10"/>
      <c r="M21" s="93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93"/>
      <c r="AD21" s="93"/>
      <c r="AE21" s="93"/>
      <c r="AF21" s="93"/>
      <c r="AG21" s="10"/>
      <c r="AH21" s="10"/>
      <c r="AI21" s="10"/>
      <c r="AJ21" s="10"/>
      <c r="AK21" s="10"/>
      <c r="AL21" s="10"/>
      <c r="AM21" s="10"/>
      <c r="AN21" s="10"/>
      <c r="AO21" s="21"/>
      <c r="AP21" s="10"/>
      <c r="AQ21" s="41"/>
      <c r="AR21" s="42">
        <f t="shared" si="2"/>
        <v>5</v>
      </c>
      <c r="AS21" s="40">
        <f t="shared" si="3"/>
        <v>3</v>
      </c>
      <c r="AT21" s="49" cm="1">
        <f t="array" ref="AT21">IF($AS21&lt;=6,SUM($C21:$AP21),SUMPRODUCT(LARGE($C21:$AP21,{1,2,3,4,5,6})))</f>
        <v>5</v>
      </c>
      <c r="AU21" s="38" t="str">
        <f t="shared" si="4"/>
        <v/>
      </c>
      <c r="AV21" s="38" t="str">
        <f t="shared" si="5"/>
        <v xml:space="preserve"> </v>
      </c>
      <c r="AW21" s="34" t="str" cm="1">
        <f t="array" ref="AW21">IFERROR(SUMPRODUCT(LARGE($C21:$AP21,{1,2,3,4})), "")</f>
        <v/>
      </c>
      <c r="AX21" s="34" t="str" cm="1">
        <f t="array" ref="AX21">IFERROR(SUMPRODUCT(LARGE($C21:$AP21,{1,2,3,4,5,6,7})), "")</f>
        <v/>
      </c>
      <c r="AY21" s="34" t="str" cm="1">
        <f t="array" ref="AY21">IFERROR(SUMPRODUCT(LARGE($C21:$AP21,{1,2,3,4,5,6,7,8})), "")</f>
        <v/>
      </c>
    </row>
    <row r="22" spans="1:51" ht="15" customHeight="1" x14ac:dyDescent="0.2">
      <c r="A22" s="52" t="str">
        <f t="shared" si="1"/>
        <v>BU</v>
      </c>
      <c r="B22" s="4" t="s">
        <v>1394</v>
      </c>
      <c r="C22" s="10"/>
      <c r="D22" s="10"/>
      <c r="E22" s="10"/>
      <c r="F22" s="10"/>
      <c r="G22" s="10"/>
      <c r="H22" s="10"/>
      <c r="I22" s="10"/>
      <c r="J22" s="10"/>
      <c r="K22" s="93"/>
      <c r="L22" s="10"/>
      <c r="M22" s="93"/>
      <c r="N22" s="10"/>
      <c r="O22" s="10"/>
      <c r="P22" s="10"/>
      <c r="Q22" s="10"/>
      <c r="R22" s="10"/>
      <c r="S22" s="10"/>
      <c r="T22" s="10"/>
      <c r="U22" s="10"/>
      <c r="V22" s="10"/>
      <c r="W22" s="10">
        <v>1</v>
      </c>
      <c r="X22" s="10"/>
      <c r="Y22" s="10"/>
      <c r="Z22" s="10"/>
      <c r="AA22" s="10"/>
      <c r="AB22" s="10"/>
      <c r="AC22" s="93"/>
      <c r="AD22" s="93"/>
      <c r="AE22" s="93"/>
      <c r="AF22" s="93"/>
      <c r="AG22" s="10"/>
      <c r="AH22" s="10"/>
      <c r="AI22" s="10"/>
      <c r="AJ22" s="10"/>
      <c r="AK22" s="10"/>
      <c r="AL22" s="10"/>
      <c r="AM22" s="10"/>
      <c r="AN22" s="10"/>
      <c r="AO22" s="21"/>
      <c r="AP22" s="10"/>
      <c r="AQ22" s="41"/>
      <c r="AR22" s="42">
        <f t="shared" si="2"/>
        <v>1</v>
      </c>
      <c r="AS22" s="40">
        <f t="shared" si="3"/>
        <v>1</v>
      </c>
      <c r="AT22" s="49" cm="1">
        <f t="array" ref="AT22">IF($AS22&lt;=6,SUM($C22:$AP22),SUMPRODUCT(LARGE($C22:$AP22,{1,2,3,4,5,6})))</f>
        <v>1</v>
      </c>
      <c r="AU22" s="38" t="str">
        <f t="shared" si="4"/>
        <v/>
      </c>
      <c r="AV22" s="38" t="str">
        <f t="shared" si="5"/>
        <v xml:space="preserve"> </v>
      </c>
      <c r="AW22" s="34" t="str" cm="1">
        <f t="array" ref="AW22">IFERROR(SUMPRODUCT(LARGE($C22:$AP22,{1,2,3,4})), "")</f>
        <v/>
      </c>
      <c r="AX22" s="34" t="str" cm="1">
        <f t="array" ref="AX22">IFERROR(SUMPRODUCT(LARGE($C22:$AP22,{1,2,3,4,5,6,7})), "")</f>
        <v/>
      </c>
      <c r="AY22" s="34" t="str" cm="1">
        <f t="array" ref="AY22">IFERROR(SUMPRODUCT(LARGE($C22:$AP22,{1,2,3,4,5,6,7,8})), "")</f>
        <v/>
      </c>
    </row>
    <row r="23" spans="1:51" ht="15" customHeight="1" x14ac:dyDescent="0.2">
      <c r="A23" s="52" t="str">
        <f t="shared" si="1"/>
        <v>CCU</v>
      </c>
      <c r="B23" s="4" t="s">
        <v>970</v>
      </c>
      <c r="C23" s="10"/>
      <c r="D23" s="10"/>
      <c r="E23" s="10"/>
      <c r="F23" s="10"/>
      <c r="G23" s="10"/>
      <c r="H23" s="10"/>
      <c r="I23" s="10"/>
      <c r="J23" s="10"/>
      <c r="K23" s="93">
        <v>4</v>
      </c>
      <c r="L23" s="10"/>
      <c r="M23" s="93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93"/>
      <c r="AD23" s="93"/>
      <c r="AE23" s="93"/>
      <c r="AF23" s="93"/>
      <c r="AG23" s="10"/>
      <c r="AH23" s="10"/>
      <c r="AI23" s="10"/>
      <c r="AJ23" s="10"/>
      <c r="AK23" s="10"/>
      <c r="AL23" s="10"/>
      <c r="AM23" s="10"/>
      <c r="AN23" s="10"/>
      <c r="AO23" s="21"/>
      <c r="AP23" s="10"/>
      <c r="AQ23" s="41"/>
      <c r="AR23" s="42">
        <f t="shared" si="2"/>
        <v>4</v>
      </c>
      <c r="AS23" s="40">
        <f t="shared" si="3"/>
        <v>1</v>
      </c>
      <c r="AT23" s="49" cm="1">
        <f t="array" ref="AT23">IF($AS23&lt;=6,SUM($C23:$AP23),SUMPRODUCT(LARGE($C23:$AP23,{1,2,3,4,5,6})))</f>
        <v>4</v>
      </c>
      <c r="AU23" s="38" t="str">
        <f t="shared" si="4"/>
        <v/>
      </c>
      <c r="AV23" s="38" t="str">
        <f t="shared" si="5"/>
        <v xml:space="preserve"> </v>
      </c>
      <c r="AW23" s="34" t="str" cm="1">
        <f t="array" ref="AW23">IFERROR(SUMPRODUCT(LARGE($C23:$AP23,{1,2,3,4})), "")</f>
        <v/>
      </c>
      <c r="AX23" s="34" t="str" cm="1">
        <f t="array" ref="AX23">IFERROR(SUMPRODUCT(LARGE($C23:$AP23,{1,2,3,4,5,6,7})), "")</f>
        <v/>
      </c>
      <c r="AY23" s="34" t="str" cm="1">
        <f t="array" ref="AY23">IFERROR(SUMPRODUCT(LARGE($C23:$AP23,{1,2,3,4,5,6,7,8})), "")</f>
        <v/>
      </c>
    </row>
    <row r="24" spans="1:51" ht="15" customHeight="1" x14ac:dyDescent="0.2">
      <c r="A24" s="52" t="str">
        <f t="shared" si="1"/>
        <v>CCU</v>
      </c>
      <c r="B24" s="4" t="s">
        <v>969</v>
      </c>
      <c r="C24" s="10"/>
      <c r="D24" s="10"/>
      <c r="E24" s="10"/>
      <c r="F24" s="10"/>
      <c r="G24" s="10"/>
      <c r="H24" s="10"/>
      <c r="I24" s="10"/>
      <c r="J24" s="10"/>
      <c r="K24" s="93">
        <v>1</v>
      </c>
      <c r="L24" s="10"/>
      <c r="M24" s="93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93"/>
      <c r="AD24" s="93"/>
      <c r="AE24" s="93"/>
      <c r="AF24" s="93"/>
      <c r="AG24" s="10"/>
      <c r="AH24" s="10"/>
      <c r="AI24" s="10"/>
      <c r="AJ24" s="10"/>
      <c r="AK24" s="10"/>
      <c r="AL24" s="10"/>
      <c r="AM24" s="10"/>
      <c r="AN24" s="10"/>
      <c r="AO24" s="21"/>
      <c r="AP24" s="10"/>
      <c r="AQ24" s="41"/>
      <c r="AR24" s="42">
        <f t="shared" si="2"/>
        <v>1</v>
      </c>
      <c r="AS24" s="40">
        <f t="shared" si="3"/>
        <v>1</v>
      </c>
      <c r="AT24" s="49" cm="1">
        <f t="array" ref="AT24">IF($AS24&lt;=6,SUM($C24:$AP24),SUMPRODUCT(LARGE($C24:$AP24,{1,2,3,4,5,6})))</f>
        <v>1</v>
      </c>
      <c r="AU24" s="38" t="str">
        <f t="shared" si="4"/>
        <v/>
      </c>
      <c r="AV24" s="38" t="str">
        <f t="shared" si="5"/>
        <v xml:space="preserve"> </v>
      </c>
      <c r="AW24" s="34" t="str" cm="1">
        <f t="array" ref="AW24">IFERROR(SUMPRODUCT(LARGE($C24:$AP24,{1,2,3,4})), "")</f>
        <v/>
      </c>
      <c r="AX24" s="34" t="str" cm="1">
        <f t="array" ref="AX24">IFERROR(SUMPRODUCT(LARGE($C24:$AP24,{1,2,3,4,5,6,7})), "")</f>
        <v/>
      </c>
      <c r="AY24" s="34" t="str" cm="1">
        <f t="array" ref="AY24">IFERROR(SUMPRODUCT(LARGE($C24:$AP24,{1,2,3,4,5,6,7,8})), "")</f>
        <v/>
      </c>
    </row>
    <row r="25" spans="1:51" ht="15" customHeight="1" x14ac:dyDescent="0.2">
      <c r="A25" s="52" t="str">
        <f t="shared" si="1"/>
        <v>CCU</v>
      </c>
      <c r="B25" s="14" t="s">
        <v>968</v>
      </c>
      <c r="C25" s="10"/>
      <c r="D25" s="10"/>
      <c r="E25" s="10"/>
      <c r="F25" s="10"/>
      <c r="G25" s="10"/>
      <c r="H25" s="10"/>
      <c r="I25" s="10"/>
      <c r="J25" s="10"/>
      <c r="K25" s="93">
        <v>3</v>
      </c>
      <c r="L25" s="10"/>
      <c r="M25" s="93"/>
      <c r="N25" s="10"/>
      <c r="O25" s="10">
        <v>5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93"/>
      <c r="AD25" s="93"/>
      <c r="AE25" s="93"/>
      <c r="AF25" s="93"/>
      <c r="AG25" s="10"/>
      <c r="AH25" s="10"/>
      <c r="AI25" s="10"/>
      <c r="AJ25" s="10"/>
      <c r="AK25" s="10"/>
      <c r="AL25" s="10"/>
      <c r="AM25" s="10"/>
      <c r="AN25" s="10"/>
      <c r="AO25" s="21"/>
      <c r="AP25" s="10"/>
      <c r="AQ25" s="41"/>
      <c r="AR25" s="42">
        <f t="shared" si="2"/>
        <v>8</v>
      </c>
      <c r="AS25" s="40">
        <f t="shared" si="3"/>
        <v>2</v>
      </c>
      <c r="AT25" s="49" cm="1">
        <f t="array" ref="AT25">IF($AS25&lt;=6,SUM($C25:$AP25),SUMPRODUCT(LARGE($C25:$AP25,{1,2,3,4,5,6})))</f>
        <v>8</v>
      </c>
      <c r="AU25" s="38" t="str">
        <f t="shared" si="4"/>
        <v/>
      </c>
      <c r="AV25" s="38" t="str">
        <f t="shared" si="5"/>
        <v xml:space="preserve"> </v>
      </c>
      <c r="AW25" s="34" t="str" cm="1">
        <f t="array" ref="AW25">IFERROR(SUMPRODUCT(LARGE($C25:$AP25,{1,2,3,4})), "")</f>
        <v/>
      </c>
      <c r="AX25" s="34" t="str" cm="1">
        <f t="array" ref="AX25">IFERROR(SUMPRODUCT(LARGE($C25:$AP25,{1,2,3,4,5,6,7})), "")</f>
        <v/>
      </c>
      <c r="AY25" s="34" t="str" cm="1">
        <f t="array" ref="AY25">IFERROR(SUMPRODUCT(LARGE($C25:$AP25,{1,2,3,4,5,6,7,8})), "")</f>
        <v/>
      </c>
    </row>
    <row r="26" spans="1:51" ht="15" customHeight="1" x14ac:dyDescent="0.2">
      <c r="A26" s="52" t="str">
        <f t="shared" si="1"/>
        <v>CEI</v>
      </c>
      <c r="B26" s="4" t="s">
        <v>1127</v>
      </c>
      <c r="C26" s="10"/>
      <c r="D26" s="10"/>
      <c r="E26" s="10"/>
      <c r="F26" s="10"/>
      <c r="G26" s="10"/>
      <c r="H26" s="10"/>
      <c r="I26" s="10"/>
      <c r="J26" s="10"/>
      <c r="K26" s="93"/>
      <c r="L26" s="10"/>
      <c r="M26" s="93"/>
      <c r="N26" s="10"/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>
        <v>8</v>
      </c>
      <c r="Y26" s="10"/>
      <c r="Z26" s="10"/>
      <c r="AA26" s="10"/>
      <c r="AB26" s="10"/>
      <c r="AC26" s="93"/>
      <c r="AD26" s="93"/>
      <c r="AE26" s="93"/>
      <c r="AF26" s="93"/>
      <c r="AG26" s="10"/>
      <c r="AH26" s="10"/>
      <c r="AI26" s="10"/>
      <c r="AJ26" s="10"/>
      <c r="AK26" s="10"/>
      <c r="AL26" s="10"/>
      <c r="AM26" s="10"/>
      <c r="AN26" s="10"/>
      <c r="AO26" s="21"/>
      <c r="AP26" s="10"/>
      <c r="AQ26" s="41"/>
      <c r="AR26" s="42">
        <f t="shared" si="2"/>
        <v>10</v>
      </c>
      <c r="AS26" s="40">
        <f t="shared" si="3"/>
        <v>2</v>
      </c>
      <c r="AT26" s="49" cm="1">
        <f t="array" ref="AT26">IF($AS26&lt;=6,SUM($C26:$AP26),SUMPRODUCT(LARGE($C26:$AP26,{1,2,3,4,5,6})))</f>
        <v>10</v>
      </c>
      <c r="AU26" s="38" t="str">
        <f t="shared" si="4"/>
        <v/>
      </c>
      <c r="AV26" s="38" t="str">
        <f t="shared" si="5"/>
        <v xml:space="preserve"> </v>
      </c>
      <c r="AW26" s="34" t="str" cm="1">
        <f t="array" ref="AW26">IFERROR(SUMPRODUCT(LARGE($C26:$AP26,{1,2,3,4})), "")</f>
        <v/>
      </c>
      <c r="AX26" s="34" t="str" cm="1">
        <f t="array" ref="AX26">IFERROR(SUMPRODUCT(LARGE($C26:$AP26,{1,2,3,4,5,6,7})), "")</f>
        <v/>
      </c>
      <c r="AY26" s="34" t="str" cm="1">
        <f t="array" ref="AY26">IFERROR(SUMPRODUCT(LARGE($C26:$AP26,{1,2,3,4,5,6,7,8})), "")</f>
        <v/>
      </c>
    </row>
    <row r="27" spans="1:51" ht="15" customHeight="1" x14ac:dyDescent="0.2">
      <c r="A27" s="52" t="str">
        <f t="shared" si="1"/>
        <v>CEI</v>
      </c>
      <c r="B27" s="4" t="s">
        <v>1128</v>
      </c>
      <c r="C27" s="10"/>
      <c r="D27" s="10"/>
      <c r="E27" s="10"/>
      <c r="F27" s="10"/>
      <c r="G27" s="10"/>
      <c r="H27" s="10"/>
      <c r="I27" s="10"/>
      <c r="J27" s="10"/>
      <c r="K27" s="93"/>
      <c r="L27" s="10"/>
      <c r="M27" s="93"/>
      <c r="N27" s="10"/>
      <c r="O27" s="10">
        <v>2</v>
      </c>
      <c r="P27" s="10"/>
      <c r="Q27" s="10"/>
      <c r="R27" s="10"/>
      <c r="S27" s="10"/>
      <c r="T27" s="10"/>
      <c r="U27" s="10"/>
      <c r="V27" s="10"/>
      <c r="W27" s="10"/>
      <c r="X27" s="10">
        <v>1</v>
      </c>
      <c r="Y27" s="10"/>
      <c r="Z27" s="10"/>
      <c r="AA27" s="10"/>
      <c r="AB27" s="10"/>
      <c r="AC27" s="93"/>
      <c r="AD27" s="93"/>
      <c r="AE27" s="93"/>
      <c r="AF27" s="93"/>
      <c r="AG27" s="10"/>
      <c r="AH27" s="10"/>
      <c r="AI27" s="10"/>
      <c r="AJ27" s="10"/>
      <c r="AK27" s="10"/>
      <c r="AL27" s="10"/>
      <c r="AM27" s="10"/>
      <c r="AN27" s="10"/>
      <c r="AO27" s="21"/>
      <c r="AP27" s="10"/>
      <c r="AQ27" s="41"/>
      <c r="AR27" s="42">
        <f t="shared" si="2"/>
        <v>3</v>
      </c>
      <c r="AS27" s="40">
        <f t="shared" si="3"/>
        <v>2</v>
      </c>
      <c r="AT27" s="49" cm="1">
        <f t="array" ref="AT27">IF($AS27&lt;=6,SUM($C27:$AP27),SUMPRODUCT(LARGE($C27:$AP27,{1,2,3,4,5,6})))</f>
        <v>3</v>
      </c>
      <c r="AU27" s="38" t="str">
        <f t="shared" si="4"/>
        <v/>
      </c>
      <c r="AV27" s="38" t="str">
        <f t="shared" si="5"/>
        <v xml:space="preserve"> </v>
      </c>
      <c r="AW27" s="34" t="str" cm="1">
        <f t="array" ref="AW27">IFERROR(SUMPRODUCT(LARGE($C27:$AP27,{1,2,3,4})), "")</f>
        <v/>
      </c>
      <c r="AX27" s="34" t="str" cm="1">
        <f t="array" ref="AX27">IFERROR(SUMPRODUCT(LARGE($C27:$AP27,{1,2,3,4,5,6,7})), "")</f>
        <v/>
      </c>
      <c r="AY27" s="34" t="str" cm="1">
        <f t="array" ref="AY27">IFERROR(SUMPRODUCT(LARGE($C27:$AP27,{1,2,3,4,5,6,7,8})), "")</f>
        <v/>
      </c>
    </row>
    <row r="28" spans="1:51" ht="15" customHeight="1" x14ac:dyDescent="0.2">
      <c r="A28" s="46" t="str">
        <f t="shared" si="1"/>
        <v>CEI</v>
      </c>
      <c r="B28" s="4" t="s">
        <v>1608</v>
      </c>
      <c r="C28" s="10"/>
      <c r="D28" s="10"/>
      <c r="E28" s="10"/>
      <c r="F28" s="10"/>
      <c r="G28" s="10"/>
      <c r="H28" s="10"/>
      <c r="I28" s="10"/>
      <c r="J28" s="10"/>
      <c r="K28" s="93"/>
      <c r="L28" s="10"/>
      <c r="M28" s="93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>
        <v>4</v>
      </c>
      <c r="Y28" s="10"/>
      <c r="Z28" s="10"/>
      <c r="AA28" s="10"/>
      <c r="AB28" s="10"/>
      <c r="AC28" s="93"/>
      <c r="AD28" s="93"/>
      <c r="AE28" s="93"/>
      <c r="AF28" s="93"/>
      <c r="AG28" s="10"/>
      <c r="AH28" s="10"/>
      <c r="AI28" s="10"/>
      <c r="AJ28" s="10"/>
      <c r="AK28" s="10"/>
      <c r="AL28" s="10"/>
      <c r="AM28" s="10"/>
      <c r="AN28" s="10"/>
      <c r="AO28" s="21"/>
      <c r="AP28" s="10"/>
      <c r="AQ28" s="41"/>
      <c r="AR28" s="42">
        <f t="shared" si="2"/>
        <v>4</v>
      </c>
      <c r="AS28" s="40">
        <f t="shared" si="3"/>
        <v>1</v>
      </c>
      <c r="AT28" s="49" cm="1">
        <f t="array" ref="AT28">IF($AS28&lt;=6,SUM($C28:$AP28),SUMPRODUCT(LARGE($C28:$AP28,{1,2,3,4,5,6})))</f>
        <v>4</v>
      </c>
      <c r="AU28" s="38" t="str">
        <f t="shared" si="4"/>
        <v/>
      </c>
      <c r="AV28" s="38" t="str">
        <f t="shared" si="5"/>
        <v xml:space="preserve"> </v>
      </c>
      <c r="AW28" s="34" t="str" cm="1">
        <f t="array" ref="AW28">IFERROR(SUMPRODUCT(LARGE($C28:$AP28,{1,2,3,4})), "")</f>
        <v/>
      </c>
      <c r="AX28" s="34" t="str" cm="1">
        <f t="array" ref="AX28">IFERROR(SUMPRODUCT(LARGE($C28:$AP28,{1,2,3,4,5,6,7})), "")</f>
        <v/>
      </c>
      <c r="AY28" s="34" t="str" cm="1">
        <f t="array" ref="AY28">IFERROR(SUMPRODUCT(LARGE($C28:$AP28,{1,2,3,4,5,6,7,8})), "")</f>
        <v/>
      </c>
    </row>
    <row r="29" spans="1:51" ht="15" customHeight="1" x14ac:dyDescent="0.2">
      <c r="A29" s="46" t="str">
        <f t="shared" si="1"/>
        <v>CerC</v>
      </c>
      <c r="B29" s="4" t="s">
        <v>1721</v>
      </c>
      <c r="C29" s="10"/>
      <c r="D29" s="10"/>
      <c r="E29" s="10"/>
      <c r="F29" s="10"/>
      <c r="G29" s="10"/>
      <c r="H29" s="10"/>
      <c r="I29" s="10"/>
      <c r="J29" s="10"/>
      <c r="K29" s="93"/>
      <c r="L29" s="10"/>
      <c r="M29" s="93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93">
        <v>2</v>
      </c>
      <c r="AD29" s="93"/>
      <c r="AE29" s="93">
        <v>2</v>
      </c>
      <c r="AF29" s="93"/>
      <c r="AG29" s="10"/>
      <c r="AH29" s="10"/>
      <c r="AI29" s="10"/>
      <c r="AJ29" s="10"/>
      <c r="AK29" s="10"/>
      <c r="AL29" s="10"/>
      <c r="AM29" s="10"/>
      <c r="AN29" s="10"/>
      <c r="AO29" s="21"/>
      <c r="AP29" s="10"/>
      <c r="AQ29" s="41"/>
      <c r="AR29" s="42">
        <f t="shared" si="2"/>
        <v>4</v>
      </c>
      <c r="AS29" s="40">
        <f t="shared" si="3"/>
        <v>2</v>
      </c>
      <c r="AT29" s="49" cm="1">
        <f t="array" ref="AT29">IF($AS29&lt;=6,SUM($C29:$AP29),SUMPRODUCT(LARGE($C29:$AP29,{1,2,3,4,5,6})))</f>
        <v>4</v>
      </c>
      <c r="AU29" s="38" t="str">
        <f t="shared" si="4"/>
        <v/>
      </c>
      <c r="AV29" s="38" t="str">
        <f t="shared" si="5"/>
        <v xml:space="preserve"> </v>
      </c>
      <c r="AW29" s="34" t="str" cm="1">
        <f t="array" ref="AW29">IFERROR(SUMPRODUCT(LARGE($C29:$AP29,{1,2,3,4})), "")</f>
        <v/>
      </c>
      <c r="AX29" s="34" t="str" cm="1">
        <f t="array" ref="AX29">IFERROR(SUMPRODUCT(LARGE($C29:$AP29,{1,2,3,4,5,6,7})), "")</f>
        <v/>
      </c>
      <c r="AY29" s="34" t="str" cm="1">
        <f t="array" ref="AY29">IFERROR(SUMPRODUCT(LARGE($C29:$AP29,{1,2,3,4,5,6,7,8})), "")</f>
        <v/>
      </c>
    </row>
    <row r="30" spans="1:51" ht="15" customHeight="1" x14ac:dyDescent="0.2">
      <c r="A30" s="46" t="str">
        <f t="shared" si="1"/>
        <v>CerC</v>
      </c>
      <c r="B30" s="4" t="s">
        <v>1871</v>
      </c>
      <c r="C30" s="10"/>
      <c r="D30" s="10"/>
      <c r="E30" s="10"/>
      <c r="F30" s="10"/>
      <c r="G30" s="10"/>
      <c r="H30" s="10"/>
      <c r="I30" s="10"/>
      <c r="J30" s="10"/>
      <c r="K30" s="93"/>
      <c r="L30" s="10"/>
      <c r="M30" s="93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93"/>
      <c r="AD30" s="93"/>
      <c r="AE30" s="93">
        <v>1</v>
      </c>
      <c r="AF30" s="93">
        <v>1</v>
      </c>
      <c r="AG30" s="10"/>
      <c r="AH30" s="10"/>
      <c r="AI30" s="10"/>
      <c r="AJ30" s="10"/>
      <c r="AK30" s="10"/>
      <c r="AL30" s="10"/>
      <c r="AM30" s="10"/>
      <c r="AN30" s="10"/>
      <c r="AO30" s="21"/>
      <c r="AP30" s="10"/>
      <c r="AQ30" s="41"/>
      <c r="AR30" s="42">
        <f t="shared" si="2"/>
        <v>2</v>
      </c>
      <c r="AS30" s="40">
        <f t="shared" si="3"/>
        <v>2</v>
      </c>
      <c r="AT30" s="49" cm="1">
        <f t="array" ref="AT30">IF($AS30&lt;=6,SUM($C30:$AP30),SUMPRODUCT(LARGE($C30:$AP30,{1,2,3,4,5,6})))</f>
        <v>2</v>
      </c>
      <c r="AU30" s="38" t="str">
        <f t="shared" si="4"/>
        <v/>
      </c>
      <c r="AV30" s="38" t="str">
        <f t="shared" si="5"/>
        <v xml:space="preserve"> </v>
      </c>
      <c r="AW30" s="34" t="str" cm="1">
        <f t="array" ref="AW30">IFERROR(SUMPRODUCT(LARGE($C30:$AP30,{1,2,3,4})), "")</f>
        <v/>
      </c>
      <c r="AX30" s="34" t="str" cm="1">
        <f t="array" ref="AX30">IFERROR(SUMPRODUCT(LARGE($C30:$AP30,{1,2,3,4,5,6,7})), "")</f>
        <v/>
      </c>
      <c r="AY30" s="34" t="str" cm="1">
        <f t="array" ref="AY30">IFERROR(SUMPRODUCT(LARGE($C30:$AP30,{1,2,3,4,5,6,7,8})), "")</f>
        <v/>
      </c>
    </row>
    <row r="31" spans="1:51" ht="15" customHeight="1" x14ac:dyDescent="0.2">
      <c r="A31" s="52" t="s">
        <v>427</v>
      </c>
      <c r="B31" s="4" t="s">
        <v>1917</v>
      </c>
      <c r="C31" s="10"/>
      <c r="D31" s="10"/>
      <c r="E31" s="10"/>
      <c r="F31" s="10"/>
      <c r="G31" s="10"/>
      <c r="H31" s="10"/>
      <c r="I31" s="10"/>
      <c r="J31" s="10"/>
      <c r="K31" s="93"/>
      <c r="L31" s="10"/>
      <c r="M31" s="93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93"/>
      <c r="AD31" s="93"/>
      <c r="AE31" s="93"/>
      <c r="AF31" s="93">
        <v>0</v>
      </c>
      <c r="AG31" s="10"/>
      <c r="AH31" s="10"/>
      <c r="AI31" s="10"/>
      <c r="AJ31" s="10"/>
      <c r="AK31" s="10"/>
      <c r="AL31" s="10"/>
      <c r="AM31" s="10"/>
      <c r="AN31" s="10"/>
      <c r="AO31" s="21"/>
      <c r="AP31" s="10"/>
      <c r="AQ31" s="41"/>
      <c r="AR31" s="42">
        <f t="shared" si="2"/>
        <v>0</v>
      </c>
      <c r="AS31" s="40">
        <f t="shared" si="3"/>
        <v>1</v>
      </c>
      <c r="AT31" s="49" cm="1">
        <f t="array" ref="AT31">IF($AS31&lt;=6,SUM($C31:$AP31),SUMPRODUCT(LARGE($C31:$AP31,{1,2,3,4,5,6})))</f>
        <v>0</v>
      </c>
      <c r="AU31" s="38" t="str">
        <f t="shared" si="4"/>
        <v/>
      </c>
      <c r="AV31" s="38" t="str">
        <f t="shared" si="5"/>
        <v xml:space="preserve"> </v>
      </c>
      <c r="AW31" s="34" t="str" cm="1">
        <f t="array" ref="AW31">IFERROR(SUMPRODUCT(LARGE($C31:$AP31,{1,2,3,4})), "")</f>
        <v/>
      </c>
      <c r="AX31" s="34" t="str" cm="1">
        <f t="array" ref="AX31">IFERROR(SUMPRODUCT(LARGE($C31:$AP31,{1,2,3,4,5,6,7})), "")</f>
        <v/>
      </c>
      <c r="AY31" s="34" t="str" cm="1">
        <f t="array" ref="AY31">IFERROR(SUMPRODUCT(LARGE($C31:$AP31,{1,2,3,4,5,6,7,8})), "")</f>
        <v/>
      </c>
    </row>
    <row r="32" spans="1:51" ht="15" customHeight="1" x14ac:dyDescent="0.2">
      <c r="A32" s="46" t="str">
        <f t="shared" ref="A32:A63" si="6">IF(ISBLANK(B32)," ",(LEFT(B32,FIND("@",SUBSTITUTE(B32,"-","@",LEN(B32)-LEN(SUBSTITUTE(B32,"-",""))))-1)))</f>
        <v>CerC</v>
      </c>
      <c r="B32" s="4" t="s">
        <v>1870</v>
      </c>
      <c r="C32" s="10"/>
      <c r="D32" s="10"/>
      <c r="E32" s="10"/>
      <c r="F32" s="10"/>
      <c r="G32" s="10"/>
      <c r="H32" s="10"/>
      <c r="I32" s="10"/>
      <c r="J32" s="10"/>
      <c r="K32" s="93"/>
      <c r="L32" s="10"/>
      <c r="M32" s="93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93"/>
      <c r="AD32" s="93"/>
      <c r="AE32" s="93">
        <v>5</v>
      </c>
      <c r="AF32" s="93"/>
      <c r="AG32" s="10"/>
      <c r="AH32" s="10"/>
      <c r="AI32" s="10"/>
      <c r="AJ32" s="10"/>
      <c r="AK32" s="10"/>
      <c r="AL32" s="10"/>
      <c r="AM32" s="10"/>
      <c r="AN32" s="10"/>
      <c r="AO32" s="21"/>
      <c r="AP32" s="10"/>
      <c r="AQ32" s="41"/>
      <c r="AR32" s="42">
        <f t="shared" si="2"/>
        <v>5</v>
      </c>
      <c r="AS32" s="40">
        <f t="shared" si="3"/>
        <v>1</v>
      </c>
      <c r="AT32" s="49" cm="1">
        <f t="array" ref="AT32">IF($AS32&lt;=6,SUM($C32:$AP32),SUMPRODUCT(LARGE($C32:$AP32,{1,2,3,4,5,6})))</f>
        <v>5</v>
      </c>
      <c r="AU32" s="38" t="str">
        <f t="shared" si="4"/>
        <v/>
      </c>
      <c r="AV32" s="38" t="str">
        <f t="shared" si="5"/>
        <v xml:space="preserve"> </v>
      </c>
      <c r="AW32" s="34" t="str" cm="1">
        <f t="array" ref="AW32">IFERROR(SUMPRODUCT(LARGE($C32:$AP32,{1,2,3,4})), "")</f>
        <v/>
      </c>
      <c r="AX32" s="34" t="str" cm="1">
        <f t="array" ref="AX32">IFERROR(SUMPRODUCT(LARGE($C32:$AP32,{1,2,3,4,5,6,7})), "")</f>
        <v/>
      </c>
      <c r="AY32" s="34" t="str" cm="1">
        <f t="array" ref="AY32">IFERROR(SUMPRODUCT(LARGE($C32:$AP32,{1,2,3,4,5,6,7,8})), "")</f>
        <v/>
      </c>
    </row>
    <row r="33" spans="1:51" ht="15" customHeight="1" x14ac:dyDescent="0.2">
      <c r="A33" s="52" t="str">
        <f t="shared" si="6"/>
        <v>CerC</v>
      </c>
      <c r="B33" s="14" t="s">
        <v>1719</v>
      </c>
      <c r="C33" s="10"/>
      <c r="D33" s="10"/>
      <c r="E33" s="10"/>
      <c r="F33" s="10"/>
      <c r="G33" s="10"/>
      <c r="H33" s="10"/>
      <c r="I33" s="10"/>
      <c r="J33" s="10"/>
      <c r="K33" s="93"/>
      <c r="L33" s="10"/>
      <c r="M33" s="93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93">
        <v>0</v>
      </c>
      <c r="AD33" s="93"/>
      <c r="AE33" s="93"/>
      <c r="AF33" s="93">
        <v>0</v>
      </c>
      <c r="AG33" s="10"/>
      <c r="AH33" s="10"/>
      <c r="AI33" s="10"/>
      <c r="AJ33" s="10"/>
      <c r="AK33" s="10"/>
      <c r="AL33" s="10"/>
      <c r="AM33" s="10"/>
      <c r="AN33" s="10"/>
      <c r="AO33" s="21"/>
      <c r="AP33" s="10"/>
      <c r="AQ33" s="41"/>
      <c r="AR33" s="42">
        <f t="shared" si="2"/>
        <v>0</v>
      </c>
      <c r="AS33" s="40">
        <f t="shared" si="3"/>
        <v>2</v>
      </c>
      <c r="AT33" s="49" cm="1">
        <f t="array" ref="AT33">IF($AS33&lt;=6,SUM($C33:$AP33),SUMPRODUCT(LARGE($C33:$AP33,{1,2,3,4,5,6})))</f>
        <v>0</v>
      </c>
      <c r="AU33" s="38" t="str">
        <f t="shared" si="4"/>
        <v/>
      </c>
      <c r="AV33" s="38" t="str">
        <f t="shared" si="5"/>
        <v xml:space="preserve"> </v>
      </c>
      <c r="AW33" s="34" t="str" cm="1">
        <f t="array" ref="AW33">IFERROR(SUMPRODUCT(LARGE($C33:$AP33,{1,2,3,4})), "")</f>
        <v/>
      </c>
      <c r="AX33" s="34" t="str" cm="1">
        <f t="array" ref="AX33">IFERROR(SUMPRODUCT(LARGE($C33:$AP33,{1,2,3,4,5,6,7})), "")</f>
        <v/>
      </c>
      <c r="AY33" s="34" t="str" cm="1">
        <f t="array" ref="AY33">IFERROR(SUMPRODUCT(LARGE($C33:$AP33,{1,2,3,4,5,6,7,8})), "")</f>
        <v/>
      </c>
    </row>
    <row r="34" spans="1:51" ht="15" customHeight="1" x14ac:dyDescent="0.2">
      <c r="A34" s="52" t="str">
        <f t="shared" si="6"/>
        <v>CerC</v>
      </c>
      <c r="B34" s="4" t="s">
        <v>1918</v>
      </c>
      <c r="C34" s="10"/>
      <c r="D34" s="10"/>
      <c r="E34" s="10"/>
      <c r="F34" s="10"/>
      <c r="G34" s="10"/>
      <c r="H34" s="10"/>
      <c r="I34" s="10"/>
      <c r="J34" s="10"/>
      <c r="K34" s="93"/>
      <c r="L34" s="10"/>
      <c r="M34" s="93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93"/>
      <c r="AD34" s="93"/>
      <c r="AE34" s="93"/>
      <c r="AF34" s="93">
        <v>0</v>
      </c>
      <c r="AG34" s="10"/>
      <c r="AH34" s="10"/>
      <c r="AI34" s="10"/>
      <c r="AJ34" s="10"/>
      <c r="AK34" s="10"/>
      <c r="AL34" s="10"/>
      <c r="AM34" s="10"/>
      <c r="AN34" s="10"/>
      <c r="AO34" s="21"/>
      <c r="AP34" s="10"/>
      <c r="AQ34" s="41"/>
      <c r="AR34" s="42">
        <f t="shared" si="2"/>
        <v>0</v>
      </c>
      <c r="AS34" s="40">
        <f t="shared" si="3"/>
        <v>1</v>
      </c>
      <c r="AT34" s="49" cm="1">
        <f t="array" ref="AT34">IF($AS34&lt;=6,SUM($C34:$AP34),SUMPRODUCT(LARGE($C34:$AP34,{1,2,3,4,5,6})))</f>
        <v>0</v>
      </c>
      <c r="AU34" s="38" t="str">
        <f t="shared" si="4"/>
        <v/>
      </c>
      <c r="AV34" s="38" t="str">
        <f t="shared" si="5"/>
        <v xml:space="preserve"> </v>
      </c>
      <c r="AW34" s="34" t="str" cm="1">
        <f t="array" ref="AW34">IFERROR(SUMPRODUCT(LARGE($C34:$AP34,{1,2,3,4})), "")</f>
        <v/>
      </c>
      <c r="AX34" s="34" t="str" cm="1">
        <f t="array" ref="AX34">IFERROR(SUMPRODUCT(LARGE($C34:$AP34,{1,2,3,4,5,6,7})), "")</f>
        <v/>
      </c>
      <c r="AY34" s="34" t="str" cm="1">
        <f t="array" ref="AY34">IFERROR(SUMPRODUCT(LARGE($C34:$AP34,{1,2,3,4,5,6,7,8})), "")</f>
        <v/>
      </c>
    </row>
    <row r="35" spans="1:51" ht="15" customHeight="1" x14ac:dyDescent="0.2">
      <c r="A35" s="52" t="str">
        <f t="shared" si="6"/>
        <v>CerC</v>
      </c>
      <c r="B35" s="4" t="s">
        <v>1916</v>
      </c>
      <c r="C35" s="10"/>
      <c r="D35" s="10"/>
      <c r="E35" s="10"/>
      <c r="F35" s="10"/>
      <c r="G35" s="10"/>
      <c r="H35" s="10"/>
      <c r="I35" s="10"/>
      <c r="J35" s="10"/>
      <c r="K35" s="93"/>
      <c r="L35" s="10"/>
      <c r="M35" s="93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93"/>
      <c r="AD35" s="93"/>
      <c r="AE35" s="93"/>
      <c r="AF35" s="93">
        <v>1</v>
      </c>
      <c r="AG35" s="10"/>
      <c r="AH35" s="10"/>
      <c r="AI35" s="10"/>
      <c r="AJ35" s="10"/>
      <c r="AK35" s="10"/>
      <c r="AL35" s="10"/>
      <c r="AM35" s="10"/>
      <c r="AN35" s="10"/>
      <c r="AO35" s="21"/>
      <c r="AP35" s="10"/>
      <c r="AQ35" s="41"/>
      <c r="AR35" s="42">
        <f t="shared" si="2"/>
        <v>1</v>
      </c>
      <c r="AS35" s="40">
        <f t="shared" si="3"/>
        <v>1</v>
      </c>
      <c r="AT35" s="49" cm="1">
        <f t="array" ref="AT35">IF($AS35&lt;=6,SUM($C35:$AP35),SUMPRODUCT(LARGE($C35:$AP35,{1,2,3,4,5,6})))</f>
        <v>1</v>
      </c>
      <c r="AU35" s="38" t="str">
        <f t="shared" si="4"/>
        <v/>
      </c>
      <c r="AV35" s="38" t="str">
        <f t="shared" si="5"/>
        <v xml:space="preserve"> </v>
      </c>
      <c r="AW35" s="34" t="str" cm="1">
        <f t="array" ref="AW35">IFERROR(SUMPRODUCT(LARGE($C35:$AP35,{1,2,3,4})), "")</f>
        <v/>
      </c>
      <c r="AX35" s="34" t="str" cm="1">
        <f t="array" ref="AX35">IFERROR(SUMPRODUCT(LARGE($C35:$AP35,{1,2,3,4,5,6,7})), "")</f>
        <v/>
      </c>
      <c r="AY35" s="34" t="str" cm="1">
        <f t="array" ref="AY35">IFERROR(SUMPRODUCT(LARGE($C35:$AP35,{1,2,3,4,5,6,7,8})), "")</f>
        <v/>
      </c>
    </row>
    <row r="36" spans="1:51" ht="15" customHeight="1" x14ac:dyDescent="0.2">
      <c r="A36" s="52" t="str">
        <f t="shared" si="6"/>
        <v>CerC</v>
      </c>
      <c r="B36" s="4" t="s">
        <v>1915</v>
      </c>
      <c r="C36" s="10"/>
      <c r="D36" s="10"/>
      <c r="E36" s="10"/>
      <c r="F36" s="10"/>
      <c r="G36" s="10"/>
      <c r="H36" s="10"/>
      <c r="I36" s="10"/>
      <c r="J36" s="10"/>
      <c r="K36" s="93"/>
      <c r="L36" s="10"/>
      <c r="M36" s="93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93"/>
      <c r="AD36" s="93"/>
      <c r="AE36" s="93"/>
      <c r="AF36" s="93">
        <v>0</v>
      </c>
      <c r="AG36" s="10"/>
      <c r="AH36" s="10"/>
      <c r="AI36" s="10"/>
      <c r="AJ36" s="10"/>
      <c r="AK36" s="10"/>
      <c r="AL36" s="10"/>
      <c r="AM36" s="10"/>
      <c r="AN36" s="10"/>
      <c r="AO36" s="21"/>
      <c r="AP36" s="10"/>
      <c r="AQ36" s="41"/>
      <c r="AR36" s="42">
        <f t="shared" si="2"/>
        <v>0</v>
      </c>
      <c r="AS36" s="40">
        <f t="shared" si="3"/>
        <v>1</v>
      </c>
      <c r="AT36" s="49" cm="1">
        <f t="array" ref="AT36">IF($AS36&lt;=6,SUM($C36:$AP36),SUMPRODUCT(LARGE($C36:$AP36,{1,2,3,4,5,6})))</f>
        <v>0</v>
      </c>
      <c r="AU36" s="38" t="str">
        <f t="shared" si="4"/>
        <v/>
      </c>
      <c r="AV36" s="38" t="str">
        <f t="shared" si="5"/>
        <v xml:space="preserve"> </v>
      </c>
      <c r="AW36" s="34" t="str" cm="1">
        <f t="array" ref="AW36">IFERROR(SUMPRODUCT(LARGE($C36:$AP36,{1,2,3,4})), "")</f>
        <v/>
      </c>
      <c r="AX36" s="34" t="str" cm="1">
        <f t="array" ref="AX36">IFERROR(SUMPRODUCT(LARGE($C36:$AP36,{1,2,3,4,5,6,7})), "")</f>
        <v/>
      </c>
      <c r="AY36" s="34" t="str" cm="1">
        <f t="array" ref="AY36">IFERROR(SUMPRODUCT(LARGE($C36:$AP36,{1,2,3,4,5,6,7,8})), "")</f>
        <v/>
      </c>
    </row>
    <row r="37" spans="1:51" ht="15" customHeight="1" x14ac:dyDescent="0.2">
      <c r="A37" s="52" t="str">
        <f t="shared" si="6"/>
        <v>CerC</v>
      </c>
      <c r="B37" s="4" t="s">
        <v>1720</v>
      </c>
      <c r="C37" s="10"/>
      <c r="D37" s="10"/>
      <c r="E37" s="10"/>
      <c r="F37" s="10"/>
      <c r="G37" s="10"/>
      <c r="H37" s="10"/>
      <c r="I37" s="10"/>
      <c r="J37" s="10"/>
      <c r="K37" s="93"/>
      <c r="L37" s="10"/>
      <c r="M37" s="93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93">
        <v>5</v>
      </c>
      <c r="AD37" s="93"/>
      <c r="AE37" s="93"/>
      <c r="AF37" s="93"/>
      <c r="AG37" s="10"/>
      <c r="AH37" s="10"/>
      <c r="AI37" s="10"/>
      <c r="AJ37" s="10"/>
      <c r="AK37" s="10"/>
      <c r="AL37" s="10"/>
      <c r="AM37" s="10"/>
      <c r="AN37" s="10"/>
      <c r="AO37" s="21"/>
      <c r="AP37" s="10"/>
      <c r="AQ37" s="41"/>
      <c r="AR37" s="42">
        <f t="shared" si="2"/>
        <v>5</v>
      </c>
      <c r="AS37" s="40">
        <f t="shared" si="3"/>
        <v>1</v>
      </c>
      <c r="AT37" s="49" cm="1">
        <f t="array" ref="AT37">IF($AS37&lt;=6,SUM($C37:$AP37),SUMPRODUCT(LARGE($C37:$AP37,{1,2,3,4,5,6})))</f>
        <v>5</v>
      </c>
      <c r="AU37" s="38" t="str">
        <f t="shared" si="4"/>
        <v/>
      </c>
      <c r="AV37" s="38" t="str">
        <f t="shared" si="5"/>
        <v xml:space="preserve"> </v>
      </c>
      <c r="AW37" s="34" t="str" cm="1">
        <f t="array" ref="AW37">IFERROR(SUMPRODUCT(LARGE($C37:$AP37,{1,2,3,4})), "")</f>
        <v/>
      </c>
      <c r="AX37" s="34" t="str" cm="1">
        <f t="array" ref="AX37">IFERROR(SUMPRODUCT(LARGE($C37:$AP37,{1,2,3,4,5,6,7})), "")</f>
        <v/>
      </c>
      <c r="AY37" s="34" t="str" cm="1">
        <f t="array" ref="AY37">IFERROR(SUMPRODUCT(LARGE($C37:$AP37,{1,2,3,4,5,6,7,8})), "")</f>
        <v/>
      </c>
    </row>
    <row r="38" spans="1:51" ht="15" customHeight="1" x14ac:dyDescent="0.2">
      <c r="A38" s="52" t="str">
        <f t="shared" si="6"/>
        <v>CrC</v>
      </c>
      <c r="B38" s="4" t="s">
        <v>972</v>
      </c>
      <c r="C38" s="10"/>
      <c r="D38" s="10"/>
      <c r="E38" s="10"/>
      <c r="F38" s="10"/>
      <c r="G38" s="10"/>
      <c r="H38" s="10"/>
      <c r="I38" s="10"/>
      <c r="J38" s="10"/>
      <c r="K38" s="93">
        <v>2</v>
      </c>
      <c r="L38" s="10"/>
      <c r="M38" s="93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93"/>
      <c r="AD38" s="93"/>
      <c r="AE38" s="93"/>
      <c r="AF38" s="93"/>
      <c r="AG38" s="10"/>
      <c r="AH38" s="10"/>
      <c r="AI38" s="10"/>
      <c r="AJ38" s="10"/>
      <c r="AK38" s="10"/>
      <c r="AL38" s="10"/>
      <c r="AM38" s="10"/>
      <c r="AN38" s="10"/>
      <c r="AO38" s="21"/>
      <c r="AP38" s="10"/>
      <c r="AQ38" s="41"/>
      <c r="AR38" s="42">
        <f t="shared" si="2"/>
        <v>2</v>
      </c>
      <c r="AS38" s="40">
        <f t="shared" si="3"/>
        <v>1</v>
      </c>
      <c r="AT38" s="49" cm="1">
        <f t="array" ref="AT38">IF($AS38&lt;=6,SUM($C38:$AP38),SUMPRODUCT(LARGE($C38:$AP38,{1,2,3,4,5,6})))</f>
        <v>2</v>
      </c>
      <c r="AU38" s="38" t="str">
        <f t="shared" si="4"/>
        <v/>
      </c>
      <c r="AV38" s="38" t="str">
        <f t="shared" si="5"/>
        <v xml:space="preserve"> </v>
      </c>
      <c r="AW38" s="34" t="str" cm="1">
        <f t="array" ref="AW38">IFERROR(SUMPRODUCT(LARGE($C38:$AP38,{1,2,3,4})), "")</f>
        <v/>
      </c>
      <c r="AX38" s="34" t="str" cm="1">
        <f t="array" ref="AX38">IFERROR(SUMPRODUCT(LARGE($C38:$AP38,{1,2,3,4,5,6,7})), "")</f>
        <v/>
      </c>
      <c r="AY38" s="34" t="str" cm="1">
        <f t="array" ref="AY38">IFERROR(SUMPRODUCT(LARGE($C38:$AP38,{1,2,3,4,5,6,7,8})), "")</f>
        <v/>
      </c>
    </row>
    <row r="39" spans="1:51" ht="15" customHeight="1" x14ac:dyDescent="0.2">
      <c r="A39" s="52" t="str">
        <f t="shared" si="6"/>
        <v>CSCC</v>
      </c>
      <c r="B39" s="4" t="s">
        <v>1090</v>
      </c>
      <c r="C39" s="10"/>
      <c r="D39" s="10"/>
      <c r="E39" s="10"/>
      <c r="F39" s="10"/>
      <c r="G39" s="10"/>
      <c r="H39" s="10"/>
      <c r="I39" s="10"/>
      <c r="J39" s="10"/>
      <c r="K39" s="93"/>
      <c r="L39" s="10">
        <v>1</v>
      </c>
      <c r="M39" s="93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93"/>
      <c r="AD39" s="93"/>
      <c r="AE39" s="93"/>
      <c r="AF39" s="93"/>
      <c r="AG39" s="10"/>
      <c r="AH39" s="10"/>
      <c r="AI39" s="10"/>
      <c r="AJ39" s="10"/>
      <c r="AK39" s="10"/>
      <c r="AL39" s="10"/>
      <c r="AM39" s="10"/>
      <c r="AN39" s="10"/>
      <c r="AO39" s="21"/>
      <c r="AP39" s="10"/>
      <c r="AQ39" s="41"/>
      <c r="AR39" s="42">
        <f t="shared" si="2"/>
        <v>1</v>
      </c>
      <c r="AS39" s="40">
        <f t="shared" si="3"/>
        <v>1</v>
      </c>
      <c r="AT39" s="49" cm="1">
        <f t="array" ref="AT39">IF($AS39&lt;=6,SUM($C39:$AP39),SUMPRODUCT(LARGE($C39:$AP39,{1,2,3,4,5,6})))</f>
        <v>1</v>
      </c>
      <c r="AU39" s="38" t="e">
        <f>IF(AND($AS39&gt;=6,AT39=#REF!),"Manual Calc Needed","")</f>
        <v>#REF!</v>
      </c>
      <c r="AV39" s="38" t="e">
        <f t="shared" si="5"/>
        <v>#REF!</v>
      </c>
      <c r="AW39" s="34" t="str" cm="1">
        <f t="array" ref="AW39">IFERROR(SUMPRODUCT(LARGE($C39:$AP39,{1,2,3,4})), "")</f>
        <v/>
      </c>
      <c r="AX39" s="34" t="str" cm="1">
        <f t="array" ref="AX39">IFERROR(SUMPRODUCT(LARGE($C39:$AP39,{1,2,3,4,5,6,7})), "")</f>
        <v/>
      </c>
      <c r="AY39" s="34" t="str" cm="1">
        <f t="array" ref="AY39">IFERROR(SUMPRODUCT(LARGE($C39:$AP39,{1,2,3,4,5,6,7,8})), "")</f>
        <v/>
      </c>
    </row>
    <row r="40" spans="1:51" ht="15" customHeight="1" x14ac:dyDescent="0.2">
      <c r="A40" s="52" t="str">
        <f t="shared" si="6"/>
        <v>CSI</v>
      </c>
      <c r="B40" s="4" t="s">
        <v>1182</v>
      </c>
      <c r="C40" s="10"/>
      <c r="D40" s="10"/>
      <c r="E40" s="10"/>
      <c r="F40" s="10"/>
      <c r="G40" s="10"/>
      <c r="H40" s="10"/>
      <c r="I40" s="10"/>
      <c r="J40" s="10"/>
      <c r="K40" s="93"/>
      <c r="L40" s="10"/>
      <c r="M40" s="93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>
        <v>1</v>
      </c>
      <c r="Z40" s="10"/>
      <c r="AA40" s="10"/>
      <c r="AB40" s="10"/>
      <c r="AC40" s="93"/>
      <c r="AD40" s="93"/>
      <c r="AE40" s="93"/>
      <c r="AF40" s="93"/>
      <c r="AG40" s="10"/>
      <c r="AH40" s="10"/>
      <c r="AI40" s="10"/>
      <c r="AJ40" s="10"/>
      <c r="AK40" s="10"/>
      <c r="AL40" s="10"/>
      <c r="AM40" s="10"/>
      <c r="AN40" s="10"/>
      <c r="AO40" s="21"/>
      <c r="AP40" s="10"/>
      <c r="AQ40" s="41"/>
      <c r="AR40" s="42">
        <f t="shared" si="2"/>
        <v>1</v>
      </c>
      <c r="AS40" s="40">
        <f t="shared" si="3"/>
        <v>1</v>
      </c>
      <c r="AT40" s="49" cm="1">
        <f t="array" ref="AT40">IF($AS40&lt;=6,SUM($C40:$AP40),SUMPRODUCT(LARGE($C40:$AP40,{1,2,3,4,5,6})))</f>
        <v>1</v>
      </c>
      <c r="AU40" s="38" t="str">
        <f>IF(AND($AS40&gt;=6,AT40=AT41),"Manual Calc Needed","")</f>
        <v/>
      </c>
      <c r="AV40" s="38" t="str">
        <f t="shared" si="5"/>
        <v xml:space="preserve"> </v>
      </c>
      <c r="AW40" s="34" t="str" cm="1">
        <f t="array" ref="AW40">IFERROR(SUMPRODUCT(LARGE($C40:$AP40,{1,2,3,4})), "")</f>
        <v/>
      </c>
      <c r="AX40" s="34" t="str" cm="1">
        <f t="array" ref="AX40">IFERROR(SUMPRODUCT(LARGE($C40:$AP40,{1,2,3,4,5,6,7})), "")</f>
        <v/>
      </c>
      <c r="AY40" s="34" t="str" cm="1">
        <f t="array" ref="AY40">IFERROR(SUMPRODUCT(LARGE($C40:$AP40,{1,2,3,4,5,6,7,8})), "")</f>
        <v/>
      </c>
    </row>
    <row r="41" spans="1:51" ht="15" customHeight="1" x14ac:dyDescent="0.2">
      <c r="A41" s="52" t="str">
        <f t="shared" si="6"/>
        <v>CSI</v>
      </c>
      <c r="B41" s="4" t="s">
        <v>1133</v>
      </c>
      <c r="C41" s="10"/>
      <c r="D41" s="10"/>
      <c r="E41" s="10"/>
      <c r="F41" s="10"/>
      <c r="G41" s="10"/>
      <c r="H41" s="10"/>
      <c r="I41" s="10"/>
      <c r="J41" s="10"/>
      <c r="K41" s="93"/>
      <c r="L41" s="10"/>
      <c r="M41" s="93"/>
      <c r="N41" s="10"/>
      <c r="O41" s="10">
        <v>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93"/>
      <c r="AD41" s="93"/>
      <c r="AE41" s="93"/>
      <c r="AF41" s="93"/>
      <c r="AG41" s="10"/>
      <c r="AH41" s="10"/>
      <c r="AI41" s="10"/>
      <c r="AJ41" s="10"/>
      <c r="AK41" s="10"/>
      <c r="AL41" s="10"/>
      <c r="AM41" s="10"/>
      <c r="AN41" s="10"/>
      <c r="AO41" s="21"/>
      <c r="AP41" s="10"/>
      <c r="AQ41" s="41"/>
      <c r="AR41" s="42">
        <f t="shared" si="2"/>
        <v>1</v>
      </c>
      <c r="AS41" s="40">
        <f t="shared" si="3"/>
        <v>1</v>
      </c>
      <c r="AT41" s="49" cm="1">
        <f t="array" ref="AT41">IF($AS41&lt;=6,SUM($C41:$AP41),SUMPRODUCT(LARGE($C41:$AP41,{1,2,3,4,5,6})))</f>
        <v>1</v>
      </c>
      <c r="AU41" s="38" t="e">
        <f>IF(AND($AS41&gt;=6,AT41=#REF!),"Manual Calc Needed","")</f>
        <v>#REF!</v>
      </c>
      <c r="AV41" s="38" t="e">
        <f t="shared" si="5"/>
        <v>#REF!</v>
      </c>
      <c r="AW41" s="34" t="str" cm="1">
        <f t="array" ref="AW41">IFERROR(SUMPRODUCT(LARGE($C41:$AP41,{1,2,3,4})), "")</f>
        <v/>
      </c>
      <c r="AX41" s="34" t="str" cm="1">
        <f t="array" ref="AX41">IFERROR(SUMPRODUCT(LARGE($C41:$AP41,{1,2,3,4,5,6,7})), "")</f>
        <v/>
      </c>
      <c r="AY41" s="34" t="str" cm="1">
        <f t="array" ref="AY41">IFERROR(SUMPRODUCT(LARGE($C41:$AP41,{1,2,3,4,5,6,7,8})), "")</f>
        <v/>
      </c>
    </row>
    <row r="42" spans="1:51" ht="15" customHeight="1" x14ac:dyDescent="0.2">
      <c r="A42" s="52" t="str">
        <f t="shared" si="6"/>
        <v>CSI</v>
      </c>
      <c r="B42" s="4" t="s">
        <v>1134</v>
      </c>
      <c r="C42" s="10"/>
      <c r="D42" s="10"/>
      <c r="E42" s="10"/>
      <c r="F42" s="10"/>
      <c r="G42" s="10"/>
      <c r="H42" s="10"/>
      <c r="I42" s="10"/>
      <c r="J42" s="10"/>
      <c r="K42" s="93"/>
      <c r="L42" s="10"/>
      <c r="M42" s="93"/>
      <c r="N42" s="10"/>
      <c r="O42" s="10">
        <v>3</v>
      </c>
      <c r="P42" s="10"/>
      <c r="Q42" s="10"/>
      <c r="R42" s="10"/>
      <c r="S42" s="10"/>
      <c r="T42" s="10"/>
      <c r="U42" s="10"/>
      <c r="V42" s="10"/>
      <c r="W42" s="10"/>
      <c r="X42" s="10"/>
      <c r="Y42" s="10">
        <v>3</v>
      </c>
      <c r="Z42" s="10"/>
      <c r="AA42" s="10"/>
      <c r="AB42" s="10"/>
      <c r="AC42" s="93"/>
      <c r="AD42" s="93"/>
      <c r="AE42" s="93"/>
      <c r="AF42" s="93"/>
      <c r="AG42" s="10"/>
      <c r="AH42" s="10"/>
      <c r="AI42" s="10"/>
      <c r="AJ42" s="10"/>
      <c r="AK42" s="10"/>
      <c r="AL42" s="10"/>
      <c r="AM42" s="10"/>
      <c r="AN42" s="10"/>
      <c r="AO42" s="21"/>
      <c r="AP42" s="10"/>
      <c r="AQ42" s="41"/>
      <c r="AR42" s="42">
        <f t="shared" si="2"/>
        <v>6</v>
      </c>
      <c r="AS42" s="40">
        <f t="shared" si="3"/>
        <v>2</v>
      </c>
      <c r="AT42" s="49" cm="1">
        <f t="array" ref="AT42">IF($AS42&lt;=6,SUM($C42:$AP42),SUMPRODUCT(LARGE($C42:$AP42,{1,2,3,4,5,6})))</f>
        <v>6</v>
      </c>
      <c r="AU42" s="38" t="str">
        <f t="shared" ref="AU42:AU66" si="7">IF(AND($AS42&gt;=6,AT42=AT43),"Manual Calc Needed","")</f>
        <v/>
      </c>
      <c r="AV42" s="38" t="str">
        <f t="shared" si="5"/>
        <v xml:space="preserve"> </v>
      </c>
      <c r="AW42" s="34" t="str" cm="1">
        <f t="array" ref="AW42">IFERROR(SUMPRODUCT(LARGE($C42:$AP42,{1,2,3,4})), "")</f>
        <v/>
      </c>
      <c r="AX42" s="34" t="str" cm="1">
        <f t="array" ref="AX42">IFERROR(SUMPRODUCT(LARGE($C42:$AP42,{1,2,3,4,5,6,7})), "")</f>
        <v/>
      </c>
      <c r="AY42" s="34" t="str" cm="1">
        <f t="array" ref="AY42">IFERROR(SUMPRODUCT(LARGE($C42:$AP42,{1,2,3,4,5,6,7,8})), "")</f>
        <v/>
      </c>
    </row>
    <row r="43" spans="1:51" ht="15" customHeight="1" x14ac:dyDescent="0.2">
      <c r="A43" s="46" t="str">
        <f t="shared" si="6"/>
        <v>CSLB</v>
      </c>
      <c r="B43" s="4" t="s">
        <v>1863</v>
      </c>
      <c r="C43" s="10"/>
      <c r="D43" s="10"/>
      <c r="E43" s="10"/>
      <c r="F43" s="10"/>
      <c r="G43" s="10"/>
      <c r="H43" s="10"/>
      <c r="I43" s="10"/>
      <c r="J43" s="10"/>
      <c r="K43" s="93"/>
      <c r="L43" s="10"/>
      <c r="M43" s="93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93"/>
      <c r="AD43" s="93"/>
      <c r="AE43" s="93">
        <v>1</v>
      </c>
      <c r="AF43" s="93">
        <v>5</v>
      </c>
      <c r="AG43" s="10"/>
      <c r="AH43" s="10"/>
      <c r="AI43" s="10"/>
      <c r="AJ43" s="10"/>
      <c r="AK43" s="10"/>
      <c r="AL43" s="10"/>
      <c r="AM43" s="10"/>
      <c r="AN43" s="10"/>
      <c r="AO43" s="21"/>
      <c r="AP43" s="10"/>
      <c r="AQ43" s="41"/>
      <c r="AR43" s="42">
        <f t="shared" si="2"/>
        <v>6</v>
      </c>
      <c r="AS43" s="40">
        <f t="shared" si="3"/>
        <v>2</v>
      </c>
      <c r="AT43" s="49" cm="1">
        <f t="array" ref="AT43">IF($AS43&lt;=6,SUM($C43:$AP43),SUMPRODUCT(LARGE($C43:$AP43,{1,2,3,4,5,6})))</f>
        <v>6</v>
      </c>
      <c r="AU43" s="38" t="str">
        <f t="shared" si="7"/>
        <v/>
      </c>
      <c r="AV43" s="38" t="str">
        <f t="shared" si="5"/>
        <v xml:space="preserve"> </v>
      </c>
      <c r="AW43" s="34" t="str" cm="1">
        <f t="array" ref="AW43">IFERROR(SUMPRODUCT(LARGE($C43:$AP43,{1,2,3,4})), "")</f>
        <v/>
      </c>
      <c r="AX43" s="34" t="str" cm="1">
        <f t="array" ref="AX43">IFERROR(SUMPRODUCT(LARGE($C43:$AP43,{1,2,3,4,5,6,7})), "")</f>
        <v/>
      </c>
      <c r="AY43" s="34" t="str" cm="1">
        <f t="array" ref="AY43">IFERROR(SUMPRODUCT(LARGE($C43:$AP43,{1,2,3,4,5,6,7,8})), "")</f>
        <v/>
      </c>
    </row>
    <row r="44" spans="1:51" ht="15" customHeight="1" x14ac:dyDescent="0.2">
      <c r="A44" s="52" t="str">
        <f t="shared" si="6"/>
        <v>CSLB</v>
      </c>
      <c r="B44" s="4" t="s">
        <v>1914</v>
      </c>
      <c r="C44" s="10"/>
      <c r="D44" s="10"/>
      <c r="E44" s="10"/>
      <c r="F44" s="10"/>
      <c r="G44" s="10"/>
      <c r="H44" s="10"/>
      <c r="I44" s="10"/>
      <c r="J44" s="10"/>
      <c r="K44" s="93"/>
      <c r="L44" s="10"/>
      <c r="M44" s="93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93"/>
      <c r="AD44" s="93"/>
      <c r="AE44" s="93"/>
      <c r="AF44" s="93">
        <v>2</v>
      </c>
      <c r="AG44" s="10"/>
      <c r="AH44" s="10"/>
      <c r="AI44" s="10"/>
      <c r="AJ44" s="10"/>
      <c r="AK44" s="10"/>
      <c r="AL44" s="10"/>
      <c r="AM44" s="10"/>
      <c r="AN44" s="10"/>
      <c r="AO44" s="21"/>
      <c r="AP44" s="10"/>
      <c r="AQ44" s="41"/>
      <c r="AR44" s="42">
        <f t="shared" si="2"/>
        <v>2</v>
      </c>
      <c r="AS44" s="40">
        <f t="shared" si="3"/>
        <v>1</v>
      </c>
      <c r="AT44" s="49" cm="1">
        <f t="array" ref="AT44">IF($AS44&lt;=6,SUM($C44:$AP44),SUMPRODUCT(LARGE($C44:$AP44,{1,2,3,4,5,6})))</f>
        <v>2</v>
      </c>
      <c r="AU44" s="38" t="str">
        <f t="shared" si="7"/>
        <v/>
      </c>
      <c r="AV44" s="38" t="str">
        <f t="shared" si="5"/>
        <v xml:space="preserve"> </v>
      </c>
      <c r="AW44" s="34" t="str" cm="1">
        <f t="array" ref="AW44">IFERROR(SUMPRODUCT(LARGE($C44:$AP44,{1,2,3,4})), "")</f>
        <v/>
      </c>
      <c r="AX44" s="34" t="str" cm="1">
        <f t="array" ref="AX44">IFERROR(SUMPRODUCT(LARGE($C44:$AP44,{1,2,3,4,5,6,7})), "")</f>
        <v/>
      </c>
      <c r="AY44" s="34" t="str" cm="1">
        <f t="array" ref="AY44">IFERROR(SUMPRODUCT(LARGE($C44:$AP44,{1,2,3,4,5,6,7,8})), "")</f>
        <v/>
      </c>
    </row>
    <row r="45" spans="1:51" ht="15" customHeight="1" x14ac:dyDescent="0.2">
      <c r="A45" s="52" t="str">
        <f t="shared" si="6"/>
        <v>CSULA</v>
      </c>
      <c r="B45" s="4" t="s">
        <v>1868</v>
      </c>
      <c r="C45" s="10"/>
      <c r="D45" s="10"/>
      <c r="E45" s="10"/>
      <c r="F45" s="10"/>
      <c r="G45" s="10"/>
      <c r="H45" s="10"/>
      <c r="I45" s="10"/>
      <c r="J45" s="10"/>
      <c r="K45" s="93"/>
      <c r="L45" s="10"/>
      <c r="M45" s="93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93"/>
      <c r="AD45" s="93"/>
      <c r="AE45" s="93">
        <v>2</v>
      </c>
      <c r="AF45" s="93"/>
      <c r="AG45" s="10"/>
      <c r="AH45" s="10"/>
      <c r="AI45" s="10"/>
      <c r="AJ45" s="10"/>
      <c r="AK45" s="10"/>
      <c r="AL45" s="10"/>
      <c r="AM45" s="10"/>
      <c r="AN45" s="10"/>
      <c r="AO45" s="21"/>
      <c r="AP45" s="10"/>
      <c r="AQ45" s="41"/>
      <c r="AR45" s="42">
        <f t="shared" si="2"/>
        <v>2</v>
      </c>
      <c r="AS45" s="40">
        <f t="shared" si="3"/>
        <v>1</v>
      </c>
      <c r="AT45" s="49" cm="1">
        <f t="array" ref="AT45">IF($AS45&lt;=6,SUM($C45:$AP45),SUMPRODUCT(LARGE($C45:$AP45,{1,2,3,4,5,6})))</f>
        <v>2</v>
      </c>
      <c r="AU45" s="38" t="str">
        <f t="shared" si="7"/>
        <v/>
      </c>
      <c r="AV45" s="38" t="str">
        <f t="shared" si="5"/>
        <v xml:space="preserve"> </v>
      </c>
      <c r="AW45" s="34" t="str" cm="1">
        <f t="array" ref="AW45">IFERROR(SUMPRODUCT(LARGE($C45:$AP45,{1,2,3,4})), "")</f>
        <v/>
      </c>
      <c r="AX45" s="34" t="str" cm="1">
        <f t="array" ref="AX45">IFERROR(SUMPRODUCT(LARGE($C45:$AP45,{1,2,3,4,5,6,7})), "")</f>
        <v/>
      </c>
      <c r="AY45" s="34" t="str" cm="1">
        <f t="array" ref="AY45">IFERROR(SUMPRODUCT(LARGE($C45:$AP45,{1,2,3,4,5,6,7,8})), "")</f>
        <v/>
      </c>
    </row>
    <row r="46" spans="1:51" ht="15" customHeight="1" x14ac:dyDescent="0.2">
      <c r="A46" s="52" t="str">
        <f t="shared" si="6"/>
        <v>CSULA</v>
      </c>
      <c r="B46" s="4" t="s">
        <v>1869</v>
      </c>
      <c r="C46" s="10"/>
      <c r="D46" s="10"/>
      <c r="E46" s="10"/>
      <c r="F46" s="10"/>
      <c r="G46" s="10"/>
      <c r="H46" s="10"/>
      <c r="I46" s="10"/>
      <c r="J46" s="10"/>
      <c r="K46" s="93"/>
      <c r="L46" s="10"/>
      <c r="M46" s="93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93"/>
      <c r="AD46" s="93"/>
      <c r="AE46" s="93">
        <v>0</v>
      </c>
      <c r="AF46" s="93"/>
      <c r="AG46" s="10"/>
      <c r="AH46" s="10"/>
      <c r="AI46" s="10"/>
      <c r="AJ46" s="10"/>
      <c r="AK46" s="10"/>
      <c r="AL46" s="10"/>
      <c r="AM46" s="10"/>
      <c r="AN46" s="10"/>
      <c r="AO46" s="21"/>
      <c r="AP46" s="10"/>
      <c r="AQ46" s="41"/>
      <c r="AR46" s="42">
        <f t="shared" si="2"/>
        <v>0</v>
      </c>
      <c r="AS46" s="40">
        <f t="shared" si="3"/>
        <v>1</v>
      </c>
      <c r="AT46" s="49" cm="1">
        <f t="array" ref="AT46">IF($AS46&lt;=6,SUM($C46:$AP46),SUMPRODUCT(LARGE($C46:$AP46,{1,2,3,4,5,6})))</f>
        <v>0</v>
      </c>
      <c r="AU46" s="38" t="str">
        <f t="shared" si="7"/>
        <v/>
      </c>
      <c r="AV46" s="38" t="str">
        <f t="shared" si="5"/>
        <v xml:space="preserve"> </v>
      </c>
      <c r="AW46" s="34" t="str" cm="1">
        <f t="array" ref="AW46">IFERROR(SUMPRODUCT(LARGE($C46:$AP46,{1,2,3,4})), "")</f>
        <v/>
      </c>
      <c r="AX46" s="34" t="str" cm="1">
        <f t="array" ref="AX46">IFERROR(SUMPRODUCT(LARGE($C46:$AP46,{1,2,3,4,5,6,7})), "")</f>
        <v/>
      </c>
      <c r="AY46" s="34" t="str" cm="1">
        <f t="array" ref="AY46">IFERROR(SUMPRODUCT(LARGE($C46:$AP46,{1,2,3,4,5,6,7,8})), "")</f>
        <v/>
      </c>
    </row>
    <row r="47" spans="1:51" ht="15" customHeight="1" x14ac:dyDescent="0.2">
      <c r="A47" s="52" t="str">
        <f t="shared" si="6"/>
        <v>CSULA</v>
      </c>
      <c r="B47" s="4" t="s">
        <v>1866</v>
      </c>
      <c r="C47" s="10"/>
      <c r="D47" s="10"/>
      <c r="E47" s="10"/>
      <c r="F47" s="10"/>
      <c r="G47" s="10"/>
      <c r="H47" s="10"/>
      <c r="I47" s="10"/>
      <c r="J47" s="10"/>
      <c r="K47" s="93"/>
      <c r="L47" s="10"/>
      <c r="M47" s="93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93"/>
      <c r="AD47" s="93"/>
      <c r="AE47" s="93">
        <v>0</v>
      </c>
      <c r="AF47" s="93">
        <v>1</v>
      </c>
      <c r="AG47" s="10"/>
      <c r="AH47" s="10"/>
      <c r="AI47" s="10"/>
      <c r="AJ47" s="10"/>
      <c r="AK47" s="10"/>
      <c r="AL47" s="10"/>
      <c r="AM47" s="10"/>
      <c r="AN47" s="10"/>
      <c r="AO47" s="21"/>
      <c r="AP47" s="10"/>
      <c r="AQ47" s="41"/>
      <c r="AR47" s="42">
        <f t="shared" si="2"/>
        <v>1</v>
      </c>
      <c r="AS47" s="40">
        <f t="shared" si="3"/>
        <v>2</v>
      </c>
      <c r="AT47" s="49" cm="1">
        <f t="array" ref="AT47">IF($AS47&lt;=6,SUM($C47:$AP47),SUMPRODUCT(LARGE($C47:$AP47,{1,2,3,4,5,6})))</f>
        <v>1</v>
      </c>
      <c r="AU47" s="38" t="str">
        <f t="shared" si="7"/>
        <v/>
      </c>
      <c r="AV47" s="38" t="str">
        <f t="shared" si="5"/>
        <v xml:space="preserve"> </v>
      </c>
      <c r="AW47" s="34" t="str" cm="1">
        <f t="array" ref="AW47">IFERROR(SUMPRODUCT(LARGE($C47:$AP47,{1,2,3,4})), "")</f>
        <v/>
      </c>
      <c r="AX47" s="34" t="str" cm="1">
        <f t="array" ref="AX47">IFERROR(SUMPRODUCT(LARGE($C47:$AP47,{1,2,3,4,5,6,7})), "")</f>
        <v/>
      </c>
      <c r="AY47" s="34" t="str" cm="1">
        <f t="array" ref="AY47">IFERROR(SUMPRODUCT(LARGE($C47:$AP47,{1,2,3,4,5,6,7,8})), "")</f>
        <v/>
      </c>
    </row>
    <row r="48" spans="1:51" ht="15" customHeight="1" x14ac:dyDescent="0.2">
      <c r="A48" s="52" t="str">
        <f t="shared" si="6"/>
        <v>CSULA</v>
      </c>
      <c r="B48" s="4" t="s">
        <v>1867</v>
      </c>
      <c r="C48" s="10"/>
      <c r="D48" s="10"/>
      <c r="E48" s="10"/>
      <c r="F48" s="10"/>
      <c r="G48" s="10"/>
      <c r="H48" s="10"/>
      <c r="I48" s="10"/>
      <c r="J48" s="10"/>
      <c r="K48" s="93"/>
      <c r="L48" s="10"/>
      <c r="M48" s="93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93"/>
      <c r="AD48" s="93"/>
      <c r="AE48" s="93">
        <v>2</v>
      </c>
      <c r="AF48" s="93">
        <v>2</v>
      </c>
      <c r="AG48" s="10"/>
      <c r="AH48" s="10"/>
      <c r="AI48" s="10"/>
      <c r="AJ48" s="10"/>
      <c r="AK48" s="10"/>
      <c r="AL48" s="10"/>
      <c r="AM48" s="10"/>
      <c r="AN48" s="10"/>
      <c r="AO48" s="21"/>
      <c r="AP48" s="10"/>
      <c r="AQ48" s="41"/>
      <c r="AR48" s="42">
        <f t="shared" si="2"/>
        <v>4</v>
      </c>
      <c r="AS48" s="40">
        <f t="shared" si="3"/>
        <v>2</v>
      </c>
      <c r="AT48" s="49" cm="1">
        <f t="array" ref="AT48">IF($AS48&lt;=6,SUM($C48:$AP48),SUMPRODUCT(LARGE($C48:$AP48,{1,2,3,4,5,6})))</f>
        <v>4</v>
      </c>
      <c r="AU48" s="38" t="str">
        <f t="shared" si="7"/>
        <v/>
      </c>
      <c r="AV48" s="38" t="str">
        <f t="shared" si="5"/>
        <v xml:space="preserve"> </v>
      </c>
      <c r="AW48" s="34" t="str" cm="1">
        <f t="array" ref="AW48">IFERROR(SUMPRODUCT(LARGE($C48:$AP48,{1,2,3,4})), "")</f>
        <v/>
      </c>
      <c r="AX48" s="34" t="str" cm="1">
        <f t="array" ref="AX48">IFERROR(SUMPRODUCT(LARGE($C48:$AP48,{1,2,3,4,5,6,7})), "")</f>
        <v/>
      </c>
      <c r="AY48" s="34" t="str" cm="1">
        <f t="array" ref="AY48">IFERROR(SUMPRODUCT(LARGE($C48:$AP48,{1,2,3,4,5,6,7,8})), "")</f>
        <v/>
      </c>
    </row>
    <row r="49" spans="1:51" ht="15" customHeight="1" x14ac:dyDescent="0.2">
      <c r="A49" s="52" t="str">
        <f t="shared" si="6"/>
        <v>CTC</v>
      </c>
      <c r="B49" s="14" t="s">
        <v>1129</v>
      </c>
      <c r="C49" s="10"/>
      <c r="D49" s="10"/>
      <c r="E49" s="10"/>
      <c r="F49" s="10"/>
      <c r="G49" s="10"/>
      <c r="H49" s="10"/>
      <c r="I49" s="10"/>
      <c r="J49" s="10"/>
      <c r="K49" s="93"/>
      <c r="L49" s="10"/>
      <c r="M49" s="93"/>
      <c r="N49" s="10"/>
      <c r="O49" s="10">
        <v>1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93"/>
      <c r="AD49" s="93"/>
      <c r="AE49" s="93"/>
      <c r="AF49" s="93"/>
      <c r="AG49" s="10"/>
      <c r="AH49" s="10"/>
      <c r="AI49" s="10"/>
      <c r="AJ49" s="10"/>
      <c r="AK49" s="10"/>
      <c r="AL49" s="10"/>
      <c r="AM49" s="10"/>
      <c r="AN49" s="10"/>
      <c r="AO49" s="21"/>
      <c r="AP49" s="10"/>
      <c r="AQ49" s="41"/>
      <c r="AR49" s="42">
        <f t="shared" si="2"/>
        <v>1</v>
      </c>
      <c r="AS49" s="40">
        <f t="shared" si="3"/>
        <v>1</v>
      </c>
      <c r="AT49" s="49" cm="1">
        <f t="array" ref="AT49">IF($AS49&lt;=6,SUM($C49:$AP49),SUMPRODUCT(LARGE($C49:$AP49,{1,2,3,4,5,6})))</f>
        <v>1</v>
      </c>
      <c r="AU49" s="38" t="str">
        <f t="shared" si="7"/>
        <v/>
      </c>
      <c r="AV49" s="38" t="str">
        <f t="shared" si="5"/>
        <v xml:space="preserve"> </v>
      </c>
      <c r="AW49" s="34" t="str" cm="1">
        <f t="array" ref="AW49">IFERROR(SUMPRODUCT(LARGE($C49:$AP49,{1,2,3,4})), "")</f>
        <v/>
      </c>
      <c r="AX49" s="34" t="str" cm="1">
        <f t="array" ref="AX49">IFERROR(SUMPRODUCT(LARGE($C49:$AP49,{1,2,3,4,5,6,7})), "")</f>
        <v/>
      </c>
      <c r="AY49" s="34" t="str" cm="1">
        <f t="array" ref="AY49">IFERROR(SUMPRODUCT(LARGE($C49:$AP49,{1,2,3,4,5,6,7,8})), "")</f>
        <v/>
      </c>
    </row>
    <row r="50" spans="1:51" ht="15" customHeight="1" x14ac:dyDescent="0.2">
      <c r="A50" s="52" t="str">
        <f t="shared" si="6"/>
        <v>CTC</v>
      </c>
      <c r="B50" s="14" t="s">
        <v>1132</v>
      </c>
      <c r="C50" s="10"/>
      <c r="D50" s="10"/>
      <c r="E50" s="10"/>
      <c r="F50" s="10"/>
      <c r="G50" s="10"/>
      <c r="H50" s="10"/>
      <c r="I50" s="10"/>
      <c r="J50" s="10"/>
      <c r="K50" s="93"/>
      <c r="L50" s="10"/>
      <c r="M50" s="93"/>
      <c r="N50" s="10"/>
      <c r="O50" s="10">
        <v>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93"/>
      <c r="AD50" s="93"/>
      <c r="AE50" s="93"/>
      <c r="AF50" s="93"/>
      <c r="AG50" s="10"/>
      <c r="AH50" s="10"/>
      <c r="AI50" s="10"/>
      <c r="AJ50" s="10"/>
      <c r="AK50" s="10"/>
      <c r="AL50" s="10"/>
      <c r="AM50" s="10"/>
      <c r="AN50" s="10"/>
      <c r="AO50" s="21"/>
      <c r="AP50" s="10"/>
      <c r="AQ50" s="41"/>
      <c r="AR50" s="42">
        <f t="shared" si="2"/>
        <v>1</v>
      </c>
      <c r="AS50" s="40">
        <f t="shared" si="3"/>
        <v>1</v>
      </c>
      <c r="AT50" s="49" cm="1">
        <f t="array" ref="AT50">IF($AS50&lt;=6,SUM($C50:$AP50),SUMPRODUCT(LARGE($C50:$AP50,{1,2,3,4,5,6})))</f>
        <v>1</v>
      </c>
      <c r="AU50" s="38" t="str">
        <f t="shared" si="7"/>
        <v/>
      </c>
      <c r="AV50" s="38" t="str">
        <f t="shared" si="5"/>
        <v xml:space="preserve"> </v>
      </c>
      <c r="AW50" s="34" t="str" cm="1">
        <f t="array" ref="AW50">IFERROR(SUMPRODUCT(LARGE($C50:$AP50,{1,2,3,4})), "")</f>
        <v/>
      </c>
      <c r="AX50" s="34" t="str" cm="1">
        <f t="array" ref="AX50">IFERROR(SUMPRODUCT(LARGE($C50:$AP50,{1,2,3,4,5,6,7})), "")</f>
        <v/>
      </c>
      <c r="AY50" s="34" t="str" cm="1">
        <f t="array" ref="AY50">IFERROR(SUMPRODUCT(LARGE($C50:$AP50,{1,2,3,4,5,6,7,8})), "")</f>
        <v/>
      </c>
    </row>
    <row r="51" spans="1:51" ht="15" customHeight="1" x14ac:dyDescent="0.2">
      <c r="A51" s="46" t="str">
        <f t="shared" si="6"/>
        <v>CU</v>
      </c>
      <c r="B51" s="14" t="s">
        <v>1091</v>
      </c>
      <c r="C51" s="10"/>
      <c r="D51" s="10"/>
      <c r="E51" s="10"/>
      <c r="F51" s="10"/>
      <c r="G51" s="10"/>
      <c r="H51" s="10"/>
      <c r="I51" s="10"/>
      <c r="J51" s="10"/>
      <c r="K51" s="93"/>
      <c r="L51" s="10">
        <v>6</v>
      </c>
      <c r="M51" s="93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93"/>
      <c r="AD51" s="93"/>
      <c r="AE51" s="93"/>
      <c r="AF51" s="93"/>
      <c r="AG51" s="10"/>
      <c r="AH51" s="10"/>
      <c r="AI51" s="10"/>
      <c r="AJ51" s="10"/>
      <c r="AK51" s="10"/>
      <c r="AL51" s="10"/>
      <c r="AM51" s="10"/>
      <c r="AN51" s="10"/>
      <c r="AO51" s="21"/>
      <c r="AP51" s="10"/>
      <c r="AQ51" s="41"/>
      <c r="AR51" s="42">
        <f t="shared" si="2"/>
        <v>6</v>
      </c>
      <c r="AS51" s="40">
        <f t="shared" si="3"/>
        <v>1</v>
      </c>
      <c r="AT51" s="49" cm="1">
        <f t="array" ref="AT51">IF($AS51&lt;=6,SUM($C51:$AP51),SUMPRODUCT(LARGE($C51:$AP51,{1,2,3,4,5,6})))</f>
        <v>6</v>
      </c>
      <c r="AU51" s="38" t="str">
        <f t="shared" si="7"/>
        <v/>
      </c>
      <c r="AV51" s="38" t="str">
        <f t="shared" si="5"/>
        <v xml:space="preserve"> </v>
      </c>
      <c r="AW51" s="34" t="str" cm="1">
        <f t="array" ref="AW51">IFERROR(SUMPRODUCT(LARGE($C51:$AP51,{1,2,3,4})), "")</f>
        <v/>
      </c>
      <c r="AX51" s="34" t="str" cm="1">
        <f t="array" ref="AX51">IFERROR(SUMPRODUCT(LARGE($C51:$AP51,{1,2,3,4,5,6,7})), "")</f>
        <v/>
      </c>
      <c r="AY51" s="34" t="str" cm="1">
        <f t="array" ref="AY51">IFERROR(SUMPRODUCT(LARGE($C51:$AP51,{1,2,3,4,5,6,7,8})), "")</f>
        <v/>
      </c>
    </row>
    <row r="52" spans="1:51" ht="15" customHeight="1" x14ac:dyDescent="0.2">
      <c r="A52" s="52" t="str">
        <f t="shared" si="6"/>
        <v>CUI</v>
      </c>
      <c r="B52" s="4" t="s">
        <v>1768</v>
      </c>
      <c r="C52" s="10"/>
      <c r="D52" s="10"/>
      <c r="E52" s="10"/>
      <c r="F52" s="10"/>
      <c r="G52" s="10"/>
      <c r="H52" s="10"/>
      <c r="I52" s="10"/>
      <c r="J52" s="10"/>
      <c r="K52" s="93"/>
      <c r="L52" s="10"/>
      <c r="M52" s="93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93"/>
      <c r="AD52" s="93">
        <v>2</v>
      </c>
      <c r="AE52" s="93">
        <v>1</v>
      </c>
      <c r="AF52" s="93"/>
      <c r="AG52" s="10"/>
      <c r="AH52" s="10"/>
      <c r="AI52" s="10"/>
      <c r="AJ52" s="10"/>
      <c r="AK52" s="10"/>
      <c r="AL52" s="10"/>
      <c r="AM52" s="10"/>
      <c r="AN52" s="10"/>
      <c r="AO52" s="21"/>
      <c r="AP52" s="10"/>
      <c r="AQ52" s="41"/>
      <c r="AR52" s="42">
        <f t="shared" si="2"/>
        <v>3</v>
      </c>
      <c r="AS52" s="40">
        <f t="shared" si="3"/>
        <v>2</v>
      </c>
      <c r="AT52" s="49" cm="1">
        <f t="array" ref="AT52">IF($AS52&lt;=6,SUM($C52:$AP52),SUMPRODUCT(LARGE($C52:$AP52,{1,2,3,4,5,6})))</f>
        <v>3</v>
      </c>
      <c r="AU52" s="38" t="str">
        <f t="shared" si="7"/>
        <v/>
      </c>
      <c r="AV52" s="38" t="str">
        <f t="shared" si="5"/>
        <v xml:space="preserve"> </v>
      </c>
      <c r="AW52" s="34" t="str" cm="1">
        <f t="array" ref="AW52">IFERROR(SUMPRODUCT(LARGE($C52:$AP52,{1,2,3,4})), "")</f>
        <v/>
      </c>
      <c r="AX52" s="34" t="str" cm="1">
        <f t="array" ref="AX52">IFERROR(SUMPRODUCT(LARGE($C52:$AP52,{1,2,3,4,5,6,7})), "")</f>
        <v/>
      </c>
      <c r="AY52" s="34" t="str" cm="1">
        <f t="array" ref="AY52">IFERROR(SUMPRODUCT(LARGE($C52:$AP52,{1,2,3,4,5,6,7,8})), "")</f>
        <v/>
      </c>
    </row>
    <row r="53" spans="1:51" ht="15" customHeight="1" x14ac:dyDescent="0.2">
      <c r="A53" s="52" t="str">
        <f t="shared" si="6"/>
        <v>CUI</v>
      </c>
      <c r="B53" s="4" t="s">
        <v>1872</v>
      </c>
      <c r="C53" s="10"/>
      <c r="D53" s="10"/>
      <c r="E53" s="10"/>
      <c r="F53" s="10"/>
      <c r="G53" s="10"/>
      <c r="H53" s="10"/>
      <c r="I53" s="10"/>
      <c r="J53" s="10"/>
      <c r="K53" s="93"/>
      <c r="L53" s="10"/>
      <c r="M53" s="93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93"/>
      <c r="AD53" s="93"/>
      <c r="AE53" s="93">
        <v>4</v>
      </c>
      <c r="AF53" s="93"/>
      <c r="AG53" s="10"/>
      <c r="AH53" s="10"/>
      <c r="AI53" s="10"/>
      <c r="AJ53" s="10"/>
      <c r="AK53" s="10"/>
      <c r="AL53" s="10"/>
      <c r="AM53" s="10"/>
      <c r="AN53" s="10"/>
      <c r="AO53" s="21"/>
      <c r="AP53" s="10"/>
      <c r="AQ53" s="41"/>
      <c r="AR53" s="42">
        <f t="shared" si="2"/>
        <v>4</v>
      </c>
      <c r="AS53" s="40">
        <f t="shared" si="3"/>
        <v>1</v>
      </c>
      <c r="AT53" s="49" cm="1">
        <f t="array" ref="AT53">IF($AS53&lt;=6,SUM($C53:$AP53),SUMPRODUCT(LARGE($C53:$AP53,{1,2,3,4,5,6})))</f>
        <v>4</v>
      </c>
      <c r="AU53" s="38" t="str">
        <f t="shared" si="7"/>
        <v/>
      </c>
      <c r="AV53" s="38" t="str">
        <f t="shared" si="5"/>
        <v xml:space="preserve"> </v>
      </c>
      <c r="AW53" s="34" t="str" cm="1">
        <f t="array" ref="AW53">IFERROR(SUMPRODUCT(LARGE($C53:$AP53,{1,2,3,4})), "")</f>
        <v/>
      </c>
      <c r="AX53" s="34" t="str" cm="1">
        <f t="array" ref="AX53">IFERROR(SUMPRODUCT(LARGE($C53:$AP53,{1,2,3,4,5,6,7})), "")</f>
        <v/>
      </c>
      <c r="AY53" s="34" t="str" cm="1">
        <f t="array" ref="AY53">IFERROR(SUMPRODUCT(LARGE($C53:$AP53,{1,2,3,4,5,6,7,8})), "")</f>
        <v/>
      </c>
    </row>
    <row r="54" spans="1:51" ht="15" customHeight="1" x14ac:dyDescent="0.2">
      <c r="A54" s="52" t="str">
        <f t="shared" si="6"/>
        <v>CUI</v>
      </c>
      <c r="B54" s="4" t="s">
        <v>1919</v>
      </c>
      <c r="C54" s="10"/>
      <c r="D54" s="10"/>
      <c r="E54" s="10"/>
      <c r="F54" s="10"/>
      <c r="G54" s="10"/>
      <c r="H54" s="10"/>
      <c r="I54" s="10"/>
      <c r="J54" s="10"/>
      <c r="K54" s="93"/>
      <c r="L54" s="10"/>
      <c r="M54" s="93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93"/>
      <c r="AD54" s="93"/>
      <c r="AE54" s="93"/>
      <c r="AF54" s="93">
        <v>2</v>
      </c>
      <c r="AG54" s="10"/>
      <c r="AH54" s="10"/>
      <c r="AI54" s="10"/>
      <c r="AJ54" s="10"/>
      <c r="AK54" s="10"/>
      <c r="AL54" s="10"/>
      <c r="AM54" s="10"/>
      <c r="AN54" s="10"/>
      <c r="AO54" s="21"/>
      <c r="AP54" s="10"/>
      <c r="AQ54" s="41"/>
      <c r="AR54" s="42">
        <f t="shared" si="2"/>
        <v>2</v>
      </c>
      <c r="AS54" s="40">
        <f t="shared" si="3"/>
        <v>1</v>
      </c>
      <c r="AT54" s="49" cm="1">
        <f t="array" ref="AT54">IF($AS54&lt;=6,SUM($C54:$AP54),SUMPRODUCT(LARGE($C54:$AP54,{1,2,3,4,5,6})))</f>
        <v>2</v>
      </c>
      <c r="AU54" s="38" t="str">
        <f t="shared" si="7"/>
        <v/>
      </c>
      <c r="AV54" s="38" t="str">
        <f t="shared" si="5"/>
        <v xml:space="preserve"> </v>
      </c>
      <c r="AW54" s="34" t="str" cm="1">
        <f t="array" ref="AW54">IFERROR(SUMPRODUCT(LARGE($C54:$AP54,{1,2,3,4})), "")</f>
        <v/>
      </c>
      <c r="AX54" s="34" t="str" cm="1">
        <f t="array" ref="AX54">IFERROR(SUMPRODUCT(LARGE($C54:$AP54,{1,2,3,4,5,6,7})), "")</f>
        <v/>
      </c>
      <c r="AY54" s="34" t="str" cm="1">
        <f t="array" ref="AY54">IFERROR(SUMPRODUCT(LARGE($C54:$AP54,{1,2,3,4,5,6,7,8})), "")</f>
        <v/>
      </c>
    </row>
    <row r="55" spans="1:51" ht="15" customHeight="1" x14ac:dyDescent="0.2">
      <c r="A55" s="52" t="str">
        <f t="shared" si="6"/>
        <v>CUI</v>
      </c>
      <c r="B55" s="14" t="s">
        <v>1532</v>
      </c>
      <c r="C55" s="10"/>
      <c r="D55" s="10"/>
      <c r="E55" s="10"/>
      <c r="F55" s="10"/>
      <c r="G55" s="10"/>
      <c r="H55" s="10"/>
      <c r="I55" s="10"/>
      <c r="J55" s="10"/>
      <c r="K55" s="93"/>
      <c r="L55" s="10"/>
      <c r="M55" s="93"/>
      <c r="N55" s="10"/>
      <c r="O55" s="10"/>
      <c r="P55" s="10"/>
      <c r="Q55" s="10"/>
      <c r="R55" s="10"/>
      <c r="S55" s="10"/>
      <c r="T55" s="10"/>
      <c r="U55" s="10">
        <v>9</v>
      </c>
      <c r="V55" s="10"/>
      <c r="W55" s="10"/>
      <c r="X55" s="10"/>
      <c r="Y55" s="10"/>
      <c r="Z55" s="10"/>
      <c r="AA55" s="10"/>
      <c r="AB55" s="10"/>
      <c r="AC55" s="93"/>
      <c r="AD55" s="93"/>
      <c r="AE55" s="93"/>
      <c r="AF55" s="93"/>
      <c r="AG55" s="10"/>
      <c r="AH55" s="10"/>
      <c r="AI55" s="10"/>
      <c r="AJ55" s="10"/>
      <c r="AK55" s="10"/>
      <c r="AL55" s="10"/>
      <c r="AM55" s="10"/>
      <c r="AN55" s="10"/>
      <c r="AO55" s="21"/>
      <c r="AP55" s="10"/>
      <c r="AQ55" s="41"/>
      <c r="AR55" s="42">
        <f t="shared" si="2"/>
        <v>9</v>
      </c>
      <c r="AS55" s="40">
        <f t="shared" si="3"/>
        <v>1</v>
      </c>
      <c r="AT55" s="49" cm="1">
        <f t="array" ref="AT55">IF($AS55&lt;=6,SUM($C55:$AP55),SUMPRODUCT(LARGE($C55:$AP55,{1,2,3,4,5,6})))</f>
        <v>9</v>
      </c>
      <c r="AU55" s="38" t="str">
        <f t="shared" si="7"/>
        <v/>
      </c>
      <c r="AV55" s="38" t="str">
        <f t="shared" si="5"/>
        <v xml:space="preserve"> </v>
      </c>
      <c r="AW55" s="34" t="str" cm="1">
        <f t="array" ref="AW55">IFERROR(SUMPRODUCT(LARGE($C55:$AP55,{1,2,3,4})), "")</f>
        <v/>
      </c>
      <c r="AX55" s="34" t="str" cm="1">
        <f t="array" ref="AX55">IFERROR(SUMPRODUCT(LARGE($C55:$AP55,{1,2,3,4,5,6,7})), "")</f>
        <v/>
      </c>
      <c r="AY55" s="34" t="str" cm="1">
        <f t="array" ref="AY55">IFERROR(SUMPRODUCT(LARGE($C55:$AP55,{1,2,3,4,5,6,7,8})), "")</f>
        <v/>
      </c>
    </row>
    <row r="56" spans="1:51" ht="15" customHeight="1" x14ac:dyDescent="0.2">
      <c r="A56" s="52" t="str">
        <f t="shared" si="6"/>
        <v>CWI</v>
      </c>
      <c r="B56" s="4" t="s">
        <v>1135</v>
      </c>
      <c r="C56" s="10"/>
      <c r="D56" s="10"/>
      <c r="E56" s="10"/>
      <c r="F56" s="10"/>
      <c r="G56" s="10"/>
      <c r="H56" s="10"/>
      <c r="I56" s="10"/>
      <c r="J56" s="10"/>
      <c r="K56" s="93"/>
      <c r="L56" s="10"/>
      <c r="M56" s="93"/>
      <c r="N56" s="10"/>
      <c r="O56" s="10">
        <v>5</v>
      </c>
      <c r="P56" s="10"/>
      <c r="Q56" s="10"/>
      <c r="R56" s="10"/>
      <c r="S56" s="10"/>
      <c r="T56" s="10"/>
      <c r="U56" s="10"/>
      <c r="V56" s="10"/>
      <c r="W56" s="10"/>
      <c r="X56" s="10"/>
      <c r="Y56" s="10">
        <v>3</v>
      </c>
      <c r="Z56" s="10"/>
      <c r="AA56" s="10"/>
      <c r="AB56" s="10"/>
      <c r="AC56" s="93"/>
      <c r="AD56" s="93"/>
      <c r="AE56" s="93"/>
      <c r="AF56" s="93"/>
      <c r="AG56" s="10"/>
      <c r="AH56" s="10"/>
      <c r="AI56" s="10"/>
      <c r="AJ56" s="10"/>
      <c r="AK56" s="10"/>
      <c r="AL56" s="10"/>
      <c r="AM56" s="10"/>
      <c r="AN56" s="10"/>
      <c r="AO56" s="21"/>
      <c r="AP56" s="10"/>
      <c r="AQ56" s="41"/>
      <c r="AR56" s="42">
        <f t="shared" si="2"/>
        <v>8</v>
      </c>
      <c r="AS56" s="40">
        <f t="shared" si="3"/>
        <v>2</v>
      </c>
      <c r="AT56" s="49" cm="1">
        <f t="array" ref="AT56">IF($AS56&lt;=6,SUM($C56:$AP56),SUMPRODUCT(LARGE($C56:$AP56,{1,2,3,4,5,6})))</f>
        <v>8</v>
      </c>
      <c r="AU56" s="38" t="str">
        <f t="shared" si="7"/>
        <v/>
      </c>
      <c r="AV56" s="38" t="str">
        <f t="shared" si="5"/>
        <v xml:space="preserve"> </v>
      </c>
      <c r="AW56" s="34" t="str" cm="1">
        <f t="array" ref="AW56">IFERROR(SUMPRODUCT(LARGE($C56:$AP56,{1,2,3,4})), "")</f>
        <v/>
      </c>
      <c r="AX56" s="34" t="str" cm="1">
        <f t="array" ref="AX56">IFERROR(SUMPRODUCT(LARGE($C56:$AP56,{1,2,3,4,5,6,7})), "")</f>
        <v/>
      </c>
      <c r="AY56" s="34" t="str" cm="1">
        <f t="array" ref="AY56">IFERROR(SUMPRODUCT(LARGE($C56:$AP56,{1,2,3,4,5,6,7,8})), "")</f>
        <v/>
      </c>
    </row>
    <row r="57" spans="1:51" ht="15" customHeight="1" x14ac:dyDescent="0.2">
      <c r="A57" s="52" t="str">
        <f t="shared" si="6"/>
        <v>CWI</v>
      </c>
      <c r="B57" s="4" t="s">
        <v>1136</v>
      </c>
      <c r="C57" s="10"/>
      <c r="D57" s="10"/>
      <c r="E57" s="10"/>
      <c r="F57" s="10"/>
      <c r="G57" s="10"/>
      <c r="H57" s="10">
        <v>5</v>
      </c>
      <c r="I57" s="10"/>
      <c r="J57" s="10"/>
      <c r="K57" s="93"/>
      <c r="L57" s="10"/>
      <c r="M57" s="93"/>
      <c r="N57" s="10"/>
      <c r="O57" s="10">
        <v>2</v>
      </c>
      <c r="P57" s="10"/>
      <c r="Q57" s="10"/>
      <c r="R57" s="10"/>
      <c r="S57" s="10"/>
      <c r="T57" s="10"/>
      <c r="U57" s="10"/>
      <c r="V57" s="10"/>
      <c r="W57" s="10"/>
      <c r="X57" s="10"/>
      <c r="Y57" s="10">
        <v>2</v>
      </c>
      <c r="Z57" s="10"/>
      <c r="AA57" s="10"/>
      <c r="AB57" s="10"/>
      <c r="AC57" s="93"/>
      <c r="AD57" s="93"/>
      <c r="AE57" s="93"/>
      <c r="AF57" s="93"/>
      <c r="AG57" s="10"/>
      <c r="AH57" s="10"/>
      <c r="AI57" s="10"/>
      <c r="AJ57" s="10"/>
      <c r="AK57" s="10"/>
      <c r="AL57" s="10"/>
      <c r="AM57" s="10"/>
      <c r="AN57" s="10"/>
      <c r="AO57" s="21"/>
      <c r="AP57" s="10"/>
      <c r="AQ57" s="41"/>
      <c r="AR57" s="42">
        <f t="shared" si="2"/>
        <v>9</v>
      </c>
      <c r="AS57" s="40">
        <f t="shared" si="3"/>
        <v>3</v>
      </c>
      <c r="AT57" s="49" cm="1">
        <f t="array" ref="AT57">IF($AS57&lt;=6,SUM($C57:$AP57),SUMPRODUCT(LARGE($C57:$AP57,{1,2,3,4,5,6})))</f>
        <v>9</v>
      </c>
      <c r="AU57" s="38" t="str">
        <f t="shared" si="7"/>
        <v/>
      </c>
      <c r="AV57" s="38" t="str">
        <f t="shared" si="5"/>
        <v xml:space="preserve"> </v>
      </c>
      <c r="AW57" s="34" t="str" cm="1">
        <f t="array" ref="AW57">IFERROR(SUMPRODUCT(LARGE($C57:$AP57,{1,2,3,4})), "")</f>
        <v/>
      </c>
      <c r="AX57" s="34" t="str" cm="1">
        <f t="array" ref="AX57">IFERROR(SUMPRODUCT(LARGE($C57:$AP57,{1,2,3,4,5,6,7})), "")</f>
        <v/>
      </c>
      <c r="AY57" s="34" t="str" cm="1">
        <f t="array" ref="AY57">IFERROR(SUMPRODUCT(LARGE($C57:$AP57,{1,2,3,4,5,6,7,8})), "")</f>
        <v/>
      </c>
    </row>
    <row r="58" spans="1:51" ht="15" customHeight="1" x14ac:dyDescent="0.2">
      <c r="A58" s="52" t="str">
        <f t="shared" si="6"/>
        <v>CWI</v>
      </c>
      <c r="B58" s="14" t="s">
        <v>1137</v>
      </c>
      <c r="C58" s="10"/>
      <c r="D58" s="10"/>
      <c r="E58" s="10"/>
      <c r="F58" s="10"/>
      <c r="G58" s="10"/>
      <c r="H58" s="10">
        <v>8</v>
      </c>
      <c r="I58" s="10"/>
      <c r="J58" s="10"/>
      <c r="K58" s="93"/>
      <c r="L58" s="10"/>
      <c r="M58" s="93"/>
      <c r="N58" s="10"/>
      <c r="O58" s="10">
        <v>8</v>
      </c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93"/>
      <c r="AD58" s="93"/>
      <c r="AE58" s="93"/>
      <c r="AF58" s="93"/>
      <c r="AG58" s="10"/>
      <c r="AH58" s="10"/>
      <c r="AI58" s="10"/>
      <c r="AJ58" s="10"/>
      <c r="AK58" s="10"/>
      <c r="AL58" s="10"/>
      <c r="AM58" s="10"/>
      <c r="AN58" s="10"/>
      <c r="AO58" s="21"/>
      <c r="AP58" s="10"/>
      <c r="AQ58" s="41"/>
      <c r="AR58" s="42">
        <f t="shared" si="2"/>
        <v>16</v>
      </c>
      <c r="AS58" s="40">
        <f t="shared" si="3"/>
        <v>2</v>
      </c>
      <c r="AT58" s="49" cm="1">
        <f t="array" ref="AT58">IF($AS58&lt;=6,SUM($C58:$AP58),SUMPRODUCT(LARGE($C58:$AP58,{1,2,3,4,5,6})))</f>
        <v>16</v>
      </c>
      <c r="AU58" s="38" t="str">
        <f t="shared" si="7"/>
        <v/>
      </c>
      <c r="AV58" s="38" t="str">
        <f t="shared" si="5"/>
        <v xml:space="preserve"> </v>
      </c>
      <c r="AW58" s="34" t="str" cm="1">
        <f t="array" ref="AW58">IFERROR(SUMPRODUCT(LARGE($C58:$AP58,{1,2,3,4})), "")</f>
        <v/>
      </c>
      <c r="AX58" s="34" t="str" cm="1">
        <f t="array" ref="AX58">IFERROR(SUMPRODUCT(LARGE($C58:$AP58,{1,2,3,4,5,6,7})), "")</f>
        <v/>
      </c>
      <c r="AY58" s="34" t="str" cm="1">
        <f t="array" ref="AY58">IFERROR(SUMPRODUCT(LARGE($C58:$AP58,{1,2,3,4,5,6,7,8})), "")</f>
        <v/>
      </c>
    </row>
    <row r="59" spans="1:51" ht="15" customHeight="1" x14ac:dyDescent="0.2">
      <c r="A59" s="52" t="str">
        <f t="shared" si="6"/>
        <v>CWI</v>
      </c>
      <c r="B59" s="4" t="s">
        <v>1138</v>
      </c>
      <c r="C59" s="10"/>
      <c r="D59" s="10"/>
      <c r="E59" s="10"/>
      <c r="F59" s="10"/>
      <c r="G59" s="10"/>
      <c r="H59" s="10"/>
      <c r="I59" s="10"/>
      <c r="J59" s="10"/>
      <c r="K59" s="93"/>
      <c r="L59" s="10"/>
      <c r="M59" s="93"/>
      <c r="N59" s="10"/>
      <c r="O59" s="10">
        <v>1</v>
      </c>
      <c r="P59" s="10"/>
      <c r="Q59" s="10"/>
      <c r="R59" s="10"/>
      <c r="S59" s="10"/>
      <c r="T59" s="10"/>
      <c r="U59" s="10"/>
      <c r="V59" s="10"/>
      <c r="W59" s="10"/>
      <c r="X59" s="10"/>
      <c r="Y59" s="10">
        <v>4</v>
      </c>
      <c r="Z59" s="10"/>
      <c r="AA59" s="10"/>
      <c r="AB59" s="10"/>
      <c r="AC59" s="93"/>
      <c r="AD59" s="93"/>
      <c r="AE59" s="93"/>
      <c r="AF59" s="93"/>
      <c r="AG59" s="10"/>
      <c r="AH59" s="10"/>
      <c r="AI59" s="10"/>
      <c r="AJ59" s="10"/>
      <c r="AK59" s="10"/>
      <c r="AL59" s="10"/>
      <c r="AM59" s="10"/>
      <c r="AN59" s="10"/>
      <c r="AO59" s="21"/>
      <c r="AP59" s="10"/>
      <c r="AQ59" s="41"/>
      <c r="AR59" s="42">
        <f t="shared" si="2"/>
        <v>5</v>
      </c>
      <c r="AS59" s="40">
        <f t="shared" si="3"/>
        <v>2</v>
      </c>
      <c r="AT59" s="49" cm="1">
        <f t="array" ref="AT59">IF($AS59&lt;=6,SUM($C59:$AP59),SUMPRODUCT(LARGE($C59:$AP59,{1,2,3,4,5,6})))</f>
        <v>5</v>
      </c>
      <c r="AU59" s="38" t="str">
        <f t="shared" si="7"/>
        <v/>
      </c>
      <c r="AV59" s="38" t="str">
        <f t="shared" si="5"/>
        <v xml:space="preserve"> </v>
      </c>
      <c r="AW59" s="34" t="str" cm="1">
        <f t="array" ref="AW59">IFERROR(SUMPRODUCT(LARGE($C59:$AP59,{1,2,3,4})), "")</f>
        <v/>
      </c>
      <c r="AX59" s="34" t="str" cm="1">
        <f t="array" ref="AX59">IFERROR(SUMPRODUCT(LARGE($C59:$AP59,{1,2,3,4,5,6,7})), "")</f>
        <v/>
      </c>
      <c r="AY59" s="34" t="str" cm="1">
        <f t="array" ref="AY59">IFERROR(SUMPRODUCT(LARGE($C59:$AP59,{1,2,3,4,5,6,7,8})), "")</f>
        <v/>
      </c>
    </row>
    <row r="60" spans="1:51" ht="15" customHeight="1" x14ac:dyDescent="0.2">
      <c r="A60" s="52" t="str">
        <f t="shared" si="6"/>
        <v>CWI</v>
      </c>
      <c r="B60" s="14" t="s">
        <v>1139</v>
      </c>
      <c r="C60" s="10"/>
      <c r="D60" s="10"/>
      <c r="E60" s="10"/>
      <c r="F60" s="10"/>
      <c r="G60" s="10"/>
      <c r="H60" s="10"/>
      <c r="I60" s="10"/>
      <c r="J60" s="10"/>
      <c r="K60" s="93"/>
      <c r="L60" s="10"/>
      <c r="M60" s="93"/>
      <c r="N60" s="10"/>
      <c r="O60" s="10">
        <v>3</v>
      </c>
      <c r="P60" s="10"/>
      <c r="Q60" s="10"/>
      <c r="R60" s="10"/>
      <c r="S60" s="10"/>
      <c r="T60" s="10"/>
      <c r="U60" s="10"/>
      <c r="V60" s="10"/>
      <c r="W60" s="10"/>
      <c r="X60" s="10"/>
      <c r="Y60" s="10">
        <v>1</v>
      </c>
      <c r="Z60" s="10"/>
      <c r="AA60" s="10"/>
      <c r="AB60" s="10"/>
      <c r="AC60" s="93"/>
      <c r="AD60" s="93"/>
      <c r="AE60" s="93"/>
      <c r="AF60" s="93"/>
      <c r="AG60" s="10"/>
      <c r="AH60" s="10"/>
      <c r="AI60" s="10"/>
      <c r="AJ60" s="10"/>
      <c r="AK60" s="10"/>
      <c r="AL60" s="10"/>
      <c r="AM60" s="10"/>
      <c r="AN60" s="10"/>
      <c r="AO60" s="21"/>
      <c r="AP60" s="10"/>
      <c r="AQ60" s="41"/>
      <c r="AR60" s="42">
        <f t="shared" si="2"/>
        <v>4</v>
      </c>
      <c r="AS60" s="40">
        <f t="shared" si="3"/>
        <v>2</v>
      </c>
      <c r="AT60" s="49" cm="1">
        <f t="array" ref="AT60">IF($AS60&lt;=6,SUM($C60:$AP60),SUMPRODUCT(LARGE($C60:$AP60,{1,2,3,4,5,6})))</f>
        <v>4</v>
      </c>
      <c r="AU60" s="38" t="str">
        <f t="shared" si="7"/>
        <v/>
      </c>
      <c r="AV60" s="38" t="str">
        <f t="shared" si="5"/>
        <v xml:space="preserve"> </v>
      </c>
      <c r="AW60" s="34" t="str" cm="1">
        <f t="array" ref="AW60">IFERROR(SUMPRODUCT(LARGE($C60:$AP60,{1,2,3,4})), "")</f>
        <v/>
      </c>
      <c r="AX60" s="34" t="str" cm="1">
        <f t="array" ref="AX60">IFERROR(SUMPRODUCT(LARGE($C60:$AP60,{1,2,3,4,5,6,7})), "")</f>
        <v/>
      </c>
      <c r="AY60" s="34" t="str" cm="1">
        <f t="array" ref="AY60">IFERROR(SUMPRODUCT(LARGE($C60:$AP60,{1,2,3,4,5,6,7,8})), "")</f>
        <v/>
      </c>
    </row>
    <row r="61" spans="1:51" ht="15" customHeight="1" x14ac:dyDescent="0.2">
      <c r="A61" s="52" t="str">
        <f t="shared" si="6"/>
        <v>CWI</v>
      </c>
      <c r="B61" s="4" t="s">
        <v>1184</v>
      </c>
      <c r="C61" s="10"/>
      <c r="D61" s="10"/>
      <c r="E61" s="10"/>
      <c r="F61" s="10"/>
      <c r="G61" s="10"/>
      <c r="H61" s="10">
        <v>12</v>
      </c>
      <c r="I61" s="10"/>
      <c r="J61" s="10"/>
      <c r="K61" s="93"/>
      <c r="L61" s="10"/>
      <c r="M61" s="93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93"/>
      <c r="AD61" s="93"/>
      <c r="AE61" s="93"/>
      <c r="AF61" s="93"/>
      <c r="AG61" s="10"/>
      <c r="AH61" s="10"/>
      <c r="AI61" s="10"/>
      <c r="AJ61" s="10"/>
      <c r="AK61" s="10"/>
      <c r="AL61" s="10"/>
      <c r="AM61" s="10"/>
      <c r="AN61" s="10"/>
      <c r="AO61" s="21"/>
      <c r="AP61" s="10"/>
      <c r="AQ61" s="41"/>
      <c r="AR61" s="42">
        <f t="shared" si="2"/>
        <v>12</v>
      </c>
      <c r="AS61" s="40">
        <f t="shared" si="3"/>
        <v>1</v>
      </c>
      <c r="AT61" s="49" cm="1">
        <f t="array" ref="AT61">IF($AS61&lt;=6,SUM($C61:$AP61),SUMPRODUCT(LARGE($C61:$AP61,{1,2,3,4,5,6})))</f>
        <v>12</v>
      </c>
      <c r="AU61" s="38" t="str">
        <f t="shared" si="7"/>
        <v/>
      </c>
      <c r="AV61" s="38" t="str">
        <f t="shared" si="5"/>
        <v xml:space="preserve"> </v>
      </c>
      <c r="AW61" s="34" t="str" cm="1">
        <f t="array" ref="AW61">IFERROR(SUMPRODUCT(LARGE($C61:$AP61,{1,2,3,4})), "")</f>
        <v/>
      </c>
      <c r="AX61" s="34" t="str" cm="1">
        <f t="array" ref="AX61">IFERROR(SUMPRODUCT(LARGE($C61:$AP61,{1,2,3,4,5,6,7})), "")</f>
        <v/>
      </c>
      <c r="AY61" s="34" t="str" cm="1">
        <f t="array" ref="AY61">IFERROR(SUMPRODUCT(LARGE($C61:$AP61,{1,2,3,4,5,6,7,8})), "")</f>
        <v/>
      </c>
    </row>
    <row r="62" spans="1:51" ht="15" customHeight="1" x14ac:dyDescent="0.2">
      <c r="A62" s="52" t="str">
        <f t="shared" si="6"/>
        <v>CWI</v>
      </c>
      <c r="B62" s="4" t="s">
        <v>1140</v>
      </c>
      <c r="C62" s="10"/>
      <c r="D62" s="10"/>
      <c r="E62" s="10"/>
      <c r="F62" s="10"/>
      <c r="G62" s="10"/>
      <c r="H62" s="10">
        <v>7</v>
      </c>
      <c r="I62" s="10"/>
      <c r="J62" s="10"/>
      <c r="K62" s="93"/>
      <c r="L62" s="10"/>
      <c r="M62" s="93"/>
      <c r="N62" s="10"/>
      <c r="O62" s="10">
        <v>7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93"/>
      <c r="AD62" s="93"/>
      <c r="AE62" s="93"/>
      <c r="AF62" s="93"/>
      <c r="AG62" s="10"/>
      <c r="AH62" s="10"/>
      <c r="AI62" s="10"/>
      <c r="AJ62" s="10"/>
      <c r="AK62" s="10"/>
      <c r="AL62" s="10"/>
      <c r="AM62" s="10"/>
      <c r="AN62" s="10"/>
      <c r="AO62" s="21"/>
      <c r="AP62" s="10"/>
      <c r="AQ62" s="41"/>
      <c r="AR62" s="42">
        <f t="shared" si="2"/>
        <v>14</v>
      </c>
      <c r="AS62" s="40">
        <f t="shared" si="3"/>
        <v>2</v>
      </c>
      <c r="AT62" s="49" cm="1">
        <f t="array" ref="AT62">IF($AS62&lt;=6,SUM($C62:$AP62),SUMPRODUCT(LARGE($C62:$AP62,{1,2,3,4,5,6})))</f>
        <v>14</v>
      </c>
      <c r="AU62" s="38" t="str">
        <f t="shared" si="7"/>
        <v/>
      </c>
      <c r="AV62" s="38" t="str">
        <f t="shared" si="5"/>
        <v xml:space="preserve"> </v>
      </c>
      <c r="AW62" s="34" t="str" cm="1">
        <f t="array" ref="AW62">IFERROR(SUMPRODUCT(LARGE($C62:$AP62,{1,2,3,4})), "")</f>
        <v/>
      </c>
      <c r="AX62" s="34" t="str" cm="1">
        <f t="array" ref="AX62">IFERROR(SUMPRODUCT(LARGE($C62:$AP62,{1,2,3,4,5,6,7})), "")</f>
        <v/>
      </c>
      <c r="AY62" s="34" t="str" cm="1">
        <f t="array" ref="AY62">IFERROR(SUMPRODUCT(LARGE($C62:$AP62,{1,2,3,4,5,6,7,8})), "")</f>
        <v/>
      </c>
    </row>
    <row r="63" spans="1:51" ht="15" customHeight="1" x14ac:dyDescent="0.2">
      <c r="A63" s="52" t="str">
        <f t="shared" si="6"/>
        <v>CWI</v>
      </c>
      <c r="B63" s="4" t="s">
        <v>1203</v>
      </c>
      <c r="C63" s="10"/>
      <c r="D63" s="10"/>
      <c r="E63" s="10"/>
      <c r="F63" s="10"/>
      <c r="G63" s="10"/>
      <c r="H63" s="10">
        <v>10</v>
      </c>
      <c r="I63" s="10"/>
      <c r="J63" s="10"/>
      <c r="K63" s="93"/>
      <c r="L63" s="10"/>
      <c r="M63" s="93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93"/>
      <c r="AD63" s="93"/>
      <c r="AE63" s="93"/>
      <c r="AF63" s="93"/>
      <c r="AG63" s="10"/>
      <c r="AH63" s="10"/>
      <c r="AI63" s="10"/>
      <c r="AJ63" s="10"/>
      <c r="AK63" s="10"/>
      <c r="AL63" s="10"/>
      <c r="AM63" s="10"/>
      <c r="AN63" s="10"/>
      <c r="AO63" s="21"/>
      <c r="AP63" s="10"/>
      <c r="AQ63" s="41"/>
      <c r="AR63" s="42">
        <f t="shared" si="2"/>
        <v>10</v>
      </c>
      <c r="AS63" s="40">
        <f t="shared" si="3"/>
        <v>1</v>
      </c>
      <c r="AT63" s="49" cm="1">
        <f t="array" ref="AT63">IF($AS63&lt;=6,SUM($C63:$AP63),SUMPRODUCT(LARGE($C63:$AP63,{1,2,3,4,5,6})))</f>
        <v>10</v>
      </c>
      <c r="AU63" s="38" t="str">
        <f t="shared" si="7"/>
        <v/>
      </c>
      <c r="AV63" s="38" t="str">
        <f t="shared" si="5"/>
        <v xml:space="preserve"> </v>
      </c>
      <c r="AW63" s="34" t="str" cm="1">
        <f t="array" ref="AW63">IFERROR(SUMPRODUCT(LARGE($C63:$AP63,{1,2,3,4})), "")</f>
        <v/>
      </c>
      <c r="AX63" s="34" t="str" cm="1">
        <f t="array" ref="AX63">IFERROR(SUMPRODUCT(LARGE($C63:$AP63,{1,2,3,4,5,6,7})), "")</f>
        <v/>
      </c>
      <c r="AY63" s="34" t="str" cm="1">
        <f t="array" ref="AY63">IFERROR(SUMPRODUCT(LARGE($C63:$AP63,{1,2,3,4,5,6,7,8})), "")</f>
        <v/>
      </c>
    </row>
    <row r="64" spans="1:51" ht="15" customHeight="1" x14ac:dyDescent="0.2">
      <c r="A64" s="52" t="str">
        <f t="shared" ref="A64:A95" si="8">IF(ISBLANK(B64)," ",(LEFT(B64,FIND("@",SUBSTITUTE(B64,"-","@",LEN(B64)-LEN(SUBSTITUTE(B64,"-",""))))-1)))</f>
        <v>DBU</v>
      </c>
      <c r="B64" s="4" t="s">
        <v>577</v>
      </c>
      <c r="C64" s="10">
        <v>4</v>
      </c>
      <c r="D64" s="10"/>
      <c r="E64" s="10"/>
      <c r="F64" s="10"/>
      <c r="G64" s="10"/>
      <c r="H64" s="10"/>
      <c r="I64" s="10"/>
      <c r="J64" s="10">
        <v>6</v>
      </c>
      <c r="K64" s="93"/>
      <c r="L64" s="10"/>
      <c r="M64" s="93">
        <v>2</v>
      </c>
      <c r="N64" s="10">
        <v>7</v>
      </c>
      <c r="O64" s="10"/>
      <c r="P64" s="10">
        <v>2</v>
      </c>
      <c r="Q64" s="10">
        <v>3</v>
      </c>
      <c r="R64" s="10"/>
      <c r="S64" s="10"/>
      <c r="T64" s="10"/>
      <c r="U64" s="10"/>
      <c r="V64" s="10"/>
      <c r="W64" s="10"/>
      <c r="X64" s="10"/>
      <c r="Y64" s="10"/>
      <c r="Z64" s="10"/>
      <c r="AA64" s="10">
        <v>2</v>
      </c>
      <c r="AB64" s="10">
        <v>1</v>
      </c>
      <c r="AC64" s="93"/>
      <c r="AD64" s="93"/>
      <c r="AE64" s="93"/>
      <c r="AF64" s="93"/>
      <c r="AG64" s="10"/>
      <c r="AH64" s="10"/>
      <c r="AI64" s="10"/>
      <c r="AJ64" s="10"/>
      <c r="AK64" s="10"/>
      <c r="AL64" s="10"/>
      <c r="AM64" s="10"/>
      <c r="AN64" s="10"/>
      <c r="AO64" s="21"/>
      <c r="AP64" s="10"/>
      <c r="AQ64" s="41"/>
      <c r="AR64" s="42">
        <f t="shared" si="2"/>
        <v>27</v>
      </c>
      <c r="AS64" s="40">
        <f t="shared" si="3"/>
        <v>8</v>
      </c>
      <c r="AT64" s="49" cm="1">
        <f t="array" ref="AT64">IF($AS64&lt;=6,SUM($C64:$AP64),SUMPRODUCT(LARGE($C64:$AP64,{1,2,3,4,5,6})))</f>
        <v>24</v>
      </c>
      <c r="AU64" s="38" t="str">
        <f t="shared" si="7"/>
        <v/>
      </c>
      <c r="AV64" s="38" t="str">
        <f t="shared" si="5"/>
        <v xml:space="preserve"> </v>
      </c>
      <c r="AW64" s="34" cm="1">
        <f t="array" ref="AW64">IFERROR(SUMPRODUCT(LARGE($C64:$AP64,{1,2,3,4})), "")</f>
        <v>20</v>
      </c>
      <c r="AX64" s="34" cm="1">
        <f t="array" ref="AX64">IFERROR(SUMPRODUCT(LARGE($C64:$AP64,{1,2,3,4,5,6,7})), "")</f>
        <v>26</v>
      </c>
      <c r="AY64" s="34" cm="1">
        <f t="array" ref="AY64">IFERROR(SUMPRODUCT(LARGE($C64:$AP64,{1,2,3,4,5,6,7,8})), "")</f>
        <v>27</v>
      </c>
    </row>
    <row r="65" spans="1:51" ht="15" customHeight="1" x14ac:dyDescent="0.2">
      <c r="A65" s="52" t="str">
        <f t="shared" si="8"/>
        <v>DBU</v>
      </c>
      <c r="B65" s="107" t="s">
        <v>919</v>
      </c>
      <c r="C65" s="93"/>
      <c r="D65" s="93"/>
      <c r="E65" s="93"/>
      <c r="F65" s="93"/>
      <c r="G65" s="93"/>
      <c r="H65" s="93"/>
      <c r="I65" s="93"/>
      <c r="J65" s="93">
        <v>2</v>
      </c>
      <c r="K65" s="93"/>
      <c r="L65" s="93"/>
      <c r="M65" s="93"/>
      <c r="N65" s="93">
        <v>11</v>
      </c>
      <c r="O65" s="93"/>
      <c r="P65" s="93">
        <v>12</v>
      </c>
      <c r="Q65" s="93">
        <v>7</v>
      </c>
      <c r="R65" s="93"/>
      <c r="S65" s="93"/>
      <c r="T65" s="93"/>
      <c r="U65" s="93"/>
      <c r="V65" s="93"/>
      <c r="W65" s="93"/>
      <c r="X65" s="93"/>
      <c r="Y65" s="93"/>
      <c r="Z65" s="93"/>
      <c r="AA65" s="93">
        <v>7</v>
      </c>
      <c r="AB65" s="93">
        <v>5</v>
      </c>
      <c r="AC65" s="93"/>
      <c r="AD65" s="93"/>
      <c r="AE65" s="93"/>
      <c r="AF65" s="93"/>
      <c r="AG65" s="46"/>
      <c r="AH65" s="46"/>
      <c r="AI65" s="46"/>
      <c r="AJ65" s="46"/>
      <c r="AK65" s="46"/>
      <c r="AL65" s="46"/>
      <c r="AM65" s="46"/>
      <c r="AN65" s="46"/>
      <c r="AO65" s="98"/>
      <c r="AP65" s="46"/>
      <c r="AQ65" s="119"/>
      <c r="AR65" s="120">
        <f t="shared" si="2"/>
        <v>44</v>
      </c>
      <c r="AS65" s="52">
        <f t="shared" si="3"/>
        <v>6</v>
      </c>
      <c r="AT65" s="100" cm="1">
        <f t="array" ref="AT65">IF($AS65&lt;=6,SUM($C65:$AP65),SUMPRODUCT(LARGE($C65:$AP65,{1,2,3,4,5,6})))</f>
        <v>44</v>
      </c>
      <c r="AU65" s="38" t="str">
        <f t="shared" si="7"/>
        <v/>
      </c>
      <c r="AV65" s="38" t="str">
        <f t="shared" si="5"/>
        <v xml:space="preserve"> </v>
      </c>
      <c r="AW65" s="34" cm="1">
        <f t="array" ref="AW65">IFERROR(SUMPRODUCT(LARGE($C65:$AP65,{1,2,3,4})), "")</f>
        <v>37</v>
      </c>
      <c r="AX65" s="34" t="str" cm="1">
        <f t="array" ref="AX65">IFERROR(SUMPRODUCT(LARGE($C65:$AP65,{1,2,3,4,5,6,7})), "")</f>
        <v/>
      </c>
      <c r="AY65" s="34" t="str" cm="1">
        <f t="array" ref="AY65">IFERROR(SUMPRODUCT(LARGE($C65:$AP65,{1,2,3,4,5,6,7,8})), "")</f>
        <v/>
      </c>
    </row>
    <row r="66" spans="1:51" ht="15" customHeight="1" x14ac:dyDescent="0.2">
      <c r="A66" s="52" t="str">
        <f t="shared" si="8"/>
        <v>DBU</v>
      </c>
      <c r="B66" s="14" t="s">
        <v>578</v>
      </c>
      <c r="C66" s="10">
        <v>3</v>
      </c>
      <c r="D66" s="10"/>
      <c r="E66" s="10"/>
      <c r="F66" s="10"/>
      <c r="G66" s="10"/>
      <c r="H66" s="10"/>
      <c r="I66" s="10"/>
      <c r="J66" s="10">
        <v>2</v>
      </c>
      <c r="K66" s="93"/>
      <c r="L66" s="10"/>
      <c r="M66" s="93">
        <v>1</v>
      </c>
      <c r="N66" s="10">
        <v>3</v>
      </c>
      <c r="O66" s="10"/>
      <c r="P66" s="10">
        <v>2</v>
      </c>
      <c r="Q66" s="10">
        <v>5</v>
      </c>
      <c r="R66" s="10"/>
      <c r="S66" s="10"/>
      <c r="T66" s="10"/>
      <c r="U66" s="10"/>
      <c r="V66" s="10"/>
      <c r="W66" s="10"/>
      <c r="X66" s="10"/>
      <c r="Y66" s="10"/>
      <c r="Z66" s="10"/>
      <c r="AA66" s="10">
        <v>7</v>
      </c>
      <c r="AB66" s="10">
        <v>3</v>
      </c>
      <c r="AC66" s="93"/>
      <c r="AD66" s="93"/>
      <c r="AE66" s="93"/>
      <c r="AF66" s="93"/>
      <c r="AG66" s="10"/>
      <c r="AH66" s="10"/>
      <c r="AI66" s="10"/>
      <c r="AJ66" s="10"/>
      <c r="AK66" s="10"/>
      <c r="AL66" s="10"/>
      <c r="AM66" s="10"/>
      <c r="AN66" s="10"/>
      <c r="AO66" s="21"/>
      <c r="AP66" s="10"/>
      <c r="AQ66" s="41"/>
      <c r="AR66" s="42">
        <f t="shared" si="2"/>
        <v>26</v>
      </c>
      <c r="AS66" s="40">
        <f t="shared" si="3"/>
        <v>8</v>
      </c>
      <c r="AT66" s="49" cm="1">
        <f t="array" ref="AT66">IF($AS66&lt;=6,SUM($C66:$AP66),SUMPRODUCT(LARGE($C66:$AP66,{1,2,3,4,5,6})))</f>
        <v>23</v>
      </c>
      <c r="AU66" s="38" t="str">
        <f t="shared" si="7"/>
        <v/>
      </c>
      <c r="AV66" s="38" t="str">
        <f t="shared" si="5"/>
        <v xml:space="preserve"> </v>
      </c>
      <c r="AW66" s="34" cm="1">
        <f t="array" ref="AW66">IFERROR(SUMPRODUCT(LARGE($C66:$AP66,{1,2,3,4})), "")</f>
        <v>18</v>
      </c>
      <c r="AX66" s="34" cm="1">
        <f t="array" ref="AX66">IFERROR(SUMPRODUCT(LARGE($C66:$AP66,{1,2,3,4,5,6,7})), "")</f>
        <v>25</v>
      </c>
      <c r="AY66" s="34" cm="1">
        <f t="array" ref="AY66">IFERROR(SUMPRODUCT(LARGE($C66:$AP66,{1,2,3,4,5,6,7,8})), "")</f>
        <v>26</v>
      </c>
    </row>
    <row r="67" spans="1:51" ht="15" customHeight="1" x14ac:dyDescent="0.2">
      <c r="A67" s="46" t="str">
        <f t="shared" si="8"/>
        <v>DBU</v>
      </c>
      <c r="B67" s="4" t="s">
        <v>581</v>
      </c>
      <c r="C67" s="10">
        <v>1</v>
      </c>
      <c r="D67" s="10"/>
      <c r="E67" s="10"/>
      <c r="F67" s="10"/>
      <c r="G67" s="10"/>
      <c r="H67" s="10"/>
      <c r="I67" s="10"/>
      <c r="J67" s="10"/>
      <c r="K67" s="93"/>
      <c r="L67" s="10"/>
      <c r="M67" s="93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93"/>
      <c r="AD67" s="93"/>
      <c r="AE67" s="93"/>
      <c r="AF67" s="93"/>
      <c r="AG67" s="10"/>
      <c r="AH67" s="10"/>
      <c r="AI67" s="10"/>
      <c r="AJ67" s="10"/>
      <c r="AK67" s="10"/>
      <c r="AL67" s="10"/>
      <c r="AM67" s="10"/>
      <c r="AN67" s="10"/>
      <c r="AO67" s="21"/>
      <c r="AP67" s="10"/>
      <c r="AQ67" s="41"/>
      <c r="AR67" s="42">
        <f t="shared" si="2"/>
        <v>1</v>
      </c>
      <c r="AS67" s="40">
        <f t="shared" si="3"/>
        <v>1</v>
      </c>
      <c r="AT67" s="49" cm="1">
        <f t="array" ref="AT67">IF($AS67&lt;=6,SUM($C67:$AP67),SUMPRODUCT(LARGE($C67:$AP67,{1,2,3,4,5,6})))</f>
        <v>1</v>
      </c>
      <c r="AU67" s="38" t="e">
        <f>IF(AND($AS67&gt;=6,AT67=#REF!),"Manual Calc Needed","")</f>
        <v>#REF!</v>
      </c>
      <c r="AV67" s="38" t="e">
        <f t="shared" si="5"/>
        <v>#REF!</v>
      </c>
      <c r="AW67" s="34" t="str" cm="1">
        <f t="array" ref="AW67">IFERROR(SUMPRODUCT(LARGE($C67:$AP67,{1,2,3,4})), "")</f>
        <v/>
      </c>
      <c r="AX67" s="34" t="str" cm="1">
        <f t="array" ref="AX67">IFERROR(SUMPRODUCT(LARGE($C67:$AP67,{1,2,3,4,5,6,7})), "")</f>
        <v/>
      </c>
      <c r="AY67" s="34" t="str" cm="1">
        <f t="array" ref="AY67">IFERROR(SUMPRODUCT(LARGE($C67:$AP67,{1,2,3,4,5,6,7,8})), "")</f>
        <v/>
      </c>
    </row>
    <row r="68" spans="1:51" ht="15" customHeight="1" x14ac:dyDescent="0.2">
      <c r="A68" s="46" t="str">
        <f t="shared" si="8"/>
        <v>DBU</v>
      </c>
      <c r="B68" s="82" t="s">
        <v>579</v>
      </c>
      <c r="C68" s="93">
        <v>8</v>
      </c>
      <c r="D68" s="93"/>
      <c r="E68" s="93"/>
      <c r="F68" s="93"/>
      <c r="G68" s="93"/>
      <c r="H68" s="93"/>
      <c r="I68" s="93"/>
      <c r="J68" s="93">
        <v>10</v>
      </c>
      <c r="K68" s="93"/>
      <c r="L68" s="93"/>
      <c r="M68" s="93"/>
      <c r="N68" s="93"/>
      <c r="O68" s="93"/>
      <c r="P68" s="93">
        <v>3</v>
      </c>
      <c r="Q68" s="93">
        <v>7</v>
      </c>
      <c r="R68" s="93"/>
      <c r="S68" s="93"/>
      <c r="T68" s="93"/>
      <c r="U68" s="93"/>
      <c r="V68" s="93"/>
      <c r="W68" s="93"/>
      <c r="X68" s="93"/>
      <c r="Y68" s="93"/>
      <c r="Z68" s="93"/>
      <c r="AA68" s="93">
        <v>15</v>
      </c>
      <c r="AB68" s="93">
        <v>3</v>
      </c>
      <c r="AC68" s="93"/>
      <c r="AD68" s="93"/>
      <c r="AE68" s="93"/>
      <c r="AF68" s="93"/>
      <c r="AG68" s="46"/>
      <c r="AH68" s="46"/>
      <c r="AI68" s="46"/>
      <c r="AJ68" s="46"/>
      <c r="AK68" s="46"/>
      <c r="AL68" s="46"/>
      <c r="AM68" s="46"/>
      <c r="AN68" s="46"/>
      <c r="AO68" s="98"/>
      <c r="AP68" s="46"/>
      <c r="AQ68" s="119"/>
      <c r="AR68" s="120">
        <f t="shared" ref="AR68:AR131" si="9">SUM($C68:$AQ68)</f>
        <v>46</v>
      </c>
      <c r="AS68" s="52">
        <f t="shared" ref="AS68:AS131" si="10">COUNTA(C68:AP68)</f>
        <v>6</v>
      </c>
      <c r="AT68" s="100" cm="1">
        <f t="array" ref="AT68">IF($AS68&lt;=6,SUM($C68:$AP68),SUMPRODUCT(LARGE($C68:$AP68,{1,2,3,4,5,6})))</f>
        <v>46</v>
      </c>
      <c r="AU68" s="38" t="str">
        <f>IF(AND($AS68&gt;=6,AT68=AT69),"Manual Calc Needed","")</f>
        <v/>
      </c>
      <c r="AV68" s="38" t="str">
        <f t="shared" ref="AV68:AV131" si="11">IF(AND($AS68&gt;=6,$AU68="Tie"),"Manual Calc Needed"," ")</f>
        <v xml:space="preserve"> </v>
      </c>
      <c r="AW68" s="34" cm="1">
        <f t="array" ref="AW68">IFERROR(SUMPRODUCT(LARGE($C68:$AP68,{1,2,3,4})), "")</f>
        <v>40</v>
      </c>
      <c r="AX68" s="34" t="str" cm="1">
        <f t="array" ref="AX68">IFERROR(SUMPRODUCT(LARGE($C68:$AP68,{1,2,3,4,5,6,7})), "")</f>
        <v/>
      </c>
      <c r="AY68" s="34" t="str" cm="1">
        <f t="array" ref="AY68">IFERROR(SUMPRODUCT(LARGE($C68:$AP68,{1,2,3,4,5,6,7,8})), "")</f>
        <v/>
      </c>
    </row>
    <row r="69" spans="1:51" ht="15" customHeight="1" x14ac:dyDescent="0.2">
      <c r="A69" s="52" t="str">
        <f t="shared" si="8"/>
        <v>DBU</v>
      </c>
      <c r="B69" s="4" t="s">
        <v>918</v>
      </c>
      <c r="C69" s="10"/>
      <c r="D69" s="10"/>
      <c r="E69" s="10"/>
      <c r="F69" s="10"/>
      <c r="G69" s="10"/>
      <c r="H69" s="10"/>
      <c r="I69" s="10"/>
      <c r="J69" s="10">
        <v>1</v>
      </c>
      <c r="K69" s="93"/>
      <c r="L69" s="10"/>
      <c r="M69" s="93">
        <v>1</v>
      </c>
      <c r="N69" s="10">
        <v>1</v>
      </c>
      <c r="O69" s="10"/>
      <c r="P69" s="10">
        <v>3</v>
      </c>
      <c r="Q69" s="10">
        <v>2</v>
      </c>
      <c r="R69" s="10"/>
      <c r="S69" s="10"/>
      <c r="T69" s="10"/>
      <c r="U69" s="10"/>
      <c r="V69" s="10"/>
      <c r="W69" s="10"/>
      <c r="X69" s="10"/>
      <c r="Y69" s="10"/>
      <c r="Z69" s="10"/>
      <c r="AA69" s="10">
        <v>10</v>
      </c>
      <c r="AB69" s="10">
        <v>2</v>
      </c>
      <c r="AC69" s="93"/>
      <c r="AD69" s="93"/>
      <c r="AE69" s="93"/>
      <c r="AF69" s="93"/>
      <c r="AG69" s="10"/>
      <c r="AH69" s="10"/>
      <c r="AI69" s="10"/>
      <c r="AJ69" s="10"/>
      <c r="AK69" s="10"/>
      <c r="AL69" s="10"/>
      <c r="AM69" s="10"/>
      <c r="AN69" s="10"/>
      <c r="AO69" s="21"/>
      <c r="AP69" s="10"/>
      <c r="AQ69" s="41"/>
      <c r="AR69" s="42">
        <f t="shared" si="9"/>
        <v>20</v>
      </c>
      <c r="AS69" s="40">
        <f t="shared" si="10"/>
        <v>7</v>
      </c>
      <c r="AT69" s="49" cm="1">
        <f t="array" ref="AT69">IF($AS69&lt;=6,SUM($C69:$AP69),SUMPRODUCT(LARGE($C69:$AP69,{1,2,3,4,5,6})))</f>
        <v>19</v>
      </c>
      <c r="AU69" s="38" t="str">
        <f>IF(AND($AS69&gt;=6,AT69=AT70),"Manual Calc Needed","")</f>
        <v/>
      </c>
      <c r="AV69" s="38" t="str">
        <f t="shared" si="11"/>
        <v xml:space="preserve"> </v>
      </c>
      <c r="AW69" s="34" cm="1">
        <f t="array" ref="AW69">IFERROR(SUMPRODUCT(LARGE($C69:$AP69,{1,2,3,4})), "")</f>
        <v>17</v>
      </c>
      <c r="AX69" s="34" cm="1">
        <f t="array" ref="AX69">IFERROR(SUMPRODUCT(LARGE($C69:$AP69,{1,2,3,4,5,6,7})), "")</f>
        <v>20</v>
      </c>
      <c r="AY69" s="34" t="str" cm="1">
        <f t="array" ref="AY69">IFERROR(SUMPRODUCT(LARGE($C69:$AP69,{1,2,3,4,5,6,7,8})), "")</f>
        <v/>
      </c>
    </row>
    <row r="70" spans="1:51" ht="15" customHeight="1" x14ac:dyDescent="0.2">
      <c r="A70" s="52" t="str">
        <f t="shared" si="8"/>
        <v>DBU</v>
      </c>
      <c r="B70" s="4" t="s">
        <v>582</v>
      </c>
      <c r="C70" s="10">
        <v>5</v>
      </c>
      <c r="D70" s="10"/>
      <c r="E70" s="10"/>
      <c r="F70" s="10"/>
      <c r="G70" s="10"/>
      <c r="H70" s="10"/>
      <c r="I70" s="10"/>
      <c r="J70" s="10"/>
      <c r="K70" s="93"/>
      <c r="L70" s="10"/>
      <c r="M70" s="93">
        <v>8</v>
      </c>
      <c r="N70" s="10">
        <v>9</v>
      </c>
      <c r="O70" s="10"/>
      <c r="P70" s="10">
        <v>6</v>
      </c>
      <c r="Q70" s="10">
        <v>3</v>
      </c>
      <c r="R70" s="10"/>
      <c r="S70" s="10"/>
      <c r="T70" s="10"/>
      <c r="U70" s="10"/>
      <c r="V70" s="10"/>
      <c r="W70" s="10"/>
      <c r="X70" s="10"/>
      <c r="Y70" s="10"/>
      <c r="Z70" s="10"/>
      <c r="AA70" s="10">
        <v>5</v>
      </c>
      <c r="AB70" s="10">
        <v>8</v>
      </c>
      <c r="AC70" s="93"/>
      <c r="AD70" s="93"/>
      <c r="AE70" s="93"/>
      <c r="AF70" s="93"/>
      <c r="AG70" s="10"/>
      <c r="AH70" s="10"/>
      <c r="AI70" s="10"/>
      <c r="AJ70" s="10"/>
      <c r="AK70" s="10"/>
      <c r="AL70" s="10"/>
      <c r="AM70" s="10"/>
      <c r="AN70" s="10"/>
      <c r="AO70" s="21"/>
      <c r="AP70" s="10"/>
      <c r="AQ70" s="41"/>
      <c r="AR70" s="42">
        <f t="shared" si="9"/>
        <v>44</v>
      </c>
      <c r="AS70" s="40">
        <f t="shared" si="10"/>
        <v>7</v>
      </c>
      <c r="AT70" s="49" cm="1">
        <f t="array" ref="AT70">IF($AS70&lt;=6,SUM($C70:$AP70),SUMPRODUCT(LARGE($C70:$AP70,{1,2,3,4,5,6})))</f>
        <v>41</v>
      </c>
      <c r="AU70" s="38" t="str">
        <f>IF(AND($AS70&gt;=6,AT70=AT71),"Manual Calc Needed","")</f>
        <v/>
      </c>
      <c r="AV70" s="38" t="str">
        <f t="shared" si="11"/>
        <v xml:space="preserve"> </v>
      </c>
      <c r="AW70" s="34" cm="1">
        <f t="array" ref="AW70">IFERROR(SUMPRODUCT(LARGE($C70:$AP70,{1,2,3,4})), "")</f>
        <v>31</v>
      </c>
      <c r="AX70" s="34" cm="1">
        <f t="array" ref="AX70">IFERROR(SUMPRODUCT(LARGE($C70:$AP70,{1,2,3,4,5,6,7})), "")</f>
        <v>44</v>
      </c>
      <c r="AY70" s="34" t="str" cm="1">
        <f t="array" ref="AY70">IFERROR(SUMPRODUCT(LARGE($C70:$AP70,{1,2,3,4,5,6,7,8})), "")</f>
        <v/>
      </c>
    </row>
    <row r="71" spans="1:51" ht="15" customHeight="1" x14ac:dyDescent="0.2">
      <c r="A71" s="52" t="str">
        <f t="shared" si="8"/>
        <v>DBU</v>
      </c>
      <c r="B71" s="107" t="s">
        <v>580</v>
      </c>
      <c r="C71" s="93">
        <v>6</v>
      </c>
      <c r="D71" s="93"/>
      <c r="E71" s="93"/>
      <c r="F71" s="93"/>
      <c r="G71" s="93"/>
      <c r="H71" s="93"/>
      <c r="I71" s="93"/>
      <c r="J71" s="93">
        <v>9</v>
      </c>
      <c r="K71" s="93"/>
      <c r="L71" s="93"/>
      <c r="M71" s="93">
        <v>6</v>
      </c>
      <c r="N71" s="93">
        <v>11</v>
      </c>
      <c r="O71" s="93"/>
      <c r="P71" s="93"/>
      <c r="Q71" s="93">
        <v>5</v>
      </c>
      <c r="R71" s="93"/>
      <c r="S71" s="93"/>
      <c r="T71" s="93"/>
      <c r="U71" s="93"/>
      <c r="V71" s="93"/>
      <c r="W71" s="93"/>
      <c r="X71" s="93"/>
      <c r="Y71" s="93"/>
      <c r="Z71" s="93"/>
      <c r="AA71" s="93">
        <v>7</v>
      </c>
      <c r="AB71" s="93">
        <v>2</v>
      </c>
      <c r="AC71" s="93"/>
      <c r="AD71" s="93"/>
      <c r="AE71" s="93"/>
      <c r="AF71" s="93"/>
      <c r="AG71" s="46"/>
      <c r="AH71" s="46"/>
      <c r="AI71" s="46"/>
      <c r="AJ71" s="46"/>
      <c r="AK71" s="46"/>
      <c r="AL71" s="46"/>
      <c r="AM71" s="46"/>
      <c r="AN71" s="46"/>
      <c r="AO71" s="98"/>
      <c r="AP71" s="46"/>
      <c r="AQ71" s="119"/>
      <c r="AR71" s="120">
        <f t="shared" si="9"/>
        <v>46</v>
      </c>
      <c r="AS71" s="52">
        <f t="shared" si="10"/>
        <v>7</v>
      </c>
      <c r="AT71" s="100" cm="1">
        <f t="array" ref="AT71">IF($AS71&lt;=6,SUM($C71:$AP71),SUMPRODUCT(LARGE($C71:$AP71,{1,2,3,4,5,6})))</f>
        <v>44</v>
      </c>
      <c r="AU71" s="38" t="str">
        <f>IF(AND($AS71&gt;=6,AT71=AT72),"Manual Calc Needed","")</f>
        <v/>
      </c>
      <c r="AV71" s="38" t="str">
        <f t="shared" si="11"/>
        <v xml:space="preserve"> </v>
      </c>
      <c r="AW71" s="34" cm="1">
        <f t="array" ref="AW71">IFERROR(SUMPRODUCT(LARGE($C71:$AP71,{1,2,3,4})), "")</f>
        <v>33</v>
      </c>
      <c r="AX71" s="34" cm="1">
        <f t="array" ref="AX71">IFERROR(SUMPRODUCT(LARGE($C71:$AP71,{1,2,3,4,5,6,7})), "")</f>
        <v>46</v>
      </c>
      <c r="AY71" s="34" t="str" cm="1">
        <f t="array" ref="AY71">IFERROR(SUMPRODUCT(LARGE($C71:$AP71,{1,2,3,4,5,6,7,8})), "")</f>
        <v/>
      </c>
    </row>
    <row r="72" spans="1:51" ht="15" customHeight="1" x14ac:dyDescent="0.2">
      <c r="A72" s="52" t="str">
        <f t="shared" si="8"/>
        <v>DU</v>
      </c>
      <c r="B72" s="4" t="s">
        <v>776</v>
      </c>
      <c r="C72" s="10"/>
      <c r="D72" s="10"/>
      <c r="E72" s="10"/>
      <c r="F72" s="10">
        <v>1</v>
      </c>
      <c r="G72" s="10"/>
      <c r="H72" s="10"/>
      <c r="I72" s="10"/>
      <c r="J72" s="10"/>
      <c r="K72" s="93"/>
      <c r="L72" s="10"/>
      <c r="M72" s="93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93"/>
      <c r="AD72" s="93"/>
      <c r="AE72" s="93"/>
      <c r="AF72" s="93"/>
      <c r="AG72" s="10"/>
      <c r="AH72" s="10"/>
      <c r="AI72" s="10"/>
      <c r="AJ72" s="10"/>
      <c r="AK72" s="10"/>
      <c r="AL72" s="10"/>
      <c r="AM72" s="10"/>
      <c r="AN72" s="10"/>
      <c r="AO72" s="21"/>
      <c r="AP72" s="10"/>
      <c r="AQ72" s="41"/>
      <c r="AR72" s="42">
        <f t="shared" si="9"/>
        <v>1</v>
      </c>
      <c r="AS72" s="40">
        <f t="shared" si="10"/>
        <v>1</v>
      </c>
      <c r="AT72" s="49" cm="1">
        <f t="array" ref="AT72">IF($AS72&lt;=6,SUM($C72:$AP72),SUMPRODUCT(LARGE($C72:$AP72,{1,2,3,4,5,6})))</f>
        <v>1</v>
      </c>
      <c r="AU72" s="38" t="e">
        <f>IF(AND($AS72&gt;=6,AT72=#REF!),"Manual Calc Needed","")</f>
        <v>#REF!</v>
      </c>
      <c r="AV72" s="38" t="e">
        <f t="shared" si="11"/>
        <v>#REF!</v>
      </c>
      <c r="AW72" s="34" t="str" cm="1">
        <f t="array" ref="AW72">IFERROR(SUMPRODUCT(LARGE($C72:$AP72,{1,2,3,4})), "")</f>
        <v/>
      </c>
      <c r="AX72" s="34" t="str" cm="1">
        <f t="array" ref="AX72">IFERROR(SUMPRODUCT(LARGE($C72:$AP72,{1,2,3,4,5,6,7})), "")</f>
        <v/>
      </c>
      <c r="AY72" s="34" t="str" cm="1">
        <f t="array" ref="AY72">IFERROR(SUMPRODUCT(LARGE($C72:$AP72,{1,2,3,4,5,6,7,8})), "")</f>
        <v/>
      </c>
    </row>
    <row r="73" spans="1:51" ht="15" customHeight="1" x14ac:dyDescent="0.2">
      <c r="A73" s="46" t="str">
        <f t="shared" si="8"/>
        <v>DVC</v>
      </c>
      <c r="B73" s="4" t="s">
        <v>1920</v>
      </c>
      <c r="C73" s="10"/>
      <c r="D73" s="10"/>
      <c r="E73" s="10"/>
      <c r="F73" s="10"/>
      <c r="G73" s="10"/>
      <c r="H73" s="10"/>
      <c r="I73" s="10"/>
      <c r="J73" s="10"/>
      <c r="K73" s="93"/>
      <c r="L73" s="10"/>
      <c r="M73" s="93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93"/>
      <c r="AD73" s="93"/>
      <c r="AE73" s="93"/>
      <c r="AF73" s="93">
        <v>4</v>
      </c>
      <c r="AG73" s="10"/>
      <c r="AH73" s="10"/>
      <c r="AI73" s="10"/>
      <c r="AJ73" s="10"/>
      <c r="AK73" s="10"/>
      <c r="AL73" s="10"/>
      <c r="AM73" s="10"/>
      <c r="AN73" s="10"/>
      <c r="AO73" s="21"/>
      <c r="AP73" s="10"/>
      <c r="AQ73" s="41"/>
      <c r="AR73" s="42">
        <f t="shared" si="9"/>
        <v>4</v>
      </c>
      <c r="AS73" s="40">
        <f t="shared" si="10"/>
        <v>1</v>
      </c>
      <c r="AT73" s="49" cm="1">
        <f t="array" ref="AT73">IF($AS73&lt;=6,SUM($C73:$AP73),SUMPRODUCT(LARGE($C73:$AP73,{1,2,3,4,5,6})))</f>
        <v>4</v>
      </c>
      <c r="AU73" s="38" t="str">
        <f t="shared" ref="AU73:AU95" si="12">IF(AND($AS73&gt;=6,AT73=AT74),"Manual Calc Needed","")</f>
        <v/>
      </c>
      <c r="AV73" s="38" t="str">
        <f t="shared" si="11"/>
        <v xml:space="preserve"> </v>
      </c>
      <c r="AW73" s="34" t="str" cm="1">
        <f t="array" ref="AW73">IFERROR(SUMPRODUCT(LARGE($C73:$AP73,{1,2,3,4})), "")</f>
        <v/>
      </c>
      <c r="AX73" s="34" t="str" cm="1">
        <f t="array" ref="AX73">IFERROR(SUMPRODUCT(LARGE($C73:$AP73,{1,2,3,4,5,6,7})), "")</f>
        <v/>
      </c>
      <c r="AY73" s="34" t="str" cm="1">
        <f t="array" ref="AY73">IFERROR(SUMPRODUCT(LARGE($C73:$AP73,{1,2,3,4,5,6,7,8})), "")</f>
        <v/>
      </c>
    </row>
    <row r="74" spans="1:51" ht="15" customHeight="1" x14ac:dyDescent="0.2">
      <c r="A74" s="52" t="str">
        <f t="shared" si="8"/>
        <v>ECC</v>
      </c>
      <c r="B74" s="4" t="s">
        <v>1847</v>
      </c>
      <c r="C74" s="10"/>
      <c r="D74" s="10"/>
      <c r="E74" s="10"/>
      <c r="F74" s="10"/>
      <c r="G74" s="10"/>
      <c r="H74" s="10"/>
      <c r="I74" s="10"/>
      <c r="J74" s="10"/>
      <c r="K74" s="93"/>
      <c r="L74" s="10"/>
      <c r="M74" s="93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93"/>
      <c r="AD74" s="93"/>
      <c r="AE74" s="93"/>
      <c r="AF74" s="93">
        <v>5</v>
      </c>
      <c r="AG74" s="10"/>
      <c r="AH74" s="10"/>
      <c r="AI74" s="10"/>
      <c r="AJ74" s="10"/>
      <c r="AK74" s="10"/>
      <c r="AL74" s="10"/>
      <c r="AM74" s="10"/>
      <c r="AN74" s="10"/>
      <c r="AO74" s="21"/>
      <c r="AP74" s="10"/>
      <c r="AQ74" s="41"/>
      <c r="AR74" s="42">
        <f t="shared" si="9"/>
        <v>5</v>
      </c>
      <c r="AS74" s="40">
        <f t="shared" si="10"/>
        <v>1</v>
      </c>
      <c r="AT74" s="49" cm="1">
        <f t="array" ref="AT74">IF($AS74&lt;=6,SUM($C74:$AP74),SUMPRODUCT(LARGE($C74:$AP74,{1,2,3,4,5,6})))</f>
        <v>5</v>
      </c>
      <c r="AU74" s="38" t="str">
        <f t="shared" si="12"/>
        <v/>
      </c>
      <c r="AV74" s="38" t="str">
        <f t="shared" si="11"/>
        <v xml:space="preserve"> </v>
      </c>
      <c r="AW74" s="34" t="str" cm="1">
        <f t="array" ref="AW74">IFERROR(SUMPRODUCT(LARGE($C74:$AP74,{1,2,3,4})), "")</f>
        <v/>
      </c>
      <c r="AX74" s="34" t="str" cm="1">
        <f t="array" ref="AX74">IFERROR(SUMPRODUCT(LARGE($C74:$AP74,{1,2,3,4,5,6,7})), "")</f>
        <v/>
      </c>
      <c r="AY74" s="34" t="str" cm="1">
        <f t="array" ref="AY74">IFERROR(SUMPRODUCT(LARGE($C74:$AP74,{1,2,3,4,5,6,7,8})), "")</f>
        <v/>
      </c>
    </row>
    <row r="75" spans="1:51" ht="15" customHeight="1" x14ac:dyDescent="0.2">
      <c r="A75" s="52" t="str">
        <f t="shared" si="8"/>
        <v>ECC</v>
      </c>
      <c r="B75" s="4" t="s">
        <v>1849</v>
      </c>
      <c r="C75" s="10"/>
      <c r="D75" s="10"/>
      <c r="E75" s="10"/>
      <c r="F75" s="10"/>
      <c r="G75" s="10"/>
      <c r="H75" s="10"/>
      <c r="I75" s="10"/>
      <c r="J75" s="10"/>
      <c r="K75" s="93"/>
      <c r="L75" s="10"/>
      <c r="M75" s="93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93"/>
      <c r="AD75" s="93"/>
      <c r="AE75" s="93"/>
      <c r="AF75" s="93">
        <v>5</v>
      </c>
      <c r="AG75" s="10"/>
      <c r="AH75" s="10"/>
      <c r="AI75" s="10"/>
      <c r="AJ75" s="10"/>
      <c r="AK75" s="10"/>
      <c r="AL75" s="10"/>
      <c r="AM75" s="10"/>
      <c r="AN75" s="10"/>
      <c r="AO75" s="21"/>
      <c r="AP75" s="10"/>
      <c r="AQ75" s="41"/>
      <c r="AR75" s="42">
        <f t="shared" si="9"/>
        <v>5</v>
      </c>
      <c r="AS75" s="40">
        <f t="shared" si="10"/>
        <v>1</v>
      </c>
      <c r="AT75" s="49" cm="1">
        <f t="array" ref="AT75">IF($AS75&lt;=6,SUM($C75:$AP75),SUMPRODUCT(LARGE($C75:$AP75,{1,2,3,4,5,6})))</f>
        <v>5</v>
      </c>
      <c r="AU75" s="38" t="str">
        <f t="shared" si="12"/>
        <v/>
      </c>
      <c r="AV75" s="38" t="str">
        <f t="shared" si="11"/>
        <v xml:space="preserve"> </v>
      </c>
      <c r="AW75" s="34" t="str" cm="1">
        <f t="array" ref="AW75">IFERROR(SUMPRODUCT(LARGE($C75:$AP75,{1,2,3,4})), "")</f>
        <v/>
      </c>
      <c r="AX75" s="34" t="str" cm="1">
        <f t="array" ref="AX75">IFERROR(SUMPRODUCT(LARGE($C75:$AP75,{1,2,3,4,5,6,7})), "")</f>
        <v/>
      </c>
      <c r="AY75" s="34" t="str" cm="1">
        <f t="array" ref="AY75">IFERROR(SUMPRODUCT(LARGE($C75:$AP75,{1,2,3,4,5,6,7,8})), "")</f>
        <v/>
      </c>
    </row>
    <row r="76" spans="1:51" ht="15" customHeight="1" x14ac:dyDescent="0.2">
      <c r="A76" s="52" t="str">
        <f t="shared" si="8"/>
        <v>ECC</v>
      </c>
      <c r="B76" s="4" t="s">
        <v>1844</v>
      </c>
      <c r="C76" s="10"/>
      <c r="D76" s="10"/>
      <c r="E76" s="10"/>
      <c r="F76" s="10"/>
      <c r="G76" s="10"/>
      <c r="H76" s="10"/>
      <c r="I76" s="10"/>
      <c r="J76" s="10"/>
      <c r="K76" s="93"/>
      <c r="L76" s="10"/>
      <c r="M76" s="93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93"/>
      <c r="AD76" s="93"/>
      <c r="AE76" s="93"/>
      <c r="AF76" s="93">
        <v>2</v>
      </c>
      <c r="AG76" s="10"/>
      <c r="AH76" s="10"/>
      <c r="AI76" s="10"/>
      <c r="AJ76" s="10"/>
      <c r="AK76" s="10"/>
      <c r="AL76" s="10"/>
      <c r="AM76" s="10"/>
      <c r="AN76" s="10"/>
      <c r="AO76" s="21"/>
      <c r="AP76" s="10"/>
      <c r="AQ76" s="41"/>
      <c r="AR76" s="42">
        <f t="shared" si="9"/>
        <v>2</v>
      </c>
      <c r="AS76" s="40">
        <f t="shared" si="10"/>
        <v>1</v>
      </c>
      <c r="AT76" s="49" cm="1">
        <f t="array" ref="AT76">IF($AS76&lt;=6,SUM($C76:$AP76),SUMPRODUCT(LARGE($C76:$AP76,{1,2,3,4,5,6})))</f>
        <v>2</v>
      </c>
      <c r="AU76" s="38" t="str">
        <f t="shared" si="12"/>
        <v/>
      </c>
      <c r="AV76" s="38" t="str">
        <f t="shared" si="11"/>
        <v xml:space="preserve"> </v>
      </c>
      <c r="AW76" s="34" t="str" cm="1">
        <f t="array" ref="AW76">IFERROR(SUMPRODUCT(LARGE($C76:$AP76,{1,2,3,4})), "")</f>
        <v/>
      </c>
      <c r="AX76" s="34" t="str" cm="1">
        <f t="array" ref="AX76">IFERROR(SUMPRODUCT(LARGE($C76:$AP76,{1,2,3,4,5,6,7})), "")</f>
        <v/>
      </c>
      <c r="AY76" s="34" t="str" cm="1">
        <f t="array" ref="AY76">IFERROR(SUMPRODUCT(LARGE($C76:$AP76,{1,2,3,4,5,6,7,8})), "")</f>
        <v/>
      </c>
    </row>
    <row r="77" spans="1:51" ht="15" customHeight="1" x14ac:dyDescent="0.2">
      <c r="A77" s="52" t="str">
        <f t="shared" si="8"/>
        <v>ECC</v>
      </c>
      <c r="B77" s="4" t="s">
        <v>1921</v>
      </c>
      <c r="C77" s="10"/>
      <c r="D77" s="10"/>
      <c r="E77" s="10"/>
      <c r="F77" s="10"/>
      <c r="G77" s="10"/>
      <c r="H77" s="10"/>
      <c r="I77" s="10"/>
      <c r="J77" s="10"/>
      <c r="K77" s="93"/>
      <c r="L77" s="10"/>
      <c r="M77" s="93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93"/>
      <c r="AD77" s="93"/>
      <c r="AE77" s="93"/>
      <c r="AF77" s="93">
        <v>5</v>
      </c>
      <c r="AG77" s="10"/>
      <c r="AH77" s="10"/>
      <c r="AI77" s="10"/>
      <c r="AJ77" s="10"/>
      <c r="AK77" s="10"/>
      <c r="AL77" s="10"/>
      <c r="AM77" s="10"/>
      <c r="AN77" s="10"/>
      <c r="AO77" s="21"/>
      <c r="AP77" s="10"/>
      <c r="AQ77" s="41"/>
      <c r="AR77" s="42">
        <f t="shared" si="9"/>
        <v>5</v>
      </c>
      <c r="AS77" s="40">
        <f t="shared" si="10"/>
        <v>1</v>
      </c>
      <c r="AT77" s="49" cm="1">
        <f t="array" ref="AT77">IF($AS77&lt;=6,SUM($C77:$AP77),SUMPRODUCT(LARGE($C77:$AP77,{1,2,3,4,5,6})))</f>
        <v>5</v>
      </c>
      <c r="AU77" s="38" t="str">
        <f t="shared" si="12"/>
        <v/>
      </c>
      <c r="AV77" s="38" t="str">
        <f t="shared" si="11"/>
        <v xml:space="preserve"> </v>
      </c>
      <c r="AW77" s="34" t="str" cm="1">
        <f t="array" ref="AW77">IFERROR(SUMPRODUCT(LARGE($C77:$AP77,{1,2,3,4})), "")</f>
        <v/>
      </c>
      <c r="AX77" s="34" t="str" cm="1">
        <f t="array" ref="AX77">IFERROR(SUMPRODUCT(LARGE($C77:$AP77,{1,2,3,4,5,6,7})), "")</f>
        <v/>
      </c>
      <c r="AY77" s="34" t="str" cm="1">
        <f t="array" ref="AY77">IFERROR(SUMPRODUCT(LARGE($C77:$AP77,{1,2,3,4,5,6,7,8})), "")</f>
        <v/>
      </c>
    </row>
    <row r="78" spans="1:51" ht="15" customHeight="1" x14ac:dyDescent="0.2">
      <c r="A78" s="52" t="str">
        <f t="shared" si="8"/>
        <v>ECC</v>
      </c>
      <c r="B78" s="4" t="s">
        <v>1924</v>
      </c>
      <c r="C78" s="10"/>
      <c r="D78" s="10"/>
      <c r="E78" s="10"/>
      <c r="F78" s="10"/>
      <c r="G78" s="10"/>
      <c r="H78" s="10"/>
      <c r="I78" s="10"/>
      <c r="J78" s="10"/>
      <c r="K78" s="93"/>
      <c r="L78" s="10"/>
      <c r="M78" s="93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93"/>
      <c r="AD78" s="93"/>
      <c r="AE78" s="93"/>
      <c r="AF78" s="93">
        <v>1</v>
      </c>
      <c r="AG78" s="10"/>
      <c r="AH78" s="10"/>
      <c r="AI78" s="10"/>
      <c r="AJ78" s="10"/>
      <c r="AK78" s="10"/>
      <c r="AL78" s="10"/>
      <c r="AM78" s="10"/>
      <c r="AN78" s="10"/>
      <c r="AO78" s="21"/>
      <c r="AP78" s="10"/>
      <c r="AQ78" s="41"/>
      <c r="AR78" s="42">
        <f t="shared" si="9"/>
        <v>1</v>
      </c>
      <c r="AS78" s="40">
        <f t="shared" si="10"/>
        <v>1</v>
      </c>
      <c r="AT78" s="49" cm="1">
        <f t="array" ref="AT78">IF($AS78&lt;=6,SUM($C78:$AP78),SUMPRODUCT(LARGE($C78:$AP78,{1,2,3,4,5,6})))</f>
        <v>1</v>
      </c>
      <c r="AU78" s="38" t="str">
        <f t="shared" si="12"/>
        <v/>
      </c>
      <c r="AV78" s="38" t="str">
        <f t="shared" si="11"/>
        <v xml:space="preserve"> </v>
      </c>
      <c r="AW78" s="34" t="str" cm="1">
        <f t="array" ref="AW78">IFERROR(SUMPRODUCT(LARGE($C78:$AP78,{1,2,3,4})), "")</f>
        <v/>
      </c>
      <c r="AX78" s="34" t="str" cm="1">
        <f t="array" ref="AX78">IFERROR(SUMPRODUCT(LARGE($C78:$AP78,{1,2,3,4,5,6,7})), "")</f>
        <v/>
      </c>
      <c r="AY78" s="34" t="str" cm="1">
        <f t="array" ref="AY78">IFERROR(SUMPRODUCT(LARGE($C78:$AP78,{1,2,3,4,5,6,7,8})), "")</f>
        <v/>
      </c>
    </row>
    <row r="79" spans="1:51" ht="15" customHeight="1" x14ac:dyDescent="0.2">
      <c r="A79" s="52" t="str">
        <f t="shared" si="8"/>
        <v>ECC</v>
      </c>
      <c r="B79" s="4" t="s">
        <v>1851</v>
      </c>
      <c r="C79" s="10"/>
      <c r="D79" s="10"/>
      <c r="E79" s="10"/>
      <c r="F79" s="10"/>
      <c r="G79" s="10"/>
      <c r="H79" s="10"/>
      <c r="I79" s="10"/>
      <c r="J79" s="10"/>
      <c r="K79" s="93"/>
      <c r="L79" s="10"/>
      <c r="M79" s="93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93"/>
      <c r="AD79" s="93"/>
      <c r="AE79" s="93"/>
      <c r="AF79" s="93">
        <v>11</v>
      </c>
      <c r="AG79" s="10"/>
      <c r="AH79" s="10"/>
      <c r="AI79" s="10"/>
      <c r="AJ79" s="10"/>
      <c r="AK79" s="10"/>
      <c r="AL79" s="10"/>
      <c r="AM79" s="10"/>
      <c r="AN79" s="10"/>
      <c r="AO79" s="21"/>
      <c r="AP79" s="10"/>
      <c r="AQ79" s="41"/>
      <c r="AR79" s="42">
        <f t="shared" si="9"/>
        <v>11</v>
      </c>
      <c r="AS79" s="40">
        <f t="shared" si="10"/>
        <v>1</v>
      </c>
      <c r="AT79" s="49" cm="1">
        <f t="array" ref="AT79">IF($AS79&lt;=6,SUM($C79:$AP79),SUMPRODUCT(LARGE($C79:$AP79,{1,2,3,4,5,6})))</f>
        <v>11</v>
      </c>
      <c r="AU79" s="38" t="str">
        <f t="shared" si="12"/>
        <v/>
      </c>
      <c r="AV79" s="38" t="str">
        <f t="shared" si="11"/>
        <v xml:space="preserve"> </v>
      </c>
      <c r="AW79" s="34" t="str" cm="1">
        <f t="array" ref="AW79">IFERROR(SUMPRODUCT(LARGE($C79:$AP79,{1,2,3,4})), "")</f>
        <v/>
      </c>
      <c r="AX79" s="34" t="str" cm="1">
        <f t="array" ref="AX79">IFERROR(SUMPRODUCT(LARGE($C79:$AP79,{1,2,3,4,5,6,7})), "")</f>
        <v/>
      </c>
      <c r="AY79" s="34" t="str" cm="1">
        <f t="array" ref="AY79">IFERROR(SUMPRODUCT(LARGE($C79:$AP79,{1,2,3,4,5,6,7,8})), "")</f>
        <v/>
      </c>
    </row>
    <row r="80" spans="1:51" ht="15" customHeight="1" x14ac:dyDescent="0.2">
      <c r="A80" s="52" t="str">
        <f t="shared" si="8"/>
        <v>ECC</v>
      </c>
      <c r="B80" s="4" t="s">
        <v>1922</v>
      </c>
      <c r="C80" s="10"/>
      <c r="D80" s="10"/>
      <c r="E80" s="10"/>
      <c r="F80" s="10"/>
      <c r="G80" s="10"/>
      <c r="H80" s="10"/>
      <c r="I80" s="10"/>
      <c r="J80" s="10"/>
      <c r="K80" s="93"/>
      <c r="L80" s="10"/>
      <c r="M80" s="93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93"/>
      <c r="AD80" s="93"/>
      <c r="AE80" s="93"/>
      <c r="AF80" s="93">
        <v>2</v>
      </c>
      <c r="AG80" s="10"/>
      <c r="AH80" s="10"/>
      <c r="AI80" s="10"/>
      <c r="AJ80" s="10"/>
      <c r="AK80" s="10"/>
      <c r="AL80" s="10"/>
      <c r="AM80" s="10"/>
      <c r="AN80" s="10"/>
      <c r="AO80" s="21"/>
      <c r="AP80" s="10"/>
      <c r="AQ80" s="41"/>
      <c r="AR80" s="42">
        <f t="shared" si="9"/>
        <v>2</v>
      </c>
      <c r="AS80" s="40">
        <f t="shared" si="10"/>
        <v>1</v>
      </c>
      <c r="AT80" s="49" cm="1">
        <f t="array" ref="AT80">IF($AS80&lt;=6,SUM($C80:$AP80),SUMPRODUCT(LARGE($C80:$AP80,{1,2,3,4,5,6})))</f>
        <v>2</v>
      </c>
      <c r="AU80" s="38" t="str">
        <f t="shared" si="12"/>
        <v/>
      </c>
      <c r="AV80" s="38" t="str">
        <f t="shared" si="11"/>
        <v xml:space="preserve"> </v>
      </c>
      <c r="AW80" s="34" t="str" cm="1">
        <f t="array" ref="AW80">IFERROR(SUMPRODUCT(LARGE($C80:$AP80,{1,2,3,4})), "")</f>
        <v/>
      </c>
      <c r="AX80" s="34" t="str" cm="1">
        <f t="array" ref="AX80">IFERROR(SUMPRODUCT(LARGE($C80:$AP80,{1,2,3,4,5,6,7})), "")</f>
        <v/>
      </c>
      <c r="AY80" s="34" t="str" cm="1">
        <f t="array" ref="AY80">IFERROR(SUMPRODUCT(LARGE($C80:$AP80,{1,2,3,4,5,6,7,8})), "")</f>
        <v/>
      </c>
    </row>
    <row r="81" spans="1:51" ht="15" customHeight="1" x14ac:dyDescent="0.2">
      <c r="A81" s="52" t="str">
        <f t="shared" si="8"/>
        <v>ECC</v>
      </c>
      <c r="B81" s="4" t="s">
        <v>1846</v>
      </c>
      <c r="C81" s="10"/>
      <c r="D81" s="10"/>
      <c r="E81" s="10"/>
      <c r="F81" s="10"/>
      <c r="G81" s="10"/>
      <c r="H81" s="10"/>
      <c r="I81" s="10"/>
      <c r="J81" s="10"/>
      <c r="K81" s="93"/>
      <c r="L81" s="10"/>
      <c r="M81" s="93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93"/>
      <c r="AD81" s="93"/>
      <c r="AE81" s="93"/>
      <c r="AF81" s="93">
        <v>4</v>
      </c>
      <c r="AG81" s="10"/>
      <c r="AH81" s="10"/>
      <c r="AI81" s="10"/>
      <c r="AJ81" s="10"/>
      <c r="AK81" s="10"/>
      <c r="AL81" s="10"/>
      <c r="AM81" s="10"/>
      <c r="AN81" s="10"/>
      <c r="AO81" s="21"/>
      <c r="AP81" s="10"/>
      <c r="AQ81" s="41"/>
      <c r="AR81" s="42">
        <f t="shared" si="9"/>
        <v>4</v>
      </c>
      <c r="AS81" s="40">
        <f t="shared" si="10"/>
        <v>1</v>
      </c>
      <c r="AT81" s="49" cm="1">
        <f t="array" ref="AT81">IF($AS81&lt;=6,SUM($C81:$AP81),SUMPRODUCT(LARGE($C81:$AP81,{1,2,3,4,5,6})))</f>
        <v>4</v>
      </c>
      <c r="AU81" s="38" t="str">
        <f t="shared" si="12"/>
        <v/>
      </c>
      <c r="AV81" s="38" t="str">
        <f t="shared" si="11"/>
        <v xml:space="preserve"> </v>
      </c>
      <c r="AW81" s="34" t="str" cm="1">
        <f t="array" ref="AW81">IFERROR(SUMPRODUCT(LARGE($C81:$AP81,{1,2,3,4})), "")</f>
        <v/>
      </c>
      <c r="AX81" s="34" t="str" cm="1">
        <f t="array" ref="AX81">IFERROR(SUMPRODUCT(LARGE($C81:$AP81,{1,2,3,4,5,6,7})), "")</f>
        <v/>
      </c>
      <c r="AY81" s="34" t="str" cm="1">
        <f t="array" ref="AY81">IFERROR(SUMPRODUCT(LARGE($C81:$AP81,{1,2,3,4,5,6,7,8})), "")</f>
        <v/>
      </c>
    </row>
    <row r="82" spans="1:51" ht="15" customHeight="1" x14ac:dyDescent="0.2">
      <c r="A82" s="46" t="str">
        <f t="shared" si="8"/>
        <v>ECC</v>
      </c>
      <c r="B82" s="4" t="s">
        <v>1848</v>
      </c>
      <c r="C82" s="10"/>
      <c r="D82" s="10"/>
      <c r="E82" s="10"/>
      <c r="F82" s="10"/>
      <c r="G82" s="10"/>
      <c r="H82" s="10"/>
      <c r="I82" s="10"/>
      <c r="J82" s="10"/>
      <c r="K82" s="93"/>
      <c r="L82" s="10"/>
      <c r="M82" s="93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93"/>
      <c r="AD82" s="93"/>
      <c r="AE82" s="93"/>
      <c r="AF82" s="93">
        <v>4</v>
      </c>
      <c r="AG82" s="10"/>
      <c r="AH82" s="10"/>
      <c r="AI82" s="10"/>
      <c r="AJ82" s="10"/>
      <c r="AK82" s="10"/>
      <c r="AL82" s="10"/>
      <c r="AM82" s="10"/>
      <c r="AN82" s="10"/>
      <c r="AO82" s="21"/>
      <c r="AP82" s="10"/>
      <c r="AQ82" s="41"/>
      <c r="AR82" s="42">
        <f t="shared" si="9"/>
        <v>4</v>
      </c>
      <c r="AS82" s="40">
        <f t="shared" si="10"/>
        <v>1</v>
      </c>
      <c r="AT82" s="49" cm="1">
        <f t="array" ref="AT82">IF($AS82&lt;=6,SUM($C82:$AP82),SUMPRODUCT(LARGE($C82:$AP82,{1,2,3,4,5,6})))</f>
        <v>4</v>
      </c>
      <c r="AU82" s="38" t="str">
        <f t="shared" si="12"/>
        <v/>
      </c>
      <c r="AV82" s="38" t="str">
        <f t="shared" si="11"/>
        <v xml:space="preserve"> </v>
      </c>
      <c r="AW82" s="34" t="str" cm="1">
        <f t="array" ref="AW82">IFERROR(SUMPRODUCT(LARGE($C82:$AP82,{1,2,3,4})), "")</f>
        <v/>
      </c>
      <c r="AX82" s="34" t="str" cm="1">
        <f t="array" ref="AX82">IFERROR(SUMPRODUCT(LARGE($C82:$AP82,{1,2,3,4,5,6,7})), "")</f>
        <v/>
      </c>
      <c r="AY82" s="34" t="str" cm="1">
        <f t="array" ref="AY82">IFERROR(SUMPRODUCT(LARGE($C82:$AP82,{1,2,3,4,5,6,7,8})), "")</f>
        <v/>
      </c>
    </row>
    <row r="83" spans="1:51" ht="15" customHeight="1" x14ac:dyDescent="0.2">
      <c r="A83" s="52" t="str">
        <f t="shared" si="8"/>
        <v>ECC</v>
      </c>
      <c r="B83" s="4" t="s">
        <v>1923</v>
      </c>
      <c r="C83" s="10"/>
      <c r="D83" s="10"/>
      <c r="E83" s="10"/>
      <c r="F83" s="10"/>
      <c r="G83" s="10"/>
      <c r="H83" s="10"/>
      <c r="I83" s="10"/>
      <c r="J83" s="10"/>
      <c r="K83" s="93"/>
      <c r="L83" s="10"/>
      <c r="M83" s="93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93"/>
      <c r="AD83" s="93"/>
      <c r="AE83" s="93"/>
      <c r="AF83" s="93">
        <v>1</v>
      </c>
      <c r="AG83" s="10"/>
      <c r="AH83" s="10"/>
      <c r="AI83" s="10"/>
      <c r="AJ83" s="10"/>
      <c r="AK83" s="10"/>
      <c r="AL83" s="10"/>
      <c r="AM83" s="10"/>
      <c r="AN83" s="10"/>
      <c r="AO83" s="21"/>
      <c r="AP83" s="10"/>
      <c r="AQ83" s="41"/>
      <c r="AR83" s="42">
        <f t="shared" si="9"/>
        <v>1</v>
      </c>
      <c r="AS83" s="40">
        <f t="shared" si="10"/>
        <v>1</v>
      </c>
      <c r="AT83" s="49" cm="1">
        <f t="array" ref="AT83">IF($AS83&lt;=6,SUM($C83:$AP83),SUMPRODUCT(LARGE($C83:$AP83,{1,2,3,4,5,6})))</f>
        <v>1</v>
      </c>
      <c r="AU83" s="38" t="str">
        <f t="shared" si="12"/>
        <v/>
      </c>
      <c r="AV83" s="38" t="str">
        <f t="shared" si="11"/>
        <v xml:space="preserve"> </v>
      </c>
      <c r="AW83" s="34" t="str" cm="1">
        <f t="array" ref="AW83">IFERROR(SUMPRODUCT(LARGE($C83:$AP83,{1,2,3,4})), "")</f>
        <v/>
      </c>
      <c r="AX83" s="34" t="str" cm="1">
        <f t="array" ref="AX83">IFERROR(SUMPRODUCT(LARGE($C83:$AP83,{1,2,3,4,5,6,7})), "")</f>
        <v/>
      </c>
      <c r="AY83" s="34" t="str" cm="1">
        <f t="array" ref="AY83">IFERROR(SUMPRODUCT(LARGE($C83:$AP83,{1,2,3,4,5,6,7,8})), "")</f>
        <v/>
      </c>
    </row>
    <row r="84" spans="1:51" ht="15" customHeight="1" x14ac:dyDescent="0.2">
      <c r="A84" s="52" t="str">
        <f t="shared" si="8"/>
        <v>ECC</v>
      </c>
      <c r="B84" s="4" t="s">
        <v>1850</v>
      </c>
      <c r="C84" s="10"/>
      <c r="D84" s="10"/>
      <c r="E84" s="10"/>
      <c r="F84" s="10"/>
      <c r="G84" s="10"/>
      <c r="H84" s="10"/>
      <c r="I84" s="10"/>
      <c r="J84" s="10"/>
      <c r="K84" s="93"/>
      <c r="L84" s="10"/>
      <c r="M84" s="93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93"/>
      <c r="AD84" s="93"/>
      <c r="AE84" s="93"/>
      <c r="AF84" s="93">
        <v>10</v>
      </c>
      <c r="AG84" s="10"/>
      <c r="AH84" s="10"/>
      <c r="AI84" s="10"/>
      <c r="AJ84" s="10"/>
      <c r="AK84" s="10"/>
      <c r="AL84" s="10"/>
      <c r="AM84" s="10"/>
      <c r="AN84" s="10"/>
      <c r="AO84" s="21"/>
      <c r="AP84" s="10"/>
      <c r="AQ84" s="41"/>
      <c r="AR84" s="42">
        <f t="shared" si="9"/>
        <v>10</v>
      </c>
      <c r="AS84" s="40">
        <f t="shared" si="10"/>
        <v>1</v>
      </c>
      <c r="AT84" s="49" cm="1">
        <f t="array" ref="AT84">IF($AS84&lt;=6,SUM($C84:$AP84),SUMPRODUCT(LARGE($C84:$AP84,{1,2,3,4,5,6})))</f>
        <v>10</v>
      </c>
      <c r="AU84" s="38" t="str">
        <f t="shared" si="12"/>
        <v/>
      </c>
      <c r="AV84" s="38" t="str">
        <f t="shared" si="11"/>
        <v xml:space="preserve"> </v>
      </c>
      <c r="AW84" s="34" t="str" cm="1">
        <f t="array" ref="AW84">IFERROR(SUMPRODUCT(LARGE($C84:$AP84,{1,2,3,4})), "")</f>
        <v/>
      </c>
      <c r="AX84" s="34" t="str" cm="1">
        <f t="array" ref="AX84">IFERROR(SUMPRODUCT(LARGE($C84:$AP84,{1,2,3,4,5,6,7})), "")</f>
        <v/>
      </c>
      <c r="AY84" s="34" t="str" cm="1">
        <f t="array" ref="AY84">IFERROR(SUMPRODUCT(LARGE($C84:$AP84,{1,2,3,4,5,6,7,8})), "")</f>
        <v/>
      </c>
    </row>
    <row r="85" spans="1:51" ht="15" customHeight="1" x14ac:dyDescent="0.2">
      <c r="A85" s="52" t="str">
        <f t="shared" si="8"/>
        <v>ECC</v>
      </c>
      <c r="B85" s="4" t="s">
        <v>1852</v>
      </c>
      <c r="C85" s="10"/>
      <c r="D85" s="10"/>
      <c r="E85" s="10"/>
      <c r="F85" s="10"/>
      <c r="G85" s="10"/>
      <c r="H85" s="10"/>
      <c r="I85" s="10"/>
      <c r="J85" s="10"/>
      <c r="K85" s="93"/>
      <c r="L85" s="10"/>
      <c r="M85" s="93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93"/>
      <c r="AD85" s="93"/>
      <c r="AE85" s="93"/>
      <c r="AF85" s="93">
        <v>2</v>
      </c>
      <c r="AG85" s="10"/>
      <c r="AH85" s="10"/>
      <c r="AI85" s="10"/>
      <c r="AJ85" s="10"/>
      <c r="AK85" s="10"/>
      <c r="AL85" s="10"/>
      <c r="AM85" s="10"/>
      <c r="AN85" s="10"/>
      <c r="AO85" s="21"/>
      <c r="AP85" s="10"/>
      <c r="AQ85" s="41"/>
      <c r="AR85" s="42">
        <f t="shared" si="9"/>
        <v>2</v>
      </c>
      <c r="AS85" s="40">
        <f t="shared" si="10"/>
        <v>1</v>
      </c>
      <c r="AT85" s="49" cm="1">
        <f t="array" ref="AT85">IF($AS85&lt;=6,SUM($C85:$AP85),SUMPRODUCT(LARGE($C85:$AP85,{1,2,3,4,5,6})))</f>
        <v>2</v>
      </c>
      <c r="AU85" s="38" t="str">
        <f t="shared" si="12"/>
        <v/>
      </c>
      <c r="AV85" s="38" t="str">
        <f t="shared" si="11"/>
        <v xml:space="preserve"> </v>
      </c>
      <c r="AW85" s="34" t="str" cm="1">
        <f t="array" ref="AW85">IFERROR(SUMPRODUCT(LARGE($C85:$AP85,{1,2,3,4})), "")</f>
        <v/>
      </c>
      <c r="AX85" s="34" t="str" cm="1">
        <f t="array" ref="AX85">IFERROR(SUMPRODUCT(LARGE($C85:$AP85,{1,2,3,4,5,6,7})), "")</f>
        <v/>
      </c>
      <c r="AY85" s="34" t="str" cm="1">
        <f t="array" ref="AY85">IFERROR(SUMPRODUCT(LARGE($C85:$AP85,{1,2,3,4,5,6,7,8})), "")</f>
        <v/>
      </c>
    </row>
    <row r="86" spans="1:51" ht="15" customHeight="1" x14ac:dyDescent="0.2">
      <c r="A86" s="52" t="str">
        <f t="shared" si="8"/>
        <v>ECC</v>
      </c>
      <c r="B86" s="4" t="s">
        <v>1843</v>
      </c>
      <c r="C86" s="10"/>
      <c r="D86" s="10"/>
      <c r="E86" s="10"/>
      <c r="F86" s="10"/>
      <c r="G86" s="10"/>
      <c r="H86" s="10"/>
      <c r="I86" s="10"/>
      <c r="J86" s="10"/>
      <c r="K86" s="93"/>
      <c r="L86" s="10"/>
      <c r="M86" s="93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93"/>
      <c r="AD86" s="93"/>
      <c r="AE86" s="93"/>
      <c r="AF86" s="93">
        <v>4</v>
      </c>
      <c r="AG86" s="10"/>
      <c r="AH86" s="10"/>
      <c r="AI86" s="10"/>
      <c r="AJ86" s="10"/>
      <c r="AK86" s="10"/>
      <c r="AL86" s="10"/>
      <c r="AM86" s="10"/>
      <c r="AN86" s="10"/>
      <c r="AO86" s="21"/>
      <c r="AP86" s="10"/>
      <c r="AQ86" s="41"/>
      <c r="AR86" s="42">
        <f t="shared" si="9"/>
        <v>4</v>
      </c>
      <c r="AS86" s="40">
        <f t="shared" si="10"/>
        <v>1</v>
      </c>
      <c r="AT86" s="49" cm="1">
        <f t="array" ref="AT86">IF($AS86&lt;=6,SUM($C86:$AP86),SUMPRODUCT(LARGE($C86:$AP86,{1,2,3,4,5,6})))</f>
        <v>4</v>
      </c>
      <c r="AU86" s="38" t="str">
        <f t="shared" si="12"/>
        <v/>
      </c>
      <c r="AV86" s="38" t="str">
        <f t="shared" si="11"/>
        <v xml:space="preserve"> </v>
      </c>
      <c r="AW86" s="34" t="str" cm="1">
        <f t="array" ref="AW86">IFERROR(SUMPRODUCT(LARGE($C86:$AP86,{1,2,3,4})), "")</f>
        <v/>
      </c>
      <c r="AX86" s="34" t="str" cm="1">
        <f t="array" ref="AX86">IFERROR(SUMPRODUCT(LARGE($C86:$AP86,{1,2,3,4,5,6,7})), "")</f>
        <v/>
      </c>
      <c r="AY86" s="34" t="str" cm="1">
        <f t="array" ref="AY86">IFERROR(SUMPRODUCT(LARGE($C86:$AP86,{1,2,3,4,5,6,7,8})), "")</f>
        <v/>
      </c>
    </row>
    <row r="87" spans="1:51" ht="15" customHeight="1" x14ac:dyDescent="0.2">
      <c r="A87" s="52" t="str">
        <f t="shared" si="8"/>
        <v>EPCC</v>
      </c>
      <c r="B87" s="4" t="s">
        <v>1722</v>
      </c>
      <c r="C87" s="10"/>
      <c r="D87" s="10"/>
      <c r="E87" s="10"/>
      <c r="F87" s="10"/>
      <c r="G87" s="10"/>
      <c r="H87" s="10"/>
      <c r="I87" s="10"/>
      <c r="J87" s="10"/>
      <c r="K87" s="93"/>
      <c r="L87" s="10"/>
      <c r="M87" s="93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93">
        <v>5</v>
      </c>
      <c r="AD87" s="93"/>
      <c r="AE87" s="93"/>
      <c r="AF87" s="93"/>
      <c r="AG87" s="10"/>
      <c r="AH87" s="10"/>
      <c r="AI87" s="10"/>
      <c r="AJ87" s="10"/>
      <c r="AK87" s="10"/>
      <c r="AL87" s="10"/>
      <c r="AM87" s="10"/>
      <c r="AN87" s="10"/>
      <c r="AO87" s="21"/>
      <c r="AP87" s="10"/>
      <c r="AQ87" s="41"/>
      <c r="AR87" s="42">
        <f t="shared" si="9"/>
        <v>5</v>
      </c>
      <c r="AS87" s="40">
        <f t="shared" si="10"/>
        <v>1</v>
      </c>
      <c r="AT87" s="49" cm="1">
        <f t="array" ref="AT87">IF($AS87&lt;=6,SUM($C87:$AP87),SUMPRODUCT(LARGE($C87:$AP87,{1,2,3,4,5,6})))</f>
        <v>5</v>
      </c>
      <c r="AU87" s="38" t="str">
        <f t="shared" si="12"/>
        <v/>
      </c>
      <c r="AV87" s="38" t="str">
        <f t="shared" si="11"/>
        <v xml:space="preserve"> </v>
      </c>
      <c r="AW87" s="34" t="str" cm="1">
        <f t="array" ref="AW87">IFERROR(SUMPRODUCT(LARGE($C87:$AP87,{1,2,3,4})), "")</f>
        <v/>
      </c>
      <c r="AX87" s="34" t="str" cm="1">
        <f t="array" ref="AX87">IFERROR(SUMPRODUCT(LARGE($C87:$AP87,{1,2,3,4,5,6,7})), "")</f>
        <v/>
      </c>
      <c r="AY87" s="34" t="str" cm="1">
        <f t="array" ref="AY87">IFERROR(SUMPRODUCT(LARGE($C87:$AP87,{1,2,3,4,5,6,7,8})), "")</f>
        <v/>
      </c>
    </row>
    <row r="88" spans="1:51" ht="15" customHeight="1" x14ac:dyDescent="0.2">
      <c r="A88" s="46" t="str">
        <f t="shared" si="8"/>
        <v>ETSU</v>
      </c>
      <c r="B88" s="4" t="s">
        <v>1385</v>
      </c>
      <c r="C88" s="10"/>
      <c r="D88" s="10"/>
      <c r="E88" s="10"/>
      <c r="F88" s="10"/>
      <c r="G88" s="10"/>
      <c r="H88" s="10"/>
      <c r="I88" s="10"/>
      <c r="J88" s="10"/>
      <c r="K88" s="93"/>
      <c r="L88" s="10"/>
      <c r="M88" s="93"/>
      <c r="N88" s="10"/>
      <c r="O88" s="10"/>
      <c r="P88" s="10"/>
      <c r="Q88" s="10"/>
      <c r="R88" s="10"/>
      <c r="S88" s="10"/>
      <c r="T88" s="10"/>
      <c r="U88" s="10"/>
      <c r="V88" s="10"/>
      <c r="W88" s="10">
        <v>5</v>
      </c>
      <c r="X88" s="10"/>
      <c r="Y88" s="10"/>
      <c r="Z88" s="10"/>
      <c r="AA88" s="10"/>
      <c r="AB88" s="10"/>
      <c r="AC88" s="93"/>
      <c r="AD88" s="93"/>
      <c r="AE88" s="93"/>
      <c r="AF88" s="93"/>
      <c r="AG88" s="10"/>
      <c r="AH88" s="10"/>
      <c r="AI88" s="10"/>
      <c r="AJ88" s="10"/>
      <c r="AK88" s="10"/>
      <c r="AL88" s="10"/>
      <c r="AM88" s="10"/>
      <c r="AN88" s="10"/>
      <c r="AO88" s="21"/>
      <c r="AP88" s="10"/>
      <c r="AQ88" s="41"/>
      <c r="AR88" s="42">
        <f t="shared" si="9"/>
        <v>5</v>
      </c>
      <c r="AS88" s="40">
        <f t="shared" si="10"/>
        <v>1</v>
      </c>
      <c r="AT88" s="49" cm="1">
        <f t="array" ref="AT88">IF($AS88&lt;=6,SUM($C88:$AP88),SUMPRODUCT(LARGE($C88:$AP88,{1,2,3,4,5,6})))</f>
        <v>5</v>
      </c>
      <c r="AU88" s="38" t="str">
        <f t="shared" si="12"/>
        <v/>
      </c>
      <c r="AV88" s="38" t="str">
        <f t="shared" si="11"/>
        <v xml:space="preserve"> </v>
      </c>
      <c r="AW88" s="34" t="str" cm="1">
        <f t="array" ref="AW88">IFERROR(SUMPRODUCT(LARGE($C88:$AP88,{1,2,3,4})), "")</f>
        <v/>
      </c>
      <c r="AX88" s="34" t="str" cm="1">
        <f t="array" ref="AX88">IFERROR(SUMPRODUCT(LARGE($C88:$AP88,{1,2,3,4,5,6,7})), "")</f>
        <v/>
      </c>
      <c r="AY88" s="34" t="str" cm="1">
        <f t="array" ref="AY88">IFERROR(SUMPRODUCT(LARGE($C88:$AP88,{1,2,3,4,5,6,7,8})), "")</f>
        <v/>
      </c>
    </row>
    <row r="89" spans="1:51" ht="15" customHeight="1" x14ac:dyDescent="0.2">
      <c r="A89" s="52" t="str">
        <f t="shared" si="8"/>
        <v>ETSU</v>
      </c>
      <c r="B89" s="4" t="s">
        <v>1384</v>
      </c>
      <c r="C89" s="10"/>
      <c r="D89" s="10"/>
      <c r="E89" s="10"/>
      <c r="F89" s="10"/>
      <c r="G89" s="10"/>
      <c r="H89" s="10"/>
      <c r="I89" s="10"/>
      <c r="J89" s="10"/>
      <c r="K89" s="93"/>
      <c r="L89" s="10"/>
      <c r="M89" s="93"/>
      <c r="N89" s="10"/>
      <c r="O89" s="10"/>
      <c r="P89" s="10"/>
      <c r="Q89" s="10"/>
      <c r="R89" s="10"/>
      <c r="S89" s="10"/>
      <c r="T89" s="10"/>
      <c r="U89" s="10"/>
      <c r="V89" s="10"/>
      <c r="W89" s="10">
        <v>3</v>
      </c>
      <c r="X89" s="10"/>
      <c r="Y89" s="10"/>
      <c r="Z89" s="10"/>
      <c r="AA89" s="10"/>
      <c r="AB89" s="10"/>
      <c r="AC89" s="93"/>
      <c r="AD89" s="93"/>
      <c r="AE89" s="93"/>
      <c r="AF89" s="93"/>
      <c r="AG89" s="10"/>
      <c r="AH89" s="10"/>
      <c r="AI89" s="10"/>
      <c r="AJ89" s="10"/>
      <c r="AK89" s="10"/>
      <c r="AL89" s="10"/>
      <c r="AM89" s="10"/>
      <c r="AN89" s="10"/>
      <c r="AO89" s="21"/>
      <c r="AP89" s="10"/>
      <c r="AQ89" s="41"/>
      <c r="AR89" s="42">
        <f t="shared" si="9"/>
        <v>3</v>
      </c>
      <c r="AS89" s="40">
        <f t="shared" si="10"/>
        <v>1</v>
      </c>
      <c r="AT89" s="49" cm="1">
        <f t="array" ref="AT89">IF($AS89&lt;=6,SUM($C89:$AP89),SUMPRODUCT(LARGE($C89:$AP89,{1,2,3,4,5,6})))</f>
        <v>3</v>
      </c>
      <c r="AU89" s="38" t="str">
        <f t="shared" si="12"/>
        <v/>
      </c>
      <c r="AV89" s="38" t="str">
        <f t="shared" si="11"/>
        <v xml:space="preserve"> </v>
      </c>
      <c r="AW89" s="34" t="str" cm="1">
        <f t="array" ref="AW89">IFERROR(SUMPRODUCT(LARGE($C89:$AP89,{1,2,3,4})), "")</f>
        <v/>
      </c>
      <c r="AX89" s="34" t="str" cm="1">
        <f t="array" ref="AX89">IFERROR(SUMPRODUCT(LARGE($C89:$AP89,{1,2,3,4,5,6,7})), "")</f>
        <v/>
      </c>
      <c r="AY89" s="34" t="str" cm="1">
        <f t="array" ref="AY89">IFERROR(SUMPRODUCT(LARGE($C89:$AP89,{1,2,3,4,5,6,7,8})), "")</f>
        <v/>
      </c>
    </row>
    <row r="90" spans="1:51" ht="15" customHeight="1" x14ac:dyDescent="0.2">
      <c r="A90" s="46" t="str">
        <f t="shared" si="8"/>
        <v>FAU</v>
      </c>
      <c r="B90" s="14" t="s">
        <v>779</v>
      </c>
      <c r="C90" s="10"/>
      <c r="D90" s="10"/>
      <c r="E90" s="10"/>
      <c r="F90" s="10">
        <v>3</v>
      </c>
      <c r="G90" s="10"/>
      <c r="H90" s="10"/>
      <c r="I90" s="10"/>
      <c r="J90" s="10"/>
      <c r="K90" s="93"/>
      <c r="L90" s="10"/>
      <c r="M90" s="93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93"/>
      <c r="AD90" s="93"/>
      <c r="AE90" s="93"/>
      <c r="AF90" s="93"/>
      <c r="AG90" s="10"/>
      <c r="AH90" s="10"/>
      <c r="AI90" s="10"/>
      <c r="AJ90" s="10"/>
      <c r="AK90" s="10"/>
      <c r="AL90" s="10"/>
      <c r="AM90" s="10"/>
      <c r="AN90" s="10"/>
      <c r="AO90" s="21"/>
      <c r="AP90" s="10"/>
      <c r="AQ90" s="41"/>
      <c r="AR90" s="42">
        <f t="shared" si="9"/>
        <v>3</v>
      </c>
      <c r="AS90" s="40">
        <f t="shared" si="10"/>
        <v>1</v>
      </c>
      <c r="AT90" s="49" cm="1">
        <f t="array" ref="AT90">IF($AS90&lt;=6,SUM($C90:$AP90),SUMPRODUCT(LARGE($C90:$AP90,{1,2,3,4,5,6})))</f>
        <v>3</v>
      </c>
      <c r="AU90" s="38" t="str">
        <f t="shared" si="12"/>
        <v/>
      </c>
      <c r="AV90" s="38" t="str">
        <f t="shared" si="11"/>
        <v xml:space="preserve"> </v>
      </c>
      <c r="AW90" s="34" t="str" cm="1">
        <f t="array" ref="AW90">IFERROR(SUMPRODUCT(LARGE($C90:$AP90,{1,2,3,4})), "")</f>
        <v/>
      </c>
      <c r="AX90" s="34" t="str" cm="1">
        <f t="array" ref="AX90">IFERROR(SUMPRODUCT(LARGE($C90:$AP90,{1,2,3,4,5,6,7})), "")</f>
        <v/>
      </c>
      <c r="AY90" s="34" t="str" cm="1">
        <f t="array" ref="AY90">IFERROR(SUMPRODUCT(LARGE($C90:$AP90,{1,2,3,4,5,6,7,8})), "")</f>
        <v/>
      </c>
    </row>
    <row r="91" spans="1:51" ht="15" customHeight="1" x14ac:dyDescent="0.2">
      <c r="A91" s="52" t="str">
        <f t="shared" si="8"/>
        <v>FAU</v>
      </c>
      <c r="B91" s="4" t="s">
        <v>777</v>
      </c>
      <c r="C91" s="10"/>
      <c r="D91" s="10"/>
      <c r="E91" s="10"/>
      <c r="F91" s="10">
        <v>2</v>
      </c>
      <c r="G91" s="10"/>
      <c r="H91" s="10"/>
      <c r="I91" s="10"/>
      <c r="J91" s="10"/>
      <c r="K91" s="93"/>
      <c r="L91" s="10"/>
      <c r="M91" s="93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93"/>
      <c r="AD91" s="93"/>
      <c r="AE91" s="93"/>
      <c r="AF91" s="93"/>
      <c r="AG91" s="10"/>
      <c r="AH91" s="10"/>
      <c r="AI91" s="10"/>
      <c r="AJ91" s="10"/>
      <c r="AK91" s="10"/>
      <c r="AL91" s="10"/>
      <c r="AM91" s="10"/>
      <c r="AN91" s="10"/>
      <c r="AO91" s="21"/>
      <c r="AP91" s="10"/>
      <c r="AQ91" s="41"/>
      <c r="AR91" s="42">
        <f t="shared" si="9"/>
        <v>2</v>
      </c>
      <c r="AS91" s="40">
        <f t="shared" si="10"/>
        <v>1</v>
      </c>
      <c r="AT91" s="49" cm="1">
        <f t="array" ref="AT91">IF($AS91&lt;=6,SUM($C91:$AP91),SUMPRODUCT(LARGE($C91:$AP91,{1,2,3,4,5,6})))</f>
        <v>2</v>
      </c>
      <c r="AU91" s="38" t="str">
        <f t="shared" si="12"/>
        <v/>
      </c>
      <c r="AV91" s="38" t="str">
        <f t="shared" si="11"/>
        <v xml:space="preserve"> </v>
      </c>
      <c r="AW91" s="34" t="str" cm="1">
        <f t="array" ref="AW91">IFERROR(SUMPRODUCT(LARGE($C91:$AP91,{1,2,3,4})), "")</f>
        <v/>
      </c>
      <c r="AX91" s="34" t="str" cm="1">
        <f t="array" ref="AX91">IFERROR(SUMPRODUCT(LARGE($C91:$AP91,{1,2,3,4,5,6,7})), "")</f>
        <v/>
      </c>
      <c r="AY91" s="34" t="str" cm="1">
        <f t="array" ref="AY91">IFERROR(SUMPRODUCT(LARGE($C91:$AP91,{1,2,3,4,5,6,7,8})), "")</f>
        <v/>
      </c>
    </row>
    <row r="92" spans="1:51" ht="15" customHeight="1" x14ac:dyDescent="0.2">
      <c r="A92" s="46" t="str">
        <f t="shared" si="8"/>
        <v>FAU</v>
      </c>
      <c r="B92" s="4" t="s">
        <v>778</v>
      </c>
      <c r="C92" s="10"/>
      <c r="D92" s="10"/>
      <c r="E92" s="10"/>
      <c r="F92" s="10">
        <v>3</v>
      </c>
      <c r="G92" s="10"/>
      <c r="H92" s="10"/>
      <c r="I92" s="10"/>
      <c r="J92" s="10"/>
      <c r="K92" s="93"/>
      <c r="L92" s="10"/>
      <c r="M92" s="93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93"/>
      <c r="AD92" s="93"/>
      <c r="AE92" s="93"/>
      <c r="AF92" s="93"/>
      <c r="AG92" s="10"/>
      <c r="AH92" s="10"/>
      <c r="AI92" s="10"/>
      <c r="AJ92" s="10"/>
      <c r="AK92" s="10"/>
      <c r="AL92" s="10"/>
      <c r="AM92" s="10"/>
      <c r="AN92" s="10"/>
      <c r="AO92" s="21"/>
      <c r="AP92" s="10"/>
      <c r="AQ92" s="41"/>
      <c r="AR92" s="42">
        <f t="shared" si="9"/>
        <v>3</v>
      </c>
      <c r="AS92" s="40">
        <f t="shared" si="10"/>
        <v>1</v>
      </c>
      <c r="AT92" s="49" cm="1">
        <f t="array" ref="AT92">IF($AS92&lt;=6,SUM($C92:$AP92),SUMPRODUCT(LARGE($C92:$AP92,{1,2,3,4,5,6})))</f>
        <v>3</v>
      </c>
      <c r="AU92" s="38" t="str">
        <f t="shared" si="12"/>
        <v/>
      </c>
      <c r="AV92" s="38" t="str">
        <f t="shared" si="11"/>
        <v xml:space="preserve"> </v>
      </c>
      <c r="AW92" s="34" t="str" cm="1">
        <f t="array" ref="AW92">IFERROR(SUMPRODUCT(LARGE($C92:$AP92,{1,2,3,4})), "")</f>
        <v/>
      </c>
      <c r="AX92" s="34" t="str" cm="1">
        <f t="array" ref="AX92">IFERROR(SUMPRODUCT(LARGE($C92:$AP92,{1,2,3,4,5,6,7})), "")</f>
        <v/>
      </c>
      <c r="AY92" s="34" t="str" cm="1">
        <f t="array" ref="AY92">IFERROR(SUMPRODUCT(LARGE($C92:$AP92,{1,2,3,4,5,6,7,8})), "")</f>
        <v/>
      </c>
    </row>
    <row r="93" spans="1:51" ht="15" customHeight="1" x14ac:dyDescent="0.2">
      <c r="A93" s="46" t="str">
        <f t="shared" si="8"/>
        <v>FSCJ</v>
      </c>
      <c r="B93" s="4" t="s">
        <v>1311</v>
      </c>
      <c r="C93" s="10"/>
      <c r="D93" s="10"/>
      <c r="E93" s="10"/>
      <c r="F93" s="10"/>
      <c r="G93" s="10"/>
      <c r="H93" s="10"/>
      <c r="I93" s="10">
        <v>2</v>
      </c>
      <c r="J93" s="10"/>
      <c r="K93" s="93"/>
      <c r="L93" s="10"/>
      <c r="M93" s="93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93"/>
      <c r="AD93" s="93"/>
      <c r="AE93" s="93"/>
      <c r="AF93" s="93"/>
      <c r="AG93" s="10"/>
      <c r="AH93" s="10"/>
      <c r="AI93" s="10"/>
      <c r="AJ93" s="10"/>
      <c r="AK93" s="10"/>
      <c r="AL93" s="10"/>
      <c r="AM93" s="10"/>
      <c r="AN93" s="10"/>
      <c r="AO93" s="21"/>
      <c r="AP93" s="10"/>
      <c r="AQ93" s="41"/>
      <c r="AR93" s="42">
        <f t="shared" si="9"/>
        <v>2</v>
      </c>
      <c r="AS93" s="40">
        <f t="shared" si="10"/>
        <v>1</v>
      </c>
      <c r="AT93" s="49" cm="1">
        <f t="array" ref="AT93">IF($AS93&lt;=6,SUM($C93:$AP93),SUMPRODUCT(LARGE($C93:$AP93,{1,2,3,4,5,6})))</f>
        <v>2</v>
      </c>
      <c r="AU93" s="38" t="str">
        <f t="shared" si="12"/>
        <v/>
      </c>
      <c r="AV93" s="38" t="str">
        <f t="shared" si="11"/>
        <v xml:space="preserve"> </v>
      </c>
      <c r="AW93" s="34" t="str" cm="1">
        <f t="array" ref="AW93">IFERROR(SUMPRODUCT(LARGE($C93:$AP93,{1,2,3,4})), "")</f>
        <v/>
      </c>
      <c r="AX93" s="34" t="str" cm="1">
        <f t="array" ref="AX93">IFERROR(SUMPRODUCT(LARGE($C93:$AP93,{1,2,3,4,5,6,7})), "")</f>
        <v/>
      </c>
      <c r="AY93" s="34" t="str" cm="1">
        <f t="array" ref="AY93">IFERROR(SUMPRODUCT(LARGE($C93:$AP93,{1,2,3,4,5,6,7,8})), "")</f>
        <v/>
      </c>
    </row>
    <row r="94" spans="1:51" ht="15" customHeight="1" x14ac:dyDescent="0.2">
      <c r="A94" s="52" t="str">
        <f t="shared" si="8"/>
        <v>FSCJ</v>
      </c>
      <c r="B94" s="4" t="s">
        <v>1310</v>
      </c>
      <c r="C94" s="10"/>
      <c r="D94" s="10"/>
      <c r="E94" s="10"/>
      <c r="F94" s="10"/>
      <c r="G94" s="10"/>
      <c r="H94" s="10"/>
      <c r="I94" s="10">
        <v>7</v>
      </c>
      <c r="J94" s="10"/>
      <c r="K94" s="93"/>
      <c r="L94" s="10"/>
      <c r="M94" s="93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93"/>
      <c r="AD94" s="93"/>
      <c r="AE94" s="93"/>
      <c r="AF94" s="93"/>
      <c r="AG94" s="10"/>
      <c r="AH94" s="10"/>
      <c r="AI94" s="10"/>
      <c r="AJ94" s="10"/>
      <c r="AK94" s="10"/>
      <c r="AL94" s="10"/>
      <c r="AM94" s="10"/>
      <c r="AN94" s="10"/>
      <c r="AO94" s="21"/>
      <c r="AP94" s="10"/>
      <c r="AQ94" s="41"/>
      <c r="AR94" s="42">
        <f t="shared" si="9"/>
        <v>7</v>
      </c>
      <c r="AS94" s="40">
        <f t="shared" si="10"/>
        <v>1</v>
      </c>
      <c r="AT94" s="49" cm="1">
        <f t="array" ref="AT94">IF($AS94&lt;=6,SUM($C94:$AP94),SUMPRODUCT(LARGE($C94:$AP94,{1,2,3,4,5,6})))</f>
        <v>7</v>
      </c>
      <c r="AU94" s="38" t="str">
        <f t="shared" si="12"/>
        <v/>
      </c>
      <c r="AV94" s="38" t="str">
        <f t="shared" si="11"/>
        <v xml:space="preserve"> </v>
      </c>
      <c r="AW94" s="34" t="str" cm="1">
        <f t="array" ref="AW94">IFERROR(SUMPRODUCT(LARGE($C94:$AP94,{1,2,3,4})), "")</f>
        <v/>
      </c>
      <c r="AX94" s="34" t="str" cm="1">
        <f t="array" ref="AX94">IFERROR(SUMPRODUCT(LARGE($C94:$AP94,{1,2,3,4,5,6,7})), "")</f>
        <v/>
      </c>
      <c r="AY94" s="34" t="str" cm="1">
        <f t="array" ref="AY94">IFERROR(SUMPRODUCT(LARGE($C94:$AP94,{1,2,3,4,5,6,7,8})), "")</f>
        <v/>
      </c>
    </row>
    <row r="95" spans="1:51" ht="15" customHeight="1" x14ac:dyDescent="0.2">
      <c r="A95" s="52" t="str">
        <f t="shared" si="8"/>
        <v>GC</v>
      </c>
      <c r="B95" s="4" t="s">
        <v>1533</v>
      </c>
      <c r="C95" s="10"/>
      <c r="D95" s="10"/>
      <c r="E95" s="10"/>
      <c r="F95" s="10"/>
      <c r="G95" s="10"/>
      <c r="H95" s="10"/>
      <c r="I95" s="10"/>
      <c r="J95" s="10"/>
      <c r="K95" s="93"/>
      <c r="L95" s="10"/>
      <c r="M95" s="93"/>
      <c r="N95" s="10"/>
      <c r="O95" s="10"/>
      <c r="P95" s="10"/>
      <c r="Q95" s="10"/>
      <c r="R95" s="10"/>
      <c r="S95" s="10"/>
      <c r="T95" s="10"/>
      <c r="U95" s="10">
        <v>7</v>
      </c>
      <c r="V95" s="10"/>
      <c r="W95" s="10"/>
      <c r="X95" s="10"/>
      <c r="Y95" s="10"/>
      <c r="Z95" s="10"/>
      <c r="AA95" s="10"/>
      <c r="AB95" s="10"/>
      <c r="AC95" s="93"/>
      <c r="AD95" s="93"/>
      <c r="AE95" s="93"/>
      <c r="AF95" s="93"/>
      <c r="AG95" s="10"/>
      <c r="AH95" s="10"/>
      <c r="AI95" s="10"/>
      <c r="AJ95" s="10"/>
      <c r="AK95" s="10"/>
      <c r="AL95" s="10"/>
      <c r="AM95" s="10"/>
      <c r="AN95" s="10"/>
      <c r="AO95" s="21"/>
      <c r="AP95" s="10"/>
      <c r="AQ95" s="41"/>
      <c r="AR95" s="42">
        <f t="shared" si="9"/>
        <v>7</v>
      </c>
      <c r="AS95" s="40">
        <f t="shared" si="10"/>
        <v>1</v>
      </c>
      <c r="AT95" s="49" cm="1">
        <f t="array" ref="AT95">IF($AS95&lt;=6,SUM($C95:$AP95),SUMPRODUCT(LARGE($C95:$AP95,{1,2,3,4,5,6})))</f>
        <v>7</v>
      </c>
      <c r="AU95" s="38" t="str">
        <f t="shared" si="12"/>
        <v/>
      </c>
      <c r="AV95" s="38" t="str">
        <f t="shared" si="11"/>
        <v xml:space="preserve"> </v>
      </c>
      <c r="AW95" s="34" t="str" cm="1">
        <f t="array" ref="AW95">IFERROR(SUMPRODUCT(LARGE($C95:$AP95,{1,2,3,4})), "")</f>
        <v/>
      </c>
      <c r="AX95" s="34" t="str" cm="1">
        <f t="array" ref="AX95">IFERROR(SUMPRODUCT(LARGE($C95:$AP95,{1,2,3,4,5,6,7})), "")</f>
        <v/>
      </c>
      <c r="AY95" s="34" t="str" cm="1">
        <f t="array" ref="AY95">IFERROR(SUMPRODUCT(LARGE($C95:$AP95,{1,2,3,4,5,6,7,8})), "")</f>
        <v/>
      </c>
    </row>
    <row r="96" spans="1:51" ht="15" customHeight="1" x14ac:dyDescent="0.2">
      <c r="A96" s="46" t="str">
        <f t="shared" ref="A96:A124" si="13">IF(ISBLANK(B96)," ",(LEFT(B96,FIND("@",SUBSTITUTE(B96,"-","@",LEN(B96)-LEN(SUBSTITUTE(B96,"-",""))))-1)))</f>
        <v>GC</v>
      </c>
      <c r="B96" s="4" t="s">
        <v>1537</v>
      </c>
      <c r="C96" s="10"/>
      <c r="D96" s="10"/>
      <c r="E96" s="10"/>
      <c r="F96" s="10"/>
      <c r="G96" s="10"/>
      <c r="H96" s="10"/>
      <c r="I96" s="10"/>
      <c r="J96" s="10"/>
      <c r="K96" s="93"/>
      <c r="L96" s="10"/>
      <c r="M96" s="93"/>
      <c r="N96" s="10"/>
      <c r="O96" s="10"/>
      <c r="P96" s="10"/>
      <c r="Q96" s="10"/>
      <c r="R96" s="10"/>
      <c r="S96" s="10"/>
      <c r="T96" s="10"/>
      <c r="U96" s="10">
        <v>1</v>
      </c>
      <c r="V96" s="10"/>
      <c r="W96" s="10"/>
      <c r="X96" s="10"/>
      <c r="Y96" s="10"/>
      <c r="Z96" s="10"/>
      <c r="AA96" s="10"/>
      <c r="AB96" s="10"/>
      <c r="AC96" s="93">
        <v>2</v>
      </c>
      <c r="AD96" s="93"/>
      <c r="AE96" s="93"/>
      <c r="AF96" s="93"/>
      <c r="AG96" s="10"/>
      <c r="AH96" s="10"/>
      <c r="AI96" s="10"/>
      <c r="AJ96" s="10"/>
      <c r="AK96" s="10"/>
      <c r="AL96" s="10"/>
      <c r="AM96" s="10"/>
      <c r="AN96" s="10"/>
      <c r="AO96" s="21"/>
      <c r="AP96" s="10"/>
      <c r="AQ96" s="41"/>
      <c r="AR96" s="42">
        <f t="shared" si="9"/>
        <v>3</v>
      </c>
      <c r="AS96" s="40">
        <f t="shared" si="10"/>
        <v>2</v>
      </c>
      <c r="AT96" s="49" cm="1">
        <f t="array" ref="AT96">IF($AS96&lt;=6,SUM($C96:$AP96),SUMPRODUCT(LARGE($C96:$AP96,{1,2,3,4,5,6})))</f>
        <v>3</v>
      </c>
      <c r="AU96" s="38" t="e">
        <f>IF(AND($AS96&gt;=6,AT96=#REF!),"Manual Calc Needed","")</f>
        <v>#REF!</v>
      </c>
      <c r="AV96" s="38" t="e">
        <f t="shared" si="11"/>
        <v>#REF!</v>
      </c>
      <c r="AW96" s="34" t="str" cm="1">
        <f t="array" ref="AW96">IFERROR(SUMPRODUCT(LARGE($C96:$AP96,{1,2,3,4})), "")</f>
        <v/>
      </c>
      <c r="AX96" s="34" t="str" cm="1">
        <f t="array" ref="AX96">IFERROR(SUMPRODUCT(LARGE($C96:$AP96,{1,2,3,4,5,6,7})), "")</f>
        <v/>
      </c>
      <c r="AY96" s="34" t="str" cm="1">
        <f t="array" ref="AY96">IFERROR(SUMPRODUCT(LARGE($C96:$AP96,{1,2,3,4,5,6,7,8})), "")</f>
        <v/>
      </c>
    </row>
    <row r="97" spans="1:51" ht="15" customHeight="1" x14ac:dyDescent="0.2">
      <c r="A97" s="52" t="str">
        <f t="shared" si="13"/>
        <v>GC</v>
      </c>
      <c r="B97" s="4" t="s">
        <v>1853</v>
      </c>
      <c r="C97" s="10"/>
      <c r="D97" s="10"/>
      <c r="E97" s="10"/>
      <c r="F97" s="10"/>
      <c r="G97" s="10"/>
      <c r="H97" s="10"/>
      <c r="I97" s="10"/>
      <c r="J97" s="10"/>
      <c r="K97" s="93"/>
      <c r="L97" s="10"/>
      <c r="M97" s="93"/>
      <c r="N97" s="10"/>
      <c r="O97" s="10"/>
      <c r="P97" s="10"/>
      <c r="Q97" s="10"/>
      <c r="R97" s="10"/>
      <c r="S97" s="10"/>
      <c r="T97" s="10"/>
      <c r="U97" s="10">
        <v>2</v>
      </c>
      <c r="V97" s="10"/>
      <c r="W97" s="10"/>
      <c r="X97" s="10"/>
      <c r="Y97" s="10"/>
      <c r="Z97" s="10"/>
      <c r="AA97" s="10"/>
      <c r="AB97" s="10"/>
      <c r="AC97" s="93"/>
      <c r="AD97" s="93"/>
      <c r="AE97" s="93"/>
      <c r="AF97" s="93">
        <v>4</v>
      </c>
      <c r="AG97" s="10"/>
      <c r="AH97" s="10"/>
      <c r="AI97" s="10"/>
      <c r="AJ97" s="10"/>
      <c r="AK97" s="10"/>
      <c r="AL97" s="10"/>
      <c r="AM97" s="10"/>
      <c r="AN97" s="10"/>
      <c r="AO97" s="21"/>
      <c r="AP97" s="10"/>
      <c r="AQ97" s="41"/>
      <c r="AR97" s="42">
        <f t="shared" si="9"/>
        <v>6</v>
      </c>
      <c r="AS97" s="40">
        <f t="shared" si="10"/>
        <v>2</v>
      </c>
      <c r="AT97" s="49" cm="1">
        <f t="array" ref="AT97">IF($AS97&lt;=6,SUM($C97:$AP97),SUMPRODUCT(LARGE($C97:$AP97,{1,2,3,4,5,6})))</f>
        <v>6</v>
      </c>
      <c r="AU97" s="38" t="str">
        <f>IF(AND($AS97&gt;=6,AT97=AT98),"Manual Calc Needed","")</f>
        <v/>
      </c>
      <c r="AV97" s="38" t="str">
        <f t="shared" si="11"/>
        <v xml:space="preserve"> </v>
      </c>
      <c r="AW97" s="34" t="str" cm="1">
        <f t="array" ref="AW97">IFERROR(SUMPRODUCT(LARGE($C97:$AP97,{1,2,3,4})), "")</f>
        <v/>
      </c>
      <c r="AX97" s="34" t="str" cm="1">
        <f t="array" ref="AX97">IFERROR(SUMPRODUCT(LARGE($C97:$AP97,{1,2,3,4,5,6,7})), "")</f>
        <v/>
      </c>
      <c r="AY97" s="34" t="str" cm="1">
        <f t="array" ref="AY97">IFERROR(SUMPRODUCT(LARGE($C97:$AP97,{1,2,3,4,5,6,7,8})), "")</f>
        <v/>
      </c>
    </row>
    <row r="98" spans="1:51" ht="15" customHeight="1" x14ac:dyDescent="0.2">
      <c r="A98" s="52" t="str">
        <f t="shared" si="13"/>
        <v>GC</v>
      </c>
      <c r="B98" s="4" t="s">
        <v>1534</v>
      </c>
      <c r="C98" s="10"/>
      <c r="D98" s="10"/>
      <c r="E98" s="10"/>
      <c r="F98" s="10"/>
      <c r="G98" s="10"/>
      <c r="H98" s="10"/>
      <c r="I98" s="10"/>
      <c r="J98" s="10"/>
      <c r="K98" s="93"/>
      <c r="L98" s="10"/>
      <c r="M98" s="93"/>
      <c r="N98" s="10"/>
      <c r="O98" s="10"/>
      <c r="P98" s="10"/>
      <c r="Q98" s="10"/>
      <c r="R98" s="10"/>
      <c r="S98" s="10"/>
      <c r="T98" s="10"/>
      <c r="U98" s="10">
        <v>2</v>
      </c>
      <c r="V98" s="10"/>
      <c r="W98" s="10"/>
      <c r="X98" s="10"/>
      <c r="Y98" s="10"/>
      <c r="Z98" s="10"/>
      <c r="AA98" s="10"/>
      <c r="AB98" s="10"/>
      <c r="AC98" s="93">
        <v>1</v>
      </c>
      <c r="AD98" s="93"/>
      <c r="AE98" s="93"/>
      <c r="AF98" s="93"/>
      <c r="AG98" s="10"/>
      <c r="AH98" s="10"/>
      <c r="AI98" s="10"/>
      <c r="AJ98" s="10"/>
      <c r="AK98" s="10"/>
      <c r="AL98" s="10"/>
      <c r="AM98" s="10"/>
      <c r="AN98" s="10"/>
      <c r="AO98" s="21"/>
      <c r="AP98" s="10"/>
      <c r="AQ98" s="41"/>
      <c r="AR98" s="42">
        <f t="shared" si="9"/>
        <v>3</v>
      </c>
      <c r="AS98" s="40">
        <f t="shared" si="10"/>
        <v>2</v>
      </c>
      <c r="AT98" s="49" cm="1">
        <f t="array" ref="AT98">IF($AS98&lt;=6,SUM($C98:$AP98),SUMPRODUCT(LARGE($C98:$AP98,{1,2,3,4,5,6})))</f>
        <v>3</v>
      </c>
      <c r="AU98" s="38" t="str">
        <f>IF(AND($AS98&gt;=6,AT98=AT99),"Manual Calc Needed","")</f>
        <v/>
      </c>
      <c r="AV98" s="38" t="str">
        <f t="shared" si="11"/>
        <v xml:space="preserve"> </v>
      </c>
      <c r="AW98" s="34" t="str" cm="1">
        <f t="array" ref="AW98">IFERROR(SUMPRODUCT(LARGE($C98:$AP98,{1,2,3,4})), "")</f>
        <v/>
      </c>
      <c r="AX98" s="34" t="str" cm="1">
        <f t="array" ref="AX98">IFERROR(SUMPRODUCT(LARGE($C98:$AP98,{1,2,3,4,5,6,7})), "")</f>
        <v/>
      </c>
      <c r="AY98" s="34" t="str" cm="1">
        <f t="array" ref="AY98">IFERROR(SUMPRODUCT(LARGE($C98:$AP98,{1,2,3,4,5,6,7,8})), "")</f>
        <v/>
      </c>
    </row>
    <row r="99" spans="1:51" ht="15" customHeight="1" x14ac:dyDescent="0.2">
      <c r="A99" s="46" t="str">
        <f t="shared" si="13"/>
        <v>GC</v>
      </c>
      <c r="B99" s="4" t="s">
        <v>1536</v>
      </c>
      <c r="C99" s="10"/>
      <c r="D99" s="10"/>
      <c r="E99" s="10"/>
      <c r="F99" s="10"/>
      <c r="G99" s="10"/>
      <c r="H99" s="10"/>
      <c r="I99" s="10"/>
      <c r="J99" s="10"/>
      <c r="K99" s="93"/>
      <c r="L99" s="10"/>
      <c r="M99" s="93"/>
      <c r="N99" s="10"/>
      <c r="O99" s="10"/>
      <c r="P99" s="10"/>
      <c r="Q99" s="10"/>
      <c r="R99" s="10"/>
      <c r="S99" s="10"/>
      <c r="T99" s="10"/>
      <c r="U99" s="10">
        <v>1</v>
      </c>
      <c r="V99" s="10"/>
      <c r="W99" s="10"/>
      <c r="X99" s="10"/>
      <c r="Y99" s="10"/>
      <c r="Z99" s="10"/>
      <c r="AA99" s="10"/>
      <c r="AB99" s="10"/>
      <c r="AC99" s="93">
        <v>1</v>
      </c>
      <c r="AD99" s="93"/>
      <c r="AE99" s="93"/>
      <c r="AF99" s="93"/>
      <c r="AG99" s="10"/>
      <c r="AH99" s="10"/>
      <c r="AI99" s="10"/>
      <c r="AJ99" s="10"/>
      <c r="AK99" s="10"/>
      <c r="AL99" s="10"/>
      <c r="AM99" s="10"/>
      <c r="AN99" s="10"/>
      <c r="AO99" s="21"/>
      <c r="AP99" s="10"/>
      <c r="AQ99" s="41"/>
      <c r="AR99" s="42">
        <f t="shared" si="9"/>
        <v>2</v>
      </c>
      <c r="AS99" s="40">
        <f t="shared" si="10"/>
        <v>2</v>
      </c>
      <c r="AT99" s="49" cm="1">
        <f t="array" ref="AT99">IF($AS99&lt;=6,SUM($C99:$AP99),SUMPRODUCT(LARGE($C99:$AP99,{1,2,3,4,5,6})))</f>
        <v>2</v>
      </c>
      <c r="AU99" s="38" t="str">
        <f>IF(AND($AS99&gt;=6,AT99=AT100),"Manual Calc Needed","")</f>
        <v/>
      </c>
      <c r="AV99" s="38" t="str">
        <f t="shared" si="11"/>
        <v xml:space="preserve"> </v>
      </c>
      <c r="AW99" s="34" t="str" cm="1">
        <f t="array" ref="AW99">IFERROR(SUMPRODUCT(LARGE($C99:$AP99,{1,2,3,4})), "")</f>
        <v/>
      </c>
      <c r="AX99" s="34" t="str" cm="1">
        <f t="array" ref="AX99">IFERROR(SUMPRODUCT(LARGE($C99:$AP99,{1,2,3,4,5,6,7})), "")</f>
        <v/>
      </c>
      <c r="AY99" s="34" t="str" cm="1">
        <f t="array" ref="AY99">IFERROR(SUMPRODUCT(LARGE($C99:$AP99,{1,2,3,4,5,6,7,8})), "")</f>
        <v/>
      </c>
    </row>
    <row r="100" spans="1:51" ht="15" customHeight="1" x14ac:dyDescent="0.2">
      <c r="A100" s="52" t="str">
        <f t="shared" si="13"/>
        <v>GC</v>
      </c>
      <c r="B100" s="4" t="s">
        <v>1535</v>
      </c>
      <c r="C100" s="10"/>
      <c r="D100" s="10"/>
      <c r="E100" s="10"/>
      <c r="F100" s="10"/>
      <c r="G100" s="10"/>
      <c r="H100" s="10"/>
      <c r="I100" s="10"/>
      <c r="J100" s="10"/>
      <c r="K100" s="93"/>
      <c r="L100" s="10"/>
      <c r="M100" s="93"/>
      <c r="N100" s="10"/>
      <c r="O100" s="10"/>
      <c r="P100" s="10"/>
      <c r="Q100" s="10"/>
      <c r="R100" s="10"/>
      <c r="S100" s="10"/>
      <c r="T100" s="10"/>
      <c r="U100" s="10">
        <v>2</v>
      </c>
      <c r="V100" s="10"/>
      <c r="W100" s="10"/>
      <c r="X100" s="10"/>
      <c r="Y100" s="10"/>
      <c r="Z100" s="10"/>
      <c r="AA100" s="10"/>
      <c r="AB100" s="10"/>
      <c r="AC100" s="93">
        <v>1</v>
      </c>
      <c r="AD100" s="93"/>
      <c r="AE100" s="93"/>
      <c r="AF100" s="93">
        <v>2</v>
      </c>
      <c r="AG100" s="10"/>
      <c r="AH100" s="10"/>
      <c r="AI100" s="10"/>
      <c r="AJ100" s="10"/>
      <c r="AK100" s="10"/>
      <c r="AL100" s="10"/>
      <c r="AM100" s="10"/>
      <c r="AN100" s="10"/>
      <c r="AO100" s="21"/>
      <c r="AP100" s="10"/>
      <c r="AQ100" s="41"/>
      <c r="AR100" s="42">
        <f t="shared" si="9"/>
        <v>5</v>
      </c>
      <c r="AS100" s="40">
        <f t="shared" si="10"/>
        <v>3</v>
      </c>
      <c r="AT100" s="49" cm="1">
        <f t="array" ref="AT100">IF($AS100&lt;=6,SUM($C100:$AP100),SUMPRODUCT(LARGE($C100:$AP100,{1,2,3,4,5,6})))</f>
        <v>5</v>
      </c>
      <c r="AU100" s="38" t="str">
        <f>IF(AND($AS100&gt;=6,AT100=AT101),"Manual Calc Needed","")</f>
        <v/>
      </c>
      <c r="AV100" s="38" t="str">
        <f t="shared" si="11"/>
        <v xml:space="preserve"> </v>
      </c>
      <c r="AW100" s="34" t="str" cm="1">
        <f t="array" ref="AW100">IFERROR(SUMPRODUCT(LARGE($C100:$AP100,{1,2,3,4})), "")</f>
        <v/>
      </c>
      <c r="AX100" s="34" t="str" cm="1">
        <f t="array" ref="AX100">IFERROR(SUMPRODUCT(LARGE($C100:$AP100,{1,2,3,4,5,6,7})), "")</f>
        <v/>
      </c>
      <c r="AY100" s="34" t="str" cm="1">
        <f t="array" ref="AY100">IFERROR(SUMPRODUCT(LARGE($C100:$AP100,{1,2,3,4,5,6,7,8})), "")</f>
        <v/>
      </c>
    </row>
    <row r="101" spans="1:51" ht="15" customHeight="1" x14ac:dyDescent="0.2">
      <c r="A101" s="52" t="str">
        <f t="shared" si="13"/>
        <v>GCU</v>
      </c>
      <c r="B101" s="4" t="s">
        <v>1142</v>
      </c>
      <c r="C101" s="10"/>
      <c r="D101" s="10"/>
      <c r="E101" s="10"/>
      <c r="F101" s="10"/>
      <c r="G101" s="10"/>
      <c r="H101" s="10"/>
      <c r="I101" s="10"/>
      <c r="J101" s="10"/>
      <c r="K101" s="93"/>
      <c r="L101" s="10"/>
      <c r="M101" s="93"/>
      <c r="N101" s="10"/>
      <c r="O101" s="10">
        <v>2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93"/>
      <c r="AD101" s="93">
        <v>1</v>
      </c>
      <c r="AE101" s="93"/>
      <c r="AF101" s="93"/>
      <c r="AG101" s="10"/>
      <c r="AH101" s="10"/>
      <c r="AI101" s="10"/>
      <c r="AJ101" s="10"/>
      <c r="AK101" s="10"/>
      <c r="AL101" s="10"/>
      <c r="AM101" s="10"/>
      <c r="AN101" s="10"/>
      <c r="AO101" s="21"/>
      <c r="AP101" s="10"/>
      <c r="AQ101" s="41"/>
      <c r="AR101" s="42">
        <f t="shared" si="9"/>
        <v>3</v>
      </c>
      <c r="AS101" s="40">
        <f t="shared" si="10"/>
        <v>2</v>
      </c>
      <c r="AT101" s="49" cm="1">
        <f t="array" ref="AT101">IF($AS101&lt;=6,SUM($C101:$AP101),SUMPRODUCT(LARGE($C101:$AP101,{1,2,3,4,5,6})))</f>
        <v>3</v>
      </c>
      <c r="AU101" s="38" t="e">
        <f>IF(AND($AS101&gt;=6,AT101=#REF!),"Manual Calc Needed","")</f>
        <v>#REF!</v>
      </c>
      <c r="AV101" s="38" t="e">
        <f t="shared" si="11"/>
        <v>#REF!</v>
      </c>
      <c r="AW101" s="34" t="str" cm="1">
        <f t="array" ref="AW101">IFERROR(SUMPRODUCT(LARGE($C101:$AP101,{1,2,3,4})), "")</f>
        <v/>
      </c>
      <c r="AX101" s="34" t="str" cm="1">
        <f t="array" ref="AX101">IFERROR(SUMPRODUCT(LARGE($C101:$AP101,{1,2,3,4,5,6,7})), "")</f>
        <v/>
      </c>
      <c r="AY101" s="34" t="str" cm="1">
        <f t="array" ref="AY101">IFERROR(SUMPRODUCT(LARGE($C101:$AP101,{1,2,3,4,5,6,7,8})), "")</f>
        <v/>
      </c>
    </row>
    <row r="102" spans="1:51" ht="15" customHeight="1" x14ac:dyDescent="0.2">
      <c r="A102" s="52" t="str">
        <f t="shared" si="13"/>
        <v>GCU</v>
      </c>
      <c r="B102" s="4" t="s">
        <v>1769</v>
      </c>
      <c r="C102" s="10"/>
      <c r="D102" s="10"/>
      <c r="E102" s="10"/>
      <c r="F102" s="10"/>
      <c r="G102" s="10"/>
      <c r="H102" s="10"/>
      <c r="I102" s="10"/>
      <c r="J102" s="10"/>
      <c r="K102" s="93"/>
      <c r="L102" s="10"/>
      <c r="M102" s="93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93"/>
      <c r="AD102" s="93">
        <v>0</v>
      </c>
      <c r="AE102" s="93"/>
      <c r="AF102" s="93"/>
      <c r="AG102" s="10"/>
      <c r="AH102" s="10"/>
      <c r="AI102" s="10"/>
      <c r="AJ102" s="10"/>
      <c r="AK102" s="10"/>
      <c r="AL102" s="10"/>
      <c r="AM102" s="10"/>
      <c r="AN102" s="10"/>
      <c r="AO102" s="21"/>
      <c r="AP102" s="10"/>
      <c r="AQ102" s="41"/>
      <c r="AR102" s="42">
        <f t="shared" si="9"/>
        <v>0</v>
      </c>
      <c r="AS102" s="40">
        <f t="shared" si="10"/>
        <v>1</v>
      </c>
      <c r="AT102" s="49" cm="1">
        <f t="array" ref="AT102">IF($AS102&lt;=6,SUM($C102:$AP102),SUMPRODUCT(LARGE($C102:$AP102,{1,2,3,4,5,6})))</f>
        <v>0</v>
      </c>
      <c r="AU102" s="38" t="str">
        <f t="shared" ref="AU102:AU115" si="14">IF(AND($AS102&gt;=6,AT102=AT103),"Manual Calc Needed","")</f>
        <v/>
      </c>
      <c r="AV102" s="38" t="str">
        <f t="shared" si="11"/>
        <v xml:space="preserve"> </v>
      </c>
      <c r="AW102" s="34" t="str" cm="1">
        <f t="array" ref="AW102">IFERROR(SUMPRODUCT(LARGE($C102:$AP102,{1,2,3,4})), "")</f>
        <v/>
      </c>
      <c r="AX102" s="34" t="str" cm="1">
        <f t="array" ref="AX102">IFERROR(SUMPRODUCT(LARGE($C102:$AP102,{1,2,3,4,5,6,7})), "")</f>
        <v/>
      </c>
      <c r="AY102" s="34" t="str" cm="1">
        <f t="array" ref="AY102">IFERROR(SUMPRODUCT(LARGE($C102:$AP102,{1,2,3,4,5,6,7,8})), "")</f>
        <v/>
      </c>
    </row>
    <row r="103" spans="1:51" ht="15" customHeight="1" x14ac:dyDescent="0.2">
      <c r="A103" s="52" t="str">
        <f t="shared" si="13"/>
        <v>GTU</v>
      </c>
      <c r="B103" s="4" t="s">
        <v>1141</v>
      </c>
      <c r="C103" s="10"/>
      <c r="D103" s="10"/>
      <c r="E103" s="10"/>
      <c r="F103" s="10"/>
      <c r="G103" s="10"/>
      <c r="H103" s="10"/>
      <c r="I103" s="10"/>
      <c r="J103" s="10"/>
      <c r="K103" s="93"/>
      <c r="L103" s="10"/>
      <c r="M103" s="93"/>
      <c r="N103" s="10"/>
      <c r="O103" s="10">
        <v>2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93"/>
      <c r="AD103" s="93"/>
      <c r="AE103" s="93"/>
      <c r="AF103" s="93"/>
      <c r="AG103" s="10"/>
      <c r="AH103" s="10"/>
      <c r="AI103" s="10"/>
      <c r="AJ103" s="10"/>
      <c r="AK103" s="10"/>
      <c r="AL103" s="10"/>
      <c r="AM103" s="10"/>
      <c r="AN103" s="10"/>
      <c r="AO103" s="21"/>
      <c r="AP103" s="10"/>
      <c r="AQ103" s="41"/>
      <c r="AR103" s="42">
        <f t="shared" si="9"/>
        <v>2</v>
      </c>
      <c r="AS103" s="40">
        <f t="shared" si="10"/>
        <v>1</v>
      </c>
      <c r="AT103" s="49" cm="1">
        <f t="array" ref="AT103">IF($AS103&lt;=6,SUM($C103:$AP103),SUMPRODUCT(LARGE($C103:$AP103,{1,2,3,4,5,6})))</f>
        <v>2</v>
      </c>
      <c r="AU103" s="38" t="str">
        <f t="shared" si="14"/>
        <v/>
      </c>
      <c r="AV103" s="38" t="str">
        <f t="shared" si="11"/>
        <v xml:space="preserve"> </v>
      </c>
      <c r="AW103" s="34" t="str" cm="1">
        <f t="array" ref="AW103">IFERROR(SUMPRODUCT(LARGE($C103:$AP103,{1,2,3,4})), "")</f>
        <v/>
      </c>
      <c r="AX103" s="34" t="str" cm="1">
        <f t="array" ref="AX103">IFERROR(SUMPRODUCT(LARGE($C103:$AP103,{1,2,3,4,5,6,7})), "")</f>
        <v/>
      </c>
      <c r="AY103" s="34" t="str" cm="1">
        <f t="array" ref="AY103">IFERROR(SUMPRODUCT(LARGE($C103:$AP103,{1,2,3,4,5,6,7,8})), "")</f>
        <v/>
      </c>
    </row>
    <row r="104" spans="1:51" ht="15" customHeight="1" x14ac:dyDescent="0.2">
      <c r="A104" s="52" t="str">
        <f t="shared" si="13"/>
        <v>HiC</v>
      </c>
      <c r="B104" s="4" t="s">
        <v>1298</v>
      </c>
      <c r="C104" s="10"/>
      <c r="D104" s="10"/>
      <c r="E104" s="10"/>
      <c r="F104" s="10"/>
      <c r="G104" s="10"/>
      <c r="H104" s="10"/>
      <c r="I104" s="10">
        <v>2</v>
      </c>
      <c r="J104" s="10"/>
      <c r="K104" s="93"/>
      <c r="L104" s="10"/>
      <c r="M104" s="93"/>
      <c r="N104" s="10"/>
      <c r="O104" s="10"/>
      <c r="P104" s="10"/>
      <c r="Q104" s="10"/>
      <c r="R104" s="10"/>
      <c r="S104" s="10">
        <v>6</v>
      </c>
      <c r="T104" s="10"/>
      <c r="U104" s="10"/>
      <c r="V104" s="10"/>
      <c r="W104" s="10"/>
      <c r="X104" s="10"/>
      <c r="Y104" s="10"/>
      <c r="Z104" s="10"/>
      <c r="AA104" s="10"/>
      <c r="AB104" s="10"/>
      <c r="AC104" s="93"/>
      <c r="AD104" s="93"/>
      <c r="AE104" s="93"/>
      <c r="AF104" s="93"/>
      <c r="AG104" s="10"/>
      <c r="AH104" s="10"/>
      <c r="AI104" s="10"/>
      <c r="AJ104" s="10"/>
      <c r="AK104" s="10"/>
      <c r="AL104" s="10"/>
      <c r="AM104" s="10"/>
      <c r="AN104" s="10"/>
      <c r="AO104" s="21"/>
      <c r="AP104" s="10"/>
      <c r="AQ104" s="41"/>
      <c r="AR104" s="42">
        <f t="shared" si="9"/>
        <v>8</v>
      </c>
      <c r="AS104" s="40">
        <f t="shared" si="10"/>
        <v>2</v>
      </c>
      <c r="AT104" s="49" cm="1">
        <f t="array" ref="AT104">IF($AS104&lt;=6,SUM($C104:$AP104),SUMPRODUCT(LARGE($C104:$AP104,{1,2,3,4,5,6})))</f>
        <v>8</v>
      </c>
      <c r="AU104" s="38" t="str">
        <f t="shared" si="14"/>
        <v/>
      </c>
      <c r="AV104" s="38" t="str">
        <f t="shared" si="11"/>
        <v xml:space="preserve"> </v>
      </c>
      <c r="AW104" s="34" t="str" cm="1">
        <f t="array" ref="AW104">IFERROR(SUMPRODUCT(LARGE($C104:$AP104,{1,2,3,4})), "")</f>
        <v/>
      </c>
      <c r="AX104" s="34" t="str" cm="1">
        <f t="array" ref="AX104">IFERROR(SUMPRODUCT(LARGE($C104:$AP104,{1,2,3,4,5,6,7})), "")</f>
        <v/>
      </c>
      <c r="AY104" s="34" t="str" cm="1">
        <f t="array" ref="AY104">IFERROR(SUMPRODUCT(LARGE($C104:$AP104,{1,2,3,4,5,6,7,8})), "")</f>
        <v/>
      </c>
    </row>
    <row r="105" spans="1:51" ht="15" customHeight="1" x14ac:dyDescent="0.2">
      <c r="A105" s="52" t="str">
        <f t="shared" si="13"/>
        <v>HiC</v>
      </c>
      <c r="B105" s="4" t="s">
        <v>1297</v>
      </c>
      <c r="C105" s="10"/>
      <c r="D105" s="10"/>
      <c r="E105" s="10"/>
      <c r="F105" s="10"/>
      <c r="G105" s="10"/>
      <c r="H105" s="10"/>
      <c r="I105" s="10">
        <v>4</v>
      </c>
      <c r="J105" s="10"/>
      <c r="K105" s="93"/>
      <c r="L105" s="10"/>
      <c r="M105" s="93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93"/>
      <c r="AD105" s="93"/>
      <c r="AE105" s="93"/>
      <c r="AF105" s="93"/>
      <c r="AG105" s="10"/>
      <c r="AH105" s="10"/>
      <c r="AI105" s="10"/>
      <c r="AJ105" s="10"/>
      <c r="AK105" s="10"/>
      <c r="AL105" s="10"/>
      <c r="AM105" s="10"/>
      <c r="AN105" s="10"/>
      <c r="AO105" s="21"/>
      <c r="AP105" s="10"/>
      <c r="AQ105" s="41"/>
      <c r="AR105" s="42">
        <f t="shared" si="9"/>
        <v>4</v>
      </c>
      <c r="AS105" s="40">
        <f t="shared" si="10"/>
        <v>1</v>
      </c>
      <c r="AT105" s="49" cm="1">
        <f t="array" ref="AT105">IF($AS105&lt;=6,SUM($C105:$AP105),SUMPRODUCT(LARGE($C105:$AP105,{1,2,3,4,5,6})))</f>
        <v>4</v>
      </c>
      <c r="AU105" s="38" t="str">
        <f t="shared" si="14"/>
        <v/>
      </c>
      <c r="AV105" s="38" t="str">
        <f t="shared" si="11"/>
        <v xml:space="preserve"> </v>
      </c>
      <c r="AW105" s="34" t="str" cm="1">
        <f t="array" ref="AW105">IFERROR(SUMPRODUCT(LARGE($C105:$AP105,{1,2,3,4})), "")</f>
        <v/>
      </c>
      <c r="AX105" s="34" t="str" cm="1">
        <f t="array" ref="AX105">IFERROR(SUMPRODUCT(LARGE($C105:$AP105,{1,2,3,4,5,6,7})), "")</f>
        <v/>
      </c>
      <c r="AY105" s="34" t="str" cm="1">
        <f t="array" ref="AY105">IFERROR(SUMPRODUCT(LARGE($C105:$AP105,{1,2,3,4,5,6,7,8})), "")</f>
        <v/>
      </c>
    </row>
    <row r="106" spans="1:51" ht="15" customHeight="1" x14ac:dyDescent="0.2">
      <c r="A106" s="52" t="str">
        <f t="shared" si="13"/>
        <v>HiC</v>
      </c>
      <c r="B106" s="4" t="s">
        <v>1143</v>
      </c>
      <c r="C106" s="10"/>
      <c r="D106" s="10"/>
      <c r="E106" s="10"/>
      <c r="F106" s="10"/>
      <c r="G106" s="10"/>
      <c r="H106" s="10"/>
      <c r="I106" s="10"/>
      <c r="J106" s="10"/>
      <c r="K106" s="93"/>
      <c r="L106" s="10"/>
      <c r="M106" s="93"/>
      <c r="N106" s="10"/>
      <c r="O106" s="10">
        <v>5</v>
      </c>
      <c r="P106" s="10"/>
      <c r="Q106" s="10"/>
      <c r="R106" s="10"/>
      <c r="S106" s="10">
        <v>1</v>
      </c>
      <c r="T106" s="10"/>
      <c r="U106" s="10"/>
      <c r="V106" s="10"/>
      <c r="W106" s="10"/>
      <c r="X106" s="10"/>
      <c r="Y106" s="10"/>
      <c r="Z106" s="10"/>
      <c r="AA106" s="10"/>
      <c r="AB106" s="10"/>
      <c r="AC106" s="93"/>
      <c r="AD106" s="93"/>
      <c r="AE106" s="93"/>
      <c r="AF106" s="93"/>
      <c r="AG106" s="10"/>
      <c r="AH106" s="10"/>
      <c r="AI106" s="10"/>
      <c r="AJ106" s="10"/>
      <c r="AK106" s="10"/>
      <c r="AL106" s="10"/>
      <c r="AM106" s="10"/>
      <c r="AN106" s="10"/>
      <c r="AO106" s="21"/>
      <c r="AP106" s="10"/>
      <c r="AQ106" s="41"/>
      <c r="AR106" s="42">
        <f t="shared" si="9"/>
        <v>6</v>
      </c>
      <c r="AS106" s="40">
        <f t="shared" si="10"/>
        <v>2</v>
      </c>
      <c r="AT106" s="49" cm="1">
        <f t="array" ref="AT106">IF($AS106&lt;=6,SUM($C106:$AP106),SUMPRODUCT(LARGE($C106:$AP106,{1,2,3,4,5,6})))</f>
        <v>6</v>
      </c>
      <c r="AU106" s="38" t="str">
        <f t="shared" si="14"/>
        <v/>
      </c>
      <c r="AV106" s="38" t="str">
        <f t="shared" si="11"/>
        <v xml:space="preserve"> </v>
      </c>
      <c r="AW106" s="34" t="str" cm="1">
        <f t="array" ref="AW106">IFERROR(SUMPRODUCT(LARGE($C106:$AP106,{1,2,3,4})), "")</f>
        <v/>
      </c>
      <c r="AX106" s="34" t="str" cm="1">
        <f t="array" ref="AX106">IFERROR(SUMPRODUCT(LARGE($C106:$AP106,{1,2,3,4,5,6,7})), "")</f>
        <v/>
      </c>
      <c r="AY106" s="34" t="str" cm="1">
        <f t="array" ref="AY106">IFERROR(SUMPRODUCT(LARGE($C106:$AP106,{1,2,3,4,5,6,7,8})), "")</f>
        <v/>
      </c>
    </row>
    <row r="107" spans="1:51" ht="15" customHeight="1" x14ac:dyDescent="0.2">
      <c r="A107" s="52" t="str">
        <f t="shared" si="13"/>
        <v>HiC</v>
      </c>
      <c r="B107" s="14" t="s">
        <v>1299</v>
      </c>
      <c r="C107" s="10"/>
      <c r="D107" s="10"/>
      <c r="E107" s="10"/>
      <c r="F107" s="10"/>
      <c r="G107" s="10"/>
      <c r="H107" s="10"/>
      <c r="I107" s="10">
        <v>10</v>
      </c>
      <c r="J107" s="10"/>
      <c r="K107" s="93"/>
      <c r="L107" s="10"/>
      <c r="M107" s="93"/>
      <c r="N107" s="10"/>
      <c r="O107" s="10"/>
      <c r="P107" s="10"/>
      <c r="Q107" s="10"/>
      <c r="R107" s="10"/>
      <c r="S107" s="10">
        <v>4</v>
      </c>
      <c r="T107" s="10"/>
      <c r="U107" s="10"/>
      <c r="V107" s="10"/>
      <c r="W107" s="10"/>
      <c r="X107" s="10"/>
      <c r="Y107" s="10"/>
      <c r="Z107" s="10"/>
      <c r="AA107" s="10"/>
      <c r="AB107" s="10"/>
      <c r="AC107" s="93"/>
      <c r="AD107" s="93"/>
      <c r="AE107" s="93"/>
      <c r="AF107" s="93"/>
      <c r="AG107" s="10"/>
      <c r="AH107" s="10"/>
      <c r="AI107" s="10"/>
      <c r="AJ107" s="10"/>
      <c r="AK107" s="10"/>
      <c r="AL107" s="10"/>
      <c r="AM107" s="10"/>
      <c r="AN107" s="10"/>
      <c r="AO107" s="21"/>
      <c r="AP107" s="10"/>
      <c r="AQ107" s="41"/>
      <c r="AR107" s="42">
        <f t="shared" si="9"/>
        <v>14</v>
      </c>
      <c r="AS107" s="40">
        <f t="shared" si="10"/>
        <v>2</v>
      </c>
      <c r="AT107" s="49" cm="1">
        <f t="array" ref="AT107">IF($AS107&lt;=6,SUM($C107:$AP107),SUMPRODUCT(LARGE($C107:$AP107,{1,2,3,4,5,6})))</f>
        <v>14</v>
      </c>
      <c r="AU107" s="38" t="str">
        <f t="shared" si="14"/>
        <v/>
      </c>
      <c r="AV107" s="38" t="str">
        <f t="shared" si="11"/>
        <v xml:space="preserve"> </v>
      </c>
      <c r="AW107" s="34" t="str" cm="1">
        <f t="array" ref="AW107">IFERROR(SUMPRODUCT(LARGE($C107:$AP107,{1,2,3,4})), "")</f>
        <v/>
      </c>
      <c r="AX107" s="34" t="str" cm="1">
        <f t="array" ref="AX107">IFERROR(SUMPRODUCT(LARGE($C107:$AP107,{1,2,3,4,5,6,7})), "")</f>
        <v/>
      </c>
      <c r="AY107" s="34" t="str" cm="1">
        <f t="array" ref="AY107">IFERROR(SUMPRODUCT(LARGE($C107:$AP107,{1,2,3,4,5,6,7,8})), "")</f>
        <v/>
      </c>
    </row>
    <row r="108" spans="1:51" ht="15" customHeight="1" x14ac:dyDescent="0.2">
      <c r="A108" s="52" t="str">
        <f t="shared" si="13"/>
        <v>HiC</v>
      </c>
      <c r="B108" s="4" t="s">
        <v>1144</v>
      </c>
      <c r="C108" s="10"/>
      <c r="D108" s="10"/>
      <c r="E108" s="10"/>
      <c r="F108" s="10"/>
      <c r="G108" s="10"/>
      <c r="H108" s="10"/>
      <c r="I108" s="10"/>
      <c r="J108" s="10"/>
      <c r="K108" s="93"/>
      <c r="L108" s="10"/>
      <c r="M108" s="93"/>
      <c r="N108" s="10"/>
      <c r="O108" s="10">
        <v>2</v>
      </c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93"/>
      <c r="AD108" s="93"/>
      <c r="AE108" s="93"/>
      <c r="AF108" s="93"/>
      <c r="AG108" s="10"/>
      <c r="AH108" s="10"/>
      <c r="AI108" s="10"/>
      <c r="AJ108" s="10"/>
      <c r="AK108" s="10"/>
      <c r="AL108" s="10"/>
      <c r="AM108" s="10"/>
      <c r="AN108" s="10"/>
      <c r="AO108" s="21"/>
      <c r="AP108" s="10"/>
      <c r="AQ108" s="41"/>
      <c r="AR108" s="42">
        <f t="shared" si="9"/>
        <v>2</v>
      </c>
      <c r="AS108" s="40">
        <f t="shared" si="10"/>
        <v>1</v>
      </c>
      <c r="AT108" s="49" cm="1">
        <f t="array" ref="AT108">IF($AS108&lt;=6,SUM($C108:$AP108),SUMPRODUCT(LARGE($C108:$AP108,{1,2,3,4,5,6})))</f>
        <v>2</v>
      </c>
      <c r="AU108" s="38" t="str">
        <f t="shared" si="14"/>
        <v/>
      </c>
      <c r="AV108" s="38" t="str">
        <f t="shared" si="11"/>
        <v xml:space="preserve"> </v>
      </c>
      <c r="AW108" s="34" t="str" cm="1">
        <f t="array" ref="AW108">IFERROR(SUMPRODUCT(LARGE($C108:$AP108,{1,2,3,4})), "")</f>
        <v/>
      </c>
      <c r="AX108" s="34" t="str" cm="1">
        <f t="array" ref="AX108">IFERROR(SUMPRODUCT(LARGE($C108:$AP108,{1,2,3,4,5,6,7})), "")</f>
        <v/>
      </c>
      <c r="AY108" s="34" t="str" cm="1">
        <f t="array" ref="AY108">IFERROR(SUMPRODUCT(LARGE($C108:$AP108,{1,2,3,4,5,6,7,8})), "")</f>
        <v/>
      </c>
    </row>
    <row r="109" spans="1:51" ht="15" customHeight="1" x14ac:dyDescent="0.2">
      <c r="A109" s="52" t="str">
        <f t="shared" si="13"/>
        <v>HiC</v>
      </c>
      <c r="B109" s="4" t="s">
        <v>1145</v>
      </c>
      <c r="C109" s="10"/>
      <c r="D109" s="10"/>
      <c r="E109" s="10"/>
      <c r="F109" s="10"/>
      <c r="G109" s="10"/>
      <c r="H109" s="10"/>
      <c r="I109" s="10"/>
      <c r="J109" s="10"/>
      <c r="K109" s="93"/>
      <c r="L109" s="10"/>
      <c r="M109" s="93"/>
      <c r="N109" s="10"/>
      <c r="O109" s="10">
        <v>7</v>
      </c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93"/>
      <c r="AD109" s="93"/>
      <c r="AE109" s="93"/>
      <c r="AF109" s="93"/>
      <c r="AG109" s="10"/>
      <c r="AH109" s="10"/>
      <c r="AI109" s="10"/>
      <c r="AJ109" s="10"/>
      <c r="AK109" s="10"/>
      <c r="AL109" s="10"/>
      <c r="AM109" s="10"/>
      <c r="AN109" s="10"/>
      <c r="AO109" s="21"/>
      <c r="AP109" s="10"/>
      <c r="AQ109" s="41"/>
      <c r="AR109" s="42">
        <f t="shared" si="9"/>
        <v>7</v>
      </c>
      <c r="AS109" s="40">
        <f t="shared" si="10"/>
        <v>1</v>
      </c>
      <c r="AT109" s="49" cm="1">
        <f t="array" ref="AT109">IF($AS109&lt;=6,SUM($C109:$AP109),SUMPRODUCT(LARGE($C109:$AP109,{1,2,3,4,5,6})))</f>
        <v>7</v>
      </c>
      <c r="AU109" s="38" t="str">
        <f t="shared" si="14"/>
        <v/>
      </c>
      <c r="AV109" s="38" t="str">
        <f t="shared" si="11"/>
        <v xml:space="preserve"> </v>
      </c>
      <c r="AW109" s="34" t="str" cm="1">
        <f t="array" ref="AW109">IFERROR(SUMPRODUCT(LARGE($C109:$AP109,{1,2,3,4})), "")</f>
        <v/>
      </c>
      <c r="AX109" s="34" t="str" cm="1">
        <f t="array" ref="AX109">IFERROR(SUMPRODUCT(LARGE($C109:$AP109,{1,2,3,4,5,6,7})), "")</f>
        <v/>
      </c>
      <c r="AY109" s="34" t="str" cm="1">
        <f t="array" ref="AY109">IFERROR(SUMPRODUCT(LARGE($C109:$AP109,{1,2,3,4,5,6,7,8})), "")</f>
        <v/>
      </c>
    </row>
    <row r="110" spans="1:51" ht="15" customHeight="1" x14ac:dyDescent="0.2">
      <c r="A110" s="52" t="str">
        <f t="shared" si="13"/>
        <v>HPU</v>
      </c>
      <c r="B110" s="4" t="s">
        <v>781</v>
      </c>
      <c r="C110" s="10"/>
      <c r="D110" s="10"/>
      <c r="E110" s="10"/>
      <c r="F110" s="10">
        <v>3</v>
      </c>
      <c r="G110" s="10"/>
      <c r="H110" s="10"/>
      <c r="I110" s="10"/>
      <c r="J110" s="10"/>
      <c r="K110" s="93"/>
      <c r="L110" s="10"/>
      <c r="M110" s="93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93"/>
      <c r="AD110" s="93"/>
      <c r="AE110" s="93"/>
      <c r="AF110" s="93"/>
      <c r="AG110" s="10"/>
      <c r="AH110" s="10"/>
      <c r="AI110" s="10"/>
      <c r="AJ110" s="10"/>
      <c r="AK110" s="10"/>
      <c r="AL110" s="10"/>
      <c r="AM110" s="10"/>
      <c r="AN110" s="10"/>
      <c r="AO110" s="21"/>
      <c r="AP110" s="10"/>
      <c r="AQ110" s="41"/>
      <c r="AR110" s="42">
        <f t="shared" si="9"/>
        <v>3</v>
      </c>
      <c r="AS110" s="40">
        <f t="shared" si="10"/>
        <v>1</v>
      </c>
      <c r="AT110" s="49" cm="1">
        <f t="array" ref="AT110">IF($AS110&lt;=6,SUM($C110:$AP110),SUMPRODUCT(LARGE($C110:$AP110,{1,2,3,4,5,6})))</f>
        <v>3</v>
      </c>
      <c r="AU110" s="38" t="str">
        <f t="shared" si="14"/>
        <v/>
      </c>
      <c r="AV110" s="38" t="str">
        <f t="shared" si="11"/>
        <v xml:space="preserve"> </v>
      </c>
      <c r="AW110" s="34" t="str" cm="1">
        <f t="array" ref="AW110">IFERROR(SUMPRODUCT(LARGE($C110:$AP110,{1,2,3,4})), "")</f>
        <v/>
      </c>
      <c r="AX110" s="34" t="str" cm="1">
        <f t="array" ref="AX110">IFERROR(SUMPRODUCT(LARGE($C110:$AP110,{1,2,3,4,5,6,7})), "")</f>
        <v/>
      </c>
      <c r="AY110" s="34" t="str" cm="1">
        <f t="array" ref="AY110">IFERROR(SUMPRODUCT(LARGE($C110:$AP110,{1,2,3,4,5,6,7,8})), "")</f>
        <v/>
      </c>
    </row>
    <row r="111" spans="1:51" ht="15" customHeight="1" x14ac:dyDescent="0.2">
      <c r="A111" s="52" t="str">
        <f t="shared" si="13"/>
        <v>HPU</v>
      </c>
      <c r="B111" s="4" t="s">
        <v>780</v>
      </c>
      <c r="C111" s="10"/>
      <c r="D111" s="10"/>
      <c r="E111" s="10"/>
      <c r="F111" s="10">
        <v>3</v>
      </c>
      <c r="G111" s="10"/>
      <c r="H111" s="10"/>
      <c r="I111" s="10"/>
      <c r="J111" s="10"/>
      <c r="K111" s="93"/>
      <c r="L111" s="10"/>
      <c r="M111" s="93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93"/>
      <c r="AD111" s="93"/>
      <c r="AE111" s="93"/>
      <c r="AF111" s="93"/>
      <c r="AG111" s="10"/>
      <c r="AH111" s="10"/>
      <c r="AI111" s="10"/>
      <c r="AJ111" s="10"/>
      <c r="AK111" s="10"/>
      <c r="AL111" s="10"/>
      <c r="AM111" s="10"/>
      <c r="AN111" s="10"/>
      <c r="AO111" s="21"/>
      <c r="AP111" s="10"/>
      <c r="AQ111" s="41"/>
      <c r="AR111" s="42">
        <f t="shared" si="9"/>
        <v>3</v>
      </c>
      <c r="AS111" s="40">
        <f t="shared" si="10"/>
        <v>1</v>
      </c>
      <c r="AT111" s="49" cm="1">
        <f t="array" ref="AT111">IF($AS111&lt;=6,SUM($C111:$AP111),SUMPRODUCT(LARGE($C111:$AP111,{1,2,3,4,5,6})))</f>
        <v>3</v>
      </c>
      <c r="AU111" s="38" t="str">
        <f t="shared" si="14"/>
        <v/>
      </c>
      <c r="AV111" s="38" t="str">
        <f t="shared" si="11"/>
        <v xml:space="preserve"> </v>
      </c>
      <c r="AW111" s="34" t="str" cm="1">
        <f t="array" ref="AW111">IFERROR(SUMPRODUCT(LARGE($C111:$AP111,{1,2,3,4})), "")</f>
        <v/>
      </c>
      <c r="AX111" s="34" t="str" cm="1">
        <f t="array" ref="AX111">IFERROR(SUMPRODUCT(LARGE($C111:$AP111,{1,2,3,4,5,6,7})), "")</f>
        <v/>
      </c>
      <c r="AY111" s="34" t="str" cm="1">
        <f t="array" ref="AY111">IFERROR(SUMPRODUCT(LARGE($C111:$AP111,{1,2,3,4,5,6,7,8})), "")</f>
        <v/>
      </c>
    </row>
    <row r="112" spans="1:51" ht="15" customHeight="1" x14ac:dyDescent="0.2">
      <c r="A112" s="52" t="str">
        <f t="shared" si="13"/>
        <v>HU</v>
      </c>
      <c r="B112" s="4" t="s">
        <v>974</v>
      </c>
      <c r="C112" s="10"/>
      <c r="D112" s="10"/>
      <c r="E112" s="10"/>
      <c r="F112" s="10"/>
      <c r="G112" s="10"/>
      <c r="H112" s="10"/>
      <c r="I112" s="10"/>
      <c r="J112" s="10"/>
      <c r="K112" s="93">
        <v>2</v>
      </c>
      <c r="L112" s="10"/>
      <c r="M112" s="93"/>
      <c r="N112" s="10">
        <v>3</v>
      </c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>
        <v>2</v>
      </c>
      <c r="AB112" s="10"/>
      <c r="AC112" s="93"/>
      <c r="AD112" s="93"/>
      <c r="AE112" s="93"/>
      <c r="AF112" s="93"/>
      <c r="AG112" s="10"/>
      <c r="AH112" s="10"/>
      <c r="AI112" s="10"/>
      <c r="AJ112" s="10"/>
      <c r="AK112" s="10"/>
      <c r="AL112" s="10"/>
      <c r="AM112" s="10"/>
      <c r="AN112" s="10"/>
      <c r="AO112" s="21"/>
      <c r="AP112" s="10"/>
      <c r="AQ112" s="41"/>
      <c r="AR112" s="42">
        <f t="shared" si="9"/>
        <v>7</v>
      </c>
      <c r="AS112" s="40">
        <f t="shared" si="10"/>
        <v>3</v>
      </c>
      <c r="AT112" s="49" cm="1">
        <f t="array" ref="AT112">IF($AS112&lt;=6,SUM($C112:$AP112),SUMPRODUCT(LARGE($C112:$AP112,{1,2,3,4,5,6})))</f>
        <v>7</v>
      </c>
      <c r="AU112" s="38" t="str">
        <f t="shared" si="14"/>
        <v/>
      </c>
      <c r="AV112" s="38" t="str">
        <f t="shared" si="11"/>
        <v xml:space="preserve"> </v>
      </c>
      <c r="AW112" s="34" t="str" cm="1">
        <f t="array" ref="AW112">IFERROR(SUMPRODUCT(LARGE($C112:$AP112,{1,2,3,4})), "")</f>
        <v/>
      </c>
      <c r="AX112" s="34" t="str" cm="1">
        <f t="array" ref="AX112">IFERROR(SUMPRODUCT(LARGE($C112:$AP112,{1,2,3,4,5,6,7})), "")</f>
        <v/>
      </c>
      <c r="AY112" s="34" t="str" cm="1">
        <f t="array" ref="AY112">IFERROR(SUMPRODUCT(LARGE($C112:$AP112,{1,2,3,4,5,6,7,8})), "")</f>
        <v/>
      </c>
    </row>
    <row r="113" spans="1:51" ht="15" customHeight="1" x14ac:dyDescent="0.2">
      <c r="A113" s="52" t="str">
        <f t="shared" si="13"/>
        <v>HU</v>
      </c>
      <c r="B113" s="4" t="s">
        <v>1001</v>
      </c>
      <c r="C113" s="10"/>
      <c r="D113" s="10"/>
      <c r="E113" s="10"/>
      <c r="F113" s="10"/>
      <c r="G113" s="10"/>
      <c r="H113" s="10"/>
      <c r="I113" s="10"/>
      <c r="J113" s="10"/>
      <c r="K113" s="93"/>
      <c r="L113" s="10"/>
      <c r="M113" s="93"/>
      <c r="N113" s="10">
        <v>2</v>
      </c>
      <c r="O113" s="10"/>
      <c r="P113" s="10"/>
      <c r="Q113" s="10">
        <v>3</v>
      </c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93"/>
      <c r="AD113" s="93"/>
      <c r="AE113" s="93"/>
      <c r="AF113" s="93"/>
      <c r="AG113" s="10"/>
      <c r="AH113" s="10"/>
      <c r="AI113" s="10"/>
      <c r="AJ113" s="10"/>
      <c r="AK113" s="10"/>
      <c r="AL113" s="10"/>
      <c r="AM113" s="10"/>
      <c r="AN113" s="10"/>
      <c r="AO113" s="21"/>
      <c r="AP113" s="10"/>
      <c r="AQ113" s="41"/>
      <c r="AR113" s="42">
        <f t="shared" si="9"/>
        <v>5</v>
      </c>
      <c r="AS113" s="40">
        <f t="shared" si="10"/>
        <v>2</v>
      </c>
      <c r="AT113" s="49" cm="1">
        <f t="array" ref="AT113">IF($AS113&lt;=6,SUM($C113:$AP113),SUMPRODUCT(LARGE($C113:$AP113,{1,2,3,4,5,6})))</f>
        <v>5</v>
      </c>
      <c r="AU113" s="38" t="str">
        <f t="shared" si="14"/>
        <v/>
      </c>
      <c r="AV113" s="38" t="str">
        <f t="shared" si="11"/>
        <v xml:space="preserve"> </v>
      </c>
      <c r="AW113" s="34" t="str" cm="1">
        <f t="array" ref="AW113">IFERROR(SUMPRODUCT(LARGE($C113:$AP113,{1,2,3,4})), "")</f>
        <v/>
      </c>
      <c r="AX113" s="34" t="str" cm="1">
        <f t="array" ref="AX113">IFERROR(SUMPRODUCT(LARGE($C113:$AP113,{1,2,3,4,5,6,7})), "")</f>
        <v/>
      </c>
      <c r="AY113" s="34" t="str" cm="1">
        <f t="array" ref="AY113">IFERROR(SUMPRODUCT(LARGE($C113:$AP113,{1,2,3,4,5,6,7,8})), "")</f>
        <v/>
      </c>
    </row>
    <row r="114" spans="1:51" ht="15" customHeight="1" x14ac:dyDescent="0.2">
      <c r="A114" s="52" t="str">
        <f t="shared" si="13"/>
        <v>HU</v>
      </c>
      <c r="B114" s="4" t="s">
        <v>1028</v>
      </c>
      <c r="C114" s="10"/>
      <c r="D114" s="10"/>
      <c r="E114" s="10"/>
      <c r="F114" s="10"/>
      <c r="G114" s="10"/>
      <c r="H114" s="10"/>
      <c r="I114" s="10"/>
      <c r="J114" s="10"/>
      <c r="K114" s="93"/>
      <c r="L114" s="10"/>
      <c r="M114" s="93"/>
      <c r="N114" s="10">
        <v>5</v>
      </c>
      <c r="O114" s="10"/>
      <c r="P114" s="10"/>
      <c r="Q114" s="10">
        <v>3</v>
      </c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93"/>
      <c r="AD114" s="93"/>
      <c r="AE114" s="93"/>
      <c r="AF114" s="93"/>
      <c r="AG114" s="10"/>
      <c r="AH114" s="10"/>
      <c r="AI114" s="10"/>
      <c r="AJ114" s="10"/>
      <c r="AK114" s="10"/>
      <c r="AL114" s="10"/>
      <c r="AM114" s="10"/>
      <c r="AN114" s="10"/>
      <c r="AO114" s="21"/>
      <c r="AP114" s="10"/>
      <c r="AQ114" s="41"/>
      <c r="AR114" s="42">
        <f t="shared" si="9"/>
        <v>8</v>
      </c>
      <c r="AS114" s="40">
        <f t="shared" si="10"/>
        <v>2</v>
      </c>
      <c r="AT114" s="49" cm="1">
        <f t="array" ref="AT114">IF($AS114&lt;=6,SUM($C114:$AP114),SUMPRODUCT(LARGE($C114:$AP114,{1,2,3,4,5,6})))</f>
        <v>8</v>
      </c>
      <c r="AU114" s="38" t="str">
        <f t="shared" si="14"/>
        <v/>
      </c>
      <c r="AV114" s="38" t="str">
        <f t="shared" si="11"/>
        <v xml:space="preserve"> </v>
      </c>
      <c r="AW114" s="34" t="str" cm="1">
        <f t="array" ref="AW114">IFERROR(SUMPRODUCT(LARGE($C114:$AP114,{1,2,3,4})), "")</f>
        <v/>
      </c>
      <c r="AX114" s="34" t="str" cm="1">
        <f t="array" ref="AX114">IFERROR(SUMPRODUCT(LARGE($C114:$AP114,{1,2,3,4,5,6,7})), "")</f>
        <v/>
      </c>
      <c r="AY114" s="34" t="str" cm="1">
        <f t="array" ref="AY114">IFERROR(SUMPRODUCT(LARGE($C114:$AP114,{1,2,3,4,5,6,7,8})), "")</f>
        <v/>
      </c>
    </row>
    <row r="115" spans="1:51" ht="15" customHeight="1" x14ac:dyDescent="0.2">
      <c r="A115" s="52" t="str">
        <f t="shared" si="13"/>
        <v>HU</v>
      </c>
      <c r="B115" s="4" t="s">
        <v>1409</v>
      </c>
      <c r="C115" s="10"/>
      <c r="D115" s="10"/>
      <c r="E115" s="10"/>
      <c r="F115" s="10"/>
      <c r="G115" s="10"/>
      <c r="H115" s="10"/>
      <c r="I115" s="10"/>
      <c r="J115" s="10"/>
      <c r="K115" s="93"/>
      <c r="L115" s="10"/>
      <c r="M115" s="93"/>
      <c r="N115" s="10"/>
      <c r="O115" s="10"/>
      <c r="P115" s="10"/>
      <c r="Q115" s="10">
        <v>2</v>
      </c>
      <c r="R115" s="10"/>
      <c r="S115" s="10"/>
      <c r="T115" s="10"/>
      <c r="U115" s="10"/>
      <c r="V115" s="10"/>
      <c r="W115" s="10"/>
      <c r="X115" s="10"/>
      <c r="Y115" s="10"/>
      <c r="Z115" s="10"/>
      <c r="AA115" s="10">
        <v>5</v>
      </c>
      <c r="AB115" s="10"/>
      <c r="AC115" s="93"/>
      <c r="AD115" s="93"/>
      <c r="AE115" s="93"/>
      <c r="AF115" s="93"/>
      <c r="AG115" s="10"/>
      <c r="AH115" s="10"/>
      <c r="AI115" s="10"/>
      <c r="AJ115" s="10"/>
      <c r="AK115" s="10"/>
      <c r="AL115" s="10"/>
      <c r="AM115" s="10"/>
      <c r="AN115" s="10"/>
      <c r="AO115" s="21"/>
      <c r="AP115" s="10"/>
      <c r="AQ115" s="41"/>
      <c r="AR115" s="42">
        <f t="shared" si="9"/>
        <v>7</v>
      </c>
      <c r="AS115" s="40">
        <f t="shared" si="10"/>
        <v>2</v>
      </c>
      <c r="AT115" s="49" cm="1">
        <f t="array" ref="AT115">IF($AS115&lt;=6,SUM($C115:$AP115),SUMPRODUCT(LARGE($C115:$AP115,{1,2,3,4,5,6})))</f>
        <v>7</v>
      </c>
      <c r="AU115" s="38" t="str">
        <f t="shared" si="14"/>
        <v/>
      </c>
      <c r="AV115" s="38" t="str">
        <f t="shared" si="11"/>
        <v xml:space="preserve"> </v>
      </c>
      <c r="AW115" s="34" t="str" cm="1">
        <f t="array" ref="AW115">IFERROR(SUMPRODUCT(LARGE($C115:$AP115,{1,2,3,4})), "")</f>
        <v/>
      </c>
      <c r="AX115" s="34" t="str" cm="1">
        <f t="array" ref="AX115">IFERROR(SUMPRODUCT(LARGE($C115:$AP115,{1,2,3,4,5,6,7})), "")</f>
        <v/>
      </c>
      <c r="AY115" s="34" t="str" cm="1">
        <f t="array" ref="AY115">IFERROR(SUMPRODUCT(LARGE($C115:$AP115,{1,2,3,4,5,6,7,8})), "")</f>
        <v/>
      </c>
    </row>
    <row r="116" spans="1:51" ht="15" customHeight="1" x14ac:dyDescent="0.2">
      <c r="A116" s="52" t="str">
        <f t="shared" si="13"/>
        <v>HU</v>
      </c>
      <c r="B116" s="14" t="s">
        <v>1656</v>
      </c>
      <c r="C116" s="10"/>
      <c r="D116" s="10"/>
      <c r="E116" s="10"/>
      <c r="F116" s="10"/>
      <c r="G116" s="10"/>
      <c r="H116" s="10"/>
      <c r="I116" s="10"/>
      <c r="J116" s="10"/>
      <c r="K116" s="93"/>
      <c r="L116" s="10"/>
      <c r="M116" s="93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>
        <v>6</v>
      </c>
      <c r="AB116" s="10"/>
      <c r="AC116" s="93"/>
      <c r="AD116" s="93"/>
      <c r="AE116" s="93"/>
      <c r="AF116" s="93"/>
      <c r="AG116" s="10"/>
      <c r="AH116" s="10"/>
      <c r="AI116" s="10"/>
      <c r="AJ116" s="10"/>
      <c r="AK116" s="10"/>
      <c r="AL116" s="10"/>
      <c r="AM116" s="10"/>
      <c r="AN116" s="10"/>
      <c r="AO116" s="21"/>
      <c r="AP116" s="10"/>
      <c r="AQ116" s="41"/>
      <c r="AR116" s="42">
        <f t="shared" si="9"/>
        <v>6</v>
      </c>
      <c r="AS116" s="40">
        <f t="shared" si="10"/>
        <v>1</v>
      </c>
      <c r="AT116" s="49" cm="1">
        <f t="array" ref="AT116">IF($AS116&lt;=6,SUM($C116:$AP116),SUMPRODUCT(LARGE($C116:$AP116,{1,2,3,4,5,6})))</f>
        <v>6</v>
      </c>
      <c r="AU116" s="38" t="e">
        <f>IF(AND($AS116&gt;=6,AT116=#REF!),"Manual Calc Needed","")</f>
        <v>#REF!</v>
      </c>
      <c r="AV116" s="38" t="e">
        <f t="shared" si="11"/>
        <v>#REF!</v>
      </c>
      <c r="AW116" s="34" t="str" cm="1">
        <f t="array" ref="AW116">IFERROR(SUMPRODUCT(LARGE($C116:$AP116,{1,2,3,4})), "")</f>
        <v/>
      </c>
      <c r="AX116" s="34" t="str" cm="1">
        <f t="array" ref="AX116">IFERROR(SUMPRODUCT(LARGE($C116:$AP116,{1,2,3,4,5,6,7})), "")</f>
        <v/>
      </c>
      <c r="AY116" s="34" t="str" cm="1">
        <f t="array" ref="AY116">IFERROR(SUMPRODUCT(LARGE($C116:$AP116,{1,2,3,4,5,6,7,8})), "")</f>
        <v/>
      </c>
    </row>
    <row r="117" spans="1:51" ht="15" customHeight="1" x14ac:dyDescent="0.2">
      <c r="A117" s="52" t="str">
        <f t="shared" si="13"/>
        <v>HU</v>
      </c>
      <c r="B117" s="4" t="s">
        <v>973</v>
      </c>
      <c r="C117" s="10"/>
      <c r="D117" s="10"/>
      <c r="E117" s="10"/>
      <c r="F117" s="10"/>
      <c r="G117" s="10"/>
      <c r="H117" s="10"/>
      <c r="I117" s="10"/>
      <c r="J117" s="10"/>
      <c r="K117" s="93">
        <v>3</v>
      </c>
      <c r="L117" s="10"/>
      <c r="M117" s="93"/>
      <c r="N117" s="10">
        <v>2</v>
      </c>
      <c r="O117" s="10"/>
      <c r="P117" s="10"/>
      <c r="Q117" s="10">
        <v>3</v>
      </c>
      <c r="R117" s="10"/>
      <c r="S117" s="10"/>
      <c r="T117" s="10"/>
      <c r="U117" s="10"/>
      <c r="V117" s="10"/>
      <c r="W117" s="10"/>
      <c r="X117" s="10"/>
      <c r="Y117" s="10"/>
      <c r="Z117" s="10"/>
      <c r="AA117" s="10">
        <v>3</v>
      </c>
      <c r="AB117" s="10">
        <v>2</v>
      </c>
      <c r="AC117" s="93"/>
      <c r="AD117" s="93"/>
      <c r="AE117" s="93"/>
      <c r="AF117" s="93"/>
      <c r="AG117" s="10"/>
      <c r="AH117" s="10"/>
      <c r="AI117" s="10"/>
      <c r="AJ117" s="10"/>
      <c r="AK117" s="10"/>
      <c r="AL117" s="10"/>
      <c r="AM117" s="10"/>
      <c r="AN117" s="10"/>
      <c r="AO117" s="21"/>
      <c r="AP117" s="10"/>
      <c r="AQ117" s="41"/>
      <c r="AR117" s="42">
        <f t="shared" si="9"/>
        <v>13</v>
      </c>
      <c r="AS117" s="40">
        <f t="shared" si="10"/>
        <v>5</v>
      </c>
      <c r="AT117" s="49" cm="1">
        <f t="array" ref="AT117">IF($AS117&lt;=6,SUM($C117:$AP117),SUMPRODUCT(LARGE($C117:$AP117,{1,2,3,4,5,6})))</f>
        <v>13</v>
      </c>
      <c r="AU117" s="38" t="str">
        <f t="shared" ref="AU117:AU133" si="15">IF(AND($AS117&gt;=6,AT117=AT118),"Manual Calc Needed","")</f>
        <v/>
      </c>
      <c r="AV117" s="38" t="str">
        <f t="shared" si="11"/>
        <v xml:space="preserve"> </v>
      </c>
      <c r="AW117" s="34" cm="1">
        <f t="array" ref="AW117">IFERROR(SUMPRODUCT(LARGE($C117:$AP117,{1,2,3,4})), "")</f>
        <v>11</v>
      </c>
      <c r="AX117" s="34" t="str" cm="1">
        <f t="array" ref="AX117">IFERROR(SUMPRODUCT(LARGE($C117:$AP117,{1,2,3,4,5,6,7})), "")</f>
        <v/>
      </c>
      <c r="AY117" s="34" t="str" cm="1">
        <f t="array" ref="AY117">IFERROR(SUMPRODUCT(LARGE($C117:$AP117,{1,2,3,4,5,6,7,8})), "")</f>
        <v/>
      </c>
    </row>
    <row r="118" spans="1:51" ht="15" customHeight="1" x14ac:dyDescent="0.2">
      <c r="A118" s="46" t="str">
        <f t="shared" si="13"/>
        <v>ISU</v>
      </c>
      <c r="B118" s="4" t="s">
        <v>1146</v>
      </c>
      <c r="C118" s="10"/>
      <c r="D118" s="10"/>
      <c r="E118" s="10"/>
      <c r="F118" s="10"/>
      <c r="G118" s="10"/>
      <c r="H118" s="10">
        <v>0</v>
      </c>
      <c r="I118" s="10"/>
      <c r="J118" s="10"/>
      <c r="K118" s="93"/>
      <c r="L118" s="10"/>
      <c r="M118" s="93"/>
      <c r="N118" s="10"/>
      <c r="O118" s="10">
        <v>3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93"/>
      <c r="AD118" s="93"/>
      <c r="AE118" s="93"/>
      <c r="AF118" s="93"/>
      <c r="AG118" s="10"/>
      <c r="AH118" s="10"/>
      <c r="AI118" s="10"/>
      <c r="AJ118" s="10"/>
      <c r="AK118" s="10"/>
      <c r="AL118" s="10"/>
      <c r="AM118" s="10"/>
      <c r="AN118" s="10"/>
      <c r="AO118" s="21"/>
      <c r="AP118" s="10"/>
      <c r="AQ118" s="41"/>
      <c r="AR118" s="42">
        <f t="shared" si="9"/>
        <v>3</v>
      </c>
      <c r="AS118" s="40">
        <f t="shared" si="10"/>
        <v>2</v>
      </c>
      <c r="AT118" s="49" cm="1">
        <f t="array" ref="AT118">IF($AS118&lt;=6,SUM($C118:$AP118),SUMPRODUCT(LARGE($C118:$AP118,{1,2,3,4,5,6})))</f>
        <v>3</v>
      </c>
      <c r="AU118" s="38" t="str">
        <f t="shared" si="15"/>
        <v/>
      </c>
      <c r="AV118" s="38" t="str">
        <f t="shared" si="11"/>
        <v xml:space="preserve"> </v>
      </c>
      <c r="AW118" s="34" t="str" cm="1">
        <f t="array" ref="AW118">IFERROR(SUMPRODUCT(LARGE($C118:$AP118,{1,2,3,4})), "")</f>
        <v/>
      </c>
      <c r="AX118" s="34" t="str" cm="1">
        <f t="array" ref="AX118">IFERROR(SUMPRODUCT(LARGE($C118:$AP118,{1,2,3,4,5,6,7})), "")</f>
        <v/>
      </c>
      <c r="AY118" s="34" t="str" cm="1">
        <f t="array" ref="AY118">IFERROR(SUMPRODUCT(LARGE($C118:$AP118,{1,2,3,4,5,6,7,8})), "")</f>
        <v/>
      </c>
    </row>
    <row r="119" spans="1:51" ht="15" customHeight="1" x14ac:dyDescent="0.2">
      <c r="A119" s="52" t="str">
        <f t="shared" si="13"/>
        <v>ISU</v>
      </c>
      <c r="B119" s="4" t="s">
        <v>1147</v>
      </c>
      <c r="C119" s="10"/>
      <c r="D119" s="10"/>
      <c r="E119" s="10"/>
      <c r="F119" s="10"/>
      <c r="G119" s="10"/>
      <c r="H119" s="10"/>
      <c r="I119" s="10"/>
      <c r="J119" s="10"/>
      <c r="K119" s="93"/>
      <c r="L119" s="10"/>
      <c r="M119" s="93"/>
      <c r="N119" s="10"/>
      <c r="O119" s="10">
        <v>0</v>
      </c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93"/>
      <c r="AD119" s="93"/>
      <c r="AE119" s="93"/>
      <c r="AF119" s="93"/>
      <c r="AG119" s="10"/>
      <c r="AH119" s="10"/>
      <c r="AI119" s="10"/>
      <c r="AJ119" s="10"/>
      <c r="AK119" s="10"/>
      <c r="AL119" s="10"/>
      <c r="AM119" s="10"/>
      <c r="AN119" s="10"/>
      <c r="AO119" s="21"/>
      <c r="AP119" s="10"/>
      <c r="AQ119" s="41"/>
      <c r="AR119" s="42">
        <f t="shared" si="9"/>
        <v>0</v>
      </c>
      <c r="AS119" s="40">
        <f t="shared" si="10"/>
        <v>1</v>
      </c>
      <c r="AT119" s="49" cm="1">
        <f t="array" ref="AT119">IF($AS119&lt;=6,SUM($C119:$AP119),SUMPRODUCT(LARGE($C119:$AP119,{1,2,3,4,5,6})))</f>
        <v>0</v>
      </c>
      <c r="AU119" s="38" t="str">
        <f t="shared" si="15"/>
        <v/>
      </c>
      <c r="AV119" s="38" t="str">
        <f t="shared" si="11"/>
        <v xml:space="preserve"> </v>
      </c>
      <c r="AW119" s="34" t="str" cm="1">
        <f t="array" ref="AW119">IFERROR(SUMPRODUCT(LARGE($C119:$AP119,{1,2,3,4})), "")</f>
        <v/>
      </c>
      <c r="AX119" s="34" t="str" cm="1">
        <f t="array" ref="AX119">IFERROR(SUMPRODUCT(LARGE($C119:$AP119,{1,2,3,4,5,6,7})), "")</f>
        <v/>
      </c>
      <c r="AY119" s="34" t="str" cm="1">
        <f t="array" ref="AY119">IFERROR(SUMPRODUCT(LARGE($C119:$AP119,{1,2,3,4,5,6,7,8})), "")</f>
        <v/>
      </c>
    </row>
    <row r="120" spans="1:51" ht="15" customHeight="1" x14ac:dyDescent="0.2">
      <c r="A120" s="46" t="str">
        <f t="shared" si="13"/>
        <v>IVC</v>
      </c>
      <c r="B120" s="4" t="s">
        <v>1724</v>
      </c>
      <c r="C120" s="10"/>
      <c r="D120" s="10"/>
      <c r="E120" s="10"/>
      <c r="F120" s="10"/>
      <c r="G120" s="10"/>
      <c r="H120" s="10"/>
      <c r="I120" s="10"/>
      <c r="J120" s="10"/>
      <c r="K120" s="93"/>
      <c r="L120" s="10"/>
      <c r="M120" s="93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93">
        <v>4</v>
      </c>
      <c r="AD120" s="93"/>
      <c r="AE120" s="93"/>
      <c r="AF120" s="93"/>
      <c r="AG120" s="10"/>
      <c r="AH120" s="10"/>
      <c r="AI120" s="10"/>
      <c r="AJ120" s="10"/>
      <c r="AK120" s="10"/>
      <c r="AL120" s="10"/>
      <c r="AM120" s="10"/>
      <c r="AN120" s="10"/>
      <c r="AO120" s="21"/>
      <c r="AP120" s="10"/>
      <c r="AQ120" s="41"/>
      <c r="AR120" s="42">
        <f t="shared" si="9"/>
        <v>4</v>
      </c>
      <c r="AS120" s="40">
        <f t="shared" si="10"/>
        <v>1</v>
      </c>
      <c r="AT120" s="49" cm="1">
        <f t="array" ref="AT120">IF($AS120&lt;=6,SUM($C120:$AP120),SUMPRODUCT(LARGE($C120:$AP120,{1,2,3,4,5,6})))</f>
        <v>4</v>
      </c>
      <c r="AU120" s="38" t="str">
        <f t="shared" si="15"/>
        <v/>
      </c>
      <c r="AV120" s="38" t="str">
        <f t="shared" si="11"/>
        <v xml:space="preserve"> </v>
      </c>
      <c r="AW120" s="34" t="str" cm="1">
        <f t="array" ref="AW120">IFERROR(SUMPRODUCT(LARGE($C120:$AP120,{1,2,3,4})), "")</f>
        <v/>
      </c>
      <c r="AX120" s="34" t="str" cm="1">
        <f t="array" ref="AX120">IFERROR(SUMPRODUCT(LARGE($C120:$AP120,{1,2,3,4,5,6,7})), "")</f>
        <v/>
      </c>
      <c r="AY120" s="34" t="str" cm="1">
        <f t="array" ref="AY120">IFERROR(SUMPRODUCT(LARGE($C120:$AP120,{1,2,3,4,5,6,7,8})), "")</f>
        <v/>
      </c>
    </row>
    <row r="121" spans="1:51" ht="15" customHeight="1" x14ac:dyDescent="0.2">
      <c r="A121" s="52" t="str">
        <f t="shared" si="13"/>
        <v>IVC</v>
      </c>
      <c r="B121" s="4" t="s">
        <v>1874</v>
      </c>
      <c r="C121" s="10"/>
      <c r="D121" s="10"/>
      <c r="E121" s="10"/>
      <c r="F121" s="10"/>
      <c r="G121" s="10"/>
      <c r="H121" s="10"/>
      <c r="I121" s="10"/>
      <c r="J121" s="10"/>
      <c r="K121" s="93"/>
      <c r="L121" s="10"/>
      <c r="M121" s="93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93"/>
      <c r="AD121" s="93"/>
      <c r="AE121" s="93">
        <v>4</v>
      </c>
      <c r="AF121" s="93"/>
      <c r="AG121" s="10"/>
      <c r="AH121" s="10"/>
      <c r="AI121" s="10"/>
      <c r="AJ121" s="10"/>
      <c r="AK121" s="10"/>
      <c r="AL121" s="10"/>
      <c r="AM121" s="10"/>
      <c r="AN121" s="10"/>
      <c r="AO121" s="21"/>
      <c r="AP121" s="10"/>
      <c r="AQ121" s="41"/>
      <c r="AR121" s="42">
        <f t="shared" si="9"/>
        <v>4</v>
      </c>
      <c r="AS121" s="40">
        <f t="shared" si="10"/>
        <v>1</v>
      </c>
      <c r="AT121" s="49" cm="1">
        <f t="array" ref="AT121">IF($AS121&lt;=6,SUM($C121:$AP121),SUMPRODUCT(LARGE($C121:$AP121,{1,2,3,4,5,6})))</f>
        <v>4</v>
      </c>
      <c r="AU121" s="38" t="str">
        <f t="shared" si="15"/>
        <v/>
      </c>
      <c r="AV121" s="38" t="str">
        <f t="shared" si="11"/>
        <v xml:space="preserve"> </v>
      </c>
      <c r="AW121" s="34" t="str" cm="1">
        <f t="array" ref="AW121">IFERROR(SUMPRODUCT(LARGE($C121:$AP121,{1,2,3,4})), "")</f>
        <v/>
      </c>
      <c r="AX121" s="34" t="str" cm="1">
        <f t="array" ref="AX121">IFERROR(SUMPRODUCT(LARGE($C121:$AP121,{1,2,3,4,5,6,7})), "")</f>
        <v/>
      </c>
      <c r="AY121" s="34" t="str" cm="1">
        <f t="array" ref="AY121">IFERROR(SUMPRODUCT(LARGE($C121:$AP121,{1,2,3,4,5,6,7,8})), "")</f>
        <v/>
      </c>
    </row>
    <row r="122" spans="1:51" ht="15" customHeight="1" x14ac:dyDescent="0.2">
      <c r="A122" s="52" t="str">
        <f t="shared" si="13"/>
        <v>IVC</v>
      </c>
      <c r="B122" s="4" t="s">
        <v>1873</v>
      </c>
      <c r="C122" s="10"/>
      <c r="D122" s="10"/>
      <c r="E122" s="10"/>
      <c r="F122" s="10"/>
      <c r="G122" s="10"/>
      <c r="H122" s="10"/>
      <c r="I122" s="10"/>
      <c r="J122" s="10"/>
      <c r="K122" s="93"/>
      <c r="L122" s="10"/>
      <c r="M122" s="93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93"/>
      <c r="AD122" s="93"/>
      <c r="AE122" s="93">
        <v>2</v>
      </c>
      <c r="AF122" s="93"/>
      <c r="AG122" s="10"/>
      <c r="AH122" s="10"/>
      <c r="AI122" s="10"/>
      <c r="AJ122" s="10"/>
      <c r="AK122" s="10"/>
      <c r="AL122" s="10"/>
      <c r="AM122" s="10"/>
      <c r="AN122" s="10"/>
      <c r="AO122" s="21"/>
      <c r="AP122" s="10"/>
      <c r="AQ122" s="41"/>
      <c r="AR122" s="42">
        <f t="shared" si="9"/>
        <v>2</v>
      </c>
      <c r="AS122" s="40">
        <f t="shared" si="10"/>
        <v>1</v>
      </c>
      <c r="AT122" s="49" cm="1">
        <f t="array" ref="AT122">IF($AS122&lt;=6,SUM($C122:$AP122),SUMPRODUCT(LARGE($C122:$AP122,{1,2,3,4,5,6})))</f>
        <v>2</v>
      </c>
      <c r="AU122" s="38" t="str">
        <f t="shared" si="15"/>
        <v/>
      </c>
      <c r="AV122" s="38" t="str">
        <f t="shared" si="11"/>
        <v xml:space="preserve"> </v>
      </c>
      <c r="AW122" s="34" t="str" cm="1">
        <f t="array" ref="AW122">IFERROR(SUMPRODUCT(LARGE($C122:$AP122,{1,2,3,4})), "")</f>
        <v/>
      </c>
      <c r="AX122" s="34" t="str" cm="1">
        <f t="array" ref="AX122">IFERROR(SUMPRODUCT(LARGE($C122:$AP122,{1,2,3,4,5,6,7})), "")</f>
        <v/>
      </c>
      <c r="AY122" s="34" t="str" cm="1">
        <f t="array" ref="AY122">IFERROR(SUMPRODUCT(LARGE($C122:$AP122,{1,2,3,4,5,6,7,8})), "")</f>
        <v/>
      </c>
    </row>
    <row r="123" spans="1:51" ht="15" customHeight="1" x14ac:dyDescent="0.2">
      <c r="A123" s="52" t="str">
        <f t="shared" si="13"/>
        <v>IVC</v>
      </c>
      <c r="B123" s="4" t="s">
        <v>1723</v>
      </c>
      <c r="C123" s="10"/>
      <c r="D123" s="10"/>
      <c r="E123" s="10"/>
      <c r="F123" s="10"/>
      <c r="G123" s="10"/>
      <c r="H123" s="10"/>
      <c r="I123" s="10"/>
      <c r="J123" s="10"/>
      <c r="K123" s="93"/>
      <c r="L123" s="10"/>
      <c r="M123" s="93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93">
        <v>6</v>
      </c>
      <c r="AD123" s="93"/>
      <c r="AE123" s="93"/>
      <c r="AF123" s="93">
        <v>5</v>
      </c>
      <c r="AG123" s="10"/>
      <c r="AH123" s="10"/>
      <c r="AI123" s="10"/>
      <c r="AJ123" s="10"/>
      <c r="AK123" s="10"/>
      <c r="AL123" s="10"/>
      <c r="AM123" s="10"/>
      <c r="AN123" s="10"/>
      <c r="AO123" s="21"/>
      <c r="AP123" s="10"/>
      <c r="AQ123" s="41"/>
      <c r="AR123" s="42">
        <f t="shared" si="9"/>
        <v>11</v>
      </c>
      <c r="AS123" s="40">
        <f t="shared" si="10"/>
        <v>2</v>
      </c>
      <c r="AT123" s="49" cm="1">
        <f t="array" ref="AT123">IF($AS123&lt;=6,SUM($C123:$AP123),SUMPRODUCT(LARGE($C123:$AP123,{1,2,3,4,5,6})))</f>
        <v>11</v>
      </c>
      <c r="AU123" s="38" t="str">
        <f t="shared" si="15"/>
        <v/>
      </c>
      <c r="AV123" s="38" t="str">
        <f t="shared" si="11"/>
        <v xml:space="preserve"> </v>
      </c>
      <c r="AW123" s="34" t="str" cm="1">
        <f t="array" ref="AW123">IFERROR(SUMPRODUCT(LARGE($C123:$AP123,{1,2,3,4})), "")</f>
        <v/>
      </c>
      <c r="AX123" s="34" t="str" cm="1">
        <f t="array" ref="AX123">IFERROR(SUMPRODUCT(LARGE($C123:$AP123,{1,2,3,4,5,6,7})), "")</f>
        <v/>
      </c>
      <c r="AY123" s="34" t="str" cm="1">
        <f t="array" ref="AY123">IFERROR(SUMPRODUCT(LARGE($C123:$AP123,{1,2,3,4,5,6,7,8})), "")</f>
        <v/>
      </c>
    </row>
    <row r="124" spans="1:51" ht="15" customHeight="1" x14ac:dyDescent="0.2">
      <c r="A124" s="52" t="str">
        <f t="shared" si="13"/>
        <v>JSCC</v>
      </c>
      <c r="B124" s="4" t="s">
        <v>784</v>
      </c>
      <c r="C124" s="10"/>
      <c r="D124" s="10"/>
      <c r="E124" s="10"/>
      <c r="F124" s="10">
        <v>3</v>
      </c>
      <c r="G124" s="10"/>
      <c r="H124" s="10"/>
      <c r="I124" s="10"/>
      <c r="J124" s="10"/>
      <c r="K124" s="93"/>
      <c r="L124" s="10"/>
      <c r="M124" s="93">
        <v>3</v>
      </c>
      <c r="N124" s="10"/>
      <c r="O124" s="10"/>
      <c r="P124" s="10">
        <v>3</v>
      </c>
      <c r="Q124" s="10">
        <v>2</v>
      </c>
      <c r="R124" s="10"/>
      <c r="S124" s="10">
        <v>4</v>
      </c>
      <c r="T124" s="10"/>
      <c r="U124" s="10"/>
      <c r="V124" s="10"/>
      <c r="W124" s="10"/>
      <c r="X124" s="10">
        <v>2</v>
      </c>
      <c r="Y124" s="10"/>
      <c r="Z124" s="10"/>
      <c r="AA124" s="10">
        <v>5</v>
      </c>
      <c r="AB124" s="10">
        <v>5</v>
      </c>
      <c r="AC124" s="93"/>
      <c r="AD124" s="93"/>
      <c r="AE124" s="93"/>
      <c r="AF124" s="93"/>
      <c r="AG124" s="10"/>
      <c r="AH124" s="10"/>
      <c r="AI124" s="10"/>
      <c r="AJ124" s="10"/>
      <c r="AK124" s="10"/>
      <c r="AL124" s="10"/>
      <c r="AM124" s="10"/>
      <c r="AN124" s="10"/>
      <c r="AO124" s="21"/>
      <c r="AP124" s="10"/>
      <c r="AQ124" s="41"/>
      <c r="AR124" s="42">
        <f t="shared" si="9"/>
        <v>27</v>
      </c>
      <c r="AS124" s="40">
        <f t="shared" si="10"/>
        <v>8</v>
      </c>
      <c r="AT124" s="49" cm="1">
        <f t="array" ref="AT124">IF($AS124&lt;=6,SUM($C124:$AP124),SUMPRODUCT(LARGE($C124:$AP124,{1,2,3,4,5,6})))</f>
        <v>23</v>
      </c>
      <c r="AU124" s="38" t="str">
        <f t="shared" si="15"/>
        <v/>
      </c>
      <c r="AV124" s="38" t="str">
        <f t="shared" si="11"/>
        <v xml:space="preserve"> </v>
      </c>
      <c r="AW124" s="34" cm="1">
        <f t="array" ref="AW124">IFERROR(SUMPRODUCT(LARGE($C124:$AP124,{1,2,3,4})), "")</f>
        <v>17</v>
      </c>
      <c r="AX124" s="34" cm="1">
        <f t="array" ref="AX124">IFERROR(SUMPRODUCT(LARGE($C124:$AP124,{1,2,3,4,5,6,7})), "")</f>
        <v>25</v>
      </c>
      <c r="AY124" s="34" cm="1">
        <f t="array" ref="AY124">IFERROR(SUMPRODUCT(LARGE($C124:$AP124,{1,2,3,4,5,6,7,8})), "")</f>
        <v>27</v>
      </c>
    </row>
    <row r="125" spans="1:51" ht="15" customHeight="1" x14ac:dyDescent="0.2">
      <c r="A125" s="52" t="s">
        <v>427</v>
      </c>
      <c r="B125" s="4" t="s">
        <v>782</v>
      </c>
      <c r="C125" s="10"/>
      <c r="D125" s="10"/>
      <c r="E125" s="10"/>
      <c r="F125" s="77">
        <v>9</v>
      </c>
      <c r="G125" s="10"/>
      <c r="H125" s="10"/>
      <c r="I125" s="10"/>
      <c r="J125" s="10"/>
      <c r="K125" s="93"/>
      <c r="L125" s="10"/>
      <c r="M125" s="93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93"/>
      <c r="AD125" s="93"/>
      <c r="AE125" s="93"/>
      <c r="AF125" s="93"/>
      <c r="AG125" s="10"/>
      <c r="AH125" s="10"/>
      <c r="AI125" s="10"/>
      <c r="AJ125" s="10"/>
      <c r="AK125" s="10"/>
      <c r="AL125" s="10"/>
      <c r="AM125" s="10"/>
      <c r="AN125" s="10"/>
      <c r="AO125" s="21"/>
      <c r="AP125" s="10"/>
      <c r="AQ125" s="41"/>
      <c r="AR125" s="42">
        <f t="shared" si="9"/>
        <v>9</v>
      </c>
      <c r="AS125" s="40">
        <f t="shared" si="10"/>
        <v>1</v>
      </c>
      <c r="AT125" s="49" cm="1">
        <f t="array" ref="AT125">IF($AS125&lt;=6,SUM($C125:$AP125),SUMPRODUCT(LARGE($C125:$AP125,{1,2,3,4,5,6})))</f>
        <v>9</v>
      </c>
      <c r="AU125" s="38" t="str">
        <f t="shared" si="15"/>
        <v/>
      </c>
      <c r="AV125" s="38" t="str">
        <f t="shared" si="11"/>
        <v xml:space="preserve"> </v>
      </c>
      <c r="AW125" s="34" t="str" cm="1">
        <f t="array" ref="AW125">IFERROR(SUMPRODUCT(LARGE($C125:$AP125,{1,2,3,4})), "")</f>
        <v/>
      </c>
      <c r="AX125" s="34" t="str" cm="1">
        <f t="array" ref="AX125">IFERROR(SUMPRODUCT(LARGE($C125:$AP125,{1,2,3,4,5,6,7})), "")</f>
        <v/>
      </c>
      <c r="AY125" s="34" t="str" cm="1">
        <f t="array" ref="AY125">IFERROR(SUMPRODUCT(LARGE($C125:$AP125,{1,2,3,4,5,6,7,8})), "")</f>
        <v/>
      </c>
    </row>
    <row r="126" spans="1:51" ht="15" customHeight="1" x14ac:dyDescent="0.2">
      <c r="A126" s="52" t="str">
        <f t="shared" ref="A126:A157" si="16">IF(ISBLANK(B126)," ",(LEFT(B126,FIND("@",SUBSTITUTE(B126,"-","@",LEN(B126)-LEN(SUBSTITUTE(B126,"-",""))))-1)))</f>
        <v>JSCC</v>
      </c>
      <c r="B126" s="4" t="s">
        <v>1334</v>
      </c>
      <c r="C126" s="10"/>
      <c r="D126" s="10"/>
      <c r="E126" s="10"/>
      <c r="F126" s="10"/>
      <c r="G126" s="10"/>
      <c r="H126" s="10"/>
      <c r="I126" s="10"/>
      <c r="J126" s="10"/>
      <c r="K126" s="93"/>
      <c r="L126" s="10"/>
      <c r="M126" s="93"/>
      <c r="N126" s="10"/>
      <c r="O126" s="10"/>
      <c r="P126" s="10"/>
      <c r="Q126" s="10">
        <v>3</v>
      </c>
      <c r="R126" s="10"/>
      <c r="S126" s="10">
        <v>1</v>
      </c>
      <c r="T126" s="10"/>
      <c r="U126" s="10"/>
      <c r="V126" s="10"/>
      <c r="W126" s="10"/>
      <c r="X126" s="10">
        <v>1</v>
      </c>
      <c r="Y126" s="10"/>
      <c r="Z126" s="10"/>
      <c r="AA126" s="10"/>
      <c r="AB126" s="10"/>
      <c r="AC126" s="93"/>
      <c r="AD126" s="93"/>
      <c r="AE126" s="93"/>
      <c r="AF126" s="93"/>
      <c r="AG126" s="10"/>
      <c r="AH126" s="10"/>
      <c r="AI126" s="10"/>
      <c r="AJ126" s="10"/>
      <c r="AK126" s="10"/>
      <c r="AL126" s="10"/>
      <c r="AM126" s="10"/>
      <c r="AN126" s="10"/>
      <c r="AO126" s="21"/>
      <c r="AP126" s="10"/>
      <c r="AQ126" s="41"/>
      <c r="AR126" s="42">
        <f t="shared" si="9"/>
        <v>5</v>
      </c>
      <c r="AS126" s="40">
        <f t="shared" si="10"/>
        <v>3</v>
      </c>
      <c r="AT126" s="49" cm="1">
        <f t="array" ref="AT126">IF($AS126&lt;=6,SUM($C126:$AP126),SUMPRODUCT(LARGE($C126:$AP126,{1,2,3,4,5,6})))</f>
        <v>5</v>
      </c>
      <c r="AU126" s="38" t="str">
        <f t="shared" si="15"/>
        <v/>
      </c>
      <c r="AV126" s="38" t="str">
        <f t="shared" si="11"/>
        <v xml:space="preserve"> </v>
      </c>
      <c r="AW126" s="34" t="str" cm="1">
        <f t="array" ref="AW126">IFERROR(SUMPRODUCT(LARGE($C126:$AP126,{1,2,3,4})), "")</f>
        <v/>
      </c>
      <c r="AX126" s="34" t="str" cm="1">
        <f t="array" ref="AX126">IFERROR(SUMPRODUCT(LARGE($C126:$AP126,{1,2,3,4,5,6,7})), "")</f>
        <v/>
      </c>
      <c r="AY126" s="34" t="str" cm="1">
        <f t="array" ref="AY126">IFERROR(SUMPRODUCT(LARGE($C126:$AP126,{1,2,3,4,5,6,7,8})), "")</f>
        <v/>
      </c>
    </row>
    <row r="127" spans="1:51" ht="15" customHeight="1" x14ac:dyDescent="0.2">
      <c r="A127" s="46" t="str">
        <f t="shared" si="16"/>
        <v>JSCC</v>
      </c>
      <c r="B127" s="4" t="s">
        <v>1609</v>
      </c>
      <c r="C127" s="10"/>
      <c r="D127" s="10"/>
      <c r="E127" s="10"/>
      <c r="F127" s="10"/>
      <c r="G127" s="10"/>
      <c r="H127" s="10"/>
      <c r="I127" s="10"/>
      <c r="J127" s="10"/>
      <c r="K127" s="93"/>
      <c r="L127" s="10"/>
      <c r="M127" s="93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>
        <v>2</v>
      </c>
      <c r="Y127" s="10"/>
      <c r="Z127" s="10"/>
      <c r="AA127" s="10">
        <v>3</v>
      </c>
      <c r="AB127" s="10">
        <v>2</v>
      </c>
      <c r="AC127" s="93"/>
      <c r="AD127" s="93"/>
      <c r="AE127" s="93"/>
      <c r="AF127" s="93"/>
      <c r="AG127" s="10"/>
      <c r="AH127" s="10"/>
      <c r="AI127" s="10"/>
      <c r="AJ127" s="10"/>
      <c r="AK127" s="10"/>
      <c r="AL127" s="10"/>
      <c r="AM127" s="10"/>
      <c r="AN127" s="10"/>
      <c r="AO127" s="21"/>
      <c r="AP127" s="10"/>
      <c r="AQ127" s="41"/>
      <c r="AR127" s="42">
        <f t="shared" si="9"/>
        <v>7</v>
      </c>
      <c r="AS127" s="40">
        <f t="shared" si="10"/>
        <v>3</v>
      </c>
      <c r="AT127" s="49" cm="1">
        <f t="array" ref="AT127">IF($AS127&lt;=6,SUM($C127:$AP127),SUMPRODUCT(LARGE($C127:$AP127,{1,2,3,4,5,6})))</f>
        <v>7</v>
      </c>
      <c r="AU127" s="38" t="str">
        <f t="shared" si="15"/>
        <v/>
      </c>
      <c r="AV127" s="38" t="str">
        <f t="shared" si="11"/>
        <v xml:space="preserve"> </v>
      </c>
      <c r="AW127" s="34" t="str" cm="1">
        <f t="array" ref="AW127">IFERROR(SUMPRODUCT(LARGE($C127:$AP127,{1,2,3,4})), "")</f>
        <v/>
      </c>
      <c r="AX127" s="34" t="str" cm="1">
        <f t="array" ref="AX127">IFERROR(SUMPRODUCT(LARGE($C127:$AP127,{1,2,3,4,5,6,7})), "")</f>
        <v/>
      </c>
      <c r="AY127" s="34" t="str" cm="1">
        <f t="array" ref="AY127">IFERROR(SUMPRODUCT(LARGE($C127:$AP127,{1,2,3,4,5,6,7,8})), "")</f>
        <v/>
      </c>
    </row>
    <row r="128" spans="1:51" ht="15" customHeight="1" x14ac:dyDescent="0.2">
      <c r="A128" s="52" t="str">
        <f t="shared" si="16"/>
        <v>JSCC</v>
      </c>
      <c r="B128" s="4" t="s">
        <v>785</v>
      </c>
      <c r="C128" s="10"/>
      <c r="D128" s="10"/>
      <c r="E128" s="10"/>
      <c r="F128" s="10">
        <v>6</v>
      </c>
      <c r="G128" s="10"/>
      <c r="H128" s="10"/>
      <c r="I128" s="10"/>
      <c r="J128" s="10"/>
      <c r="K128" s="93"/>
      <c r="L128" s="10"/>
      <c r="M128" s="93">
        <v>8</v>
      </c>
      <c r="N128" s="10"/>
      <c r="O128" s="10"/>
      <c r="P128" s="10"/>
      <c r="Q128" s="10">
        <v>3</v>
      </c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93"/>
      <c r="AD128" s="93"/>
      <c r="AE128" s="93"/>
      <c r="AF128" s="93"/>
      <c r="AG128" s="10"/>
      <c r="AH128" s="10"/>
      <c r="AI128" s="10"/>
      <c r="AJ128" s="10"/>
      <c r="AK128" s="10"/>
      <c r="AL128" s="10"/>
      <c r="AM128" s="10"/>
      <c r="AN128" s="10"/>
      <c r="AO128" s="21"/>
      <c r="AP128" s="10"/>
      <c r="AQ128" s="41"/>
      <c r="AR128" s="42">
        <f t="shared" si="9"/>
        <v>17</v>
      </c>
      <c r="AS128" s="40">
        <f t="shared" si="10"/>
        <v>3</v>
      </c>
      <c r="AT128" s="49" cm="1">
        <f t="array" ref="AT128">IF($AS128&lt;=6,SUM($C128:$AP128),SUMPRODUCT(LARGE($C128:$AP128,{1,2,3,4,5,6})))</f>
        <v>17</v>
      </c>
      <c r="AU128" s="38" t="str">
        <f t="shared" si="15"/>
        <v/>
      </c>
      <c r="AV128" s="38" t="str">
        <f t="shared" si="11"/>
        <v xml:space="preserve"> </v>
      </c>
      <c r="AW128" s="34" t="str" cm="1">
        <f t="array" ref="AW128">IFERROR(SUMPRODUCT(LARGE($C128:$AP128,{1,2,3,4})), "")</f>
        <v/>
      </c>
      <c r="AX128" s="34" t="str" cm="1">
        <f t="array" ref="AX128">IFERROR(SUMPRODUCT(LARGE($C128:$AP128,{1,2,3,4,5,6,7})), "")</f>
        <v/>
      </c>
      <c r="AY128" s="34" t="str" cm="1">
        <f t="array" ref="AY128">IFERROR(SUMPRODUCT(LARGE($C128:$AP128,{1,2,3,4,5,6,7,8})), "")</f>
        <v/>
      </c>
    </row>
    <row r="129" spans="1:51" ht="15" customHeight="1" x14ac:dyDescent="0.2">
      <c r="A129" s="52" t="str">
        <f t="shared" si="16"/>
        <v>JSCC</v>
      </c>
      <c r="B129" s="4" t="s">
        <v>783</v>
      </c>
      <c r="C129" s="10"/>
      <c r="D129" s="10"/>
      <c r="E129" s="10"/>
      <c r="F129" s="10">
        <v>1</v>
      </c>
      <c r="G129" s="10"/>
      <c r="H129" s="10"/>
      <c r="I129" s="10"/>
      <c r="J129" s="10"/>
      <c r="K129" s="93"/>
      <c r="L129" s="10"/>
      <c r="M129" s="93">
        <v>1</v>
      </c>
      <c r="N129" s="10"/>
      <c r="O129" s="10"/>
      <c r="P129" s="10"/>
      <c r="Q129" s="10">
        <v>1</v>
      </c>
      <c r="R129" s="10"/>
      <c r="S129" s="10">
        <v>0</v>
      </c>
      <c r="T129" s="10"/>
      <c r="U129" s="10"/>
      <c r="V129" s="10"/>
      <c r="W129" s="10"/>
      <c r="X129" s="10"/>
      <c r="Y129" s="10"/>
      <c r="Z129" s="10"/>
      <c r="AA129" s="10"/>
      <c r="AB129" s="10"/>
      <c r="AC129" s="93"/>
      <c r="AD129" s="93"/>
      <c r="AE129" s="93"/>
      <c r="AF129" s="93"/>
      <c r="AG129" s="10"/>
      <c r="AH129" s="10"/>
      <c r="AI129" s="10"/>
      <c r="AJ129" s="10"/>
      <c r="AK129" s="10"/>
      <c r="AL129" s="10"/>
      <c r="AM129" s="10"/>
      <c r="AN129" s="10"/>
      <c r="AO129" s="21"/>
      <c r="AP129" s="10"/>
      <c r="AQ129" s="41"/>
      <c r="AR129" s="42">
        <f t="shared" si="9"/>
        <v>3</v>
      </c>
      <c r="AS129" s="40">
        <f t="shared" si="10"/>
        <v>4</v>
      </c>
      <c r="AT129" s="49" cm="1">
        <f t="array" ref="AT129">IF($AS129&lt;=6,SUM($C129:$AP129),SUMPRODUCT(LARGE($C129:$AP129,{1,2,3,4,5,6})))</f>
        <v>3</v>
      </c>
      <c r="AU129" s="38" t="str">
        <f t="shared" si="15"/>
        <v/>
      </c>
      <c r="AV129" s="38" t="str">
        <f t="shared" si="11"/>
        <v xml:space="preserve"> </v>
      </c>
      <c r="AW129" s="34" cm="1">
        <f t="array" ref="AW129">IFERROR(SUMPRODUCT(LARGE($C129:$AP129,{1,2,3,4})), "")</f>
        <v>3</v>
      </c>
      <c r="AX129" s="34" t="str" cm="1">
        <f t="array" ref="AX129">IFERROR(SUMPRODUCT(LARGE($C129:$AP129,{1,2,3,4,5,6,7})), "")</f>
        <v/>
      </c>
      <c r="AY129" s="34" t="str" cm="1">
        <f t="array" ref="AY129">IFERROR(SUMPRODUCT(LARGE($C129:$AP129,{1,2,3,4,5,6,7,8})), "")</f>
        <v/>
      </c>
    </row>
    <row r="130" spans="1:51" ht="15" customHeight="1" x14ac:dyDescent="0.2">
      <c r="A130" s="52" t="str">
        <f t="shared" si="16"/>
        <v>L&amp;CC</v>
      </c>
      <c r="B130" s="4" t="s">
        <v>1347</v>
      </c>
      <c r="C130" s="10"/>
      <c r="D130" s="10"/>
      <c r="E130" s="10"/>
      <c r="F130" s="10"/>
      <c r="G130" s="10"/>
      <c r="H130" s="10"/>
      <c r="I130" s="10"/>
      <c r="J130" s="10"/>
      <c r="K130" s="93"/>
      <c r="L130" s="10"/>
      <c r="M130" s="93"/>
      <c r="N130" s="10"/>
      <c r="O130" s="10"/>
      <c r="P130" s="10"/>
      <c r="Q130" s="10"/>
      <c r="R130" s="10"/>
      <c r="S130" s="10"/>
      <c r="T130" s="10">
        <v>1</v>
      </c>
      <c r="U130" s="10"/>
      <c r="V130" s="10"/>
      <c r="W130" s="10"/>
      <c r="X130" s="10">
        <v>2</v>
      </c>
      <c r="Y130" s="10"/>
      <c r="Z130" s="10"/>
      <c r="AA130" s="10"/>
      <c r="AB130" s="10"/>
      <c r="AC130" s="93"/>
      <c r="AD130" s="93"/>
      <c r="AE130" s="93"/>
      <c r="AF130" s="93"/>
      <c r="AG130" s="10"/>
      <c r="AH130" s="10"/>
      <c r="AI130" s="10"/>
      <c r="AJ130" s="10"/>
      <c r="AK130" s="10"/>
      <c r="AL130" s="10"/>
      <c r="AM130" s="10"/>
      <c r="AN130" s="10"/>
      <c r="AO130" s="21"/>
      <c r="AP130" s="10"/>
      <c r="AQ130" s="41"/>
      <c r="AR130" s="42">
        <f t="shared" si="9"/>
        <v>3</v>
      </c>
      <c r="AS130" s="40">
        <f t="shared" si="10"/>
        <v>2</v>
      </c>
      <c r="AT130" s="49" cm="1">
        <f t="array" ref="AT130">IF($AS130&lt;=6,SUM($C130:$AP130),SUMPRODUCT(LARGE($C130:$AP130,{1,2,3,4,5,6})))</f>
        <v>3</v>
      </c>
      <c r="AU130" s="38" t="str">
        <f t="shared" si="15"/>
        <v/>
      </c>
      <c r="AV130" s="38" t="str">
        <f t="shared" si="11"/>
        <v xml:space="preserve"> </v>
      </c>
      <c r="AW130" s="34" t="str" cm="1">
        <f t="array" ref="AW130">IFERROR(SUMPRODUCT(LARGE($C130:$AP130,{1,2,3,4})), "")</f>
        <v/>
      </c>
      <c r="AX130" s="34" t="str" cm="1">
        <f t="array" ref="AX130">IFERROR(SUMPRODUCT(LARGE($C130:$AP130,{1,2,3,4,5,6,7})), "")</f>
        <v/>
      </c>
      <c r="AY130" s="34" t="str" cm="1">
        <f t="array" ref="AY130">IFERROR(SUMPRODUCT(LARGE($C130:$AP130,{1,2,3,4,5,6,7,8})), "")</f>
        <v/>
      </c>
    </row>
    <row r="131" spans="1:51" ht="15" customHeight="1" x14ac:dyDescent="0.2">
      <c r="A131" s="52" t="str">
        <f t="shared" si="16"/>
        <v>L&amp;CC</v>
      </c>
      <c r="B131" s="62" t="s">
        <v>1348</v>
      </c>
      <c r="C131" s="10"/>
      <c r="D131" s="10"/>
      <c r="E131" s="10"/>
      <c r="F131" s="10"/>
      <c r="G131" s="10"/>
      <c r="H131" s="10"/>
      <c r="I131" s="10"/>
      <c r="J131" s="10"/>
      <c r="K131" s="93"/>
      <c r="L131" s="10"/>
      <c r="M131" s="93"/>
      <c r="N131" s="10"/>
      <c r="O131" s="10"/>
      <c r="P131" s="10"/>
      <c r="Q131" s="10"/>
      <c r="R131" s="10"/>
      <c r="S131" s="10"/>
      <c r="T131" s="10">
        <v>2</v>
      </c>
      <c r="U131" s="10"/>
      <c r="V131" s="10"/>
      <c r="W131" s="10"/>
      <c r="X131" s="10"/>
      <c r="Y131" s="10"/>
      <c r="Z131" s="10"/>
      <c r="AA131" s="10"/>
      <c r="AB131" s="10"/>
      <c r="AC131" s="93"/>
      <c r="AD131" s="93"/>
      <c r="AE131" s="93"/>
      <c r="AF131" s="93"/>
      <c r="AG131" s="10"/>
      <c r="AH131" s="10"/>
      <c r="AI131" s="10"/>
      <c r="AJ131" s="10"/>
      <c r="AK131" s="10"/>
      <c r="AL131" s="10"/>
      <c r="AM131" s="10"/>
      <c r="AN131" s="10"/>
      <c r="AO131" s="21"/>
      <c r="AP131" s="10"/>
      <c r="AQ131" s="41"/>
      <c r="AR131" s="42">
        <f t="shared" si="9"/>
        <v>2</v>
      </c>
      <c r="AS131" s="40">
        <f t="shared" si="10"/>
        <v>1</v>
      </c>
      <c r="AT131" s="49" cm="1">
        <f t="array" ref="AT131">IF($AS131&lt;=6,SUM($C131:$AP131),SUMPRODUCT(LARGE($C131:$AP131,{1,2,3,4,5,6})))</f>
        <v>2</v>
      </c>
      <c r="AU131" s="38" t="str">
        <f t="shared" si="15"/>
        <v/>
      </c>
      <c r="AV131" s="38" t="str">
        <f t="shared" si="11"/>
        <v xml:space="preserve"> </v>
      </c>
      <c r="AW131" s="34" t="str" cm="1">
        <f t="array" ref="AW131">IFERROR(SUMPRODUCT(LARGE($C131:$AP131,{1,2,3,4})), "")</f>
        <v/>
      </c>
      <c r="AX131" s="34" t="str" cm="1">
        <f t="array" ref="AX131">IFERROR(SUMPRODUCT(LARGE($C131:$AP131,{1,2,3,4,5,6,7})), "")</f>
        <v/>
      </c>
      <c r="AY131" s="34" t="str" cm="1">
        <f t="array" ref="AY131">IFERROR(SUMPRODUCT(LARGE($C131:$AP131,{1,2,3,4,5,6,7,8})), "")</f>
        <v/>
      </c>
    </row>
    <row r="132" spans="1:51" ht="15" customHeight="1" x14ac:dyDescent="0.2">
      <c r="A132" s="52" t="str">
        <f t="shared" si="16"/>
        <v>L&amp;CC</v>
      </c>
      <c r="B132" s="4" t="s">
        <v>1148</v>
      </c>
      <c r="C132" s="10"/>
      <c r="D132" s="10"/>
      <c r="E132" s="10"/>
      <c r="F132" s="10"/>
      <c r="G132" s="10"/>
      <c r="H132" s="10"/>
      <c r="I132" s="10"/>
      <c r="J132" s="10"/>
      <c r="K132" s="93"/>
      <c r="L132" s="10"/>
      <c r="M132" s="93"/>
      <c r="N132" s="10"/>
      <c r="O132" s="10">
        <v>0</v>
      </c>
      <c r="P132" s="10"/>
      <c r="Q132" s="10"/>
      <c r="R132" s="10"/>
      <c r="S132" s="10"/>
      <c r="T132" s="10">
        <v>0</v>
      </c>
      <c r="U132" s="10"/>
      <c r="V132" s="10"/>
      <c r="W132" s="10"/>
      <c r="X132" s="10"/>
      <c r="Y132" s="10"/>
      <c r="Z132" s="10"/>
      <c r="AA132" s="10"/>
      <c r="AB132" s="10"/>
      <c r="AC132" s="93"/>
      <c r="AD132" s="93"/>
      <c r="AE132" s="93"/>
      <c r="AF132" s="93"/>
      <c r="AG132" s="10"/>
      <c r="AH132" s="10"/>
      <c r="AI132" s="10"/>
      <c r="AJ132" s="10"/>
      <c r="AK132" s="10"/>
      <c r="AL132" s="10"/>
      <c r="AM132" s="10"/>
      <c r="AN132" s="10"/>
      <c r="AO132" s="21"/>
      <c r="AP132" s="10"/>
      <c r="AQ132" s="41"/>
      <c r="AR132" s="42">
        <f t="shared" ref="AR132:AR195" si="17">SUM($C132:$AQ132)</f>
        <v>0</v>
      </c>
      <c r="AS132" s="40">
        <f t="shared" ref="AS132:AS195" si="18">COUNTA(C132:AP132)</f>
        <v>2</v>
      </c>
      <c r="AT132" s="49" cm="1">
        <f t="array" ref="AT132">IF($AS132&lt;=6,SUM($C132:$AP132),SUMPRODUCT(LARGE($C132:$AP132,{1,2,3,4,5,6})))</f>
        <v>0</v>
      </c>
      <c r="AU132" s="38" t="str">
        <f t="shared" si="15"/>
        <v/>
      </c>
      <c r="AV132" s="38" t="str">
        <f t="shared" ref="AV132:AV195" si="19">IF(AND($AS132&gt;=6,$AU132="Tie"),"Manual Calc Needed"," ")</f>
        <v xml:space="preserve"> </v>
      </c>
      <c r="AW132" s="34" t="str" cm="1">
        <f t="array" ref="AW132">IFERROR(SUMPRODUCT(LARGE($C132:$AP132,{1,2,3,4})), "")</f>
        <v/>
      </c>
      <c r="AX132" s="34" t="str" cm="1">
        <f t="array" ref="AX132">IFERROR(SUMPRODUCT(LARGE($C132:$AP132,{1,2,3,4,5,6,7})), "")</f>
        <v/>
      </c>
      <c r="AY132" s="34" t="str" cm="1">
        <f t="array" ref="AY132">IFERROR(SUMPRODUCT(LARGE($C132:$AP132,{1,2,3,4,5,6,7,8})), "")</f>
        <v/>
      </c>
    </row>
    <row r="133" spans="1:51" ht="15" customHeight="1" x14ac:dyDescent="0.2">
      <c r="A133" s="52" t="str">
        <f t="shared" si="16"/>
        <v>L&amp;CC</v>
      </c>
      <c r="B133" s="4" t="s">
        <v>1349</v>
      </c>
      <c r="C133" s="10"/>
      <c r="D133" s="10"/>
      <c r="E133" s="10"/>
      <c r="F133" s="10"/>
      <c r="G133" s="10"/>
      <c r="H133" s="10"/>
      <c r="I133" s="10"/>
      <c r="J133" s="10"/>
      <c r="K133" s="93"/>
      <c r="L133" s="10"/>
      <c r="M133" s="93"/>
      <c r="N133" s="10"/>
      <c r="O133" s="10"/>
      <c r="P133" s="10"/>
      <c r="Q133" s="10"/>
      <c r="R133" s="10"/>
      <c r="S133" s="10"/>
      <c r="T133" s="10">
        <v>0</v>
      </c>
      <c r="U133" s="10"/>
      <c r="V133" s="10"/>
      <c r="W133" s="10"/>
      <c r="X133" s="10"/>
      <c r="Y133" s="10"/>
      <c r="Z133" s="10"/>
      <c r="AA133" s="10"/>
      <c r="AB133" s="10"/>
      <c r="AC133" s="93"/>
      <c r="AD133" s="93"/>
      <c r="AE133" s="93"/>
      <c r="AF133" s="93"/>
      <c r="AG133" s="10"/>
      <c r="AH133" s="10"/>
      <c r="AI133" s="10"/>
      <c r="AJ133" s="10"/>
      <c r="AK133" s="10"/>
      <c r="AL133" s="10"/>
      <c r="AM133" s="10"/>
      <c r="AN133" s="10"/>
      <c r="AO133" s="21"/>
      <c r="AP133" s="10"/>
      <c r="AQ133" s="41"/>
      <c r="AR133" s="42">
        <f t="shared" si="17"/>
        <v>0</v>
      </c>
      <c r="AS133" s="40">
        <f t="shared" si="18"/>
        <v>1</v>
      </c>
      <c r="AT133" s="49" cm="1">
        <f t="array" ref="AT133">IF($AS133&lt;=6,SUM($C133:$AP133),SUMPRODUCT(LARGE($C133:$AP133,{1,2,3,4,5,6})))</f>
        <v>0</v>
      </c>
      <c r="AU133" s="38" t="str">
        <f t="shared" si="15"/>
        <v/>
      </c>
      <c r="AV133" s="38" t="str">
        <f t="shared" si="19"/>
        <v xml:space="preserve"> </v>
      </c>
      <c r="AW133" s="34" t="str" cm="1">
        <f t="array" ref="AW133">IFERROR(SUMPRODUCT(LARGE($C133:$AP133,{1,2,3,4})), "")</f>
        <v/>
      </c>
      <c r="AX133" s="34" t="str" cm="1">
        <f t="array" ref="AX133">IFERROR(SUMPRODUCT(LARGE($C133:$AP133,{1,2,3,4,5,6,7})), "")</f>
        <v/>
      </c>
      <c r="AY133" s="34" t="str" cm="1">
        <f t="array" ref="AY133">IFERROR(SUMPRODUCT(LARGE($C133:$AP133,{1,2,3,4,5,6,7,8})), "")</f>
        <v/>
      </c>
    </row>
    <row r="134" spans="1:51" ht="15" customHeight="1" x14ac:dyDescent="0.2">
      <c r="A134" s="52" t="str">
        <f t="shared" si="16"/>
        <v>LAVC</v>
      </c>
      <c r="B134" s="4" t="s">
        <v>1927</v>
      </c>
      <c r="C134" s="10"/>
      <c r="D134" s="10"/>
      <c r="E134" s="10"/>
      <c r="F134" s="10"/>
      <c r="G134" s="10"/>
      <c r="H134" s="10"/>
      <c r="I134" s="10"/>
      <c r="J134" s="10"/>
      <c r="K134" s="93"/>
      <c r="L134" s="10"/>
      <c r="M134" s="93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93"/>
      <c r="AD134" s="93"/>
      <c r="AE134" s="93"/>
      <c r="AF134" s="93">
        <v>4</v>
      </c>
      <c r="AG134" s="10"/>
      <c r="AH134" s="10"/>
      <c r="AI134" s="10"/>
      <c r="AJ134" s="10"/>
      <c r="AK134" s="10"/>
      <c r="AL134" s="10"/>
      <c r="AM134" s="10"/>
      <c r="AN134" s="10"/>
      <c r="AO134" s="21"/>
      <c r="AP134" s="10"/>
      <c r="AQ134" s="41"/>
      <c r="AR134" s="42">
        <f t="shared" si="17"/>
        <v>4</v>
      </c>
      <c r="AS134" s="40">
        <f t="shared" si="18"/>
        <v>1</v>
      </c>
      <c r="AT134" s="49" cm="1">
        <f t="array" ref="AT134">IF($AS134&lt;=6,SUM($C134:$AP134),SUMPRODUCT(LARGE($C134:$AP134,{1,2,3,4,5,6})))</f>
        <v>4</v>
      </c>
      <c r="AU134" s="38" t="e">
        <f>IF(AND($AS134&gt;=6,AT134=#REF!),"Manual Calc Needed","")</f>
        <v>#REF!</v>
      </c>
      <c r="AV134" s="38" t="e">
        <f t="shared" si="19"/>
        <v>#REF!</v>
      </c>
      <c r="AW134" s="34" t="str" cm="1">
        <f t="array" ref="AW134">IFERROR(SUMPRODUCT(LARGE($C134:$AP134,{1,2,3,4})), "")</f>
        <v/>
      </c>
      <c r="AX134" s="34" t="str" cm="1">
        <f t="array" ref="AX134">IFERROR(SUMPRODUCT(LARGE($C134:$AP134,{1,2,3,4,5,6,7})), "")</f>
        <v/>
      </c>
      <c r="AY134" s="34" t="str" cm="1">
        <f t="array" ref="AY134">IFERROR(SUMPRODUCT(LARGE($C134:$AP134,{1,2,3,4,5,6,7,8})), "")</f>
        <v/>
      </c>
    </row>
    <row r="135" spans="1:51" ht="15" customHeight="1" x14ac:dyDescent="0.2">
      <c r="A135" s="52" t="str">
        <f t="shared" si="16"/>
        <v>LCC</v>
      </c>
      <c r="B135" s="4" t="s">
        <v>1350</v>
      </c>
      <c r="C135" s="10"/>
      <c r="D135" s="10"/>
      <c r="E135" s="10"/>
      <c r="F135" s="10"/>
      <c r="G135" s="10"/>
      <c r="H135" s="10"/>
      <c r="I135" s="10"/>
      <c r="J135" s="10"/>
      <c r="K135" s="93"/>
      <c r="L135" s="10"/>
      <c r="M135" s="93"/>
      <c r="N135" s="10"/>
      <c r="O135" s="10">
        <v>3</v>
      </c>
      <c r="P135" s="10"/>
      <c r="Q135" s="10"/>
      <c r="R135" s="10"/>
      <c r="S135" s="10"/>
      <c r="T135" s="10"/>
      <c r="U135" s="10"/>
      <c r="V135" s="10"/>
      <c r="W135" s="10"/>
      <c r="X135" s="10">
        <v>1</v>
      </c>
      <c r="Y135" s="10">
        <v>3</v>
      </c>
      <c r="Z135" s="10"/>
      <c r="AA135" s="10"/>
      <c r="AB135" s="10"/>
      <c r="AC135" s="93"/>
      <c r="AD135" s="93"/>
      <c r="AE135" s="93"/>
      <c r="AF135" s="93"/>
      <c r="AG135" s="10"/>
      <c r="AH135" s="10"/>
      <c r="AI135" s="10"/>
      <c r="AJ135" s="10"/>
      <c r="AK135" s="10"/>
      <c r="AL135" s="10"/>
      <c r="AM135" s="10"/>
      <c r="AN135" s="10"/>
      <c r="AO135" s="21"/>
      <c r="AP135" s="10"/>
      <c r="AQ135" s="41"/>
      <c r="AR135" s="42">
        <f t="shared" si="17"/>
        <v>7</v>
      </c>
      <c r="AS135" s="40">
        <f t="shared" si="18"/>
        <v>3</v>
      </c>
      <c r="AT135" s="49" cm="1">
        <f t="array" ref="AT135">IF($AS135&lt;=6,SUM($C135:$AP135),SUMPRODUCT(LARGE($C135:$AP135,{1,2,3,4,5,6})))</f>
        <v>7</v>
      </c>
      <c r="AU135" s="38" t="str">
        <f t="shared" ref="AU135:AU141" si="20">IF(AND($AS135&gt;=6,AT135=AT136),"Manual Calc Needed","")</f>
        <v/>
      </c>
      <c r="AV135" s="38" t="str">
        <f t="shared" si="19"/>
        <v xml:space="preserve"> </v>
      </c>
      <c r="AW135" s="34" t="str" cm="1">
        <f t="array" ref="AW135">IFERROR(SUMPRODUCT(LARGE($C135:$AP135,{1,2,3,4})), "")</f>
        <v/>
      </c>
      <c r="AX135" s="34" t="str" cm="1">
        <f t="array" ref="AX135">IFERROR(SUMPRODUCT(LARGE($C135:$AP135,{1,2,3,4,5,6,7})), "")</f>
        <v/>
      </c>
      <c r="AY135" s="34" t="str" cm="1">
        <f t="array" ref="AY135">IFERROR(SUMPRODUCT(LARGE($C135:$AP135,{1,2,3,4,5,6,7,8})), "")</f>
        <v/>
      </c>
    </row>
    <row r="136" spans="1:51" ht="15" customHeight="1" x14ac:dyDescent="0.2">
      <c r="A136" s="52" t="str">
        <f t="shared" si="16"/>
        <v>LCC</v>
      </c>
      <c r="B136" s="4" t="s">
        <v>1351</v>
      </c>
      <c r="C136" s="10"/>
      <c r="D136" s="10"/>
      <c r="E136" s="10"/>
      <c r="F136" s="10"/>
      <c r="G136" s="10"/>
      <c r="H136" s="10"/>
      <c r="I136" s="10"/>
      <c r="J136" s="10"/>
      <c r="K136" s="93"/>
      <c r="L136" s="10"/>
      <c r="M136" s="93"/>
      <c r="N136" s="10"/>
      <c r="O136" s="10">
        <v>6</v>
      </c>
      <c r="P136" s="10"/>
      <c r="Q136" s="10"/>
      <c r="R136" s="10"/>
      <c r="S136" s="10"/>
      <c r="T136" s="10">
        <v>6</v>
      </c>
      <c r="U136" s="10"/>
      <c r="V136" s="10"/>
      <c r="W136" s="10"/>
      <c r="X136" s="10">
        <v>7</v>
      </c>
      <c r="Y136" s="10"/>
      <c r="Z136" s="10"/>
      <c r="AA136" s="10"/>
      <c r="AB136" s="10"/>
      <c r="AC136" s="93"/>
      <c r="AD136" s="93"/>
      <c r="AE136" s="93"/>
      <c r="AF136" s="93"/>
      <c r="AG136" s="10"/>
      <c r="AH136" s="10"/>
      <c r="AI136" s="10"/>
      <c r="AJ136" s="10"/>
      <c r="AK136" s="10"/>
      <c r="AL136" s="10"/>
      <c r="AM136" s="10"/>
      <c r="AN136" s="10"/>
      <c r="AO136" s="21"/>
      <c r="AP136" s="10"/>
      <c r="AQ136" s="41"/>
      <c r="AR136" s="42">
        <f t="shared" si="17"/>
        <v>19</v>
      </c>
      <c r="AS136" s="40">
        <f t="shared" si="18"/>
        <v>3</v>
      </c>
      <c r="AT136" s="49" cm="1">
        <f t="array" ref="AT136">IF($AS136&lt;=6,SUM($C136:$AP136),SUMPRODUCT(LARGE($C136:$AP136,{1,2,3,4,5,6})))</f>
        <v>19</v>
      </c>
      <c r="AU136" s="38" t="str">
        <f t="shared" si="20"/>
        <v/>
      </c>
      <c r="AV136" s="38" t="str">
        <f t="shared" si="19"/>
        <v xml:space="preserve"> </v>
      </c>
      <c r="AW136" s="34" t="str" cm="1">
        <f t="array" ref="AW136">IFERROR(SUMPRODUCT(LARGE($C136:$AP136,{1,2,3,4})), "")</f>
        <v/>
      </c>
      <c r="AX136" s="34" t="str" cm="1">
        <f t="array" ref="AX136">IFERROR(SUMPRODUCT(LARGE($C136:$AP136,{1,2,3,4,5,6,7})), "")</f>
        <v/>
      </c>
      <c r="AY136" s="34" t="str" cm="1">
        <f t="array" ref="AY136">IFERROR(SUMPRODUCT(LARGE($C136:$AP136,{1,2,3,4,5,6,7,8})), "")</f>
        <v/>
      </c>
    </row>
    <row r="137" spans="1:51" ht="15" customHeight="1" x14ac:dyDescent="0.2">
      <c r="A137" s="52" t="str">
        <f t="shared" si="16"/>
        <v>LCC</v>
      </c>
      <c r="B137" s="4" t="s">
        <v>1352</v>
      </c>
      <c r="C137" s="10"/>
      <c r="D137" s="10"/>
      <c r="E137" s="10"/>
      <c r="F137" s="10"/>
      <c r="G137" s="10"/>
      <c r="H137" s="10"/>
      <c r="I137" s="10"/>
      <c r="J137" s="10"/>
      <c r="K137" s="93"/>
      <c r="L137" s="10"/>
      <c r="M137" s="93"/>
      <c r="N137" s="10"/>
      <c r="O137" s="10">
        <v>2</v>
      </c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93"/>
      <c r="AD137" s="93"/>
      <c r="AE137" s="93"/>
      <c r="AF137" s="93"/>
      <c r="AG137" s="10"/>
      <c r="AH137" s="10"/>
      <c r="AI137" s="10"/>
      <c r="AJ137" s="10"/>
      <c r="AK137" s="10"/>
      <c r="AL137" s="10"/>
      <c r="AM137" s="10"/>
      <c r="AN137" s="10"/>
      <c r="AO137" s="21"/>
      <c r="AP137" s="10"/>
      <c r="AQ137" s="41"/>
      <c r="AR137" s="42">
        <f t="shared" si="17"/>
        <v>2</v>
      </c>
      <c r="AS137" s="40">
        <f t="shared" si="18"/>
        <v>1</v>
      </c>
      <c r="AT137" s="49" cm="1">
        <f t="array" ref="AT137">IF($AS137&lt;=6,SUM($C137:$AP137),SUMPRODUCT(LARGE($C137:$AP137,{1,2,3,4,5,6})))</f>
        <v>2</v>
      </c>
      <c r="AU137" s="38" t="str">
        <f t="shared" si="20"/>
        <v/>
      </c>
      <c r="AV137" s="38" t="str">
        <f t="shared" si="19"/>
        <v xml:space="preserve"> </v>
      </c>
      <c r="AW137" s="34" t="str" cm="1">
        <f t="array" ref="AW137">IFERROR(SUMPRODUCT(LARGE($C137:$AP137,{1,2,3,4})), "")</f>
        <v/>
      </c>
      <c r="AX137" s="34" t="str" cm="1">
        <f t="array" ref="AX137">IFERROR(SUMPRODUCT(LARGE($C137:$AP137,{1,2,3,4,5,6,7})), "")</f>
        <v/>
      </c>
      <c r="AY137" s="34" t="str" cm="1">
        <f t="array" ref="AY137">IFERROR(SUMPRODUCT(LARGE($C137:$AP137,{1,2,3,4,5,6,7,8})), "")</f>
        <v/>
      </c>
    </row>
    <row r="138" spans="1:51" ht="15" customHeight="1" x14ac:dyDescent="0.2">
      <c r="A138" s="52" t="str">
        <f t="shared" si="16"/>
        <v>LCC</v>
      </c>
      <c r="B138" s="4" t="s">
        <v>1353</v>
      </c>
      <c r="C138" s="10"/>
      <c r="D138" s="10"/>
      <c r="E138" s="10"/>
      <c r="F138" s="10"/>
      <c r="G138" s="10"/>
      <c r="H138" s="10"/>
      <c r="I138" s="10"/>
      <c r="J138" s="10"/>
      <c r="K138" s="93"/>
      <c r="L138" s="10"/>
      <c r="M138" s="93"/>
      <c r="N138" s="10"/>
      <c r="O138" s="10">
        <v>1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93"/>
      <c r="AD138" s="93"/>
      <c r="AE138" s="93"/>
      <c r="AF138" s="93"/>
      <c r="AG138" s="10"/>
      <c r="AH138" s="10"/>
      <c r="AI138" s="10"/>
      <c r="AJ138" s="10"/>
      <c r="AK138" s="10"/>
      <c r="AL138" s="10"/>
      <c r="AM138" s="10"/>
      <c r="AN138" s="10"/>
      <c r="AO138" s="21"/>
      <c r="AP138" s="10"/>
      <c r="AQ138" s="41"/>
      <c r="AR138" s="42">
        <f t="shared" si="17"/>
        <v>1</v>
      </c>
      <c r="AS138" s="40">
        <f t="shared" si="18"/>
        <v>1</v>
      </c>
      <c r="AT138" s="49" cm="1">
        <f t="array" ref="AT138">IF($AS138&lt;=6,SUM($C138:$AP138),SUMPRODUCT(LARGE($C138:$AP138,{1,2,3,4,5,6})))</f>
        <v>1</v>
      </c>
      <c r="AU138" s="38" t="str">
        <f t="shared" si="20"/>
        <v/>
      </c>
      <c r="AV138" s="38" t="str">
        <f t="shared" si="19"/>
        <v xml:space="preserve"> </v>
      </c>
      <c r="AW138" s="34" t="str" cm="1">
        <f t="array" ref="AW138">IFERROR(SUMPRODUCT(LARGE($C138:$AP138,{1,2,3,4})), "")</f>
        <v/>
      </c>
      <c r="AX138" s="34" t="str" cm="1">
        <f t="array" ref="AX138">IFERROR(SUMPRODUCT(LARGE($C138:$AP138,{1,2,3,4,5,6,7})), "")</f>
        <v/>
      </c>
      <c r="AY138" s="34" t="str" cm="1">
        <f t="array" ref="AY138">IFERROR(SUMPRODUCT(LARGE($C138:$AP138,{1,2,3,4,5,6,7,8})), "")</f>
        <v/>
      </c>
    </row>
    <row r="139" spans="1:51" ht="15" customHeight="1" x14ac:dyDescent="0.2">
      <c r="A139" s="52" t="str">
        <f t="shared" si="16"/>
        <v>LCC</v>
      </c>
      <c r="B139" s="4" t="s">
        <v>1269</v>
      </c>
      <c r="C139" s="10"/>
      <c r="D139" s="10"/>
      <c r="E139" s="10"/>
      <c r="F139" s="10"/>
      <c r="G139" s="10"/>
      <c r="H139" s="10">
        <v>3</v>
      </c>
      <c r="I139" s="10"/>
      <c r="J139" s="10"/>
      <c r="K139" s="93"/>
      <c r="L139" s="10"/>
      <c r="M139" s="93"/>
      <c r="N139" s="10"/>
      <c r="O139" s="10">
        <v>1</v>
      </c>
      <c r="P139" s="10"/>
      <c r="Q139" s="10"/>
      <c r="R139" s="10"/>
      <c r="S139" s="10"/>
      <c r="T139" s="10">
        <v>2</v>
      </c>
      <c r="U139" s="10"/>
      <c r="V139" s="10"/>
      <c r="W139" s="10"/>
      <c r="X139" s="10"/>
      <c r="Y139" s="10">
        <v>3</v>
      </c>
      <c r="Z139" s="10"/>
      <c r="AA139" s="10"/>
      <c r="AB139" s="10"/>
      <c r="AC139" s="93"/>
      <c r="AD139" s="93"/>
      <c r="AE139" s="93"/>
      <c r="AF139" s="93"/>
      <c r="AG139" s="10"/>
      <c r="AH139" s="10"/>
      <c r="AI139" s="10"/>
      <c r="AJ139" s="10"/>
      <c r="AK139" s="10"/>
      <c r="AL139" s="10"/>
      <c r="AM139" s="10"/>
      <c r="AN139" s="10"/>
      <c r="AO139" s="21"/>
      <c r="AP139" s="10"/>
      <c r="AQ139" s="41"/>
      <c r="AR139" s="42">
        <f t="shared" si="17"/>
        <v>9</v>
      </c>
      <c r="AS139" s="40">
        <f t="shared" si="18"/>
        <v>4</v>
      </c>
      <c r="AT139" s="49" cm="1">
        <f t="array" ref="AT139">IF($AS139&lt;=6,SUM($C139:$AP139),SUMPRODUCT(LARGE($C139:$AP139,{1,2,3,4,5,6})))</f>
        <v>9</v>
      </c>
      <c r="AU139" s="38" t="str">
        <f t="shared" si="20"/>
        <v/>
      </c>
      <c r="AV139" s="38" t="str">
        <f t="shared" si="19"/>
        <v xml:space="preserve"> </v>
      </c>
      <c r="AW139" s="34" cm="1">
        <f t="array" ref="AW139">IFERROR(SUMPRODUCT(LARGE($C139:$AP139,{1,2,3,4})), "")</f>
        <v>9</v>
      </c>
      <c r="AX139" s="34" t="str" cm="1">
        <f t="array" ref="AX139">IFERROR(SUMPRODUCT(LARGE($C139:$AP139,{1,2,3,4,5,6,7})), "")</f>
        <v/>
      </c>
      <c r="AY139" s="34" t="str" cm="1">
        <f t="array" ref="AY139">IFERROR(SUMPRODUCT(LARGE($C139:$AP139,{1,2,3,4,5,6,7,8})), "")</f>
        <v/>
      </c>
    </row>
    <row r="140" spans="1:51" ht="15" customHeight="1" x14ac:dyDescent="0.2">
      <c r="A140" s="52" t="str">
        <f t="shared" si="16"/>
        <v>LCC</v>
      </c>
      <c r="B140" s="4" t="s">
        <v>1611</v>
      </c>
      <c r="C140" s="10"/>
      <c r="D140" s="10"/>
      <c r="E140" s="10"/>
      <c r="F140" s="10"/>
      <c r="G140" s="10"/>
      <c r="H140" s="10"/>
      <c r="I140" s="10"/>
      <c r="J140" s="10"/>
      <c r="K140" s="93"/>
      <c r="L140" s="10"/>
      <c r="M140" s="93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>
        <v>6</v>
      </c>
      <c r="Y140" s="10">
        <v>3</v>
      </c>
      <c r="Z140" s="10"/>
      <c r="AA140" s="10"/>
      <c r="AB140" s="10"/>
      <c r="AC140" s="93"/>
      <c r="AD140" s="93"/>
      <c r="AE140" s="93"/>
      <c r="AF140" s="93"/>
      <c r="AG140" s="10"/>
      <c r="AH140" s="10"/>
      <c r="AI140" s="10"/>
      <c r="AJ140" s="10"/>
      <c r="AK140" s="10"/>
      <c r="AL140" s="10"/>
      <c r="AM140" s="10"/>
      <c r="AN140" s="10"/>
      <c r="AO140" s="21"/>
      <c r="AP140" s="10"/>
      <c r="AQ140" s="41"/>
      <c r="AR140" s="42">
        <f t="shared" si="17"/>
        <v>9</v>
      </c>
      <c r="AS140" s="40">
        <f t="shared" si="18"/>
        <v>2</v>
      </c>
      <c r="AT140" s="49" cm="1">
        <f t="array" ref="AT140">IF($AS140&lt;=6,SUM($C140:$AP140),SUMPRODUCT(LARGE($C140:$AP140,{1,2,3,4,5,6})))</f>
        <v>9</v>
      </c>
      <c r="AU140" s="38" t="str">
        <f t="shared" si="20"/>
        <v/>
      </c>
      <c r="AV140" s="38" t="str">
        <f t="shared" si="19"/>
        <v xml:space="preserve"> </v>
      </c>
      <c r="AW140" s="34" t="str" cm="1">
        <f t="array" ref="AW140">IFERROR(SUMPRODUCT(LARGE($C140:$AP140,{1,2,3,4})), "")</f>
        <v/>
      </c>
      <c r="AX140" s="34" t="str" cm="1">
        <f t="array" ref="AX140">IFERROR(SUMPRODUCT(LARGE($C140:$AP140,{1,2,3,4,5,6,7})), "")</f>
        <v/>
      </c>
      <c r="AY140" s="34" t="str" cm="1">
        <f t="array" ref="AY140">IFERROR(SUMPRODUCT(LARGE($C140:$AP140,{1,2,3,4,5,6,7,8})), "")</f>
        <v/>
      </c>
    </row>
    <row r="141" spans="1:51" ht="15" customHeight="1" x14ac:dyDescent="0.2">
      <c r="A141" s="46" t="str">
        <f t="shared" si="16"/>
        <v>LCC</v>
      </c>
      <c r="B141" s="4" t="s">
        <v>1268</v>
      </c>
      <c r="C141" s="10"/>
      <c r="D141" s="10"/>
      <c r="E141" s="10"/>
      <c r="F141" s="10"/>
      <c r="G141" s="10"/>
      <c r="H141" s="10">
        <v>2</v>
      </c>
      <c r="I141" s="10"/>
      <c r="J141" s="10"/>
      <c r="K141" s="93"/>
      <c r="L141" s="10"/>
      <c r="M141" s="93"/>
      <c r="N141" s="10"/>
      <c r="O141" s="10"/>
      <c r="P141" s="10"/>
      <c r="Q141" s="10"/>
      <c r="R141" s="10"/>
      <c r="S141" s="10"/>
      <c r="T141" s="10">
        <v>2</v>
      </c>
      <c r="U141" s="10"/>
      <c r="V141" s="10"/>
      <c r="W141" s="10"/>
      <c r="X141" s="10"/>
      <c r="Y141" s="10">
        <v>8</v>
      </c>
      <c r="Z141" s="10"/>
      <c r="AA141" s="10"/>
      <c r="AB141" s="10"/>
      <c r="AC141" s="93"/>
      <c r="AD141" s="93"/>
      <c r="AE141" s="93"/>
      <c r="AF141" s="93"/>
      <c r="AG141" s="10"/>
      <c r="AH141" s="10"/>
      <c r="AI141" s="10"/>
      <c r="AJ141" s="10"/>
      <c r="AK141" s="10"/>
      <c r="AL141" s="10"/>
      <c r="AM141" s="10"/>
      <c r="AN141" s="10"/>
      <c r="AO141" s="21"/>
      <c r="AP141" s="10"/>
      <c r="AQ141" s="41"/>
      <c r="AR141" s="42">
        <f t="shared" si="17"/>
        <v>12</v>
      </c>
      <c r="AS141" s="40">
        <f t="shared" si="18"/>
        <v>3</v>
      </c>
      <c r="AT141" s="49" cm="1">
        <f t="array" ref="AT141">IF($AS141&lt;=6,SUM($C141:$AP141),SUMPRODUCT(LARGE($C141:$AP141,{1,2,3,4,5,6})))</f>
        <v>12</v>
      </c>
      <c r="AU141" s="38" t="str">
        <f t="shared" si="20"/>
        <v/>
      </c>
      <c r="AV141" s="38" t="str">
        <f t="shared" si="19"/>
        <v xml:space="preserve"> </v>
      </c>
      <c r="AW141" s="34" t="str" cm="1">
        <f t="array" ref="AW141">IFERROR(SUMPRODUCT(LARGE($C141:$AP141,{1,2,3,4})), "")</f>
        <v/>
      </c>
      <c r="AX141" s="34" t="str" cm="1">
        <f t="array" ref="AX141">IFERROR(SUMPRODUCT(LARGE($C141:$AP141,{1,2,3,4,5,6,7})), "")</f>
        <v/>
      </c>
      <c r="AY141" s="34" t="str" cm="1">
        <f t="array" ref="AY141">IFERROR(SUMPRODUCT(LARGE($C141:$AP141,{1,2,3,4,5,6,7,8})), "")</f>
        <v/>
      </c>
    </row>
    <row r="142" spans="1:51" ht="15" customHeight="1" x14ac:dyDescent="0.2">
      <c r="A142" s="52" t="str">
        <f t="shared" si="16"/>
        <v>LCC</v>
      </c>
      <c r="B142" s="4" t="s">
        <v>1354</v>
      </c>
      <c r="C142" s="10"/>
      <c r="D142" s="10"/>
      <c r="E142" s="10"/>
      <c r="F142" s="10"/>
      <c r="G142" s="10"/>
      <c r="H142" s="10"/>
      <c r="I142" s="10"/>
      <c r="J142" s="10"/>
      <c r="K142" s="93"/>
      <c r="L142" s="10"/>
      <c r="M142" s="93"/>
      <c r="N142" s="10"/>
      <c r="O142" s="10"/>
      <c r="P142" s="10"/>
      <c r="Q142" s="10"/>
      <c r="R142" s="10"/>
      <c r="S142" s="10"/>
      <c r="T142" s="10">
        <v>2</v>
      </c>
      <c r="U142" s="10"/>
      <c r="V142" s="10"/>
      <c r="W142" s="10"/>
      <c r="X142" s="10"/>
      <c r="Y142" s="10"/>
      <c r="Z142" s="10"/>
      <c r="AA142" s="10"/>
      <c r="AB142" s="10"/>
      <c r="AC142" s="93"/>
      <c r="AD142" s="93"/>
      <c r="AE142" s="93"/>
      <c r="AF142" s="93"/>
      <c r="AG142" s="10"/>
      <c r="AH142" s="10"/>
      <c r="AI142" s="10"/>
      <c r="AJ142" s="10"/>
      <c r="AK142" s="10"/>
      <c r="AL142" s="10"/>
      <c r="AM142" s="10"/>
      <c r="AN142" s="10"/>
      <c r="AO142" s="21"/>
      <c r="AP142" s="10"/>
      <c r="AQ142" s="41"/>
      <c r="AR142" s="42">
        <f t="shared" si="17"/>
        <v>2</v>
      </c>
      <c r="AS142" s="40">
        <f t="shared" si="18"/>
        <v>1</v>
      </c>
      <c r="AT142" s="49" cm="1">
        <f t="array" ref="AT142">IF($AS142&lt;=6,SUM($C142:$AP142),SUMPRODUCT(LARGE($C142:$AP142,{1,2,3,4,5,6})))</f>
        <v>2</v>
      </c>
      <c r="AU142" s="38" t="e">
        <f>IF(AND($AS142&gt;=6,AT142=#REF!),"Manual Calc Needed","")</f>
        <v>#REF!</v>
      </c>
      <c r="AV142" s="38" t="e">
        <f t="shared" si="19"/>
        <v>#REF!</v>
      </c>
      <c r="AW142" s="34" t="str" cm="1">
        <f t="array" ref="AW142">IFERROR(SUMPRODUCT(LARGE($C142:$AP142,{1,2,3,4})), "")</f>
        <v/>
      </c>
      <c r="AX142" s="34" t="str" cm="1">
        <f t="array" ref="AX142">IFERROR(SUMPRODUCT(LARGE($C142:$AP142,{1,2,3,4,5,6,7})), "")</f>
        <v/>
      </c>
      <c r="AY142" s="34" t="str" cm="1">
        <f t="array" ref="AY142">IFERROR(SUMPRODUCT(LARGE($C142:$AP142,{1,2,3,4,5,6,7,8})), "")</f>
        <v/>
      </c>
    </row>
    <row r="143" spans="1:51" ht="15" customHeight="1" x14ac:dyDescent="0.2">
      <c r="A143" s="52" t="str">
        <f t="shared" si="16"/>
        <v>LCC</v>
      </c>
      <c r="B143" s="14" t="s">
        <v>1270</v>
      </c>
      <c r="C143" s="10"/>
      <c r="D143" s="10"/>
      <c r="E143" s="10"/>
      <c r="F143" s="10"/>
      <c r="G143" s="10"/>
      <c r="H143" s="10">
        <v>4</v>
      </c>
      <c r="I143" s="10"/>
      <c r="J143" s="10"/>
      <c r="K143" s="93"/>
      <c r="L143" s="10"/>
      <c r="M143" s="93"/>
      <c r="N143" s="10"/>
      <c r="O143" s="10">
        <v>3</v>
      </c>
      <c r="P143" s="10"/>
      <c r="Q143" s="10"/>
      <c r="R143" s="10"/>
      <c r="S143" s="10"/>
      <c r="T143" s="10">
        <v>2</v>
      </c>
      <c r="U143" s="10"/>
      <c r="V143" s="10"/>
      <c r="W143" s="10"/>
      <c r="X143" s="10"/>
      <c r="Y143" s="10">
        <v>6</v>
      </c>
      <c r="Z143" s="10"/>
      <c r="AA143" s="10"/>
      <c r="AB143" s="10"/>
      <c r="AC143" s="93"/>
      <c r="AD143" s="93"/>
      <c r="AE143" s="93"/>
      <c r="AF143" s="93"/>
      <c r="AG143" s="10"/>
      <c r="AH143" s="10"/>
      <c r="AI143" s="10"/>
      <c r="AJ143" s="10"/>
      <c r="AK143" s="10"/>
      <c r="AL143" s="10"/>
      <c r="AM143" s="10"/>
      <c r="AN143" s="10"/>
      <c r="AO143" s="21"/>
      <c r="AP143" s="10"/>
      <c r="AQ143" s="41"/>
      <c r="AR143" s="42">
        <f t="shared" si="17"/>
        <v>15</v>
      </c>
      <c r="AS143" s="40">
        <f t="shared" si="18"/>
        <v>4</v>
      </c>
      <c r="AT143" s="49" cm="1">
        <f t="array" ref="AT143">IF($AS143&lt;=6,SUM($C143:$AP143),SUMPRODUCT(LARGE($C143:$AP143,{1,2,3,4,5,6})))</f>
        <v>15</v>
      </c>
      <c r="AU143" s="38" t="str">
        <f t="shared" ref="AU143:AU174" si="21">IF(AND($AS143&gt;=6,AT143=AT144),"Manual Calc Needed","")</f>
        <v/>
      </c>
      <c r="AV143" s="38" t="str">
        <f t="shared" si="19"/>
        <v xml:space="preserve"> </v>
      </c>
      <c r="AW143" s="34" cm="1">
        <f t="array" ref="AW143">IFERROR(SUMPRODUCT(LARGE($C143:$AP143,{1,2,3,4})), "")</f>
        <v>15</v>
      </c>
      <c r="AX143" s="34" t="str" cm="1">
        <f t="array" ref="AX143">IFERROR(SUMPRODUCT(LARGE($C143:$AP143,{1,2,3,4,5,6,7})), "")</f>
        <v/>
      </c>
      <c r="AY143" s="34" t="str" cm="1">
        <f t="array" ref="AY143">IFERROR(SUMPRODUCT(LARGE($C143:$AP143,{1,2,3,4,5,6,7,8})), "")</f>
        <v/>
      </c>
    </row>
    <row r="144" spans="1:51" ht="15" customHeight="1" x14ac:dyDescent="0.2">
      <c r="A144" s="52" t="str">
        <f t="shared" si="16"/>
        <v>LCC</v>
      </c>
      <c r="B144" s="4" t="s">
        <v>1612</v>
      </c>
      <c r="C144" s="10"/>
      <c r="D144" s="10"/>
      <c r="E144" s="10"/>
      <c r="F144" s="10"/>
      <c r="G144" s="10"/>
      <c r="H144" s="10"/>
      <c r="I144" s="10"/>
      <c r="J144" s="10"/>
      <c r="K144" s="93"/>
      <c r="L144" s="10"/>
      <c r="M144" s="93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>
        <v>2</v>
      </c>
      <c r="Y144" s="10"/>
      <c r="Z144" s="10"/>
      <c r="AA144" s="10"/>
      <c r="AB144" s="10"/>
      <c r="AC144" s="93"/>
      <c r="AD144" s="93"/>
      <c r="AE144" s="93"/>
      <c r="AF144" s="93"/>
      <c r="AG144" s="10"/>
      <c r="AH144" s="10"/>
      <c r="AI144" s="10"/>
      <c r="AJ144" s="10"/>
      <c r="AK144" s="10"/>
      <c r="AL144" s="10"/>
      <c r="AM144" s="10"/>
      <c r="AN144" s="10"/>
      <c r="AO144" s="21"/>
      <c r="AP144" s="10"/>
      <c r="AQ144" s="41"/>
      <c r="AR144" s="42">
        <f t="shared" si="17"/>
        <v>2</v>
      </c>
      <c r="AS144" s="40">
        <f t="shared" si="18"/>
        <v>1</v>
      </c>
      <c r="AT144" s="49" cm="1">
        <f t="array" ref="AT144">IF($AS144&lt;=6,SUM($C144:$AP144),SUMPRODUCT(LARGE($C144:$AP144,{1,2,3,4,5,6})))</f>
        <v>2</v>
      </c>
      <c r="AU144" s="38" t="str">
        <f t="shared" si="21"/>
        <v/>
      </c>
      <c r="AV144" s="38" t="str">
        <f t="shared" si="19"/>
        <v xml:space="preserve"> </v>
      </c>
      <c r="AW144" s="34" t="str" cm="1">
        <f t="array" ref="AW144">IFERROR(SUMPRODUCT(LARGE($C144:$AP144,{1,2,3,4})), "")</f>
        <v/>
      </c>
      <c r="AX144" s="34" t="str" cm="1">
        <f t="array" ref="AX144">IFERROR(SUMPRODUCT(LARGE($C144:$AP144,{1,2,3,4,5,6,7})), "")</f>
        <v/>
      </c>
      <c r="AY144" s="34" t="str" cm="1">
        <f t="array" ref="AY144">IFERROR(SUMPRODUCT(LARGE($C144:$AP144,{1,2,3,4,5,6,7,8})), "")</f>
        <v/>
      </c>
    </row>
    <row r="145" spans="1:51" ht="15" customHeight="1" x14ac:dyDescent="0.2">
      <c r="A145" s="52" t="str">
        <f t="shared" si="16"/>
        <v>LCU</v>
      </c>
      <c r="B145" s="4" t="s">
        <v>1029</v>
      </c>
      <c r="C145" s="10"/>
      <c r="D145" s="10"/>
      <c r="E145" s="10"/>
      <c r="F145" s="10"/>
      <c r="G145" s="10"/>
      <c r="H145" s="10"/>
      <c r="I145" s="10"/>
      <c r="J145" s="10"/>
      <c r="K145" s="93"/>
      <c r="L145" s="10"/>
      <c r="M145" s="93"/>
      <c r="N145" s="10">
        <v>1</v>
      </c>
      <c r="O145" s="10"/>
      <c r="P145" s="10"/>
      <c r="Q145" s="10">
        <v>1</v>
      </c>
      <c r="R145" s="10"/>
      <c r="S145" s="10"/>
      <c r="T145" s="10"/>
      <c r="U145" s="10"/>
      <c r="V145" s="10"/>
      <c r="W145" s="10"/>
      <c r="X145" s="10"/>
      <c r="Y145" s="10"/>
      <c r="Z145" s="10"/>
      <c r="AA145" s="10">
        <v>1</v>
      </c>
      <c r="AB145" s="10"/>
      <c r="AC145" s="93"/>
      <c r="AD145" s="93"/>
      <c r="AE145" s="93"/>
      <c r="AF145" s="93"/>
      <c r="AG145" s="10"/>
      <c r="AH145" s="10"/>
      <c r="AI145" s="10"/>
      <c r="AJ145" s="10"/>
      <c r="AK145" s="10"/>
      <c r="AL145" s="10"/>
      <c r="AM145" s="10"/>
      <c r="AN145" s="10"/>
      <c r="AO145" s="21"/>
      <c r="AP145" s="10"/>
      <c r="AQ145" s="41"/>
      <c r="AR145" s="42">
        <f t="shared" si="17"/>
        <v>3</v>
      </c>
      <c r="AS145" s="40">
        <f t="shared" si="18"/>
        <v>3</v>
      </c>
      <c r="AT145" s="49" cm="1">
        <f t="array" ref="AT145">IF($AS145&lt;=6,SUM($C145:$AP145),SUMPRODUCT(LARGE($C145:$AP145,{1,2,3,4,5,6})))</f>
        <v>3</v>
      </c>
      <c r="AU145" s="38" t="str">
        <f t="shared" si="21"/>
        <v/>
      </c>
      <c r="AV145" s="38" t="str">
        <f t="shared" si="19"/>
        <v xml:space="preserve"> </v>
      </c>
      <c r="AW145" s="34" t="str" cm="1">
        <f t="array" ref="AW145">IFERROR(SUMPRODUCT(LARGE($C145:$AP145,{1,2,3,4})), "")</f>
        <v/>
      </c>
      <c r="AX145" s="34" t="str" cm="1">
        <f t="array" ref="AX145">IFERROR(SUMPRODUCT(LARGE($C145:$AP145,{1,2,3,4,5,6,7})), "")</f>
        <v/>
      </c>
      <c r="AY145" s="34" t="str" cm="1">
        <f t="array" ref="AY145">IFERROR(SUMPRODUCT(LARGE($C145:$AP145,{1,2,3,4,5,6,7,8})), "")</f>
        <v/>
      </c>
    </row>
    <row r="146" spans="1:51" ht="15" customHeight="1" x14ac:dyDescent="0.2">
      <c r="A146" s="52" t="str">
        <f t="shared" si="16"/>
        <v>LCU</v>
      </c>
      <c r="B146" s="4" t="s">
        <v>884</v>
      </c>
      <c r="C146" s="10">
        <v>2</v>
      </c>
      <c r="D146" s="10"/>
      <c r="E146" s="10"/>
      <c r="F146" s="10"/>
      <c r="G146" s="10"/>
      <c r="H146" s="10"/>
      <c r="I146" s="10"/>
      <c r="J146" s="10"/>
      <c r="K146" s="93"/>
      <c r="L146" s="10"/>
      <c r="M146" s="93"/>
      <c r="N146" s="10"/>
      <c r="O146" s="10"/>
      <c r="P146" s="10"/>
      <c r="Q146" s="10">
        <v>3</v>
      </c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93"/>
      <c r="AD146" s="93"/>
      <c r="AE146" s="93"/>
      <c r="AF146" s="93"/>
      <c r="AG146" s="10"/>
      <c r="AH146" s="10"/>
      <c r="AI146" s="10"/>
      <c r="AJ146" s="10"/>
      <c r="AK146" s="10"/>
      <c r="AL146" s="10"/>
      <c r="AM146" s="10"/>
      <c r="AN146" s="10"/>
      <c r="AO146" s="21"/>
      <c r="AP146" s="10"/>
      <c r="AQ146" s="41"/>
      <c r="AR146" s="42">
        <f t="shared" si="17"/>
        <v>5</v>
      </c>
      <c r="AS146" s="40">
        <f t="shared" si="18"/>
        <v>2</v>
      </c>
      <c r="AT146" s="49" cm="1">
        <f t="array" ref="AT146">IF($AS146&lt;=6,SUM($C146:$AP146),SUMPRODUCT(LARGE($C146:$AP146,{1,2,3,4,5,6})))</f>
        <v>5</v>
      </c>
      <c r="AU146" s="38" t="str">
        <f t="shared" si="21"/>
        <v/>
      </c>
      <c r="AV146" s="38" t="str">
        <f t="shared" si="19"/>
        <v xml:space="preserve"> </v>
      </c>
      <c r="AW146" s="34" t="str" cm="1">
        <f t="array" ref="AW146">IFERROR(SUMPRODUCT(LARGE($C146:$AP146,{1,2,3,4})), "")</f>
        <v/>
      </c>
      <c r="AX146" s="34" t="str" cm="1">
        <f t="array" ref="AX146">IFERROR(SUMPRODUCT(LARGE($C146:$AP146,{1,2,3,4,5,6,7})), "")</f>
        <v/>
      </c>
      <c r="AY146" s="34" t="str" cm="1">
        <f t="array" ref="AY146">IFERROR(SUMPRODUCT(LARGE($C146:$AP146,{1,2,3,4,5,6,7,8})), "")</f>
        <v/>
      </c>
    </row>
    <row r="147" spans="1:51" ht="15" customHeight="1" x14ac:dyDescent="0.2">
      <c r="A147" s="52" t="str">
        <f t="shared" si="16"/>
        <v>LCU</v>
      </c>
      <c r="B147" s="4" t="s">
        <v>588</v>
      </c>
      <c r="C147" s="10">
        <v>4</v>
      </c>
      <c r="D147" s="10"/>
      <c r="E147" s="10"/>
      <c r="F147" s="10"/>
      <c r="G147" s="10"/>
      <c r="H147" s="10"/>
      <c r="I147" s="10"/>
      <c r="J147" s="10">
        <v>3</v>
      </c>
      <c r="K147" s="93"/>
      <c r="L147" s="10"/>
      <c r="M147" s="93"/>
      <c r="N147" s="10">
        <v>2</v>
      </c>
      <c r="O147" s="10"/>
      <c r="P147" s="10"/>
      <c r="Q147" s="10">
        <v>2</v>
      </c>
      <c r="R147" s="10"/>
      <c r="S147" s="10"/>
      <c r="T147" s="10"/>
      <c r="U147" s="10"/>
      <c r="V147" s="10"/>
      <c r="W147" s="10"/>
      <c r="X147" s="10"/>
      <c r="Y147" s="10"/>
      <c r="Z147" s="10"/>
      <c r="AA147" s="10">
        <v>6</v>
      </c>
      <c r="AB147" s="10"/>
      <c r="AC147" s="93"/>
      <c r="AD147" s="93"/>
      <c r="AE147" s="93"/>
      <c r="AF147" s="93"/>
      <c r="AG147" s="10"/>
      <c r="AH147" s="10"/>
      <c r="AI147" s="10"/>
      <c r="AJ147" s="10"/>
      <c r="AK147" s="10"/>
      <c r="AL147" s="10"/>
      <c r="AM147" s="10"/>
      <c r="AN147" s="10"/>
      <c r="AO147" s="21"/>
      <c r="AP147" s="10"/>
      <c r="AQ147" s="41"/>
      <c r="AR147" s="42">
        <f t="shared" si="17"/>
        <v>17</v>
      </c>
      <c r="AS147" s="40">
        <f t="shared" si="18"/>
        <v>5</v>
      </c>
      <c r="AT147" s="49" cm="1">
        <f t="array" ref="AT147">IF($AS147&lt;=6,SUM($C147:$AP147),SUMPRODUCT(LARGE($C147:$AP147,{1,2,3,4,5,6})))</f>
        <v>17</v>
      </c>
      <c r="AU147" s="38" t="str">
        <f t="shared" si="21"/>
        <v/>
      </c>
      <c r="AV147" s="38" t="str">
        <f t="shared" si="19"/>
        <v xml:space="preserve"> </v>
      </c>
      <c r="AW147" s="34" cm="1">
        <f t="array" ref="AW147">IFERROR(SUMPRODUCT(LARGE($C147:$AP147,{1,2,3,4})), "")</f>
        <v>15</v>
      </c>
      <c r="AX147" s="34" t="str" cm="1">
        <f t="array" ref="AX147">IFERROR(SUMPRODUCT(LARGE($C147:$AP147,{1,2,3,4,5,6,7})), "")</f>
        <v/>
      </c>
      <c r="AY147" s="34" t="str" cm="1">
        <f t="array" ref="AY147">IFERROR(SUMPRODUCT(LARGE($C147:$AP147,{1,2,3,4,5,6,7,8})), "")</f>
        <v/>
      </c>
    </row>
    <row r="148" spans="1:51" ht="15" customHeight="1" x14ac:dyDescent="0.2">
      <c r="A148" s="52" t="str">
        <f t="shared" si="16"/>
        <v>LCU</v>
      </c>
      <c r="B148" s="4" t="s">
        <v>583</v>
      </c>
      <c r="C148" s="10">
        <v>3</v>
      </c>
      <c r="D148" s="10"/>
      <c r="E148" s="10"/>
      <c r="F148" s="10"/>
      <c r="G148" s="10"/>
      <c r="H148" s="10"/>
      <c r="I148" s="10"/>
      <c r="J148" s="10">
        <v>4</v>
      </c>
      <c r="K148" s="93"/>
      <c r="L148" s="10"/>
      <c r="M148" s="93"/>
      <c r="N148" s="10"/>
      <c r="O148" s="10"/>
      <c r="P148" s="10"/>
      <c r="Q148" s="10">
        <v>3</v>
      </c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93"/>
      <c r="AD148" s="93"/>
      <c r="AE148" s="93"/>
      <c r="AF148" s="93"/>
      <c r="AG148" s="10"/>
      <c r="AH148" s="10"/>
      <c r="AI148" s="10"/>
      <c r="AJ148" s="10"/>
      <c r="AK148" s="10"/>
      <c r="AL148" s="10"/>
      <c r="AM148" s="10"/>
      <c r="AN148" s="10"/>
      <c r="AO148" s="21"/>
      <c r="AP148" s="10"/>
      <c r="AQ148" s="41"/>
      <c r="AR148" s="42">
        <f t="shared" si="17"/>
        <v>10</v>
      </c>
      <c r="AS148" s="40">
        <f t="shared" si="18"/>
        <v>3</v>
      </c>
      <c r="AT148" s="49" cm="1">
        <f t="array" ref="AT148">IF($AS148&lt;=6,SUM($C148:$AP148),SUMPRODUCT(LARGE($C148:$AP148,{1,2,3,4,5,6})))</f>
        <v>10</v>
      </c>
      <c r="AU148" s="38" t="str">
        <f t="shared" si="21"/>
        <v/>
      </c>
      <c r="AV148" s="38" t="str">
        <f t="shared" si="19"/>
        <v xml:space="preserve"> </v>
      </c>
      <c r="AW148" s="34" t="str" cm="1">
        <f t="array" ref="AW148">IFERROR(SUMPRODUCT(LARGE($C148:$AP148,{1,2,3,4})), "")</f>
        <v/>
      </c>
      <c r="AX148" s="34" t="str" cm="1">
        <f t="array" ref="AX148">IFERROR(SUMPRODUCT(LARGE($C148:$AP148,{1,2,3,4,5,6,7})), "")</f>
        <v/>
      </c>
      <c r="AY148" s="34" t="str" cm="1">
        <f t="array" ref="AY148">IFERROR(SUMPRODUCT(LARGE($C148:$AP148,{1,2,3,4,5,6,7,8})), "")</f>
        <v/>
      </c>
    </row>
    <row r="149" spans="1:51" ht="15" customHeight="1" x14ac:dyDescent="0.2">
      <c r="A149" s="52" t="str">
        <f t="shared" si="16"/>
        <v>LCU</v>
      </c>
      <c r="B149" s="4" t="s">
        <v>587</v>
      </c>
      <c r="C149" s="10">
        <v>5</v>
      </c>
      <c r="D149" s="10"/>
      <c r="E149" s="10"/>
      <c r="F149" s="10"/>
      <c r="G149" s="10"/>
      <c r="H149" s="10"/>
      <c r="I149" s="10"/>
      <c r="J149" s="10"/>
      <c r="K149" s="93"/>
      <c r="L149" s="10"/>
      <c r="M149" s="93"/>
      <c r="N149" s="10">
        <v>13</v>
      </c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>
        <v>3</v>
      </c>
      <c r="AB149" s="10"/>
      <c r="AC149" s="93"/>
      <c r="AD149" s="93"/>
      <c r="AE149" s="93"/>
      <c r="AF149" s="93"/>
      <c r="AG149" s="10"/>
      <c r="AH149" s="10"/>
      <c r="AI149" s="10"/>
      <c r="AJ149" s="10"/>
      <c r="AK149" s="10"/>
      <c r="AL149" s="10"/>
      <c r="AM149" s="10"/>
      <c r="AN149" s="10"/>
      <c r="AO149" s="21"/>
      <c r="AP149" s="10"/>
      <c r="AQ149" s="41"/>
      <c r="AR149" s="42">
        <f t="shared" si="17"/>
        <v>21</v>
      </c>
      <c r="AS149" s="40">
        <f t="shared" si="18"/>
        <v>3</v>
      </c>
      <c r="AT149" s="49" cm="1">
        <f t="array" ref="AT149">IF($AS149&lt;=6,SUM($C149:$AP149),SUMPRODUCT(LARGE($C149:$AP149,{1,2,3,4,5,6})))</f>
        <v>21</v>
      </c>
      <c r="AU149" s="38" t="str">
        <f t="shared" si="21"/>
        <v/>
      </c>
      <c r="AV149" s="38" t="str">
        <f t="shared" si="19"/>
        <v xml:space="preserve"> </v>
      </c>
      <c r="AW149" s="34" t="str" cm="1">
        <f t="array" ref="AW149">IFERROR(SUMPRODUCT(LARGE($C149:$AP149,{1,2,3,4})), "")</f>
        <v/>
      </c>
      <c r="AX149" s="34" t="str" cm="1">
        <f t="array" ref="AX149">IFERROR(SUMPRODUCT(LARGE($C149:$AP149,{1,2,3,4,5,6,7})), "")</f>
        <v/>
      </c>
      <c r="AY149" s="34" t="str" cm="1">
        <f t="array" ref="AY149">IFERROR(SUMPRODUCT(LARGE($C149:$AP149,{1,2,3,4,5,6,7,8})), "")</f>
        <v/>
      </c>
    </row>
    <row r="150" spans="1:51" ht="15" customHeight="1" x14ac:dyDescent="0.2">
      <c r="A150" s="52" t="str">
        <f t="shared" si="16"/>
        <v>LCU</v>
      </c>
      <c r="B150" s="4" t="s">
        <v>1410</v>
      </c>
      <c r="C150" s="10"/>
      <c r="D150" s="10"/>
      <c r="E150" s="10"/>
      <c r="F150" s="10"/>
      <c r="G150" s="10"/>
      <c r="H150" s="10"/>
      <c r="I150" s="10"/>
      <c r="J150" s="10"/>
      <c r="K150" s="93"/>
      <c r="L150" s="10"/>
      <c r="M150" s="93"/>
      <c r="N150" s="10"/>
      <c r="O150" s="10"/>
      <c r="P150" s="10"/>
      <c r="Q150" s="10">
        <v>1</v>
      </c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93"/>
      <c r="AD150" s="93"/>
      <c r="AE150" s="93"/>
      <c r="AF150" s="93"/>
      <c r="AG150" s="10"/>
      <c r="AH150" s="10"/>
      <c r="AI150" s="10"/>
      <c r="AJ150" s="10"/>
      <c r="AK150" s="10"/>
      <c r="AL150" s="10"/>
      <c r="AM150" s="10"/>
      <c r="AN150" s="10"/>
      <c r="AO150" s="21"/>
      <c r="AP150" s="10"/>
      <c r="AQ150" s="41"/>
      <c r="AR150" s="42">
        <f t="shared" si="17"/>
        <v>1</v>
      </c>
      <c r="AS150" s="40">
        <f t="shared" si="18"/>
        <v>1</v>
      </c>
      <c r="AT150" s="49" cm="1">
        <f t="array" ref="AT150">IF($AS150&lt;=6,SUM($C150:$AP150),SUMPRODUCT(LARGE($C150:$AP150,{1,2,3,4,5,6})))</f>
        <v>1</v>
      </c>
      <c r="AU150" s="38" t="str">
        <f t="shared" si="21"/>
        <v/>
      </c>
      <c r="AV150" s="38" t="str">
        <f t="shared" si="19"/>
        <v xml:space="preserve"> </v>
      </c>
      <c r="AW150" s="34" t="str" cm="1">
        <f t="array" ref="AW150">IFERROR(SUMPRODUCT(LARGE($C150:$AP150,{1,2,3,4})), "")</f>
        <v/>
      </c>
      <c r="AX150" s="34" t="str" cm="1">
        <f t="array" ref="AX150">IFERROR(SUMPRODUCT(LARGE($C150:$AP150,{1,2,3,4,5,6,7})), "")</f>
        <v/>
      </c>
      <c r="AY150" s="34" t="str" cm="1">
        <f t="array" ref="AY150">IFERROR(SUMPRODUCT(LARGE($C150:$AP150,{1,2,3,4,5,6,7,8})), "")</f>
        <v/>
      </c>
    </row>
    <row r="151" spans="1:51" ht="15" customHeight="1" x14ac:dyDescent="0.2">
      <c r="A151" s="52" t="str">
        <f t="shared" si="16"/>
        <v>LCU</v>
      </c>
      <c r="B151" s="4" t="s">
        <v>923</v>
      </c>
      <c r="C151" s="10"/>
      <c r="D151" s="10"/>
      <c r="E151" s="10"/>
      <c r="F151" s="10"/>
      <c r="G151" s="10"/>
      <c r="H151" s="10"/>
      <c r="I151" s="10"/>
      <c r="J151" s="10">
        <v>1</v>
      </c>
      <c r="K151" s="93"/>
      <c r="L151" s="10"/>
      <c r="M151" s="93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93"/>
      <c r="AD151" s="93"/>
      <c r="AE151" s="93"/>
      <c r="AF151" s="93"/>
      <c r="AG151" s="10"/>
      <c r="AH151" s="10"/>
      <c r="AI151" s="10"/>
      <c r="AJ151" s="10"/>
      <c r="AK151" s="10"/>
      <c r="AL151" s="10"/>
      <c r="AM151" s="10"/>
      <c r="AN151" s="10"/>
      <c r="AO151" s="21"/>
      <c r="AP151" s="10"/>
      <c r="AQ151" s="41"/>
      <c r="AR151" s="42">
        <f t="shared" si="17"/>
        <v>1</v>
      </c>
      <c r="AS151" s="40">
        <f t="shared" si="18"/>
        <v>1</v>
      </c>
      <c r="AT151" s="49" cm="1">
        <f t="array" ref="AT151">IF($AS151&lt;=6,SUM($C151:$AP151),SUMPRODUCT(LARGE($C151:$AP151,{1,2,3,4,5,6})))</f>
        <v>1</v>
      </c>
      <c r="AU151" s="38" t="str">
        <f t="shared" si="21"/>
        <v/>
      </c>
      <c r="AV151" s="38" t="str">
        <f t="shared" si="19"/>
        <v xml:space="preserve"> </v>
      </c>
      <c r="AW151" s="34" t="str" cm="1">
        <f t="array" ref="AW151">IFERROR(SUMPRODUCT(LARGE($C151:$AP151,{1,2,3,4})), "")</f>
        <v/>
      </c>
      <c r="AX151" s="34" t="str" cm="1">
        <f t="array" ref="AX151">IFERROR(SUMPRODUCT(LARGE($C151:$AP151,{1,2,3,4,5,6,7})), "")</f>
        <v/>
      </c>
      <c r="AY151" s="34" t="str" cm="1">
        <f t="array" ref="AY151">IFERROR(SUMPRODUCT(LARGE($C151:$AP151,{1,2,3,4,5,6,7,8})), "")</f>
        <v/>
      </c>
    </row>
    <row r="152" spans="1:51" ht="15" customHeight="1" x14ac:dyDescent="0.2">
      <c r="A152" s="52" t="str">
        <f t="shared" si="16"/>
        <v>LCU</v>
      </c>
      <c r="B152" s="4" t="s">
        <v>1031</v>
      </c>
      <c r="C152" s="10"/>
      <c r="D152" s="10"/>
      <c r="E152" s="10"/>
      <c r="F152" s="10"/>
      <c r="G152" s="10"/>
      <c r="H152" s="10"/>
      <c r="I152" s="10"/>
      <c r="J152" s="10"/>
      <c r="K152" s="93"/>
      <c r="L152" s="10"/>
      <c r="M152" s="93"/>
      <c r="N152" s="10">
        <v>3</v>
      </c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93"/>
      <c r="AD152" s="93"/>
      <c r="AE152" s="93"/>
      <c r="AF152" s="93"/>
      <c r="AG152" s="10"/>
      <c r="AH152" s="10"/>
      <c r="AI152" s="10"/>
      <c r="AJ152" s="10"/>
      <c r="AK152" s="10"/>
      <c r="AL152" s="10"/>
      <c r="AM152" s="10"/>
      <c r="AN152" s="10"/>
      <c r="AO152" s="21"/>
      <c r="AP152" s="10"/>
      <c r="AQ152" s="41"/>
      <c r="AR152" s="42">
        <f t="shared" si="17"/>
        <v>3</v>
      </c>
      <c r="AS152" s="40">
        <f t="shared" si="18"/>
        <v>1</v>
      </c>
      <c r="AT152" s="49" cm="1">
        <f t="array" ref="AT152">IF($AS152&lt;=6,SUM($C152:$AP152),SUMPRODUCT(LARGE($C152:$AP152,{1,2,3,4,5,6})))</f>
        <v>3</v>
      </c>
      <c r="AU152" s="38" t="str">
        <f t="shared" si="21"/>
        <v/>
      </c>
      <c r="AV152" s="38" t="str">
        <f t="shared" si="19"/>
        <v xml:space="preserve"> </v>
      </c>
      <c r="AW152" s="34" t="str" cm="1">
        <f t="array" ref="AW152">IFERROR(SUMPRODUCT(LARGE($C152:$AP152,{1,2,3,4})), "")</f>
        <v/>
      </c>
      <c r="AX152" s="34" t="str" cm="1">
        <f t="array" ref="AX152">IFERROR(SUMPRODUCT(LARGE($C152:$AP152,{1,2,3,4,5,6,7})), "")</f>
        <v/>
      </c>
      <c r="AY152" s="34" t="str" cm="1">
        <f t="array" ref="AY152">IFERROR(SUMPRODUCT(LARGE($C152:$AP152,{1,2,3,4,5,6,7,8})), "")</f>
        <v/>
      </c>
    </row>
    <row r="153" spans="1:51" ht="15" customHeight="1" x14ac:dyDescent="0.2">
      <c r="A153" s="52" t="str">
        <f t="shared" si="16"/>
        <v>LCU</v>
      </c>
      <c r="B153" s="4" t="s">
        <v>585</v>
      </c>
      <c r="C153" s="10">
        <v>2</v>
      </c>
      <c r="D153" s="10"/>
      <c r="E153" s="10"/>
      <c r="F153" s="10"/>
      <c r="G153" s="10"/>
      <c r="H153" s="10"/>
      <c r="I153" s="10"/>
      <c r="J153" s="10">
        <v>3</v>
      </c>
      <c r="K153" s="93"/>
      <c r="L153" s="10"/>
      <c r="M153" s="93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>
        <v>1</v>
      </c>
      <c r="AB153" s="10"/>
      <c r="AC153" s="93"/>
      <c r="AD153" s="93"/>
      <c r="AE153" s="93"/>
      <c r="AF153" s="93"/>
      <c r="AG153" s="10"/>
      <c r="AH153" s="10"/>
      <c r="AI153" s="10"/>
      <c r="AJ153" s="10"/>
      <c r="AK153" s="10"/>
      <c r="AL153" s="10"/>
      <c r="AM153" s="10"/>
      <c r="AN153" s="10"/>
      <c r="AO153" s="21"/>
      <c r="AP153" s="10"/>
      <c r="AQ153" s="41"/>
      <c r="AR153" s="42">
        <f t="shared" si="17"/>
        <v>6</v>
      </c>
      <c r="AS153" s="40">
        <f t="shared" si="18"/>
        <v>3</v>
      </c>
      <c r="AT153" s="49" cm="1">
        <f t="array" ref="AT153">IF($AS153&lt;=6,SUM($C153:$AP153),SUMPRODUCT(LARGE($C153:$AP153,{1,2,3,4,5,6})))</f>
        <v>6</v>
      </c>
      <c r="AU153" s="38" t="str">
        <f t="shared" si="21"/>
        <v/>
      </c>
      <c r="AV153" s="38" t="str">
        <f t="shared" si="19"/>
        <v xml:space="preserve"> </v>
      </c>
      <c r="AW153" s="34" t="str" cm="1">
        <f t="array" ref="AW153">IFERROR(SUMPRODUCT(LARGE($C153:$AP153,{1,2,3,4})), "")</f>
        <v/>
      </c>
      <c r="AX153" s="34" t="str" cm="1">
        <f t="array" ref="AX153">IFERROR(SUMPRODUCT(LARGE($C153:$AP153,{1,2,3,4,5,6,7})), "")</f>
        <v/>
      </c>
      <c r="AY153" s="34" t="str" cm="1">
        <f t="array" ref="AY153">IFERROR(SUMPRODUCT(LARGE($C153:$AP153,{1,2,3,4,5,6,7,8})), "")</f>
        <v/>
      </c>
    </row>
    <row r="154" spans="1:51" ht="15" customHeight="1" x14ac:dyDescent="0.2">
      <c r="A154" s="52" t="str">
        <f t="shared" si="16"/>
        <v>LCU</v>
      </c>
      <c r="B154" s="4" t="s">
        <v>1030</v>
      </c>
      <c r="C154" s="10"/>
      <c r="D154" s="10"/>
      <c r="E154" s="10"/>
      <c r="F154" s="10"/>
      <c r="G154" s="10"/>
      <c r="H154" s="10"/>
      <c r="I154" s="10"/>
      <c r="J154" s="10"/>
      <c r="K154" s="93"/>
      <c r="L154" s="10"/>
      <c r="M154" s="93"/>
      <c r="N154" s="10">
        <v>6</v>
      </c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93"/>
      <c r="AD154" s="93"/>
      <c r="AE154" s="93"/>
      <c r="AF154" s="93"/>
      <c r="AG154" s="10"/>
      <c r="AH154" s="10"/>
      <c r="AI154" s="10"/>
      <c r="AJ154" s="10"/>
      <c r="AK154" s="10"/>
      <c r="AL154" s="10"/>
      <c r="AM154" s="10"/>
      <c r="AN154" s="10"/>
      <c r="AO154" s="21"/>
      <c r="AP154" s="10"/>
      <c r="AQ154" s="41"/>
      <c r="AR154" s="42">
        <f t="shared" si="17"/>
        <v>6</v>
      </c>
      <c r="AS154" s="40">
        <f t="shared" si="18"/>
        <v>1</v>
      </c>
      <c r="AT154" s="49" cm="1">
        <f t="array" ref="AT154">IF($AS154&lt;=6,SUM($C154:$AP154),SUMPRODUCT(LARGE($C154:$AP154,{1,2,3,4,5,6})))</f>
        <v>6</v>
      </c>
      <c r="AU154" s="38" t="str">
        <f t="shared" si="21"/>
        <v/>
      </c>
      <c r="AV154" s="38" t="str">
        <f t="shared" si="19"/>
        <v xml:space="preserve"> </v>
      </c>
      <c r="AW154" s="34" t="str" cm="1">
        <f t="array" ref="AW154">IFERROR(SUMPRODUCT(LARGE($C154:$AP154,{1,2,3,4})), "")</f>
        <v/>
      </c>
      <c r="AX154" s="34" t="str" cm="1">
        <f t="array" ref="AX154">IFERROR(SUMPRODUCT(LARGE($C154:$AP154,{1,2,3,4,5,6,7})), "")</f>
        <v/>
      </c>
      <c r="AY154" s="34" t="str" cm="1">
        <f t="array" ref="AY154">IFERROR(SUMPRODUCT(LARGE($C154:$AP154,{1,2,3,4,5,6,7,8})), "")</f>
        <v/>
      </c>
    </row>
    <row r="155" spans="1:51" ht="15" customHeight="1" x14ac:dyDescent="0.2">
      <c r="A155" s="46" t="str">
        <f t="shared" si="16"/>
        <v>LCU</v>
      </c>
      <c r="B155" s="4" t="s">
        <v>586</v>
      </c>
      <c r="C155" s="10">
        <v>4</v>
      </c>
      <c r="D155" s="10"/>
      <c r="E155" s="10"/>
      <c r="F155" s="10"/>
      <c r="G155" s="10"/>
      <c r="H155" s="10"/>
      <c r="I155" s="10"/>
      <c r="J155" s="10">
        <v>3</v>
      </c>
      <c r="K155" s="93"/>
      <c r="L155" s="10"/>
      <c r="M155" s="93"/>
      <c r="N155" s="10">
        <v>3</v>
      </c>
      <c r="O155" s="10"/>
      <c r="P155" s="10"/>
      <c r="Q155" s="10">
        <v>2</v>
      </c>
      <c r="R155" s="10"/>
      <c r="S155" s="10"/>
      <c r="T155" s="10"/>
      <c r="U155" s="10"/>
      <c r="V155" s="10"/>
      <c r="W155" s="10"/>
      <c r="X155" s="10"/>
      <c r="Y155" s="10"/>
      <c r="Z155" s="10"/>
      <c r="AA155" s="10">
        <v>2</v>
      </c>
      <c r="AB155" s="10"/>
      <c r="AC155" s="93"/>
      <c r="AD155" s="93"/>
      <c r="AE155" s="93"/>
      <c r="AF155" s="93"/>
      <c r="AG155" s="10"/>
      <c r="AH155" s="10"/>
      <c r="AI155" s="10"/>
      <c r="AJ155" s="10"/>
      <c r="AK155" s="10"/>
      <c r="AL155" s="10"/>
      <c r="AM155" s="10"/>
      <c r="AN155" s="10"/>
      <c r="AO155" s="21"/>
      <c r="AP155" s="10"/>
      <c r="AQ155" s="41"/>
      <c r="AR155" s="42">
        <f t="shared" si="17"/>
        <v>14</v>
      </c>
      <c r="AS155" s="40">
        <f t="shared" si="18"/>
        <v>5</v>
      </c>
      <c r="AT155" s="49" cm="1">
        <f t="array" ref="AT155">IF($AS155&lt;=6,SUM($C155:$AP155),SUMPRODUCT(LARGE($C155:$AP155,{1,2,3,4,5,6})))</f>
        <v>14</v>
      </c>
      <c r="AU155" s="38" t="str">
        <f t="shared" si="21"/>
        <v/>
      </c>
      <c r="AV155" s="38" t="str">
        <f t="shared" si="19"/>
        <v xml:space="preserve"> </v>
      </c>
      <c r="AW155" s="34" cm="1">
        <f t="array" ref="AW155">IFERROR(SUMPRODUCT(LARGE($C155:$AP155,{1,2,3,4})), "")</f>
        <v>12</v>
      </c>
      <c r="AX155" s="34" t="str" cm="1">
        <f t="array" ref="AX155">IFERROR(SUMPRODUCT(LARGE($C155:$AP155,{1,2,3,4,5,6,7})), "")</f>
        <v/>
      </c>
      <c r="AY155" s="34" t="str" cm="1">
        <f t="array" ref="AY155">IFERROR(SUMPRODUCT(LARGE($C155:$AP155,{1,2,3,4,5,6,7,8})), "")</f>
        <v/>
      </c>
    </row>
    <row r="156" spans="1:51" ht="15" customHeight="1" x14ac:dyDescent="0.2">
      <c r="A156" s="52" t="str">
        <f t="shared" si="16"/>
        <v>LCU</v>
      </c>
      <c r="B156" s="4" t="s">
        <v>584</v>
      </c>
      <c r="C156" s="10">
        <v>2</v>
      </c>
      <c r="D156" s="10"/>
      <c r="E156" s="10"/>
      <c r="F156" s="10"/>
      <c r="G156" s="10"/>
      <c r="H156" s="10"/>
      <c r="I156" s="10"/>
      <c r="J156" s="10"/>
      <c r="K156" s="93"/>
      <c r="L156" s="10"/>
      <c r="M156" s="93"/>
      <c r="N156" s="10">
        <v>2</v>
      </c>
      <c r="O156" s="10"/>
      <c r="P156" s="10"/>
      <c r="Q156" s="10">
        <v>2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>
        <v>2</v>
      </c>
      <c r="AB156" s="10"/>
      <c r="AC156" s="93"/>
      <c r="AD156" s="93"/>
      <c r="AE156" s="93"/>
      <c r="AF156" s="93"/>
      <c r="AG156" s="10"/>
      <c r="AH156" s="10"/>
      <c r="AI156" s="10"/>
      <c r="AJ156" s="10"/>
      <c r="AK156" s="10"/>
      <c r="AL156" s="10"/>
      <c r="AM156" s="10"/>
      <c r="AN156" s="10"/>
      <c r="AO156" s="21"/>
      <c r="AP156" s="10"/>
      <c r="AQ156" s="41"/>
      <c r="AR156" s="42">
        <f t="shared" si="17"/>
        <v>8</v>
      </c>
      <c r="AS156" s="40">
        <f t="shared" si="18"/>
        <v>4</v>
      </c>
      <c r="AT156" s="49" cm="1">
        <f t="array" ref="AT156">IF($AS156&lt;=6,SUM($C156:$AP156),SUMPRODUCT(LARGE($C156:$AP156,{1,2,3,4,5,6})))</f>
        <v>8</v>
      </c>
      <c r="AU156" s="38" t="str">
        <f t="shared" si="21"/>
        <v/>
      </c>
      <c r="AV156" s="38" t="str">
        <f t="shared" si="19"/>
        <v xml:space="preserve"> </v>
      </c>
      <c r="AW156" s="34" cm="1">
        <f t="array" ref="AW156">IFERROR(SUMPRODUCT(LARGE($C156:$AP156,{1,2,3,4})), "")</f>
        <v>8</v>
      </c>
      <c r="AX156" s="34" t="str" cm="1">
        <f t="array" ref="AX156">IFERROR(SUMPRODUCT(LARGE($C156:$AP156,{1,2,3,4,5,6,7})), "")</f>
        <v/>
      </c>
      <c r="AY156" s="34" t="str" cm="1">
        <f t="array" ref="AY156">IFERROR(SUMPRODUCT(LARGE($C156:$AP156,{1,2,3,4,5,6,7,8})), "")</f>
        <v/>
      </c>
    </row>
    <row r="157" spans="1:51" ht="15" customHeight="1" x14ac:dyDescent="0.2">
      <c r="A157" s="52" t="str">
        <f t="shared" si="16"/>
        <v>Lee</v>
      </c>
      <c r="B157" s="4" t="s">
        <v>787</v>
      </c>
      <c r="C157" s="10"/>
      <c r="D157" s="10"/>
      <c r="E157" s="10"/>
      <c r="F157" s="10">
        <v>3</v>
      </c>
      <c r="G157" s="10"/>
      <c r="H157" s="10"/>
      <c r="I157" s="10"/>
      <c r="J157" s="10">
        <v>1</v>
      </c>
      <c r="K157" s="93"/>
      <c r="L157" s="10"/>
      <c r="M157" s="93"/>
      <c r="N157" s="10"/>
      <c r="O157" s="10"/>
      <c r="P157" s="10">
        <v>3</v>
      </c>
      <c r="Q157" s="10">
        <v>2</v>
      </c>
      <c r="R157" s="10"/>
      <c r="S157" s="10"/>
      <c r="T157" s="10"/>
      <c r="U157" s="10"/>
      <c r="V157" s="10"/>
      <c r="W157" s="10"/>
      <c r="X157" s="10"/>
      <c r="Y157" s="10"/>
      <c r="Z157" s="10">
        <v>0</v>
      </c>
      <c r="AA157" s="10">
        <v>1</v>
      </c>
      <c r="AB157" s="10">
        <v>0</v>
      </c>
      <c r="AC157" s="93"/>
      <c r="AD157" s="93"/>
      <c r="AE157" s="93"/>
      <c r="AF157" s="93"/>
      <c r="AG157" s="10"/>
      <c r="AH157" s="10"/>
      <c r="AI157" s="10"/>
      <c r="AJ157" s="10"/>
      <c r="AK157" s="10"/>
      <c r="AL157" s="10"/>
      <c r="AM157" s="10"/>
      <c r="AN157" s="10"/>
      <c r="AO157" s="21"/>
      <c r="AP157" s="10"/>
      <c r="AQ157" s="41"/>
      <c r="AR157" s="42">
        <f t="shared" si="17"/>
        <v>10</v>
      </c>
      <c r="AS157" s="40">
        <f t="shared" si="18"/>
        <v>7</v>
      </c>
      <c r="AT157" s="49" cm="1">
        <f t="array" ref="AT157">IF($AS157&lt;=6,SUM($C157:$AP157),SUMPRODUCT(LARGE($C157:$AP157,{1,2,3,4,5,6})))</f>
        <v>10</v>
      </c>
      <c r="AU157" s="38" t="str">
        <f t="shared" si="21"/>
        <v/>
      </c>
      <c r="AV157" s="38" t="str">
        <f t="shared" si="19"/>
        <v xml:space="preserve"> </v>
      </c>
      <c r="AW157" s="34" cm="1">
        <f t="array" ref="AW157">IFERROR(SUMPRODUCT(LARGE($C157:$AP157,{1,2,3,4})), "")</f>
        <v>9</v>
      </c>
      <c r="AX157" s="34" cm="1">
        <f t="array" ref="AX157">IFERROR(SUMPRODUCT(LARGE($C157:$AP157,{1,2,3,4,5,6,7})), "")</f>
        <v>10</v>
      </c>
      <c r="AY157" s="34" t="str" cm="1">
        <f t="array" ref="AY157">IFERROR(SUMPRODUCT(LARGE($C157:$AP157,{1,2,3,4,5,6,7,8})), "")</f>
        <v/>
      </c>
    </row>
    <row r="158" spans="1:51" ht="15" customHeight="1" x14ac:dyDescent="0.2">
      <c r="A158" s="52" t="str">
        <f t="shared" ref="A158:A189" si="22">IF(ISBLANK(B158)," ",(LEFT(B158,FIND("@",SUBSTITUTE(B158,"-","@",LEN(B158)-LEN(SUBSTITUTE(B158,"-",""))))-1)))</f>
        <v>Lee</v>
      </c>
      <c r="B158" s="4" t="s">
        <v>922</v>
      </c>
      <c r="C158" s="10"/>
      <c r="D158" s="10"/>
      <c r="E158" s="10"/>
      <c r="F158" s="10"/>
      <c r="G158" s="10"/>
      <c r="H158" s="10"/>
      <c r="I158" s="10"/>
      <c r="J158" s="10">
        <v>3</v>
      </c>
      <c r="K158" s="93"/>
      <c r="L158" s="10"/>
      <c r="M158" s="93"/>
      <c r="N158" s="10"/>
      <c r="O158" s="10"/>
      <c r="P158" s="10">
        <v>1</v>
      </c>
      <c r="Q158" s="10">
        <v>2</v>
      </c>
      <c r="R158" s="10"/>
      <c r="S158" s="10"/>
      <c r="T158" s="10"/>
      <c r="U158" s="10"/>
      <c r="V158" s="10"/>
      <c r="W158" s="10"/>
      <c r="X158" s="10"/>
      <c r="Y158" s="10"/>
      <c r="Z158" s="10">
        <v>0</v>
      </c>
      <c r="AA158" s="10">
        <v>2</v>
      </c>
      <c r="AB158" s="10">
        <v>1</v>
      </c>
      <c r="AC158" s="93"/>
      <c r="AD158" s="93"/>
      <c r="AE158" s="93"/>
      <c r="AF158" s="93"/>
      <c r="AG158" s="10"/>
      <c r="AH158" s="10"/>
      <c r="AI158" s="10"/>
      <c r="AJ158" s="10"/>
      <c r="AK158" s="10"/>
      <c r="AL158" s="10"/>
      <c r="AM158" s="10"/>
      <c r="AN158" s="10"/>
      <c r="AO158" s="21"/>
      <c r="AP158" s="10"/>
      <c r="AQ158" s="41"/>
      <c r="AR158" s="42">
        <f t="shared" si="17"/>
        <v>9</v>
      </c>
      <c r="AS158" s="40">
        <f t="shared" si="18"/>
        <v>6</v>
      </c>
      <c r="AT158" s="49" cm="1">
        <f t="array" ref="AT158">IF($AS158&lt;=6,SUM($C158:$AP158),SUMPRODUCT(LARGE($C158:$AP158,{1,2,3,4,5,6})))</f>
        <v>9</v>
      </c>
      <c r="AU158" s="38" t="str">
        <f t="shared" si="21"/>
        <v/>
      </c>
      <c r="AV158" s="38" t="str">
        <f t="shared" si="19"/>
        <v xml:space="preserve"> </v>
      </c>
      <c r="AW158" s="34" cm="1">
        <f t="array" ref="AW158">IFERROR(SUMPRODUCT(LARGE($C158:$AP158,{1,2,3,4})), "")</f>
        <v>8</v>
      </c>
      <c r="AX158" s="34" t="str" cm="1">
        <f t="array" ref="AX158">IFERROR(SUMPRODUCT(LARGE($C158:$AP158,{1,2,3,4,5,6,7})), "")</f>
        <v/>
      </c>
      <c r="AY158" s="34" t="str" cm="1">
        <f t="array" ref="AY158">IFERROR(SUMPRODUCT(LARGE($C158:$AP158,{1,2,3,4,5,6,7,8})), "")</f>
        <v/>
      </c>
    </row>
    <row r="159" spans="1:51" ht="15" customHeight="1" x14ac:dyDescent="0.2">
      <c r="A159" s="52" t="str">
        <f t="shared" si="22"/>
        <v>Lee</v>
      </c>
      <c r="B159" s="4" t="s">
        <v>786</v>
      </c>
      <c r="C159" s="10"/>
      <c r="D159" s="10"/>
      <c r="E159" s="10"/>
      <c r="F159" s="10">
        <v>5</v>
      </c>
      <c r="G159" s="10"/>
      <c r="H159" s="10"/>
      <c r="I159" s="10"/>
      <c r="J159" s="10">
        <v>2</v>
      </c>
      <c r="K159" s="93"/>
      <c r="L159" s="10"/>
      <c r="M159" s="93"/>
      <c r="N159" s="10">
        <v>3</v>
      </c>
      <c r="O159" s="10"/>
      <c r="P159" s="10">
        <v>1</v>
      </c>
      <c r="Q159" s="10">
        <v>3</v>
      </c>
      <c r="R159" s="10"/>
      <c r="S159" s="10"/>
      <c r="T159" s="10"/>
      <c r="U159" s="10"/>
      <c r="V159" s="10"/>
      <c r="W159" s="10"/>
      <c r="X159" s="10"/>
      <c r="Y159" s="10"/>
      <c r="Z159" s="10">
        <v>3</v>
      </c>
      <c r="AA159" s="10">
        <v>3</v>
      </c>
      <c r="AB159" s="10"/>
      <c r="AC159" s="93"/>
      <c r="AD159" s="93"/>
      <c r="AE159" s="93"/>
      <c r="AF159" s="93"/>
      <c r="AG159" s="10"/>
      <c r="AH159" s="10"/>
      <c r="AI159" s="10"/>
      <c r="AJ159" s="10"/>
      <c r="AK159" s="10"/>
      <c r="AL159" s="10"/>
      <c r="AM159" s="10"/>
      <c r="AN159" s="10"/>
      <c r="AO159" s="21"/>
      <c r="AP159" s="10"/>
      <c r="AQ159" s="41"/>
      <c r="AR159" s="42">
        <f t="shared" si="17"/>
        <v>20</v>
      </c>
      <c r="AS159" s="40">
        <f t="shared" si="18"/>
        <v>7</v>
      </c>
      <c r="AT159" s="49" cm="1">
        <f t="array" ref="AT159">IF($AS159&lt;=6,SUM($C159:$AP159),SUMPRODUCT(LARGE($C159:$AP159,{1,2,3,4,5,6})))</f>
        <v>19</v>
      </c>
      <c r="AU159" s="38" t="str">
        <f t="shared" si="21"/>
        <v/>
      </c>
      <c r="AV159" s="38" t="str">
        <f t="shared" si="19"/>
        <v xml:space="preserve"> </v>
      </c>
      <c r="AW159" s="34" cm="1">
        <f t="array" ref="AW159">IFERROR(SUMPRODUCT(LARGE($C159:$AP159,{1,2,3,4})), "")</f>
        <v>14</v>
      </c>
      <c r="AX159" s="34" cm="1">
        <f t="array" ref="AX159">IFERROR(SUMPRODUCT(LARGE($C159:$AP159,{1,2,3,4,5,6,7})), "")</f>
        <v>20</v>
      </c>
      <c r="AY159" s="34" t="str" cm="1">
        <f t="array" ref="AY159">IFERROR(SUMPRODUCT(LARGE($C159:$AP159,{1,2,3,4,5,6,7,8})), "")</f>
        <v/>
      </c>
    </row>
    <row r="160" spans="1:51" ht="15" customHeight="1" x14ac:dyDescent="0.2">
      <c r="A160" s="52" t="str">
        <f t="shared" si="22"/>
        <v>Lee</v>
      </c>
      <c r="B160" s="4" t="s">
        <v>788</v>
      </c>
      <c r="C160" s="10"/>
      <c r="D160" s="10"/>
      <c r="E160" s="10"/>
      <c r="F160" s="10">
        <v>3</v>
      </c>
      <c r="G160" s="10"/>
      <c r="H160" s="10"/>
      <c r="I160" s="10"/>
      <c r="J160" s="10">
        <v>8</v>
      </c>
      <c r="K160" s="93"/>
      <c r="L160" s="10"/>
      <c r="M160" s="93"/>
      <c r="N160" s="10">
        <v>7</v>
      </c>
      <c r="O160" s="10"/>
      <c r="P160" s="10">
        <v>5</v>
      </c>
      <c r="Q160" s="10">
        <v>3</v>
      </c>
      <c r="R160" s="10"/>
      <c r="S160" s="10"/>
      <c r="T160" s="10"/>
      <c r="U160" s="10"/>
      <c r="V160" s="10"/>
      <c r="W160" s="10"/>
      <c r="X160" s="10"/>
      <c r="Y160" s="10"/>
      <c r="Z160" s="10">
        <v>1</v>
      </c>
      <c r="AA160" s="10">
        <v>4</v>
      </c>
      <c r="AB160" s="10">
        <v>3</v>
      </c>
      <c r="AC160" s="93"/>
      <c r="AD160" s="93"/>
      <c r="AE160" s="93"/>
      <c r="AF160" s="93"/>
      <c r="AG160" s="10"/>
      <c r="AH160" s="10"/>
      <c r="AI160" s="10"/>
      <c r="AJ160" s="10"/>
      <c r="AK160" s="10"/>
      <c r="AL160" s="10"/>
      <c r="AM160" s="10"/>
      <c r="AN160" s="10"/>
      <c r="AO160" s="21"/>
      <c r="AP160" s="10"/>
      <c r="AQ160" s="41"/>
      <c r="AR160" s="42">
        <f t="shared" si="17"/>
        <v>34</v>
      </c>
      <c r="AS160" s="40">
        <f t="shared" si="18"/>
        <v>8</v>
      </c>
      <c r="AT160" s="49" cm="1">
        <f t="array" ref="AT160">IF($AS160&lt;=6,SUM($C160:$AP160),SUMPRODUCT(LARGE($C160:$AP160,{1,2,3,4,5,6})))</f>
        <v>30</v>
      </c>
      <c r="AU160" s="38" t="str">
        <f t="shared" si="21"/>
        <v/>
      </c>
      <c r="AV160" s="38" t="str">
        <f t="shared" si="19"/>
        <v xml:space="preserve"> </v>
      </c>
      <c r="AW160" s="34" cm="1">
        <f t="array" ref="AW160">IFERROR(SUMPRODUCT(LARGE($C160:$AP160,{1,2,3,4})), "")</f>
        <v>24</v>
      </c>
      <c r="AX160" s="34" cm="1">
        <f t="array" ref="AX160">IFERROR(SUMPRODUCT(LARGE($C160:$AP160,{1,2,3,4,5,6,7})), "")</f>
        <v>33</v>
      </c>
      <c r="AY160" s="34" cm="1">
        <f t="array" ref="AY160">IFERROR(SUMPRODUCT(LARGE($C160:$AP160,{1,2,3,4,5,6,7,8})), "")</f>
        <v>34</v>
      </c>
    </row>
    <row r="161" spans="1:51" ht="15" customHeight="1" x14ac:dyDescent="0.2">
      <c r="A161" s="52" t="str">
        <f t="shared" si="22"/>
        <v>Lee</v>
      </c>
      <c r="B161" s="4" t="s">
        <v>921</v>
      </c>
      <c r="C161" s="10"/>
      <c r="D161" s="10"/>
      <c r="E161" s="10"/>
      <c r="F161" s="10"/>
      <c r="G161" s="10"/>
      <c r="H161" s="10"/>
      <c r="I161" s="10"/>
      <c r="J161" s="10">
        <v>3</v>
      </c>
      <c r="K161" s="93"/>
      <c r="L161" s="10"/>
      <c r="M161" s="93"/>
      <c r="N161" s="10">
        <v>3</v>
      </c>
      <c r="O161" s="10"/>
      <c r="P161" s="10">
        <v>3</v>
      </c>
      <c r="Q161" s="10">
        <v>2</v>
      </c>
      <c r="R161" s="10"/>
      <c r="S161" s="10"/>
      <c r="T161" s="10"/>
      <c r="U161" s="10"/>
      <c r="V161" s="10"/>
      <c r="W161" s="10"/>
      <c r="X161" s="10"/>
      <c r="Y161" s="10"/>
      <c r="Z161" s="10">
        <v>3</v>
      </c>
      <c r="AA161" s="10">
        <v>1</v>
      </c>
      <c r="AB161" s="10">
        <v>1</v>
      </c>
      <c r="AC161" s="93"/>
      <c r="AD161" s="93"/>
      <c r="AE161" s="93"/>
      <c r="AF161" s="93"/>
      <c r="AG161" s="10"/>
      <c r="AH161" s="10"/>
      <c r="AI161" s="10"/>
      <c r="AJ161" s="10"/>
      <c r="AK161" s="10"/>
      <c r="AL161" s="10"/>
      <c r="AM161" s="10"/>
      <c r="AN161" s="10"/>
      <c r="AO161" s="21"/>
      <c r="AP161" s="10"/>
      <c r="AQ161" s="41"/>
      <c r="AR161" s="42">
        <f t="shared" si="17"/>
        <v>16</v>
      </c>
      <c r="AS161" s="40">
        <f t="shared" si="18"/>
        <v>7</v>
      </c>
      <c r="AT161" s="49" cm="1">
        <f t="array" ref="AT161">IF($AS161&lt;=6,SUM($C161:$AP161),SUMPRODUCT(LARGE($C161:$AP161,{1,2,3,4,5,6})))</f>
        <v>15</v>
      </c>
      <c r="AU161" s="38" t="str">
        <f t="shared" si="21"/>
        <v/>
      </c>
      <c r="AV161" s="38" t="str">
        <f t="shared" si="19"/>
        <v xml:space="preserve"> </v>
      </c>
      <c r="AW161" s="34" cm="1">
        <f t="array" ref="AW161">IFERROR(SUMPRODUCT(LARGE($C161:$AP161,{1,2,3,4})), "")</f>
        <v>12</v>
      </c>
      <c r="AX161" s="34" cm="1">
        <f t="array" ref="AX161">IFERROR(SUMPRODUCT(LARGE($C161:$AP161,{1,2,3,4,5,6,7})), "")</f>
        <v>16</v>
      </c>
      <c r="AY161" s="34" t="str" cm="1">
        <f t="array" ref="AY161">IFERROR(SUMPRODUCT(LARGE($C161:$AP161,{1,2,3,4,5,6,7,8})), "")</f>
        <v/>
      </c>
    </row>
    <row r="162" spans="1:51" ht="15" customHeight="1" x14ac:dyDescent="0.2">
      <c r="A162" s="52" t="str">
        <f t="shared" si="22"/>
        <v>Lee</v>
      </c>
      <c r="B162" s="4" t="s">
        <v>920</v>
      </c>
      <c r="C162" s="10"/>
      <c r="D162" s="10"/>
      <c r="E162" s="10"/>
      <c r="F162" s="10"/>
      <c r="G162" s="10"/>
      <c r="H162" s="10"/>
      <c r="I162" s="10"/>
      <c r="J162" s="10">
        <v>4</v>
      </c>
      <c r="K162" s="93"/>
      <c r="L162" s="10"/>
      <c r="M162" s="93"/>
      <c r="N162" s="10"/>
      <c r="O162" s="10"/>
      <c r="P162" s="10">
        <v>2</v>
      </c>
      <c r="Q162" s="10">
        <v>3</v>
      </c>
      <c r="R162" s="10"/>
      <c r="S162" s="10"/>
      <c r="T162" s="10"/>
      <c r="U162" s="10"/>
      <c r="V162" s="10"/>
      <c r="W162" s="10"/>
      <c r="X162" s="10"/>
      <c r="Y162" s="10"/>
      <c r="Z162" s="10">
        <v>2</v>
      </c>
      <c r="AA162" s="10">
        <v>3</v>
      </c>
      <c r="AB162" s="10">
        <v>2</v>
      </c>
      <c r="AC162" s="93"/>
      <c r="AD162" s="93"/>
      <c r="AE162" s="93"/>
      <c r="AF162" s="93"/>
      <c r="AG162" s="10"/>
      <c r="AH162" s="10"/>
      <c r="AI162" s="10"/>
      <c r="AJ162" s="10"/>
      <c r="AK162" s="10"/>
      <c r="AL162" s="10"/>
      <c r="AM162" s="10"/>
      <c r="AN162" s="10"/>
      <c r="AO162" s="21"/>
      <c r="AP162" s="10"/>
      <c r="AQ162" s="41"/>
      <c r="AR162" s="42">
        <f t="shared" si="17"/>
        <v>16</v>
      </c>
      <c r="AS162" s="40">
        <f t="shared" si="18"/>
        <v>6</v>
      </c>
      <c r="AT162" s="49" cm="1">
        <f t="array" ref="AT162">IF($AS162&lt;=6,SUM($C162:$AP162),SUMPRODUCT(LARGE($C162:$AP162,{1,2,3,4,5,6})))</f>
        <v>16</v>
      </c>
      <c r="AU162" s="38" t="str">
        <f t="shared" si="21"/>
        <v/>
      </c>
      <c r="AV162" s="38" t="str">
        <f t="shared" si="19"/>
        <v xml:space="preserve"> </v>
      </c>
      <c r="AW162" s="34" cm="1">
        <f t="array" ref="AW162">IFERROR(SUMPRODUCT(LARGE($C162:$AP162,{1,2,3,4})), "")</f>
        <v>12</v>
      </c>
      <c r="AX162" s="34" t="str" cm="1">
        <f t="array" ref="AX162">IFERROR(SUMPRODUCT(LARGE($C162:$AP162,{1,2,3,4,5,6,7})), "")</f>
        <v/>
      </c>
      <c r="AY162" s="34" t="str" cm="1">
        <f t="array" ref="AY162">IFERROR(SUMPRODUCT(LARGE($C162:$AP162,{1,2,3,4,5,6,7,8})), "")</f>
        <v/>
      </c>
    </row>
    <row r="163" spans="1:51" ht="15" customHeight="1" x14ac:dyDescent="0.2">
      <c r="A163" s="52" t="str">
        <f t="shared" si="22"/>
        <v>Lee</v>
      </c>
      <c r="B163" s="107" t="s">
        <v>789</v>
      </c>
      <c r="C163" s="93"/>
      <c r="D163" s="93"/>
      <c r="E163" s="93"/>
      <c r="F163" s="93">
        <v>3</v>
      </c>
      <c r="G163" s="93"/>
      <c r="H163" s="93"/>
      <c r="I163" s="93"/>
      <c r="J163" s="93">
        <v>5</v>
      </c>
      <c r="K163" s="93"/>
      <c r="L163" s="93"/>
      <c r="M163" s="93"/>
      <c r="N163" s="93">
        <v>5</v>
      </c>
      <c r="O163" s="93"/>
      <c r="P163" s="93"/>
      <c r="Q163" s="93">
        <v>10</v>
      </c>
      <c r="R163" s="93"/>
      <c r="S163" s="93"/>
      <c r="T163" s="93"/>
      <c r="U163" s="93"/>
      <c r="V163" s="93"/>
      <c r="W163" s="93"/>
      <c r="X163" s="93"/>
      <c r="Y163" s="93"/>
      <c r="Z163" s="93">
        <v>11</v>
      </c>
      <c r="AA163" s="93">
        <v>10</v>
      </c>
      <c r="AB163" s="93">
        <v>8</v>
      </c>
      <c r="AC163" s="93"/>
      <c r="AD163" s="93"/>
      <c r="AE163" s="93"/>
      <c r="AF163" s="93"/>
      <c r="AG163" s="46"/>
      <c r="AH163" s="46"/>
      <c r="AI163" s="46"/>
      <c r="AJ163" s="46"/>
      <c r="AK163" s="46"/>
      <c r="AL163" s="46"/>
      <c r="AM163" s="46"/>
      <c r="AN163" s="46"/>
      <c r="AO163" s="98"/>
      <c r="AP163" s="46"/>
      <c r="AQ163" s="119"/>
      <c r="AR163" s="120">
        <f t="shared" si="17"/>
        <v>52</v>
      </c>
      <c r="AS163" s="52">
        <f t="shared" si="18"/>
        <v>7</v>
      </c>
      <c r="AT163" s="100" cm="1">
        <f t="array" ref="AT163">IF($AS163&lt;=6,SUM($C163:$AP163),SUMPRODUCT(LARGE($C163:$AP163,{1,2,3,4,5,6})))</f>
        <v>49</v>
      </c>
      <c r="AU163" s="38" t="str">
        <f t="shared" si="21"/>
        <v/>
      </c>
      <c r="AV163" s="38" t="str">
        <f t="shared" si="19"/>
        <v xml:space="preserve"> </v>
      </c>
      <c r="AW163" s="34" cm="1">
        <f t="array" ref="AW163">IFERROR(SUMPRODUCT(LARGE($C163:$AP163,{1,2,3,4})), "")</f>
        <v>39</v>
      </c>
      <c r="AX163" s="34" cm="1">
        <f t="array" ref="AX163">IFERROR(SUMPRODUCT(LARGE($C163:$AP163,{1,2,3,4,5,6,7})), "")</f>
        <v>52</v>
      </c>
      <c r="AY163" s="34" t="str" cm="1">
        <f t="array" ref="AY163">IFERROR(SUMPRODUCT(LARGE($C163:$AP163,{1,2,3,4,5,6,7,8})), "")</f>
        <v/>
      </c>
    </row>
    <row r="164" spans="1:51" ht="15" customHeight="1" x14ac:dyDescent="0.2">
      <c r="A164" s="52" t="str">
        <f t="shared" si="22"/>
        <v>LSU</v>
      </c>
      <c r="B164" s="4" t="s">
        <v>790</v>
      </c>
      <c r="C164" s="10"/>
      <c r="D164" s="10"/>
      <c r="E164" s="10"/>
      <c r="F164" s="77">
        <v>13</v>
      </c>
      <c r="G164" s="10"/>
      <c r="H164" s="10"/>
      <c r="I164" s="10"/>
      <c r="J164" s="10"/>
      <c r="K164" s="93"/>
      <c r="L164" s="10"/>
      <c r="M164" s="93"/>
      <c r="N164" s="10"/>
      <c r="O164" s="10">
        <v>6</v>
      </c>
      <c r="P164" s="10"/>
      <c r="Q164" s="10"/>
      <c r="R164" s="10"/>
      <c r="S164" s="10"/>
      <c r="T164" s="10"/>
      <c r="U164" s="10"/>
      <c r="V164" s="10"/>
      <c r="W164" s="10"/>
      <c r="X164" s="10">
        <v>8</v>
      </c>
      <c r="Y164" s="10"/>
      <c r="Z164" s="10"/>
      <c r="AA164" s="10"/>
      <c r="AB164" s="10"/>
      <c r="AC164" s="93"/>
      <c r="AD164" s="93"/>
      <c r="AE164" s="93"/>
      <c r="AF164" s="93"/>
      <c r="AG164" s="10"/>
      <c r="AH164" s="10"/>
      <c r="AI164" s="10"/>
      <c r="AJ164" s="10"/>
      <c r="AK164" s="10"/>
      <c r="AL164" s="10"/>
      <c r="AM164" s="10"/>
      <c r="AN164" s="10"/>
      <c r="AO164" s="21"/>
      <c r="AP164" s="10"/>
      <c r="AQ164" s="41"/>
      <c r="AR164" s="42">
        <f t="shared" si="17"/>
        <v>27</v>
      </c>
      <c r="AS164" s="40">
        <f t="shared" si="18"/>
        <v>3</v>
      </c>
      <c r="AT164" s="49" cm="1">
        <f t="array" ref="AT164">IF($AS164&lt;=6,SUM($C164:$AP164),SUMPRODUCT(LARGE($C164:$AP164,{1,2,3,4,5,6})))</f>
        <v>27</v>
      </c>
      <c r="AU164" s="38" t="str">
        <f t="shared" si="21"/>
        <v/>
      </c>
      <c r="AV164" s="38" t="str">
        <f t="shared" si="19"/>
        <v xml:space="preserve"> </v>
      </c>
      <c r="AW164" s="34" t="str" cm="1">
        <f t="array" ref="AW164">IFERROR(SUMPRODUCT(LARGE($C164:$AP164,{1,2,3,4})), "")</f>
        <v/>
      </c>
      <c r="AX164" s="34" t="str" cm="1">
        <f t="array" ref="AX164">IFERROR(SUMPRODUCT(LARGE($C164:$AP164,{1,2,3,4,5,6,7})), "")</f>
        <v/>
      </c>
      <c r="AY164" s="34" t="str" cm="1">
        <f t="array" ref="AY164">IFERROR(SUMPRODUCT(LARGE($C164:$AP164,{1,2,3,4,5,6,7,8})), "")</f>
        <v/>
      </c>
    </row>
    <row r="165" spans="1:51" ht="15" customHeight="1" x14ac:dyDescent="0.2">
      <c r="A165" s="52" t="str">
        <f t="shared" si="22"/>
        <v>LSU</v>
      </c>
      <c r="B165" s="4" t="s">
        <v>1610</v>
      </c>
      <c r="C165" s="10"/>
      <c r="D165" s="10"/>
      <c r="E165" s="10"/>
      <c r="F165" s="10"/>
      <c r="G165" s="10"/>
      <c r="H165" s="10"/>
      <c r="I165" s="10"/>
      <c r="J165" s="10"/>
      <c r="K165" s="93"/>
      <c r="L165" s="10"/>
      <c r="M165" s="93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>
        <v>1</v>
      </c>
      <c r="Y165" s="10"/>
      <c r="Z165" s="10"/>
      <c r="AA165" s="10"/>
      <c r="AB165" s="10"/>
      <c r="AC165" s="93"/>
      <c r="AD165" s="93"/>
      <c r="AE165" s="93"/>
      <c r="AF165" s="93"/>
      <c r="AG165" s="10"/>
      <c r="AH165" s="10"/>
      <c r="AI165" s="10"/>
      <c r="AJ165" s="10"/>
      <c r="AK165" s="10"/>
      <c r="AL165" s="10"/>
      <c r="AM165" s="10"/>
      <c r="AN165" s="10"/>
      <c r="AO165" s="21"/>
      <c r="AP165" s="10"/>
      <c r="AQ165" s="41"/>
      <c r="AR165" s="42">
        <f t="shared" si="17"/>
        <v>1</v>
      </c>
      <c r="AS165" s="40">
        <f t="shared" si="18"/>
        <v>1</v>
      </c>
      <c r="AT165" s="49" cm="1">
        <f t="array" ref="AT165">IF($AS165&lt;=6,SUM($C165:$AP165),SUMPRODUCT(LARGE($C165:$AP165,{1,2,3,4,5,6})))</f>
        <v>1</v>
      </c>
      <c r="AU165" s="38" t="str">
        <f t="shared" si="21"/>
        <v/>
      </c>
      <c r="AV165" s="38" t="str">
        <f t="shared" si="19"/>
        <v xml:space="preserve"> </v>
      </c>
      <c r="AW165" s="34" t="str" cm="1">
        <f t="array" ref="AW165">IFERROR(SUMPRODUCT(LARGE($C165:$AP165,{1,2,3,4})), "")</f>
        <v/>
      </c>
      <c r="AX165" s="34" t="str" cm="1">
        <f t="array" ref="AX165">IFERROR(SUMPRODUCT(LARGE($C165:$AP165,{1,2,3,4,5,6,7})), "")</f>
        <v/>
      </c>
      <c r="AY165" s="34" t="str" cm="1">
        <f t="array" ref="AY165">IFERROR(SUMPRODUCT(LARGE($C165:$AP165,{1,2,3,4,5,6,7,8})), "")</f>
        <v/>
      </c>
    </row>
    <row r="166" spans="1:51" ht="15" customHeight="1" x14ac:dyDescent="0.2">
      <c r="A166" s="52" t="str">
        <f t="shared" si="22"/>
        <v>LSUS</v>
      </c>
      <c r="B166" s="4" t="s">
        <v>590</v>
      </c>
      <c r="C166" s="10">
        <v>2</v>
      </c>
      <c r="D166" s="10"/>
      <c r="E166" s="10"/>
      <c r="F166" s="10"/>
      <c r="G166" s="10"/>
      <c r="H166" s="10"/>
      <c r="I166" s="10"/>
      <c r="J166" s="10">
        <v>2</v>
      </c>
      <c r="K166" s="93"/>
      <c r="L166" s="10"/>
      <c r="M166" s="93"/>
      <c r="N166" s="10"/>
      <c r="O166" s="10"/>
      <c r="P166" s="10"/>
      <c r="Q166" s="10">
        <v>1</v>
      </c>
      <c r="R166" s="10"/>
      <c r="S166" s="10"/>
      <c r="T166" s="10"/>
      <c r="U166" s="10"/>
      <c r="V166" s="10"/>
      <c r="W166" s="10"/>
      <c r="X166" s="10"/>
      <c r="Y166" s="10"/>
      <c r="Z166" s="10">
        <v>2</v>
      </c>
      <c r="AA166" s="10"/>
      <c r="AB166" s="10">
        <v>5</v>
      </c>
      <c r="AC166" s="93"/>
      <c r="AD166" s="93"/>
      <c r="AE166" s="93"/>
      <c r="AF166" s="93"/>
      <c r="AG166" s="10"/>
      <c r="AH166" s="10"/>
      <c r="AI166" s="10"/>
      <c r="AJ166" s="10"/>
      <c r="AK166" s="10"/>
      <c r="AL166" s="10"/>
      <c r="AM166" s="10"/>
      <c r="AN166" s="10"/>
      <c r="AO166" s="21"/>
      <c r="AP166" s="10"/>
      <c r="AQ166" s="41"/>
      <c r="AR166" s="42">
        <f t="shared" si="17"/>
        <v>12</v>
      </c>
      <c r="AS166" s="40">
        <f t="shared" si="18"/>
        <v>5</v>
      </c>
      <c r="AT166" s="49" cm="1">
        <f t="array" ref="AT166">IF($AS166&lt;=6,SUM($C166:$AP166),SUMPRODUCT(LARGE($C166:$AP166,{1,2,3,4,5,6})))</f>
        <v>12</v>
      </c>
      <c r="AU166" s="38" t="str">
        <f t="shared" si="21"/>
        <v/>
      </c>
      <c r="AV166" s="38" t="str">
        <f t="shared" si="19"/>
        <v xml:space="preserve"> </v>
      </c>
      <c r="AW166" s="34" cm="1">
        <f t="array" ref="AW166">IFERROR(SUMPRODUCT(LARGE($C166:$AP166,{1,2,3,4})), "")</f>
        <v>11</v>
      </c>
      <c r="AX166" s="34" t="str" cm="1">
        <f t="array" ref="AX166">IFERROR(SUMPRODUCT(LARGE($C166:$AP166,{1,2,3,4,5,6,7})), "")</f>
        <v/>
      </c>
      <c r="AY166" s="34" t="str" cm="1">
        <f t="array" ref="AY166">IFERROR(SUMPRODUCT(LARGE($C166:$AP166,{1,2,3,4,5,6,7,8})), "")</f>
        <v/>
      </c>
    </row>
    <row r="167" spans="1:51" ht="15" customHeight="1" x14ac:dyDescent="0.2">
      <c r="A167" s="52" t="str">
        <f t="shared" si="22"/>
        <v>LSUS</v>
      </c>
      <c r="B167" s="82" t="s">
        <v>589</v>
      </c>
      <c r="C167" s="93">
        <v>4</v>
      </c>
      <c r="D167" s="93"/>
      <c r="E167" s="93"/>
      <c r="F167" s="93"/>
      <c r="G167" s="93"/>
      <c r="H167" s="93"/>
      <c r="I167" s="93"/>
      <c r="J167" s="93">
        <v>9</v>
      </c>
      <c r="K167" s="93"/>
      <c r="L167" s="93"/>
      <c r="M167" s="93"/>
      <c r="N167" s="93"/>
      <c r="O167" s="93"/>
      <c r="P167" s="93"/>
      <c r="Q167" s="93">
        <v>9</v>
      </c>
      <c r="R167" s="93"/>
      <c r="S167" s="93"/>
      <c r="T167" s="93"/>
      <c r="U167" s="93"/>
      <c r="V167" s="93"/>
      <c r="W167" s="93"/>
      <c r="X167" s="93"/>
      <c r="Y167" s="93"/>
      <c r="Z167" s="93">
        <v>3</v>
      </c>
      <c r="AA167" s="93">
        <v>7</v>
      </c>
      <c r="AB167" s="93">
        <v>14</v>
      </c>
      <c r="AC167" s="93"/>
      <c r="AD167" s="93"/>
      <c r="AE167" s="93"/>
      <c r="AF167" s="93"/>
      <c r="AG167" s="46"/>
      <c r="AH167" s="46"/>
      <c r="AI167" s="46"/>
      <c r="AJ167" s="46"/>
      <c r="AK167" s="46"/>
      <c r="AL167" s="46"/>
      <c r="AM167" s="46"/>
      <c r="AN167" s="46"/>
      <c r="AO167" s="98"/>
      <c r="AP167" s="46"/>
      <c r="AQ167" s="119"/>
      <c r="AR167" s="120">
        <f t="shared" si="17"/>
        <v>46</v>
      </c>
      <c r="AS167" s="52">
        <f t="shared" si="18"/>
        <v>6</v>
      </c>
      <c r="AT167" s="100" cm="1">
        <f t="array" ref="AT167">IF($AS167&lt;=6,SUM($C167:$AP167),SUMPRODUCT(LARGE($C167:$AP167,{1,2,3,4,5,6})))</f>
        <v>46</v>
      </c>
      <c r="AU167" s="38" t="str">
        <f t="shared" si="21"/>
        <v/>
      </c>
      <c r="AV167" s="38" t="str">
        <f t="shared" si="19"/>
        <v xml:space="preserve"> </v>
      </c>
      <c r="AW167" s="34" cm="1">
        <f t="array" ref="AW167">IFERROR(SUMPRODUCT(LARGE($C167:$AP167,{1,2,3,4})), "")</f>
        <v>39</v>
      </c>
      <c r="AX167" s="34" t="str" cm="1">
        <f t="array" ref="AX167">IFERROR(SUMPRODUCT(LARGE($C167:$AP167,{1,2,3,4,5,6,7})), "")</f>
        <v/>
      </c>
      <c r="AY167" s="34" t="str" cm="1">
        <f t="array" ref="AY167">IFERROR(SUMPRODUCT(LARGE($C167:$AP167,{1,2,3,4,5,6,7,8})), "")</f>
        <v/>
      </c>
    </row>
    <row r="168" spans="1:51" ht="15" customHeight="1" x14ac:dyDescent="0.2">
      <c r="A168" s="52" t="str">
        <f t="shared" si="22"/>
        <v>LSUS</v>
      </c>
      <c r="B168" s="4" t="s">
        <v>594</v>
      </c>
      <c r="C168" s="10">
        <v>2</v>
      </c>
      <c r="D168" s="10"/>
      <c r="E168" s="10"/>
      <c r="F168" s="10"/>
      <c r="G168" s="10"/>
      <c r="H168" s="10"/>
      <c r="I168" s="10"/>
      <c r="J168" s="10"/>
      <c r="K168" s="93"/>
      <c r="L168" s="10"/>
      <c r="M168" s="93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93"/>
      <c r="AD168" s="93"/>
      <c r="AE168" s="93"/>
      <c r="AF168" s="93"/>
      <c r="AG168" s="10"/>
      <c r="AH168" s="10"/>
      <c r="AI168" s="10"/>
      <c r="AJ168" s="10"/>
      <c r="AK168" s="10"/>
      <c r="AL168" s="10"/>
      <c r="AM168" s="10"/>
      <c r="AN168" s="10"/>
      <c r="AO168" s="21"/>
      <c r="AP168" s="10"/>
      <c r="AQ168" s="41"/>
      <c r="AR168" s="42">
        <f t="shared" si="17"/>
        <v>2</v>
      </c>
      <c r="AS168" s="40">
        <f t="shared" si="18"/>
        <v>1</v>
      </c>
      <c r="AT168" s="49" cm="1">
        <f t="array" ref="AT168">IF($AS168&lt;=6,SUM($C168:$AP168),SUMPRODUCT(LARGE($C168:$AP168,{1,2,3,4,5,6})))</f>
        <v>2</v>
      </c>
      <c r="AU168" s="38" t="str">
        <f t="shared" si="21"/>
        <v/>
      </c>
      <c r="AV168" s="38" t="str">
        <f t="shared" si="19"/>
        <v xml:space="preserve"> </v>
      </c>
      <c r="AW168" s="34" t="str" cm="1">
        <f t="array" ref="AW168">IFERROR(SUMPRODUCT(LARGE($C168:$AP168,{1,2,3,4})), "")</f>
        <v/>
      </c>
      <c r="AX168" s="34" t="str" cm="1">
        <f t="array" ref="AX168">IFERROR(SUMPRODUCT(LARGE($C168:$AP168,{1,2,3,4,5,6,7})), "")</f>
        <v/>
      </c>
      <c r="AY168" s="34" t="str" cm="1">
        <f t="array" ref="AY168">IFERROR(SUMPRODUCT(LARGE($C168:$AP168,{1,2,3,4,5,6,7,8})), "")</f>
        <v/>
      </c>
    </row>
    <row r="169" spans="1:51" ht="15" customHeight="1" x14ac:dyDescent="0.2">
      <c r="A169" s="46" t="str">
        <f t="shared" si="22"/>
        <v>LSUS</v>
      </c>
      <c r="B169" s="4" t="s">
        <v>591</v>
      </c>
      <c r="C169" s="10">
        <v>7</v>
      </c>
      <c r="D169" s="10"/>
      <c r="E169" s="10"/>
      <c r="F169" s="10">
        <v>6</v>
      </c>
      <c r="G169" s="10"/>
      <c r="H169" s="10"/>
      <c r="I169" s="10"/>
      <c r="J169" s="10">
        <v>3</v>
      </c>
      <c r="K169" s="93"/>
      <c r="L169" s="10"/>
      <c r="M169" s="93"/>
      <c r="N169" s="10"/>
      <c r="O169" s="10"/>
      <c r="P169" s="10"/>
      <c r="Q169" s="10">
        <v>8</v>
      </c>
      <c r="R169" s="10"/>
      <c r="S169" s="10"/>
      <c r="T169" s="10"/>
      <c r="U169" s="10"/>
      <c r="V169" s="10"/>
      <c r="W169" s="10"/>
      <c r="X169" s="10"/>
      <c r="Y169" s="10"/>
      <c r="Z169" s="10"/>
      <c r="AA169" s="10">
        <v>9</v>
      </c>
      <c r="AB169" s="10">
        <v>6</v>
      </c>
      <c r="AC169" s="93"/>
      <c r="AD169" s="93"/>
      <c r="AE169" s="93"/>
      <c r="AF169" s="93"/>
      <c r="AG169" s="10"/>
      <c r="AH169" s="10"/>
      <c r="AI169" s="10"/>
      <c r="AJ169" s="10"/>
      <c r="AK169" s="10"/>
      <c r="AL169" s="10"/>
      <c r="AM169" s="10"/>
      <c r="AN169" s="10"/>
      <c r="AO169" s="21"/>
      <c r="AP169" s="10"/>
      <c r="AQ169" s="41"/>
      <c r="AR169" s="42">
        <f t="shared" si="17"/>
        <v>39</v>
      </c>
      <c r="AS169" s="40">
        <f t="shared" si="18"/>
        <v>6</v>
      </c>
      <c r="AT169" s="49" cm="1">
        <f t="array" ref="AT169">IF($AS169&lt;=6,SUM($C169:$AP169),SUMPRODUCT(LARGE($C169:$AP169,{1,2,3,4,5,6})))</f>
        <v>39</v>
      </c>
      <c r="AU169" s="38" t="str">
        <f t="shared" si="21"/>
        <v/>
      </c>
      <c r="AV169" s="38" t="str">
        <f t="shared" si="19"/>
        <v xml:space="preserve"> </v>
      </c>
      <c r="AW169" s="34" cm="1">
        <f t="array" ref="AW169">IFERROR(SUMPRODUCT(LARGE($C169:$AP169,{1,2,3,4})), "")</f>
        <v>30</v>
      </c>
      <c r="AX169" s="34" t="str" cm="1">
        <f t="array" ref="AX169">IFERROR(SUMPRODUCT(LARGE($C169:$AP169,{1,2,3,4,5,6,7})), "")</f>
        <v/>
      </c>
      <c r="AY169" s="34" t="str" cm="1">
        <f t="array" ref="AY169">IFERROR(SUMPRODUCT(LARGE($C169:$AP169,{1,2,3,4,5,6,7,8})), "")</f>
        <v/>
      </c>
    </row>
    <row r="170" spans="1:51" ht="15" customHeight="1" x14ac:dyDescent="0.2">
      <c r="A170" s="52" t="str">
        <f t="shared" si="22"/>
        <v>LSUS</v>
      </c>
      <c r="B170" s="4" t="s">
        <v>791</v>
      </c>
      <c r="C170" s="10"/>
      <c r="D170" s="10"/>
      <c r="E170" s="10"/>
      <c r="F170" s="10">
        <v>2</v>
      </c>
      <c r="G170" s="10"/>
      <c r="H170" s="10"/>
      <c r="I170" s="10"/>
      <c r="J170" s="10">
        <v>3</v>
      </c>
      <c r="K170" s="93">
        <v>7</v>
      </c>
      <c r="L170" s="10"/>
      <c r="M170" s="93"/>
      <c r="N170" s="10">
        <v>3</v>
      </c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93"/>
      <c r="AD170" s="93"/>
      <c r="AE170" s="93"/>
      <c r="AF170" s="93"/>
      <c r="AG170" s="10"/>
      <c r="AH170" s="10"/>
      <c r="AI170" s="10"/>
      <c r="AJ170" s="10"/>
      <c r="AK170" s="10"/>
      <c r="AL170" s="10"/>
      <c r="AM170" s="10"/>
      <c r="AN170" s="10"/>
      <c r="AO170" s="21"/>
      <c r="AP170" s="10"/>
      <c r="AQ170" s="41"/>
      <c r="AR170" s="42">
        <f t="shared" si="17"/>
        <v>15</v>
      </c>
      <c r="AS170" s="40">
        <f t="shared" si="18"/>
        <v>4</v>
      </c>
      <c r="AT170" s="49" cm="1">
        <f t="array" ref="AT170">IF($AS170&lt;=6,SUM($C170:$AP170),SUMPRODUCT(LARGE($C170:$AP170,{1,2,3,4,5,6})))</f>
        <v>15</v>
      </c>
      <c r="AU170" s="38" t="str">
        <f t="shared" si="21"/>
        <v/>
      </c>
      <c r="AV170" s="38" t="str">
        <f t="shared" si="19"/>
        <v xml:space="preserve"> </v>
      </c>
      <c r="AW170" s="34" cm="1">
        <f t="array" ref="AW170">IFERROR(SUMPRODUCT(LARGE($C170:$AP170,{1,2,3,4})), "")</f>
        <v>15</v>
      </c>
      <c r="AX170" s="34" t="str" cm="1">
        <f t="array" ref="AX170">IFERROR(SUMPRODUCT(LARGE($C170:$AP170,{1,2,3,4,5,6,7})), "")</f>
        <v/>
      </c>
      <c r="AY170" s="34" t="str" cm="1">
        <f t="array" ref="AY170">IFERROR(SUMPRODUCT(LARGE($C170:$AP170,{1,2,3,4,5,6,7,8})), "")</f>
        <v/>
      </c>
    </row>
    <row r="171" spans="1:51" ht="15" customHeight="1" x14ac:dyDescent="0.2">
      <c r="A171" s="52" t="str">
        <f t="shared" si="22"/>
        <v>LSUS</v>
      </c>
      <c r="B171" s="14" t="s">
        <v>593</v>
      </c>
      <c r="C171" s="10">
        <v>1</v>
      </c>
      <c r="D171" s="10"/>
      <c r="E171" s="10"/>
      <c r="F171" s="10"/>
      <c r="G171" s="10"/>
      <c r="H171" s="10"/>
      <c r="I171" s="10"/>
      <c r="J171" s="10">
        <v>2</v>
      </c>
      <c r="K171" s="93"/>
      <c r="L171" s="10"/>
      <c r="M171" s="93"/>
      <c r="N171" s="10"/>
      <c r="O171" s="10"/>
      <c r="P171" s="10">
        <v>2</v>
      </c>
      <c r="Q171" s="10">
        <v>2</v>
      </c>
      <c r="R171" s="10"/>
      <c r="S171" s="10"/>
      <c r="T171" s="10"/>
      <c r="U171" s="10"/>
      <c r="V171" s="10"/>
      <c r="W171" s="10"/>
      <c r="X171" s="10"/>
      <c r="Y171" s="10"/>
      <c r="Z171" s="10">
        <v>2</v>
      </c>
      <c r="AA171" s="10"/>
      <c r="AB171" s="10">
        <v>4</v>
      </c>
      <c r="AC171" s="93"/>
      <c r="AD171" s="93"/>
      <c r="AE171" s="93"/>
      <c r="AF171" s="93"/>
      <c r="AG171" s="10"/>
      <c r="AH171" s="10"/>
      <c r="AI171" s="10"/>
      <c r="AJ171" s="10"/>
      <c r="AK171" s="10"/>
      <c r="AL171" s="10"/>
      <c r="AM171" s="10"/>
      <c r="AN171" s="10"/>
      <c r="AO171" s="21"/>
      <c r="AP171" s="10"/>
      <c r="AQ171" s="41"/>
      <c r="AR171" s="42">
        <f t="shared" si="17"/>
        <v>13</v>
      </c>
      <c r="AS171" s="40">
        <f t="shared" si="18"/>
        <v>6</v>
      </c>
      <c r="AT171" s="49" cm="1">
        <f t="array" ref="AT171">IF($AS171&lt;=6,SUM($C171:$AP171),SUMPRODUCT(LARGE($C171:$AP171,{1,2,3,4,5,6})))</f>
        <v>13</v>
      </c>
      <c r="AU171" s="38" t="str">
        <f t="shared" si="21"/>
        <v/>
      </c>
      <c r="AV171" s="38" t="str">
        <f t="shared" si="19"/>
        <v xml:space="preserve"> </v>
      </c>
      <c r="AW171" s="34" cm="1">
        <f t="array" ref="AW171">IFERROR(SUMPRODUCT(LARGE($C171:$AP171,{1,2,3,4})), "")</f>
        <v>10</v>
      </c>
      <c r="AX171" s="34" t="str" cm="1">
        <f t="array" ref="AX171">IFERROR(SUMPRODUCT(LARGE($C171:$AP171,{1,2,3,4,5,6,7})), "")</f>
        <v/>
      </c>
      <c r="AY171" s="34" t="str" cm="1">
        <f t="array" ref="AY171">IFERROR(SUMPRODUCT(LARGE($C171:$AP171,{1,2,3,4,5,6,7,8})), "")</f>
        <v/>
      </c>
    </row>
    <row r="172" spans="1:51" ht="15" customHeight="1" x14ac:dyDescent="0.2">
      <c r="A172" s="52" t="str">
        <f t="shared" si="22"/>
        <v>LSUS</v>
      </c>
      <c r="B172" s="4" t="s">
        <v>592</v>
      </c>
      <c r="C172" s="10">
        <v>6</v>
      </c>
      <c r="D172" s="10"/>
      <c r="E172" s="10"/>
      <c r="F172" s="10"/>
      <c r="G172" s="10"/>
      <c r="H172" s="10"/>
      <c r="I172" s="10"/>
      <c r="J172" s="10">
        <v>4</v>
      </c>
      <c r="K172" s="93">
        <v>2</v>
      </c>
      <c r="L172" s="10"/>
      <c r="M172" s="93"/>
      <c r="N172" s="10"/>
      <c r="O172" s="10"/>
      <c r="P172" s="10"/>
      <c r="Q172" s="10">
        <v>1</v>
      </c>
      <c r="R172" s="10"/>
      <c r="S172" s="10"/>
      <c r="T172" s="10"/>
      <c r="U172" s="10"/>
      <c r="V172" s="10"/>
      <c r="W172" s="10"/>
      <c r="X172" s="10"/>
      <c r="Y172" s="10"/>
      <c r="Z172" s="10">
        <v>2</v>
      </c>
      <c r="AA172" s="10">
        <v>3</v>
      </c>
      <c r="AB172" s="10">
        <v>3</v>
      </c>
      <c r="AC172" s="93"/>
      <c r="AD172" s="93"/>
      <c r="AE172" s="93"/>
      <c r="AF172" s="93"/>
      <c r="AG172" s="10"/>
      <c r="AH172" s="10"/>
      <c r="AI172" s="10"/>
      <c r="AJ172" s="10"/>
      <c r="AK172" s="10"/>
      <c r="AL172" s="10"/>
      <c r="AM172" s="10"/>
      <c r="AN172" s="10"/>
      <c r="AO172" s="21"/>
      <c r="AP172" s="10"/>
      <c r="AQ172" s="41"/>
      <c r="AR172" s="42">
        <f t="shared" si="17"/>
        <v>21</v>
      </c>
      <c r="AS172" s="40">
        <f t="shared" si="18"/>
        <v>7</v>
      </c>
      <c r="AT172" s="49" cm="1">
        <f t="array" ref="AT172">IF($AS172&lt;=6,SUM($C172:$AP172),SUMPRODUCT(LARGE($C172:$AP172,{1,2,3,4,5,6})))</f>
        <v>20</v>
      </c>
      <c r="AU172" s="38" t="str">
        <f t="shared" si="21"/>
        <v/>
      </c>
      <c r="AV172" s="38" t="str">
        <f t="shared" si="19"/>
        <v xml:space="preserve"> </v>
      </c>
      <c r="AW172" s="34" cm="1">
        <f t="array" ref="AW172">IFERROR(SUMPRODUCT(LARGE($C172:$AP172,{1,2,3,4})), "")</f>
        <v>16</v>
      </c>
      <c r="AX172" s="34" cm="1">
        <f t="array" ref="AX172">IFERROR(SUMPRODUCT(LARGE($C172:$AP172,{1,2,3,4,5,6,7})), "")</f>
        <v>21</v>
      </c>
      <c r="AY172" s="34" t="str" cm="1">
        <f t="array" ref="AY172">IFERROR(SUMPRODUCT(LARGE($C172:$AP172,{1,2,3,4,5,6,7,8})), "")</f>
        <v/>
      </c>
    </row>
    <row r="173" spans="1:51" ht="15" customHeight="1" x14ac:dyDescent="0.2">
      <c r="A173" s="52" t="str">
        <f t="shared" si="22"/>
        <v>LSUS</v>
      </c>
      <c r="B173" s="14" t="s">
        <v>1411</v>
      </c>
      <c r="C173" s="10"/>
      <c r="D173" s="10"/>
      <c r="E173" s="10"/>
      <c r="F173" s="10"/>
      <c r="G173" s="10"/>
      <c r="H173" s="10"/>
      <c r="I173" s="10"/>
      <c r="J173" s="10"/>
      <c r="K173" s="93"/>
      <c r="L173" s="10"/>
      <c r="M173" s="93"/>
      <c r="N173" s="10"/>
      <c r="O173" s="10"/>
      <c r="P173" s="10"/>
      <c r="Q173" s="10">
        <v>5</v>
      </c>
      <c r="R173" s="10"/>
      <c r="S173" s="10"/>
      <c r="T173" s="10"/>
      <c r="U173" s="10"/>
      <c r="V173" s="10"/>
      <c r="W173" s="10"/>
      <c r="X173" s="10"/>
      <c r="Y173" s="10"/>
      <c r="Z173" s="10"/>
      <c r="AA173" s="10">
        <v>5</v>
      </c>
      <c r="AB173" s="10"/>
      <c r="AC173" s="93"/>
      <c r="AD173" s="93"/>
      <c r="AE173" s="93"/>
      <c r="AF173" s="93"/>
      <c r="AG173" s="10"/>
      <c r="AH173" s="10"/>
      <c r="AI173" s="10"/>
      <c r="AJ173" s="10"/>
      <c r="AK173" s="10"/>
      <c r="AL173" s="10"/>
      <c r="AM173" s="10"/>
      <c r="AN173" s="10"/>
      <c r="AO173" s="21"/>
      <c r="AP173" s="10"/>
      <c r="AQ173" s="41"/>
      <c r="AR173" s="42">
        <f t="shared" si="17"/>
        <v>10</v>
      </c>
      <c r="AS173" s="40">
        <f t="shared" si="18"/>
        <v>2</v>
      </c>
      <c r="AT173" s="49" cm="1">
        <f t="array" ref="AT173">IF($AS173&lt;=6,SUM($C173:$AP173),SUMPRODUCT(LARGE($C173:$AP173,{1,2,3,4,5,6})))</f>
        <v>10</v>
      </c>
      <c r="AU173" s="38" t="str">
        <f t="shared" si="21"/>
        <v/>
      </c>
      <c r="AV173" s="38" t="str">
        <f t="shared" si="19"/>
        <v xml:space="preserve"> </v>
      </c>
      <c r="AW173" s="34" t="str" cm="1">
        <f t="array" ref="AW173">IFERROR(SUMPRODUCT(LARGE($C173:$AP173,{1,2,3,4})), "")</f>
        <v/>
      </c>
      <c r="AX173" s="34" t="str" cm="1">
        <f t="array" ref="AX173">IFERROR(SUMPRODUCT(LARGE($C173:$AP173,{1,2,3,4,5,6,7})), "")</f>
        <v/>
      </c>
      <c r="AY173" s="34" t="str" cm="1">
        <f t="array" ref="AY173">IFERROR(SUMPRODUCT(LARGE($C173:$AP173,{1,2,3,4,5,6,7,8})), "")</f>
        <v/>
      </c>
    </row>
    <row r="174" spans="1:51" ht="15" customHeight="1" x14ac:dyDescent="0.2">
      <c r="A174" s="46" t="str">
        <f t="shared" si="22"/>
        <v>LSUS</v>
      </c>
      <c r="B174" s="4" t="s">
        <v>915</v>
      </c>
      <c r="C174" s="10"/>
      <c r="D174" s="10"/>
      <c r="E174" s="10"/>
      <c r="F174" s="10"/>
      <c r="G174" s="10"/>
      <c r="H174" s="10"/>
      <c r="I174" s="10"/>
      <c r="J174" s="10">
        <v>6</v>
      </c>
      <c r="K174" s="93">
        <v>7</v>
      </c>
      <c r="L174" s="10"/>
      <c r="M174" s="93"/>
      <c r="N174" s="10">
        <v>3</v>
      </c>
      <c r="O174" s="10"/>
      <c r="P174" s="10"/>
      <c r="Q174" s="10">
        <v>7</v>
      </c>
      <c r="R174" s="10"/>
      <c r="S174" s="10"/>
      <c r="T174" s="10"/>
      <c r="U174" s="10"/>
      <c r="V174" s="10"/>
      <c r="W174" s="10"/>
      <c r="X174" s="10"/>
      <c r="Y174" s="10"/>
      <c r="Z174" s="10">
        <v>7</v>
      </c>
      <c r="AA174" s="10"/>
      <c r="AB174" s="10"/>
      <c r="AC174" s="93"/>
      <c r="AD174" s="93"/>
      <c r="AE174" s="93"/>
      <c r="AF174" s="93"/>
      <c r="AG174" s="10"/>
      <c r="AH174" s="10"/>
      <c r="AI174" s="10"/>
      <c r="AJ174" s="10"/>
      <c r="AK174" s="10"/>
      <c r="AL174" s="10"/>
      <c r="AM174" s="10"/>
      <c r="AN174" s="10"/>
      <c r="AO174" s="21"/>
      <c r="AP174" s="10"/>
      <c r="AQ174" s="41"/>
      <c r="AR174" s="42">
        <f t="shared" si="17"/>
        <v>30</v>
      </c>
      <c r="AS174" s="40">
        <f t="shared" si="18"/>
        <v>5</v>
      </c>
      <c r="AT174" s="49" cm="1">
        <f t="array" ref="AT174">IF($AS174&lt;=6,SUM($C174:$AP174),SUMPRODUCT(LARGE($C174:$AP174,{1,2,3,4,5,6})))</f>
        <v>30</v>
      </c>
      <c r="AU174" s="38" t="str">
        <f t="shared" si="21"/>
        <v/>
      </c>
      <c r="AV174" s="38" t="str">
        <f t="shared" si="19"/>
        <v xml:space="preserve"> </v>
      </c>
      <c r="AW174" s="34" cm="1">
        <f t="array" ref="AW174">IFERROR(SUMPRODUCT(LARGE($C174:$AP174,{1,2,3,4})), "")</f>
        <v>27</v>
      </c>
      <c r="AX174" s="34" t="str" cm="1">
        <f t="array" ref="AX174">IFERROR(SUMPRODUCT(LARGE($C174:$AP174,{1,2,3,4,5,6,7})), "")</f>
        <v/>
      </c>
      <c r="AY174" s="34" t="str" cm="1">
        <f t="array" ref="AY174">IFERROR(SUMPRODUCT(LARGE($C174:$AP174,{1,2,3,4,5,6,7,8})), "")</f>
        <v/>
      </c>
    </row>
    <row r="175" spans="1:51" ht="15" customHeight="1" x14ac:dyDescent="0.2">
      <c r="A175" s="52" t="str">
        <f t="shared" si="22"/>
        <v>LTU</v>
      </c>
      <c r="B175" s="4" t="s">
        <v>1659</v>
      </c>
      <c r="C175" s="10"/>
      <c r="D175" s="10"/>
      <c r="E175" s="10"/>
      <c r="F175" s="10"/>
      <c r="G175" s="10"/>
      <c r="H175" s="10"/>
      <c r="I175" s="10"/>
      <c r="J175" s="10"/>
      <c r="K175" s="93"/>
      <c r="L175" s="10"/>
      <c r="M175" s="93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>
        <v>5</v>
      </c>
      <c r="AB175" s="10"/>
      <c r="AC175" s="93"/>
      <c r="AD175" s="93"/>
      <c r="AE175" s="93"/>
      <c r="AF175" s="93"/>
      <c r="AG175" s="10"/>
      <c r="AH175" s="10"/>
      <c r="AI175" s="10"/>
      <c r="AJ175" s="10"/>
      <c r="AK175" s="10"/>
      <c r="AL175" s="10"/>
      <c r="AM175" s="10"/>
      <c r="AN175" s="10"/>
      <c r="AO175" s="21"/>
      <c r="AP175" s="10"/>
      <c r="AQ175" s="41"/>
      <c r="AR175" s="42">
        <f t="shared" si="17"/>
        <v>5</v>
      </c>
      <c r="AS175" s="40">
        <f t="shared" si="18"/>
        <v>1</v>
      </c>
      <c r="AT175" s="49" cm="1">
        <f t="array" ref="AT175">IF($AS175&lt;=6,SUM($C175:$AP175),SUMPRODUCT(LARGE($C175:$AP175,{1,2,3,4,5,6})))</f>
        <v>5</v>
      </c>
      <c r="AU175" s="38" t="str">
        <f t="shared" ref="AU175:AU206" si="23">IF(AND($AS175&gt;=6,AT175=AT176),"Manual Calc Needed","")</f>
        <v/>
      </c>
      <c r="AV175" s="38" t="str">
        <f t="shared" si="19"/>
        <v xml:space="preserve"> </v>
      </c>
      <c r="AW175" s="34" t="str" cm="1">
        <f t="array" ref="AW175">IFERROR(SUMPRODUCT(LARGE($C175:$AP175,{1,2,3,4})), "")</f>
        <v/>
      </c>
      <c r="AX175" s="34" t="str" cm="1">
        <f t="array" ref="AX175">IFERROR(SUMPRODUCT(LARGE($C175:$AP175,{1,2,3,4,5,6,7})), "")</f>
        <v/>
      </c>
      <c r="AY175" s="34" t="str" cm="1">
        <f t="array" ref="AY175">IFERROR(SUMPRODUCT(LARGE($C175:$AP175,{1,2,3,4,5,6,7,8})), "")</f>
        <v/>
      </c>
    </row>
    <row r="176" spans="1:51" ht="15" customHeight="1" x14ac:dyDescent="0.2">
      <c r="A176" s="52" t="str">
        <f t="shared" si="22"/>
        <v>LTU</v>
      </c>
      <c r="B176" s="4" t="s">
        <v>792</v>
      </c>
      <c r="C176" s="10"/>
      <c r="D176" s="10"/>
      <c r="E176" s="10"/>
      <c r="F176" s="10">
        <v>1</v>
      </c>
      <c r="G176" s="10"/>
      <c r="H176" s="10"/>
      <c r="I176" s="10"/>
      <c r="J176" s="10"/>
      <c r="K176" s="93"/>
      <c r="L176" s="10"/>
      <c r="M176" s="93"/>
      <c r="N176" s="10"/>
      <c r="O176" s="10"/>
      <c r="P176" s="10">
        <v>8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>
        <v>2</v>
      </c>
      <c r="AB176" s="10"/>
      <c r="AC176" s="93"/>
      <c r="AD176" s="93"/>
      <c r="AE176" s="93"/>
      <c r="AF176" s="93"/>
      <c r="AG176" s="10"/>
      <c r="AH176" s="10"/>
      <c r="AI176" s="10"/>
      <c r="AJ176" s="10"/>
      <c r="AK176" s="10"/>
      <c r="AL176" s="10"/>
      <c r="AM176" s="10"/>
      <c r="AN176" s="10"/>
      <c r="AO176" s="21"/>
      <c r="AP176" s="10"/>
      <c r="AQ176" s="41"/>
      <c r="AR176" s="42">
        <f t="shared" si="17"/>
        <v>11</v>
      </c>
      <c r="AS176" s="40">
        <f t="shared" si="18"/>
        <v>3</v>
      </c>
      <c r="AT176" s="49" cm="1">
        <f t="array" ref="AT176">IF($AS176&lt;=6,SUM($C176:$AP176),SUMPRODUCT(LARGE($C176:$AP176,{1,2,3,4,5,6})))</f>
        <v>11</v>
      </c>
      <c r="AU176" s="38" t="str">
        <f t="shared" si="23"/>
        <v/>
      </c>
      <c r="AV176" s="38" t="str">
        <f t="shared" si="19"/>
        <v xml:space="preserve"> </v>
      </c>
      <c r="AW176" s="34" t="str" cm="1">
        <f t="array" ref="AW176">IFERROR(SUMPRODUCT(LARGE($C176:$AP176,{1,2,3,4})), "")</f>
        <v/>
      </c>
      <c r="AX176" s="34" t="str" cm="1">
        <f t="array" ref="AX176">IFERROR(SUMPRODUCT(LARGE($C176:$AP176,{1,2,3,4,5,6,7})), "")</f>
        <v/>
      </c>
      <c r="AY176" s="34" t="str" cm="1">
        <f t="array" ref="AY176">IFERROR(SUMPRODUCT(LARGE($C176:$AP176,{1,2,3,4,5,6,7,8})), "")</f>
        <v/>
      </c>
    </row>
    <row r="177" spans="1:51" ht="15" customHeight="1" x14ac:dyDescent="0.2">
      <c r="A177" s="52" t="str">
        <f t="shared" si="22"/>
        <v>LTU</v>
      </c>
      <c r="B177" s="4" t="s">
        <v>1657</v>
      </c>
      <c r="C177" s="10"/>
      <c r="D177" s="10"/>
      <c r="E177" s="10"/>
      <c r="F177" s="10"/>
      <c r="G177" s="10"/>
      <c r="H177" s="10"/>
      <c r="I177" s="10"/>
      <c r="J177" s="10"/>
      <c r="K177" s="93"/>
      <c r="L177" s="10"/>
      <c r="M177" s="93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>
        <v>5</v>
      </c>
      <c r="AB177" s="10">
        <v>2</v>
      </c>
      <c r="AC177" s="93"/>
      <c r="AD177" s="93"/>
      <c r="AE177" s="93"/>
      <c r="AF177" s="93"/>
      <c r="AG177" s="10"/>
      <c r="AH177" s="10"/>
      <c r="AI177" s="10"/>
      <c r="AJ177" s="10"/>
      <c r="AK177" s="10"/>
      <c r="AL177" s="10"/>
      <c r="AM177" s="10"/>
      <c r="AN177" s="10"/>
      <c r="AO177" s="21"/>
      <c r="AP177" s="10"/>
      <c r="AQ177" s="41"/>
      <c r="AR177" s="42">
        <f t="shared" si="17"/>
        <v>7</v>
      </c>
      <c r="AS177" s="40">
        <f t="shared" si="18"/>
        <v>2</v>
      </c>
      <c r="AT177" s="49" cm="1">
        <f t="array" ref="AT177">IF($AS177&lt;=6,SUM($C177:$AP177),SUMPRODUCT(LARGE($C177:$AP177,{1,2,3,4,5,6})))</f>
        <v>7</v>
      </c>
      <c r="AU177" s="38" t="str">
        <f t="shared" si="23"/>
        <v/>
      </c>
      <c r="AV177" s="38" t="str">
        <f t="shared" si="19"/>
        <v xml:space="preserve"> </v>
      </c>
      <c r="AW177" s="34" t="str" cm="1">
        <f t="array" ref="AW177">IFERROR(SUMPRODUCT(LARGE($C177:$AP177,{1,2,3,4})), "")</f>
        <v/>
      </c>
      <c r="AX177" s="34" t="str" cm="1">
        <f t="array" ref="AX177">IFERROR(SUMPRODUCT(LARGE($C177:$AP177,{1,2,3,4,5,6,7})), "")</f>
        <v/>
      </c>
      <c r="AY177" s="34" t="str" cm="1">
        <f t="array" ref="AY177">IFERROR(SUMPRODUCT(LARGE($C177:$AP177,{1,2,3,4,5,6,7,8})), "")</f>
        <v/>
      </c>
    </row>
    <row r="178" spans="1:51" ht="15" customHeight="1" x14ac:dyDescent="0.2">
      <c r="A178" s="46" t="str">
        <f t="shared" si="22"/>
        <v>LTU</v>
      </c>
      <c r="B178" s="4" t="s">
        <v>1658</v>
      </c>
      <c r="C178" s="10"/>
      <c r="D178" s="10"/>
      <c r="E178" s="10"/>
      <c r="F178" s="10"/>
      <c r="G178" s="10"/>
      <c r="H178" s="10"/>
      <c r="I178" s="10"/>
      <c r="J178" s="10"/>
      <c r="K178" s="93"/>
      <c r="L178" s="10"/>
      <c r="M178" s="93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>
        <v>3</v>
      </c>
      <c r="AB178" s="10"/>
      <c r="AC178" s="93"/>
      <c r="AD178" s="93"/>
      <c r="AE178" s="93"/>
      <c r="AF178" s="93"/>
      <c r="AG178" s="10"/>
      <c r="AH178" s="10"/>
      <c r="AI178" s="10"/>
      <c r="AJ178" s="10"/>
      <c r="AK178" s="10"/>
      <c r="AL178" s="10"/>
      <c r="AM178" s="10"/>
      <c r="AN178" s="10"/>
      <c r="AO178" s="21"/>
      <c r="AP178" s="10"/>
      <c r="AQ178" s="41"/>
      <c r="AR178" s="42">
        <f t="shared" si="17"/>
        <v>3</v>
      </c>
      <c r="AS178" s="40">
        <f t="shared" si="18"/>
        <v>1</v>
      </c>
      <c r="AT178" s="49" cm="1">
        <f t="array" ref="AT178">IF($AS178&lt;=6,SUM($C178:$AP178),SUMPRODUCT(LARGE($C178:$AP178,{1,2,3,4,5,6})))</f>
        <v>3</v>
      </c>
      <c r="AU178" s="38" t="str">
        <f t="shared" si="23"/>
        <v/>
      </c>
      <c r="AV178" s="38" t="str">
        <f t="shared" si="19"/>
        <v xml:space="preserve"> </v>
      </c>
      <c r="AW178" s="34" t="str" cm="1">
        <f t="array" ref="AW178">IFERROR(SUMPRODUCT(LARGE($C178:$AP178,{1,2,3,4})), "")</f>
        <v/>
      </c>
      <c r="AX178" s="34" t="str" cm="1">
        <f t="array" ref="AX178">IFERROR(SUMPRODUCT(LARGE($C178:$AP178,{1,2,3,4,5,6,7})), "")</f>
        <v/>
      </c>
      <c r="AY178" s="34" t="str" cm="1">
        <f t="array" ref="AY178">IFERROR(SUMPRODUCT(LARGE($C178:$AP178,{1,2,3,4,5,6,7,8})), "")</f>
        <v/>
      </c>
    </row>
    <row r="179" spans="1:51" ht="15" customHeight="1" x14ac:dyDescent="0.2">
      <c r="A179" s="52" t="str">
        <f t="shared" si="22"/>
        <v>LTU</v>
      </c>
      <c r="B179" s="4" t="s">
        <v>793</v>
      </c>
      <c r="C179" s="10"/>
      <c r="D179" s="10"/>
      <c r="E179" s="10"/>
      <c r="F179" s="10">
        <v>2</v>
      </c>
      <c r="G179" s="10"/>
      <c r="H179" s="10"/>
      <c r="I179" s="10"/>
      <c r="J179" s="10"/>
      <c r="K179" s="93"/>
      <c r="L179" s="10"/>
      <c r="M179" s="93"/>
      <c r="N179" s="10"/>
      <c r="O179" s="10"/>
      <c r="P179" s="10"/>
      <c r="Q179" s="10">
        <v>5</v>
      </c>
      <c r="R179" s="10"/>
      <c r="S179" s="10"/>
      <c r="T179" s="10"/>
      <c r="U179" s="10"/>
      <c r="V179" s="10"/>
      <c r="W179" s="10"/>
      <c r="X179" s="10"/>
      <c r="Y179" s="10"/>
      <c r="Z179" s="10"/>
      <c r="AA179" s="10">
        <v>5</v>
      </c>
      <c r="AB179" s="10">
        <v>5</v>
      </c>
      <c r="AC179" s="93"/>
      <c r="AD179" s="93"/>
      <c r="AE179" s="93"/>
      <c r="AF179" s="93"/>
      <c r="AG179" s="10"/>
      <c r="AH179" s="10"/>
      <c r="AI179" s="10"/>
      <c r="AJ179" s="10"/>
      <c r="AK179" s="10"/>
      <c r="AL179" s="10"/>
      <c r="AM179" s="10"/>
      <c r="AN179" s="10"/>
      <c r="AO179" s="21"/>
      <c r="AP179" s="10"/>
      <c r="AQ179" s="41"/>
      <c r="AR179" s="42">
        <f t="shared" si="17"/>
        <v>17</v>
      </c>
      <c r="AS179" s="40">
        <f t="shared" si="18"/>
        <v>4</v>
      </c>
      <c r="AT179" s="49" cm="1">
        <f t="array" ref="AT179">IF($AS179&lt;=6,SUM($C179:$AP179),SUMPRODUCT(LARGE($C179:$AP179,{1,2,3,4,5,6})))</f>
        <v>17</v>
      </c>
      <c r="AU179" s="38" t="str">
        <f t="shared" si="23"/>
        <v/>
      </c>
      <c r="AV179" s="38" t="str">
        <f t="shared" si="19"/>
        <v xml:space="preserve"> </v>
      </c>
      <c r="AW179" s="34" cm="1">
        <f t="array" ref="AW179">IFERROR(SUMPRODUCT(LARGE($C179:$AP179,{1,2,3,4})), "")</f>
        <v>17</v>
      </c>
      <c r="AX179" s="34" t="str" cm="1">
        <f t="array" ref="AX179">IFERROR(SUMPRODUCT(LARGE($C179:$AP179,{1,2,3,4,5,6,7})), "")</f>
        <v/>
      </c>
      <c r="AY179" s="34" t="str" cm="1">
        <f t="array" ref="AY179">IFERROR(SUMPRODUCT(LARGE($C179:$AP179,{1,2,3,4,5,6,7,8})), "")</f>
        <v/>
      </c>
    </row>
    <row r="180" spans="1:51" ht="15" customHeight="1" x14ac:dyDescent="0.2">
      <c r="A180" s="46" t="str">
        <f t="shared" si="22"/>
        <v>LTU</v>
      </c>
      <c r="B180" s="4" t="s">
        <v>1371</v>
      </c>
      <c r="C180" s="10"/>
      <c r="D180" s="10"/>
      <c r="E180" s="10"/>
      <c r="F180" s="10"/>
      <c r="G180" s="10"/>
      <c r="H180" s="10"/>
      <c r="I180" s="10"/>
      <c r="J180" s="10"/>
      <c r="K180" s="93"/>
      <c r="L180" s="10"/>
      <c r="M180" s="93"/>
      <c r="N180" s="10"/>
      <c r="O180" s="10"/>
      <c r="P180" s="10">
        <v>0</v>
      </c>
      <c r="Q180" s="10">
        <v>1</v>
      </c>
      <c r="R180" s="10"/>
      <c r="S180" s="10"/>
      <c r="T180" s="10"/>
      <c r="U180" s="10"/>
      <c r="V180" s="10"/>
      <c r="W180" s="10"/>
      <c r="X180" s="10"/>
      <c r="Y180" s="10"/>
      <c r="Z180" s="10"/>
      <c r="AA180" s="10">
        <v>2</v>
      </c>
      <c r="AB180" s="10"/>
      <c r="AC180" s="93"/>
      <c r="AD180" s="93"/>
      <c r="AE180" s="93"/>
      <c r="AF180" s="93"/>
      <c r="AG180" s="10"/>
      <c r="AH180" s="10"/>
      <c r="AI180" s="10"/>
      <c r="AJ180" s="10"/>
      <c r="AK180" s="10"/>
      <c r="AL180" s="10"/>
      <c r="AM180" s="10"/>
      <c r="AN180" s="10"/>
      <c r="AO180" s="21"/>
      <c r="AP180" s="10"/>
      <c r="AQ180" s="41"/>
      <c r="AR180" s="42">
        <f t="shared" si="17"/>
        <v>3</v>
      </c>
      <c r="AS180" s="40">
        <f t="shared" si="18"/>
        <v>3</v>
      </c>
      <c r="AT180" s="49" cm="1">
        <f t="array" ref="AT180">IF($AS180&lt;=6,SUM($C180:$AP180),SUMPRODUCT(LARGE($C180:$AP180,{1,2,3,4,5,6})))</f>
        <v>3</v>
      </c>
      <c r="AU180" s="38" t="str">
        <f t="shared" si="23"/>
        <v/>
      </c>
      <c r="AV180" s="38" t="str">
        <f t="shared" si="19"/>
        <v xml:space="preserve"> </v>
      </c>
      <c r="AW180" s="34" t="str" cm="1">
        <f t="array" ref="AW180">IFERROR(SUMPRODUCT(LARGE($C180:$AP180,{1,2,3,4})), "")</f>
        <v/>
      </c>
      <c r="AX180" s="34" t="str" cm="1">
        <f t="array" ref="AX180">IFERROR(SUMPRODUCT(LARGE($C180:$AP180,{1,2,3,4,5,6,7})), "")</f>
        <v/>
      </c>
      <c r="AY180" s="34" t="str" cm="1">
        <f t="array" ref="AY180">IFERROR(SUMPRODUCT(LARGE($C180:$AP180,{1,2,3,4,5,6,7,8})), "")</f>
        <v/>
      </c>
    </row>
    <row r="181" spans="1:51" ht="15" customHeight="1" x14ac:dyDescent="0.2">
      <c r="A181" s="52" t="str">
        <f t="shared" si="22"/>
        <v>LU</v>
      </c>
      <c r="B181" s="14" t="s">
        <v>794</v>
      </c>
      <c r="C181" s="10"/>
      <c r="D181" s="10"/>
      <c r="E181" s="10"/>
      <c r="F181" s="10">
        <v>3</v>
      </c>
      <c r="G181" s="10"/>
      <c r="H181" s="10"/>
      <c r="I181" s="10"/>
      <c r="J181" s="10"/>
      <c r="K181" s="93"/>
      <c r="L181" s="10"/>
      <c r="M181" s="93"/>
      <c r="N181" s="10"/>
      <c r="O181" s="10">
        <v>4</v>
      </c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93"/>
      <c r="AD181" s="93"/>
      <c r="AE181" s="93"/>
      <c r="AF181" s="93"/>
      <c r="AG181" s="10"/>
      <c r="AH181" s="10"/>
      <c r="AI181" s="10"/>
      <c r="AJ181" s="10"/>
      <c r="AK181" s="10"/>
      <c r="AL181" s="10"/>
      <c r="AM181" s="10"/>
      <c r="AN181" s="10"/>
      <c r="AO181" s="21"/>
      <c r="AP181" s="10"/>
      <c r="AQ181" s="41"/>
      <c r="AR181" s="42">
        <f t="shared" si="17"/>
        <v>7</v>
      </c>
      <c r="AS181" s="40">
        <f t="shared" si="18"/>
        <v>2</v>
      </c>
      <c r="AT181" s="49" cm="1">
        <f t="array" ref="AT181">IF($AS181&lt;=6,SUM($C181:$AP181),SUMPRODUCT(LARGE($C181:$AP181,{1,2,3,4,5,6})))</f>
        <v>7</v>
      </c>
      <c r="AU181" s="38" t="str">
        <f t="shared" si="23"/>
        <v/>
      </c>
      <c r="AV181" s="38" t="str">
        <f t="shared" si="19"/>
        <v xml:space="preserve"> </v>
      </c>
      <c r="AW181" s="34" t="str" cm="1">
        <f t="array" ref="AW181">IFERROR(SUMPRODUCT(LARGE($C181:$AP181,{1,2,3,4})), "")</f>
        <v/>
      </c>
      <c r="AX181" s="34" t="str" cm="1">
        <f t="array" ref="AX181">IFERROR(SUMPRODUCT(LARGE($C181:$AP181,{1,2,3,4,5,6,7})), "")</f>
        <v/>
      </c>
      <c r="AY181" s="34" t="str" cm="1">
        <f t="array" ref="AY181">IFERROR(SUMPRODUCT(LARGE($C181:$AP181,{1,2,3,4,5,6,7,8})), "")</f>
        <v/>
      </c>
    </row>
    <row r="182" spans="1:51" ht="15" customHeight="1" x14ac:dyDescent="0.2">
      <c r="A182" s="52" t="str">
        <f t="shared" si="22"/>
        <v>LU</v>
      </c>
      <c r="B182" s="4" t="s">
        <v>795</v>
      </c>
      <c r="C182" s="10"/>
      <c r="D182" s="10"/>
      <c r="E182" s="10"/>
      <c r="F182" s="10">
        <v>0</v>
      </c>
      <c r="G182" s="10"/>
      <c r="H182" s="10"/>
      <c r="I182" s="10"/>
      <c r="J182" s="10"/>
      <c r="K182" s="93"/>
      <c r="L182" s="10"/>
      <c r="M182" s="93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93"/>
      <c r="AD182" s="93"/>
      <c r="AE182" s="93"/>
      <c r="AF182" s="93"/>
      <c r="AG182" s="10"/>
      <c r="AH182" s="10"/>
      <c r="AI182" s="10"/>
      <c r="AJ182" s="10"/>
      <c r="AK182" s="10"/>
      <c r="AL182" s="10"/>
      <c r="AM182" s="10"/>
      <c r="AN182" s="10"/>
      <c r="AO182" s="21"/>
      <c r="AP182" s="10"/>
      <c r="AQ182" s="41"/>
      <c r="AR182" s="42">
        <f t="shared" si="17"/>
        <v>0</v>
      </c>
      <c r="AS182" s="40">
        <f t="shared" si="18"/>
        <v>1</v>
      </c>
      <c r="AT182" s="49" cm="1">
        <f t="array" ref="AT182">IF($AS182&lt;=6,SUM($C182:$AP182),SUMPRODUCT(LARGE($C182:$AP182,{1,2,3,4,5,6})))</f>
        <v>0</v>
      </c>
      <c r="AU182" s="38" t="str">
        <f t="shared" si="23"/>
        <v/>
      </c>
      <c r="AV182" s="38" t="str">
        <f t="shared" si="19"/>
        <v xml:space="preserve"> </v>
      </c>
      <c r="AW182" s="34" t="str" cm="1">
        <f t="array" ref="AW182">IFERROR(SUMPRODUCT(LARGE($C182:$AP182,{1,2,3,4})), "")</f>
        <v/>
      </c>
      <c r="AX182" s="34" t="str" cm="1">
        <f t="array" ref="AX182">IFERROR(SUMPRODUCT(LARGE($C182:$AP182,{1,2,3,4,5,6,7})), "")</f>
        <v/>
      </c>
      <c r="AY182" s="34" t="str" cm="1">
        <f t="array" ref="AY182">IFERROR(SUMPRODUCT(LARGE($C182:$AP182,{1,2,3,4,5,6,7,8})), "")</f>
        <v/>
      </c>
    </row>
    <row r="183" spans="1:51" ht="15" customHeight="1" x14ac:dyDescent="0.2">
      <c r="A183" s="46" t="str">
        <f t="shared" si="22"/>
        <v>MarU</v>
      </c>
      <c r="B183" s="4" t="s">
        <v>976</v>
      </c>
      <c r="C183" s="10"/>
      <c r="D183" s="10"/>
      <c r="E183" s="10"/>
      <c r="F183" s="10"/>
      <c r="G183" s="10"/>
      <c r="H183" s="10"/>
      <c r="I183" s="10"/>
      <c r="J183" s="10"/>
      <c r="K183" s="93">
        <v>2</v>
      </c>
      <c r="L183" s="10"/>
      <c r="M183" s="93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93"/>
      <c r="AD183" s="93"/>
      <c r="AE183" s="93"/>
      <c r="AF183" s="93"/>
      <c r="AG183" s="10"/>
      <c r="AH183" s="10"/>
      <c r="AI183" s="10"/>
      <c r="AJ183" s="10"/>
      <c r="AK183" s="10"/>
      <c r="AL183" s="10"/>
      <c r="AM183" s="10"/>
      <c r="AN183" s="10"/>
      <c r="AO183" s="21"/>
      <c r="AP183" s="10"/>
      <c r="AQ183" s="41"/>
      <c r="AR183" s="42">
        <f t="shared" si="17"/>
        <v>2</v>
      </c>
      <c r="AS183" s="40">
        <f t="shared" si="18"/>
        <v>1</v>
      </c>
      <c r="AT183" s="49" cm="1">
        <f t="array" ref="AT183">IF($AS183&lt;=6,SUM($C183:$AP183),SUMPRODUCT(LARGE($C183:$AP183,{1,2,3,4,5,6})))</f>
        <v>2</v>
      </c>
      <c r="AU183" s="38" t="str">
        <f t="shared" si="23"/>
        <v/>
      </c>
      <c r="AV183" s="38" t="str">
        <f t="shared" si="19"/>
        <v xml:space="preserve"> </v>
      </c>
      <c r="AW183" s="34" t="str" cm="1">
        <f t="array" ref="AW183">IFERROR(SUMPRODUCT(LARGE($C183:$AP183,{1,2,3,4})), "")</f>
        <v/>
      </c>
      <c r="AX183" s="34" t="str" cm="1">
        <f t="array" ref="AX183">IFERROR(SUMPRODUCT(LARGE($C183:$AP183,{1,2,3,4,5,6,7})), "")</f>
        <v/>
      </c>
      <c r="AY183" s="34" t="str" cm="1">
        <f t="array" ref="AY183">IFERROR(SUMPRODUCT(LARGE($C183:$AP183,{1,2,3,4,5,6,7,8})), "")</f>
        <v/>
      </c>
    </row>
    <row r="184" spans="1:51" ht="15" customHeight="1" x14ac:dyDescent="0.2">
      <c r="A184" s="52" t="str">
        <f t="shared" si="22"/>
        <v>MarU</v>
      </c>
      <c r="B184" s="14" t="s">
        <v>975</v>
      </c>
      <c r="C184" s="10"/>
      <c r="D184" s="10"/>
      <c r="E184" s="10"/>
      <c r="F184" s="10"/>
      <c r="G184" s="10"/>
      <c r="H184" s="10"/>
      <c r="I184" s="10"/>
      <c r="J184" s="10"/>
      <c r="K184" s="93">
        <v>3</v>
      </c>
      <c r="L184" s="10"/>
      <c r="M184" s="93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93"/>
      <c r="AD184" s="93"/>
      <c r="AE184" s="93"/>
      <c r="AF184" s="93"/>
      <c r="AG184" s="10"/>
      <c r="AH184" s="10"/>
      <c r="AI184" s="10"/>
      <c r="AJ184" s="10"/>
      <c r="AK184" s="10"/>
      <c r="AL184" s="10"/>
      <c r="AM184" s="10"/>
      <c r="AN184" s="10"/>
      <c r="AO184" s="21"/>
      <c r="AP184" s="10"/>
      <c r="AQ184" s="41"/>
      <c r="AR184" s="42">
        <f t="shared" si="17"/>
        <v>3</v>
      </c>
      <c r="AS184" s="40">
        <f t="shared" si="18"/>
        <v>1</v>
      </c>
      <c r="AT184" s="49" cm="1">
        <f t="array" ref="AT184">IF($AS184&lt;=6,SUM($C184:$AP184),SUMPRODUCT(LARGE($C184:$AP184,{1,2,3,4,5,6})))</f>
        <v>3</v>
      </c>
      <c r="AU184" s="38" t="str">
        <f t="shared" si="23"/>
        <v/>
      </c>
      <c r="AV184" s="38" t="str">
        <f t="shared" si="19"/>
        <v xml:space="preserve"> </v>
      </c>
      <c r="AW184" s="34" t="str" cm="1">
        <f t="array" ref="AW184">IFERROR(SUMPRODUCT(LARGE($C184:$AP184,{1,2,3,4})), "")</f>
        <v/>
      </c>
      <c r="AX184" s="34" t="str" cm="1">
        <f t="array" ref="AX184">IFERROR(SUMPRODUCT(LARGE($C184:$AP184,{1,2,3,4,5,6,7})), "")</f>
        <v/>
      </c>
      <c r="AY184" s="34" t="str" cm="1">
        <f t="array" ref="AY184">IFERROR(SUMPRODUCT(LARGE($C184:$AP184,{1,2,3,4,5,6,7,8})), "")</f>
        <v/>
      </c>
    </row>
    <row r="185" spans="1:51" ht="15" customHeight="1" x14ac:dyDescent="0.2">
      <c r="A185" s="52" t="str">
        <f t="shared" si="22"/>
        <v>MoC</v>
      </c>
      <c r="B185" s="14" t="s">
        <v>885</v>
      </c>
      <c r="C185" s="10"/>
      <c r="D185" s="10"/>
      <c r="E185" s="10"/>
      <c r="F185" s="10"/>
      <c r="G185" s="10">
        <v>4</v>
      </c>
      <c r="H185" s="10"/>
      <c r="I185" s="10"/>
      <c r="J185" s="10"/>
      <c r="K185" s="93"/>
      <c r="L185" s="10"/>
      <c r="M185" s="93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93"/>
      <c r="AD185" s="93"/>
      <c r="AE185" s="93"/>
      <c r="AF185" s="93"/>
      <c r="AG185" s="10"/>
      <c r="AH185" s="10"/>
      <c r="AI185" s="10"/>
      <c r="AJ185" s="10"/>
      <c r="AK185" s="10"/>
      <c r="AL185" s="10"/>
      <c r="AM185" s="10"/>
      <c r="AN185" s="10"/>
      <c r="AO185" s="21"/>
      <c r="AP185" s="10"/>
      <c r="AQ185" s="41"/>
      <c r="AR185" s="42">
        <f t="shared" si="17"/>
        <v>4</v>
      </c>
      <c r="AS185" s="40">
        <f t="shared" si="18"/>
        <v>1</v>
      </c>
      <c r="AT185" s="49" cm="1">
        <f t="array" ref="AT185">IF($AS185&lt;=6,SUM($C185:$AP185),SUMPRODUCT(LARGE($C185:$AP185,{1,2,3,4,5,6})))</f>
        <v>4</v>
      </c>
      <c r="AU185" s="38" t="str">
        <f t="shared" si="23"/>
        <v/>
      </c>
      <c r="AV185" s="38" t="str">
        <f t="shared" si="19"/>
        <v xml:space="preserve"> </v>
      </c>
      <c r="AW185" s="34" t="str" cm="1">
        <f t="array" ref="AW185">IFERROR(SUMPRODUCT(LARGE($C185:$AP185,{1,2,3,4})), "")</f>
        <v/>
      </c>
      <c r="AX185" s="34" t="str" cm="1">
        <f t="array" ref="AX185">IFERROR(SUMPRODUCT(LARGE($C185:$AP185,{1,2,3,4,5,6,7})), "")</f>
        <v/>
      </c>
      <c r="AY185" s="34" t="str" cm="1">
        <f t="array" ref="AY185">IFERROR(SUMPRODUCT(LARGE($C185:$AP185,{1,2,3,4,5,6,7,8})), "")</f>
        <v/>
      </c>
    </row>
    <row r="186" spans="1:51" ht="15" customHeight="1" x14ac:dyDescent="0.2">
      <c r="A186" s="52" t="str">
        <f t="shared" si="22"/>
        <v>MoC</v>
      </c>
      <c r="B186" s="4" t="s">
        <v>886</v>
      </c>
      <c r="C186" s="10"/>
      <c r="D186" s="10"/>
      <c r="E186" s="10"/>
      <c r="F186" s="10"/>
      <c r="G186" s="10">
        <v>0</v>
      </c>
      <c r="H186" s="10"/>
      <c r="I186" s="10"/>
      <c r="J186" s="10"/>
      <c r="K186" s="93"/>
      <c r="L186" s="10"/>
      <c r="M186" s="93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93"/>
      <c r="AD186" s="93"/>
      <c r="AE186" s="93"/>
      <c r="AF186" s="93"/>
      <c r="AG186" s="10"/>
      <c r="AH186" s="10"/>
      <c r="AI186" s="10"/>
      <c r="AJ186" s="10"/>
      <c r="AK186" s="10"/>
      <c r="AL186" s="10"/>
      <c r="AM186" s="10"/>
      <c r="AN186" s="10"/>
      <c r="AO186" s="21"/>
      <c r="AP186" s="10"/>
      <c r="AQ186" s="41"/>
      <c r="AR186" s="42">
        <f t="shared" si="17"/>
        <v>0</v>
      </c>
      <c r="AS186" s="40">
        <f t="shared" si="18"/>
        <v>1</v>
      </c>
      <c r="AT186" s="49" cm="1">
        <f t="array" ref="AT186">IF($AS186&lt;=6,SUM($C186:$AP186),SUMPRODUCT(LARGE($C186:$AP186,{1,2,3,4,5,6})))</f>
        <v>0</v>
      </c>
      <c r="AU186" s="38" t="str">
        <f t="shared" si="23"/>
        <v/>
      </c>
      <c r="AV186" s="38" t="str">
        <f t="shared" si="19"/>
        <v xml:space="preserve"> </v>
      </c>
      <c r="AW186" s="34" t="str" cm="1">
        <f t="array" ref="AW186">IFERROR(SUMPRODUCT(LARGE($C186:$AP186,{1,2,3,4})), "")</f>
        <v/>
      </c>
      <c r="AX186" s="34" t="str" cm="1">
        <f t="array" ref="AX186">IFERROR(SUMPRODUCT(LARGE($C186:$AP186,{1,2,3,4,5,6,7})), "")</f>
        <v/>
      </c>
      <c r="AY186" s="34" t="str" cm="1">
        <f t="array" ref="AY186">IFERROR(SUMPRODUCT(LARGE($C186:$AP186,{1,2,3,4,5,6,7,8})), "")</f>
        <v/>
      </c>
    </row>
    <row r="187" spans="1:51" ht="15" customHeight="1" x14ac:dyDescent="0.2">
      <c r="A187" s="52" t="str">
        <f t="shared" si="22"/>
        <v>MoC</v>
      </c>
      <c r="B187" s="4" t="s">
        <v>887</v>
      </c>
      <c r="C187" s="10"/>
      <c r="D187" s="10"/>
      <c r="E187" s="10"/>
      <c r="F187" s="10"/>
      <c r="G187" s="10">
        <v>5</v>
      </c>
      <c r="H187" s="10"/>
      <c r="I187" s="10"/>
      <c r="J187" s="10"/>
      <c r="K187" s="93"/>
      <c r="L187" s="10"/>
      <c r="M187" s="93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93"/>
      <c r="AD187" s="93"/>
      <c r="AE187" s="93"/>
      <c r="AF187" s="93"/>
      <c r="AG187" s="10"/>
      <c r="AH187" s="10"/>
      <c r="AI187" s="10"/>
      <c r="AJ187" s="10"/>
      <c r="AK187" s="10"/>
      <c r="AL187" s="10"/>
      <c r="AM187" s="10"/>
      <c r="AN187" s="10"/>
      <c r="AO187" s="21"/>
      <c r="AP187" s="10"/>
      <c r="AQ187" s="41"/>
      <c r="AR187" s="42">
        <f t="shared" si="17"/>
        <v>5</v>
      </c>
      <c r="AS187" s="40">
        <f t="shared" si="18"/>
        <v>1</v>
      </c>
      <c r="AT187" s="49" cm="1">
        <f t="array" ref="AT187">IF($AS187&lt;=6,SUM($C187:$AP187),SUMPRODUCT(LARGE($C187:$AP187,{1,2,3,4,5,6})))</f>
        <v>5</v>
      </c>
      <c r="AU187" s="38" t="str">
        <f t="shared" si="23"/>
        <v/>
      </c>
      <c r="AV187" s="38" t="str">
        <f t="shared" si="19"/>
        <v xml:space="preserve"> </v>
      </c>
      <c r="AW187" s="34" t="str" cm="1">
        <f t="array" ref="AW187">IFERROR(SUMPRODUCT(LARGE($C187:$AP187,{1,2,3,4})), "")</f>
        <v/>
      </c>
      <c r="AX187" s="34" t="str" cm="1">
        <f t="array" ref="AX187">IFERROR(SUMPRODUCT(LARGE($C187:$AP187,{1,2,3,4,5,6,7})), "")</f>
        <v/>
      </c>
      <c r="AY187" s="34" t="str" cm="1">
        <f t="array" ref="AY187">IFERROR(SUMPRODUCT(LARGE($C187:$AP187,{1,2,3,4,5,6,7,8})), "")</f>
        <v/>
      </c>
    </row>
    <row r="188" spans="1:51" ht="15" customHeight="1" x14ac:dyDescent="0.2">
      <c r="A188" s="46" t="str">
        <f t="shared" si="22"/>
        <v>MoC</v>
      </c>
      <c r="B188" s="4" t="s">
        <v>888</v>
      </c>
      <c r="C188" s="10"/>
      <c r="D188" s="10"/>
      <c r="E188" s="10"/>
      <c r="F188" s="10"/>
      <c r="G188" s="10">
        <v>3</v>
      </c>
      <c r="H188" s="10"/>
      <c r="I188" s="10"/>
      <c r="J188" s="10"/>
      <c r="K188" s="93"/>
      <c r="L188" s="10"/>
      <c r="M188" s="93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93"/>
      <c r="AD188" s="93"/>
      <c r="AE188" s="93"/>
      <c r="AF188" s="93"/>
      <c r="AG188" s="10"/>
      <c r="AH188" s="10"/>
      <c r="AI188" s="10"/>
      <c r="AJ188" s="10"/>
      <c r="AK188" s="10"/>
      <c r="AL188" s="10"/>
      <c r="AM188" s="10"/>
      <c r="AN188" s="10"/>
      <c r="AO188" s="21"/>
      <c r="AP188" s="10"/>
      <c r="AQ188" s="41"/>
      <c r="AR188" s="42">
        <f t="shared" si="17"/>
        <v>3</v>
      </c>
      <c r="AS188" s="40">
        <f t="shared" si="18"/>
        <v>1</v>
      </c>
      <c r="AT188" s="49" cm="1">
        <f t="array" ref="AT188">IF($AS188&lt;=6,SUM($C188:$AP188),SUMPRODUCT(LARGE($C188:$AP188,{1,2,3,4,5,6})))</f>
        <v>3</v>
      </c>
      <c r="AU188" s="38" t="str">
        <f t="shared" si="23"/>
        <v/>
      </c>
      <c r="AV188" s="38" t="str">
        <f t="shared" si="19"/>
        <v xml:space="preserve"> </v>
      </c>
      <c r="AW188" s="34" t="str" cm="1">
        <f t="array" ref="AW188">IFERROR(SUMPRODUCT(LARGE($C188:$AP188,{1,2,3,4})), "")</f>
        <v/>
      </c>
      <c r="AX188" s="34" t="str" cm="1">
        <f t="array" ref="AX188">IFERROR(SUMPRODUCT(LARGE($C188:$AP188,{1,2,3,4,5,6,7})), "")</f>
        <v/>
      </c>
      <c r="AY188" s="34" t="str" cm="1">
        <f t="array" ref="AY188">IFERROR(SUMPRODUCT(LARGE($C188:$AP188,{1,2,3,4,5,6,7,8})), "")</f>
        <v/>
      </c>
    </row>
    <row r="189" spans="1:51" ht="15" customHeight="1" x14ac:dyDescent="0.2">
      <c r="A189" s="46" t="str">
        <f t="shared" si="22"/>
        <v>MoC</v>
      </c>
      <c r="B189" s="14" t="s">
        <v>889</v>
      </c>
      <c r="C189" s="10"/>
      <c r="D189" s="10"/>
      <c r="E189" s="10"/>
      <c r="F189" s="10"/>
      <c r="G189" s="10">
        <v>5</v>
      </c>
      <c r="H189" s="10"/>
      <c r="I189" s="10"/>
      <c r="J189" s="10"/>
      <c r="K189" s="93"/>
      <c r="L189" s="10"/>
      <c r="M189" s="93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93"/>
      <c r="AD189" s="93"/>
      <c r="AE189" s="93"/>
      <c r="AF189" s="93"/>
      <c r="AG189" s="10"/>
      <c r="AH189" s="10"/>
      <c r="AI189" s="10"/>
      <c r="AJ189" s="10"/>
      <c r="AK189" s="10"/>
      <c r="AL189" s="10"/>
      <c r="AM189" s="10"/>
      <c r="AN189" s="10"/>
      <c r="AO189" s="21"/>
      <c r="AP189" s="10"/>
      <c r="AQ189" s="41"/>
      <c r="AR189" s="42">
        <f t="shared" si="17"/>
        <v>5</v>
      </c>
      <c r="AS189" s="40">
        <f t="shared" si="18"/>
        <v>1</v>
      </c>
      <c r="AT189" s="49" cm="1">
        <f t="array" ref="AT189">IF($AS189&lt;=6,SUM($C189:$AP189),SUMPRODUCT(LARGE($C189:$AP189,{1,2,3,4,5,6})))</f>
        <v>5</v>
      </c>
      <c r="AU189" s="38" t="str">
        <f t="shared" si="23"/>
        <v/>
      </c>
      <c r="AV189" s="38" t="str">
        <f t="shared" si="19"/>
        <v xml:space="preserve"> </v>
      </c>
      <c r="AW189" s="34" t="str" cm="1">
        <f t="array" ref="AW189">IFERROR(SUMPRODUCT(LARGE($C189:$AP189,{1,2,3,4})), "")</f>
        <v/>
      </c>
      <c r="AX189" s="34" t="str" cm="1">
        <f t="array" ref="AX189">IFERROR(SUMPRODUCT(LARGE($C189:$AP189,{1,2,3,4,5,6,7})), "")</f>
        <v/>
      </c>
      <c r="AY189" s="34" t="str" cm="1">
        <f t="array" ref="AY189">IFERROR(SUMPRODUCT(LARGE($C189:$AP189,{1,2,3,4,5,6,7,8})), "")</f>
        <v/>
      </c>
    </row>
    <row r="190" spans="1:51" ht="15" customHeight="1" x14ac:dyDescent="0.2">
      <c r="A190" s="52" t="str">
        <f t="shared" ref="A190:A206" si="24">IF(ISBLANK(B190)," ",(LEFT(B190,FIND("@",SUBSTITUTE(B190,"-","@",LEN(B190)-LEN(SUBSTITUTE(B190,"-",""))))-1)))</f>
        <v>MoorC</v>
      </c>
      <c r="B190" s="4" t="s">
        <v>1931</v>
      </c>
      <c r="C190" s="10"/>
      <c r="D190" s="10"/>
      <c r="E190" s="10"/>
      <c r="F190" s="10"/>
      <c r="G190" s="10"/>
      <c r="H190" s="10"/>
      <c r="I190" s="10"/>
      <c r="J190" s="10"/>
      <c r="K190" s="93"/>
      <c r="L190" s="10"/>
      <c r="M190" s="93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93"/>
      <c r="AD190" s="93"/>
      <c r="AE190" s="93"/>
      <c r="AF190" s="93">
        <v>11</v>
      </c>
      <c r="AG190" s="10"/>
      <c r="AH190" s="10"/>
      <c r="AI190" s="10"/>
      <c r="AJ190" s="10"/>
      <c r="AK190" s="10"/>
      <c r="AL190" s="10"/>
      <c r="AM190" s="10"/>
      <c r="AN190" s="10"/>
      <c r="AO190" s="21"/>
      <c r="AP190" s="10"/>
      <c r="AQ190" s="41"/>
      <c r="AR190" s="42">
        <f t="shared" si="17"/>
        <v>11</v>
      </c>
      <c r="AS190" s="40">
        <f t="shared" si="18"/>
        <v>1</v>
      </c>
      <c r="AT190" s="49" cm="1">
        <f t="array" ref="AT190">IF($AS190&lt;=6,SUM($C190:$AP190),SUMPRODUCT(LARGE($C190:$AP190,{1,2,3,4,5,6})))</f>
        <v>11</v>
      </c>
      <c r="AU190" s="38" t="str">
        <f t="shared" si="23"/>
        <v/>
      </c>
      <c r="AV190" s="38" t="str">
        <f t="shared" si="19"/>
        <v xml:space="preserve"> </v>
      </c>
      <c r="AW190" s="34" t="str" cm="1">
        <f t="array" ref="AW190">IFERROR(SUMPRODUCT(LARGE($C190:$AP190,{1,2,3,4})), "")</f>
        <v/>
      </c>
      <c r="AX190" s="34" t="str" cm="1">
        <f t="array" ref="AX190">IFERROR(SUMPRODUCT(LARGE($C190:$AP190,{1,2,3,4,5,6,7})), "")</f>
        <v/>
      </c>
      <c r="AY190" s="34" t="str" cm="1">
        <f t="array" ref="AY190">IFERROR(SUMPRODUCT(LARGE($C190:$AP190,{1,2,3,4,5,6,7,8})), "")</f>
        <v/>
      </c>
    </row>
    <row r="191" spans="1:51" ht="15" customHeight="1" x14ac:dyDescent="0.2">
      <c r="A191" s="52" t="str">
        <f t="shared" si="24"/>
        <v>MoorC</v>
      </c>
      <c r="B191" s="4" t="s">
        <v>1932</v>
      </c>
      <c r="C191" s="10"/>
      <c r="D191" s="10"/>
      <c r="E191" s="10"/>
      <c r="F191" s="10"/>
      <c r="G191" s="10"/>
      <c r="H191" s="10"/>
      <c r="I191" s="10"/>
      <c r="J191" s="10"/>
      <c r="K191" s="93"/>
      <c r="L191" s="10"/>
      <c r="M191" s="93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93"/>
      <c r="AD191" s="93"/>
      <c r="AE191" s="93"/>
      <c r="AF191" s="93">
        <v>4</v>
      </c>
      <c r="AG191" s="10"/>
      <c r="AH191" s="10"/>
      <c r="AI191" s="10"/>
      <c r="AJ191" s="10"/>
      <c r="AK191" s="10"/>
      <c r="AL191" s="10"/>
      <c r="AM191" s="10"/>
      <c r="AN191" s="10"/>
      <c r="AO191" s="21"/>
      <c r="AP191" s="10"/>
      <c r="AQ191" s="41"/>
      <c r="AR191" s="42">
        <f t="shared" si="17"/>
        <v>4</v>
      </c>
      <c r="AS191" s="40">
        <f t="shared" si="18"/>
        <v>1</v>
      </c>
      <c r="AT191" s="49" cm="1">
        <f t="array" ref="AT191">IF($AS191&lt;=6,SUM($C191:$AP191),SUMPRODUCT(LARGE($C191:$AP191,{1,2,3,4,5,6})))</f>
        <v>4</v>
      </c>
      <c r="AU191" s="38" t="str">
        <f t="shared" si="23"/>
        <v/>
      </c>
      <c r="AV191" s="38" t="str">
        <f t="shared" si="19"/>
        <v xml:space="preserve"> </v>
      </c>
      <c r="AW191" s="34" t="str" cm="1">
        <f t="array" ref="AW191">IFERROR(SUMPRODUCT(LARGE($C191:$AP191,{1,2,3,4})), "")</f>
        <v/>
      </c>
      <c r="AX191" s="34" t="str" cm="1">
        <f t="array" ref="AX191">IFERROR(SUMPRODUCT(LARGE($C191:$AP191,{1,2,3,4,5,6,7})), "")</f>
        <v/>
      </c>
      <c r="AY191" s="34" t="str" cm="1">
        <f t="array" ref="AY191">IFERROR(SUMPRODUCT(LARGE($C191:$AP191,{1,2,3,4,5,6,7,8})), "")</f>
        <v/>
      </c>
    </row>
    <row r="192" spans="1:51" ht="15" customHeight="1" x14ac:dyDescent="0.2">
      <c r="A192" s="52" t="str">
        <f t="shared" si="24"/>
        <v>MoorC</v>
      </c>
      <c r="B192" s="4" t="s">
        <v>1930</v>
      </c>
      <c r="C192" s="10"/>
      <c r="D192" s="10"/>
      <c r="E192" s="10"/>
      <c r="F192" s="10"/>
      <c r="G192" s="10"/>
      <c r="H192" s="10"/>
      <c r="I192" s="10"/>
      <c r="J192" s="10"/>
      <c r="K192" s="93"/>
      <c r="L192" s="10"/>
      <c r="M192" s="93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93"/>
      <c r="AD192" s="93"/>
      <c r="AE192" s="93"/>
      <c r="AF192" s="93">
        <v>11</v>
      </c>
      <c r="AG192" s="10"/>
      <c r="AH192" s="10"/>
      <c r="AI192" s="10"/>
      <c r="AJ192" s="10"/>
      <c r="AK192" s="10"/>
      <c r="AL192" s="10"/>
      <c r="AM192" s="10"/>
      <c r="AN192" s="10"/>
      <c r="AO192" s="21"/>
      <c r="AP192" s="10"/>
      <c r="AQ192" s="41"/>
      <c r="AR192" s="42">
        <f t="shared" si="17"/>
        <v>11</v>
      </c>
      <c r="AS192" s="40">
        <f t="shared" si="18"/>
        <v>1</v>
      </c>
      <c r="AT192" s="49" cm="1">
        <f t="array" ref="AT192">IF($AS192&lt;=6,SUM($C192:$AP192),SUMPRODUCT(LARGE($C192:$AP192,{1,2,3,4,5,6})))</f>
        <v>11</v>
      </c>
      <c r="AU192" s="38" t="str">
        <f t="shared" si="23"/>
        <v/>
      </c>
      <c r="AV192" s="38" t="str">
        <f t="shared" si="19"/>
        <v xml:space="preserve"> </v>
      </c>
      <c r="AW192" s="34" t="str" cm="1">
        <f t="array" ref="AW192">IFERROR(SUMPRODUCT(LARGE($C192:$AP192,{1,2,3,4})), "")</f>
        <v/>
      </c>
      <c r="AX192" s="34" t="str" cm="1">
        <f t="array" ref="AX192">IFERROR(SUMPRODUCT(LARGE($C192:$AP192,{1,2,3,4,5,6,7})), "")</f>
        <v/>
      </c>
      <c r="AY192" s="34" t="str" cm="1">
        <f t="array" ref="AY192">IFERROR(SUMPRODUCT(LARGE($C192:$AP192,{1,2,3,4,5,6,7,8})), "")</f>
        <v/>
      </c>
    </row>
    <row r="193" spans="1:51" ht="15" customHeight="1" x14ac:dyDescent="0.2">
      <c r="A193" s="52" t="str">
        <f t="shared" si="24"/>
        <v>MoorC</v>
      </c>
      <c r="B193" s="4" t="s">
        <v>1782</v>
      </c>
      <c r="C193" s="10"/>
      <c r="D193" s="10"/>
      <c r="E193" s="10"/>
      <c r="F193" s="10"/>
      <c r="G193" s="10"/>
      <c r="H193" s="10"/>
      <c r="I193" s="10"/>
      <c r="J193" s="10"/>
      <c r="K193" s="93"/>
      <c r="L193" s="10"/>
      <c r="M193" s="93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93"/>
      <c r="AD193" s="93"/>
      <c r="AE193" s="93"/>
      <c r="AF193" s="93">
        <v>11</v>
      </c>
      <c r="AG193" s="10"/>
      <c r="AH193" s="10"/>
      <c r="AI193" s="10"/>
      <c r="AJ193" s="10"/>
      <c r="AK193" s="10"/>
      <c r="AL193" s="10"/>
      <c r="AM193" s="10"/>
      <c r="AN193" s="10"/>
      <c r="AO193" s="21"/>
      <c r="AP193" s="10"/>
      <c r="AQ193" s="41"/>
      <c r="AR193" s="42">
        <f t="shared" si="17"/>
        <v>11</v>
      </c>
      <c r="AS193" s="40">
        <f t="shared" si="18"/>
        <v>1</v>
      </c>
      <c r="AT193" s="49" cm="1">
        <f t="array" ref="AT193">IF($AS193&lt;=6,SUM($C193:$AP193),SUMPRODUCT(LARGE($C193:$AP193,{1,2,3,4,5,6})))</f>
        <v>11</v>
      </c>
      <c r="AU193" s="38" t="str">
        <f t="shared" si="23"/>
        <v/>
      </c>
      <c r="AV193" s="38" t="str">
        <f t="shared" si="19"/>
        <v xml:space="preserve"> </v>
      </c>
      <c r="AW193" s="34" t="str" cm="1">
        <f t="array" ref="AW193">IFERROR(SUMPRODUCT(LARGE($C193:$AP193,{1,2,3,4})), "")</f>
        <v/>
      </c>
      <c r="AX193" s="34" t="str" cm="1">
        <f t="array" ref="AX193">IFERROR(SUMPRODUCT(LARGE($C193:$AP193,{1,2,3,4,5,6,7})), "")</f>
        <v/>
      </c>
      <c r="AY193" s="34" t="str" cm="1">
        <f t="array" ref="AY193">IFERROR(SUMPRODUCT(LARGE($C193:$AP193,{1,2,3,4,5,6,7,8})), "")</f>
        <v/>
      </c>
    </row>
    <row r="194" spans="1:51" ht="15" customHeight="1" x14ac:dyDescent="0.2">
      <c r="A194" s="46" t="str">
        <f t="shared" si="24"/>
        <v>MoorC</v>
      </c>
      <c r="B194" s="4" t="s">
        <v>1778</v>
      </c>
      <c r="C194" s="10"/>
      <c r="D194" s="10"/>
      <c r="E194" s="10"/>
      <c r="F194" s="10"/>
      <c r="G194" s="10"/>
      <c r="H194" s="10"/>
      <c r="I194" s="10"/>
      <c r="J194" s="10"/>
      <c r="K194" s="93"/>
      <c r="L194" s="10"/>
      <c r="M194" s="93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93"/>
      <c r="AD194" s="93"/>
      <c r="AE194" s="93"/>
      <c r="AF194" s="93">
        <v>2</v>
      </c>
      <c r="AG194" s="10"/>
      <c r="AH194" s="10"/>
      <c r="AI194" s="10"/>
      <c r="AJ194" s="10"/>
      <c r="AK194" s="10"/>
      <c r="AL194" s="10"/>
      <c r="AM194" s="10"/>
      <c r="AN194" s="10"/>
      <c r="AO194" s="21"/>
      <c r="AP194" s="10"/>
      <c r="AQ194" s="41"/>
      <c r="AR194" s="42">
        <f t="shared" si="17"/>
        <v>2</v>
      </c>
      <c r="AS194" s="40">
        <f t="shared" si="18"/>
        <v>1</v>
      </c>
      <c r="AT194" s="49" cm="1">
        <f t="array" ref="AT194">IF($AS194&lt;=6,SUM($C194:$AP194),SUMPRODUCT(LARGE($C194:$AP194,{1,2,3,4,5,6})))</f>
        <v>2</v>
      </c>
      <c r="AU194" s="38" t="str">
        <f t="shared" si="23"/>
        <v/>
      </c>
      <c r="AV194" s="38" t="str">
        <f t="shared" si="19"/>
        <v xml:space="preserve"> </v>
      </c>
      <c r="AW194" s="34" t="str" cm="1">
        <f t="array" ref="AW194">IFERROR(SUMPRODUCT(LARGE($C194:$AP194,{1,2,3,4})), "")</f>
        <v/>
      </c>
      <c r="AX194" s="34" t="str" cm="1">
        <f t="array" ref="AX194">IFERROR(SUMPRODUCT(LARGE($C194:$AP194,{1,2,3,4,5,6,7})), "")</f>
        <v/>
      </c>
      <c r="AY194" s="34" t="str" cm="1">
        <f t="array" ref="AY194">IFERROR(SUMPRODUCT(LARGE($C194:$AP194,{1,2,3,4,5,6,7,8})), "")</f>
        <v/>
      </c>
    </row>
    <row r="195" spans="1:51" ht="15" customHeight="1" x14ac:dyDescent="0.2">
      <c r="A195" s="52" t="str">
        <f t="shared" si="24"/>
        <v>MoorC</v>
      </c>
      <c r="B195" s="4" t="s">
        <v>1781</v>
      </c>
      <c r="C195" s="10"/>
      <c r="D195" s="10"/>
      <c r="E195" s="10"/>
      <c r="F195" s="10"/>
      <c r="G195" s="10"/>
      <c r="H195" s="10"/>
      <c r="I195" s="10"/>
      <c r="J195" s="10"/>
      <c r="K195" s="93"/>
      <c r="L195" s="10"/>
      <c r="M195" s="93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93"/>
      <c r="AD195" s="93"/>
      <c r="AE195" s="93"/>
      <c r="AF195" s="93">
        <v>5</v>
      </c>
      <c r="AG195" s="10"/>
      <c r="AH195" s="10"/>
      <c r="AI195" s="10"/>
      <c r="AJ195" s="10"/>
      <c r="AK195" s="10"/>
      <c r="AL195" s="10"/>
      <c r="AM195" s="10"/>
      <c r="AN195" s="10"/>
      <c r="AO195" s="21"/>
      <c r="AP195" s="10"/>
      <c r="AQ195" s="41"/>
      <c r="AR195" s="42">
        <f t="shared" si="17"/>
        <v>5</v>
      </c>
      <c r="AS195" s="40">
        <f t="shared" si="18"/>
        <v>1</v>
      </c>
      <c r="AT195" s="49" cm="1">
        <f t="array" ref="AT195">IF($AS195&lt;=6,SUM($C195:$AP195),SUMPRODUCT(LARGE($C195:$AP195,{1,2,3,4,5,6})))</f>
        <v>5</v>
      </c>
      <c r="AU195" s="38" t="str">
        <f t="shared" si="23"/>
        <v/>
      </c>
      <c r="AV195" s="38" t="str">
        <f t="shared" si="19"/>
        <v xml:space="preserve"> </v>
      </c>
      <c r="AW195" s="34" t="str" cm="1">
        <f t="array" ref="AW195">IFERROR(SUMPRODUCT(LARGE($C195:$AP195,{1,2,3,4})), "")</f>
        <v/>
      </c>
      <c r="AX195" s="34" t="str" cm="1">
        <f t="array" ref="AX195">IFERROR(SUMPRODUCT(LARGE($C195:$AP195,{1,2,3,4,5,6,7})), "")</f>
        <v/>
      </c>
      <c r="AY195" s="34" t="str" cm="1">
        <f t="array" ref="AY195">IFERROR(SUMPRODUCT(LARGE($C195:$AP195,{1,2,3,4,5,6,7,8})), "")</f>
        <v/>
      </c>
    </row>
    <row r="196" spans="1:51" ht="15" customHeight="1" x14ac:dyDescent="0.2">
      <c r="A196" s="52" t="str">
        <f t="shared" si="24"/>
        <v>MSAC</v>
      </c>
      <c r="B196" s="14" t="s">
        <v>1727</v>
      </c>
      <c r="C196" s="10"/>
      <c r="D196" s="10"/>
      <c r="E196" s="10"/>
      <c r="F196" s="10"/>
      <c r="G196" s="10"/>
      <c r="H196" s="10"/>
      <c r="I196" s="10"/>
      <c r="J196" s="10"/>
      <c r="K196" s="93"/>
      <c r="L196" s="10"/>
      <c r="M196" s="93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93">
        <v>1</v>
      </c>
      <c r="AD196" s="93"/>
      <c r="AE196" s="93"/>
      <c r="AF196" s="93">
        <v>3</v>
      </c>
      <c r="AG196" s="10"/>
      <c r="AH196" s="10"/>
      <c r="AI196" s="10"/>
      <c r="AJ196" s="10"/>
      <c r="AK196" s="10"/>
      <c r="AL196" s="10"/>
      <c r="AM196" s="10"/>
      <c r="AN196" s="10"/>
      <c r="AO196" s="21"/>
      <c r="AP196" s="10"/>
      <c r="AQ196" s="41"/>
      <c r="AR196" s="42">
        <f t="shared" ref="AR196:AR259" si="25">SUM($C196:$AQ196)</f>
        <v>4</v>
      </c>
      <c r="AS196" s="40">
        <f t="shared" ref="AS196:AS259" si="26">COUNTA(C196:AP196)</f>
        <v>2</v>
      </c>
      <c r="AT196" s="49" cm="1">
        <f t="array" ref="AT196">IF($AS196&lt;=6,SUM($C196:$AP196),SUMPRODUCT(LARGE($C196:$AP196,{1,2,3,4,5,6})))</f>
        <v>4</v>
      </c>
      <c r="AU196" s="38" t="str">
        <f t="shared" si="23"/>
        <v/>
      </c>
      <c r="AV196" s="38" t="str">
        <f t="shared" ref="AV196:AV259" si="27">IF(AND($AS196&gt;=6,$AU196="Tie"),"Manual Calc Needed"," ")</f>
        <v xml:space="preserve"> </v>
      </c>
      <c r="AW196" s="34" t="str" cm="1">
        <f t="array" ref="AW196">IFERROR(SUMPRODUCT(LARGE($C196:$AP196,{1,2,3,4})), "")</f>
        <v/>
      </c>
      <c r="AX196" s="34" t="str" cm="1">
        <f t="array" ref="AX196">IFERROR(SUMPRODUCT(LARGE($C196:$AP196,{1,2,3,4,5,6,7})), "")</f>
        <v/>
      </c>
      <c r="AY196" s="34" t="str" cm="1">
        <f t="array" ref="AY196">IFERROR(SUMPRODUCT(LARGE($C196:$AP196,{1,2,3,4,5,6,7,8})), "")</f>
        <v/>
      </c>
    </row>
    <row r="197" spans="1:51" ht="15" customHeight="1" x14ac:dyDescent="0.2">
      <c r="A197" s="46" t="str">
        <f t="shared" si="24"/>
        <v>MSAC</v>
      </c>
      <c r="B197" s="4" t="s">
        <v>1763</v>
      </c>
      <c r="C197" s="10"/>
      <c r="D197" s="10"/>
      <c r="E197" s="10"/>
      <c r="F197" s="10"/>
      <c r="G197" s="10"/>
      <c r="H197" s="10"/>
      <c r="I197" s="10"/>
      <c r="J197" s="10"/>
      <c r="K197" s="93"/>
      <c r="L197" s="10"/>
      <c r="M197" s="93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93"/>
      <c r="AD197" s="93"/>
      <c r="AE197" s="93"/>
      <c r="AF197" s="93">
        <v>2</v>
      </c>
      <c r="AG197" s="10"/>
      <c r="AH197" s="10"/>
      <c r="AI197" s="10"/>
      <c r="AJ197" s="10"/>
      <c r="AK197" s="10"/>
      <c r="AL197" s="10"/>
      <c r="AM197" s="10"/>
      <c r="AN197" s="10"/>
      <c r="AO197" s="21"/>
      <c r="AP197" s="10"/>
      <c r="AQ197" s="41"/>
      <c r="AR197" s="42">
        <f t="shared" si="25"/>
        <v>2</v>
      </c>
      <c r="AS197" s="40">
        <f t="shared" si="26"/>
        <v>1</v>
      </c>
      <c r="AT197" s="49" cm="1">
        <f t="array" ref="AT197">IF($AS197&lt;=6,SUM($C197:$AP197),SUMPRODUCT(LARGE($C197:$AP197,{1,2,3,4,5,6})))</f>
        <v>2</v>
      </c>
      <c r="AU197" s="38" t="str">
        <f t="shared" si="23"/>
        <v/>
      </c>
      <c r="AV197" s="38" t="str">
        <f t="shared" si="27"/>
        <v xml:space="preserve"> </v>
      </c>
      <c r="AW197" s="34" t="str" cm="1">
        <f t="array" ref="AW197">IFERROR(SUMPRODUCT(LARGE($C197:$AP197,{1,2,3,4})), "")</f>
        <v/>
      </c>
      <c r="AX197" s="34" t="str" cm="1">
        <f t="array" ref="AX197">IFERROR(SUMPRODUCT(LARGE($C197:$AP197,{1,2,3,4,5,6,7})), "")</f>
        <v/>
      </c>
      <c r="AY197" s="34" t="str" cm="1">
        <f t="array" ref="AY197">IFERROR(SUMPRODUCT(LARGE($C197:$AP197,{1,2,3,4,5,6,7,8})), "")</f>
        <v/>
      </c>
    </row>
    <row r="198" spans="1:51" ht="15" customHeight="1" x14ac:dyDescent="0.2">
      <c r="A198" s="46" t="str">
        <f t="shared" si="24"/>
        <v>MSAC</v>
      </c>
      <c r="B198" s="4" t="s">
        <v>1725</v>
      </c>
      <c r="C198" s="10"/>
      <c r="D198" s="10"/>
      <c r="E198" s="10"/>
      <c r="F198" s="10"/>
      <c r="G198" s="10"/>
      <c r="H198" s="10"/>
      <c r="I198" s="10"/>
      <c r="J198" s="10"/>
      <c r="K198" s="93"/>
      <c r="L198" s="10"/>
      <c r="M198" s="93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93">
        <v>3</v>
      </c>
      <c r="AD198" s="93"/>
      <c r="AE198" s="93"/>
      <c r="AF198" s="93">
        <v>0</v>
      </c>
      <c r="AG198" s="10"/>
      <c r="AH198" s="10"/>
      <c r="AI198" s="10"/>
      <c r="AJ198" s="10"/>
      <c r="AK198" s="10"/>
      <c r="AL198" s="10"/>
      <c r="AM198" s="10"/>
      <c r="AN198" s="10"/>
      <c r="AO198" s="21"/>
      <c r="AP198" s="10"/>
      <c r="AQ198" s="41"/>
      <c r="AR198" s="42">
        <f t="shared" si="25"/>
        <v>3</v>
      </c>
      <c r="AS198" s="40">
        <f t="shared" si="26"/>
        <v>2</v>
      </c>
      <c r="AT198" s="49" cm="1">
        <f t="array" ref="AT198">IF($AS198&lt;=6,SUM($C198:$AP198),SUMPRODUCT(LARGE($C198:$AP198,{1,2,3,4,5,6})))</f>
        <v>3</v>
      </c>
      <c r="AU198" s="38" t="e">
        <f>IF(AND($AS198&gt;=6,AT198=#REF!),"Manual Calc Needed","")</f>
        <v>#REF!</v>
      </c>
      <c r="AV198" s="38" t="e">
        <f t="shared" si="27"/>
        <v>#REF!</v>
      </c>
      <c r="AW198" s="34" t="str" cm="1">
        <f t="array" ref="AW198">IFERROR(SUMPRODUCT(LARGE($C198:$AP198,{1,2,3,4})), "")</f>
        <v/>
      </c>
      <c r="AX198" s="34" t="str" cm="1">
        <f t="array" ref="AX198">IFERROR(SUMPRODUCT(LARGE($C198:$AP198,{1,2,3,4,5,6,7})), "")</f>
        <v/>
      </c>
      <c r="AY198" s="34" t="str" cm="1">
        <f t="array" ref="AY198">IFERROR(SUMPRODUCT(LARGE($C198:$AP198,{1,2,3,4,5,6,7,8})), "")</f>
        <v/>
      </c>
    </row>
    <row r="199" spans="1:51" ht="15" customHeight="1" x14ac:dyDescent="0.2">
      <c r="A199" s="46" t="str">
        <f t="shared" si="24"/>
        <v>MSAC</v>
      </c>
      <c r="B199" s="4" t="s">
        <v>1935</v>
      </c>
      <c r="C199" s="10"/>
      <c r="D199" s="10"/>
      <c r="E199" s="10"/>
      <c r="F199" s="10"/>
      <c r="G199" s="10"/>
      <c r="H199" s="10"/>
      <c r="I199" s="10"/>
      <c r="J199" s="10"/>
      <c r="K199" s="93"/>
      <c r="L199" s="10"/>
      <c r="M199" s="93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93"/>
      <c r="AD199" s="93"/>
      <c r="AE199" s="93"/>
      <c r="AF199" s="93">
        <v>0</v>
      </c>
      <c r="AG199" s="10"/>
      <c r="AH199" s="10"/>
      <c r="AI199" s="10"/>
      <c r="AJ199" s="10"/>
      <c r="AK199" s="10"/>
      <c r="AL199" s="10"/>
      <c r="AM199" s="10"/>
      <c r="AN199" s="10"/>
      <c r="AO199" s="21"/>
      <c r="AP199" s="10"/>
      <c r="AQ199" s="41"/>
      <c r="AR199" s="42">
        <f t="shared" si="25"/>
        <v>0</v>
      </c>
      <c r="AS199" s="40">
        <f t="shared" si="26"/>
        <v>1</v>
      </c>
      <c r="AT199" s="49" cm="1">
        <f t="array" ref="AT199">IF($AS199&lt;=6,SUM($C199:$AP199),SUMPRODUCT(LARGE($C199:$AP199,{1,2,3,4,5,6})))</f>
        <v>0</v>
      </c>
      <c r="AU199" s="38" t="str">
        <f t="shared" ref="AU199:AU209" si="28">IF(AND($AS199&gt;=6,AT199=AT200),"Manual Calc Needed","")</f>
        <v/>
      </c>
      <c r="AV199" s="38" t="str">
        <f t="shared" si="27"/>
        <v xml:space="preserve"> </v>
      </c>
      <c r="AW199" s="34" t="str" cm="1">
        <f t="array" ref="AW199">IFERROR(SUMPRODUCT(LARGE($C199:$AP199,{1,2,3,4})), "")</f>
        <v/>
      </c>
      <c r="AX199" s="34" t="str" cm="1">
        <f t="array" ref="AX199">IFERROR(SUMPRODUCT(LARGE($C199:$AP199,{1,2,3,4,5,6,7})), "")</f>
        <v/>
      </c>
      <c r="AY199" s="34" t="str" cm="1">
        <f t="array" ref="AY199">IFERROR(SUMPRODUCT(LARGE($C199:$AP199,{1,2,3,4,5,6,7,8})), "")</f>
        <v/>
      </c>
    </row>
    <row r="200" spans="1:51" ht="15" customHeight="1" x14ac:dyDescent="0.2">
      <c r="A200" s="52" t="str">
        <f t="shared" si="24"/>
        <v>MSAC</v>
      </c>
      <c r="B200" s="4" t="s">
        <v>1771</v>
      </c>
      <c r="C200" s="10"/>
      <c r="D200" s="10"/>
      <c r="E200" s="10"/>
      <c r="F200" s="10"/>
      <c r="G200" s="10"/>
      <c r="H200" s="10"/>
      <c r="I200" s="10"/>
      <c r="J200" s="10"/>
      <c r="K200" s="93"/>
      <c r="L200" s="10"/>
      <c r="M200" s="93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93"/>
      <c r="AD200" s="93">
        <v>2</v>
      </c>
      <c r="AE200" s="93"/>
      <c r="AF200" s="93"/>
      <c r="AG200" s="10"/>
      <c r="AH200" s="10"/>
      <c r="AI200" s="10"/>
      <c r="AJ200" s="10"/>
      <c r="AK200" s="10"/>
      <c r="AL200" s="10"/>
      <c r="AM200" s="10"/>
      <c r="AN200" s="10"/>
      <c r="AO200" s="21"/>
      <c r="AP200" s="10"/>
      <c r="AQ200" s="41"/>
      <c r="AR200" s="42">
        <f t="shared" si="25"/>
        <v>2</v>
      </c>
      <c r="AS200" s="40">
        <f t="shared" si="26"/>
        <v>1</v>
      </c>
      <c r="AT200" s="49" cm="1">
        <f t="array" ref="AT200">IF($AS200&lt;=6,SUM($C200:$AP200),SUMPRODUCT(LARGE($C200:$AP200,{1,2,3,4,5,6})))</f>
        <v>2</v>
      </c>
      <c r="AU200" s="38" t="str">
        <f t="shared" si="28"/>
        <v/>
      </c>
      <c r="AV200" s="38" t="str">
        <f t="shared" si="27"/>
        <v xml:space="preserve"> </v>
      </c>
      <c r="AW200" s="34" t="str" cm="1">
        <f t="array" ref="AW200">IFERROR(SUMPRODUCT(LARGE($C200:$AP200,{1,2,3,4})), "")</f>
        <v/>
      </c>
      <c r="AX200" s="34" t="str" cm="1">
        <f t="array" ref="AX200">IFERROR(SUMPRODUCT(LARGE($C200:$AP200,{1,2,3,4,5,6,7})), "")</f>
        <v/>
      </c>
      <c r="AY200" s="34" t="str" cm="1">
        <f t="array" ref="AY200">IFERROR(SUMPRODUCT(LARGE($C200:$AP200,{1,2,3,4,5,6,7,8})), "")</f>
        <v/>
      </c>
    </row>
    <row r="201" spans="1:51" ht="15" customHeight="1" x14ac:dyDescent="0.2">
      <c r="A201" s="52" t="str">
        <f t="shared" si="24"/>
        <v>MSAC</v>
      </c>
      <c r="B201" s="4" t="s">
        <v>1934</v>
      </c>
      <c r="C201" s="10"/>
      <c r="D201" s="10"/>
      <c r="E201" s="10"/>
      <c r="F201" s="10"/>
      <c r="G201" s="10"/>
      <c r="H201" s="10"/>
      <c r="I201" s="10"/>
      <c r="J201" s="10"/>
      <c r="K201" s="93"/>
      <c r="L201" s="10"/>
      <c r="M201" s="93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93"/>
      <c r="AD201" s="93"/>
      <c r="AE201" s="93"/>
      <c r="AF201" s="93">
        <v>1</v>
      </c>
      <c r="AG201" s="10"/>
      <c r="AH201" s="10"/>
      <c r="AI201" s="10"/>
      <c r="AJ201" s="10"/>
      <c r="AK201" s="10"/>
      <c r="AL201" s="10"/>
      <c r="AM201" s="10"/>
      <c r="AN201" s="10"/>
      <c r="AO201" s="21"/>
      <c r="AP201" s="10"/>
      <c r="AQ201" s="41"/>
      <c r="AR201" s="42">
        <f t="shared" si="25"/>
        <v>1</v>
      </c>
      <c r="AS201" s="40">
        <f t="shared" si="26"/>
        <v>1</v>
      </c>
      <c r="AT201" s="49" cm="1">
        <f t="array" ref="AT201">IF($AS201&lt;=6,SUM($C201:$AP201),SUMPRODUCT(LARGE($C201:$AP201,{1,2,3,4,5,6})))</f>
        <v>1</v>
      </c>
      <c r="AU201" s="38" t="str">
        <f t="shared" si="28"/>
        <v/>
      </c>
      <c r="AV201" s="38" t="str">
        <f t="shared" si="27"/>
        <v xml:space="preserve"> </v>
      </c>
      <c r="AW201" s="34" t="str" cm="1">
        <f t="array" ref="AW201">IFERROR(SUMPRODUCT(LARGE($C201:$AP201,{1,2,3,4})), "")</f>
        <v/>
      </c>
      <c r="AX201" s="34" t="str" cm="1">
        <f t="array" ref="AX201">IFERROR(SUMPRODUCT(LARGE($C201:$AP201,{1,2,3,4,5,6,7})), "")</f>
        <v/>
      </c>
      <c r="AY201" s="34" t="str" cm="1">
        <f t="array" ref="AY201">IFERROR(SUMPRODUCT(LARGE($C201:$AP201,{1,2,3,4,5,6,7,8})), "")</f>
        <v/>
      </c>
    </row>
    <row r="202" spans="1:51" ht="15" customHeight="1" x14ac:dyDescent="0.2">
      <c r="A202" s="52" t="str">
        <f t="shared" si="24"/>
        <v>MSAC</v>
      </c>
      <c r="B202" s="4" t="s">
        <v>1726</v>
      </c>
      <c r="C202" s="10"/>
      <c r="D202" s="10"/>
      <c r="E202" s="10"/>
      <c r="F202" s="10"/>
      <c r="G202" s="10"/>
      <c r="H202" s="10"/>
      <c r="I202" s="10"/>
      <c r="J202" s="10"/>
      <c r="K202" s="93"/>
      <c r="L202" s="10"/>
      <c r="M202" s="93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93">
        <v>9</v>
      </c>
      <c r="AD202" s="93"/>
      <c r="AE202" s="93"/>
      <c r="AF202" s="93"/>
      <c r="AG202" s="10"/>
      <c r="AH202" s="10"/>
      <c r="AI202" s="10"/>
      <c r="AJ202" s="10"/>
      <c r="AK202" s="10"/>
      <c r="AL202" s="10"/>
      <c r="AM202" s="10"/>
      <c r="AN202" s="10"/>
      <c r="AO202" s="21"/>
      <c r="AP202" s="10"/>
      <c r="AQ202" s="41"/>
      <c r="AR202" s="42">
        <f t="shared" si="25"/>
        <v>9</v>
      </c>
      <c r="AS202" s="40">
        <f t="shared" si="26"/>
        <v>1</v>
      </c>
      <c r="AT202" s="49" cm="1">
        <f t="array" ref="AT202">IF($AS202&lt;=6,SUM($C202:$AP202),SUMPRODUCT(LARGE($C202:$AP202,{1,2,3,4,5,6})))</f>
        <v>9</v>
      </c>
      <c r="AU202" s="38" t="str">
        <f t="shared" si="28"/>
        <v/>
      </c>
      <c r="AV202" s="38" t="str">
        <f t="shared" si="27"/>
        <v xml:space="preserve"> </v>
      </c>
      <c r="AW202" s="34" t="str" cm="1">
        <f t="array" ref="AW202">IFERROR(SUMPRODUCT(LARGE($C202:$AP202,{1,2,3,4})), "")</f>
        <v/>
      </c>
      <c r="AX202" s="34" t="str" cm="1">
        <f t="array" ref="AX202">IFERROR(SUMPRODUCT(LARGE($C202:$AP202,{1,2,3,4,5,6,7})), "")</f>
        <v/>
      </c>
      <c r="AY202" s="34" t="str" cm="1">
        <f t="array" ref="AY202">IFERROR(SUMPRODUCT(LARGE($C202:$AP202,{1,2,3,4,5,6,7,8})), "")</f>
        <v/>
      </c>
    </row>
    <row r="203" spans="1:51" ht="15" customHeight="1" x14ac:dyDescent="0.2">
      <c r="A203" s="52" t="str">
        <f t="shared" si="24"/>
        <v>MSAC</v>
      </c>
      <c r="B203" s="4" t="s">
        <v>1875</v>
      </c>
      <c r="C203" s="10"/>
      <c r="D203" s="10"/>
      <c r="E203" s="10"/>
      <c r="F203" s="10"/>
      <c r="G203" s="10"/>
      <c r="H203" s="10"/>
      <c r="I203" s="10"/>
      <c r="J203" s="10"/>
      <c r="K203" s="93"/>
      <c r="L203" s="10"/>
      <c r="M203" s="93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93"/>
      <c r="AD203" s="93"/>
      <c r="AE203" s="93">
        <v>2</v>
      </c>
      <c r="AF203" s="93"/>
      <c r="AG203" s="10"/>
      <c r="AH203" s="10"/>
      <c r="AI203" s="10"/>
      <c r="AJ203" s="10"/>
      <c r="AK203" s="10"/>
      <c r="AL203" s="10"/>
      <c r="AM203" s="10"/>
      <c r="AN203" s="10"/>
      <c r="AO203" s="21"/>
      <c r="AP203" s="10"/>
      <c r="AQ203" s="41"/>
      <c r="AR203" s="42">
        <f t="shared" si="25"/>
        <v>2</v>
      </c>
      <c r="AS203" s="40">
        <f t="shared" si="26"/>
        <v>1</v>
      </c>
      <c r="AT203" s="49" cm="1">
        <f t="array" ref="AT203">IF($AS203&lt;=6,SUM($C203:$AP203),SUMPRODUCT(LARGE($C203:$AP203,{1,2,3,4,5,6})))</f>
        <v>2</v>
      </c>
      <c r="AU203" s="38" t="str">
        <f t="shared" si="28"/>
        <v/>
      </c>
      <c r="AV203" s="38" t="str">
        <f t="shared" si="27"/>
        <v xml:space="preserve"> </v>
      </c>
      <c r="AW203" s="34" t="str" cm="1">
        <f t="array" ref="AW203">IFERROR(SUMPRODUCT(LARGE($C203:$AP203,{1,2,3,4})), "")</f>
        <v/>
      </c>
      <c r="AX203" s="34" t="str" cm="1">
        <f t="array" ref="AX203">IFERROR(SUMPRODUCT(LARGE($C203:$AP203,{1,2,3,4,5,6,7})), "")</f>
        <v/>
      </c>
      <c r="AY203" s="34" t="str" cm="1">
        <f t="array" ref="AY203">IFERROR(SUMPRODUCT(LARGE($C203:$AP203,{1,2,3,4,5,6,7,8})), "")</f>
        <v/>
      </c>
    </row>
    <row r="204" spans="1:51" ht="15" customHeight="1" x14ac:dyDescent="0.2">
      <c r="A204" s="52" t="str">
        <f t="shared" si="24"/>
        <v>MSAC</v>
      </c>
      <c r="B204" s="4" t="s">
        <v>1728</v>
      </c>
      <c r="C204" s="10"/>
      <c r="D204" s="10"/>
      <c r="E204" s="10"/>
      <c r="F204" s="10"/>
      <c r="G204" s="10"/>
      <c r="H204" s="10"/>
      <c r="I204" s="10"/>
      <c r="J204" s="10"/>
      <c r="K204" s="93"/>
      <c r="L204" s="10"/>
      <c r="M204" s="93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93">
        <v>2</v>
      </c>
      <c r="AD204" s="93"/>
      <c r="AE204" s="93"/>
      <c r="AF204" s="93">
        <v>2</v>
      </c>
      <c r="AG204" s="10"/>
      <c r="AH204" s="10"/>
      <c r="AI204" s="10"/>
      <c r="AJ204" s="10"/>
      <c r="AK204" s="10"/>
      <c r="AL204" s="10"/>
      <c r="AM204" s="10"/>
      <c r="AN204" s="10"/>
      <c r="AO204" s="21"/>
      <c r="AP204" s="10"/>
      <c r="AQ204" s="41"/>
      <c r="AR204" s="42">
        <f t="shared" si="25"/>
        <v>4</v>
      </c>
      <c r="AS204" s="40">
        <f t="shared" si="26"/>
        <v>2</v>
      </c>
      <c r="AT204" s="49" cm="1">
        <f t="array" ref="AT204">IF($AS204&lt;=6,SUM($C204:$AP204),SUMPRODUCT(LARGE($C204:$AP204,{1,2,3,4,5,6})))</f>
        <v>4</v>
      </c>
      <c r="AU204" s="38" t="str">
        <f t="shared" si="28"/>
        <v/>
      </c>
      <c r="AV204" s="38" t="str">
        <f t="shared" si="27"/>
        <v xml:space="preserve"> </v>
      </c>
      <c r="AW204" s="34" t="str" cm="1">
        <f t="array" ref="AW204">IFERROR(SUMPRODUCT(LARGE($C204:$AP204,{1,2,3,4})), "")</f>
        <v/>
      </c>
      <c r="AX204" s="34" t="str" cm="1">
        <f t="array" ref="AX204">IFERROR(SUMPRODUCT(LARGE($C204:$AP204,{1,2,3,4,5,6,7})), "")</f>
        <v/>
      </c>
      <c r="AY204" s="34" t="str" cm="1">
        <f t="array" ref="AY204">IFERROR(SUMPRODUCT(LARGE($C204:$AP204,{1,2,3,4,5,6,7,8})), "")</f>
        <v/>
      </c>
    </row>
    <row r="205" spans="1:51" ht="15" customHeight="1" x14ac:dyDescent="0.2">
      <c r="A205" s="52" t="str">
        <f t="shared" si="24"/>
        <v>MSAC</v>
      </c>
      <c r="B205" s="4" t="s">
        <v>1933</v>
      </c>
      <c r="C205" s="10"/>
      <c r="D205" s="10"/>
      <c r="E205" s="10"/>
      <c r="F205" s="10"/>
      <c r="G205" s="10"/>
      <c r="H205" s="10"/>
      <c r="I205" s="10"/>
      <c r="J205" s="10"/>
      <c r="K205" s="93"/>
      <c r="L205" s="10"/>
      <c r="M205" s="93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93"/>
      <c r="AD205" s="93"/>
      <c r="AE205" s="93"/>
      <c r="AF205" s="93">
        <v>9</v>
      </c>
      <c r="AG205" s="10"/>
      <c r="AH205" s="10"/>
      <c r="AI205" s="10"/>
      <c r="AJ205" s="10"/>
      <c r="AK205" s="10"/>
      <c r="AL205" s="10"/>
      <c r="AM205" s="10"/>
      <c r="AN205" s="10"/>
      <c r="AO205" s="21"/>
      <c r="AP205" s="10"/>
      <c r="AQ205" s="41"/>
      <c r="AR205" s="42">
        <f t="shared" si="25"/>
        <v>9</v>
      </c>
      <c r="AS205" s="40">
        <f t="shared" si="26"/>
        <v>1</v>
      </c>
      <c r="AT205" s="49" cm="1">
        <f t="array" ref="AT205">IF($AS205&lt;=6,SUM($C205:$AP205),SUMPRODUCT(LARGE($C205:$AP205,{1,2,3,4,5,6})))</f>
        <v>9</v>
      </c>
      <c r="AU205" s="38" t="str">
        <f t="shared" si="28"/>
        <v/>
      </c>
      <c r="AV205" s="38" t="str">
        <f t="shared" si="27"/>
        <v xml:space="preserve"> </v>
      </c>
      <c r="AW205" s="34" t="str" cm="1">
        <f t="array" ref="AW205">IFERROR(SUMPRODUCT(LARGE($C205:$AP205,{1,2,3,4})), "")</f>
        <v/>
      </c>
      <c r="AX205" s="34" t="str" cm="1">
        <f t="array" ref="AX205">IFERROR(SUMPRODUCT(LARGE($C205:$AP205,{1,2,3,4,5,6,7})), "")</f>
        <v/>
      </c>
      <c r="AY205" s="34" t="str" cm="1">
        <f t="array" ref="AY205">IFERROR(SUMPRODUCT(LARGE($C205:$AP205,{1,2,3,4,5,6,7,8})), "")</f>
        <v/>
      </c>
    </row>
    <row r="206" spans="1:51" ht="15" customHeight="1" x14ac:dyDescent="0.2">
      <c r="A206" s="52" t="str">
        <f t="shared" si="24"/>
        <v>MSAC</v>
      </c>
      <c r="B206" s="4" t="s">
        <v>1936</v>
      </c>
      <c r="C206" s="10"/>
      <c r="D206" s="10"/>
      <c r="E206" s="10"/>
      <c r="F206" s="10"/>
      <c r="G206" s="10"/>
      <c r="H206" s="10"/>
      <c r="I206" s="10"/>
      <c r="J206" s="10"/>
      <c r="K206" s="93"/>
      <c r="L206" s="10"/>
      <c r="M206" s="93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93"/>
      <c r="AD206" s="93"/>
      <c r="AE206" s="93"/>
      <c r="AF206" s="93">
        <v>1</v>
      </c>
      <c r="AG206" s="10"/>
      <c r="AH206" s="10"/>
      <c r="AI206" s="10"/>
      <c r="AJ206" s="10"/>
      <c r="AK206" s="10"/>
      <c r="AL206" s="10"/>
      <c r="AM206" s="10"/>
      <c r="AN206" s="10"/>
      <c r="AO206" s="21"/>
      <c r="AP206" s="10"/>
      <c r="AQ206" s="41"/>
      <c r="AR206" s="42">
        <f t="shared" si="25"/>
        <v>1</v>
      </c>
      <c r="AS206" s="40">
        <f t="shared" si="26"/>
        <v>1</v>
      </c>
      <c r="AT206" s="49" cm="1">
        <f t="array" ref="AT206">IF($AS206&lt;=6,SUM($C206:$AP206),SUMPRODUCT(LARGE($C206:$AP206,{1,2,3,4,5,6})))</f>
        <v>1</v>
      </c>
      <c r="AU206" s="38" t="str">
        <f t="shared" si="28"/>
        <v/>
      </c>
      <c r="AV206" s="38" t="str">
        <f t="shared" si="27"/>
        <v xml:space="preserve"> </v>
      </c>
      <c r="AW206" s="34" t="str" cm="1">
        <f t="array" ref="AW206">IFERROR(SUMPRODUCT(LARGE($C206:$AP206,{1,2,3,4})), "")</f>
        <v/>
      </c>
      <c r="AX206" s="34" t="str" cm="1">
        <f t="array" ref="AX206">IFERROR(SUMPRODUCT(LARGE($C206:$AP206,{1,2,3,4,5,6,7})), "")</f>
        <v/>
      </c>
      <c r="AY206" s="34" t="str" cm="1">
        <f t="array" ref="AY206">IFERROR(SUMPRODUCT(LARGE($C206:$AP206,{1,2,3,4,5,6,7,8})), "")</f>
        <v/>
      </c>
    </row>
    <row r="207" spans="1:51" ht="15" customHeight="1" x14ac:dyDescent="0.2">
      <c r="A207" s="46" t="s">
        <v>1383</v>
      </c>
      <c r="B207" s="4" t="s">
        <v>1929</v>
      </c>
      <c r="C207" s="10"/>
      <c r="D207" s="10"/>
      <c r="E207" s="10"/>
      <c r="F207" s="10"/>
      <c r="G207" s="10"/>
      <c r="H207" s="10"/>
      <c r="I207" s="10"/>
      <c r="J207" s="10"/>
      <c r="K207" s="93"/>
      <c r="L207" s="10"/>
      <c r="M207" s="93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93"/>
      <c r="AD207" s="93"/>
      <c r="AE207" s="93"/>
      <c r="AF207" s="93">
        <v>4</v>
      </c>
      <c r="AG207" s="10"/>
      <c r="AH207" s="10"/>
      <c r="AI207" s="10"/>
      <c r="AJ207" s="10"/>
      <c r="AK207" s="10"/>
      <c r="AL207" s="10"/>
      <c r="AM207" s="10"/>
      <c r="AN207" s="10"/>
      <c r="AO207" s="21"/>
      <c r="AP207" s="10"/>
      <c r="AQ207" s="41"/>
      <c r="AR207" s="42">
        <f t="shared" si="25"/>
        <v>4</v>
      </c>
      <c r="AS207" s="40">
        <f t="shared" si="26"/>
        <v>1</v>
      </c>
      <c r="AT207" s="49" cm="1">
        <f t="array" ref="AT207">IF($AS207&lt;=6,SUM($C207:$AP207),SUMPRODUCT(LARGE($C207:$AP207,{1,2,3,4,5,6})))</f>
        <v>4</v>
      </c>
      <c r="AU207" s="38" t="str">
        <f t="shared" si="28"/>
        <v/>
      </c>
      <c r="AV207" s="38" t="str">
        <f t="shared" si="27"/>
        <v xml:space="preserve"> </v>
      </c>
      <c r="AW207" s="34" t="str" cm="1">
        <f t="array" ref="AW207">IFERROR(SUMPRODUCT(LARGE($C207:$AP207,{1,2,3,4})), "")</f>
        <v/>
      </c>
      <c r="AX207" s="34" t="str" cm="1">
        <f t="array" ref="AX207">IFERROR(SUMPRODUCT(LARGE($C207:$AP207,{1,2,3,4,5,6,7})), "")</f>
        <v/>
      </c>
      <c r="AY207" s="34" t="str" cm="1">
        <f t="array" ref="AY207">IFERROR(SUMPRODUCT(LARGE($C207:$AP207,{1,2,3,4,5,6,7,8})), "")</f>
        <v/>
      </c>
    </row>
    <row r="208" spans="1:51" ht="15" customHeight="1" x14ac:dyDescent="0.2">
      <c r="A208" s="52" t="str">
        <f t="shared" ref="A208:A239" si="29">IF(ISBLANK(B208)," ",(LEFT(B208,FIND("@",SUBSTITUTE(B208,"-","@",LEN(B208)-LEN(SUBSTITUTE(B208,"-",""))))-1)))</f>
        <v>MSD</v>
      </c>
      <c r="B208" s="4" t="s">
        <v>1928</v>
      </c>
      <c r="C208" s="10"/>
      <c r="D208" s="10"/>
      <c r="E208" s="10"/>
      <c r="F208" s="10"/>
      <c r="G208" s="10"/>
      <c r="H208" s="10"/>
      <c r="I208" s="10"/>
      <c r="J208" s="10"/>
      <c r="K208" s="93"/>
      <c r="L208" s="10"/>
      <c r="M208" s="93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93"/>
      <c r="AD208" s="93"/>
      <c r="AE208" s="93"/>
      <c r="AF208" s="93">
        <v>1</v>
      </c>
      <c r="AG208" s="10"/>
      <c r="AH208" s="10"/>
      <c r="AI208" s="10"/>
      <c r="AJ208" s="10"/>
      <c r="AK208" s="10"/>
      <c r="AL208" s="10"/>
      <c r="AM208" s="10"/>
      <c r="AN208" s="10"/>
      <c r="AO208" s="21"/>
      <c r="AP208" s="10"/>
      <c r="AQ208" s="41"/>
      <c r="AR208" s="42">
        <f t="shared" si="25"/>
        <v>1</v>
      </c>
      <c r="AS208" s="40">
        <f t="shared" si="26"/>
        <v>1</v>
      </c>
      <c r="AT208" s="49" cm="1">
        <f t="array" ref="AT208">IF($AS208&lt;=6,SUM($C208:$AP208),SUMPRODUCT(LARGE($C208:$AP208,{1,2,3,4,5,6})))</f>
        <v>1</v>
      </c>
      <c r="AU208" s="38" t="str">
        <f t="shared" si="28"/>
        <v/>
      </c>
      <c r="AV208" s="38" t="str">
        <f t="shared" si="27"/>
        <v xml:space="preserve"> </v>
      </c>
      <c r="AW208" s="34" t="str" cm="1">
        <f t="array" ref="AW208">IFERROR(SUMPRODUCT(LARGE($C208:$AP208,{1,2,3,4})), "")</f>
        <v/>
      </c>
      <c r="AX208" s="34" t="str" cm="1">
        <f t="array" ref="AX208">IFERROR(SUMPRODUCT(LARGE($C208:$AP208,{1,2,3,4,5,6,7})), "")</f>
        <v/>
      </c>
      <c r="AY208" s="34" t="str" cm="1">
        <f t="array" ref="AY208">IFERROR(SUMPRODUCT(LARGE($C208:$AP208,{1,2,3,4,5,6,7,8})), "")</f>
        <v/>
      </c>
    </row>
    <row r="209" spans="1:51" ht="15" customHeight="1" x14ac:dyDescent="0.2">
      <c r="A209" s="52" t="str">
        <f t="shared" si="29"/>
        <v>MSD</v>
      </c>
      <c r="B209" s="4" t="s">
        <v>1770</v>
      </c>
      <c r="C209" s="10"/>
      <c r="D209" s="10"/>
      <c r="E209" s="10"/>
      <c r="F209" s="10"/>
      <c r="G209" s="10"/>
      <c r="H209" s="10"/>
      <c r="I209" s="10"/>
      <c r="J209" s="10"/>
      <c r="K209" s="93"/>
      <c r="L209" s="10"/>
      <c r="M209" s="93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93"/>
      <c r="AD209" s="93">
        <v>2</v>
      </c>
      <c r="AE209" s="93"/>
      <c r="AF209" s="93">
        <v>1</v>
      </c>
      <c r="AG209" s="10"/>
      <c r="AH209" s="10"/>
      <c r="AI209" s="10"/>
      <c r="AJ209" s="10"/>
      <c r="AK209" s="10"/>
      <c r="AL209" s="10"/>
      <c r="AM209" s="10"/>
      <c r="AN209" s="10"/>
      <c r="AO209" s="21"/>
      <c r="AP209" s="10"/>
      <c r="AQ209" s="41"/>
      <c r="AR209" s="42">
        <f t="shared" si="25"/>
        <v>3</v>
      </c>
      <c r="AS209" s="40">
        <f t="shared" si="26"/>
        <v>2</v>
      </c>
      <c r="AT209" s="49" cm="1">
        <f t="array" ref="AT209">IF($AS209&lt;=6,SUM($C209:$AP209),SUMPRODUCT(LARGE($C209:$AP209,{1,2,3,4,5,6})))</f>
        <v>3</v>
      </c>
      <c r="AU209" s="38" t="str">
        <f t="shared" si="28"/>
        <v/>
      </c>
      <c r="AV209" s="38" t="str">
        <f t="shared" si="27"/>
        <v xml:space="preserve"> </v>
      </c>
      <c r="AW209" s="34" t="str" cm="1">
        <f t="array" ref="AW209">IFERROR(SUMPRODUCT(LARGE($C209:$AP209,{1,2,3,4})), "")</f>
        <v/>
      </c>
      <c r="AX209" s="34" t="str" cm="1">
        <f t="array" ref="AX209">IFERROR(SUMPRODUCT(LARGE($C209:$AP209,{1,2,3,4,5,6,7})), "")</f>
        <v/>
      </c>
      <c r="AY209" s="34" t="str" cm="1">
        <f t="array" ref="AY209">IFERROR(SUMPRODUCT(LARGE($C209:$AP209,{1,2,3,4,5,6,7,8})), "")</f>
        <v/>
      </c>
    </row>
    <row r="210" spans="1:51" ht="15" customHeight="1" x14ac:dyDescent="0.2">
      <c r="A210" s="52" t="str">
        <f t="shared" si="29"/>
        <v>MslU</v>
      </c>
      <c r="B210" s="4" t="s">
        <v>1092</v>
      </c>
      <c r="C210" s="10"/>
      <c r="D210" s="10"/>
      <c r="E210" s="10"/>
      <c r="F210" s="10"/>
      <c r="G210" s="10"/>
      <c r="H210" s="10"/>
      <c r="I210" s="10"/>
      <c r="J210" s="10"/>
      <c r="K210" s="93"/>
      <c r="L210" s="10">
        <v>1</v>
      </c>
      <c r="M210" s="93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93"/>
      <c r="AD210" s="93"/>
      <c r="AE210" s="93"/>
      <c r="AF210" s="93"/>
      <c r="AG210" s="10"/>
      <c r="AH210" s="10"/>
      <c r="AI210" s="10"/>
      <c r="AJ210" s="10"/>
      <c r="AK210" s="10"/>
      <c r="AL210" s="10"/>
      <c r="AM210" s="10"/>
      <c r="AN210" s="10"/>
      <c r="AO210" s="21"/>
      <c r="AP210" s="10"/>
      <c r="AQ210" s="41"/>
      <c r="AR210" s="42">
        <f t="shared" si="25"/>
        <v>1</v>
      </c>
      <c r="AS210" s="40">
        <f t="shared" si="26"/>
        <v>1</v>
      </c>
      <c r="AT210" s="49" cm="1">
        <f t="array" ref="AT210">IF($AS210&lt;=6,SUM($C210:$AP210),SUMPRODUCT(LARGE($C210:$AP210,{1,2,3,4,5,6})))</f>
        <v>1</v>
      </c>
      <c r="AU210" s="38" t="e">
        <f>IF(AND($AS210&gt;=6,AT210=#REF!),"Manual Calc Needed","")</f>
        <v>#REF!</v>
      </c>
      <c r="AV210" s="38" t="e">
        <f t="shared" si="27"/>
        <v>#REF!</v>
      </c>
      <c r="AW210" s="34" t="str" cm="1">
        <f t="array" ref="AW210">IFERROR(SUMPRODUCT(LARGE($C210:$AP210,{1,2,3,4})), "")</f>
        <v/>
      </c>
      <c r="AX210" s="34" t="str" cm="1">
        <f t="array" ref="AX210">IFERROR(SUMPRODUCT(LARGE($C210:$AP210,{1,2,3,4,5,6,7})), "")</f>
        <v/>
      </c>
      <c r="AY210" s="34" t="str" cm="1">
        <f t="array" ref="AY210">IFERROR(SUMPRODUCT(LARGE($C210:$AP210,{1,2,3,4,5,6,7,8})), "")</f>
        <v/>
      </c>
    </row>
    <row r="211" spans="1:51" ht="15" customHeight="1" x14ac:dyDescent="0.2">
      <c r="A211" s="52" t="str">
        <f t="shared" si="29"/>
        <v>MslU</v>
      </c>
      <c r="B211" s="4" t="s">
        <v>1093</v>
      </c>
      <c r="C211" s="10"/>
      <c r="D211" s="10"/>
      <c r="E211" s="10"/>
      <c r="F211" s="10"/>
      <c r="G211" s="10"/>
      <c r="H211" s="10"/>
      <c r="I211" s="10"/>
      <c r="J211" s="10"/>
      <c r="K211" s="93"/>
      <c r="L211" s="10">
        <v>1</v>
      </c>
      <c r="M211" s="93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93"/>
      <c r="AD211" s="93"/>
      <c r="AE211" s="93"/>
      <c r="AF211" s="93"/>
      <c r="AG211" s="10"/>
      <c r="AH211" s="10"/>
      <c r="AI211" s="10"/>
      <c r="AJ211" s="10"/>
      <c r="AK211" s="10"/>
      <c r="AL211" s="10"/>
      <c r="AM211" s="10"/>
      <c r="AN211" s="10"/>
      <c r="AO211" s="21"/>
      <c r="AP211" s="10"/>
      <c r="AQ211" s="41"/>
      <c r="AR211" s="42">
        <f t="shared" si="25"/>
        <v>1</v>
      </c>
      <c r="AS211" s="40">
        <f t="shared" si="26"/>
        <v>1</v>
      </c>
      <c r="AT211" s="49" cm="1">
        <f t="array" ref="AT211">IF($AS211&lt;=6,SUM($C211:$AP211),SUMPRODUCT(LARGE($C211:$AP211,{1,2,3,4,5,6})))</f>
        <v>1</v>
      </c>
      <c r="AU211" s="38" t="str">
        <f t="shared" ref="AU211:AU274" si="30">IF(AND($AS211&gt;=6,AT211=AT212),"Manual Calc Needed","")</f>
        <v/>
      </c>
      <c r="AV211" s="38" t="str">
        <f t="shared" si="27"/>
        <v xml:space="preserve"> </v>
      </c>
      <c r="AW211" s="34" t="str" cm="1">
        <f t="array" ref="AW211">IFERROR(SUMPRODUCT(LARGE($C211:$AP211,{1,2,3,4})), "")</f>
        <v/>
      </c>
      <c r="AX211" s="34" t="str" cm="1">
        <f t="array" ref="AX211">IFERROR(SUMPRODUCT(LARGE($C211:$AP211,{1,2,3,4,5,6,7})), "")</f>
        <v/>
      </c>
      <c r="AY211" s="34" t="str" cm="1">
        <f t="array" ref="AY211">IFERROR(SUMPRODUCT(LARGE($C211:$AP211,{1,2,3,4,5,6,7,8})), "")</f>
        <v/>
      </c>
    </row>
    <row r="212" spans="1:51" ht="15" customHeight="1" x14ac:dyDescent="0.2">
      <c r="A212" s="52" t="str">
        <f t="shared" si="29"/>
        <v>MSU</v>
      </c>
      <c r="B212" s="4" t="s">
        <v>874</v>
      </c>
      <c r="C212" s="10"/>
      <c r="D212" s="10"/>
      <c r="E212" s="10"/>
      <c r="F212" s="10"/>
      <c r="G212" s="10">
        <v>2</v>
      </c>
      <c r="H212" s="10"/>
      <c r="I212" s="10"/>
      <c r="J212" s="10"/>
      <c r="K212" s="93"/>
      <c r="L212" s="10"/>
      <c r="M212" s="93">
        <v>11</v>
      </c>
      <c r="N212" s="10"/>
      <c r="O212" s="10"/>
      <c r="P212" s="10"/>
      <c r="Q212" s="10">
        <v>6</v>
      </c>
      <c r="R212" s="10"/>
      <c r="S212" s="10"/>
      <c r="T212" s="10"/>
      <c r="U212" s="10"/>
      <c r="V212" s="10"/>
      <c r="W212" s="10"/>
      <c r="X212" s="10"/>
      <c r="Y212" s="10"/>
      <c r="Z212" s="10"/>
      <c r="AA212" s="10">
        <v>3</v>
      </c>
      <c r="AB212" s="10"/>
      <c r="AC212" s="93"/>
      <c r="AD212" s="93"/>
      <c r="AE212" s="93"/>
      <c r="AF212" s="93"/>
      <c r="AG212" s="10"/>
      <c r="AH212" s="10"/>
      <c r="AI212" s="10"/>
      <c r="AJ212" s="10"/>
      <c r="AK212" s="10"/>
      <c r="AL212" s="10"/>
      <c r="AM212" s="10"/>
      <c r="AN212" s="10"/>
      <c r="AO212" s="21"/>
      <c r="AP212" s="10"/>
      <c r="AQ212" s="41"/>
      <c r="AR212" s="42">
        <f t="shared" si="25"/>
        <v>22</v>
      </c>
      <c r="AS212" s="40">
        <f t="shared" si="26"/>
        <v>4</v>
      </c>
      <c r="AT212" s="49" cm="1">
        <f t="array" ref="AT212">IF($AS212&lt;=6,SUM($C212:$AP212),SUMPRODUCT(LARGE($C212:$AP212,{1,2,3,4,5,6})))</f>
        <v>22</v>
      </c>
      <c r="AU212" s="38" t="str">
        <f t="shared" si="30"/>
        <v/>
      </c>
      <c r="AV212" s="38" t="str">
        <f t="shared" si="27"/>
        <v xml:space="preserve"> </v>
      </c>
      <c r="AW212" s="34" cm="1">
        <f t="array" ref="AW212">IFERROR(SUMPRODUCT(LARGE($C212:$AP212,{1,2,3,4})), "")</f>
        <v>22</v>
      </c>
      <c r="AX212" s="34" t="str" cm="1">
        <f t="array" ref="AX212">IFERROR(SUMPRODUCT(LARGE($C212:$AP212,{1,2,3,4,5,6,7})), "")</f>
        <v/>
      </c>
      <c r="AY212" s="34" t="str" cm="1">
        <f t="array" ref="AY212">IFERROR(SUMPRODUCT(LARGE($C212:$AP212,{1,2,3,4,5,6,7,8})), "")</f>
        <v/>
      </c>
    </row>
    <row r="213" spans="1:51" ht="15" customHeight="1" x14ac:dyDescent="0.2">
      <c r="A213" s="52" t="str">
        <f t="shared" si="29"/>
        <v>MSU</v>
      </c>
      <c r="B213" s="4" t="s">
        <v>875</v>
      </c>
      <c r="C213" s="10"/>
      <c r="D213" s="10"/>
      <c r="E213" s="10"/>
      <c r="F213" s="10"/>
      <c r="G213" s="10">
        <v>6</v>
      </c>
      <c r="H213" s="10"/>
      <c r="I213" s="10"/>
      <c r="J213" s="10"/>
      <c r="K213" s="93"/>
      <c r="L213" s="10"/>
      <c r="M213" s="93">
        <v>3</v>
      </c>
      <c r="N213" s="10">
        <v>7</v>
      </c>
      <c r="O213" s="10"/>
      <c r="P213" s="10">
        <v>5</v>
      </c>
      <c r="Q213" s="10">
        <v>3</v>
      </c>
      <c r="R213" s="10"/>
      <c r="S213" s="10"/>
      <c r="T213" s="10"/>
      <c r="U213" s="10"/>
      <c r="V213" s="10"/>
      <c r="W213" s="10"/>
      <c r="X213" s="10">
        <v>2</v>
      </c>
      <c r="Y213" s="10"/>
      <c r="Z213" s="10"/>
      <c r="AA213" s="10">
        <v>8</v>
      </c>
      <c r="AB213" s="10"/>
      <c r="AC213" s="93"/>
      <c r="AD213" s="93"/>
      <c r="AE213" s="93"/>
      <c r="AF213" s="93"/>
      <c r="AG213" s="10"/>
      <c r="AH213" s="10"/>
      <c r="AI213" s="10"/>
      <c r="AJ213" s="10"/>
      <c r="AK213" s="10"/>
      <c r="AL213" s="10"/>
      <c r="AM213" s="10"/>
      <c r="AN213" s="10"/>
      <c r="AO213" s="21"/>
      <c r="AP213" s="10"/>
      <c r="AQ213" s="41"/>
      <c r="AR213" s="42">
        <f t="shared" si="25"/>
        <v>34</v>
      </c>
      <c r="AS213" s="40">
        <f t="shared" si="26"/>
        <v>7</v>
      </c>
      <c r="AT213" s="49" cm="1">
        <f t="array" ref="AT213">IF($AS213&lt;=6,SUM($C213:$AP213),SUMPRODUCT(LARGE($C213:$AP213,{1,2,3,4,5,6})))</f>
        <v>32</v>
      </c>
      <c r="AU213" s="38" t="str">
        <f t="shared" si="30"/>
        <v/>
      </c>
      <c r="AV213" s="38" t="str">
        <f t="shared" si="27"/>
        <v xml:space="preserve"> </v>
      </c>
      <c r="AW213" s="34" cm="1">
        <f t="array" ref="AW213">IFERROR(SUMPRODUCT(LARGE($C213:$AP213,{1,2,3,4})), "")</f>
        <v>26</v>
      </c>
      <c r="AX213" s="34" cm="1">
        <f t="array" ref="AX213">IFERROR(SUMPRODUCT(LARGE($C213:$AP213,{1,2,3,4,5,6,7})), "")</f>
        <v>34</v>
      </c>
      <c r="AY213" s="34" t="str" cm="1">
        <f t="array" ref="AY213">IFERROR(SUMPRODUCT(LARGE($C213:$AP213,{1,2,3,4,5,6,7,8})), "")</f>
        <v/>
      </c>
    </row>
    <row r="214" spans="1:51" ht="15" customHeight="1" x14ac:dyDescent="0.2">
      <c r="A214" s="52" t="str">
        <f t="shared" si="29"/>
        <v>MSU</v>
      </c>
      <c r="B214" s="4" t="s">
        <v>803</v>
      </c>
      <c r="C214" s="10"/>
      <c r="D214" s="10"/>
      <c r="E214" s="10"/>
      <c r="F214" s="10">
        <v>4</v>
      </c>
      <c r="G214" s="10">
        <v>4</v>
      </c>
      <c r="H214" s="10"/>
      <c r="I214" s="10"/>
      <c r="J214" s="10"/>
      <c r="K214" s="93"/>
      <c r="L214" s="10"/>
      <c r="M214" s="93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93"/>
      <c r="AD214" s="93"/>
      <c r="AE214" s="93"/>
      <c r="AF214" s="93"/>
      <c r="AG214" s="10"/>
      <c r="AH214" s="10"/>
      <c r="AI214" s="10"/>
      <c r="AJ214" s="10"/>
      <c r="AK214" s="10"/>
      <c r="AL214" s="10"/>
      <c r="AM214" s="10"/>
      <c r="AN214" s="10"/>
      <c r="AO214" s="21"/>
      <c r="AP214" s="10"/>
      <c r="AQ214" s="41"/>
      <c r="AR214" s="42">
        <f t="shared" si="25"/>
        <v>8</v>
      </c>
      <c r="AS214" s="40">
        <f t="shared" si="26"/>
        <v>2</v>
      </c>
      <c r="AT214" s="49" cm="1">
        <f t="array" ref="AT214">IF($AS214&lt;=6,SUM($C214:$AP214),SUMPRODUCT(LARGE($C214:$AP214,{1,2,3,4,5,6})))</f>
        <v>8</v>
      </c>
      <c r="AU214" s="38" t="str">
        <f t="shared" si="30"/>
        <v/>
      </c>
      <c r="AV214" s="38" t="str">
        <f t="shared" si="27"/>
        <v xml:space="preserve"> </v>
      </c>
      <c r="AW214" s="34" t="str" cm="1">
        <f t="array" ref="AW214">IFERROR(SUMPRODUCT(LARGE($C214:$AP214,{1,2,3,4})), "")</f>
        <v/>
      </c>
      <c r="AX214" s="34" t="str" cm="1">
        <f t="array" ref="AX214">IFERROR(SUMPRODUCT(LARGE($C214:$AP214,{1,2,3,4,5,6,7})), "")</f>
        <v/>
      </c>
      <c r="AY214" s="34" t="str" cm="1">
        <f t="array" ref="AY214">IFERROR(SUMPRODUCT(LARGE($C214:$AP214,{1,2,3,4,5,6,7,8})), "")</f>
        <v/>
      </c>
    </row>
    <row r="215" spans="1:51" ht="15" customHeight="1" x14ac:dyDescent="0.2">
      <c r="A215" s="52" t="str">
        <f t="shared" si="29"/>
        <v>MSU</v>
      </c>
      <c r="B215" s="4" t="s">
        <v>800</v>
      </c>
      <c r="C215" s="10"/>
      <c r="D215" s="10"/>
      <c r="E215" s="10"/>
      <c r="F215" s="10">
        <v>1</v>
      </c>
      <c r="G215" s="10">
        <v>3</v>
      </c>
      <c r="H215" s="10"/>
      <c r="I215" s="10"/>
      <c r="J215" s="10">
        <v>4</v>
      </c>
      <c r="K215" s="93"/>
      <c r="L215" s="10"/>
      <c r="M215" s="93">
        <v>5</v>
      </c>
      <c r="N215" s="10">
        <v>12</v>
      </c>
      <c r="O215" s="10"/>
      <c r="P215" s="10"/>
      <c r="Q215" s="10">
        <v>3</v>
      </c>
      <c r="R215" s="10"/>
      <c r="S215" s="10"/>
      <c r="T215" s="10"/>
      <c r="U215" s="10"/>
      <c r="V215" s="10"/>
      <c r="W215" s="10"/>
      <c r="X215" s="10">
        <v>2</v>
      </c>
      <c r="Y215" s="10"/>
      <c r="Z215" s="10"/>
      <c r="AA215" s="10">
        <v>5</v>
      </c>
      <c r="AB215" s="10"/>
      <c r="AC215" s="93"/>
      <c r="AD215" s="93"/>
      <c r="AE215" s="93"/>
      <c r="AF215" s="93"/>
      <c r="AG215" s="10"/>
      <c r="AH215" s="10"/>
      <c r="AI215" s="10"/>
      <c r="AJ215" s="10"/>
      <c r="AK215" s="10"/>
      <c r="AL215" s="10"/>
      <c r="AM215" s="10"/>
      <c r="AN215" s="10"/>
      <c r="AO215" s="21"/>
      <c r="AP215" s="10"/>
      <c r="AQ215" s="41"/>
      <c r="AR215" s="42">
        <f t="shared" si="25"/>
        <v>35</v>
      </c>
      <c r="AS215" s="40">
        <f t="shared" si="26"/>
        <v>8</v>
      </c>
      <c r="AT215" s="49" cm="1">
        <f t="array" ref="AT215">IF($AS215&lt;=6,SUM($C215:$AP215),SUMPRODUCT(LARGE($C215:$AP215,{1,2,3,4,5,6})))</f>
        <v>32</v>
      </c>
      <c r="AU215" s="38" t="str">
        <f t="shared" si="30"/>
        <v/>
      </c>
      <c r="AV215" s="38" t="str">
        <f t="shared" si="27"/>
        <v xml:space="preserve"> </v>
      </c>
      <c r="AW215" s="34" cm="1">
        <f t="array" ref="AW215">IFERROR(SUMPRODUCT(LARGE($C215:$AP215,{1,2,3,4})), "")</f>
        <v>26</v>
      </c>
      <c r="AX215" s="34" cm="1">
        <f t="array" ref="AX215">IFERROR(SUMPRODUCT(LARGE($C215:$AP215,{1,2,3,4,5,6,7})), "")</f>
        <v>34</v>
      </c>
      <c r="AY215" s="34" cm="1">
        <f t="array" ref="AY215">IFERROR(SUMPRODUCT(LARGE($C215:$AP215,{1,2,3,4,5,6,7,8})), "")</f>
        <v>35</v>
      </c>
    </row>
    <row r="216" spans="1:51" ht="15" customHeight="1" x14ac:dyDescent="0.2">
      <c r="A216" s="52" t="str">
        <f t="shared" si="29"/>
        <v>MSU</v>
      </c>
      <c r="B216" s="4" t="s">
        <v>815</v>
      </c>
      <c r="C216" s="10"/>
      <c r="D216" s="10"/>
      <c r="E216" s="10"/>
      <c r="F216" s="10">
        <v>3</v>
      </c>
      <c r="G216" s="10">
        <v>3</v>
      </c>
      <c r="H216" s="10"/>
      <c r="I216" s="10"/>
      <c r="J216" s="10">
        <v>6</v>
      </c>
      <c r="K216" s="93"/>
      <c r="L216" s="10"/>
      <c r="M216" s="93"/>
      <c r="N216" s="10">
        <v>6</v>
      </c>
      <c r="O216" s="10"/>
      <c r="P216" s="10"/>
      <c r="Q216" s="10">
        <v>7</v>
      </c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93"/>
      <c r="AD216" s="93"/>
      <c r="AE216" s="93"/>
      <c r="AF216" s="93"/>
      <c r="AG216" s="10"/>
      <c r="AH216" s="10"/>
      <c r="AI216" s="10"/>
      <c r="AJ216" s="10"/>
      <c r="AK216" s="10"/>
      <c r="AL216" s="10"/>
      <c r="AM216" s="10"/>
      <c r="AN216" s="10"/>
      <c r="AO216" s="21"/>
      <c r="AP216" s="10"/>
      <c r="AQ216" s="41"/>
      <c r="AR216" s="42">
        <f t="shared" si="25"/>
        <v>25</v>
      </c>
      <c r="AS216" s="40">
        <f t="shared" si="26"/>
        <v>5</v>
      </c>
      <c r="AT216" s="49" cm="1">
        <f t="array" ref="AT216">IF($AS216&lt;=6,SUM($C216:$AP216),SUMPRODUCT(LARGE($C216:$AP216,{1,2,3,4,5,6})))</f>
        <v>25</v>
      </c>
      <c r="AU216" s="38" t="str">
        <f t="shared" si="30"/>
        <v/>
      </c>
      <c r="AV216" s="38" t="str">
        <f t="shared" si="27"/>
        <v xml:space="preserve"> </v>
      </c>
      <c r="AW216" s="34" cm="1">
        <f t="array" ref="AW216">IFERROR(SUMPRODUCT(LARGE($C216:$AP216,{1,2,3,4})), "")</f>
        <v>22</v>
      </c>
      <c r="AX216" s="34" t="str" cm="1">
        <f t="array" ref="AX216">IFERROR(SUMPRODUCT(LARGE($C216:$AP216,{1,2,3,4,5,6,7})), "")</f>
        <v/>
      </c>
      <c r="AY216" s="34" t="str" cm="1">
        <f t="array" ref="AY216">IFERROR(SUMPRODUCT(LARGE($C216:$AP216,{1,2,3,4,5,6,7,8})), "")</f>
        <v/>
      </c>
    </row>
    <row r="217" spans="1:51" ht="15" customHeight="1" x14ac:dyDescent="0.2">
      <c r="A217" s="52" t="str">
        <f t="shared" si="29"/>
        <v>MSU</v>
      </c>
      <c r="B217" s="82" t="s">
        <v>801</v>
      </c>
      <c r="C217" s="93"/>
      <c r="D217" s="93"/>
      <c r="E217" s="93"/>
      <c r="F217" s="93">
        <v>4</v>
      </c>
      <c r="G217" s="93">
        <v>1</v>
      </c>
      <c r="H217" s="93"/>
      <c r="I217" s="93"/>
      <c r="J217" s="93">
        <v>6</v>
      </c>
      <c r="K217" s="93"/>
      <c r="L217" s="93"/>
      <c r="M217" s="93">
        <v>10</v>
      </c>
      <c r="N217" s="93">
        <v>8</v>
      </c>
      <c r="O217" s="93"/>
      <c r="P217" s="93"/>
      <c r="Q217" s="93">
        <v>10</v>
      </c>
      <c r="R217" s="93"/>
      <c r="S217" s="93"/>
      <c r="T217" s="93"/>
      <c r="U217" s="93"/>
      <c r="V217" s="93"/>
      <c r="W217" s="93"/>
      <c r="X217" s="93">
        <v>5</v>
      </c>
      <c r="Y217" s="93"/>
      <c r="Z217" s="93"/>
      <c r="AA217" s="93">
        <v>9</v>
      </c>
      <c r="AB217" s="93"/>
      <c r="AC217" s="93"/>
      <c r="AD217" s="93"/>
      <c r="AE217" s="93"/>
      <c r="AF217" s="93"/>
      <c r="AG217" s="46"/>
      <c r="AH217" s="46"/>
      <c r="AI217" s="46"/>
      <c r="AJ217" s="46"/>
      <c r="AK217" s="46"/>
      <c r="AL217" s="46"/>
      <c r="AM217" s="46"/>
      <c r="AN217" s="46"/>
      <c r="AO217" s="98"/>
      <c r="AP217" s="46"/>
      <c r="AQ217" s="119"/>
      <c r="AR217" s="120">
        <f t="shared" si="25"/>
        <v>53</v>
      </c>
      <c r="AS217" s="52">
        <f t="shared" si="26"/>
        <v>8</v>
      </c>
      <c r="AT217" s="100" cm="1">
        <f t="array" ref="AT217">IF($AS217&lt;=6,SUM($C217:$AP217),SUMPRODUCT(LARGE($C217:$AP217,{1,2,3,4,5,6})))</f>
        <v>48</v>
      </c>
      <c r="AU217" s="38" t="str">
        <f t="shared" si="30"/>
        <v/>
      </c>
      <c r="AV217" s="38" t="str">
        <f t="shared" si="27"/>
        <v xml:space="preserve"> </v>
      </c>
      <c r="AW217" s="34" cm="1">
        <f t="array" ref="AW217">IFERROR(SUMPRODUCT(LARGE($C217:$AP217,{1,2,3,4})), "")</f>
        <v>37</v>
      </c>
      <c r="AX217" s="34" cm="1">
        <f t="array" ref="AX217">IFERROR(SUMPRODUCT(LARGE($C217:$AP217,{1,2,3,4,5,6,7})), "")</f>
        <v>52</v>
      </c>
      <c r="AY217" s="34" cm="1">
        <f t="array" ref="AY217">IFERROR(SUMPRODUCT(LARGE($C217:$AP217,{1,2,3,4,5,6,7,8})), "")</f>
        <v>53</v>
      </c>
    </row>
    <row r="218" spans="1:51" ht="15" customHeight="1" x14ac:dyDescent="0.2">
      <c r="A218" s="46" t="str">
        <f t="shared" si="29"/>
        <v>MSU</v>
      </c>
      <c r="B218" s="4" t="s">
        <v>804</v>
      </c>
      <c r="C218" s="10"/>
      <c r="D218" s="10"/>
      <c r="E218" s="10"/>
      <c r="F218" s="10">
        <v>5</v>
      </c>
      <c r="G218" s="10">
        <v>5</v>
      </c>
      <c r="H218" s="10"/>
      <c r="I218" s="10"/>
      <c r="J218" s="10">
        <v>3</v>
      </c>
      <c r="K218" s="93"/>
      <c r="L218" s="10"/>
      <c r="M218" s="93"/>
      <c r="N218" s="10">
        <v>6</v>
      </c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93"/>
      <c r="AD218" s="93"/>
      <c r="AE218" s="93"/>
      <c r="AF218" s="93"/>
      <c r="AG218" s="10"/>
      <c r="AH218" s="10"/>
      <c r="AI218" s="10"/>
      <c r="AJ218" s="10"/>
      <c r="AK218" s="10"/>
      <c r="AL218" s="10"/>
      <c r="AM218" s="10"/>
      <c r="AN218" s="10"/>
      <c r="AO218" s="21"/>
      <c r="AP218" s="10"/>
      <c r="AQ218" s="41"/>
      <c r="AR218" s="42">
        <f t="shared" si="25"/>
        <v>19</v>
      </c>
      <c r="AS218" s="40">
        <f t="shared" si="26"/>
        <v>4</v>
      </c>
      <c r="AT218" s="49" cm="1">
        <f t="array" ref="AT218">IF($AS218&lt;=6,SUM($C218:$AP218),SUMPRODUCT(LARGE($C218:$AP218,{1,2,3,4,5,6})))</f>
        <v>19</v>
      </c>
      <c r="AU218" s="38" t="str">
        <f t="shared" si="30"/>
        <v/>
      </c>
      <c r="AV218" s="38" t="str">
        <f t="shared" si="27"/>
        <v xml:space="preserve"> </v>
      </c>
      <c r="AW218" s="34" cm="1">
        <f t="array" ref="AW218">IFERROR(SUMPRODUCT(LARGE($C218:$AP218,{1,2,3,4})), "")</f>
        <v>19</v>
      </c>
      <c r="AX218" s="34" t="str" cm="1">
        <f t="array" ref="AX218">IFERROR(SUMPRODUCT(LARGE($C218:$AP218,{1,2,3,4,5,6,7})), "")</f>
        <v/>
      </c>
      <c r="AY218" s="34" t="str" cm="1">
        <f t="array" ref="AY218">IFERROR(SUMPRODUCT(LARGE($C218:$AP218,{1,2,3,4,5,6,7,8})), "")</f>
        <v/>
      </c>
    </row>
    <row r="219" spans="1:51" ht="15" customHeight="1" x14ac:dyDescent="0.2">
      <c r="A219" s="46" t="str">
        <f t="shared" si="29"/>
        <v>MSU</v>
      </c>
      <c r="B219" s="4" t="s">
        <v>876</v>
      </c>
      <c r="C219" s="10"/>
      <c r="D219" s="10"/>
      <c r="E219" s="10"/>
      <c r="F219" s="10"/>
      <c r="G219" s="10">
        <v>4</v>
      </c>
      <c r="H219" s="10"/>
      <c r="I219" s="10"/>
      <c r="J219" s="10"/>
      <c r="K219" s="93"/>
      <c r="L219" s="10"/>
      <c r="M219" s="93">
        <v>2</v>
      </c>
      <c r="N219" s="10">
        <v>7</v>
      </c>
      <c r="O219" s="10"/>
      <c r="P219" s="10"/>
      <c r="Q219" s="10">
        <v>5</v>
      </c>
      <c r="R219" s="10"/>
      <c r="S219" s="10"/>
      <c r="T219" s="10"/>
      <c r="U219" s="10"/>
      <c r="V219" s="10"/>
      <c r="W219" s="10"/>
      <c r="X219" s="10">
        <v>2</v>
      </c>
      <c r="Y219" s="10"/>
      <c r="Z219" s="10"/>
      <c r="AA219" s="10"/>
      <c r="AB219" s="10"/>
      <c r="AC219" s="93"/>
      <c r="AD219" s="93"/>
      <c r="AE219" s="93"/>
      <c r="AF219" s="93"/>
      <c r="AG219" s="10"/>
      <c r="AH219" s="10"/>
      <c r="AI219" s="10"/>
      <c r="AJ219" s="10"/>
      <c r="AK219" s="10"/>
      <c r="AL219" s="10"/>
      <c r="AM219" s="10"/>
      <c r="AN219" s="10"/>
      <c r="AO219" s="21"/>
      <c r="AP219" s="10"/>
      <c r="AQ219" s="41"/>
      <c r="AR219" s="42">
        <f t="shared" si="25"/>
        <v>20</v>
      </c>
      <c r="AS219" s="40">
        <f t="shared" si="26"/>
        <v>5</v>
      </c>
      <c r="AT219" s="49" cm="1">
        <f t="array" ref="AT219">IF($AS219&lt;=6,SUM($C219:$AP219),SUMPRODUCT(LARGE($C219:$AP219,{1,2,3,4,5,6})))</f>
        <v>20</v>
      </c>
      <c r="AU219" s="38" t="str">
        <f t="shared" si="30"/>
        <v/>
      </c>
      <c r="AV219" s="38" t="str">
        <f t="shared" si="27"/>
        <v xml:space="preserve"> </v>
      </c>
      <c r="AW219" s="34" cm="1">
        <f t="array" ref="AW219">IFERROR(SUMPRODUCT(LARGE($C219:$AP219,{1,2,3,4})), "")</f>
        <v>18</v>
      </c>
      <c r="AX219" s="34" t="str" cm="1">
        <f t="array" ref="AX219">IFERROR(SUMPRODUCT(LARGE($C219:$AP219,{1,2,3,4,5,6,7})), "")</f>
        <v/>
      </c>
      <c r="AY219" s="34" t="str" cm="1">
        <f t="array" ref="AY219">IFERROR(SUMPRODUCT(LARGE($C219:$AP219,{1,2,3,4,5,6,7,8})), "")</f>
        <v/>
      </c>
    </row>
    <row r="220" spans="1:51" ht="15" customHeight="1" x14ac:dyDescent="0.2">
      <c r="A220" s="46" t="str">
        <f t="shared" si="29"/>
        <v>MSU</v>
      </c>
      <c r="B220" s="4" t="s">
        <v>798</v>
      </c>
      <c r="C220" s="10"/>
      <c r="D220" s="10"/>
      <c r="E220" s="10"/>
      <c r="F220" s="10">
        <v>6</v>
      </c>
      <c r="G220" s="10">
        <v>7</v>
      </c>
      <c r="H220" s="10"/>
      <c r="I220" s="10"/>
      <c r="J220" s="10"/>
      <c r="K220" s="93"/>
      <c r="L220" s="10"/>
      <c r="M220" s="93">
        <v>4</v>
      </c>
      <c r="N220" s="10">
        <v>7</v>
      </c>
      <c r="O220" s="10"/>
      <c r="P220" s="10"/>
      <c r="Q220" s="10">
        <v>5</v>
      </c>
      <c r="R220" s="10"/>
      <c r="S220" s="10"/>
      <c r="T220" s="10"/>
      <c r="U220" s="10"/>
      <c r="V220" s="10"/>
      <c r="W220" s="10"/>
      <c r="X220" s="10">
        <v>4</v>
      </c>
      <c r="Y220" s="10"/>
      <c r="Z220" s="10"/>
      <c r="AA220" s="10">
        <v>12</v>
      </c>
      <c r="AB220" s="10"/>
      <c r="AC220" s="93"/>
      <c r="AD220" s="93"/>
      <c r="AE220" s="93"/>
      <c r="AF220" s="93"/>
      <c r="AG220" s="10"/>
      <c r="AH220" s="10"/>
      <c r="AI220" s="10"/>
      <c r="AJ220" s="10"/>
      <c r="AK220" s="10"/>
      <c r="AL220" s="10"/>
      <c r="AM220" s="10"/>
      <c r="AN220" s="10"/>
      <c r="AO220" s="21"/>
      <c r="AP220" s="10"/>
      <c r="AQ220" s="41"/>
      <c r="AR220" s="42">
        <f t="shared" si="25"/>
        <v>45</v>
      </c>
      <c r="AS220" s="40">
        <f t="shared" si="26"/>
        <v>7</v>
      </c>
      <c r="AT220" s="49" cm="1">
        <f t="array" ref="AT220">IF($AS220&lt;=6,SUM($C220:$AP220),SUMPRODUCT(LARGE($C220:$AP220,{1,2,3,4,5,6})))</f>
        <v>41</v>
      </c>
      <c r="AU220" s="38" t="str">
        <f t="shared" si="30"/>
        <v/>
      </c>
      <c r="AV220" s="38" t="str">
        <f t="shared" si="27"/>
        <v xml:space="preserve"> </v>
      </c>
      <c r="AW220" s="34" cm="1">
        <f t="array" ref="AW220">IFERROR(SUMPRODUCT(LARGE($C220:$AP220,{1,2,3,4})), "")</f>
        <v>32</v>
      </c>
      <c r="AX220" s="34" cm="1">
        <f t="array" ref="AX220">IFERROR(SUMPRODUCT(LARGE($C220:$AP220,{1,2,3,4,5,6,7})), "")</f>
        <v>45</v>
      </c>
      <c r="AY220" s="34" t="str" cm="1">
        <f t="array" ref="AY220">IFERROR(SUMPRODUCT(LARGE($C220:$AP220,{1,2,3,4,5,6,7,8})), "")</f>
        <v/>
      </c>
    </row>
    <row r="221" spans="1:51" ht="15" customHeight="1" x14ac:dyDescent="0.2">
      <c r="A221" s="46" t="str">
        <f t="shared" si="29"/>
        <v>MSU</v>
      </c>
      <c r="B221" s="82" t="s">
        <v>799</v>
      </c>
      <c r="C221" s="93"/>
      <c r="D221" s="93"/>
      <c r="E221" s="93"/>
      <c r="F221" s="93">
        <v>6</v>
      </c>
      <c r="G221" s="93">
        <v>13</v>
      </c>
      <c r="H221" s="93"/>
      <c r="I221" s="93"/>
      <c r="J221" s="93">
        <v>5</v>
      </c>
      <c r="K221" s="93"/>
      <c r="L221" s="93"/>
      <c r="M221" s="93">
        <v>9</v>
      </c>
      <c r="N221" s="93"/>
      <c r="O221" s="93"/>
      <c r="P221" s="93">
        <v>11</v>
      </c>
      <c r="Q221" s="93">
        <v>8</v>
      </c>
      <c r="R221" s="93"/>
      <c r="S221" s="93"/>
      <c r="T221" s="93"/>
      <c r="U221" s="93"/>
      <c r="V221" s="93"/>
      <c r="W221" s="93"/>
      <c r="X221" s="93"/>
      <c r="Y221" s="93"/>
      <c r="Z221" s="93"/>
      <c r="AA221" s="93">
        <v>9</v>
      </c>
      <c r="AB221" s="93"/>
      <c r="AC221" s="93"/>
      <c r="AD221" s="93"/>
      <c r="AE221" s="93"/>
      <c r="AF221" s="93"/>
      <c r="AG221" s="46"/>
      <c r="AH221" s="46"/>
      <c r="AI221" s="46"/>
      <c r="AJ221" s="46"/>
      <c r="AK221" s="46"/>
      <c r="AL221" s="46"/>
      <c r="AM221" s="46"/>
      <c r="AN221" s="46"/>
      <c r="AO221" s="98"/>
      <c r="AP221" s="46"/>
      <c r="AQ221" s="119"/>
      <c r="AR221" s="120">
        <f t="shared" si="25"/>
        <v>61</v>
      </c>
      <c r="AS221" s="52">
        <f t="shared" si="26"/>
        <v>7</v>
      </c>
      <c r="AT221" s="100" cm="1">
        <f t="array" ref="AT221">IF($AS221&lt;=6,SUM($C221:$AP221),SUMPRODUCT(LARGE($C221:$AP221,{1,2,3,4,5,6})))</f>
        <v>56</v>
      </c>
      <c r="AU221" s="38" t="str">
        <f t="shared" si="30"/>
        <v/>
      </c>
      <c r="AV221" s="38" t="str">
        <f t="shared" si="27"/>
        <v xml:space="preserve"> </v>
      </c>
      <c r="AW221" s="34" cm="1">
        <f t="array" ref="AW221">IFERROR(SUMPRODUCT(LARGE($C221:$AP221,{1,2,3,4})), "")</f>
        <v>42</v>
      </c>
      <c r="AX221" s="34" cm="1">
        <f t="array" ref="AX221">IFERROR(SUMPRODUCT(LARGE($C221:$AP221,{1,2,3,4,5,6,7})), "")</f>
        <v>61</v>
      </c>
      <c r="AY221" s="34" t="str" cm="1">
        <f t="array" ref="AY221">IFERROR(SUMPRODUCT(LARGE($C221:$AP221,{1,2,3,4,5,6,7,8})), "")</f>
        <v/>
      </c>
    </row>
    <row r="222" spans="1:51" ht="15" customHeight="1" x14ac:dyDescent="0.2">
      <c r="A222" s="46" t="str">
        <f t="shared" si="29"/>
        <v>MSU</v>
      </c>
      <c r="B222" s="4" t="s">
        <v>802</v>
      </c>
      <c r="C222" s="10"/>
      <c r="D222" s="10"/>
      <c r="E222" s="10"/>
      <c r="F222" s="10">
        <v>2</v>
      </c>
      <c r="G222" s="10">
        <v>1</v>
      </c>
      <c r="H222" s="10"/>
      <c r="I222" s="10"/>
      <c r="J222" s="10"/>
      <c r="K222" s="93"/>
      <c r="L222" s="10"/>
      <c r="M222" s="93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93"/>
      <c r="AD222" s="93"/>
      <c r="AE222" s="93"/>
      <c r="AF222" s="93"/>
      <c r="AG222" s="10"/>
      <c r="AH222" s="10"/>
      <c r="AI222" s="10"/>
      <c r="AJ222" s="10"/>
      <c r="AK222" s="10"/>
      <c r="AL222" s="10"/>
      <c r="AM222" s="10"/>
      <c r="AN222" s="10"/>
      <c r="AO222" s="21"/>
      <c r="AP222" s="10"/>
      <c r="AQ222" s="41"/>
      <c r="AR222" s="42">
        <f t="shared" si="25"/>
        <v>3</v>
      </c>
      <c r="AS222" s="40">
        <f t="shared" si="26"/>
        <v>2</v>
      </c>
      <c r="AT222" s="49" cm="1">
        <f t="array" ref="AT222">IF($AS222&lt;=6,SUM($C222:$AP222),SUMPRODUCT(LARGE($C222:$AP222,{1,2,3,4,5,6})))</f>
        <v>3</v>
      </c>
      <c r="AU222" s="38" t="str">
        <f t="shared" si="30"/>
        <v/>
      </c>
      <c r="AV222" s="38" t="str">
        <f t="shared" si="27"/>
        <v xml:space="preserve"> </v>
      </c>
      <c r="AW222" s="34" t="str" cm="1">
        <f t="array" ref="AW222">IFERROR(SUMPRODUCT(LARGE($C222:$AP222,{1,2,3,4})), "")</f>
        <v/>
      </c>
      <c r="AX222" s="34" t="str" cm="1">
        <f t="array" ref="AX222">IFERROR(SUMPRODUCT(LARGE($C222:$AP222,{1,2,3,4,5,6,7})), "")</f>
        <v/>
      </c>
      <c r="AY222" s="34" t="str" cm="1">
        <f t="array" ref="AY222">IFERROR(SUMPRODUCT(LARGE($C222:$AP222,{1,2,3,4,5,6,7,8})), "")</f>
        <v/>
      </c>
    </row>
    <row r="223" spans="1:51" ht="15" customHeight="1" x14ac:dyDescent="0.2">
      <c r="A223" s="52" t="str">
        <f t="shared" si="29"/>
        <v>MTSU</v>
      </c>
      <c r="B223" s="4" t="s">
        <v>1066</v>
      </c>
      <c r="C223" s="10"/>
      <c r="D223" s="10"/>
      <c r="E223" s="10"/>
      <c r="F223" s="10">
        <v>3</v>
      </c>
      <c r="G223" s="10"/>
      <c r="H223" s="10"/>
      <c r="I223" s="10"/>
      <c r="J223" s="10"/>
      <c r="K223" s="93"/>
      <c r="L223" s="10">
        <v>8</v>
      </c>
      <c r="M223" s="93">
        <v>2</v>
      </c>
      <c r="N223" s="10"/>
      <c r="O223" s="10"/>
      <c r="P223" s="10"/>
      <c r="Q223" s="10">
        <v>3</v>
      </c>
      <c r="R223" s="10"/>
      <c r="S223" s="10"/>
      <c r="T223" s="10"/>
      <c r="U223" s="10"/>
      <c r="V223" s="10"/>
      <c r="W223" s="10">
        <v>2</v>
      </c>
      <c r="X223" s="10"/>
      <c r="Y223" s="10"/>
      <c r="Z223" s="10"/>
      <c r="AA223" s="10"/>
      <c r="AB223" s="10"/>
      <c r="AC223" s="93"/>
      <c r="AD223" s="93"/>
      <c r="AE223" s="93"/>
      <c r="AF223" s="93"/>
      <c r="AG223" s="10"/>
      <c r="AH223" s="10"/>
      <c r="AI223" s="10"/>
      <c r="AJ223" s="10"/>
      <c r="AK223" s="10"/>
      <c r="AL223" s="10"/>
      <c r="AM223" s="10"/>
      <c r="AN223" s="10"/>
      <c r="AO223" s="21"/>
      <c r="AP223" s="10"/>
      <c r="AQ223" s="41"/>
      <c r="AR223" s="42">
        <f t="shared" si="25"/>
        <v>18</v>
      </c>
      <c r="AS223" s="40">
        <f t="shared" si="26"/>
        <v>5</v>
      </c>
      <c r="AT223" s="49" cm="1">
        <f t="array" ref="AT223">IF($AS223&lt;=6,SUM($C223:$AP223),SUMPRODUCT(LARGE($C223:$AP223,{1,2,3,4,5,6})))</f>
        <v>18</v>
      </c>
      <c r="AU223" s="38" t="str">
        <f t="shared" si="30"/>
        <v/>
      </c>
      <c r="AV223" s="38" t="str">
        <f t="shared" si="27"/>
        <v xml:space="preserve"> </v>
      </c>
      <c r="AW223" s="34" cm="1">
        <f t="array" ref="AW223">IFERROR(SUMPRODUCT(LARGE($C223:$AP223,{1,2,3,4})), "")</f>
        <v>16</v>
      </c>
      <c r="AX223" s="34" t="str" cm="1">
        <f t="array" ref="AX223">IFERROR(SUMPRODUCT(LARGE($C223:$AP223,{1,2,3,4,5,6,7})), "")</f>
        <v/>
      </c>
      <c r="AY223" s="34" t="str" cm="1">
        <f t="array" ref="AY223">IFERROR(SUMPRODUCT(LARGE($C223:$AP223,{1,2,3,4,5,6,7,8})), "")</f>
        <v/>
      </c>
    </row>
    <row r="224" spans="1:51" ht="15" customHeight="1" x14ac:dyDescent="0.2">
      <c r="A224" s="52" t="str">
        <f t="shared" si="29"/>
        <v>MTSU</v>
      </c>
      <c r="B224" s="4" t="s">
        <v>1392</v>
      </c>
      <c r="C224" s="10"/>
      <c r="D224" s="10"/>
      <c r="E224" s="10"/>
      <c r="F224" s="10"/>
      <c r="G224" s="10"/>
      <c r="H224" s="10"/>
      <c r="I224" s="10"/>
      <c r="J224" s="10"/>
      <c r="K224" s="93"/>
      <c r="L224" s="10"/>
      <c r="M224" s="93"/>
      <c r="N224" s="10"/>
      <c r="O224" s="10"/>
      <c r="P224" s="10"/>
      <c r="Q224" s="10"/>
      <c r="R224" s="10"/>
      <c r="S224" s="10"/>
      <c r="T224" s="10"/>
      <c r="U224" s="10"/>
      <c r="V224" s="10"/>
      <c r="W224" s="10">
        <v>2</v>
      </c>
      <c r="X224" s="10"/>
      <c r="Y224" s="10"/>
      <c r="Z224" s="10"/>
      <c r="AA224" s="10"/>
      <c r="AB224" s="10"/>
      <c r="AC224" s="93"/>
      <c r="AD224" s="93"/>
      <c r="AE224" s="93"/>
      <c r="AF224" s="93"/>
      <c r="AG224" s="10"/>
      <c r="AH224" s="10"/>
      <c r="AI224" s="10"/>
      <c r="AJ224" s="10"/>
      <c r="AK224" s="10"/>
      <c r="AL224" s="10"/>
      <c r="AM224" s="10"/>
      <c r="AN224" s="10"/>
      <c r="AO224" s="21"/>
      <c r="AP224" s="10"/>
      <c r="AQ224" s="41"/>
      <c r="AR224" s="42">
        <f t="shared" si="25"/>
        <v>2</v>
      </c>
      <c r="AS224" s="40">
        <f t="shared" si="26"/>
        <v>1</v>
      </c>
      <c r="AT224" s="49" cm="1">
        <f t="array" ref="AT224">IF($AS224&lt;=6,SUM($C224:$AP224),SUMPRODUCT(LARGE($C224:$AP224,{1,2,3,4,5,6})))</f>
        <v>2</v>
      </c>
      <c r="AU224" s="38" t="str">
        <f t="shared" si="30"/>
        <v/>
      </c>
      <c r="AV224" s="38" t="str">
        <f t="shared" si="27"/>
        <v xml:space="preserve"> </v>
      </c>
      <c r="AW224" s="34" t="str" cm="1">
        <f t="array" ref="AW224">IFERROR(SUMPRODUCT(LARGE($C224:$AP224,{1,2,3,4})), "")</f>
        <v/>
      </c>
      <c r="AX224" s="34" t="str" cm="1">
        <f t="array" ref="AX224">IFERROR(SUMPRODUCT(LARGE($C224:$AP224,{1,2,3,4,5,6,7})), "")</f>
        <v/>
      </c>
      <c r="AY224" s="34" t="str" cm="1">
        <f t="array" ref="AY224">IFERROR(SUMPRODUCT(LARGE($C224:$AP224,{1,2,3,4,5,6,7,8})), "")</f>
        <v/>
      </c>
    </row>
    <row r="225" spans="1:51" ht="15" customHeight="1" x14ac:dyDescent="0.2">
      <c r="A225" s="52" t="str">
        <f t="shared" si="29"/>
        <v>MTSU</v>
      </c>
      <c r="B225" s="4" t="s">
        <v>796</v>
      </c>
      <c r="C225" s="10"/>
      <c r="D225" s="10"/>
      <c r="E225" s="10"/>
      <c r="F225" s="10">
        <v>8</v>
      </c>
      <c r="G225" s="10"/>
      <c r="H225" s="10"/>
      <c r="I225" s="10"/>
      <c r="J225" s="10"/>
      <c r="K225" s="93"/>
      <c r="L225" s="10"/>
      <c r="M225" s="93">
        <v>3</v>
      </c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93"/>
      <c r="AD225" s="93"/>
      <c r="AE225" s="93"/>
      <c r="AF225" s="93"/>
      <c r="AG225" s="10"/>
      <c r="AH225" s="10"/>
      <c r="AI225" s="10"/>
      <c r="AJ225" s="10"/>
      <c r="AK225" s="10"/>
      <c r="AL225" s="10"/>
      <c r="AM225" s="10"/>
      <c r="AN225" s="10"/>
      <c r="AO225" s="21"/>
      <c r="AP225" s="10"/>
      <c r="AQ225" s="41"/>
      <c r="AR225" s="42">
        <f t="shared" si="25"/>
        <v>11</v>
      </c>
      <c r="AS225" s="40">
        <f t="shared" si="26"/>
        <v>2</v>
      </c>
      <c r="AT225" s="49" cm="1">
        <f t="array" ref="AT225">IF($AS225&lt;=6,SUM($C225:$AP225),SUMPRODUCT(LARGE($C225:$AP225,{1,2,3,4,5,6})))</f>
        <v>11</v>
      </c>
      <c r="AU225" s="38" t="str">
        <f t="shared" si="30"/>
        <v/>
      </c>
      <c r="AV225" s="38" t="str">
        <f t="shared" si="27"/>
        <v xml:space="preserve"> </v>
      </c>
      <c r="AW225" s="34" t="str" cm="1">
        <f t="array" ref="AW225">IFERROR(SUMPRODUCT(LARGE($C225:$AP225,{1,2,3,4})), "")</f>
        <v/>
      </c>
      <c r="AX225" s="34" t="str" cm="1">
        <f t="array" ref="AX225">IFERROR(SUMPRODUCT(LARGE($C225:$AP225,{1,2,3,4,5,6,7})), "")</f>
        <v/>
      </c>
      <c r="AY225" s="34" t="str" cm="1">
        <f t="array" ref="AY225">IFERROR(SUMPRODUCT(LARGE($C225:$AP225,{1,2,3,4,5,6,7,8})), "")</f>
        <v/>
      </c>
    </row>
    <row r="226" spans="1:51" ht="15" customHeight="1" x14ac:dyDescent="0.2">
      <c r="A226" s="52" t="str">
        <f t="shared" si="29"/>
        <v>MTSU</v>
      </c>
      <c r="B226" s="4" t="s">
        <v>1386</v>
      </c>
      <c r="C226" s="10"/>
      <c r="D226" s="10"/>
      <c r="E226" s="10"/>
      <c r="F226" s="10"/>
      <c r="G226" s="10"/>
      <c r="H226" s="10"/>
      <c r="I226" s="10"/>
      <c r="J226" s="10"/>
      <c r="K226" s="93"/>
      <c r="L226" s="10"/>
      <c r="M226" s="93"/>
      <c r="N226" s="10"/>
      <c r="O226" s="10"/>
      <c r="P226" s="10"/>
      <c r="Q226" s="10"/>
      <c r="R226" s="10"/>
      <c r="S226" s="10"/>
      <c r="T226" s="10"/>
      <c r="U226" s="10"/>
      <c r="V226" s="10"/>
      <c r="W226" s="10">
        <v>2</v>
      </c>
      <c r="X226" s="10"/>
      <c r="Y226" s="10"/>
      <c r="Z226" s="10"/>
      <c r="AA226" s="10"/>
      <c r="AB226" s="10"/>
      <c r="AC226" s="93"/>
      <c r="AD226" s="93"/>
      <c r="AE226" s="93"/>
      <c r="AF226" s="93"/>
      <c r="AG226" s="10"/>
      <c r="AH226" s="10"/>
      <c r="AI226" s="10"/>
      <c r="AJ226" s="10"/>
      <c r="AK226" s="10"/>
      <c r="AL226" s="10"/>
      <c r="AM226" s="10"/>
      <c r="AN226" s="10"/>
      <c r="AO226" s="21"/>
      <c r="AP226" s="10"/>
      <c r="AQ226" s="41"/>
      <c r="AR226" s="42">
        <f t="shared" si="25"/>
        <v>2</v>
      </c>
      <c r="AS226" s="40">
        <f t="shared" si="26"/>
        <v>1</v>
      </c>
      <c r="AT226" s="49" cm="1">
        <f t="array" ref="AT226">IF($AS226&lt;=6,SUM($C226:$AP226),SUMPRODUCT(LARGE($C226:$AP226,{1,2,3,4,5,6})))</f>
        <v>2</v>
      </c>
      <c r="AU226" s="38" t="str">
        <f t="shared" si="30"/>
        <v/>
      </c>
      <c r="AV226" s="38" t="str">
        <f t="shared" si="27"/>
        <v xml:space="preserve"> </v>
      </c>
      <c r="AW226" s="34" t="str" cm="1">
        <f t="array" ref="AW226">IFERROR(SUMPRODUCT(LARGE($C226:$AP226,{1,2,3,4})), "")</f>
        <v/>
      </c>
      <c r="AX226" s="34" t="str" cm="1">
        <f t="array" ref="AX226">IFERROR(SUMPRODUCT(LARGE($C226:$AP226,{1,2,3,4,5,6,7})), "")</f>
        <v/>
      </c>
      <c r="AY226" s="34" t="str" cm="1">
        <f t="array" ref="AY226">IFERROR(SUMPRODUCT(LARGE($C226:$AP226,{1,2,3,4,5,6,7,8})), "")</f>
        <v/>
      </c>
    </row>
    <row r="227" spans="1:51" ht="15" customHeight="1" x14ac:dyDescent="0.2">
      <c r="A227" s="46" t="str">
        <f t="shared" si="29"/>
        <v>MTSU</v>
      </c>
      <c r="B227" s="14" t="s">
        <v>1387</v>
      </c>
      <c r="C227" s="10"/>
      <c r="D227" s="10"/>
      <c r="E227" s="10"/>
      <c r="F227" s="10"/>
      <c r="G227" s="10"/>
      <c r="H227" s="10"/>
      <c r="I227" s="10"/>
      <c r="J227" s="10"/>
      <c r="K227" s="93"/>
      <c r="L227" s="10"/>
      <c r="M227" s="93"/>
      <c r="N227" s="10"/>
      <c r="O227" s="10"/>
      <c r="P227" s="10"/>
      <c r="Q227" s="10"/>
      <c r="R227" s="10"/>
      <c r="S227" s="10"/>
      <c r="T227" s="10"/>
      <c r="U227" s="10"/>
      <c r="V227" s="10"/>
      <c r="W227" s="10">
        <v>0</v>
      </c>
      <c r="X227" s="10"/>
      <c r="Y227" s="10"/>
      <c r="Z227" s="10"/>
      <c r="AA227" s="10"/>
      <c r="AB227" s="10"/>
      <c r="AC227" s="93"/>
      <c r="AD227" s="93"/>
      <c r="AE227" s="93"/>
      <c r="AF227" s="93"/>
      <c r="AG227" s="10"/>
      <c r="AH227" s="10"/>
      <c r="AI227" s="10"/>
      <c r="AJ227" s="10"/>
      <c r="AK227" s="10"/>
      <c r="AL227" s="10"/>
      <c r="AM227" s="10"/>
      <c r="AN227" s="10"/>
      <c r="AO227" s="21"/>
      <c r="AP227" s="10"/>
      <c r="AQ227" s="41"/>
      <c r="AR227" s="42">
        <f t="shared" si="25"/>
        <v>0</v>
      </c>
      <c r="AS227" s="40">
        <f t="shared" si="26"/>
        <v>1</v>
      </c>
      <c r="AT227" s="49" cm="1">
        <f t="array" ref="AT227">IF($AS227&lt;=6,SUM($C227:$AP227),SUMPRODUCT(LARGE($C227:$AP227,{1,2,3,4,5,6})))</f>
        <v>0</v>
      </c>
      <c r="AU227" s="38" t="str">
        <f t="shared" si="30"/>
        <v/>
      </c>
      <c r="AV227" s="38" t="str">
        <f t="shared" si="27"/>
        <v xml:space="preserve"> </v>
      </c>
      <c r="AW227" s="34" t="str" cm="1">
        <f t="array" ref="AW227">IFERROR(SUMPRODUCT(LARGE($C227:$AP227,{1,2,3,4})), "")</f>
        <v/>
      </c>
      <c r="AX227" s="34" t="str" cm="1">
        <f t="array" ref="AX227">IFERROR(SUMPRODUCT(LARGE($C227:$AP227,{1,2,3,4,5,6,7})), "")</f>
        <v/>
      </c>
      <c r="AY227" s="34" t="str" cm="1">
        <f t="array" ref="AY227">IFERROR(SUMPRODUCT(LARGE($C227:$AP227,{1,2,3,4,5,6,7,8})), "")</f>
        <v/>
      </c>
    </row>
    <row r="228" spans="1:51" ht="15" customHeight="1" x14ac:dyDescent="0.2">
      <c r="A228" s="46" t="str">
        <f t="shared" si="29"/>
        <v>MTSU</v>
      </c>
      <c r="B228" s="4" t="s">
        <v>1067</v>
      </c>
      <c r="C228" s="10"/>
      <c r="D228" s="10"/>
      <c r="E228" s="10"/>
      <c r="F228" s="10"/>
      <c r="G228" s="10"/>
      <c r="H228" s="10"/>
      <c r="I228" s="10"/>
      <c r="J228" s="10"/>
      <c r="K228" s="93"/>
      <c r="L228" s="10"/>
      <c r="M228" s="93">
        <v>2</v>
      </c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93"/>
      <c r="AD228" s="93"/>
      <c r="AE228" s="93"/>
      <c r="AF228" s="93"/>
      <c r="AG228" s="10"/>
      <c r="AH228" s="10"/>
      <c r="AI228" s="10"/>
      <c r="AJ228" s="10"/>
      <c r="AK228" s="10"/>
      <c r="AL228" s="10"/>
      <c r="AM228" s="10"/>
      <c r="AN228" s="10"/>
      <c r="AO228" s="21"/>
      <c r="AP228" s="10"/>
      <c r="AQ228" s="41"/>
      <c r="AR228" s="42">
        <f t="shared" si="25"/>
        <v>2</v>
      </c>
      <c r="AS228" s="40">
        <f t="shared" si="26"/>
        <v>1</v>
      </c>
      <c r="AT228" s="49" cm="1">
        <f t="array" ref="AT228">IF($AS228&lt;=6,SUM($C228:$AP228),SUMPRODUCT(LARGE($C228:$AP228,{1,2,3,4,5,6})))</f>
        <v>2</v>
      </c>
      <c r="AU228" s="38" t="str">
        <f t="shared" si="30"/>
        <v/>
      </c>
      <c r="AV228" s="38" t="str">
        <f t="shared" si="27"/>
        <v xml:space="preserve"> </v>
      </c>
      <c r="AW228" s="34" t="str" cm="1">
        <f t="array" ref="AW228">IFERROR(SUMPRODUCT(LARGE($C228:$AP228,{1,2,3,4})), "")</f>
        <v/>
      </c>
      <c r="AX228" s="34" t="str" cm="1">
        <f t="array" ref="AX228">IFERROR(SUMPRODUCT(LARGE($C228:$AP228,{1,2,3,4,5,6,7})), "")</f>
        <v/>
      </c>
      <c r="AY228" s="34" t="str" cm="1">
        <f t="array" ref="AY228">IFERROR(SUMPRODUCT(LARGE($C228:$AP228,{1,2,3,4,5,6,7,8})), "")</f>
        <v/>
      </c>
    </row>
    <row r="229" spans="1:51" ht="15" customHeight="1" x14ac:dyDescent="0.2">
      <c r="A229" s="52" t="str">
        <f t="shared" si="29"/>
        <v>MTSU</v>
      </c>
      <c r="B229" s="4" t="s">
        <v>1388</v>
      </c>
      <c r="C229" s="10"/>
      <c r="D229" s="10"/>
      <c r="E229" s="10"/>
      <c r="F229" s="10"/>
      <c r="G229" s="10"/>
      <c r="H229" s="10"/>
      <c r="I229" s="10"/>
      <c r="J229" s="10"/>
      <c r="K229" s="93"/>
      <c r="L229" s="10"/>
      <c r="M229" s="93"/>
      <c r="N229" s="10"/>
      <c r="O229" s="10"/>
      <c r="P229" s="10"/>
      <c r="Q229" s="10"/>
      <c r="R229" s="10"/>
      <c r="S229" s="10"/>
      <c r="T229" s="10"/>
      <c r="U229" s="10"/>
      <c r="V229" s="10"/>
      <c r="W229" s="10">
        <v>4</v>
      </c>
      <c r="X229" s="10"/>
      <c r="Y229" s="10"/>
      <c r="Z229" s="10"/>
      <c r="AA229" s="10"/>
      <c r="AB229" s="10"/>
      <c r="AC229" s="93"/>
      <c r="AD229" s="93"/>
      <c r="AE229" s="93"/>
      <c r="AF229" s="93"/>
      <c r="AG229" s="10"/>
      <c r="AH229" s="10"/>
      <c r="AI229" s="10"/>
      <c r="AJ229" s="10"/>
      <c r="AK229" s="10"/>
      <c r="AL229" s="10"/>
      <c r="AM229" s="10"/>
      <c r="AN229" s="10"/>
      <c r="AO229" s="21"/>
      <c r="AP229" s="10"/>
      <c r="AQ229" s="41"/>
      <c r="AR229" s="42">
        <f t="shared" si="25"/>
        <v>4</v>
      </c>
      <c r="AS229" s="40">
        <f t="shared" si="26"/>
        <v>1</v>
      </c>
      <c r="AT229" s="49" cm="1">
        <f t="array" ref="AT229">IF($AS229&lt;=6,SUM($C229:$AP229),SUMPRODUCT(LARGE($C229:$AP229,{1,2,3,4,5,6})))</f>
        <v>4</v>
      </c>
      <c r="AU229" s="38" t="str">
        <f t="shared" si="30"/>
        <v/>
      </c>
      <c r="AV229" s="38" t="str">
        <f t="shared" si="27"/>
        <v xml:space="preserve"> </v>
      </c>
      <c r="AW229" s="34" t="str" cm="1">
        <f t="array" ref="AW229">IFERROR(SUMPRODUCT(LARGE($C229:$AP229,{1,2,3,4})), "")</f>
        <v/>
      </c>
      <c r="AX229" s="34" t="str" cm="1">
        <f t="array" ref="AX229">IFERROR(SUMPRODUCT(LARGE($C229:$AP229,{1,2,3,4,5,6,7})), "")</f>
        <v/>
      </c>
      <c r="AY229" s="34" t="str" cm="1">
        <f t="array" ref="AY229">IFERROR(SUMPRODUCT(LARGE($C229:$AP229,{1,2,3,4,5,6,7,8})), "")</f>
        <v/>
      </c>
    </row>
    <row r="230" spans="1:51" ht="15" customHeight="1" x14ac:dyDescent="0.2">
      <c r="A230" s="52" t="str">
        <f t="shared" si="29"/>
        <v>MTSU</v>
      </c>
      <c r="B230" s="14" t="s">
        <v>1389</v>
      </c>
      <c r="C230" s="10"/>
      <c r="D230" s="10"/>
      <c r="E230" s="10"/>
      <c r="F230" s="10"/>
      <c r="G230" s="10"/>
      <c r="H230" s="10"/>
      <c r="I230" s="10"/>
      <c r="J230" s="10"/>
      <c r="K230" s="93"/>
      <c r="L230" s="10"/>
      <c r="M230" s="93"/>
      <c r="N230" s="10"/>
      <c r="O230" s="10"/>
      <c r="P230" s="10"/>
      <c r="Q230" s="10"/>
      <c r="R230" s="10"/>
      <c r="S230" s="10"/>
      <c r="T230" s="10"/>
      <c r="U230" s="10"/>
      <c r="V230" s="10"/>
      <c r="W230" s="10">
        <v>0</v>
      </c>
      <c r="X230" s="10"/>
      <c r="Y230" s="10"/>
      <c r="Z230" s="10"/>
      <c r="AA230" s="10"/>
      <c r="AB230" s="10"/>
      <c r="AC230" s="93"/>
      <c r="AD230" s="93"/>
      <c r="AE230" s="93"/>
      <c r="AF230" s="93"/>
      <c r="AG230" s="10"/>
      <c r="AH230" s="10"/>
      <c r="AI230" s="10"/>
      <c r="AJ230" s="10"/>
      <c r="AK230" s="10"/>
      <c r="AL230" s="10"/>
      <c r="AM230" s="10"/>
      <c r="AN230" s="10"/>
      <c r="AO230" s="21"/>
      <c r="AP230" s="10"/>
      <c r="AQ230" s="41"/>
      <c r="AR230" s="42">
        <f t="shared" si="25"/>
        <v>0</v>
      </c>
      <c r="AS230" s="40">
        <f t="shared" si="26"/>
        <v>1</v>
      </c>
      <c r="AT230" s="49" cm="1">
        <f t="array" ref="AT230">IF($AS230&lt;=6,SUM($C230:$AP230),SUMPRODUCT(LARGE($C230:$AP230,{1,2,3,4,5,6})))</f>
        <v>0</v>
      </c>
      <c r="AU230" s="38" t="str">
        <f t="shared" si="30"/>
        <v/>
      </c>
      <c r="AV230" s="38" t="str">
        <f t="shared" si="27"/>
        <v xml:space="preserve"> </v>
      </c>
      <c r="AW230" s="34" t="str" cm="1">
        <f t="array" ref="AW230">IFERROR(SUMPRODUCT(LARGE($C230:$AP230,{1,2,3,4})), "")</f>
        <v/>
      </c>
      <c r="AX230" s="34" t="str" cm="1">
        <f t="array" ref="AX230">IFERROR(SUMPRODUCT(LARGE($C230:$AP230,{1,2,3,4,5,6,7})), "")</f>
        <v/>
      </c>
      <c r="AY230" s="34" t="str" cm="1">
        <f t="array" ref="AY230">IFERROR(SUMPRODUCT(LARGE($C230:$AP230,{1,2,3,4,5,6,7,8})), "")</f>
        <v/>
      </c>
    </row>
    <row r="231" spans="1:51" ht="15" customHeight="1" x14ac:dyDescent="0.2">
      <c r="A231" s="52" t="str">
        <f t="shared" si="29"/>
        <v>MTSU</v>
      </c>
      <c r="B231" s="4" t="s">
        <v>1393</v>
      </c>
      <c r="C231" s="10"/>
      <c r="D231" s="10"/>
      <c r="E231" s="10"/>
      <c r="F231" s="10"/>
      <c r="G231" s="10"/>
      <c r="H231" s="10"/>
      <c r="I231" s="10"/>
      <c r="J231" s="10"/>
      <c r="K231" s="93"/>
      <c r="L231" s="10"/>
      <c r="M231" s="93"/>
      <c r="N231" s="10"/>
      <c r="O231" s="10"/>
      <c r="P231" s="10"/>
      <c r="Q231" s="10"/>
      <c r="R231" s="10"/>
      <c r="S231" s="10"/>
      <c r="T231" s="10"/>
      <c r="U231" s="10"/>
      <c r="V231" s="10"/>
      <c r="W231" s="10">
        <v>0</v>
      </c>
      <c r="X231" s="10"/>
      <c r="Y231" s="10"/>
      <c r="Z231" s="10"/>
      <c r="AA231" s="10"/>
      <c r="AB231" s="10"/>
      <c r="AC231" s="93"/>
      <c r="AD231" s="93"/>
      <c r="AE231" s="93"/>
      <c r="AF231" s="93"/>
      <c r="AG231" s="10"/>
      <c r="AH231" s="10"/>
      <c r="AI231" s="10"/>
      <c r="AJ231" s="10"/>
      <c r="AK231" s="10"/>
      <c r="AL231" s="10"/>
      <c r="AM231" s="10"/>
      <c r="AN231" s="10"/>
      <c r="AO231" s="21"/>
      <c r="AP231" s="10"/>
      <c r="AQ231" s="41"/>
      <c r="AR231" s="42">
        <f t="shared" si="25"/>
        <v>0</v>
      </c>
      <c r="AS231" s="40">
        <f t="shared" si="26"/>
        <v>1</v>
      </c>
      <c r="AT231" s="49" cm="1">
        <f t="array" ref="AT231">IF($AS231&lt;=6,SUM($C231:$AP231),SUMPRODUCT(LARGE($C231:$AP231,{1,2,3,4,5,6})))</f>
        <v>0</v>
      </c>
      <c r="AU231" s="38" t="str">
        <f t="shared" si="30"/>
        <v/>
      </c>
      <c r="AV231" s="38" t="str">
        <f t="shared" si="27"/>
        <v xml:space="preserve"> </v>
      </c>
      <c r="AW231" s="34" t="str" cm="1">
        <f t="array" ref="AW231">IFERROR(SUMPRODUCT(LARGE($C231:$AP231,{1,2,3,4})), "")</f>
        <v/>
      </c>
      <c r="AX231" s="34" t="str" cm="1">
        <f t="array" ref="AX231">IFERROR(SUMPRODUCT(LARGE($C231:$AP231,{1,2,3,4,5,6,7})), "")</f>
        <v/>
      </c>
      <c r="AY231" s="34" t="str" cm="1">
        <f t="array" ref="AY231">IFERROR(SUMPRODUCT(LARGE($C231:$AP231,{1,2,3,4,5,6,7,8})), "")</f>
        <v/>
      </c>
    </row>
    <row r="232" spans="1:51" ht="15" customHeight="1" x14ac:dyDescent="0.2">
      <c r="A232" s="52" t="str">
        <f t="shared" si="29"/>
        <v>MTSU</v>
      </c>
      <c r="B232" s="4" t="s">
        <v>755</v>
      </c>
      <c r="C232" s="10"/>
      <c r="D232" s="10"/>
      <c r="E232" s="10"/>
      <c r="F232" s="10">
        <v>3</v>
      </c>
      <c r="G232" s="10"/>
      <c r="H232" s="10"/>
      <c r="I232" s="10"/>
      <c r="J232" s="10"/>
      <c r="K232" s="93"/>
      <c r="L232" s="10">
        <v>3</v>
      </c>
      <c r="M232" s="93"/>
      <c r="N232" s="10"/>
      <c r="O232" s="10"/>
      <c r="P232" s="10">
        <v>1</v>
      </c>
      <c r="Q232" s="10">
        <v>5</v>
      </c>
      <c r="R232" s="10"/>
      <c r="S232" s="10"/>
      <c r="T232" s="10"/>
      <c r="U232" s="10"/>
      <c r="V232" s="10"/>
      <c r="W232" s="10">
        <v>2</v>
      </c>
      <c r="X232" s="10"/>
      <c r="Y232" s="10"/>
      <c r="Z232" s="10"/>
      <c r="AA232" s="10"/>
      <c r="AB232" s="10"/>
      <c r="AC232" s="93"/>
      <c r="AD232" s="93"/>
      <c r="AE232" s="93"/>
      <c r="AF232" s="93"/>
      <c r="AG232" s="10"/>
      <c r="AH232" s="10"/>
      <c r="AI232" s="10"/>
      <c r="AJ232" s="10"/>
      <c r="AK232" s="10"/>
      <c r="AL232" s="10"/>
      <c r="AM232" s="10"/>
      <c r="AN232" s="10"/>
      <c r="AO232" s="21"/>
      <c r="AP232" s="10"/>
      <c r="AQ232" s="41"/>
      <c r="AR232" s="42">
        <f t="shared" si="25"/>
        <v>14</v>
      </c>
      <c r="AS232" s="40">
        <f t="shared" si="26"/>
        <v>5</v>
      </c>
      <c r="AT232" s="49" cm="1">
        <f t="array" ref="AT232">IF($AS232&lt;=6,SUM($C232:$AP232),SUMPRODUCT(LARGE($C232:$AP232,{1,2,3,4,5,6})))</f>
        <v>14</v>
      </c>
      <c r="AU232" s="38" t="str">
        <f t="shared" si="30"/>
        <v/>
      </c>
      <c r="AV232" s="38" t="str">
        <f t="shared" si="27"/>
        <v xml:space="preserve"> </v>
      </c>
      <c r="AW232" s="34" cm="1">
        <f t="array" ref="AW232">IFERROR(SUMPRODUCT(LARGE($C232:$AP232,{1,2,3,4})), "")</f>
        <v>13</v>
      </c>
      <c r="AX232" s="34" t="str" cm="1">
        <f t="array" ref="AX232">IFERROR(SUMPRODUCT(LARGE($C232:$AP232,{1,2,3,4,5,6,7})), "")</f>
        <v/>
      </c>
      <c r="AY232" s="34" t="str" cm="1">
        <f t="array" ref="AY232">IFERROR(SUMPRODUCT(LARGE($C232:$AP232,{1,2,3,4,5,6,7,8})), "")</f>
        <v/>
      </c>
    </row>
    <row r="233" spans="1:51" ht="15" customHeight="1" x14ac:dyDescent="0.2">
      <c r="A233" s="52" t="str">
        <f t="shared" si="29"/>
        <v>MTSU</v>
      </c>
      <c r="B233" s="4" t="s">
        <v>1390</v>
      </c>
      <c r="C233" s="10"/>
      <c r="D233" s="10"/>
      <c r="E233" s="10"/>
      <c r="F233" s="10"/>
      <c r="G233" s="10"/>
      <c r="H233" s="10"/>
      <c r="I233" s="10"/>
      <c r="J233" s="10"/>
      <c r="K233" s="93"/>
      <c r="L233" s="10"/>
      <c r="M233" s="93"/>
      <c r="N233" s="10"/>
      <c r="O233" s="10"/>
      <c r="P233" s="10"/>
      <c r="Q233" s="10"/>
      <c r="R233" s="10"/>
      <c r="S233" s="10"/>
      <c r="T233" s="10"/>
      <c r="U233" s="10"/>
      <c r="V233" s="10"/>
      <c r="W233" s="10">
        <v>0</v>
      </c>
      <c r="X233" s="10"/>
      <c r="Y233" s="10"/>
      <c r="Z233" s="10"/>
      <c r="AA233" s="10"/>
      <c r="AB233" s="10"/>
      <c r="AC233" s="93"/>
      <c r="AD233" s="93"/>
      <c r="AE233" s="93"/>
      <c r="AF233" s="93"/>
      <c r="AG233" s="10"/>
      <c r="AH233" s="10"/>
      <c r="AI233" s="10"/>
      <c r="AJ233" s="10"/>
      <c r="AK233" s="10"/>
      <c r="AL233" s="10"/>
      <c r="AM233" s="10"/>
      <c r="AN233" s="10"/>
      <c r="AO233" s="21"/>
      <c r="AP233" s="10"/>
      <c r="AQ233" s="41"/>
      <c r="AR233" s="42">
        <f t="shared" si="25"/>
        <v>0</v>
      </c>
      <c r="AS233" s="40">
        <f t="shared" si="26"/>
        <v>1</v>
      </c>
      <c r="AT233" s="49" cm="1">
        <f t="array" ref="AT233">IF($AS233&lt;=6,SUM($C233:$AP233),SUMPRODUCT(LARGE($C233:$AP233,{1,2,3,4,5,6})))</f>
        <v>0</v>
      </c>
      <c r="AU233" s="38" t="str">
        <f t="shared" si="30"/>
        <v/>
      </c>
      <c r="AV233" s="38" t="str">
        <f t="shared" si="27"/>
        <v xml:space="preserve"> </v>
      </c>
      <c r="AW233" s="34" t="str" cm="1">
        <f t="array" ref="AW233">IFERROR(SUMPRODUCT(LARGE($C233:$AP233,{1,2,3,4})), "")</f>
        <v/>
      </c>
      <c r="AX233" s="34" t="str" cm="1">
        <f t="array" ref="AX233">IFERROR(SUMPRODUCT(LARGE($C233:$AP233,{1,2,3,4,5,6,7})), "")</f>
        <v/>
      </c>
      <c r="AY233" s="34" t="str" cm="1">
        <f t="array" ref="AY233">IFERROR(SUMPRODUCT(LARGE($C233:$AP233,{1,2,3,4,5,6,7,8})), "")</f>
        <v/>
      </c>
    </row>
    <row r="234" spans="1:51" ht="15" customHeight="1" x14ac:dyDescent="0.2">
      <c r="A234" s="52" t="str">
        <f t="shared" si="29"/>
        <v>MTSU</v>
      </c>
      <c r="B234" s="4" t="s">
        <v>1391</v>
      </c>
      <c r="C234" s="10"/>
      <c r="D234" s="10"/>
      <c r="E234" s="10"/>
      <c r="F234" s="10"/>
      <c r="G234" s="10"/>
      <c r="H234" s="10"/>
      <c r="I234" s="10"/>
      <c r="J234" s="10"/>
      <c r="K234" s="93"/>
      <c r="L234" s="10"/>
      <c r="M234" s="93"/>
      <c r="N234" s="10"/>
      <c r="O234" s="10"/>
      <c r="P234" s="10"/>
      <c r="Q234" s="10"/>
      <c r="R234" s="10"/>
      <c r="S234" s="10"/>
      <c r="T234" s="10"/>
      <c r="U234" s="10"/>
      <c r="V234" s="10"/>
      <c r="W234" s="10">
        <v>1</v>
      </c>
      <c r="X234" s="10"/>
      <c r="Y234" s="10"/>
      <c r="Z234" s="10"/>
      <c r="AA234" s="10"/>
      <c r="AB234" s="10"/>
      <c r="AC234" s="93"/>
      <c r="AD234" s="93"/>
      <c r="AE234" s="93"/>
      <c r="AF234" s="93"/>
      <c r="AG234" s="10"/>
      <c r="AH234" s="10"/>
      <c r="AI234" s="10"/>
      <c r="AJ234" s="10"/>
      <c r="AK234" s="10"/>
      <c r="AL234" s="10"/>
      <c r="AM234" s="10"/>
      <c r="AN234" s="10"/>
      <c r="AO234" s="21"/>
      <c r="AP234" s="10"/>
      <c r="AQ234" s="41"/>
      <c r="AR234" s="42">
        <f t="shared" si="25"/>
        <v>1</v>
      </c>
      <c r="AS234" s="40">
        <f t="shared" si="26"/>
        <v>1</v>
      </c>
      <c r="AT234" s="49" cm="1">
        <f t="array" ref="AT234">IF($AS234&lt;=6,SUM($C234:$AP234),SUMPRODUCT(LARGE($C234:$AP234,{1,2,3,4,5,6})))</f>
        <v>1</v>
      </c>
      <c r="AU234" s="38" t="str">
        <f t="shared" si="30"/>
        <v/>
      </c>
      <c r="AV234" s="38" t="str">
        <f t="shared" si="27"/>
        <v xml:space="preserve"> </v>
      </c>
      <c r="AW234" s="34" t="str" cm="1">
        <f t="array" ref="AW234">IFERROR(SUMPRODUCT(LARGE($C234:$AP234,{1,2,3,4})), "")</f>
        <v/>
      </c>
      <c r="AX234" s="34" t="str" cm="1">
        <f t="array" ref="AX234">IFERROR(SUMPRODUCT(LARGE($C234:$AP234,{1,2,3,4,5,6,7})), "")</f>
        <v/>
      </c>
      <c r="AY234" s="34" t="str" cm="1">
        <f t="array" ref="AY234">IFERROR(SUMPRODUCT(LARGE($C234:$AP234,{1,2,3,4,5,6,7,8})), "")</f>
        <v/>
      </c>
    </row>
    <row r="235" spans="1:51" ht="15" customHeight="1" x14ac:dyDescent="0.2">
      <c r="A235" s="52" t="str">
        <f t="shared" si="29"/>
        <v>MTSU</v>
      </c>
      <c r="B235" s="14" t="s">
        <v>797</v>
      </c>
      <c r="C235" s="10"/>
      <c r="D235" s="10"/>
      <c r="E235" s="10"/>
      <c r="F235" s="10">
        <v>8</v>
      </c>
      <c r="G235" s="10"/>
      <c r="H235" s="10"/>
      <c r="I235" s="10"/>
      <c r="J235" s="10"/>
      <c r="K235" s="93"/>
      <c r="L235" s="10"/>
      <c r="M235" s="93">
        <v>5</v>
      </c>
      <c r="N235" s="10"/>
      <c r="O235" s="10"/>
      <c r="P235" s="10"/>
      <c r="Q235" s="10"/>
      <c r="R235" s="10"/>
      <c r="S235" s="10"/>
      <c r="T235" s="10"/>
      <c r="U235" s="10"/>
      <c r="V235" s="10"/>
      <c r="W235" s="10">
        <v>2</v>
      </c>
      <c r="X235" s="10"/>
      <c r="Y235" s="10"/>
      <c r="Z235" s="10"/>
      <c r="AA235" s="10"/>
      <c r="AB235" s="10"/>
      <c r="AC235" s="93"/>
      <c r="AD235" s="93"/>
      <c r="AE235" s="93"/>
      <c r="AF235" s="93"/>
      <c r="AG235" s="10"/>
      <c r="AH235" s="10"/>
      <c r="AI235" s="10"/>
      <c r="AJ235" s="10"/>
      <c r="AK235" s="10"/>
      <c r="AL235" s="10"/>
      <c r="AM235" s="10"/>
      <c r="AN235" s="10"/>
      <c r="AO235" s="21"/>
      <c r="AP235" s="10"/>
      <c r="AQ235" s="41"/>
      <c r="AR235" s="42">
        <f t="shared" si="25"/>
        <v>15</v>
      </c>
      <c r="AS235" s="40">
        <f t="shared" si="26"/>
        <v>3</v>
      </c>
      <c r="AT235" s="49" cm="1">
        <f t="array" ref="AT235">IF($AS235&lt;=6,SUM($C235:$AP235),SUMPRODUCT(LARGE($C235:$AP235,{1,2,3,4,5,6})))</f>
        <v>15</v>
      </c>
      <c r="AU235" s="38" t="str">
        <f t="shared" si="30"/>
        <v/>
      </c>
      <c r="AV235" s="38" t="str">
        <f t="shared" si="27"/>
        <v xml:space="preserve"> </v>
      </c>
      <c r="AW235" s="34" t="str" cm="1">
        <f t="array" ref="AW235">IFERROR(SUMPRODUCT(LARGE($C235:$AP235,{1,2,3,4})), "")</f>
        <v/>
      </c>
      <c r="AX235" s="34" t="str" cm="1">
        <f t="array" ref="AX235">IFERROR(SUMPRODUCT(LARGE($C235:$AP235,{1,2,3,4,5,6,7})), "")</f>
        <v/>
      </c>
      <c r="AY235" s="34" t="str" cm="1">
        <f t="array" ref="AY235">IFERROR(SUMPRODUCT(LARGE($C235:$AP235,{1,2,3,4,5,6,7,8})), "")</f>
        <v/>
      </c>
    </row>
    <row r="236" spans="1:51" ht="15" customHeight="1" x14ac:dyDescent="0.2">
      <c r="A236" s="46" t="str">
        <f t="shared" si="29"/>
        <v>MuU</v>
      </c>
      <c r="B236" s="4" t="s">
        <v>1295</v>
      </c>
      <c r="C236" s="10"/>
      <c r="D236" s="10"/>
      <c r="E236" s="10"/>
      <c r="F236" s="10"/>
      <c r="G236" s="10"/>
      <c r="H236" s="10"/>
      <c r="I236" s="10">
        <v>2</v>
      </c>
      <c r="J236" s="10"/>
      <c r="K236" s="93"/>
      <c r="L236" s="10"/>
      <c r="M236" s="93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93"/>
      <c r="AD236" s="93"/>
      <c r="AE236" s="93"/>
      <c r="AF236" s="93"/>
      <c r="AG236" s="10"/>
      <c r="AH236" s="10"/>
      <c r="AI236" s="10"/>
      <c r="AJ236" s="10"/>
      <c r="AK236" s="10"/>
      <c r="AL236" s="10"/>
      <c r="AM236" s="10"/>
      <c r="AN236" s="10"/>
      <c r="AO236" s="21"/>
      <c r="AP236" s="10"/>
      <c r="AQ236" s="41"/>
      <c r="AR236" s="42">
        <f t="shared" si="25"/>
        <v>2</v>
      </c>
      <c r="AS236" s="40">
        <f t="shared" si="26"/>
        <v>1</v>
      </c>
      <c r="AT236" s="49" cm="1">
        <f t="array" ref="AT236">IF($AS236&lt;=6,SUM($C236:$AP236),SUMPRODUCT(LARGE($C236:$AP236,{1,2,3,4,5,6})))</f>
        <v>2</v>
      </c>
      <c r="AU236" s="38" t="str">
        <f t="shared" si="30"/>
        <v/>
      </c>
      <c r="AV236" s="38" t="str">
        <f t="shared" si="27"/>
        <v xml:space="preserve"> </v>
      </c>
      <c r="AW236" s="34" t="str" cm="1">
        <f t="array" ref="AW236">IFERROR(SUMPRODUCT(LARGE($C236:$AP236,{1,2,3,4})), "")</f>
        <v/>
      </c>
      <c r="AX236" s="34" t="str" cm="1">
        <f t="array" ref="AX236">IFERROR(SUMPRODUCT(LARGE($C236:$AP236,{1,2,3,4,5,6,7})), "")</f>
        <v/>
      </c>
      <c r="AY236" s="34" t="str" cm="1">
        <f t="array" ref="AY236">IFERROR(SUMPRODUCT(LARGE($C236:$AP236,{1,2,3,4,5,6,7,8})), "")</f>
        <v/>
      </c>
    </row>
    <row r="237" spans="1:51" ht="15" customHeight="1" x14ac:dyDescent="0.2">
      <c r="A237" s="52" t="str">
        <f t="shared" si="29"/>
        <v>MuU</v>
      </c>
      <c r="B237" s="4" t="s">
        <v>1296</v>
      </c>
      <c r="C237" s="10"/>
      <c r="D237" s="10"/>
      <c r="E237" s="10"/>
      <c r="F237" s="10"/>
      <c r="G237" s="10"/>
      <c r="H237" s="10"/>
      <c r="I237" s="10">
        <v>1</v>
      </c>
      <c r="J237" s="10"/>
      <c r="K237" s="93"/>
      <c r="L237" s="10"/>
      <c r="M237" s="93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93"/>
      <c r="AD237" s="93"/>
      <c r="AE237" s="93"/>
      <c r="AF237" s="93"/>
      <c r="AG237" s="10"/>
      <c r="AH237" s="10"/>
      <c r="AI237" s="10"/>
      <c r="AJ237" s="10"/>
      <c r="AK237" s="10"/>
      <c r="AL237" s="10"/>
      <c r="AM237" s="10"/>
      <c r="AN237" s="10"/>
      <c r="AO237" s="21"/>
      <c r="AP237" s="10"/>
      <c r="AQ237" s="41"/>
      <c r="AR237" s="42">
        <f t="shared" si="25"/>
        <v>1</v>
      </c>
      <c r="AS237" s="40">
        <f t="shared" si="26"/>
        <v>1</v>
      </c>
      <c r="AT237" s="49" cm="1">
        <f t="array" ref="AT237">IF($AS237&lt;=6,SUM($C237:$AP237),SUMPRODUCT(LARGE($C237:$AP237,{1,2,3,4,5,6})))</f>
        <v>1</v>
      </c>
      <c r="AU237" s="38" t="str">
        <f t="shared" si="30"/>
        <v/>
      </c>
      <c r="AV237" s="38" t="str">
        <f t="shared" si="27"/>
        <v xml:space="preserve"> </v>
      </c>
      <c r="AW237" s="34" t="str" cm="1">
        <f t="array" ref="AW237">IFERROR(SUMPRODUCT(LARGE($C237:$AP237,{1,2,3,4})), "")</f>
        <v/>
      </c>
      <c r="AX237" s="34" t="str" cm="1">
        <f t="array" ref="AX237">IFERROR(SUMPRODUCT(LARGE($C237:$AP237,{1,2,3,4,5,6,7})), "")</f>
        <v/>
      </c>
      <c r="AY237" s="34" t="str" cm="1">
        <f t="array" ref="AY237">IFERROR(SUMPRODUCT(LARGE($C237:$AP237,{1,2,3,4,5,6,7,8})), "")</f>
        <v/>
      </c>
    </row>
    <row r="238" spans="1:51" ht="15" customHeight="1" x14ac:dyDescent="0.2">
      <c r="A238" s="52" t="str">
        <f t="shared" si="29"/>
        <v>NAU</v>
      </c>
      <c r="B238" s="4" t="s">
        <v>1937</v>
      </c>
      <c r="C238" s="10"/>
      <c r="D238" s="10"/>
      <c r="E238" s="10"/>
      <c r="F238" s="10"/>
      <c r="G238" s="10"/>
      <c r="H238" s="10"/>
      <c r="I238" s="10"/>
      <c r="J238" s="10"/>
      <c r="K238" s="93"/>
      <c r="L238" s="10"/>
      <c r="M238" s="93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93"/>
      <c r="AD238" s="93"/>
      <c r="AE238" s="93"/>
      <c r="AF238" s="93">
        <v>5</v>
      </c>
      <c r="AG238" s="10"/>
      <c r="AH238" s="10"/>
      <c r="AI238" s="10"/>
      <c r="AJ238" s="10"/>
      <c r="AK238" s="10"/>
      <c r="AL238" s="10"/>
      <c r="AM238" s="10"/>
      <c r="AN238" s="10"/>
      <c r="AO238" s="21"/>
      <c r="AP238" s="10"/>
      <c r="AQ238" s="41"/>
      <c r="AR238" s="42">
        <f t="shared" si="25"/>
        <v>5</v>
      </c>
      <c r="AS238" s="40">
        <f t="shared" si="26"/>
        <v>1</v>
      </c>
      <c r="AT238" s="49" cm="1">
        <f t="array" ref="AT238">IF($AS238&lt;=6,SUM($C238:$AP238),SUMPRODUCT(LARGE($C238:$AP238,{1,2,3,4,5,6})))</f>
        <v>5</v>
      </c>
      <c r="AU238" s="38" t="str">
        <f t="shared" si="30"/>
        <v/>
      </c>
      <c r="AV238" s="38" t="str">
        <f t="shared" si="27"/>
        <v xml:space="preserve"> </v>
      </c>
      <c r="AW238" s="34" t="str" cm="1">
        <f t="array" ref="AW238">IFERROR(SUMPRODUCT(LARGE($C238:$AP238,{1,2,3,4})), "")</f>
        <v/>
      </c>
      <c r="AX238" s="34" t="str" cm="1">
        <f t="array" ref="AX238">IFERROR(SUMPRODUCT(LARGE($C238:$AP238,{1,2,3,4,5,6,7})), "")</f>
        <v/>
      </c>
      <c r="AY238" s="34" t="str" cm="1">
        <f t="array" ref="AY238">IFERROR(SUMPRODUCT(LARGE($C238:$AP238,{1,2,3,4,5,6,7,8})), "")</f>
        <v/>
      </c>
    </row>
    <row r="239" spans="1:51" ht="15" customHeight="1" x14ac:dyDescent="0.2">
      <c r="A239" s="52" t="str">
        <f t="shared" si="29"/>
        <v>NAU</v>
      </c>
      <c r="B239" s="14" t="s">
        <v>1729</v>
      </c>
      <c r="C239" s="10"/>
      <c r="D239" s="10"/>
      <c r="E239" s="10"/>
      <c r="F239" s="10"/>
      <c r="G239" s="10"/>
      <c r="H239" s="10"/>
      <c r="I239" s="10"/>
      <c r="J239" s="10"/>
      <c r="K239" s="93"/>
      <c r="L239" s="10"/>
      <c r="M239" s="93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93">
        <v>9</v>
      </c>
      <c r="AD239" s="93"/>
      <c r="AE239" s="93"/>
      <c r="AF239" s="93"/>
      <c r="AG239" s="10"/>
      <c r="AH239" s="10"/>
      <c r="AI239" s="10"/>
      <c r="AJ239" s="10"/>
      <c r="AK239" s="10"/>
      <c r="AL239" s="10"/>
      <c r="AM239" s="10"/>
      <c r="AN239" s="10"/>
      <c r="AO239" s="21"/>
      <c r="AP239" s="10"/>
      <c r="AQ239" s="41"/>
      <c r="AR239" s="42">
        <f t="shared" si="25"/>
        <v>9</v>
      </c>
      <c r="AS239" s="40">
        <f t="shared" si="26"/>
        <v>1</v>
      </c>
      <c r="AT239" s="49" cm="1">
        <f t="array" ref="AT239">IF($AS239&lt;=6,SUM($C239:$AP239),SUMPRODUCT(LARGE($C239:$AP239,{1,2,3,4,5,6})))</f>
        <v>9</v>
      </c>
      <c r="AU239" s="38" t="str">
        <f t="shared" si="30"/>
        <v/>
      </c>
      <c r="AV239" s="38" t="str">
        <f t="shared" si="27"/>
        <v xml:space="preserve"> </v>
      </c>
      <c r="AW239" s="34" t="str" cm="1">
        <f t="array" ref="AW239">IFERROR(SUMPRODUCT(LARGE($C239:$AP239,{1,2,3,4})), "")</f>
        <v/>
      </c>
      <c r="AX239" s="34" t="str" cm="1">
        <f t="array" ref="AX239">IFERROR(SUMPRODUCT(LARGE($C239:$AP239,{1,2,3,4,5,6,7})), "")</f>
        <v/>
      </c>
      <c r="AY239" s="34" t="str" cm="1">
        <f t="array" ref="AY239">IFERROR(SUMPRODUCT(LARGE($C239:$AP239,{1,2,3,4,5,6,7,8})), "")</f>
        <v/>
      </c>
    </row>
    <row r="240" spans="1:51" ht="15" customHeight="1" x14ac:dyDescent="0.2">
      <c r="A240" s="46" t="str">
        <f t="shared" ref="A240:A271" si="31">IF(ISBLANK(B240)," ",(LEFT(B240,FIND("@",SUBSTITUTE(B240,"-","@",LEN(B240)-LEN(SUBSTITUTE(B240,"-",""))))-1)))</f>
        <v>NNU</v>
      </c>
      <c r="B240" s="4" t="s">
        <v>1614</v>
      </c>
      <c r="C240" s="10"/>
      <c r="D240" s="10"/>
      <c r="E240" s="10"/>
      <c r="F240" s="10"/>
      <c r="G240" s="10"/>
      <c r="H240" s="10"/>
      <c r="I240" s="10"/>
      <c r="J240" s="10"/>
      <c r="K240" s="93"/>
      <c r="L240" s="10"/>
      <c r="M240" s="93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>
        <v>4</v>
      </c>
      <c r="Y240" s="10">
        <v>1</v>
      </c>
      <c r="Z240" s="10"/>
      <c r="AA240" s="10"/>
      <c r="AB240" s="10"/>
      <c r="AC240" s="93"/>
      <c r="AD240" s="93"/>
      <c r="AE240" s="93"/>
      <c r="AF240" s="93"/>
      <c r="AG240" s="10"/>
      <c r="AH240" s="10"/>
      <c r="AI240" s="10"/>
      <c r="AJ240" s="10"/>
      <c r="AK240" s="10"/>
      <c r="AL240" s="10"/>
      <c r="AM240" s="10"/>
      <c r="AN240" s="10"/>
      <c r="AO240" s="21"/>
      <c r="AP240" s="10"/>
      <c r="AQ240" s="41"/>
      <c r="AR240" s="42">
        <f t="shared" si="25"/>
        <v>5</v>
      </c>
      <c r="AS240" s="40">
        <f t="shared" si="26"/>
        <v>2</v>
      </c>
      <c r="AT240" s="49" cm="1">
        <f t="array" ref="AT240">IF($AS240&lt;=6,SUM($C240:$AP240),SUMPRODUCT(LARGE($C240:$AP240,{1,2,3,4,5,6})))</f>
        <v>5</v>
      </c>
      <c r="AU240" s="38" t="str">
        <f t="shared" si="30"/>
        <v/>
      </c>
      <c r="AV240" s="38" t="str">
        <f t="shared" si="27"/>
        <v xml:space="preserve"> </v>
      </c>
      <c r="AW240" s="34" t="str" cm="1">
        <f t="array" ref="AW240">IFERROR(SUMPRODUCT(LARGE($C240:$AP240,{1,2,3,4})), "")</f>
        <v/>
      </c>
      <c r="AX240" s="34" t="str" cm="1">
        <f t="array" ref="AX240">IFERROR(SUMPRODUCT(LARGE($C240:$AP240,{1,2,3,4,5,6,7})), "")</f>
        <v/>
      </c>
      <c r="AY240" s="34" t="str" cm="1">
        <f t="array" ref="AY240">IFERROR(SUMPRODUCT(LARGE($C240:$AP240,{1,2,3,4,5,6,7,8})), "")</f>
        <v/>
      </c>
    </row>
    <row r="241" spans="1:51" ht="15" customHeight="1" x14ac:dyDescent="0.2">
      <c r="A241" s="52" t="str">
        <f t="shared" si="31"/>
        <v>NNU</v>
      </c>
      <c r="B241" s="4" t="s">
        <v>1613</v>
      </c>
      <c r="C241" s="10"/>
      <c r="D241" s="10"/>
      <c r="E241" s="10"/>
      <c r="F241" s="10"/>
      <c r="G241" s="10"/>
      <c r="H241" s="10"/>
      <c r="I241" s="10"/>
      <c r="J241" s="10"/>
      <c r="K241" s="93"/>
      <c r="L241" s="10"/>
      <c r="M241" s="93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>
        <v>1</v>
      </c>
      <c r="Y241" s="10">
        <v>2</v>
      </c>
      <c r="Z241" s="10"/>
      <c r="AA241" s="10"/>
      <c r="AB241" s="10"/>
      <c r="AC241" s="93"/>
      <c r="AD241" s="93"/>
      <c r="AE241" s="93"/>
      <c r="AF241" s="93"/>
      <c r="AG241" s="10"/>
      <c r="AH241" s="10"/>
      <c r="AI241" s="10"/>
      <c r="AJ241" s="10"/>
      <c r="AK241" s="10"/>
      <c r="AL241" s="10"/>
      <c r="AM241" s="10"/>
      <c r="AN241" s="10"/>
      <c r="AO241" s="21"/>
      <c r="AP241" s="10"/>
      <c r="AQ241" s="41"/>
      <c r="AR241" s="42">
        <f t="shared" si="25"/>
        <v>3</v>
      </c>
      <c r="AS241" s="40">
        <f t="shared" si="26"/>
        <v>2</v>
      </c>
      <c r="AT241" s="49" cm="1">
        <f t="array" ref="AT241">IF($AS241&lt;=6,SUM($C241:$AP241),SUMPRODUCT(LARGE($C241:$AP241,{1,2,3,4,5,6})))</f>
        <v>3</v>
      </c>
      <c r="AU241" s="38" t="str">
        <f t="shared" si="30"/>
        <v/>
      </c>
      <c r="AV241" s="38" t="str">
        <f t="shared" si="27"/>
        <v xml:space="preserve"> </v>
      </c>
      <c r="AW241" s="34" t="str" cm="1">
        <f t="array" ref="AW241">IFERROR(SUMPRODUCT(LARGE($C241:$AP241,{1,2,3,4})), "")</f>
        <v/>
      </c>
      <c r="AX241" s="34" t="str" cm="1">
        <f t="array" ref="AX241">IFERROR(SUMPRODUCT(LARGE($C241:$AP241,{1,2,3,4,5,6,7})), "")</f>
        <v/>
      </c>
      <c r="AY241" s="34" t="str" cm="1">
        <f t="array" ref="AY241">IFERROR(SUMPRODUCT(LARGE($C241:$AP241,{1,2,3,4,5,6,7,8})), "")</f>
        <v/>
      </c>
    </row>
    <row r="242" spans="1:51" ht="15" customHeight="1" x14ac:dyDescent="0.2">
      <c r="A242" s="52" t="str">
        <f t="shared" si="31"/>
        <v>NNU</v>
      </c>
      <c r="B242" s="4" t="s">
        <v>1615</v>
      </c>
      <c r="C242" s="10"/>
      <c r="D242" s="10"/>
      <c r="E242" s="10"/>
      <c r="F242" s="10"/>
      <c r="G242" s="10"/>
      <c r="H242" s="10"/>
      <c r="I242" s="10"/>
      <c r="J242" s="10"/>
      <c r="K242" s="93"/>
      <c r="L242" s="10"/>
      <c r="M242" s="93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>
        <v>0</v>
      </c>
      <c r="Y242" s="10">
        <v>3</v>
      </c>
      <c r="Z242" s="10"/>
      <c r="AA242" s="10"/>
      <c r="AB242" s="10"/>
      <c r="AC242" s="93"/>
      <c r="AD242" s="93"/>
      <c r="AE242" s="93"/>
      <c r="AF242" s="93"/>
      <c r="AG242" s="10"/>
      <c r="AH242" s="10"/>
      <c r="AI242" s="10"/>
      <c r="AJ242" s="10"/>
      <c r="AK242" s="10"/>
      <c r="AL242" s="10"/>
      <c r="AM242" s="10"/>
      <c r="AN242" s="10"/>
      <c r="AO242" s="21"/>
      <c r="AP242" s="10"/>
      <c r="AQ242" s="41"/>
      <c r="AR242" s="42">
        <f t="shared" si="25"/>
        <v>3</v>
      </c>
      <c r="AS242" s="40">
        <f t="shared" si="26"/>
        <v>2</v>
      </c>
      <c r="AT242" s="49" cm="1">
        <f t="array" ref="AT242">IF($AS242&lt;=6,SUM($C242:$AP242),SUMPRODUCT(LARGE($C242:$AP242,{1,2,3,4,5,6})))</f>
        <v>3</v>
      </c>
      <c r="AU242" s="38" t="str">
        <f t="shared" si="30"/>
        <v/>
      </c>
      <c r="AV242" s="38" t="str">
        <f t="shared" si="27"/>
        <v xml:space="preserve"> </v>
      </c>
      <c r="AW242" s="34" t="str" cm="1">
        <f t="array" ref="AW242">IFERROR(SUMPRODUCT(LARGE($C242:$AP242,{1,2,3,4})), "")</f>
        <v/>
      </c>
      <c r="AX242" s="34" t="str" cm="1">
        <f t="array" ref="AX242">IFERROR(SUMPRODUCT(LARGE($C242:$AP242,{1,2,3,4,5,6,7})), "")</f>
        <v/>
      </c>
      <c r="AY242" s="34" t="str" cm="1">
        <f t="array" ref="AY242">IFERROR(SUMPRODUCT(LARGE($C242:$AP242,{1,2,3,4,5,6,7,8})), "")</f>
        <v/>
      </c>
    </row>
    <row r="243" spans="1:51" ht="15" customHeight="1" x14ac:dyDescent="0.2">
      <c r="A243" s="52" t="str">
        <f t="shared" si="31"/>
        <v>NWC</v>
      </c>
      <c r="B243" s="4" t="s">
        <v>1149</v>
      </c>
      <c r="C243" s="10"/>
      <c r="D243" s="10"/>
      <c r="E243" s="10"/>
      <c r="F243" s="10"/>
      <c r="G243" s="10"/>
      <c r="H243" s="10">
        <v>4</v>
      </c>
      <c r="I243" s="10"/>
      <c r="J243" s="10"/>
      <c r="K243" s="93"/>
      <c r="L243" s="10"/>
      <c r="M243" s="93"/>
      <c r="N243" s="10"/>
      <c r="O243" s="10">
        <v>2</v>
      </c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93"/>
      <c r="AD243" s="93"/>
      <c r="AE243" s="93"/>
      <c r="AF243" s="93"/>
      <c r="AG243" s="10"/>
      <c r="AH243" s="10"/>
      <c r="AI243" s="10"/>
      <c r="AJ243" s="10"/>
      <c r="AK243" s="10"/>
      <c r="AL243" s="10"/>
      <c r="AM243" s="10"/>
      <c r="AN243" s="10"/>
      <c r="AO243" s="21"/>
      <c r="AP243" s="10"/>
      <c r="AQ243" s="41"/>
      <c r="AR243" s="42">
        <f t="shared" si="25"/>
        <v>6</v>
      </c>
      <c r="AS243" s="40">
        <f t="shared" si="26"/>
        <v>2</v>
      </c>
      <c r="AT243" s="49" cm="1">
        <f t="array" ref="AT243">IF($AS243&lt;=6,SUM($C243:$AP243),SUMPRODUCT(LARGE($C243:$AP243,{1,2,3,4,5,6})))</f>
        <v>6</v>
      </c>
      <c r="AU243" s="38" t="str">
        <f t="shared" si="30"/>
        <v/>
      </c>
      <c r="AV243" s="38" t="str">
        <f t="shared" si="27"/>
        <v xml:space="preserve"> </v>
      </c>
      <c r="AW243" s="34" t="str" cm="1">
        <f t="array" ref="AW243">IFERROR(SUMPRODUCT(LARGE($C243:$AP243,{1,2,3,4})), "")</f>
        <v/>
      </c>
      <c r="AX243" s="34" t="str" cm="1">
        <f t="array" ref="AX243">IFERROR(SUMPRODUCT(LARGE($C243:$AP243,{1,2,3,4,5,6,7})), "")</f>
        <v/>
      </c>
      <c r="AY243" s="34" t="str" cm="1">
        <f t="array" ref="AY243">IFERROR(SUMPRODUCT(LARGE($C243:$AP243,{1,2,3,4,5,6,7,8})), "")</f>
        <v/>
      </c>
    </row>
    <row r="244" spans="1:51" ht="15" customHeight="1" x14ac:dyDescent="0.2">
      <c r="A244" s="52" t="str">
        <f t="shared" si="31"/>
        <v>NWC</v>
      </c>
      <c r="B244" s="4" t="s">
        <v>1150</v>
      </c>
      <c r="C244" s="10"/>
      <c r="D244" s="10"/>
      <c r="E244" s="10"/>
      <c r="F244" s="10"/>
      <c r="G244" s="10"/>
      <c r="H244" s="10">
        <v>2</v>
      </c>
      <c r="I244" s="10"/>
      <c r="J244" s="10"/>
      <c r="K244" s="93"/>
      <c r="L244" s="10"/>
      <c r="M244" s="93"/>
      <c r="N244" s="10"/>
      <c r="O244" s="10">
        <v>2</v>
      </c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93"/>
      <c r="AD244" s="93"/>
      <c r="AE244" s="93"/>
      <c r="AF244" s="93"/>
      <c r="AG244" s="10"/>
      <c r="AH244" s="10"/>
      <c r="AI244" s="10"/>
      <c r="AJ244" s="10"/>
      <c r="AK244" s="10"/>
      <c r="AL244" s="10"/>
      <c r="AM244" s="10"/>
      <c r="AN244" s="10"/>
      <c r="AO244" s="21"/>
      <c r="AP244" s="10"/>
      <c r="AQ244" s="41"/>
      <c r="AR244" s="42">
        <f t="shared" si="25"/>
        <v>4</v>
      </c>
      <c r="AS244" s="40">
        <f t="shared" si="26"/>
        <v>2</v>
      </c>
      <c r="AT244" s="49" cm="1">
        <f t="array" ref="AT244">IF($AS244&lt;=6,SUM($C244:$AP244),SUMPRODUCT(LARGE($C244:$AP244,{1,2,3,4,5,6})))</f>
        <v>4</v>
      </c>
      <c r="AU244" s="38" t="str">
        <f t="shared" si="30"/>
        <v/>
      </c>
      <c r="AV244" s="38" t="str">
        <f t="shared" si="27"/>
        <v xml:space="preserve"> </v>
      </c>
      <c r="AW244" s="34" t="str" cm="1">
        <f t="array" ref="AW244">IFERROR(SUMPRODUCT(LARGE($C244:$AP244,{1,2,3,4})), "")</f>
        <v/>
      </c>
      <c r="AX244" s="34" t="str" cm="1">
        <f t="array" ref="AX244">IFERROR(SUMPRODUCT(LARGE($C244:$AP244,{1,2,3,4,5,6,7})), "")</f>
        <v/>
      </c>
      <c r="AY244" s="34" t="str" cm="1">
        <f t="array" ref="AY244">IFERROR(SUMPRODUCT(LARGE($C244:$AP244,{1,2,3,4,5,6,7,8})), "")</f>
        <v/>
      </c>
    </row>
    <row r="245" spans="1:51" ht="15" customHeight="1" x14ac:dyDescent="0.2">
      <c r="A245" s="52" t="str">
        <f t="shared" si="31"/>
        <v>NWC</v>
      </c>
      <c r="B245" s="4" t="s">
        <v>1151</v>
      </c>
      <c r="C245" s="10"/>
      <c r="D245" s="10"/>
      <c r="E245" s="10"/>
      <c r="F245" s="10"/>
      <c r="G245" s="10"/>
      <c r="H245" s="10">
        <v>1</v>
      </c>
      <c r="I245" s="10"/>
      <c r="J245" s="10"/>
      <c r="K245" s="93"/>
      <c r="L245" s="10"/>
      <c r="M245" s="93"/>
      <c r="N245" s="10"/>
      <c r="O245" s="10">
        <v>3</v>
      </c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93"/>
      <c r="AD245" s="93"/>
      <c r="AE245" s="93"/>
      <c r="AF245" s="93"/>
      <c r="AG245" s="10"/>
      <c r="AH245" s="10"/>
      <c r="AI245" s="10"/>
      <c r="AJ245" s="10"/>
      <c r="AK245" s="10"/>
      <c r="AL245" s="10"/>
      <c r="AM245" s="10"/>
      <c r="AN245" s="10"/>
      <c r="AO245" s="21"/>
      <c r="AP245" s="10"/>
      <c r="AQ245" s="41"/>
      <c r="AR245" s="42">
        <f t="shared" si="25"/>
        <v>4</v>
      </c>
      <c r="AS245" s="40">
        <f t="shared" si="26"/>
        <v>2</v>
      </c>
      <c r="AT245" s="49" cm="1">
        <f t="array" ref="AT245">IF($AS245&lt;=6,SUM($C245:$AP245),SUMPRODUCT(LARGE($C245:$AP245,{1,2,3,4,5,6})))</f>
        <v>4</v>
      </c>
      <c r="AU245" s="38" t="str">
        <f t="shared" si="30"/>
        <v/>
      </c>
      <c r="AV245" s="38" t="str">
        <f t="shared" si="27"/>
        <v xml:space="preserve"> </v>
      </c>
      <c r="AW245" s="34" t="str" cm="1">
        <f t="array" ref="AW245">IFERROR(SUMPRODUCT(LARGE($C245:$AP245,{1,2,3,4})), "")</f>
        <v/>
      </c>
      <c r="AX245" s="34" t="str" cm="1">
        <f t="array" ref="AX245">IFERROR(SUMPRODUCT(LARGE($C245:$AP245,{1,2,3,4,5,6,7})), "")</f>
        <v/>
      </c>
      <c r="AY245" s="34" t="str" cm="1">
        <f t="array" ref="AY245">IFERROR(SUMPRODUCT(LARGE($C245:$AP245,{1,2,3,4,5,6,7,8})), "")</f>
        <v/>
      </c>
    </row>
    <row r="246" spans="1:51" ht="15" customHeight="1" x14ac:dyDescent="0.2">
      <c r="A246" s="52" t="str">
        <f t="shared" si="31"/>
        <v>NWC</v>
      </c>
      <c r="B246" s="4" t="s">
        <v>1271</v>
      </c>
      <c r="C246" s="10"/>
      <c r="D246" s="10"/>
      <c r="E246" s="10"/>
      <c r="F246" s="10"/>
      <c r="G246" s="10"/>
      <c r="H246" s="10">
        <v>1</v>
      </c>
      <c r="I246" s="10"/>
      <c r="J246" s="10"/>
      <c r="K246" s="93"/>
      <c r="L246" s="10"/>
      <c r="M246" s="93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93"/>
      <c r="AD246" s="93"/>
      <c r="AE246" s="93"/>
      <c r="AF246" s="93"/>
      <c r="AG246" s="10"/>
      <c r="AH246" s="10"/>
      <c r="AI246" s="10"/>
      <c r="AJ246" s="10"/>
      <c r="AK246" s="10"/>
      <c r="AL246" s="10"/>
      <c r="AM246" s="10"/>
      <c r="AN246" s="10"/>
      <c r="AO246" s="21"/>
      <c r="AP246" s="10"/>
      <c r="AQ246" s="41"/>
      <c r="AR246" s="42">
        <f t="shared" si="25"/>
        <v>1</v>
      </c>
      <c r="AS246" s="40">
        <f t="shared" si="26"/>
        <v>1</v>
      </c>
      <c r="AT246" s="49" cm="1">
        <f t="array" ref="AT246">IF($AS246&lt;=6,SUM($C246:$AP246),SUMPRODUCT(LARGE($C246:$AP246,{1,2,3,4,5,6})))</f>
        <v>1</v>
      </c>
      <c r="AU246" s="38" t="str">
        <f t="shared" si="30"/>
        <v/>
      </c>
      <c r="AV246" s="38" t="str">
        <f t="shared" si="27"/>
        <v xml:space="preserve"> </v>
      </c>
      <c r="AW246" s="34" t="str" cm="1">
        <f t="array" ref="AW246">IFERROR(SUMPRODUCT(LARGE($C246:$AP246,{1,2,3,4})), "")</f>
        <v/>
      </c>
      <c r="AX246" s="34" t="str" cm="1">
        <f t="array" ref="AX246">IFERROR(SUMPRODUCT(LARGE($C246:$AP246,{1,2,3,4,5,6,7})), "")</f>
        <v/>
      </c>
      <c r="AY246" s="34" t="str" cm="1">
        <f t="array" ref="AY246">IFERROR(SUMPRODUCT(LARGE($C246:$AP246,{1,2,3,4,5,6,7,8})), "")</f>
        <v/>
      </c>
    </row>
    <row r="247" spans="1:51" ht="15" customHeight="1" x14ac:dyDescent="0.2">
      <c r="A247" s="52" t="str">
        <f t="shared" si="31"/>
        <v>NWC</v>
      </c>
      <c r="B247" s="4" t="s">
        <v>1152</v>
      </c>
      <c r="C247" s="10"/>
      <c r="D247" s="10"/>
      <c r="E247" s="10"/>
      <c r="F247" s="10"/>
      <c r="G247" s="10"/>
      <c r="H247" s="10"/>
      <c r="I247" s="10"/>
      <c r="J247" s="10"/>
      <c r="K247" s="93"/>
      <c r="L247" s="10"/>
      <c r="M247" s="93"/>
      <c r="N247" s="10"/>
      <c r="O247" s="10">
        <v>3</v>
      </c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93"/>
      <c r="AD247" s="93"/>
      <c r="AE247" s="93"/>
      <c r="AF247" s="93"/>
      <c r="AG247" s="10"/>
      <c r="AH247" s="10"/>
      <c r="AI247" s="10"/>
      <c r="AJ247" s="10"/>
      <c r="AK247" s="10"/>
      <c r="AL247" s="10"/>
      <c r="AM247" s="10"/>
      <c r="AN247" s="10"/>
      <c r="AO247" s="21"/>
      <c r="AP247" s="10"/>
      <c r="AQ247" s="41"/>
      <c r="AR247" s="42">
        <f t="shared" si="25"/>
        <v>3</v>
      </c>
      <c r="AS247" s="40">
        <f t="shared" si="26"/>
        <v>1</v>
      </c>
      <c r="AT247" s="49" cm="1">
        <f t="array" ref="AT247">IF($AS247&lt;=6,SUM($C247:$AP247),SUMPRODUCT(LARGE($C247:$AP247,{1,2,3,4,5,6})))</f>
        <v>3</v>
      </c>
      <c r="AU247" s="38" t="str">
        <f t="shared" si="30"/>
        <v/>
      </c>
      <c r="AV247" s="38" t="str">
        <f t="shared" si="27"/>
        <v xml:space="preserve"> </v>
      </c>
      <c r="AW247" s="34" t="str" cm="1">
        <f t="array" ref="AW247">IFERROR(SUMPRODUCT(LARGE($C247:$AP247,{1,2,3,4})), "")</f>
        <v/>
      </c>
      <c r="AX247" s="34" t="str" cm="1">
        <f t="array" ref="AX247">IFERROR(SUMPRODUCT(LARGE($C247:$AP247,{1,2,3,4,5,6,7})), "")</f>
        <v/>
      </c>
      <c r="AY247" s="34" t="str" cm="1">
        <f t="array" ref="AY247">IFERROR(SUMPRODUCT(LARGE($C247:$AP247,{1,2,3,4,5,6,7,8})), "")</f>
        <v/>
      </c>
    </row>
    <row r="248" spans="1:51" ht="15" customHeight="1" x14ac:dyDescent="0.2">
      <c r="A248" s="52" t="str">
        <f t="shared" si="31"/>
        <v>NWC</v>
      </c>
      <c r="B248" s="4" t="s">
        <v>707</v>
      </c>
      <c r="C248" s="10"/>
      <c r="D248" s="10"/>
      <c r="E248" s="10"/>
      <c r="F248" s="10"/>
      <c r="G248" s="10"/>
      <c r="H248" s="10">
        <v>4</v>
      </c>
      <c r="I248" s="10"/>
      <c r="J248" s="10"/>
      <c r="K248" s="93"/>
      <c r="L248" s="10"/>
      <c r="M248" s="93"/>
      <c r="N248" s="10"/>
      <c r="O248" s="10">
        <v>1</v>
      </c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93"/>
      <c r="AD248" s="93"/>
      <c r="AE248" s="93"/>
      <c r="AF248" s="93"/>
      <c r="AG248" s="10"/>
      <c r="AH248" s="10"/>
      <c r="AI248" s="10"/>
      <c r="AJ248" s="10"/>
      <c r="AK248" s="10"/>
      <c r="AL248" s="10"/>
      <c r="AM248" s="10"/>
      <c r="AN248" s="10"/>
      <c r="AO248" s="21"/>
      <c r="AP248" s="10"/>
      <c r="AQ248" s="41"/>
      <c r="AR248" s="42">
        <f t="shared" si="25"/>
        <v>5</v>
      </c>
      <c r="AS248" s="40">
        <f t="shared" si="26"/>
        <v>2</v>
      </c>
      <c r="AT248" s="49" cm="1">
        <f t="array" ref="AT248">IF($AS248&lt;=6,SUM($C248:$AP248),SUMPRODUCT(LARGE($C248:$AP248,{1,2,3,4,5,6})))</f>
        <v>5</v>
      </c>
      <c r="AU248" s="38" t="str">
        <f t="shared" si="30"/>
        <v/>
      </c>
      <c r="AV248" s="38" t="str">
        <f t="shared" si="27"/>
        <v xml:space="preserve"> </v>
      </c>
      <c r="AW248" s="34" t="str" cm="1">
        <f t="array" ref="AW248">IFERROR(SUMPRODUCT(LARGE($C248:$AP248,{1,2,3,4})), "")</f>
        <v/>
      </c>
      <c r="AX248" s="34" t="str" cm="1">
        <f t="array" ref="AX248">IFERROR(SUMPRODUCT(LARGE($C248:$AP248,{1,2,3,4,5,6,7})), "")</f>
        <v/>
      </c>
      <c r="AY248" s="34" t="str" cm="1">
        <f t="array" ref="AY248">IFERROR(SUMPRODUCT(LARGE($C248:$AP248,{1,2,3,4,5,6,7,8})), "")</f>
        <v/>
      </c>
    </row>
    <row r="249" spans="1:51" ht="15" customHeight="1" x14ac:dyDescent="0.2">
      <c r="A249" s="52" t="str">
        <f t="shared" si="31"/>
        <v>NWC</v>
      </c>
      <c r="B249" s="4" t="s">
        <v>1153</v>
      </c>
      <c r="C249" s="10"/>
      <c r="D249" s="10"/>
      <c r="E249" s="10"/>
      <c r="F249" s="10"/>
      <c r="G249" s="10"/>
      <c r="H249" s="10">
        <v>1</v>
      </c>
      <c r="I249" s="10"/>
      <c r="J249" s="10"/>
      <c r="K249" s="93"/>
      <c r="L249" s="10"/>
      <c r="M249" s="93"/>
      <c r="N249" s="10"/>
      <c r="O249" s="10">
        <v>1</v>
      </c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93"/>
      <c r="AD249" s="93"/>
      <c r="AE249" s="93"/>
      <c r="AF249" s="93"/>
      <c r="AG249" s="10"/>
      <c r="AH249" s="10"/>
      <c r="AI249" s="10"/>
      <c r="AJ249" s="10"/>
      <c r="AK249" s="10"/>
      <c r="AL249" s="10"/>
      <c r="AM249" s="10"/>
      <c r="AN249" s="10"/>
      <c r="AO249" s="21"/>
      <c r="AP249" s="10"/>
      <c r="AQ249" s="41"/>
      <c r="AR249" s="42">
        <f t="shared" si="25"/>
        <v>2</v>
      </c>
      <c r="AS249" s="40">
        <f t="shared" si="26"/>
        <v>2</v>
      </c>
      <c r="AT249" s="49" cm="1">
        <f t="array" ref="AT249">IF($AS249&lt;=6,SUM($C249:$AP249),SUMPRODUCT(LARGE($C249:$AP249,{1,2,3,4,5,6})))</f>
        <v>2</v>
      </c>
      <c r="AU249" s="38" t="str">
        <f t="shared" si="30"/>
        <v/>
      </c>
      <c r="AV249" s="38" t="str">
        <f t="shared" si="27"/>
        <v xml:space="preserve"> </v>
      </c>
      <c r="AW249" s="34" t="str" cm="1">
        <f t="array" ref="AW249">IFERROR(SUMPRODUCT(LARGE($C249:$AP249,{1,2,3,4})), "")</f>
        <v/>
      </c>
      <c r="AX249" s="34" t="str" cm="1">
        <f t="array" ref="AX249">IFERROR(SUMPRODUCT(LARGE($C249:$AP249,{1,2,3,4,5,6,7})), "")</f>
        <v/>
      </c>
      <c r="AY249" s="34" t="str" cm="1">
        <f t="array" ref="AY249">IFERROR(SUMPRODUCT(LARGE($C249:$AP249,{1,2,3,4,5,6,7,8})), "")</f>
        <v/>
      </c>
    </row>
    <row r="250" spans="1:51" ht="15" customHeight="1" x14ac:dyDescent="0.2">
      <c r="A250" s="52" t="str">
        <f t="shared" si="31"/>
        <v>NWC</v>
      </c>
      <c r="B250" s="4" t="s">
        <v>1154</v>
      </c>
      <c r="C250" s="10"/>
      <c r="D250" s="10"/>
      <c r="E250" s="10"/>
      <c r="F250" s="10"/>
      <c r="G250" s="10"/>
      <c r="H250" s="10">
        <v>1</v>
      </c>
      <c r="I250" s="10"/>
      <c r="J250" s="10"/>
      <c r="K250" s="93"/>
      <c r="L250" s="10"/>
      <c r="M250" s="93"/>
      <c r="N250" s="10"/>
      <c r="O250" s="10">
        <v>2</v>
      </c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93"/>
      <c r="AD250" s="93"/>
      <c r="AE250" s="93"/>
      <c r="AF250" s="93"/>
      <c r="AG250" s="10"/>
      <c r="AH250" s="10"/>
      <c r="AI250" s="10"/>
      <c r="AJ250" s="10"/>
      <c r="AK250" s="10"/>
      <c r="AL250" s="10"/>
      <c r="AM250" s="10"/>
      <c r="AN250" s="10"/>
      <c r="AO250" s="21"/>
      <c r="AP250" s="10"/>
      <c r="AQ250" s="41"/>
      <c r="AR250" s="42">
        <f t="shared" si="25"/>
        <v>3</v>
      </c>
      <c r="AS250" s="40">
        <f t="shared" si="26"/>
        <v>2</v>
      </c>
      <c r="AT250" s="49" cm="1">
        <f t="array" ref="AT250">IF($AS250&lt;=6,SUM($C250:$AP250),SUMPRODUCT(LARGE($C250:$AP250,{1,2,3,4,5,6})))</f>
        <v>3</v>
      </c>
      <c r="AU250" s="38" t="str">
        <f t="shared" si="30"/>
        <v/>
      </c>
      <c r="AV250" s="38" t="str">
        <f t="shared" si="27"/>
        <v xml:space="preserve"> </v>
      </c>
      <c r="AW250" s="34" t="str" cm="1">
        <f t="array" ref="AW250">IFERROR(SUMPRODUCT(LARGE($C250:$AP250,{1,2,3,4})), "")</f>
        <v/>
      </c>
      <c r="AX250" s="34" t="str" cm="1">
        <f t="array" ref="AX250">IFERROR(SUMPRODUCT(LARGE($C250:$AP250,{1,2,3,4,5,6,7})), "")</f>
        <v/>
      </c>
      <c r="AY250" s="34" t="str" cm="1">
        <f t="array" ref="AY250">IFERROR(SUMPRODUCT(LARGE($C250:$AP250,{1,2,3,4,5,6,7,8})), "")</f>
        <v/>
      </c>
    </row>
    <row r="251" spans="1:51" ht="15" customHeight="1" x14ac:dyDescent="0.2">
      <c r="A251" s="52" t="str">
        <f t="shared" si="31"/>
        <v>NWSU</v>
      </c>
      <c r="B251" s="4" t="s">
        <v>1660</v>
      </c>
      <c r="C251" s="10"/>
      <c r="D251" s="10"/>
      <c r="E251" s="10"/>
      <c r="F251" s="10">
        <v>4</v>
      </c>
      <c r="G251" s="10"/>
      <c r="H251" s="10"/>
      <c r="I251" s="10"/>
      <c r="J251" s="10"/>
      <c r="K251" s="93"/>
      <c r="L251" s="10"/>
      <c r="M251" s="93"/>
      <c r="N251" s="10">
        <v>8</v>
      </c>
      <c r="O251" s="10"/>
      <c r="P251" s="10"/>
      <c r="Q251" s="10">
        <v>5</v>
      </c>
      <c r="R251" s="10"/>
      <c r="S251" s="10"/>
      <c r="T251" s="10"/>
      <c r="U251" s="10"/>
      <c r="V251" s="10"/>
      <c r="W251" s="10"/>
      <c r="X251" s="10"/>
      <c r="Y251" s="10"/>
      <c r="Z251" s="10"/>
      <c r="AA251" s="10">
        <v>2</v>
      </c>
      <c r="AB251" s="10">
        <v>2</v>
      </c>
      <c r="AC251" s="93"/>
      <c r="AD251" s="93"/>
      <c r="AE251" s="93"/>
      <c r="AF251" s="93"/>
      <c r="AG251" s="10"/>
      <c r="AH251" s="10"/>
      <c r="AI251" s="10"/>
      <c r="AJ251" s="10"/>
      <c r="AK251" s="10"/>
      <c r="AL251" s="10"/>
      <c r="AM251" s="10"/>
      <c r="AN251" s="10"/>
      <c r="AO251" s="21"/>
      <c r="AP251" s="10"/>
      <c r="AQ251" s="41"/>
      <c r="AR251" s="42">
        <f t="shared" si="25"/>
        <v>21</v>
      </c>
      <c r="AS251" s="40">
        <f t="shared" si="26"/>
        <v>5</v>
      </c>
      <c r="AT251" s="49" cm="1">
        <f t="array" ref="AT251">IF($AS251&lt;=6,SUM($C251:$AP251),SUMPRODUCT(LARGE($C251:$AP251,{1,2,3,4,5,6})))</f>
        <v>21</v>
      </c>
      <c r="AU251" s="38" t="str">
        <f t="shared" si="30"/>
        <v/>
      </c>
      <c r="AV251" s="38" t="str">
        <f t="shared" si="27"/>
        <v xml:space="preserve"> </v>
      </c>
      <c r="AW251" s="34" cm="1">
        <f t="array" ref="AW251">IFERROR(SUMPRODUCT(LARGE($C251:$AP251,{1,2,3,4})), "")</f>
        <v>19</v>
      </c>
      <c r="AX251" s="34" t="str" cm="1">
        <f t="array" ref="AX251">IFERROR(SUMPRODUCT(LARGE($C251:$AP251,{1,2,3,4,5,6,7})), "")</f>
        <v/>
      </c>
      <c r="AY251" s="34" t="str" cm="1">
        <f t="array" ref="AY251">IFERROR(SUMPRODUCT(LARGE($C251:$AP251,{1,2,3,4,5,6,7,8})), "")</f>
        <v/>
      </c>
    </row>
    <row r="252" spans="1:51" ht="15" customHeight="1" x14ac:dyDescent="0.2">
      <c r="A252" s="46" t="str">
        <f t="shared" si="31"/>
        <v>NWSU</v>
      </c>
      <c r="B252" s="4" t="s">
        <v>1661</v>
      </c>
      <c r="C252" s="10"/>
      <c r="D252" s="10"/>
      <c r="E252" s="10"/>
      <c r="F252" s="10"/>
      <c r="G252" s="10"/>
      <c r="H252" s="10"/>
      <c r="I252" s="10"/>
      <c r="J252" s="10"/>
      <c r="K252" s="93"/>
      <c r="L252" s="10"/>
      <c r="M252" s="93"/>
      <c r="N252" s="10">
        <v>2</v>
      </c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>
        <v>5</v>
      </c>
      <c r="AB252" s="10">
        <v>3</v>
      </c>
      <c r="AC252" s="93"/>
      <c r="AD252" s="93"/>
      <c r="AE252" s="93"/>
      <c r="AF252" s="93"/>
      <c r="AG252" s="10"/>
      <c r="AH252" s="10"/>
      <c r="AI252" s="10"/>
      <c r="AJ252" s="10"/>
      <c r="AK252" s="10"/>
      <c r="AL252" s="10"/>
      <c r="AM252" s="10"/>
      <c r="AN252" s="10"/>
      <c r="AO252" s="21"/>
      <c r="AP252" s="10"/>
      <c r="AQ252" s="41"/>
      <c r="AR252" s="42">
        <f t="shared" si="25"/>
        <v>10</v>
      </c>
      <c r="AS252" s="40">
        <f t="shared" si="26"/>
        <v>3</v>
      </c>
      <c r="AT252" s="49" cm="1">
        <f t="array" ref="AT252">IF($AS252&lt;=6,SUM($C252:$AP252),SUMPRODUCT(LARGE($C252:$AP252,{1,2,3,4,5,6})))</f>
        <v>10</v>
      </c>
      <c r="AU252" s="38" t="str">
        <f t="shared" si="30"/>
        <v/>
      </c>
      <c r="AV252" s="38" t="str">
        <f t="shared" si="27"/>
        <v xml:space="preserve"> </v>
      </c>
      <c r="AW252" s="34" t="str" cm="1">
        <f t="array" ref="AW252">IFERROR(SUMPRODUCT(LARGE($C252:$AP252,{1,2,3,4})), "")</f>
        <v/>
      </c>
      <c r="AX252" s="34" t="str" cm="1">
        <f t="array" ref="AX252">IFERROR(SUMPRODUCT(LARGE($C252:$AP252,{1,2,3,4,5,6,7})), "")</f>
        <v/>
      </c>
      <c r="AY252" s="34" t="str" cm="1">
        <f t="array" ref="AY252">IFERROR(SUMPRODUCT(LARGE($C252:$AP252,{1,2,3,4,5,6,7,8})), "")</f>
        <v/>
      </c>
    </row>
    <row r="253" spans="1:51" ht="15" customHeight="1" x14ac:dyDescent="0.2">
      <c r="A253" s="52" t="str">
        <f t="shared" si="31"/>
        <v>NWSU</v>
      </c>
      <c r="B253" s="4" t="s">
        <v>1663</v>
      </c>
      <c r="C253" s="10"/>
      <c r="D253" s="10"/>
      <c r="E253" s="10"/>
      <c r="F253" s="10"/>
      <c r="G253" s="10"/>
      <c r="H253" s="10"/>
      <c r="I253" s="10"/>
      <c r="J253" s="10"/>
      <c r="K253" s="93"/>
      <c r="L253" s="10"/>
      <c r="M253" s="93"/>
      <c r="N253" s="10"/>
      <c r="O253" s="10"/>
      <c r="P253" s="10"/>
      <c r="Q253" s="10">
        <v>0</v>
      </c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93"/>
      <c r="AD253" s="93"/>
      <c r="AE253" s="93"/>
      <c r="AF253" s="93"/>
      <c r="AG253" s="10"/>
      <c r="AH253" s="10"/>
      <c r="AI253" s="10"/>
      <c r="AJ253" s="10"/>
      <c r="AK253" s="10"/>
      <c r="AL253" s="10"/>
      <c r="AM253" s="10"/>
      <c r="AN253" s="10"/>
      <c r="AO253" s="21"/>
      <c r="AP253" s="10"/>
      <c r="AQ253" s="41"/>
      <c r="AR253" s="42">
        <f t="shared" si="25"/>
        <v>0</v>
      </c>
      <c r="AS253" s="40">
        <f t="shared" si="26"/>
        <v>1</v>
      </c>
      <c r="AT253" s="49" cm="1">
        <f t="array" ref="AT253">IF($AS253&lt;=6,SUM($C253:$AP253),SUMPRODUCT(LARGE($C253:$AP253,{1,2,3,4,5,6})))</f>
        <v>0</v>
      </c>
      <c r="AU253" s="38" t="str">
        <f t="shared" si="30"/>
        <v/>
      </c>
      <c r="AV253" s="38" t="str">
        <f t="shared" si="27"/>
        <v xml:space="preserve"> </v>
      </c>
      <c r="AW253" s="34" t="str" cm="1">
        <f t="array" ref="AW253">IFERROR(SUMPRODUCT(LARGE($C253:$AP253,{1,2,3,4})), "")</f>
        <v/>
      </c>
      <c r="AX253" s="34" t="str" cm="1">
        <f t="array" ref="AX253">IFERROR(SUMPRODUCT(LARGE($C253:$AP253,{1,2,3,4,5,6,7})), "")</f>
        <v/>
      </c>
      <c r="AY253" s="34" t="str" cm="1">
        <f t="array" ref="AY253">IFERROR(SUMPRODUCT(LARGE($C253:$AP253,{1,2,3,4,5,6,7,8})), "")</f>
        <v/>
      </c>
    </row>
    <row r="254" spans="1:51" ht="15" customHeight="1" x14ac:dyDescent="0.2">
      <c r="A254" s="52" t="str">
        <f t="shared" si="31"/>
        <v>NWSU</v>
      </c>
      <c r="B254" s="4" t="s">
        <v>1664</v>
      </c>
      <c r="C254" s="10"/>
      <c r="D254" s="10"/>
      <c r="E254" s="10"/>
      <c r="F254" s="10"/>
      <c r="G254" s="10"/>
      <c r="H254" s="10"/>
      <c r="I254" s="10"/>
      <c r="J254" s="10"/>
      <c r="K254" s="93"/>
      <c r="L254" s="10"/>
      <c r="M254" s="93"/>
      <c r="N254" s="10"/>
      <c r="O254" s="10"/>
      <c r="P254" s="10"/>
      <c r="Q254" s="10">
        <v>5</v>
      </c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>
        <v>2</v>
      </c>
      <c r="AC254" s="93"/>
      <c r="AD254" s="93"/>
      <c r="AE254" s="93"/>
      <c r="AF254" s="93"/>
      <c r="AG254" s="10"/>
      <c r="AH254" s="10"/>
      <c r="AI254" s="10"/>
      <c r="AJ254" s="10"/>
      <c r="AK254" s="10"/>
      <c r="AL254" s="10"/>
      <c r="AM254" s="10"/>
      <c r="AN254" s="10"/>
      <c r="AO254" s="21"/>
      <c r="AP254" s="10"/>
      <c r="AQ254" s="41"/>
      <c r="AR254" s="42">
        <f t="shared" si="25"/>
        <v>7</v>
      </c>
      <c r="AS254" s="40">
        <f t="shared" si="26"/>
        <v>2</v>
      </c>
      <c r="AT254" s="49" cm="1">
        <f t="array" ref="AT254">IF($AS254&lt;=6,SUM($C254:$AP254),SUMPRODUCT(LARGE($C254:$AP254,{1,2,3,4,5,6})))</f>
        <v>7</v>
      </c>
      <c r="AU254" s="38" t="str">
        <f t="shared" si="30"/>
        <v/>
      </c>
      <c r="AV254" s="38" t="str">
        <f t="shared" si="27"/>
        <v xml:space="preserve"> </v>
      </c>
      <c r="AW254" s="34" t="str" cm="1">
        <f t="array" ref="AW254">IFERROR(SUMPRODUCT(LARGE($C254:$AP254,{1,2,3,4})), "")</f>
        <v/>
      </c>
      <c r="AX254" s="34" t="str" cm="1">
        <f t="array" ref="AX254">IFERROR(SUMPRODUCT(LARGE($C254:$AP254,{1,2,3,4,5,6,7})), "")</f>
        <v/>
      </c>
      <c r="AY254" s="34" t="str" cm="1">
        <f t="array" ref="AY254">IFERROR(SUMPRODUCT(LARGE($C254:$AP254,{1,2,3,4,5,6,7,8})), "")</f>
        <v/>
      </c>
    </row>
    <row r="255" spans="1:51" ht="15" customHeight="1" x14ac:dyDescent="0.2">
      <c r="A255" s="52" t="str">
        <f t="shared" si="31"/>
        <v>NWSU</v>
      </c>
      <c r="B255" s="4" t="s">
        <v>1662</v>
      </c>
      <c r="C255" s="10"/>
      <c r="D255" s="10"/>
      <c r="E255" s="10"/>
      <c r="F255" s="10"/>
      <c r="G255" s="10"/>
      <c r="H255" s="10"/>
      <c r="I255" s="10"/>
      <c r="J255" s="10"/>
      <c r="K255" s="93"/>
      <c r="L255" s="10"/>
      <c r="M255" s="93"/>
      <c r="N255" s="10">
        <v>3</v>
      </c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>
        <v>3</v>
      </c>
      <c r="AB255" s="10">
        <v>1</v>
      </c>
      <c r="AC255" s="93"/>
      <c r="AD255" s="93"/>
      <c r="AE255" s="93"/>
      <c r="AF255" s="93"/>
      <c r="AG255" s="10"/>
      <c r="AH255" s="10"/>
      <c r="AI255" s="10"/>
      <c r="AJ255" s="10"/>
      <c r="AK255" s="10"/>
      <c r="AL255" s="10"/>
      <c r="AM255" s="10"/>
      <c r="AN255" s="10"/>
      <c r="AO255" s="21"/>
      <c r="AP255" s="10"/>
      <c r="AQ255" s="41"/>
      <c r="AR255" s="42">
        <f t="shared" si="25"/>
        <v>7</v>
      </c>
      <c r="AS255" s="40">
        <f t="shared" si="26"/>
        <v>3</v>
      </c>
      <c r="AT255" s="49" cm="1">
        <f t="array" ref="AT255">IF($AS255&lt;=6,SUM($C255:$AP255),SUMPRODUCT(LARGE($C255:$AP255,{1,2,3,4,5,6})))</f>
        <v>7</v>
      </c>
      <c r="AU255" s="38" t="str">
        <f t="shared" si="30"/>
        <v/>
      </c>
      <c r="AV255" s="38" t="str">
        <f t="shared" si="27"/>
        <v xml:space="preserve"> </v>
      </c>
      <c r="AW255" s="34" t="str" cm="1">
        <f t="array" ref="AW255">IFERROR(SUMPRODUCT(LARGE($C255:$AP255,{1,2,3,4})), "")</f>
        <v/>
      </c>
      <c r="AX255" s="34" t="str" cm="1">
        <f t="array" ref="AX255">IFERROR(SUMPRODUCT(LARGE($C255:$AP255,{1,2,3,4,5,6,7})), "")</f>
        <v/>
      </c>
      <c r="AY255" s="34" t="str" cm="1">
        <f t="array" ref="AY255">IFERROR(SUMPRODUCT(LARGE($C255:$AP255,{1,2,3,4,5,6,7,8})), "")</f>
        <v/>
      </c>
    </row>
    <row r="256" spans="1:51" ht="15" customHeight="1" x14ac:dyDescent="0.2">
      <c r="A256" s="52" t="str">
        <f t="shared" si="31"/>
        <v>OCC</v>
      </c>
      <c r="B256" s="4" t="s">
        <v>1730</v>
      </c>
      <c r="C256" s="10"/>
      <c r="D256" s="10"/>
      <c r="E256" s="10"/>
      <c r="F256" s="10"/>
      <c r="G256" s="10"/>
      <c r="H256" s="10"/>
      <c r="I256" s="10"/>
      <c r="J256" s="10"/>
      <c r="K256" s="93"/>
      <c r="L256" s="10"/>
      <c r="M256" s="93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93">
        <v>9</v>
      </c>
      <c r="AD256" s="93"/>
      <c r="AE256" s="93"/>
      <c r="AF256" s="93"/>
      <c r="AG256" s="10"/>
      <c r="AH256" s="10"/>
      <c r="AI256" s="10"/>
      <c r="AJ256" s="10"/>
      <c r="AK256" s="10"/>
      <c r="AL256" s="10"/>
      <c r="AM256" s="10"/>
      <c r="AN256" s="10"/>
      <c r="AO256" s="21"/>
      <c r="AP256" s="10"/>
      <c r="AQ256" s="41"/>
      <c r="AR256" s="42">
        <f t="shared" si="25"/>
        <v>9</v>
      </c>
      <c r="AS256" s="40">
        <f t="shared" si="26"/>
        <v>1</v>
      </c>
      <c r="AT256" s="49" cm="1">
        <f t="array" ref="AT256">IF($AS256&lt;=6,SUM($C256:$AP256),SUMPRODUCT(LARGE($C256:$AP256,{1,2,3,4,5,6})))</f>
        <v>9</v>
      </c>
      <c r="AU256" s="38" t="str">
        <f t="shared" si="30"/>
        <v/>
      </c>
      <c r="AV256" s="38" t="str">
        <f t="shared" si="27"/>
        <v xml:space="preserve"> </v>
      </c>
      <c r="AW256" s="34" t="str" cm="1">
        <f t="array" ref="AW256">IFERROR(SUMPRODUCT(LARGE($C256:$AP256,{1,2,3,4})), "")</f>
        <v/>
      </c>
      <c r="AX256" s="34" t="str" cm="1">
        <f t="array" ref="AX256">IFERROR(SUMPRODUCT(LARGE($C256:$AP256,{1,2,3,4,5,6,7})), "")</f>
        <v/>
      </c>
      <c r="AY256" s="34" t="str" cm="1">
        <f t="array" ref="AY256">IFERROR(SUMPRODUCT(LARGE($C256:$AP256,{1,2,3,4,5,6,7,8})), "")</f>
        <v/>
      </c>
    </row>
    <row r="257" spans="1:51" ht="15" customHeight="1" x14ac:dyDescent="0.2">
      <c r="A257" s="52" t="str">
        <f t="shared" si="31"/>
        <v>OCC</v>
      </c>
      <c r="B257" s="4" t="s">
        <v>1876</v>
      </c>
      <c r="C257" s="10"/>
      <c r="D257" s="10"/>
      <c r="E257" s="10"/>
      <c r="F257" s="10"/>
      <c r="G257" s="10"/>
      <c r="H257" s="10"/>
      <c r="I257" s="10"/>
      <c r="J257" s="10"/>
      <c r="K257" s="93"/>
      <c r="L257" s="10"/>
      <c r="M257" s="93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93"/>
      <c r="AD257" s="93"/>
      <c r="AE257" s="93">
        <v>2</v>
      </c>
      <c r="AF257" s="93"/>
      <c r="AG257" s="10"/>
      <c r="AH257" s="10"/>
      <c r="AI257" s="10"/>
      <c r="AJ257" s="10"/>
      <c r="AK257" s="10"/>
      <c r="AL257" s="10"/>
      <c r="AM257" s="10"/>
      <c r="AN257" s="10"/>
      <c r="AO257" s="21"/>
      <c r="AP257" s="10"/>
      <c r="AQ257" s="41"/>
      <c r="AR257" s="42">
        <f t="shared" si="25"/>
        <v>2</v>
      </c>
      <c r="AS257" s="40">
        <f t="shared" si="26"/>
        <v>1</v>
      </c>
      <c r="AT257" s="49" cm="1">
        <f t="array" ref="AT257">IF($AS257&lt;=6,SUM($C257:$AP257),SUMPRODUCT(LARGE($C257:$AP257,{1,2,3,4,5,6})))</f>
        <v>2</v>
      </c>
      <c r="AU257" s="38" t="str">
        <f t="shared" si="30"/>
        <v/>
      </c>
      <c r="AV257" s="38" t="str">
        <f t="shared" si="27"/>
        <v xml:space="preserve"> </v>
      </c>
      <c r="AW257" s="34" t="str" cm="1">
        <f t="array" ref="AW257">IFERROR(SUMPRODUCT(LARGE($C257:$AP257,{1,2,3,4})), "")</f>
        <v/>
      </c>
      <c r="AX257" s="34" t="str" cm="1">
        <f t="array" ref="AX257">IFERROR(SUMPRODUCT(LARGE($C257:$AP257,{1,2,3,4,5,6,7})), "")</f>
        <v/>
      </c>
      <c r="AY257" s="34" t="str" cm="1">
        <f t="array" ref="AY257">IFERROR(SUMPRODUCT(LARGE($C257:$AP257,{1,2,3,4,5,6,7,8})), "")</f>
        <v/>
      </c>
    </row>
    <row r="258" spans="1:51" ht="15" customHeight="1" x14ac:dyDescent="0.2">
      <c r="A258" s="52" t="str">
        <f t="shared" si="31"/>
        <v>OCC</v>
      </c>
      <c r="B258" s="4" t="s">
        <v>1938</v>
      </c>
      <c r="C258" s="10"/>
      <c r="D258" s="10"/>
      <c r="E258" s="10"/>
      <c r="F258" s="10"/>
      <c r="G258" s="10"/>
      <c r="H258" s="10"/>
      <c r="I258" s="10"/>
      <c r="J258" s="10"/>
      <c r="K258" s="93"/>
      <c r="L258" s="10"/>
      <c r="M258" s="93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93"/>
      <c r="AD258" s="93"/>
      <c r="AE258" s="93"/>
      <c r="AF258" s="93">
        <v>2</v>
      </c>
      <c r="AG258" s="10"/>
      <c r="AH258" s="10"/>
      <c r="AI258" s="10"/>
      <c r="AJ258" s="10"/>
      <c r="AK258" s="10"/>
      <c r="AL258" s="10"/>
      <c r="AM258" s="10"/>
      <c r="AN258" s="10"/>
      <c r="AO258" s="21"/>
      <c r="AP258" s="10"/>
      <c r="AQ258" s="41"/>
      <c r="AR258" s="42">
        <f t="shared" si="25"/>
        <v>2</v>
      </c>
      <c r="AS258" s="40">
        <f t="shared" si="26"/>
        <v>1</v>
      </c>
      <c r="AT258" s="49" cm="1">
        <f t="array" ref="AT258">IF($AS258&lt;=6,SUM($C258:$AP258),SUMPRODUCT(LARGE($C258:$AP258,{1,2,3,4,5,6})))</f>
        <v>2</v>
      </c>
      <c r="AU258" s="38" t="str">
        <f t="shared" si="30"/>
        <v/>
      </c>
      <c r="AV258" s="38" t="str">
        <f t="shared" si="27"/>
        <v xml:space="preserve"> </v>
      </c>
      <c r="AW258" s="34" t="str" cm="1">
        <f t="array" ref="AW258">IFERROR(SUMPRODUCT(LARGE($C258:$AP258,{1,2,3,4})), "")</f>
        <v/>
      </c>
      <c r="AX258" s="34" t="str" cm="1">
        <f t="array" ref="AX258">IFERROR(SUMPRODUCT(LARGE($C258:$AP258,{1,2,3,4,5,6,7})), "")</f>
        <v/>
      </c>
      <c r="AY258" s="34" t="str" cm="1">
        <f t="array" ref="AY258">IFERROR(SUMPRODUCT(LARGE($C258:$AP258,{1,2,3,4,5,6,7,8})), "")</f>
        <v/>
      </c>
    </row>
    <row r="259" spans="1:51" ht="15" customHeight="1" x14ac:dyDescent="0.2">
      <c r="A259" s="52" t="str">
        <f t="shared" si="31"/>
        <v>OCC</v>
      </c>
      <c r="B259" s="4" t="s">
        <v>1940</v>
      </c>
      <c r="C259" s="10"/>
      <c r="D259" s="10"/>
      <c r="E259" s="10"/>
      <c r="F259" s="10"/>
      <c r="G259" s="10"/>
      <c r="H259" s="10"/>
      <c r="I259" s="10"/>
      <c r="J259" s="10"/>
      <c r="K259" s="93"/>
      <c r="L259" s="10"/>
      <c r="M259" s="93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93"/>
      <c r="AD259" s="93"/>
      <c r="AE259" s="93"/>
      <c r="AF259" s="93">
        <v>1</v>
      </c>
      <c r="AG259" s="10"/>
      <c r="AH259" s="10"/>
      <c r="AI259" s="10"/>
      <c r="AJ259" s="10"/>
      <c r="AK259" s="10"/>
      <c r="AL259" s="10"/>
      <c r="AM259" s="10"/>
      <c r="AN259" s="10"/>
      <c r="AO259" s="21"/>
      <c r="AP259" s="10"/>
      <c r="AQ259" s="41"/>
      <c r="AR259" s="42">
        <f t="shared" si="25"/>
        <v>1</v>
      </c>
      <c r="AS259" s="40">
        <f t="shared" si="26"/>
        <v>1</v>
      </c>
      <c r="AT259" s="49" cm="1">
        <f t="array" ref="AT259">IF($AS259&lt;=6,SUM($C259:$AP259),SUMPRODUCT(LARGE($C259:$AP259,{1,2,3,4,5,6})))</f>
        <v>1</v>
      </c>
      <c r="AU259" s="38" t="str">
        <f t="shared" si="30"/>
        <v/>
      </c>
      <c r="AV259" s="38" t="str">
        <f t="shared" si="27"/>
        <v xml:space="preserve"> </v>
      </c>
      <c r="AW259" s="34" t="str" cm="1">
        <f t="array" ref="AW259">IFERROR(SUMPRODUCT(LARGE($C259:$AP259,{1,2,3,4})), "")</f>
        <v/>
      </c>
      <c r="AX259" s="34" t="str" cm="1">
        <f t="array" ref="AX259">IFERROR(SUMPRODUCT(LARGE($C259:$AP259,{1,2,3,4,5,6,7})), "")</f>
        <v/>
      </c>
      <c r="AY259" s="34" t="str" cm="1">
        <f t="array" ref="AY259">IFERROR(SUMPRODUCT(LARGE($C259:$AP259,{1,2,3,4,5,6,7,8})), "")</f>
        <v/>
      </c>
    </row>
    <row r="260" spans="1:51" ht="15" customHeight="1" x14ac:dyDescent="0.2">
      <c r="A260" s="52" t="str">
        <f t="shared" si="31"/>
        <v>OCC</v>
      </c>
      <c r="B260" s="4" t="s">
        <v>1877</v>
      </c>
      <c r="C260" s="10"/>
      <c r="D260" s="10"/>
      <c r="E260" s="10"/>
      <c r="F260" s="10"/>
      <c r="G260" s="10"/>
      <c r="H260" s="10"/>
      <c r="I260" s="10"/>
      <c r="J260" s="10"/>
      <c r="K260" s="93"/>
      <c r="L260" s="10"/>
      <c r="M260" s="93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93"/>
      <c r="AD260" s="93"/>
      <c r="AE260" s="93">
        <v>1</v>
      </c>
      <c r="AF260" s="93"/>
      <c r="AG260" s="10"/>
      <c r="AH260" s="10"/>
      <c r="AI260" s="10"/>
      <c r="AJ260" s="10"/>
      <c r="AK260" s="10"/>
      <c r="AL260" s="10"/>
      <c r="AM260" s="10"/>
      <c r="AN260" s="10"/>
      <c r="AO260" s="21"/>
      <c r="AP260" s="10"/>
      <c r="AQ260" s="41"/>
      <c r="AR260" s="42">
        <f t="shared" ref="AR260:AR323" si="32">SUM($C260:$AQ260)</f>
        <v>1</v>
      </c>
      <c r="AS260" s="40">
        <f t="shared" ref="AS260:AS323" si="33">COUNTA(C260:AP260)</f>
        <v>1</v>
      </c>
      <c r="AT260" s="49" cm="1">
        <f t="array" ref="AT260">IF($AS260&lt;=6,SUM($C260:$AP260),SUMPRODUCT(LARGE($C260:$AP260,{1,2,3,4,5,6})))</f>
        <v>1</v>
      </c>
      <c r="AU260" s="38" t="str">
        <f t="shared" si="30"/>
        <v/>
      </c>
      <c r="AV260" s="38" t="str">
        <f t="shared" ref="AV260:AV323" si="34">IF(AND($AS260&gt;=6,$AU260="Tie"),"Manual Calc Needed"," ")</f>
        <v xml:space="preserve"> </v>
      </c>
      <c r="AW260" s="34" t="str" cm="1">
        <f t="array" ref="AW260">IFERROR(SUMPRODUCT(LARGE($C260:$AP260,{1,2,3,4})), "")</f>
        <v/>
      </c>
      <c r="AX260" s="34" t="str" cm="1">
        <f t="array" ref="AX260">IFERROR(SUMPRODUCT(LARGE($C260:$AP260,{1,2,3,4,5,6,7})), "")</f>
        <v/>
      </c>
      <c r="AY260" s="34" t="str" cm="1">
        <f t="array" ref="AY260">IFERROR(SUMPRODUCT(LARGE($C260:$AP260,{1,2,3,4,5,6,7,8})), "")</f>
        <v/>
      </c>
    </row>
    <row r="261" spans="1:51" ht="15" customHeight="1" x14ac:dyDescent="0.2">
      <c r="A261" s="46" t="str">
        <f t="shared" si="31"/>
        <v>OCC</v>
      </c>
      <c r="B261" s="4" t="s">
        <v>1939</v>
      </c>
      <c r="C261" s="10"/>
      <c r="D261" s="10"/>
      <c r="E261" s="10"/>
      <c r="F261" s="10"/>
      <c r="G261" s="10"/>
      <c r="H261" s="10"/>
      <c r="I261" s="10"/>
      <c r="J261" s="10"/>
      <c r="K261" s="93"/>
      <c r="L261" s="10"/>
      <c r="M261" s="93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93"/>
      <c r="AD261" s="93"/>
      <c r="AE261" s="93"/>
      <c r="AF261" s="93">
        <v>2</v>
      </c>
      <c r="AG261" s="10"/>
      <c r="AH261" s="10"/>
      <c r="AI261" s="10"/>
      <c r="AJ261" s="10"/>
      <c r="AK261" s="10"/>
      <c r="AL261" s="10"/>
      <c r="AM261" s="10"/>
      <c r="AN261" s="10"/>
      <c r="AO261" s="21"/>
      <c r="AP261" s="10"/>
      <c r="AQ261" s="41"/>
      <c r="AR261" s="42">
        <f t="shared" si="32"/>
        <v>2</v>
      </c>
      <c r="AS261" s="40">
        <f t="shared" si="33"/>
        <v>1</v>
      </c>
      <c r="AT261" s="49" cm="1">
        <f t="array" ref="AT261">IF($AS261&lt;=6,SUM($C261:$AP261),SUMPRODUCT(LARGE($C261:$AP261,{1,2,3,4,5,6})))</f>
        <v>2</v>
      </c>
      <c r="AU261" s="38" t="str">
        <f t="shared" si="30"/>
        <v/>
      </c>
      <c r="AV261" s="38" t="str">
        <f t="shared" si="34"/>
        <v xml:space="preserve"> </v>
      </c>
      <c r="AW261" s="34" t="str" cm="1">
        <f t="array" ref="AW261">IFERROR(SUMPRODUCT(LARGE($C261:$AP261,{1,2,3,4})), "")</f>
        <v/>
      </c>
      <c r="AX261" s="34" t="str" cm="1">
        <f t="array" ref="AX261">IFERROR(SUMPRODUCT(LARGE($C261:$AP261,{1,2,3,4,5,6,7})), "")</f>
        <v/>
      </c>
      <c r="AY261" s="34" t="str" cm="1">
        <f t="array" ref="AY261">IFERROR(SUMPRODUCT(LARGE($C261:$AP261,{1,2,3,4,5,6,7,8})), "")</f>
        <v/>
      </c>
    </row>
    <row r="262" spans="1:51" ht="15" customHeight="1" x14ac:dyDescent="0.2">
      <c r="A262" s="52" t="str">
        <f t="shared" si="31"/>
        <v>OCU</v>
      </c>
      <c r="B262" s="4" t="s">
        <v>1415</v>
      </c>
      <c r="C262" s="10"/>
      <c r="D262" s="10"/>
      <c r="E262" s="10"/>
      <c r="F262" s="10"/>
      <c r="G262" s="10"/>
      <c r="H262" s="10"/>
      <c r="I262" s="10"/>
      <c r="J262" s="10"/>
      <c r="K262" s="93"/>
      <c r="L262" s="10"/>
      <c r="M262" s="93"/>
      <c r="N262" s="10"/>
      <c r="O262" s="10"/>
      <c r="P262" s="10"/>
      <c r="Q262" s="10">
        <v>5</v>
      </c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93"/>
      <c r="AD262" s="93"/>
      <c r="AE262" s="93"/>
      <c r="AF262" s="93"/>
      <c r="AG262" s="10"/>
      <c r="AH262" s="10"/>
      <c r="AI262" s="10"/>
      <c r="AJ262" s="10"/>
      <c r="AK262" s="10"/>
      <c r="AL262" s="10"/>
      <c r="AM262" s="10"/>
      <c r="AN262" s="10"/>
      <c r="AO262" s="21"/>
      <c r="AP262" s="10"/>
      <c r="AQ262" s="41"/>
      <c r="AR262" s="42">
        <f t="shared" si="32"/>
        <v>5</v>
      </c>
      <c r="AS262" s="40">
        <f t="shared" si="33"/>
        <v>1</v>
      </c>
      <c r="AT262" s="49" cm="1">
        <f t="array" ref="AT262">IF($AS262&lt;=6,SUM($C262:$AP262),SUMPRODUCT(LARGE($C262:$AP262,{1,2,3,4,5,6})))</f>
        <v>5</v>
      </c>
      <c r="AU262" s="38" t="str">
        <f t="shared" si="30"/>
        <v/>
      </c>
      <c r="AV262" s="38" t="str">
        <f t="shared" si="34"/>
        <v xml:space="preserve"> </v>
      </c>
      <c r="AW262" s="34" t="str" cm="1">
        <f t="array" ref="AW262">IFERROR(SUMPRODUCT(LARGE($C262:$AP262,{1,2,3,4})), "")</f>
        <v/>
      </c>
      <c r="AX262" s="34" t="str" cm="1">
        <f t="array" ref="AX262">IFERROR(SUMPRODUCT(LARGE($C262:$AP262,{1,2,3,4,5,6,7})), "")</f>
        <v/>
      </c>
      <c r="AY262" s="34" t="str" cm="1">
        <f t="array" ref="AY262">IFERROR(SUMPRODUCT(LARGE($C262:$AP262,{1,2,3,4,5,6,7,8})), "")</f>
        <v/>
      </c>
    </row>
    <row r="263" spans="1:51" ht="15" customHeight="1" x14ac:dyDescent="0.2">
      <c r="A263" s="52" t="str">
        <f t="shared" si="31"/>
        <v>OCU</v>
      </c>
      <c r="B263" s="4" t="s">
        <v>1414</v>
      </c>
      <c r="C263" s="10"/>
      <c r="D263" s="10"/>
      <c r="E263" s="10"/>
      <c r="F263" s="10"/>
      <c r="G263" s="10"/>
      <c r="H263" s="10"/>
      <c r="I263" s="10"/>
      <c r="J263" s="10"/>
      <c r="K263" s="93"/>
      <c r="L263" s="10"/>
      <c r="M263" s="93"/>
      <c r="N263" s="10"/>
      <c r="O263" s="10"/>
      <c r="P263" s="10"/>
      <c r="Q263" s="10">
        <v>2</v>
      </c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93"/>
      <c r="AD263" s="93"/>
      <c r="AE263" s="93"/>
      <c r="AF263" s="93"/>
      <c r="AG263" s="10"/>
      <c r="AH263" s="10"/>
      <c r="AI263" s="10"/>
      <c r="AJ263" s="10"/>
      <c r="AK263" s="10"/>
      <c r="AL263" s="10"/>
      <c r="AM263" s="10"/>
      <c r="AN263" s="10"/>
      <c r="AO263" s="21"/>
      <c r="AP263" s="10"/>
      <c r="AQ263" s="41"/>
      <c r="AR263" s="42">
        <f t="shared" si="32"/>
        <v>2</v>
      </c>
      <c r="AS263" s="40">
        <f t="shared" si="33"/>
        <v>1</v>
      </c>
      <c r="AT263" s="49" cm="1">
        <f t="array" ref="AT263">IF($AS263&lt;=6,SUM($C263:$AP263),SUMPRODUCT(LARGE($C263:$AP263,{1,2,3,4,5,6})))</f>
        <v>2</v>
      </c>
      <c r="AU263" s="38" t="str">
        <f t="shared" si="30"/>
        <v/>
      </c>
      <c r="AV263" s="38" t="str">
        <f t="shared" si="34"/>
        <v xml:space="preserve"> </v>
      </c>
      <c r="AW263" s="34" t="str" cm="1">
        <f t="array" ref="AW263">IFERROR(SUMPRODUCT(LARGE($C263:$AP263,{1,2,3,4})), "")</f>
        <v/>
      </c>
      <c r="AX263" s="34" t="str" cm="1">
        <f t="array" ref="AX263">IFERROR(SUMPRODUCT(LARGE($C263:$AP263,{1,2,3,4,5,6,7})), "")</f>
        <v/>
      </c>
      <c r="AY263" s="34" t="str" cm="1">
        <f t="array" ref="AY263">IFERROR(SUMPRODUCT(LARGE($C263:$AP263,{1,2,3,4,5,6,7,8})), "")</f>
        <v/>
      </c>
    </row>
    <row r="264" spans="1:51" ht="15" customHeight="1" x14ac:dyDescent="0.2">
      <c r="A264" s="52" t="str">
        <f t="shared" si="31"/>
        <v>OCU</v>
      </c>
      <c r="B264" s="4" t="s">
        <v>1416</v>
      </c>
      <c r="C264" s="10"/>
      <c r="D264" s="10"/>
      <c r="E264" s="10"/>
      <c r="F264" s="10"/>
      <c r="G264" s="10"/>
      <c r="H264" s="10"/>
      <c r="I264" s="10"/>
      <c r="J264" s="10"/>
      <c r="K264" s="93"/>
      <c r="L264" s="10"/>
      <c r="M264" s="93"/>
      <c r="N264" s="10"/>
      <c r="O264" s="10"/>
      <c r="P264" s="10"/>
      <c r="Q264" s="10">
        <v>1</v>
      </c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93"/>
      <c r="AD264" s="93"/>
      <c r="AE264" s="93"/>
      <c r="AF264" s="93"/>
      <c r="AG264" s="10"/>
      <c r="AH264" s="10"/>
      <c r="AI264" s="10"/>
      <c r="AJ264" s="10"/>
      <c r="AK264" s="10"/>
      <c r="AL264" s="10"/>
      <c r="AM264" s="10"/>
      <c r="AN264" s="10"/>
      <c r="AO264" s="21"/>
      <c r="AP264" s="10"/>
      <c r="AQ264" s="41"/>
      <c r="AR264" s="42">
        <f t="shared" si="32"/>
        <v>1</v>
      </c>
      <c r="AS264" s="40">
        <f t="shared" si="33"/>
        <v>1</v>
      </c>
      <c r="AT264" s="49" cm="1">
        <f t="array" ref="AT264">IF($AS264&lt;=6,SUM($C264:$AP264),SUMPRODUCT(LARGE($C264:$AP264,{1,2,3,4,5,6})))</f>
        <v>1</v>
      </c>
      <c r="AU264" s="38" t="str">
        <f t="shared" si="30"/>
        <v/>
      </c>
      <c r="AV264" s="38" t="str">
        <f t="shared" si="34"/>
        <v xml:space="preserve"> </v>
      </c>
      <c r="AW264" s="34" t="str" cm="1">
        <f t="array" ref="AW264">IFERROR(SUMPRODUCT(LARGE($C264:$AP264,{1,2,3,4})), "")</f>
        <v/>
      </c>
      <c r="AX264" s="34" t="str" cm="1">
        <f t="array" ref="AX264">IFERROR(SUMPRODUCT(LARGE($C264:$AP264,{1,2,3,4,5,6,7})), "")</f>
        <v/>
      </c>
      <c r="AY264" s="34" t="str" cm="1">
        <f t="array" ref="AY264">IFERROR(SUMPRODUCT(LARGE($C264:$AP264,{1,2,3,4,5,6,7,8})), "")</f>
        <v/>
      </c>
    </row>
    <row r="265" spans="1:51" ht="15" customHeight="1" x14ac:dyDescent="0.2">
      <c r="A265" s="52" t="str">
        <f t="shared" si="31"/>
        <v>OkBU</v>
      </c>
      <c r="B265" s="4" t="s">
        <v>805</v>
      </c>
      <c r="C265" s="10"/>
      <c r="D265" s="10"/>
      <c r="E265" s="10"/>
      <c r="F265" s="10">
        <v>2</v>
      </c>
      <c r="G265" s="10"/>
      <c r="H265" s="10"/>
      <c r="I265" s="10"/>
      <c r="J265" s="10"/>
      <c r="K265" s="93"/>
      <c r="L265" s="10"/>
      <c r="M265" s="93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93"/>
      <c r="AD265" s="93"/>
      <c r="AE265" s="93"/>
      <c r="AF265" s="93"/>
      <c r="AG265" s="10"/>
      <c r="AH265" s="10"/>
      <c r="AI265" s="10"/>
      <c r="AJ265" s="10"/>
      <c r="AK265" s="10"/>
      <c r="AL265" s="10"/>
      <c r="AM265" s="10"/>
      <c r="AN265" s="10"/>
      <c r="AO265" s="21"/>
      <c r="AP265" s="10"/>
      <c r="AQ265" s="41"/>
      <c r="AR265" s="42">
        <f t="shared" si="32"/>
        <v>2</v>
      </c>
      <c r="AS265" s="40">
        <f t="shared" si="33"/>
        <v>1</v>
      </c>
      <c r="AT265" s="49" cm="1">
        <f t="array" ref="AT265">IF($AS265&lt;=6,SUM($C265:$AP265),SUMPRODUCT(LARGE($C265:$AP265,{1,2,3,4,5,6})))</f>
        <v>2</v>
      </c>
      <c r="AU265" s="38" t="str">
        <f t="shared" si="30"/>
        <v/>
      </c>
      <c r="AV265" s="38" t="str">
        <f t="shared" si="34"/>
        <v xml:space="preserve"> </v>
      </c>
      <c r="AW265" s="34" t="str" cm="1">
        <f t="array" ref="AW265">IFERROR(SUMPRODUCT(LARGE($C265:$AP265,{1,2,3,4})), "")</f>
        <v/>
      </c>
      <c r="AX265" s="34" t="str" cm="1">
        <f t="array" ref="AX265">IFERROR(SUMPRODUCT(LARGE($C265:$AP265,{1,2,3,4,5,6,7})), "")</f>
        <v/>
      </c>
      <c r="AY265" s="34" t="str" cm="1">
        <f t="array" ref="AY265">IFERROR(SUMPRODUCT(LARGE($C265:$AP265,{1,2,3,4,5,6,7,8})), "")</f>
        <v/>
      </c>
    </row>
    <row r="266" spans="1:51" ht="15" customHeight="1" x14ac:dyDescent="0.2">
      <c r="A266" s="52" t="str">
        <f t="shared" si="31"/>
        <v>ORU</v>
      </c>
      <c r="B266" s="14" t="s">
        <v>1372</v>
      </c>
      <c r="C266" s="10"/>
      <c r="D266" s="10"/>
      <c r="E266" s="10"/>
      <c r="F266" s="10"/>
      <c r="G266" s="10"/>
      <c r="H266" s="10"/>
      <c r="I266" s="10"/>
      <c r="J266" s="10"/>
      <c r="K266" s="93"/>
      <c r="L266" s="10"/>
      <c r="M266" s="93"/>
      <c r="N266" s="10"/>
      <c r="O266" s="10"/>
      <c r="P266" s="10">
        <v>8</v>
      </c>
      <c r="Q266" s="10"/>
      <c r="R266" s="10"/>
      <c r="S266" s="10"/>
      <c r="T266" s="10"/>
      <c r="U266" s="10"/>
      <c r="V266" s="10"/>
      <c r="W266" s="10"/>
      <c r="X266" s="10">
        <v>2</v>
      </c>
      <c r="Y266" s="10"/>
      <c r="Z266" s="10"/>
      <c r="AA266" s="10"/>
      <c r="AB266" s="10"/>
      <c r="AC266" s="93"/>
      <c r="AD266" s="93"/>
      <c r="AE266" s="93"/>
      <c r="AF266" s="93"/>
      <c r="AG266" s="10"/>
      <c r="AH266" s="10"/>
      <c r="AI266" s="10"/>
      <c r="AJ266" s="10"/>
      <c r="AK266" s="10"/>
      <c r="AL266" s="10"/>
      <c r="AM266" s="10"/>
      <c r="AN266" s="10"/>
      <c r="AO266" s="21"/>
      <c r="AP266" s="10"/>
      <c r="AQ266" s="41"/>
      <c r="AR266" s="42">
        <f t="shared" si="32"/>
        <v>10</v>
      </c>
      <c r="AS266" s="40">
        <f t="shared" si="33"/>
        <v>2</v>
      </c>
      <c r="AT266" s="49" cm="1">
        <f t="array" ref="AT266">IF($AS266&lt;=6,SUM($C266:$AP266),SUMPRODUCT(LARGE($C266:$AP266,{1,2,3,4,5,6})))</f>
        <v>10</v>
      </c>
      <c r="AU266" s="38" t="str">
        <f t="shared" si="30"/>
        <v/>
      </c>
      <c r="AV266" s="38" t="str">
        <f t="shared" si="34"/>
        <v xml:space="preserve"> </v>
      </c>
      <c r="AW266" s="34" t="str" cm="1">
        <f t="array" ref="AW266">IFERROR(SUMPRODUCT(LARGE($C266:$AP266,{1,2,3,4})), "")</f>
        <v/>
      </c>
      <c r="AX266" s="34" t="str" cm="1">
        <f t="array" ref="AX266">IFERROR(SUMPRODUCT(LARGE($C266:$AP266,{1,2,3,4,5,6,7})), "")</f>
        <v/>
      </c>
      <c r="AY266" s="34" t="str" cm="1">
        <f t="array" ref="AY266">IFERROR(SUMPRODUCT(LARGE($C266:$AP266,{1,2,3,4,5,6,7,8})), "")</f>
        <v/>
      </c>
    </row>
    <row r="267" spans="1:51" ht="15" customHeight="1" x14ac:dyDescent="0.2">
      <c r="A267" s="52" t="str">
        <f t="shared" si="31"/>
        <v>ORU</v>
      </c>
      <c r="B267" s="4" t="s">
        <v>1374</v>
      </c>
      <c r="C267" s="10"/>
      <c r="D267" s="10"/>
      <c r="E267" s="10"/>
      <c r="F267" s="10"/>
      <c r="G267" s="10"/>
      <c r="H267" s="10"/>
      <c r="I267" s="10"/>
      <c r="J267" s="10"/>
      <c r="K267" s="93"/>
      <c r="L267" s="10"/>
      <c r="M267" s="93"/>
      <c r="N267" s="10"/>
      <c r="O267" s="10"/>
      <c r="P267" s="10">
        <v>3</v>
      </c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93"/>
      <c r="AD267" s="93"/>
      <c r="AE267" s="93"/>
      <c r="AF267" s="93"/>
      <c r="AG267" s="10"/>
      <c r="AH267" s="10"/>
      <c r="AI267" s="10"/>
      <c r="AJ267" s="10"/>
      <c r="AK267" s="10"/>
      <c r="AL267" s="10"/>
      <c r="AM267" s="10"/>
      <c r="AN267" s="10"/>
      <c r="AO267" s="21"/>
      <c r="AP267" s="10"/>
      <c r="AQ267" s="41"/>
      <c r="AR267" s="42">
        <f t="shared" si="32"/>
        <v>3</v>
      </c>
      <c r="AS267" s="40">
        <f t="shared" si="33"/>
        <v>1</v>
      </c>
      <c r="AT267" s="49" cm="1">
        <f t="array" ref="AT267">IF($AS267&lt;=6,SUM($C267:$AP267),SUMPRODUCT(LARGE($C267:$AP267,{1,2,3,4,5,6})))</f>
        <v>3</v>
      </c>
      <c r="AU267" s="38" t="str">
        <f t="shared" si="30"/>
        <v/>
      </c>
      <c r="AV267" s="38" t="str">
        <f t="shared" si="34"/>
        <v xml:space="preserve"> </v>
      </c>
      <c r="AW267" s="34" t="str" cm="1">
        <f t="array" ref="AW267">IFERROR(SUMPRODUCT(LARGE($C267:$AP267,{1,2,3,4})), "")</f>
        <v/>
      </c>
      <c r="AX267" s="34" t="str" cm="1">
        <f t="array" ref="AX267">IFERROR(SUMPRODUCT(LARGE($C267:$AP267,{1,2,3,4,5,6,7})), "")</f>
        <v/>
      </c>
      <c r="AY267" s="34" t="str" cm="1">
        <f t="array" ref="AY267">IFERROR(SUMPRODUCT(LARGE($C267:$AP267,{1,2,3,4,5,6,7,8})), "")</f>
        <v/>
      </c>
    </row>
    <row r="268" spans="1:51" ht="15" customHeight="1" x14ac:dyDescent="0.2">
      <c r="A268" s="52" t="str">
        <f t="shared" si="31"/>
        <v>ORU</v>
      </c>
      <c r="B268" s="4" t="s">
        <v>1373</v>
      </c>
      <c r="C268" s="10"/>
      <c r="D268" s="10"/>
      <c r="E268" s="10"/>
      <c r="F268" s="10"/>
      <c r="G268" s="10"/>
      <c r="H268" s="10"/>
      <c r="I268" s="10"/>
      <c r="J268" s="10"/>
      <c r="K268" s="93"/>
      <c r="L268" s="10"/>
      <c r="M268" s="93"/>
      <c r="N268" s="10"/>
      <c r="O268" s="10"/>
      <c r="P268" s="10">
        <v>1</v>
      </c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93"/>
      <c r="AD268" s="93"/>
      <c r="AE268" s="93"/>
      <c r="AF268" s="93"/>
      <c r="AG268" s="10"/>
      <c r="AH268" s="10"/>
      <c r="AI268" s="10"/>
      <c r="AJ268" s="10"/>
      <c r="AK268" s="10"/>
      <c r="AL268" s="10"/>
      <c r="AM268" s="10"/>
      <c r="AN268" s="10"/>
      <c r="AO268" s="21"/>
      <c r="AP268" s="10"/>
      <c r="AQ268" s="41"/>
      <c r="AR268" s="42">
        <f t="shared" si="32"/>
        <v>1</v>
      </c>
      <c r="AS268" s="40">
        <f t="shared" si="33"/>
        <v>1</v>
      </c>
      <c r="AT268" s="49" cm="1">
        <f t="array" ref="AT268">IF($AS268&lt;=6,SUM($C268:$AP268),SUMPRODUCT(LARGE($C268:$AP268,{1,2,3,4,5,6})))</f>
        <v>1</v>
      </c>
      <c r="AU268" s="38" t="str">
        <f t="shared" si="30"/>
        <v/>
      </c>
      <c r="AV268" s="38" t="str">
        <f t="shared" si="34"/>
        <v xml:space="preserve"> </v>
      </c>
      <c r="AW268" s="34" t="str" cm="1">
        <f t="array" ref="AW268">IFERROR(SUMPRODUCT(LARGE($C268:$AP268,{1,2,3,4})), "")</f>
        <v/>
      </c>
      <c r="AX268" s="34" t="str" cm="1">
        <f t="array" ref="AX268">IFERROR(SUMPRODUCT(LARGE($C268:$AP268,{1,2,3,4,5,6,7})), "")</f>
        <v/>
      </c>
      <c r="AY268" s="34" t="str" cm="1">
        <f t="array" ref="AY268">IFERROR(SUMPRODUCT(LARGE($C268:$AP268,{1,2,3,4,5,6,7,8})), "")</f>
        <v/>
      </c>
    </row>
    <row r="269" spans="1:51" ht="15" customHeight="1" x14ac:dyDescent="0.2">
      <c r="A269" s="52" t="str">
        <f t="shared" si="31"/>
        <v>OSU</v>
      </c>
      <c r="B269" s="4" t="s">
        <v>1155</v>
      </c>
      <c r="C269" s="10"/>
      <c r="D269" s="10"/>
      <c r="E269" s="10"/>
      <c r="F269" s="10"/>
      <c r="G269" s="10"/>
      <c r="H269" s="10"/>
      <c r="I269" s="10"/>
      <c r="J269" s="10"/>
      <c r="K269" s="93"/>
      <c r="L269" s="10"/>
      <c r="M269" s="93"/>
      <c r="N269" s="10"/>
      <c r="O269" s="10">
        <v>5</v>
      </c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93"/>
      <c r="AD269" s="93"/>
      <c r="AE269" s="93"/>
      <c r="AF269" s="93"/>
      <c r="AG269" s="10"/>
      <c r="AH269" s="10"/>
      <c r="AI269" s="10"/>
      <c r="AJ269" s="10"/>
      <c r="AK269" s="10"/>
      <c r="AL269" s="10"/>
      <c r="AM269" s="10"/>
      <c r="AN269" s="10"/>
      <c r="AO269" s="21"/>
      <c r="AP269" s="10"/>
      <c r="AQ269" s="41"/>
      <c r="AR269" s="42">
        <f t="shared" si="32"/>
        <v>5</v>
      </c>
      <c r="AS269" s="40">
        <f t="shared" si="33"/>
        <v>1</v>
      </c>
      <c r="AT269" s="49" cm="1">
        <f t="array" ref="AT269">IF($AS269&lt;=6,SUM($C269:$AP269),SUMPRODUCT(LARGE($C269:$AP269,{1,2,3,4,5,6})))</f>
        <v>5</v>
      </c>
      <c r="AU269" s="38" t="str">
        <f t="shared" si="30"/>
        <v/>
      </c>
      <c r="AV269" s="38" t="str">
        <f t="shared" si="34"/>
        <v xml:space="preserve"> </v>
      </c>
      <c r="AW269" s="34" t="str" cm="1">
        <f t="array" ref="AW269">IFERROR(SUMPRODUCT(LARGE($C269:$AP269,{1,2,3,4})), "")</f>
        <v/>
      </c>
      <c r="AX269" s="34" t="str" cm="1">
        <f t="array" ref="AX269">IFERROR(SUMPRODUCT(LARGE($C269:$AP269,{1,2,3,4,5,6,7})), "")</f>
        <v/>
      </c>
      <c r="AY269" s="34" t="str" cm="1">
        <f t="array" ref="AY269">IFERROR(SUMPRODUCT(LARGE($C269:$AP269,{1,2,3,4,5,6,7,8})), "")</f>
        <v/>
      </c>
    </row>
    <row r="270" spans="1:51" ht="15" customHeight="1" x14ac:dyDescent="0.2">
      <c r="A270" s="52" t="str">
        <f t="shared" si="31"/>
        <v>OSU</v>
      </c>
      <c r="B270" s="4" t="s">
        <v>1616</v>
      </c>
      <c r="C270" s="10"/>
      <c r="D270" s="10"/>
      <c r="E270" s="10"/>
      <c r="F270" s="10"/>
      <c r="G270" s="10"/>
      <c r="H270" s="10"/>
      <c r="I270" s="10"/>
      <c r="J270" s="10"/>
      <c r="K270" s="93"/>
      <c r="L270" s="10"/>
      <c r="M270" s="93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>
        <v>1</v>
      </c>
      <c r="Y270" s="10">
        <v>1</v>
      </c>
      <c r="Z270" s="10"/>
      <c r="AA270" s="10"/>
      <c r="AB270" s="10"/>
      <c r="AC270" s="93"/>
      <c r="AD270" s="93"/>
      <c r="AE270" s="93"/>
      <c r="AF270" s="93"/>
      <c r="AG270" s="10"/>
      <c r="AH270" s="10"/>
      <c r="AI270" s="10"/>
      <c r="AJ270" s="10"/>
      <c r="AK270" s="10"/>
      <c r="AL270" s="10"/>
      <c r="AM270" s="10"/>
      <c r="AN270" s="10"/>
      <c r="AO270" s="21"/>
      <c r="AP270" s="10"/>
      <c r="AQ270" s="41"/>
      <c r="AR270" s="42">
        <f t="shared" si="32"/>
        <v>2</v>
      </c>
      <c r="AS270" s="40">
        <f t="shared" si="33"/>
        <v>2</v>
      </c>
      <c r="AT270" s="49" cm="1">
        <f t="array" ref="AT270">IF($AS270&lt;=6,SUM($C270:$AP270),SUMPRODUCT(LARGE($C270:$AP270,{1,2,3,4,5,6})))</f>
        <v>2</v>
      </c>
      <c r="AU270" s="38" t="str">
        <f t="shared" si="30"/>
        <v/>
      </c>
      <c r="AV270" s="38" t="str">
        <f t="shared" si="34"/>
        <v xml:space="preserve"> </v>
      </c>
      <c r="AW270" s="34" t="str" cm="1">
        <f t="array" ref="AW270">IFERROR(SUMPRODUCT(LARGE($C270:$AP270,{1,2,3,4})), "")</f>
        <v/>
      </c>
      <c r="AX270" s="34" t="str" cm="1">
        <f t="array" ref="AX270">IFERROR(SUMPRODUCT(LARGE($C270:$AP270,{1,2,3,4,5,6,7})), "")</f>
        <v/>
      </c>
      <c r="AY270" s="34" t="str" cm="1">
        <f t="array" ref="AY270">IFERROR(SUMPRODUCT(LARGE($C270:$AP270,{1,2,3,4,5,6,7,8})), "")</f>
        <v/>
      </c>
    </row>
    <row r="271" spans="1:51" ht="15" customHeight="1" x14ac:dyDescent="0.2">
      <c r="A271" s="46" t="str">
        <f t="shared" si="31"/>
        <v>OttU</v>
      </c>
      <c r="B271" s="4" t="s">
        <v>1244</v>
      </c>
      <c r="C271" s="10"/>
      <c r="D271" s="10"/>
      <c r="E271" s="10"/>
      <c r="F271" s="10"/>
      <c r="G271" s="10"/>
      <c r="H271" s="10"/>
      <c r="I271" s="10"/>
      <c r="J271" s="10"/>
      <c r="K271" s="93"/>
      <c r="L271" s="10"/>
      <c r="M271" s="93"/>
      <c r="N271" s="10"/>
      <c r="O271" s="10"/>
      <c r="P271" s="10"/>
      <c r="Q271" s="10"/>
      <c r="R271" s="10">
        <v>5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93"/>
      <c r="AD271" s="93"/>
      <c r="AE271" s="93"/>
      <c r="AF271" s="93"/>
      <c r="AG271" s="10"/>
      <c r="AH271" s="10"/>
      <c r="AI271" s="10"/>
      <c r="AJ271" s="10"/>
      <c r="AK271" s="10"/>
      <c r="AL271" s="10"/>
      <c r="AM271" s="10"/>
      <c r="AN271" s="10"/>
      <c r="AO271" s="21"/>
      <c r="AP271" s="10"/>
      <c r="AQ271" s="41"/>
      <c r="AR271" s="42">
        <f t="shared" si="32"/>
        <v>5</v>
      </c>
      <c r="AS271" s="40">
        <f t="shared" si="33"/>
        <v>1</v>
      </c>
      <c r="AT271" s="49" cm="1">
        <f t="array" ref="AT271">IF($AS271&lt;=6,SUM($C271:$AP271),SUMPRODUCT(LARGE($C271:$AP271,{1,2,3,4,5,6})))</f>
        <v>5</v>
      </c>
      <c r="AU271" s="38" t="str">
        <f t="shared" si="30"/>
        <v/>
      </c>
      <c r="AV271" s="38" t="str">
        <f t="shared" si="34"/>
        <v xml:space="preserve"> </v>
      </c>
      <c r="AW271" s="34" t="str" cm="1">
        <f t="array" ref="AW271">IFERROR(SUMPRODUCT(LARGE($C271:$AP271,{1,2,3,4})), "")</f>
        <v/>
      </c>
      <c r="AX271" s="34" t="str" cm="1">
        <f t="array" ref="AX271">IFERROR(SUMPRODUCT(LARGE($C271:$AP271,{1,2,3,4,5,6,7})), "")</f>
        <v/>
      </c>
      <c r="AY271" s="34" t="str" cm="1">
        <f t="array" ref="AY271">IFERROR(SUMPRODUCT(LARGE($C271:$AP271,{1,2,3,4,5,6,7,8})), "")</f>
        <v/>
      </c>
    </row>
    <row r="272" spans="1:51" ht="15" customHeight="1" x14ac:dyDescent="0.2">
      <c r="A272" s="52" t="str">
        <f t="shared" ref="A272:A297" si="35">IF(ISBLANK(B272)," ",(LEFT(B272,FIND("@",SUBSTITUTE(B272,"-","@",LEN(B272)-LEN(SUBSTITUTE(B272,"-",""))))-1)))</f>
        <v>OttU</v>
      </c>
      <c r="B272" s="4" t="s">
        <v>1245</v>
      </c>
      <c r="C272" s="10"/>
      <c r="D272" s="10"/>
      <c r="E272" s="10"/>
      <c r="F272" s="10"/>
      <c r="G272" s="10"/>
      <c r="H272" s="10"/>
      <c r="I272" s="10"/>
      <c r="J272" s="10"/>
      <c r="K272" s="93"/>
      <c r="L272" s="10"/>
      <c r="M272" s="93"/>
      <c r="N272" s="10"/>
      <c r="O272" s="10"/>
      <c r="P272" s="10"/>
      <c r="Q272" s="10"/>
      <c r="R272" s="10">
        <v>1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93"/>
      <c r="AD272" s="93"/>
      <c r="AE272" s="93"/>
      <c r="AF272" s="93"/>
      <c r="AG272" s="10"/>
      <c r="AH272" s="10"/>
      <c r="AI272" s="10"/>
      <c r="AJ272" s="10"/>
      <c r="AK272" s="10"/>
      <c r="AL272" s="10"/>
      <c r="AM272" s="10"/>
      <c r="AN272" s="10"/>
      <c r="AO272" s="21"/>
      <c r="AP272" s="10"/>
      <c r="AQ272" s="41"/>
      <c r="AR272" s="42">
        <f t="shared" si="32"/>
        <v>1</v>
      </c>
      <c r="AS272" s="40">
        <f t="shared" si="33"/>
        <v>1</v>
      </c>
      <c r="AT272" s="49" cm="1">
        <f t="array" ref="AT272">IF($AS272&lt;=6,SUM($C272:$AP272),SUMPRODUCT(LARGE($C272:$AP272,{1,2,3,4,5,6})))</f>
        <v>1</v>
      </c>
      <c r="AU272" s="38" t="str">
        <f t="shared" si="30"/>
        <v/>
      </c>
      <c r="AV272" s="38" t="str">
        <f t="shared" si="34"/>
        <v xml:space="preserve"> </v>
      </c>
      <c r="AW272" s="34" t="str" cm="1">
        <f t="array" ref="AW272">IFERROR(SUMPRODUCT(LARGE($C272:$AP272,{1,2,3,4})), "")</f>
        <v/>
      </c>
      <c r="AX272" s="34" t="str" cm="1">
        <f t="array" ref="AX272">IFERROR(SUMPRODUCT(LARGE($C272:$AP272,{1,2,3,4,5,6,7})), "")</f>
        <v/>
      </c>
      <c r="AY272" s="34" t="str" cm="1">
        <f t="array" ref="AY272">IFERROR(SUMPRODUCT(LARGE($C272:$AP272,{1,2,3,4,5,6,7,8})), "")</f>
        <v/>
      </c>
    </row>
    <row r="273" spans="1:51" ht="15" customHeight="1" x14ac:dyDescent="0.2">
      <c r="A273" s="52" t="str">
        <f t="shared" si="35"/>
        <v>OU</v>
      </c>
      <c r="B273" s="4" t="s">
        <v>1301</v>
      </c>
      <c r="C273" s="10"/>
      <c r="D273" s="10"/>
      <c r="E273" s="10"/>
      <c r="F273" s="10"/>
      <c r="G273" s="10"/>
      <c r="H273" s="10"/>
      <c r="I273" s="10">
        <v>4</v>
      </c>
      <c r="J273" s="10"/>
      <c r="K273" s="93"/>
      <c r="L273" s="10"/>
      <c r="M273" s="93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93"/>
      <c r="AD273" s="93"/>
      <c r="AE273" s="93"/>
      <c r="AF273" s="93"/>
      <c r="AG273" s="10"/>
      <c r="AH273" s="10"/>
      <c r="AI273" s="10"/>
      <c r="AJ273" s="10"/>
      <c r="AK273" s="10"/>
      <c r="AL273" s="10"/>
      <c r="AM273" s="10"/>
      <c r="AN273" s="10"/>
      <c r="AO273" s="21"/>
      <c r="AP273" s="10"/>
      <c r="AQ273" s="41"/>
      <c r="AR273" s="42">
        <f t="shared" si="32"/>
        <v>4</v>
      </c>
      <c r="AS273" s="40">
        <f t="shared" si="33"/>
        <v>1</v>
      </c>
      <c r="AT273" s="49" cm="1">
        <f t="array" ref="AT273">IF($AS273&lt;=6,SUM($C273:$AP273),SUMPRODUCT(LARGE($C273:$AP273,{1,2,3,4,5,6})))</f>
        <v>4</v>
      </c>
      <c r="AU273" s="38" t="str">
        <f t="shared" si="30"/>
        <v/>
      </c>
      <c r="AV273" s="38" t="str">
        <f t="shared" si="34"/>
        <v xml:space="preserve"> </v>
      </c>
      <c r="AW273" s="34" t="str" cm="1">
        <f t="array" ref="AW273">IFERROR(SUMPRODUCT(LARGE($C273:$AP273,{1,2,3,4})), "")</f>
        <v/>
      </c>
      <c r="AX273" s="34" t="str" cm="1">
        <f t="array" ref="AX273">IFERROR(SUMPRODUCT(LARGE($C273:$AP273,{1,2,3,4,5,6,7})), "")</f>
        <v/>
      </c>
      <c r="AY273" s="34" t="str" cm="1">
        <f t="array" ref="AY273">IFERROR(SUMPRODUCT(LARGE($C273:$AP273,{1,2,3,4,5,6,7,8})), "")</f>
        <v/>
      </c>
    </row>
    <row r="274" spans="1:51" ht="15" customHeight="1" x14ac:dyDescent="0.2">
      <c r="A274" s="52" t="str">
        <f t="shared" si="35"/>
        <v>OU</v>
      </c>
      <c r="B274" s="4" t="s">
        <v>1300</v>
      </c>
      <c r="C274" s="10"/>
      <c r="D274" s="10"/>
      <c r="E274" s="10"/>
      <c r="F274" s="10"/>
      <c r="G274" s="10"/>
      <c r="H274" s="10"/>
      <c r="I274" s="10">
        <v>1</v>
      </c>
      <c r="J274" s="10"/>
      <c r="K274" s="93"/>
      <c r="L274" s="10"/>
      <c r="M274" s="93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93"/>
      <c r="AD274" s="93"/>
      <c r="AE274" s="93"/>
      <c r="AF274" s="93"/>
      <c r="AG274" s="10"/>
      <c r="AH274" s="10"/>
      <c r="AI274" s="10"/>
      <c r="AJ274" s="10"/>
      <c r="AK274" s="10"/>
      <c r="AL274" s="10"/>
      <c r="AM274" s="10"/>
      <c r="AN274" s="10"/>
      <c r="AO274" s="21"/>
      <c r="AP274" s="10"/>
      <c r="AQ274" s="41"/>
      <c r="AR274" s="42">
        <f t="shared" si="32"/>
        <v>1</v>
      </c>
      <c r="AS274" s="40">
        <f t="shared" si="33"/>
        <v>1</v>
      </c>
      <c r="AT274" s="49" cm="1">
        <f t="array" ref="AT274">IF($AS274&lt;=6,SUM($C274:$AP274),SUMPRODUCT(LARGE($C274:$AP274,{1,2,3,4,5,6})))</f>
        <v>1</v>
      </c>
      <c r="AU274" s="38" t="str">
        <f t="shared" si="30"/>
        <v/>
      </c>
      <c r="AV274" s="38" t="str">
        <f t="shared" si="34"/>
        <v xml:space="preserve"> </v>
      </c>
      <c r="AW274" s="34" t="str" cm="1">
        <f t="array" ref="AW274">IFERROR(SUMPRODUCT(LARGE($C274:$AP274,{1,2,3,4})), "")</f>
        <v/>
      </c>
      <c r="AX274" s="34" t="str" cm="1">
        <f t="array" ref="AX274">IFERROR(SUMPRODUCT(LARGE($C274:$AP274,{1,2,3,4,5,6,7})), "")</f>
        <v/>
      </c>
      <c r="AY274" s="34" t="str" cm="1">
        <f t="array" ref="AY274">IFERROR(SUMPRODUCT(LARGE($C274:$AP274,{1,2,3,4,5,6,7,8})), "")</f>
        <v/>
      </c>
    </row>
    <row r="275" spans="1:51" ht="15" customHeight="1" x14ac:dyDescent="0.2">
      <c r="A275" s="52" t="str">
        <f t="shared" si="35"/>
        <v>PaU</v>
      </c>
      <c r="B275" s="4" t="s">
        <v>977</v>
      </c>
      <c r="C275" s="10"/>
      <c r="D275" s="10"/>
      <c r="E275" s="10"/>
      <c r="F275" s="10"/>
      <c r="G275" s="10"/>
      <c r="H275" s="10"/>
      <c r="I275" s="10"/>
      <c r="J275" s="10"/>
      <c r="K275" s="93">
        <v>5</v>
      </c>
      <c r="L275" s="10"/>
      <c r="M275" s="93"/>
      <c r="N275" s="10"/>
      <c r="O275" s="10"/>
      <c r="P275" s="10"/>
      <c r="Q275" s="10">
        <v>5</v>
      </c>
      <c r="R275" s="10">
        <v>5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93"/>
      <c r="AD275" s="93"/>
      <c r="AE275" s="93"/>
      <c r="AF275" s="93"/>
      <c r="AG275" s="10"/>
      <c r="AH275" s="10"/>
      <c r="AI275" s="10"/>
      <c r="AJ275" s="10"/>
      <c r="AK275" s="10"/>
      <c r="AL275" s="10"/>
      <c r="AM275" s="10"/>
      <c r="AN275" s="10"/>
      <c r="AO275" s="21"/>
      <c r="AP275" s="10"/>
      <c r="AQ275" s="41"/>
      <c r="AR275" s="42">
        <f t="shared" si="32"/>
        <v>15</v>
      </c>
      <c r="AS275" s="40">
        <f t="shared" si="33"/>
        <v>3</v>
      </c>
      <c r="AT275" s="49" cm="1">
        <f t="array" ref="AT275">IF($AS275&lt;=6,SUM($C275:$AP275),SUMPRODUCT(LARGE($C275:$AP275,{1,2,3,4,5,6})))</f>
        <v>15</v>
      </c>
      <c r="AU275" s="38" t="str">
        <f t="shared" ref="AU275:AU338" si="36">IF(AND($AS275&gt;=6,AT275=AT276),"Manual Calc Needed","")</f>
        <v/>
      </c>
      <c r="AV275" s="38" t="str">
        <f t="shared" si="34"/>
        <v xml:space="preserve"> </v>
      </c>
      <c r="AW275" s="34" t="str" cm="1">
        <f t="array" ref="AW275">IFERROR(SUMPRODUCT(LARGE($C275:$AP275,{1,2,3,4})), "")</f>
        <v/>
      </c>
      <c r="AX275" s="34" t="str" cm="1">
        <f t="array" ref="AX275">IFERROR(SUMPRODUCT(LARGE($C275:$AP275,{1,2,3,4,5,6,7})), "")</f>
        <v/>
      </c>
      <c r="AY275" s="34" t="str" cm="1">
        <f t="array" ref="AY275">IFERROR(SUMPRODUCT(LARGE($C275:$AP275,{1,2,3,4,5,6,7,8})), "")</f>
        <v/>
      </c>
    </row>
    <row r="276" spans="1:51" ht="15" customHeight="1" x14ac:dyDescent="0.2">
      <c r="A276" s="52" t="str">
        <f t="shared" si="35"/>
        <v>PaU</v>
      </c>
      <c r="B276" s="4" t="s">
        <v>978</v>
      </c>
      <c r="C276" s="10"/>
      <c r="D276" s="10"/>
      <c r="E276" s="10"/>
      <c r="F276" s="10"/>
      <c r="G276" s="10"/>
      <c r="H276" s="10"/>
      <c r="I276" s="10"/>
      <c r="J276" s="10"/>
      <c r="K276" s="93">
        <v>5</v>
      </c>
      <c r="L276" s="10"/>
      <c r="M276" s="93"/>
      <c r="N276" s="10"/>
      <c r="O276" s="10"/>
      <c r="P276" s="10"/>
      <c r="Q276" s="10"/>
      <c r="R276" s="10"/>
      <c r="S276" s="10"/>
      <c r="T276" s="10"/>
      <c r="U276" s="10"/>
      <c r="V276" s="10">
        <v>10</v>
      </c>
      <c r="W276" s="10"/>
      <c r="X276" s="10"/>
      <c r="Y276" s="10"/>
      <c r="Z276" s="10"/>
      <c r="AA276" s="10"/>
      <c r="AB276" s="10"/>
      <c r="AC276" s="93"/>
      <c r="AD276" s="93"/>
      <c r="AE276" s="93"/>
      <c r="AF276" s="93"/>
      <c r="AG276" s="10"/>
      <c r="AH276" s="10"/>
      <c r="AI276" s="10"/>
      <c r="AJ276" s="10"/>
      <c r="AK276" s="10"/>
      <c r="AL276" s="10"/>
      <c r="AM276" s="10"/>
      <c r="AN276" s="10"/>
      <c r="AO276" s="21"/>
      <c r="AP276" s="10"/>
      <c r="AQ276" s="41"/>
      <c r="AR276" s="42">
        <f t="shared" si="32"/>
        <v>15</v>
      </c>
      <c r="AS276" s="40">
        <f t="shared" si="33"/>
        <v>2</v>
      </c>
      <c r="AT276" s="49" cm="1">
        <f t="array" ref="AT276">IF($AS276&lt;=6,SUM($C276:$AP276),SUMPRODUCT(LARGE($C276:$AP276,{1,2,3,4,5,6})))</f>
        <v>15</v>
      </c>
      <c r="AU276" s="38" t="str">
        <f t="shared" si="36"/>
        <v/>
      </c>
      <c r="AV276" s="38" t="str">
        <f t="shared" si="34"/>
        <v xml:space="preserve"> </v>
      </c>
      <c r="AW276" s="34" t="str" cm="1">
        <f t="array" ref="AW276">IFERROR(SUMPRODUCT(LARGE($C276:$AP276,{1,2,3,4})), "")</f>
        <v/>
      </c>
      <c r="AX276" s="34" t="str" cm="1">
        <f t="array" ref="AX276">IFERROR(SUMPRODUCT(LARGE($C276:$AP276,{1,2,3,4,5,6,7})), "")</f>
        <v/>
      </c>
      <c r="AY276" s="34" t="str" cm="1">
        <f t="array" ref="AY276">IFERROR(SUMPRODUCT(LARGE($C276:$AP276,{1,2,3,4,5,6,7,8})), "")</f>
        <v/>
      </c>
    </row>
    <row r="277" spans="1:51" ht="15" customHeight="1" x14ac:dyDescent="0.2">
      <c r="A277" s="46" t="str">
        <f t="shared" si="35"/>
        <v>PC</v>
      </c>
      <c r="B277" s="4" t="s">
        <v>1539</v>
      </c>
      <c r="C277" s="10"/>
      <c r="D277" s="10"/>
      <c r="E277" s="10"/>
      <c r="F277" s="10"/>
      <c r="G277" s="10"/>
      <c r="H277" s="10"/>
      <c r="I277" s="10"/>
      <c r="J277" s="10"/>
      <c r="K277" s="93"/>
      <c r="L277" s="10"/>
      <c r="M277" s="93"/>
      <c r="N277" s="10"/>
      <c r="O277" s="10"/>
      <c r="P277" s="10"/>
      <c r="Q277" s="10"/>
      <c r="R277" s="10"/>
      <c r="S277" s="10"/>
      <c r="T277" s="10"/>
      <c r="U277" s="10">
        <v>0</v>
      </c>
      <c r="V277" s="10"/>
      <c r="W277" s="10"/>
      <c r="X277" s="10"/>
      <c r="Y277" s="10"/>
      <c r="Z277" s="10"/>
      <c r="AA277" s="10"/>
      <c r="AB277" s="10"/>
      <c r="AC277" s="93"/>
      <c r="AD277" s="93"/>
      <c r="AE277" s="93"/>
      <c r="AF277" s="93">
        <v>1</v>
      </c>
      <c r="AG277" s="10"/>
      <c r="AH277" s="10"/>
      <c r="AI277" s="10"/>
      <c r="AJ277" s="10"/>
      <c r="AK277" s="10"/>
      <c r="AL277" s="10"/>
      <c r="AM277" s="10"/>
      <c r="AN277" s="10"/>
      <c r="AO277" s="21"/>
      <c r="AP277" s="10"/>
      <c r="AQ277" s="41"/>
      <c r="AR277" s="42">
        <f t="shared" si="32"/>
        <v>1</v>
      </c>
      <c r="AS277" s="40">
        <f t="shared" si="33"/>
        <v>2</v>
      </c>
      <c r="AT277" s="49" cm="1">
        <f t="array" ref="AT277">IF($AS277&lt;=6,SUM($C277:$AP277),SUMPRODUCT(LARGE($C277:$AP277,{1,2,3,4,5,6})))</f>
        <v>1</v>
      </c>
      <c r="AU277" s="38" t="str">
        <f t="shared" si="36"/>
        <v/>
      </c>
      <c r="AV277" s="38" t="str">
        <f t="shared" si="34"/>
        <v xml:space="preserve"> </v>
      </c>
      <c r="AW277" s="34" t="str" cm="1">
        <f t="array" ref="AW277">IFERROR(SUMPRODUCT(LARGE($C277:$AP277,{1,2,3,4})), "")</f>
        <v/>
      </c>
      <c r="AX277" s="34" t="str" cm="1">
        <f t="array" ref="AX277">IFERROR(SUMPRODUCT(LARGE($C277:$AP277,{1,2,3,4,5,6,7})), "")</f>
        <v/>
      </c>
      <c r="AY277" s="34" t="str" cm="1">
        <f t="array" ref="AY277">IFERROR(SUMPRODUCT(LARGE($C277:$AP277,{1,2,3,4,5,6,7,8})), "")</f>
        <v/>
      </c>
    </row>
    <row r="278" spans="1:51" ht="15" customHeight="1" x14ac:dyDescent="0.2">
      <c r="A278" s="46" t="str">
        <f t="shared" si="35"/>
        <v>PC</v>
      </c>
      <c r="B278" s="4" t="s">
        <v>1538</v>
      </c>
      <c r="C278" s="10"/>
      <c r="D278" s="10"/>
      <c r="E278" s="10"/>
      <c r="F278" s="10"/>
      <c r="G278" s="10"/>
      <c r="H278" s="10"/>
      <c r="I278" s="10"/>
      <c r="J278" s="10"/>
      <c r="K278" s="93"/>
      <c r="L278" s="10"/>
      <c r="M278" s="93"/>
      <c r="N278" s="10"/>
      <c r="O278" s="10"/>
      <c r="P278" s="10"/>
      <c r="Q278" s="10"/>
      <c r="R278" s="10"/>
      <c r="S278" s="10"/>
      <c r="T278" s="10"/>
      <c r="U278" s="10">
        <v>1</v>
      </c>
      <c r="V278" s="10"/>
      <c r="W278" s="10"/>
      <c r="X278" s="10"/>
      <c r="Y278" s="10"/>
      <c r="Z278" s="10"/>
      <c r="AA278" s="10"/>
      <c r="AB278" s="10"/>
      <c r="AC278" s="93">
        <v>1</v>
      </c>
      <c r="AD278" s="93"/>
      <c r="AE278" s="93"/>
      <c r="AF278" s="93">
        <v>2</v>
      </c>
      <c r="AG278" s="10"/>
      <c r="AH278" s="10"/>
      <c r="AI278" s="10"/>
      <c r="AJ278" s="10"/>
      <c r="AK278" s="10"/>
      <c r="AL278" s="10"/>
      <c r="AM278" s="10"/>
      <c r="AN278" s="10"/>
      <c r="AO278" s="21"/>
      <c r="AP278" s="10"/>
      <c r="AQ278" s="41"/>
      <c r="AR278" s="42">
        <f t="shared" si="32"/>
        <v>4</v>
      </c>
      <c r="AS278" s="40">
        <f t="shared" si="33"/>
        <v>3</v>
      </c>
      <c r="AT278" s="49" cm="1">
        <f t="array" ref="AT278">IF($AS278&lt;=6,SUM($C278:$AP278),SUMPRODUCT(LARGE($C278:$AP278,{1,2,3,4,5,6})))</f>
        <v>4</v>
      </c>
      <c r="AU278" s="38" t="str">
        <f t="shared" si="36"/>
        <v/>
      </c>
      <c r="AV278" s="38" t="str">
        <f t="shared" si="34"/>
        <v xml:space="preserve"> </v>
      </c>
      <c r="AW278" s="34" t="str" cm="1">
        <f t="array" ref="AW278">IFERROR(SUMPRODUCT(LARGE($C278:$AP278,{1,2,3,4})), "")</f>
        <v/>
      </c>
      <c r="AX278" s="34" t="str" cm="1">
        <f t="array" ref="AX278">IFERROR(SUMPRODUCT(LARGE($C278:$AP278,{1,2,3,4,5,6,7})), "")</f>
        <v/>
      </c>
      <c r="AY278" s="34" t="str" cm="1">
        <f t="array" ref="AY278">IFERROR(SUMPRODUCT(LARGE($C278:$AP278,{1,2,3,4,5,6,7,8})), "")</f>
        <v/>
      </c>
    </row>
    <row r="279" spans="1:51" ht="15" customHeight="1" x14ac:dyDescent="0.2">
      <c r="A279" s="52" t="str">
        <f t="shared" si="35"/>
        <v>PCC</v>
      </c>
      <c r="B279" s="4" t="s">
        <v>1878</v>
      </c>
      <c r="C279" s="10"/>
      <c r="D279" s="10"/>
      <c r="E279" s="10"/>
      <c r="F279" s="10"/>
      <c r="G279" s="10"/>
      <c r="H279" s="10"/>
      <c r="I279" s="10"/>
      <c r="J279" s="10"/>
      <c r="K279" s="93"/>
      <c r="L279" s="10"/>
      <c r="M279" s="93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93"/>
      <c r="AD279" s="93"/>
      <c r="AE279" s="93">
        <v>2</v>
      </c>
      <c r="AF279" s="93"/>
      <c r="AG279" s="10"/>
      <c r="AH279" s="10"/>
      <c r="AI279" s="10"/>
      <c r="AJ279" s="10"/>
      <c r="AK279" s="10"/>
      <c r="AL279" s="10"/>
      <c r="AM279" s="10"/>
      <c r="AN279" s="10"/>
      <c r="AO279" s="21"/>
      <c r="AP279" s="10"/>
      <c r="AQ279" s="41"/>
      <c r="AR279" s="42">
        <f t="shared" si="32"/>
        <v>2</v>
      </c>
      <c r="AS279" s="40">
        <f t="shared" si="33"/>
        <v>1</v>
      </c>
      <c r="AT279" s="49" cm="1">
        <f t="array" ref="AT279">IF($AS279&lt;=6,SUM($C279:$AP279),SUMPRODUCT(LARGE($C279:$AP279,{1,2,3,4,5,6})))</f>
        <v>2</v>
      </c>
      <c r="AU279" s="38" t="str">
        <f t="shared" si="36"/>
        <v/>
      </c>
      <c r="AV279" s="38" t="str">
        <f t="shared" si="34"/>
        <v xml:space="preserve"> </v>
      </c>
      <c r="AW279" s="34" t="str" cm="1">
        <f t="array" ref="AW279">IFERROR(SUMPRODUCT(LARGE($C279:$AP279,{1,2,3,4})), "")</f>
        <v/>
      </c>
      <c r="AX279" s="34" t="str" cm="1">
        <f t="array" ref="AX279">IFERROR(SUMPRODUCT(LARGE($C279:$AP279,{1,2,3,4,5,6,7})), "")</f>
        <v/>
      </c>
      <c r="AY279" s="34" t="str" cm="1">
        <f t="array" ref="AY279">IFERROR(SUMPRODUCT(LARGE($C279:$AP279,{1,2,3,4,5,6,7,8})), "")</f>
        <v/>
      </c>
    </row>
    <row r="280" spans="1:51" ht="15" customHeight="1" x14ac:dyDescent="0.2">
      <c r="A280" s="52" t="str">
        <f t="shared" si="35"/>
        <v>PCC</v>
      </c>
      <c r="B280" s="4" t="s">
        <v>1879</v>
      </c>
      <c r="C280" s="10"/>
      <c r="D280" s="10"/>
      <c r="E280" s="10"/>
      <c r="F280" s="10"/>
      <c r="G280" s="10"/>
      <c r="H280" s="10"/>
      <c r="I280" s="10"/>
      <c r="J280" s="10"/>
      <c r="K280" s="93"/>
      <c r="L280" s="10"/>
      <c r="M280" s="93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93"/>
      <c r="AD280" s="93"/>
      <c r="AE280" s="93">
        <v>4</v>
      </c>
      <c r="AF280" s="93"/>
      <c r="AG280" s="10"/>
      <c r="AH280" s="10"/>
      <c r="AI280" s="10"/>
      <c r="AJ280" s="10"/>
      <c r="AK280" s="10"/>
      <c r="AL280" s="10"/>
      <c r="AM280" s="10"/>
      <c r="AN280" s="10"/>
      <c r="AO280" s="21"/>
      <c r="AP280" s="10"/>
      <c r="AQ280" s="41"/>
      <c r="AR280" s="42">
        <f t="shared" si="32"/>
        <v>4</v>
      </c>
      <c r="AS280" s="40">
        <f t="shared" si="33"/>
        <v>1</v>
      </c>
      <c r="AT280" s="49" cm="1">
        <f t="array" ref="AT280">IF($AS280&lt;=6,SUM($C280:$AP280),SUMPRODUCT(LARGE($C280:$AP280,{1,2,3,4,5,6})))</f>
        <v>4</v>
      </c>
      <c r="AU280" s="38" t="str">
        <f t="shared" si="36"/>
        <v/>
      </c>
      <c r="AV280" s="38" t="str">
        <f t="shared" si="34"/>
        <v xml:space="preserve"> </v>
      </c>
      <c r="AW280" s="34" t="str" cm="1">
        <f t="array" ref="AW280">IFERROR(SUMPRODUCT(LARGE($C280:$AP280,{1,2,3,4})), "")</f>
        <v/>
      </c>
      <c r="AX280" s="34" t="str" cm="1">
        <f t="array" ref="AX280">IFERROR(SUMPRODUCT(LARGE($C280:$AP280,{1,2,3,4,5,6,7})), "")</f>
        <v/>
      </c>
      <c r="AY280" s="34" t="str" cm="1">
        <f t="array" ref="AY280">IFERROR(SUMPRODUCT(LARGE($C280:$AP280,{1,2,3,4,5,6,7,8})), "")</f>
        <v/>
      </c>
    </row>
    <row r="281" spans="1:51" ht="15" customHeight="1" x14ac:dyDescent="0.2">
      <c r="A281" s="52" t="str">
        <f t="shared" si="35"/>
        <v>PCC</v>
      </c>
      <c r="B281" s="14" t="s">
        <v>1732</v>
      </c>
      <c r="C281" s="10"/>
      <c r="D281" s="10"/>
      <c r="E281" s="10"/>
      <c r="F281" s="10"/>
      <c r="G281" s="10"/>
      <c r="H281" s="10"/>
      <c r="I281" s="10"/>
      <c r="J281" s="10"/>
      <c r="K281" s="93"/>
      <c r="L281" s="10"/>
      <c r="M281" s="93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93">
        <v>2</v>
      </c>
      <c r="AD281" s="93"/>
      <c r="AE281" s="93"/>
      <c r="AF281" s="93"/>
      <c r="AG281" s="10"/>
      <c r="AH281" s="10"/>
      <c r="AI281" s="10"/>
      <c r="AJ281" s="10"/>
      <c r="AK281" s="10"/>
      <c r="AL281" s="10"/>
      <c r="AM281" s="10"/>
      <c r="AN281" s="10"/>
      <c r="AO281" s="21"/>
      <c r="AP281" s="10"/>
      <c r="AQ281" s="41"/>
      <c r="AR281" s="42">
        <f t="shared" si="32"/>
        <v>2</v>
      </c>
      <c r="AS281" s="40">
        <f t="shared" si="33"/>
        <v>1</v>
      </c>
      <c r="AT281" s="49" cm="1">
        <f t="array" ref="AT281">IF($AS281&lt;=6,SUM($C281:$AP281),SUMPRODUCT(LARGE($C281:$AP281,{1,2,3,4,5,6})))</f>
        <v>2</v>
      </c>
      <c r="AU281" s="38" t="str">
        <f t="shared" si="36"/>
        <v/>
      </c>
      <c r="AV281" s="38" t="str">
        <f t="shared" si="34"/>
        <v xml:space="preserve"> </v>
      </c>
      <c r="AW281" s="34" t="str" cm="1">
        <f t="array" ref="AW281">IFERROR(SUMPRODUCT(LARGE($C281:$AP281,{1,2,3,4})), "")</f>
        <v/>
      </c>
      <c r="AX281" s="34" t="str" cm="1">
        <f t="array" ref="AX281">IFERROR(SUMPRODUCT(LARGE($C281:$AP281,{1,2,3,4,5,6,7})), "")</f>
        <v/>
      </c>
      <c r="AY281" s="34" t="str" cm="1">
        <f t="array" ref="AY281">IFERROR(SUMPRODUCT(LARGE($C281:$AP281,{1,2,3,4,5,6,7,8})), "")</f>
        <v/>
      </c>
    </row>
    <row r="282" spans="1:51" ht="15" customHeight="1" x14ac:dyDescent="0.2">
      <c r="A282" s="52" t="str">
        <f t="shared" si="35"/>
        <v>PCC</v>
      </c>
      <c r="B282" s="4" t="s">
        <v>1736</v>
      </c>
      <c r="C282" s="10"/>
      <c r="D282" s="10"/>
      <c r="E282" s="10"/>
      <c r="F282" s="10"/>
      <c r="G282" s="10"/>
      <c r="H282" s="10"/>
      <c r="I282" s="10"/>
      <c r="J282" s="10"/>
      <c r="K282" s="93"/>
      <c r="L282" s="10"/>
      <c r="M282" s="93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93">
        <v>1</v>
      </c>
      <c r="AD282" s="93"/>
      <c r="AE282" s="93"/>
      <c r="AF282" s="93"/>
      <c r="AG282" s="10"/>
      <c r="AH282" s="10"/>
      <c r="AI282" s="10"/>
      <c r="AJ282" s="10"/>
      <c r="AK282" s="10"/>
      <c r="AL282" s="10"/>
      <c r="AM282" s="10"/>
      <c r="AN282" s="10"/>
      <c r="AO282" s="21"/>
      <c r="AP282" s="10"/>
      <c r="AQ282" s="41"/>
      <c r="AR282" s="42">
        <f t="shared" si="32"/>
        <v>1</v>
      </c>
      <c r="AS282" s="40">
        <f t="shared" si="33"/>
        <v>1</v>
      </c>
      <c r="AT282" s="49" cm="1">
        <f t="array" ref="AT282">IF($AS282&lt;=6,SUM($C282:$AP282),SUMPRODUCT(LARGE($C282:$AP282,{1,2,3,4,5,6})))</f>
        <v>1</v>
      </c>
      <c r="AU282" s="38" t="str">
        <f t="shared" si="36"/>
        <v/>
      </c>
      <c r="AV282" s="38" t="str">
        <f t="shared" si="34"/>
        <v xml:space="preserve"> </v>
      </c>
      <c r="AW282" s="34" t="str" cm="1">
        <f t="array" ref="AW282">IFERROR(SUMPRODUCT(LARGE($C282:$AP282,{1,2,3,4})), "")</f>
        <v/>
      </c>
      <c r="AX282" s="34" t="str" cm="1">
        <f t="array" ref="AX282">IFERROR(SUMPRODUCT(LARGE($C282:$AP282,{1,2,3,4,5,6,7})), "")</f>
        <v/>
      </c>
      <c r="AY282" s="34" t="str" cm="1">
        <f t="array" ref="AY282">IFERROR(SUMPRODUCT(LARGE($C282:$AP282,{1,2,3,4,5,6,7,8})), "")</f>
        <v/>
      </c>
    </row>
    <row r="283" spans="1:51" ht="15" customHeight="1" x14ac:dyDescent="0.2">
      <c r="A283" s="46" t="str">
        <f t="shared" si="35"/>
        <v>PCC</v>
      </c>
      <c r="B283" s="4" t="s">
        <v>1738</v>
      </c>
      <c r="C283" s="10"/>
      <c r="D283" s="10"/>
      <c r="E283" s="10"/>
      <c r="F283" s="10"/>
      <c r="G283" s="10"/>
      <c r="H283" s="10"/>
      <c r="I283" s="10"/>
      <c r="J283" s="10"/>
      <c r="K283" s="93"/>
      <c r="L283" s="10"/>
      <c r="M283" s="93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93">
        <v>2</v>
      </c>
      <c r="AD283" s="93"/>
      <c r="AE283" s="93"/>
      <c r="AF283" s="93"/>
      <c r="AG283" s="10"/>
      <c r="AH283" s="10"/>
      <c r="AI283" s="10"/>
      <c r="AJ283" s="10"/>
      <c r="AK283" s="10"/>
      <c r="AL283" s="10"/>
      <c r="AM283" s="10"/>
      <c r="AN283" s="10"/>
      <c r="AO283" s="21"/>
      <c r="AP283" s="10"/>
      <c r="AQ283" s="41"/>
      <c r="AR283" s="42">
        <f t="shared" si="32"/>
        <v>2</v>
      </c>
      <c r="AS283" s="40">
        <f t="shared" si="33"/>
        <v>1</v>
      </c>
      <c r="AT283" s="49" cm="1">
        <f t="array" ref="AT283">IF($AS283&lt;=6,SUM($C283:$AP283),SUMPRODUCT(LARGE($C283:$AP283,{1,2,3,4,5,6})))</f>
        <v>2</v>
      </c>
      <c r="AU283" s="38" t="str">
        <f t="shared" si="36"/>
        <v/>
      </c>
      <c r="AV283" s="38" t="str">
        <f t="shared" si="34"/>
        <v xml:space="preserve"> </v>
      </c>
      <c r="AW283" s="34" t="str" cm="1">
        <f t="array" ref="AW283">IFERROR(SUMPRODUCT(LARGE($C283:$AP283,{1,2,3,4})), "")</f>
        <v/>
      </c>
      <c r="AX283" s="34" t="str" cm="1">
        <f t="array" ref="AX283">IFERROR(SUMPRODUCT(LARGE($C283:$AP283,{1,2,3,4,5,6,7})), "")</f>
        <v/>
      </c>
      <c r="AY283" s="34" t="str" cm="1">
        <f t="array" ref="AY283">IFERROR(SUMPRODUCT(LARGE($C283:$AP283,{1,2,3,4,5,6,7,8})), "")</f>
        <v/>
      </c>
    </row>
    <row r="284" spans="1:51" ht="15" customHeight="1" x14ac:dyDescent="0.2">
      <c r="A284" s="52" t="str">
        <f t="shared" si="35"/>
        <v>PCC</v>
      </c>
      <c r="B284" s="4" t="s">
        <v>1734</v>
      </c>
      <c r="C284" s="10"/>
      <c r="D284" s="10"/>
      <c r="E284" s="10"/>
      <c r="F284" s="10"/>
      <c r="G284" s="10"/>
      <c r="H284" s="10"/>
      <c r="I284" s="10"/>
      <c r="J284" s="10"/>
      <c r="K284" s="93"/>
      <c r="L284" s="10"/>
      <c r="M284" s="93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93">
        <v>5</v>
      </c>
      <c r="AD284" s="93"/>
      <c r="AE284" s="93"/>
      <c r="AF284" s="93"/>
      <c r="AG284" s="10"/>
      <c r="AH284" s="10"/>
      <c r="AI284" s="10"/>
      <c r="AJ284" s="10"/>
      <c r="AK284" s="10"/>
      <c r="AL284" s="10"/>
      <c r="AM284" s="10"/>
      <c r="AN284" s="10"/>
      <c r="AO284" s="21"/>
      <c r="AP284" s="10"/>
      <c r="AQ284" s="41"/>
      <c r="AR284" s="42">
        <f t="shared" si="32"/>
        <v>5</v>
      </c>
      <c r="AS284" s="40">
        <f t="shared" si="33"/>
        <v>1</v>
      </c>
      <c r="AT284" s="49" cm="1">
        <f t="array" ref="AT284">IF($AS284&lt;=6,SUM($C284:$AP284),SUMPRODUCT(LARGE($C284:$AP284,{1,2,3,4,5,6})))</f>
        <v>5</v>
      </c>
      <c r="AU284" s="38" t="str">
        <f t="shared" si="36"/>
        <v/>
      </c>
      <c r="AV284" s="38" t="str">
        <f t="shared" si="34"/>
        <v xml:space="preserve"> </v>
      </c>
      <c r="AW284" s="34" t="str" cm="1">
        <f t="array" ref="AW284">IFERROR(SUMPRODUCT(LARGE($C284:$AP284,{1,2,3,4})), "")</f>
        <v/>
      </c>
      <c r="AX284" s="34" t="str" cm="1">
        <f t="array" ref="AX284">IFERROR(SUMPRODUCT(LARGE($C284:$AP284,{1,2,3,4,5,6,7})), "")</f>
        <v/>
      </c>
      <c r="AY284" s="34" t="str" cm="1">
        <f t="array" ref="AY284">IFERROR(SUMPRODUCT(LARGE($C284:$AP284,{1,2,3,4,5,6,7,8})), "")</f>
        <v/>
      </c>
    </row>
    <row r="285" spans="1:51" ht="15" customHeight="1" x14ac:dyDescent="0.2">
      <c r="A285" s="46" t="str">
        <f t="shared" si="35"/>
        <v>PCC</v>
      </c>
      <c r="B285" s="4" t="s">
        <v>1737</v>
      </c>
      <c r="C285" s="10"/>
      <c r="D285" s="10"/>
      <c r="E285" s="10"/>
      <c r="F285" s="10"/>
      <c r="G285" s="10"/>
      <c r="H285" s="10"/>
      <c r="I285" s="10"/>
      <c r="J285" s="10"/>
      <c r="K285" s="93"/>
      <c r="L285" s="10"/>
      <c r="M285" s="93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93">
        <v>1</v>
      </c>
      <c r="AD285" s="93"/>
      <c r="AE285" s="93"/>
      <c r="AF285" s="93"/>
      <c r="AG285" s="10"/>
      <c r="AH285" s="10"/>
      <c r="AI285" s="10"/>
      <c r="AJ285" s="10"/>
      <c r="AK285" s="10"/>
      <c r="AL285" s="10"/>
      <c r="AM285" s="10"/>
      <c r="AN285" s="10"/>
      <c r="AO285" s="21"/>
      <c r="AP285" s="10"/>
      <c r="AQ285" s="41"/>
      <c r="AR285" s="42">
        <f t="shared" si="32"/>
        <v>1</v>
      </c>
      <c r="AS285" s="40">
        <f t="shared" si="33"/>
        <v>1</v>
      </c>
      <c r="AT285" s="49" cm="1">
        <f t="array" ref="AT285">IF($AS285&lt;=6,SUM($C285:$AP285),SUMPRODUCT(LARGE($C285:$AP285,{1,2,3,4,5,6})))</f>
        <v>1</v>
      </c>
      <c r="AU285" s="38" t="str">
        <f t="shared" si="36"/>
        <v/>
      </c>
      <c r="AV285" s="38" t="str">
        <f t="shared" si="34"/>
        <v xml:space="preserve"> </v>
      </c>
      <c r="AW285" s="34" t="str" cm="1">
        <f t="array" ref="AW285">IFERROR(SUMPRODUCT(LARGE($C285:$AP285,{1,2,3,4})), "")</f>
        <v/>
      </c>
      <c r="AX285" s="34" t="str" cm="1">
        <f t="array" ref="AX285">IFERROR(SUMPRODUCT(LARGE($C285:$AP285,{1,2,3,4,5,6,7})), "")</f>
        <v/>
      </c>
      <c r="AY285" s="34" t="str" cm="1">
        <f t="array" ref="AY285">IFERROR(SUMPRODUCT(LARGE($C285:$AP285,{1,2,3,4,5,6,7,8})), "")</f>
        <v/>
      </c>
    </row>
    <row r="286" spans="1:51" ht="15" customHeight="1" x14ac:dyDescent="0.2">
      <c r="A286" s="52" t="str">
        <f t="shared" si="35"/>
        <v>PCC</v>
      </c>
      <c r="B286" s="4" t="s">
        <v>1733</v>
      </c>
      <c r="C286" s="10"/>
      <c r="D286" s="10"/>
      <c r="E286" s="10"/>
      <c r="F286" s="10"/>
      <c r="G286" s="10"/>
      <c r="H286" s="10"/>
      <c r="I286" s="10"/>
      <c r="J286" s="10"/>
      <c r="K286" s="93"/>
      <c r="L286" s="10"/>
      <c r="M286" s="93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93">
        <v>1</v>
      </c>
      <c r="AD286" s="93"/>
      <c r="AE286" s="93"/>
      <c r="AF286" s="93"/>
      <c r="AG286" s="10"/>
      <c r="AH286" s="10"/>
      <c r="AI286" s="10"/>
      <c r="AJ286" s="10"/>
      <c r="AK286" s="10"/>
      <c r="AL286" s="10"/>
      <c r="AM286" s="10"/>
      <c r="AN286" s="10"/>
      <c r="AO286" s="21"/>
      <c r="AP286" s="10"/>
      <c r="AQ286" s="41"/>
      <c r="AR286" s="42">
        <f t="shared" si="32"/>
        <v>1</v>
      </c>
      <c r="AS286" s="40">
        <f t="shared" si="33"/>
        <v>1</v>
      </c>
      <c r="AT286" s="49" cm="1">
        <f t="array" ref="AT286">IF($AS286&lt;=6,SUM($C286:$AP286),SUMPRODUCT(LARGE($C286:$AP286,{1,2,3,4,5,6})))</f>
        <v>1</v>
      </c>
      <c r="AU286" s="38" t="str">
        <f t="shared" si="36"/>
        <v/>
      </c>
      <c r="AV286" s="38" t="str">
        <f t="shared" si="34"/>
        <v xml:space="preserve"> </v>
      </c>
      <c r="AW286" s="34" t="str" cm="1">
        <f t="array" ref="AW286">IFERROR(SUMPRODUCT(LARGE($C286:$AP286,{1,2,3,4})), "")</f>
        <v/>
      </c>
      <c r="AX286" s="34" t="str" cm="1">
        <f t="array" ref="AX286">IFERROR(SUMPRODUCT(LARGE($C286:$AP286,{1,2,3,4,5,6,7})), "")</f>
        <v/>
      </c>
      <c r="AY286" s="34" t="str" cm="1">
        <f t="array" ref="AY286">IFERROR(SUMPRODUCT(LARGE($C286:$AP286,{1,2,3,4,5,6,7,8})), "")</f>
        <v/>
      </c>
    </row>
    <row r="287" spans="1:51" ht="15" customHeight="1" x14ac:dyDescent="0.2">
      <c r="A287" s="52" t="str">
        <f t="shared" si="35"/>
        <v>PCC</v>
      </c>
      <c r="B287" s="4" t="s">
        <v>1735</v>
      </c>
      <c r="C287" s="10"/>
      <c r="D287" s="10"/>
      <c r="E287" s="10"/>
      <c r="F287" s="10"/>
      <c r="G287" s="10"/>
      <c r="H287" s="10"/>
      <c r="I287" s="10"/>
      <c r="J287" s="10"/>
      <c r="K287" s="93"/>
      <c r="L287" s="10"/>
      <c r="M287" s="93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93">
        <v>2</v>
      </c>
      <c r="AD287" s="93"/>
      <c r="AE287" s="93"/>
      <c r="AF287" s="93"/>
      <c r="AG287" s="10"/>
      <c r="AH287" s="10"/>
      <c r="AI287" s="10"/>
      <c r="AJ287" s="10"/>
      <c r="AK287" s="10"/>
      <c r="AL287" s="10"/>
      <c r="AM287" s="10"/>
      <c r="AN287" s="10"/>
      <c r="AO287" s="21"/>
      <c r="AP287" s="10"/>
      <c r="AQ287" s="41"/>
      <c r="AR287" s="42">
        <f t="shared" si="32"/>
        <v>2</v>
      </c>
      <c r="AS287" s="40">
        <f t="shared" si="33"/>
        <v>1</v>
      </c>
      <c r="AT287" s="49" cm="1">
        <f t="array" ref="AT287">IF($AS287&lt;=6,SUM($C287:$AP287),SUMPRODUCT(LARGE($C287:$AP287,{1,2,3,4,5,6})))</f>
        <v>2</v>
      </c>
      <c r="AU287" s="38" t="str">
        <f t="shared" si="36"/>
        <v/>
      </c>
      <c r="AV287" s="38" t="str">
        <f t="shared" si="34"/>
        <v xml:space="preserve"> </v>
      </c>
      <c r="AW287" s="34" t="str" cm="1">
        <f t="array" ref="AW287">IFERROR(SUMPRODUCT(LARGE($C287:$AP287,{1,2,3,4})), "")</f>
        <v/>
      </c>
      <c r="AX287" s="34" t="str" cm="1">
        <f t="array" ref="AX287">IFERROR(SUMPRODUCT(LARGE($C287:$AP287,{1,2,3,4,5,6,7})), "")</f>
        <v/>
      </c>
      <c r="AY287" s="34" t="str" cm="1">
        <f t="array" ref="AY287">IFERROR(SUMPRODUCT(LARGE($C287:$AP287,{1,2,3,4,5,6,7,8})), "")</f>
        <v/>
      </c>
    </row>
    <row r="288" spans="1:51" ht="15" customHeight="1" x14ac:dyDescent="0.2">
      <c r="A288" s="52" t="str">
        <f t="shared" si="35"/>
        <v>PLNU</v>
      </c>
      <c r="B288" s="4" t="s">
        <v>1544</v>
      </c>
      <c r="C288" s="10"/>
      <c r="D288" s="10"/>
      <c r="E288" s="10"/>
      <c r="F288" s="10"/>
      <c r="G288" s="10"/>
      <c r="H288" s="10"/>
      <c r="I288" s="10"/>
      <c r="J288" s="10"/>
      <c r="K288" s="93"/>
      <c r="L288" s="10"/>
      <c r="M288" s="93"/>
      <c r="N288" s="10"/>
      <c r="O288" s="10"/>
      <c r="P288" s="10"/>
      <c r="Q288" s="10"/>
      <c r="R288" s="10"/>
      <c r="S288" s="10"/>
      <c r="T288" s="10"/>
      <c r="U288" s="10">
        <v>4</v>
      </c>
      <c r="V288" s="10"/>
      <c r="W288" s="10"/>
      <c r="X288" s="10"/>
      <c r="Y288" s="10"/>
      <c r="Z288" s="10"/>
      <c r="AA288" s="10"/>
      <c r="AB288" s="10"/>
      <c r="AC288" s="93">
        <v>4</v>
      </c>
      <c r="AD288" s="93"/>
      <c r="AE288" s="93"/>
      <c r="AF288" s="93"/>
      <c r="AG288" s="10"/>
      <c r="AH288" s="10"/>
      <c r="AI288" s="10"/>
      <c r="AJ288" s="10"/>
      <c r="AK288" s="10"/>
      <c r="AL288" s="10"/>
      <c r="AM288" s="10"/>
      <c r="AN288" s="10"/>
      <c r="AO288" s="21"/>
      <c r="AP288" s="10"/>
      <c r="AQ288" s="41"/>
      <c r="AR288" s="42">
        <f t="shared" si="32"/>
        <v>8</v>
      </c>
      <c r="AS288" s="40">
        <f t="shared" si="33"/>
        <v>2</v>
      </c>
      <c r="AT288" s="49" cm="1">
        <f t="array" ref="AT288">IF($AS288&lt;=6,SUM($C288:$AP288),SUMPRODUCT(LARGE($C288:$AP288,{1,2,3,4,5,6})))</f>
        <v>8</v>
      </c>
      <c r="AU288" s="38" t="str">
        <f t="shared" si="36"/>
        <v/>
      </c>
      <c r="AV288" s="38" t="str">
        <f t="shared" si="34"/>
        <v xml:space="preserve"> </v>
      </c>
      <c r="AW288" s="34" t="str" cm="1">
        <f t="array" ref="AW288">IFERROR(SUMPRODUCT(LARGE($C288:$AP288,{1,2,3,4})), "")</f>
        <v/>
      </c>
      <c r="AX288" s="34" t="str" cm="1">
        <f t="array" ref="AX288">IFERROR(SUMPRODUCT(LARGE($C288:$AP288,{1,2,3,4,5,6,7})), "")</f>
        <v/>
      </c>
      <c r="AY288" s="34" t="str" cm="1">
        <f t="array" ref="AY288">IFERROR(SUMPRODUCT(LARGE($C288:$AP288,{1,2,3,4,5,6,7,8})), "")</f>
        <v/>
      </c>
    </row>
    <row r="289" spans="1:51" ht="15" customHeight="1" x14ac:dyDescent="0.2">
      <c r="A289" s="52" t="str">
        <f t="shared" si="35"/>
        <v>PLNU</v>
      </c>
      <c r="B289" s="4" t="s">
        <v>1523</v>
      </c>
      <c r="C289" s="10"/>
      <c r="D289" s="10"/>
      <c r="E289" s="10"/>
      <c r="F289" s="10"/>
      <c r="G289" s="10"/>
      <c r="H289" s="10"/>
      <c r="I289" s="10"/>
      <c r="J289" s="10"/>
      <c r="K289" s="93"/>
      <c r="L289" s="10"/>
      <c r="M289" s="93"/>
      <c r="N289" s="10"/>
      <c r="O289" s="10"/>
      <c r="P289" s="10"/>
      <c r="Q289" s="10"/>
      <c r="R289" s="10"/>
      <c r="S289" s="10"/>
      <c r="T289" s="10"/>
      <c r="U289" s="10">
        <v>2</v>
      </c>
      <c r="V289" s="10"/>
      <c r="W289" s="10"/>
      <c r="X289" s="10"/>
      <c r="Y289" s="10"/>
      <c r="Z289" s="10"/>
      <c r="AA289" s="10"/>
      <c r="AB289" s="10"/>
      <c r="AC289" s="93">
        <v>1</v>
      </c>
      <c r="AD289" s="93">
        <v>2</v>
      </c>
      <c r="AE289" s="93">
        <v>5</v>
      </c>
      <c r="AF289" s="93"/>
      <c r="AG289" s="10"/>
      <c r="AH289" s="10"/>
      <c r="AI289" s="10"/>
      <c r="AJ289" s="10"/>
      <c r="AK289" s="10"/>
      <c r="AL289" s="10"/>
      <c r="AM289" s="10"/>
      <c r="AN289" s="10"/>
      <c r="AO289" s="21"/>
      <c r="AP289" s="10"/>
      <c r="AQ289" s="41"/>
      <c r="AR289" s="42">
        <f t="shared" si="32"/>
        <v>10</v>
      </c>
      <c r="AS289" s="40">
        <f t="shared" si="33"/>
        <v>4</v>
      </c>
      <c r="AT289" s="49" cm="1">
        <f t="array" ref="AT289">IF($AS289&lt;=6,SUM($C289:$AP289),SUMPRODUCT(LARGE($C289:$AP289,{1,2,3,4,5,6})))</f>
        <v>10</v>
      </c>
      <c r="AU289" s="38" t="str">
        <f t="shared" si="36"/>
        <v/>
      </c>
      <c r="AV289" s="38" t="str">
        <f t="shared" si="34"/>
        <v xml:space="preserve"> </v>
      </c>
      <c r="AW289" s="34" cm="1">
        <f t="array" ref="AW289">IFERROR(SUMPRODUCT(LARGE($C289:$AP289,{1,2,3,4})), "")</f>
        <v>10</v>
      </c>
      <c r="AX289" s="34" t="str" cm="1">
        <f t="array" ref="AX289">IFERROR(SUMPRODUCT(LARGE($C289:$AP289,{1,2,3,4,5,6,7})), "")</f>
        <v/>
      </c>
      <c r="AY289" s="34" t="str" cm="1">
        <f t="array" ref="AY289">IFERROR(SUMPRODUCT(LARGE($C289:$AP289,{1,2,3,4,5,6,7,8})), "")</f>
        <v/>
      </c>
    </row>
    <row r="290" spans="1:51" ht="15" customHeight="1" x14ac:dyDescent="0.2">
      <c r="A290" s="46" t="str">
        <f t="shared" si="35"/>
        <v>PLNU</v>
      </c>
      <c r="B290" s="4" t="s">
        <v>1542</v>
      </c>
      <c r="C290" s="10"/>
      <c r="D290" s="10"/>
      <c r="E290" s="10"/>
      <c r="F290" s="10"/>
      <c r="G290" s="10"/>
      <c r="H290" s="10"/>
      <c r="I290" s="10"/>
      <c r="J290" s="10"/>
      <c r="K290" s="93"/>
      <c r="L290" s="10"/>
      <c r="M290" s="93"/>
      <c r="N290" s="10"/>
      <c r="O290" s="10"/>
      <c r="P290" s="10"/>
      <c r="Q290" s="10"/>
      <c r="R290" s="10"/>
      <c r="S290" s="10"/>
      <c r="T290" s="10"/>
      <c r="U290" s="10">
        <v>6</v>
      </c>
      <c r="V290" s="10"/>
      <c r="W290" s="10"/>
      <c r="X290" s="10"/>
      <c r="Y290" s="10"/>
      <c r="Z290" s="10"/>
      <c r="AA290" s="10"/>
      <c r="AB290" s="10"/>
      <c r="AC290" s="93">
        <v>11</v>
      </c>
      <c r="AD290" s="93"/>
      <c r="AE290" s="93"/>
      <c r="AF290" s="93"/>
      <c r="AG290" s="10"/>
      <c r="AH290" s="10"/>
      <c r="AI290" s="10"/>
      <c r="AJ290" s="10"/>
      <c r="AK290" s="10"/>
      <c r="AL290" s="10"/>
      <c r="AM290" s="10"/>
      <c r="AN290" s="10"/>
      <c r="AO290" s="21"/>
      <c r="AP290" s="10"/>
      <c r="AQ290" s="41"/>
      <c r="AR290" s="42">
        <f t="shared" si="32"/>
        <v>17</v>
      </c>
      <c r="AS290" s="40">
        <f t="shared" si="33"/>
        <v>2</v>
      </c>
      <c r="AT290" s="49" cm="1">
        <f t="array" ref="AT290">IF($AS290&lt;=6,SUM($C290:$AP290),SUMPRODUCT(LARGE($C290:$AP290,{1,2,3,4,5,6})))</f>
        <v>17</v>
      </c>
      <c r="AU290" s="38" t="str">
        <f t="shared" si="36"/>
        <v/>
      </c>
      <c r="AV290" s="38" t="str">
        <f t="shared" si="34"/>
        <v xml:space="preserve"> </v>
      </c>
      <c r="AW290" s="34" t="str" cm="1">
        <f t="array" ref="AW290">IFERROR(SUMPRODUCT(LARGE($C290:$AP290,{1,2,3,4})), "")</f>
        <v/>
      </c>
      <c r="AX290" s="34" t="str" cm="1">
        <f t="array" ref="AX290">IFERROR(SUMPRODUCT(LARGE($C290:$AP290,{1,2,3,4,5,6,7})), "")</f>
        <v/>
      </c>
      <c r="AY290" s="34" t="str" cm="1">
        <f t="array" ref="AY290">IFERROR(SUMPRODUCT(LARGE($C290:$AP290,{1,2,3,4,5,6,7,8})), "")</f>
        <v/>
      </c>
    </row>
    <row r="291" spans="1:51" ht="15" customHeight="1" x14ac:dyDescent="0.2">
      <c r="A291" s="46" t="str">
        <f t="shared" si="35"/>
        <v>PLNU</v>
      </c>
      <c r="B291" s="4" t="s">
        <v>1543</v>
      </c>
      <c r="C291" s="10"/>
      <c r="D291" s="10"/>
      <c r="E291" s="10"/>
      <c r="F291" s="10"/>
      <c r="G291" s="10"/>
      <c r="H291" s="10"/>
      <c r="I291" s="10"/>
      <c r="J291" s="10"/>
      <c r="K291" s="93"/>
      <c r="L291" s="10"/>
      <c r="M291" s="93"/>
      <c r="N291" s="10"/>
      <c r="O291" s="10"/>
      <c r="P291" s="10"/>
      <c r="Q291" s="10"/>
      <c r="R291" s="10"/>
      <c r="S291" s="10"/>
      <c r="T291" s="10"/>
      <c r="U291" s="10">
        <v>4</v>
      </c>
      <c r="V291" s="10"/>
      <c r="W291" s="10"/>
      <c r="X291" s="10"/>
      <c r="Y291" s="10"/>
      <c r="Z291" s="10"/>
      <c r="AA291" s="10"/>
      <c r="AB291" s="10"/>
      <c r="AC291" s="93">
        <v>4</v>
      </c>
      <c r="AD291" s="93">
        <v>5</v>
      </c>
      <c r="AE291" s="93">
        <v>10</v>
      </c>
      <c r="AF291" s="93"/>
      <c r="AG291" s="10"/>
      <c r="AH291" s="10"/>
      <c r="AI291" s="10"/>
      <c r="AJ291" s="10"/>
      <c r="AK291" s="10"/>
      <c r="AL291" s="10"/>
      <c r="AM291" s="10"/>
      <c r="AN291" s="10"/>
      <c r="AO291" s="21"/>
      <c r="AP291" s="10"/>
      <c r="AQ291" s="41"/>
      <c r="AR291" s="42">
        <f t="shared" si="32"/>
        <v>23</v>
      </c>
      <c r="AS291" s="40">
        <f t="shared" si="33"/>
        <v>4</v>
      </c>
      <c r="AT291" s="49" cm="1">
        <f t="array" ref="AT291">IF($AS291&lt;=6,SUM($C291:$AP291),SUMPRODUCT(LARGE($C291:$AP291,{1,2,3,4,5,6})))</f>
        <v>23</v>
      </c>
      <c r="AU291" s="38" t="str">
        <f t="shared" si="36"/>
        <v/>
      </c>
      <c r="AV291" s="38" t="str">
        <f t="shared" si="34"/>
        <v xml:space="preserve"> </v>
      </c>
      <c r="AW291" s="34" cm="1">
        <f t="array" ref="AW291">IFERROR(SUMPRODUCT(LARGE($C291:$AP291,{1,2,3,4})), "")</f>
        <v>23</v>
      </c>
      <c r="AX291" s="34" t="str" cm="1">
        <f t="array" ref="AX291">IFERROR(SUMPRODUCT(LARGE($C291:$AP291,{1,2,3,4,5,6,7})), "")</f>
        <v/>
      </c>
      <c r="AY291" s="34" t="str" cm="1">
        <f t="array" ref="AY291">IFERROR(SUMPRODUCT(LARGE($C291:$AP291,{1,2,3,4,5,6,7,8})), "")</f>
        <v/>
      </c>
    </row>
    <row r="292" spans="1:51" ht="15" customHeight="1" x14ac:dyDescent="0.2">
      <c r="A292" s="46" t="str">
        <f t="shared" si="35"/>
        <v>PLNU</v>
      </c>
      <c r="B292" s="4" t="s">
        <v>1526</v>
      </c>
      <c r="C292" s="10"/>
      <c r="D292" s="10"/>
      <c r="E292" s="10"/>
      <c r="F292" s="10"/>
      <c r="G292" s="10"/>
      <c r="H292" s="10"/>
      <c r="I292" s="10"/>
      <c r="J292" s="10"/>
      <c r="K292" s="93"/>
      <c r="L292" s="10"/>
      <c r="M292" s="93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93">
        <v>3</v>
      </c>
      <c r="AD292" s="93"/>
      <c r="AE292" s="93"/>
      <c r="AF292" s="93"/>
      <c r="AG292" s="10"/>
      <c r="AH292" s="10"/>
      <c r="AI292" s="10"/>
      <c r="AJ292" s="10"/>
      <c r="AK292" s="10"/>
      <c r="AL292" s="10"/>
      <c r="AM292" s="10"/>
      <c r="AN292" s="10"/>
      <c r="AO292" s="21"/>
      <c r="AP292" s="10"/>
      <c r="AQ292" s="41"/>
      <c r="AR292" s="42">
        <f t="shared" si="32"/>
        <v>3</v>
      </c>
      <c r="AS292" s="40">
        <f t="shared" si="33"/>
        <v>1</v>
      </c>
      <c r="AT292" s="49" cm="1">
        <f t="array" ref="AT292">IF($AS292&lt;=6,SUM($C292:$AP292),SUMPRODUCT(LARGE($C292:$AP292,{1,2,3,4,5,6})))</f>
        <v>3</v>
      </c>
      <c r="AU292" s="38" t="str">
        <f t="shared" si="36"/>
        <v/>
      </c>
      <c r="AV292" s="38" t="str">
        <f t="shared" si="34"/>
        <v xml:space="preserve"> </v>
      </c>
      <c r="AW292" s="34" t="str" cm="1">
        <f t="array" ref="AW292">IFERROR(SUMPRODUCT(LARGE($C292:$AP292,{1,2,3,4})), "")</f>
        <v/>
      </c>
      <c r="AX292" s="34" t="str" cm="1">
        <f t="array" ref="AX292">IFERROR(SUMPRODUCT(LARGE($C292:$AP292,{1,2,3,4,5,6,7})), "")</f>
        <v/>
      </c>
      <c r="AY292" s="34" t="str" cm="1">
        <f t="array" ref="AY292">IFERROR(SUMPRODUCT(LARGE($C292:$AP292,{1,2,3,4,5,6,7,8})), "")</f>
        <v/>
      </c>
    </row>
    <row r="293" spans="1:51" ht="15" customHeight="1" x14ac:dyDescent="0.2">
      <c r="A293" s="52" t="str">
        <f t="shared" si="35"/>
        <v>PLNU</v>
      </c>
      <c r="B293" s="4" t="s">
        <v>1741</v>
      </c>
      <c r="C293" s="10"/>
      <c r="D293" s="10"/>
      <c r="E293" s="10"/>
      <c r="F293" s="10"/>
      <c r="G293" s="10"/>
      <c r="H293" s="10"/>
      <c r="I293" s="10"/>
      <c r="J293" s="10"/>
      <c r="K293" s="93"/>
      <c r="L293" s="10"/>
      <c r="M293" s="93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93">
        <v>11</v>
      </c>
      <c r="AD293" s="93">
        <v>5</v>
      </c>
      <c r="AE293" s="93"/>
      <c r="AF293" s="93"/>
      <c r="AG293" s="10"/>
      <c r="AH293" s="10"/>
      <c r="AI293" s="10"/>
      <c r="AJ293" s="10"/>
      <c r="AK293" s="10"/>
      <c r="AL293" s="10"/>
      <c r="AM293" s="10"/>
      <c r="AN293" s="10"/>
      <c r="AO293" s="21"/>
      <c r="AP293" s="10"/>
      <c r="AQ293" s="41"/>
      <c r="AR293" s="42">
        <f t="shared" si="32"/>
        <v>16</v>
      </c>
      <c r="AS293" s="40">
        <f t="shared" si="33"/>
        <v>2</v>
      </c>
      <c r="AT293" s="49" cm="1">
        <f t="array" ref="AT293">IF($AS293&lt;=6,SUM($C293:$AP293),SUMPRODUCT(LARGE($C293:$AP293,{1,2,3,4,5,6})))</f>
        <v>16</v>
      </c>
      <c r="AU293" s="38" t="str">
        <f t="shared" si="36"/>
        <v/>
      </c>
      <c r="AV293" s="38" t="str">
        <f t="shared" si="34"/>
        <v xml:space="preserve"> </v>
      </c>
      <c r="AW293" s="34" t="str" cm="1">
        <f t="array" ref="AW293">IFERROR(SUMPRODUCT(LARGE($C293:$AP293,{1,2,3,4})), "")</f>
        <v/>
      </c>
      <c r="AX293" s="34" t="str" cm="1">
        <f t="array" ref="AX293">IFERROR(SUMPRODUCT(LARGE($C293:$AP293,{1,2,3,4,5,6,7})), "")</f>
        <v/>
      </c>
      <c r="AY293" s="34" t="str" cm="1">
        <f t="array" ref="AY293">IFERROR(SUMPRODUCT(LARGE($C293:$AP293,{1,2,3,4,5,6,7,8})), "")</f>
        <v/>
      </c>
    </row>
    <row r="294" spans="1:51" ht="15" customHeight="1" x14ac:dyDescent="0.2">
      <c r="A294" s="52" t="str">
        <f t="shared" si="35"/>
        <v>PLNU</v>
      </c>
      <c r="B294" s="4" t="s">
        <v>1739</v>
      </c>
      <c r="C294" s="10"/>
      <c r="D294" s="10"/>
      <c r="E294" s="10"/>
      <c r="F294" s="10"/>
      <c r="G294" s="10"/>
      <c r="H294" s="10"/>
      <c r="I294" s="10"/>
      <c r="J294" s="10"/>
      <c r="K294" s="93"/>
      <c r="L294" s="10"/>
      <c r="M294" s="93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93">
        <v>3</v>
      </c>
      <c r="AD294" s="93">
        <v>11</v>
      </c>
      <c r="AE294" s="93">
        <v>11</v>
      </c>
      <c r="AF294" s="93"/>
      <c r="AG294" s="10"/>
      <c r="AH294" s="10"/>
      <c r="AI294" s="10"/>
      <c r="AJ294" s="10"/>
      <c r="AK294" s="10"/>
      <c r="AL294" s="10"/>
      <c r="AM294" s="10"/>
      <c r="AN294" s="10"/>
      <c r="AO294" s="21"/>
      <c r="AP294" s="10"/>
      <c r="AQ294" s="41"/>
      <c r="AR294" s="42">
        <f t="shared" si="32"/>
        <v>25</v>
      </c>
      <c r="AS294" s="40">
        <f t="shared" si="33"/>
        <v>3</v>
      </c>
      <c r="AT294" s="49" cm="1">
        <f t="array" ref="AT294">IF($AS294&lt;=6,SUM($C294:$AP294),SUMPRODUCT(LARGE($C294:$AP294,{1,2,3,4,5,6})))</f>
        <v>25</v>
      </c>
      <c r="AU294" s="38" t="str">
        <f t="shared" si="36"/>
        <v/>
      </c>
      <c r="AV294" s="38" t="str">
        <f t="shared" si="34"/>
        <v xml:space="preserve"> </v>
      </c>
      <c r="AW294" s="34" t="str" cm="1">
        <f t="array" ref="AW294">IFERROR(SUMPRODUCT(LARGE($C294:$AP294,{1,2,3,4})), "")</f>
        <v/>
      </c>
      <c r="AX294" s="34" t="str" cm="1">
        <f t="array" ref="AX294">IFERROR(SUMPRODUCT(LARGE($C294:$AP294,{1,2,3,4,5,6,7})), "")</f>
        <v/>
      </c>
      <c r="AY294" s="34" t="str" cm="1">
        <f t="array" ref="AY294">IFERROR(SUMPRODUCT(LARGE($C294:$AP294,{1,2,3,4,5,6,7,8})), "")</f>
        <v/>
      </c>
    </row>
    <row r="295" spans="1:51" ht="15" customHeight="1" x14ac:dyDescent="0.2">
      <c r="A295" s="52" t="str">
        <f t="shared" si="35"/>
        <v>PLNU</v>
      </c>
      <c r="B295" s="4" t="s">
        <v>1742</v>
      </c>
      <c r="C295" s="10"/>
      <c r="D295" s="10"/>
      <c r="E295" s="10"/>
      <c r="F295" s="10"/>
      <c r="G295" s="10"/>
      <c r="H295" s="10"/>
      <c r="I295" s="10"/>
      <c r="J295" s="10"/>
      <c r="K295" s="93"/>
      <c r="L295" s="10"/>
      <c r="M295" s="93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93">
        <v>2</v>
      </c>
      <c r="AD295" s="93"/>
      <c r="AE295" s="93"/>
      <c r="AF295" s="93"/>
      <c r="AG295" s="10"/>
      <c r="AH295" s="10"/>
      <c r="AI295" s="10"/>
      <c r="AJ295" s="10"/>
      <c r="AK295" s="10"/>
      <c r="AL295" s="10"/>
      <c r="AM295" s="10"/>
      <c r="AN295" s="10"/>
      <c r="AO295" s="21"/>
      <c r="AP295" s="10"/>
      <c r="AQ295" s="41"/>
      <c r="AR295" s="42">
        <f t="shared" si="32"/>
        <v>2</v>
      </c>
      <c r="AS295" s="40">
        <f t="shared" si="33"/>
        <v>1</v>
      </c>
      <c r="AT295" s="49" cm="1">
        <f t="array" ref="AT295">IF($AS295&lt;=6,SUM($C295:$AP295),SUMPRODUCT(LARGE($C295:$AP295,{1,2,3,4,5,6})))</f>
        <v>2</v>
      </c>
      <c r="AU295" s="38" t="str">
        <f t="shared" si="36"/>
        <v/>
      </c>
      <c r="AV295" s="38" t="str">
        <f t="shared" si="34"/>
        <v xml:space="preserve"> </v>
      </c>
      <c r="AW295" s="34" t="str" cm="1">
        <f t="array" ref="AW295">IFERROR(SUMPRODUCT(LARGE($C295:$AP295,{1,2,3,4})), "")</f>
        <v/>
      </c>
      <c r="AX295" s="34" t="str" cm="1">
        <f t="array" ref="AX295">IFERROR(SUMPRODUCT(LARGE($C295:$AP295,{1,2,3,4,5,6,7})), "")</f>
        <v/>
      </c>
      <c r="AY295" s="34" t="str" cm="1">
        <f t="array" ref="AY295">IFERROR(SUMPRODUCT(LARGE($C295:$AP295,{1,2,3,4,5,6,7,8})), "")</f>
        <v/>
      </c>
    </row>
    <row r="296" spans="1:51" ht="15" customHeight="1" x14ac:dyDescent="0.2">
      <c r="A296" s="52" t="str">
        <f t="shared" si="35"/>
        <v>PLNU</v>
      </c>
      <c r="B296" s="4" t="s">
        <v>1744</v>
      </c>
      <c r="C296" s="10"/>
      <c r="D296" s="10"/>
      <c r="E296" s="10"/>
      <c r="F296" s="10"/>
      <c r="G296" s="10"/>
      <c r="H296" s="10"/>
      <c r="I296" s="10"/>
      <c r="J296" s="10"/>
      <c r="K296" s="93"/>
      <c r="L296" s="10"/>
      <c r="M296" s="93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93">
        <v>0</v>
      </c>
      <c r="AD296" s="93"/>
      <c r="AE296" s="93"/>
      <c r="AF296" s="93"/>
      <c r="AG296" s="10"/>
      <c r="AH296" s="10"/>
      <c r="AI296" s="10"/>
      <c r="AJ296" s="10"/>
      <c r="AK296" s="10"/>
      <c r="AL296" s="10"/>
      <c r="AM296" s="10"/>
      <c r="AN296" s="10"/>
      <c r="AO296" s="21"/>
      <c r="AP296" s="10"/>
      <c r="AQ296" s="41"/>
      <c r="AR296" s="42">
        <f t="shared" si="32"/>
        <v>0</v>
      </c>
      <c r="AS296" s="40">
        <f t="shared" si="33"/>
        <v>1</v>
      </c>
      <c r="AT296" s="49" cm="1">
        <f t="array" ref="AT296">IF($AS296&lt;=6,SUM($C296:$AP296),SUMPRODUCT(LARGE($C296:$AP296,{1,2,3,4,5,6})))</f>
        <v>0</v>
      </c>
      <c r="AU296" s="38" t="str">
        <f t="shared" si="36"/>
        <v/>
      </c>
      <c r="AV296" s="38" t="str">
        <f t="shared" si="34"/>
        <v xml:space="preserve"> </v>
      </c>
      <c r="AW296" s="34" t="str" cm="1">
        <f t="array" ref="AW296">IFERROR(SUMPRODUCT(LARGE($C296:$AP296,{1,2,3,4})), "")</f>
        <v/>
      </c>
      <c r="AX296" s="34" t="str" cm="1">
        <f t="array" ref="AX296">IFERROR(SUMPRODUCT(LARGE($C296:$AP296,{1,2,3,4,5,6,7})), "")</f>
        <v/>
      </c>
      <c r="AY296" s="34" t="str" cm="1">
        <f t="array" ref="AY296">IFERROR(SUMPRODUCT(LARGE($C296:$AP296,{1,2,3,4,5,6,7,8})), "")</f>
        <v/>
      </c>
    </row>
    <row r="297" spans="1:51" ht="15" customHeight="1" x14ac:dyDescent="0.2">
      <c r="A297" s="52" t="str">
        <f t="shared" si="35"/>
        <v>PLNU</v>
      </c>
      <c r="B297" s="4" t="s">
        <v>1545</v>
      </c>
      <c r="C297" s="10"/>
      <c r="D297" s="10"/>
      <c r="E297" s="10"/>
      <c r="F297" s="10"/>
      <c r="G297" s="10"/>
      <c r="H297" s="10"/>
      <c r="I297" s="10"/>
      <c r="J297" s="10"/>
      <c r="K297" s="93"/>
      <c r="L297" s="10"/>
      <c r="M297" s="93"/>
      <c r="N297" s="10"/>
      <c r="O297" s="10"/>
      <c r="P297" s="10"/>
      <c r="Q297" s="10"/>
      <c r="R297" s="10"/>
      <c r="S297" s="10"/>
      <c r="T297" s="10"/>
      <c r="U297" s="10">
        <v>6</v>
      </c>
      <c r="V297" s="10"/>
      <c r="W297" s="10"/>
      <c r="X297" s="10"/>
      <c r="Y297" s="10"/>
      <c r="Z297" s="10"/>
      <c r="AA297" s="10"/>
      <c r="AB297" s="10"/>
      <c r="AC297" s="93">
        <v>9</v>
      </c>
      <c r="AD297" s="93">
        <v>3</v>
      </c>
      <c r="AE297" s="93">
        <v>10</v>
      </c>
      <c r="AF297" s="93"/>
      <c r="AG297" s="10"/>
      <c r="AH297" s="10"/>
      <c r="AI297" s="10"/>
      <c r="AJ297" s="10"/>
      <c r="AK297" s="10"/>
      <c r="AL297" s="10"/>
      <c r="AM297" s="10"/>
      <c r="AN297" s="10"/>
      <c r="AO297" s="21"/>
      <c r="AP297" s="10"/>
      <c r="AQ297" s="41"/>
      <c r="AR297" s="42">
        <f t="shared" si="32"/>
        <v>28</v>
      </c>
      <c r="AS297" s="40">
        <f t="shared" si="33"/>
        <v>4</v>
      </c>
      <c r="AT297" s="49" cm="1">
        <f t="array" ref="AT297">IF($AS297&lt;=6,SUM($C297:$AP297),SUMPRODUCT(LARGE($C297:$AP297,{1,2,3,4,5,6})))</f>
        <v>28</v>
      </c>
      <c r="AU297" s="38" t="str">
        <f t="shared" si="36"/>
        <v/>
      </c>
      <c r="AV297" s="38" t="str">
        <f t="shared" si="34"/>
        <v xml:space="preserve"> </v>
      </c>
      <c r="AW297" s="34" cm="1">
        <f t="array" ref="AW297">IFERROR(SUMPRODUCT(LARGE($C297:$AP297,{1,2,3,4})), "")</f>
        <v>28</v>
      </c>
      <c r="AX297" s="34" t="str" cm="1">
        <f t="array" ref="AX297">IFERROR(SUMPRODUCT(LARGE($C297:$AP297,{1,2,3,4,5,6,7})), "")</f>
        <v/>
      </c>
      <c r="AY297" s="34" t="str" cm="1">
        <f t="array" ref="AY297">IFERROR(SUMPRODUCT(LARGE($C297:$AP297,{1,2,3,4,5,6,7,8})), "")</f>
        <v/>
      </c>
    </row>
    <row r="298" spans="1:51" ht="15" customHeight="1" x14ac:dyDescent="0.2">
      <c r="A298" s="46" t="s">
        <v>53</v>
      </c>
      <c r="B298" s="4" t="s">
        <v>1772</v>
      </c>
      <c r="C298" s="10"/>
      <c r="D298" s="10"/>
      <c r="E298" s="10"/>
      <c r="F298" s="10"/>
      <c r="G298" s="10"/>
      <c r="H298" s="10"/>
      <c r="I298" s="10"/>
      <c r="J298" s="10"/>
      <c r="K298" s="93"/>
      <c r="L298" s="10"/>
      <c r="M298" s="93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93"/>
      <c r="AD298" s="93">
        <v>2</v>
      </c>
      <c r="AE298" s="93">
        <v>5</v>
      </c>
      <c r="AF298" s="93"/>
      <c r="AG298" s="10"/>
      <c r="AH298" s="10"/>
      <c r="AI298" s="10"/>
      <c r="AJ298" s="10"/>
      <c r="AK298" s="10"/>
      <c r="AL298" s="10"/>
      <c r="AM298" s="10"/>
      <c r="AN298" s="10"/>
      <c r="AO298" s="21"/>
      <c r="AP298" s="10"/>
      <c r="AQ298" s="41"/>
      <c r="AR298" s="42">
        <f t="shared" si="32"/>
        <v>7</v>
      </c>
      <c r="AS298" s="40">
        <f t="shared" si="33"/>
        <v>2</v>
      </c>
      <c r="AT298" s="49" cm="1">
        <f t="array" ref="AT298">IF($AS298&lt;=6,SUM($C298:$AP298),SUMPRODUCT(LARGE($C298:$AP298,{1,2,3,4,5,6})))</f>
        <v>7</v>
      </c>
      <c r="AU298" s="38" t="str">
        <f t="shared" si="36"/>
        <v/>
      </c>
      <c r="AV298" s="38" t="str">
        <f t="shared" si="34"/>
        <v xml:space="preserve"> </v>
      </c>
      <c r="AW298" s="34" t="str" cm="1">
        <f t="array" ref="AW298">IFERROR(SUMPRODUCT(LARGE($C298:$AP298,{1,2,3,4})), "")</f>
        <v/>
      </c>
      <c r="AX298" s="34" t="str" cm="1">
        <f t="array" ref="AX298">IFERROR(SUMPRODUCT(LARGE($C298:$AP298,{1,2,3,4,5,6,7})), "")</f>
        <v/>
      </c>
      <c r="AY298" s="34" t="str" cm="1">
        <f t="array" ref="AY298">IFERROR(SUMPRODUCT(LARGE($C298:$AP298,{1,2,3,4,5,6,7,8})), "")</f>
        <v/>
      </c>
    </row>
    <row r="299" spans="1:51" ht="15" customHeight="1" x14ac:dyDescent="0.2">
      <c r="A299" s="46" t="str">
        <f t="shared" ref="A299:A307" si="37">IF(ISBLANK(B299)," ",(LEFT(B299,FIND("@",SUBSTITUTE(B299,"-","@",LEN(B299)-LEN(SUBSTITUTE(B299,"-",""))))-1)))</f>
        <v>PLNU</v>
      </c>
      <c r="B299" s="4" t="s">
        <v>1740</v>
      </c>
      <c r="C299" s="10"/>
      <c r="D299" s="10"/>
      <c r="E299" s="10"/>
      <c r="F299" s="10"/>
      <c r="G299" s="10"/>
      <c r="H299" s="10"/>
      <c r="I299" s="10"/>
      <c r="J299" s="10"/>
      <c r="K299" s="93"/>
      <c r="L299" s="10"/>
      <c r="M299" s="93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93">
        <v>1</v>
      </c>
      <c r="AD299" s="93"/>
      <c r="AE299" s="93"/>
      <c r="AF299" s="93"/>
      <c r="AG299" s="10"/>
      <c r="AH299" s="10"/>
      <c r="AI299" s="10"/>
      <c r="AJ299" s="10"/>
      <c r="AK299" s="10"/>
      <c r="AL299" s="10"/>
      <c r="AM299" s="10"/>
      <c r="AN299" s="10"/>
      <c r="AO299" s="21"/>
      <c r="AP299" s="10"/>
      <c r="AQ299" s="41"/>
      <c r="AR299" s="42">
        <f t="shared" si="32"/>
        <v>1</v>
      </c>
      <c r="AS299" s="40">
        <f t="shared" si="33"/>
        <v>1</v>
      </c>
      <c r="AT299" s="49" cm="1">
        <f t="array" ref="AT299">IF($AS299&lt;=6,SUM($C299:$AP299),SUMPRODUCT(LARGE($C299:$AP299,{1,2,3,4,5,6})))</f>
        <v>1</v>
      </c>
      <c r="AU299" s="38" t="str">
        <f t="shared" si="36"/>
        <v/>
      </c>
      <c r="AV299" s="38" t="str">
        <f t="shared" si="34"/>
        <v xml:space="preserve"> </v>
      </c>
      <c r="AW299" s="34" t="str" cm="1">
        <f t="array" ref="AW299">IFERROR(SUMPRODUCT(LARGE($C299:$AP299,{1,2,3,4})), "")</f>
        <v/>
      </c>
      <c r="AX299" s="34" t="str" cm="1">
        <f t="array" ref="AX299">IFERROR(SUMPRODUCT(LARGE($C299:$AP299,{1,2,3,4,5,6,7})), "")</f>
        <v/>
      </c>
      <c r="AY299" s="34" t="str" cm="1">
        <f t="array" ref="AY299">IFERROR(SUMPRODUCT(LARGE($C299:$AP299,{1,2,3,4,5,6,7,8})), "")</f>
        <v/>
      </c>
    </row>
    <row r="300" spans="1:51" ht="15" customHeight="1" x14ac:dyDescent="0.2">
      <c r="A300" s="52" t="str">
        <f t="shared" si="37"/>
        <v>PLNU</v>
      </c>
      <c r="B300" s="4" t="s">
        <v>1540</v>
      </c>
      <c r="C300" s="10"/>
      <c r="D300" s="10"/>
      <c r="E300" s="10"/>
      <c r="F300" s="10"/>
      <c r="G300" s="10"/>
      <c r="H300" s="10"/>
      <c r="I300" s="10"/>
      <c r="J300" s="10"/>
      <c r="K300" s="93"/>
      <c r="L300" s="10"/>
      <c r="M300" s="93"/>
      <c r="N300" s="10"/>
      <c r="O300" s="10"/>
      <c r="P300" s="10"/>
      <c r="Q300" s="10"/>
      <c r="R300" s="10"/>
      <c r="S300" s="10"/>
      <c r="T300" s="10"/>
      <c r="U300" s="10">
        <v>4</v>
      </c>
      <c r="V300" s="10"/>
      <c r="W300" s="10"/>
      <c r="X300" s="10"/>
      <c r="Y300" s="10"/>
      <c r="Z300" s="10"/>
      <c r="AA300" s="10"/>
      <c r="AB300" s="10"/>
      <c r="AC300" s="93">
        <v>8</v>
      </c>
      <c r="AD300" s="93"/>
      <c r="AE300" s="93"/>
      <c r="AF300" s="93"/>
      <c r="AG300" s="10"/>
      <c r="AH300" s="10"/>
      <c r="AI300" s="10"/>
      <c r="AJ300" s="10"/>
      <c r="AK300" s="10"/>
      <c r="AL300" s="10"/>
      <c r="AM300" s="10"/>
      <c r="AN300" s="10"/>
      <c r="AO300" s="21"/>
      <c r="AP300" s="10"/>
      <c r="AQ300" s="41"/>
      <c r="AR300" s="42">
        <f t="shared" si="32"/>
        <v>12</v>
      </c>
      <c r="AS300" s="40">
        <f t="shared" si="33"/>
        <v>2</v>
      </c>
      <c r="AT300" s="49" cm="1">
        <f t="array" ref="AT300">IF($AS300&lt;=6,SUM($C300:$AP300),SUMPRODUCT(LARGE($C300:$AP300,{1,2,3,4,5,6})))</f>
        <v>12</v>
      </c>
      <c r="AU300" s="38" t="str">
        <f t="shared" si="36"/>
        <v/>
      </c>
      <c r="AV300" s="38" t="str">
        <f t="shared" si="34"/>
        <v xml:space="preserve"> </v>
      </c>
      <c r="AW300" s="34" t="str" cm="1">
        <f t="array" ref="AW300">IFERROR(SUMPRODUCT(LARGE($C300:$AP300,{1,2,3,4})), "")</f>
        <v/>
      </c>
      <c r="AX300" s="34" t="str" cm="1">
        <f t="array" ref="AX300">IFERROR(SUMPRODUCT(LARGE($C300:$AP300,{1,2,3,4,5,6,7})), "")</f>
        <v/>
      </c>
      <c r="AY300" s="34" t="str" cm="1">
        <f t="array" ref="AY300">IFERROR(SUMPRODUCT(LARGE($C300:$AP300,{1,2,3,4,5,6,7,8})), "")</f>
        <v/>
      </c>
    </row>
    <row r="301" spans="1:51" ht="15" customHeight="1" x14ac:dyDescent="0.2">
      <c r="A301" s="52" t="str">
        <f t="shared" si="37"/>
        <v>PLNU</v>
      </c>
      <c r="B301" s="4" t="s">
        <v>1541</v>
      </c>
      <c r="C301" s="10"/>
      <c r="D301" s="10"/>
      <c r="E301" s="10"/>
      <c r="F301" s="10"/>
      <c r="G301" s="10"/>
      <c r="H301" s="10"/>
      <c r="I301" s="10"/>
      <c r="J301" s="10"/>
      <c r="K301" s="93"/>
      <c r="L301" s="10"/>
      <c r="M301" s="93"/>
      <c r="N301" s="10"/>
      <c r="O301" s="10"/>
      <c r="P301" s="10"/>
      <c r="Q301" s="10"/>
      <c r="R301" s="10"/>
      <c r="S301" s="10"/>
      <c r="T301" s="10"/>
      <c r="U301" s="10">
        <v>4</v>
      </c>
      <c r="V301" s="10"/>
      <c r="W301" s="10"/>
      <c r="X301" s="10"/>
      <c r="Y301" s="10"/>
      <c r="Z301" s="10"/>
      <c r="AA301" s="10"/>
      <c r="AB301" s="10"/>
      <c r="AC301" s="93">
        <v>4</v>
      </c>
      <c r="AD301" s="93"/>
      <c r="AE301" s="93"/>
      <c r="AF301" s="93"/>
      <c r="AG301" s="10"/>
      <c r="AH301" s="10"/>
      <c r="AI301" s="10"/>
      <c r="AJ301" s="10"/>
      <c r="AK301" s="10"/>
      <c r="AL301" s="10"/>
      <c r="AM301" s="10"/>
      <c r="AN301" s="10"/>
      <c r="AO301" s="21"/>
      <c r="AP301" s="10"/>
      <c r="AQ301" s="41"/>
      <c r="AR301" s="42">
        <f t="shared" si="32"/>
        <v>8</v>
      </c>
      <c r="AS301" s="40">
        <f t="shared" si="33"/>
        <v>2</v>
      </c>
      <c r="AT301" s="49" cm="1">
        <f t="array" ref="AT301">IF($AS301&lt;=6,SUM($C301:$AP301),SUMPRODUCT(LARGE($C301:$AP301,{1,2,3,4,5,6})))</f>
        <v>8</v>
      </c>
      <c r="AU301" s="38" t="str">
        <f t="shared" si="36"/>
        <v/>
      </c>
      <c r="AV301" s="38" t="str">
        <f t="shared" si="34"/>
        <v xml:space="preserve"> </v>
      </c>
      <c r="AW301" s="34" t="str" cm="1">
        <f t="array" ref="AW301">IFERROR(SUMPRODUCT(LARGE($C301:$AP301,{1,2,3,4})), "")</f>
        <v/>
      </c>
      <c r="AX301" s="34" t="str" cm="1">
        <f t="array" ref="AX301">IFERROR(SUMPRODUCT(LARGE($C301:$AP301,{1,2,3,4,5,6,7})), "")</f>
        <v/>
      </c>
      <c r="AY301" s="34" t="str" cm="1">
        <f t="array" ref="AY301">IFERROR(SUMPRODUCT(LARGE($C301:$AP301,{1,2,3,4,5,6,7,8})), "")</f>
        <v/>
      </c>
    </row>
    <row r="302" spans="1:51" ht="15" customHeight="1" x14ac:dyDescent="0.2">
      <c r="A302" s="52" t="str">
        <f t="shared" si="37"/>
        <v>PLNU</v>
      </c>
      <c r="B302" s="4" t="s">
        <v>1546</v>
      </c>
      <c r="C302" s="10"/>
      <c r="D302" s="10"/>
      <c r="E302" s="10"/>
      <c r="F302" s="10"/>
      <c r="G302" s="10"/>
      <c r="H302" s="10"/>
      <c r="I302" s="10"/>
      <c r="J302" s="10"/>
      <c r="K302" s="93"/>
      <c r="L302" s="10"/>
      <c r="M302" s="93"/>
      <c r="N302" s="10"/>
      <c r="O302" s="10"/>
      <c r="P302" s="10"/>
      <c r="Q302" s="10"/>
      <c r="R302" s="10"/>
      <c r="S302" s="10"/>
      <c r="T302" s="10"/>
      <c r="U302" s="10">
        <v>2</v>
      </c>
      <c r="V302" s="10"/>
      <c r="W302" s="10"/>
      <c r="X302" s="10"/>
      <c r="Y302" s="10"/>
      <c r="Z302" s="10"/>
      <c r="AA302" s="10"/>
      <c r="AB302" s="10"/>
      <c r="AC302" s="93"/>
      <c r="AD302" s="93"/>
      <c r="AE302" s="93"/>
      <c r="AF302" s="93"/>
      <c r="AG302" s="10"/>
      <c r="AH302" s="10"/>
      <c r="AI302" s="10"/>
      <c r="AJ302" s="10"/>
      <c r="AK302" s="10"/>
      <c r="AL302" s="10"/>
      <c r="AM302" s="10"/>
      <c r="AN302" s="10"/>
      <c r="AO302" s="21"/>
      <c r="AP302" s="10"/>
      <c r="AQ302" s="41"/>
      <c r="AR302" s="42">
        <f t="shared" si="32"/>
        <v>2</v>
      </c>
      <c r="AS302" s="40">
        <f t="shared" si="33"/>
        <v>1</v>
      </c>
      <c r="AT302" s="49" cm="1">
        <f t="array" ref="AT302">IF($AS302&lt;=6,SUM($C302:$AP302),SUMPRODUCT(LARGE($C302:$AP302,{1,2,3,4,5,6})))</f>
        <v>2</v>
      </c>
      <c r="AU302" s="38" t="str">
        <f t="shared" si="36"/>
        <v/>
      </c>
      <c r="AV302" s="38" t="str">
        <f t="shared" si="34"/>
        <v xml:space="preserve"> </v>
      </c>
      <c r="AW302" s="34" t="str" cm="1">
        <f t="array" ref="AW302">IFERROR(SUMPRODUCT(LARGE($C302:$AP302,{1,2,3,4})), "")</f>
        <v/>
      </c>
      <c r="AX302" s="34" t="str" cm="1">
        <f t="array" ref="AX302">IFERROR(SUMPRODUCT(LARGE($C302:$AP302,{1,2,3,4,5,6,7})), "")</f>
        <v/>
      </c>
      <c r="AY302" s="34" t="str" cm="1">
        <f t="array" ref="AY302">IFERROR(SUMPRODUCT(LARGE($C302:$AP302,{1,2,3,4,5,6,7,8})), "")</f>
        <v/>
      </c>
    </row>
    <row r="303" spans="1:51" ht="15" customHeight="1" x14ac:dyDescent="0.2">
      <c r="A303" s="52" t="str">
        <f t="shared" si="37"/>
        <v>PLNU</v>
      </c>
      <c r="B303" s="4" t="s">
        <v>1773</v>
      </c>
      <c r="C303" s="10"/>
      <c r="D303" s="10"/>
      <c r="E303" s="10"/>
      <c r="F303" s="10"/>
      <c r="G303" s="10"/>
      <c r="H303" s="10"/>
      <c r="I303" s="10"/>
      <c r="J303" s="10"/>
      <c r="K303" s="93"/>
      <c r="L303" s="10"/>
      <c r="M303" s="93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93"/>
      <c r="AD303" s="93">
        <v>4</v>
      </c>
      <c r="AE303" s="93"/>
      <c r="AF303" s="93"/>
      <c r="AG303" s="10"/>
      <c r="AH303" s="10"/>
      <c r="AI303" s="10"/>
      <c r="AJ303" s="10"/>
      <c r="AK303" s="10"/>
      <c r="AL303" s="10"/>
      <c r="AM303" s="10"/>
      <c r="AN303" s="10"/>
      <c r="AO303" s="21"/>
      <c r="AP303" s="10"/>
      <c r="AQ303" s="41"/>
      <c r="AR303" s="42">
        <f t="shared" si="32"/>
        <v>4</v>
      </c>
      <c r="AS303" s="40">
        <f t="shared" si="33"/>
        <v>1</v>
      </c>
      <c r="AT303" s="49" cm="1">
        <f t="array" ref="AT303">IF($AS303&lt;=6,SUM($C303:$AP303),SUMPRODUCT(LARGE($C303:$AP303,{1,2,3,4,5,6})))</f>
        <v>4</v>
      </c>
      <c r="AU303" s="38" t="str">
        <f t="shared" si="36"/>
        <v/>
      </c>
      <c r="AV303" s="38" t="str">
        <f t="shared" si="34"/>
        <v xml:space="preserve"> </v>
      </c>
      <c r="AW303" s="34" t="str" cm="1">
        <f t="array" ref="AW303">IFERROR(SUMPRODUCT(LARGE($C303:$AP303,{1,2,3,4})), "")</f>
        <v/>
      </c>
      <c r="AX303" s="34" t="str" cm="1">
        <f t="array" ref="AX303">IFERROR(SUMPRODUCT(LARGE($C303:$AP303,{1,2,3,4,5,6,7})), "")</f>
        <v/>
      </c>
      <c r="AY303" s="34" t="str" cm="1">
        <f t="array" ref="AY303">IFERROR(SUMPRODUCT(LARGE($C303:$AP303,{1,2,3,4,5,6,7,8})), "")</f>
        <v/>
      </c>
    </row>
    <row r="304" spans="1:51" ht="15" customHeight="1" x14ac:dyDescent="0.2">
      <c r="A304" s="52" t="str">
        <f t="shared" si="37"/>
        <v>PLNU</v>
      </c>
      <c r="B304" s="4" t="s">
        <v>1743</v>
      </c>
      <c r="C304" s="10"/>
      <c r="D304" s="10"/>
      <c r="E304" s="10"/>
      <c r="F304" s="10"/>
      <c r="G304" s="10"/>
      <c r="H304" s="10"/>
      <c r="I304" s="10"/>
      <c r="J304" s="10"/>
      <c r="K304" s="93"/>
      <c r="L304" s="10"/>
      <c r="M304" s="93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93">
        <v>0</v>
      </c>
      <c r="AD304" s="93"/>
      <c r="AE304" s="93"/>
      <c r="AF304" s="93"/>
      <c r="AG304" s="10"/>
      <c r="AH304" s="10"/>
      <c r="AI304" s="10"/>
      <c r="AJ304" s="10"/>
      <c r="AK304" s="10"/>
      <c r="AL304" s="10"/>
      <c r="AM304" s="10"/>
      <c r="AN304" s="10"/>
      <c r="AO304" s="21"/>
      <c r="AP304" s="10"/>
      <c r="AQ304" s="41"/>
      <c r="AR304" s="42">
        <f t="shared" si="32"/>
        <v>0</v>
      </c>
      <c r="AS304" s="40">
        <f t="shared" si="33"/>
        <v>1</v>
      </c>
      <c r="AT304" s="49" cm="1">
        <f t="array" ref="AT304">IF($AS304&lt;=6,SUM($C304:$AP304),SUMPRODUCT(LARGE($C304:$AP304,{1,2,3,4,5,6})))</f>
        <v>0</v>
      </c>
      <c r="AU304" s="38" t="str">
        <f t="shared" si="36"/>
        <v/>
      </c>
      <c r="AV304" s="38" t="str">
        <f t="shared" si="34"/>
        <v xml:space="preserve"> </v>
      </c>
      <c r="AW304" s="34" t="str" cm="1">
        <f t="array" ref="AW304">IFERROR(SUMPRODUCT(LARGE($C304:$AP304,{1,2,3,4})), "")</f>
        <v/>
      </c>
      <c r="AX304" s="34" t="str" cm="1">
        <f t="array" ref="AX304">IFERROR(SUMPRODUCT(LARGE($C304:$AP304,{1,2,3,4,5,6,7})), "")</f>
        <v/>
      </c>
      <c r="AY304" s="34" t="str" cm="1">
        <f t="array" ref="AY304">IFERROR(SUMPRODUCT(LARGE($C304:$AP304,{1,2,3,4,5,6,7,8})), "")</f>
        <v/>
      </c>
    </row>
    <row r="305" spans="1:51" ht="15" customHeight="1" x14ac:dyDescent="0.2">
      <c r="A305" s="52" t="str">
        <f t="shared" si="37"/>
        <v>PSCC</v>
      </c>
      <c r="B305" s="14" t="s">
        <v>1396</v>
      </c>
      <c r="C305" s="10"/>
      <c r="D305" s="10"/>
      <c r="E305" s="10"/>
      <c r="F305" s="10"/>
      <c r="G305" s="10"/>
      <c r="H305" s="10"/>
      <c r="I305" s="10"/>
      <c r="J305" s="10"/>
      <c r="K305" s="93"/>
      <c r="L305" s="10"/>
      <c r="M305" s="93"/>
      <c r="N305" s="10"/>
      <c r="O305" s="10"/>
      <c r="P305" s="10"/>
      <c r="Q305" s="10"/>
      <c r="R305" s="10"/>
      <c r="S305" s="10"/>
      <c r="T305" s="10"/>
      <c r="U305" s="10"/>
      <c r="V305" s="10"/>
      <c r="W305" s="10">
        <v>3</v>
      </c>
      <c r="X305" s="10"/>
      <c r="Y305" s="10"/>
      <c r="Z305" s="10"/>
      <c r="AA305" s="10"/>
      <c r="AB305" s="10"/>
      <c r="AC305" s="93"/>
      <c r="AD305" s="93"/>
      <c r="AE305" s="93"/>
      <c r="AF305" s="93"/>
      <c r="AG305" s="10"/>
      <c r="AH305" s="10"/>
      <c r="AI305" s="10"/>
      <c r="AJ305" s="10"/>
      <c r="AK305" s="10"/>
      <c r="AL305" s="10"/>
      <c r="AM305" s="10"/>
      <c r="AN305" s="10"/>
      <c r="AO305" s="21"/>
      <c r="AP305" s="10"/>
      <c r="AQ305" s="41"/>
      <c r="AR305" s="42">
        <f t="shared" si="32"/>
        <v>3</v>
      </c>
      <c r="AS305" s="40">
        <f t="shared" si="33"/>
        <v>1</v>
      </c>
      <c r="AT305" s="49" cm="1">
        <f t="array" ref="AT305">IF($AS305&lt;=6,SUM($C305:$AP305),SUMPRODUCT(LARGE($C305:$AP305,{1,2,3,4,5,6})))</f>
        <v>3</v>
      </c>
      <c r="AU305" s="38" t="str">
        <f t="shared" si="36"/>
        <v/>
      </c>
      <c r="AV305" s="38" t="str">
        <f t="shared" si="34"/>
        <v xml:space="preserve"> </v>
      </c>
      <c r="AW305" s="34" t="str" cm="1">
        <f t="array" ref="AW305">IFERROR(SUMPRODUCT(LARGE($C305:$AP305,{1,2,3,4})), "")</f>
        <v/>
      </c>
      <c r="AX305" s="34" t="str" cm="1">
        <f t="array" ref="AX305">IFERROR(SUMPRODUCT(LARGE($C305:$AP305,{1,2,3,4,5,6,7})), "")</f>
        <v/>
      </c>
      <c r="AY305" s="34" t="str" cm="1">
        <f t="array" ref="AY305">IFERROR(SUMPRODUCT(LARGE($C305:$AP305,{1,2,3,4,5,6,7,8})), "")</f>
        <v/>
      </c>
    </row>
    <row r="306" spans="1:51" ht="15" customHeight="1" x14ac:dyDescent="0.2">
      <c r="A306" s="52" t="str">
        <f t="shared" si="37"/>
        <v>PSCC</v>
      </c>
      <c r="B306" s="14" t="s">
        <v>1079</v>
      </c>
      <c r="C306" s="10"/>
      <c r="D306" s="10"/>
      <c r="E306" s="10"/>
      <c r="F306" s="10"/>
      <c r="G306" s="10"/>
      <c r="H306" s="10"/>
      <c r="I306" s="10"/>
      <c r="J306" s="10"/>
      <c r="K306" s="93"/>
      <c r="L306" s="10"/>
      <c r="M306" s="93">
        <v>5</v>
      </c>
      <c r="N306" s="10"/>
      <c r="O306" s="10"/>
      <c r="P306" s="10"/>
      <c r="Q306" s="10"/>
      <c r="R306" s="10"/>
      <c r="S306" s="10"/>
      <c r="T306" s="10"/>
      <c r="U306" s="10"/>
      <c r="V306" s="10"/>
      <c r="W306" s="10">
        <v>8</v>
      </c>
      <c r="X306" s="10"/>
      <c r="Y306" s="10"/>
      <c r="Z306" s="10"/>
      <c r="AA306" s="10"/>
      <c r="AB306" s="10"/>
      <c r="AC306" s="93"/>
      <c r="AD306" s="93"/>
      <c r="AE306" s="93"/>
      <c r="AF306" s="93"/>
      <c r="AG306" s="10"/>
      <c r="AH306" s="10"/>
      <c r="AI306" s="10"/>
      <c r="AJ306" s="10"/>
      <c r="AK306" s="10"/>
      <c r="AL306" s="10"/>
      <c r="AM306" s="10"/>
      <c r="AN306" s="10"/>
      <c r="AO306" s="21"/>
      <c r="AP306" s="10"/>
      <c r="AQ306" s="41"/>
      <c r="AR306" s="42">
        <f t="shared" si="32"/>
        <v>13</v>
      </c>
      <c r="AS306" s="40">
        <f t="shared" si="33"/>
        <v>2</v>
      </c>
      <c r="AT306" s="49" cm="1">
        <f t="array" ref="AT306">IF($AS306&lt;=6,SUM($C306:$AP306),SUMPRODUCT(LARGE($C306:$AP306,{1,2,3,4,5,6})))</f>
        <v>13</v>
      </c>
      <c r="AU306" s="38" t="str">
        <f t="shared" si="36"/>
        <v/>
      </c>
      <c r="AV306" s="38" t="str">
        <f t="shared" si="34"/>
        <v xml:space="preserve"> </v>
      </c>
      <c r="AW306" s="34" t="str" cm="1">
        <f t="array" ref="AW306">IFERROR(SUMPRODUCT(LARGE($C306:$AP306,{1,2,3,4})), "")</f>
        <v/>
      </c>
      <c r="AX306" s="34" t="str" cm="1">
        <f t="array" ref="AX306">IFERROR(SUMPRODUCT(LARGE($C306:$AP306,{1,2,3,4,5,6,7})), "")</f>
        <v/>
      </c>
      <c r="AY306" s="34" t="str" cm="1">
        <f t="array" ref="AY306">IFERROR(SUMPRODUCT(LARGE($C306:$AP306,{1,2,3,4,5,6,7,8})), "")</f>
        <v/>
      </c>
    </row>
    <row r="307" spans="1:51" ht="15" customHeight="1" x14ac:dyDescent="0.2">
      <c r="A307" s="46" t="str">
        <f t="shared" si="37"/>
        <v>RHCC</v>
      </c>
      <c r="B307" s="4" t="s">
        <v>1547</v>
      </c>
      <c r="C307" s="10"/>
      <c r="D307" s="10"/>
      <c r="E307" s="10"/>
      <c r="F307" s="10"/>
      <c r="G307" s="10"/>
      <c r="H307" s="10"/>
      <c r="I307" s="10"/>
      <c r="J307" s="10"/>
      <c r="K307" s="93"/>
      <c r="L307" s="10"/>
      <c r="M307" s="93"/>
      <c r="N307" s="10"/>
      <c r="O307" s="10"/>
      <c r="P307" s="10"/>
      <c r="Q307" s="10"/>
      <c r="R307" s="10"/>
      <c r="S307" s="10"/>
      <c r="T307" s="10"/>
      <c r="U307" s="10">
        <v>2</v>
      </c>
      <c r="V307" s="10"/>
      <c r="W307" s="10"/>
      <c r="X307" s="10"/>
      <c r="Y307" s="10"/>
      <c r="Z307" s="10"/>
      <c r="AA307" s="10"/>
      <c r="AB307" s="10"/>
      <c r="AC307" s="93">
        <v>1</v>
      </c>
      <c r="AD307" s="93"/>
      <c r="AE307" s="93"/>
      <c r="AF307" s="93"/>
      <c r="AG307" s="10"/>
      <c r="AH307" s="10"/>
      <c r="AI307" s="10"/>
      <c r="AJ307" s="10"/>
      <c r="AK307" s="10"/>
      <c r="AL307" s="10"/>
      <c r="AM307" s="10"/>
      <c r="AN307" s="10"/>
      <c r="AO307" s="21"/>
      <c r="AP307" s="10"/>
      <c r="AQ307" s="41"/>
      <c r="AR307" s="42">
        <f t="shared" si="32"/>
        <v>3</v>
      </c>
      <c r="AS307" s="40">
        <f t="shared" si="33"/>
        <v>2</v>
      </c>
      <c r="AT307" s="49" cm="1">
        <f t="array" ref="AT307">IF($AS307&lt;=6,SUM($C307:$AP307),SUMPRODUCT(LARGE($C307:$AP307,{1,2,3,4,5,6})))</f>
        <v>3</v>
      </c>
      <c r="AU307" s="38" t="str">
        <f t="shared" si="36"/>
        <v/>
      </c>
      <c r="AV307" s="38" t="str">
        <f t="shared" si="34"/>
        <v xml:space="preserve"> </v>
      </c>
      <c r="AW307" s="34" t="str" cm="1">
        <f t="array" ref="AW307">IFERROR(SUMPRODUCT(LARGE($C307:$AP307,{1,2,3,4})), "")</f>
        <v/>
      </c>
      <c r="AX307" s="34" t="str" cm="1">
        <f t="array" ref="AX307">IFERROR(SUMPRODUCT(LARGE($C307:$AP307,{1,2,3,4,5,6,7})), "")</f>
        <v/>
      </c>
      <c r="AY307" s="34" t="str" cm="1">
        <f t="array" ref="AY307">IFERROR(SUMPRODUCT(LARGE($C307:$AP307,{1,2,3,4,5,6,7,8})), "")</f>
        <v/>
      </c>
    </row>
    <row r="308" spans="1:51" ht="15" customHeight="1" x14ac:dyDescent="0.2">
      <c r="A308" s="46" t="s">
        <v>2</v>
      </c>
      <c r="B308" s="4" t="s">
        <v>1548</v>
      </c>
      <c r="C308" s="10"/>
      <c r="D308" s="10"/>
      <c r="E308" s="10"/>
      <c r="F308" s="10"/>
      <c r="G308" s="10"/>
      <c r="H308" s="10"/>
      <c r="I308" s="10"/>
      <c r="J308" s="10"/>
      <c r="K308" s="93"/>
      <c r="L308" s="10"/>
      <c r="M308" s="93"/>
      <c r="N308" s="10"/>
      <c r="O308" s="10"/>
      <c r="P308" s="10"/>
      <c r="Q308" s="10"/>
      <c r="R308" s="10"/>
      <c r="S308" s="10"/>
      <c r="T308" s="10"/>
      <c r="U308" s="10">
        <v>2</v>
      </c>
      <c r="V308" s="10"/>
      <c r="W308" s="10"/>
      <c r="X308" s="10"/>
      <c r="Y308" s="10"/>
      <c r="Z308" s="10"/>
      <c r="AA308" s="10"/>
      <c r="AB308" s="10"/>
      <c r="AC308" s="93">
        <v>1</v>
      </c>
      <c r="AD308" s="93"/>
      <c r="AE308" s="93"/>
      <c r="AF308" s="93"/>
      <c r="AG308" s="10"/>
      <c r="AH308" s="10"/>
      <c r="AI308" s="10"/>
      <c r="AJ308" s="10"/>
      <c r="AK308" s="10"/>
      <c r="AL308" s="10"/>
      <c r="AM308" s="10"/>
      <c r="AN308" s="10"/>
      <c r="AO308" s="21"/>
      <c r="AP308" s="10"/>
      <c r="AQ308" s="41"/>
      <c r="AR308" s="42">
        <f t="shared" si="32"/>
        <v>3</v>
      </c>
      <c r="AS308" s="40">
        <f t="shared" si="33"/>
        <v>2</v>
      </c>
      <c r="AT308" s="49" cm="1">
        <f t="array" ref="AT308">IF($AS308&lt;=6,SUM($C308:$AP308),SUMPRODUCT(LARGE($C308:$AP308,{1,2,3,4,5,6})))</f>
        <v>3</v>
      </c>
      <c r="AU308" s="38" t="str">
        <f t="shared" si="36"/>
        <v/>
      </c>
      <c r="AV308" s="38" t="str">
        <f t="shared" si="34"/>
        <v xml:space="preserve"> </v>
      </c>
      <c r="AW308" s="34" t="str" cm="1">
        <f t="array" ref="AW308">IFERROR(SUMPRODUCT(LARGE($C308:$AP308,{1,2,3,4})), "")</f>
        <v/>
      </c>
      <c r="AX308" s="34" t="str" cm="1">
        <f t="array" ref="AX308">IFERROR(SUMPRODUCT(LARGE($C308:$AP308,{1,2,3,4,5,6,7})), "")</f>
        <v/>
      </c>
      <c r="AY308" s="34" t="str" cm="1">
        <f t="array" ref="AY308">IFERROR(SUMPRODUCT(LARGE($C308:$AP308,{1,2,3,4,5,6,7,8})), "")</f>
        <v/>
      </c>
    </row>
    <row r="309" spans="1:51" ht="15" customHeight="1" x14ac:dyDescent="0.2">
      <c r="A309" s="46" t="str">
        <f t="shared" ref="A309:A340" si="38">IF(ISBLANK(B309)," ",(LEFT(B309,FIND("@",SUBSTITUTE(B309,"-","@",LEN(B309)-LEN(SUBSTITUTE(B309,"-",""))))-1)))</f>
        <v>RHCC</v>
      </c>
      <c r="B309" s="4" t="s">
        <v>1745</v>
      </c>
      <c r="C309" s="10"/>
      <c r="D309" s="10"/>
      <c r="E309" s="10"/>
      <c r="F309" s="10"/>
      <c r="G309" s="10"/>
      <c r="H309" s="10"/>
      <c r="I309" s="10"/>
      <c r="J309" s="10"/>
      <c r="K309" s="93"/>
      <c r="L309" s="10"/>
      <c r="M309" s="93"/>
      <c r="N309" s="10"/>
      <c r="O309" s="10"/>
      <c r="P309" s="10"/>
      <c r="Q309" s="10"/>
      <c r="R309" s="10"/>
      <c r="S309" s="10"/>
      <c r="T309" s="10"/>
      <c r="U309" s="10">
        <v>1</v>
      </c>
      <c r="V309" s="10"/>
      <c r="W309" s="10"/>
      <c r="X309" s="10"/>
      <c r="Y309" s="10"/>
      <c r="Z309" s="10"/>
      <c r="AA309" s="10"/>
      <c r="AB309" s="10"/>
      <c r="AC309" s="93">
        <v>1</v>
      </c>
      <c r="AD309" s="93"/>
      <c r="AE309" s="93"/>
      <c r="AF309" s="93"/>
      <c r="AG309" s="10"/>
      <c r="AH309" s="10"/>
      <c r="AI309" s="10"/>
      <c r="AJ309" s="10"/>
      <c r="AK309" s="10"/>
      <c r="AL309" s="10"/>
      <c r="AM309" s="10"/>
      <c r="AN309" s="10"/>
      <c r="AO309" s="21"/>
      <c r="AP309" s="10"/>
      <c r="AQ309" s="41"/>
      <c r="AR309" s="42">
        <f t="shared" si="32"/>
        <v>2</v>
      </c>
      <c r="AS309" s="40">
        <f t="shared" si="33"/>
        <v>2</v>
      </c>
      <c r="AT309" s="49" cm="1">
        <f t="array" ref="AT309">IF($AS309&lt;=6,SUM($C309:$AP309),SUMPRODUCT(LARGE($C309:$AP309,{1,2,3,4,5,6})))</f>
        <v>2</v>
      </c>
      <c r="AU309" s="38" t="str">
        <f t="shared" si="36"/>
        <v/>
      </c>
      <c r="AV309" s="38" t="str">
        <f t="shared" si="34"/>
        <v xml:space="preserve"> </v>
      </c>
      <c r="AW309" s="34" t="str" cm="1">
        <f t="array" ref="AW309">IFERROR(SUMPRODUCT(LARGE($C309:$AP309,{1,2,3,4})), "")</f>
        <v/>
      </c>
      <c r="AX309" s="34" t="str" cm="1">
        <f t="array" ref="AX309">IFERROR(SUMPRODUCT(LARGE($C309:$AP309,{1,2,3,4,5,6,7})), "")</f>
        <v/>
      </c>
      <c r="AY309" s="34" t="str" cm="1">
        <f t="array" ref="AY309">IFERROR(SUMPRODUCT(LARGE($C309:$AP309,{1,2,3,4,5,6,7,8})), "")</f>
        <v/>
      </c>
    </row>
    <row r="310" spans="1:51" ht="15" customHeight="1" x14ac:dyDescent="0.2">
      <c r="A310" s="46" t="str">
        <f t="shared" si="38"/>
        <v>RHCC</v>
      </c>
      <c r="B310" s="4" t="s">
        <v>1550</v>
      </c>
      <c r="C310" s="10"/>
      <c r="D310" s="10"/>
      <c r="E310" s="10"/>
      <c r="F310" s="10"/>
      <c r="G310" s="10"/>
      <c r="H310" s="10"/>
      <c r="I310" s="10"/>
      <c r="J310" s="10"/>
      <c r="K310" s="93"/>
      <c r="L310" s="10"/>
      <c r="M310" s="93"/>
      <c r="N310" s="10"/>
      <c r="O310" s="10"/>
      <c r="P310" s="10"/>
      <c r="Q310" s="10"/>
      <c r="R310" s="10"/>
      <c r="S310" s="10"/>
      <c r="T310" s="10"/>
      <c r="U310" s="10">
        <v>0</v>
      </c>
      <c r="V310" s="10"/>
      <c r="W310" s="10"/>
      <c r="X310" s="10"/>
      <c r="Y310" s="10"/>
      <c r="Z310" s="10"/>
      <c r="AA310" s="10"/>
      <c r="AB310" s="10"/>
      <c r="AC310" s="93"/>
      <c r="AD310" s="93"/>
      <c r="AE310" s="93"/>
      <c r="AF310" s="93"/>
      <c r="AG310" s="10"/>
      <c r="AH310" s="10"/>
      <c r="AI310" s="10"/>
      <c r="AJ310" s="10"/>
      <c r="AK310" s="10"/>
      <c r="AL310" s="10"/>
      <c r="AM310" s="10"/>
      <c r="AN310" s="10"/>
      <c r="AO310" s="21"/>
      <c r="AP310" s="10"/>
      <c r="AQ310" s="41"/>
      <c r="AR310" s="42">
        <f t="shared" si="32"/>
        <v>0</v>
      </c>
      <c r="AS310" s="40">
        <f t="shared" si="33"/>
        <v>1</v>
      </c>
      <c r="AT310" s="49" cm="1">
        <f t="array" ref="AT310">IF($AS310&lt;=6,SUM($C310:$AP310),SUMPRODUCT(LARGE($C310:$AP310,{1,2,3,4,5,6})))</f>
        <v>0</v>
      </c>
      <c r="AU310" s="38" t="str">
        <f t="shared" si="36"/>
        <v/>
      </c>
      <c r="AV310" s="38" t="str">
        <f t="shared" si="34"/>
        <v xml:space="preserve"> </v>
      </c>
      <c r="AW310" s="34" t="str" cm="1">
        <f t="array" ref="AW310">IFERROR(SUMPRODUCT(LARGE($C310:$AP310,{1,2,3,4})), "")</f>
        <v/>
      </c>
      <c r="AX310" s="34" t="str" cm="1">
        <f t="array" ref="AX310">IFERROR(SUMPRODUCT(LARGE($C310:$AP310,{1,2,3,4,5,6,7})), "")</f>
        <v/>
      </c>
      <c r="AY310" s="34" t="str" cm="1">
        <f t="array" ref="AY310">IFERROR(SUMPRODUCT(LARGE($C310:$AP310,{1,2,3,4,5,6,7,8})), "")</f>
        <v/>
      </c>
    </row>
    <row r="311" spans="1:51" ht="15" customHeight="1" x14ac:dyDescent="0.2">
      <c r="A311" s="52" t="str">
        <f t="shared" si="38"/>
        <v>RHCC</v>
      </c>
      <c r="B311" s="4" t="s">
        <v>1941</v>
      </c>
      <c r="C311" s="10"/>
      <c r="D311" s="10"/>
      <c r="E311" s="10"/>
      <c r="F311" s="10"/>
      <c r="G311" s="10"/>
      <c r="H311" s="10"/>
      <c r="I311" s="10"/>
      <c r="J311" s="10"/>
      <c r="K311" s="93"/>
      <c r="L311" s="10"/>
      <c r="M311" s="93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93"/>
      <c r="AD311" s="93"/>
      <c r="AE311" s="93"/>
      <c r="AF311" s="93">
        <v>1</v>
      </c>
      <c r="AG311" s="10"/>
      <c r="AH311" s="10"/>
      <c r="AI311" s="10"/>
      <c r="AJ311" s="10"/>
      <c r="AK311" s="10"/>
      <c r="AL311" s="10"/>
      <c r="AM311" s="10"/>
      <c r="AN311" s="10"/>
      <c r="AO311" s="21"/>
      <c r="AP311" s="10"/>
      <c r="AQ311" s="41"/>
      <c r="AR311" s="42">
        <f t="shared" si="32"/>
        <v>1</v>
      </c>
      <c r="AS311" s="40">
        <f t="shared" si="33"/>
        <v>1</v>
      </c>
      <c r="AT311" s="49" cm="1">
        <f t="array" ref="AT311">IF($AS311&lt;=6,SUM($C311:$AP311),SUMPRODUCT(LARGE($C311:$AP311,{1,2,3,4,5,6})))</f>
        <v>1</v>
      </c>
      <c r="AU311" s="38" t="str">
        <f t="shared" si="36"/>
        <v/>
      </c>
      <c r="AV311" s="38" t="str">
        <f t="shared" si="34"/>
        <v xml:space="preserve"> </v>
      </c>
      <c r="AW311" s="34" t="str" cm="1">
        <f t="array" ref="AW311">IFERROR(SUMPRODUCT(LARGE($C311:$AP311,{1,2,3,4})), "")</f>
        <v/>
      </c>
      <c r="AX311" s="34" t="str" cm="1">
        <f t="array" ref="AX311">IFERROR(SUMPRODUCT(LARGE($C311:$AP311,{1,2,3,4,5,6,7})), "")</f>
        <v/>
      </c>
      <c r="AY311" s="34" t="str" cm="1">
        <f t="array" ref="AY311">IFERROR(SUMPRODUCT(LARGE($C311:$AP311,{1,2,3,4,5,6,7,8})), "")</f>
        <v/>
      </c>
    </row>
    <row r="312" spans="1:51" ht="15" customHeight="1" x14ac:dyDescent="0.2">
      <c r="A312" s="46" t="str">
        <f t="shared" si="38"/>
        <v>RHCC</v>
      </c>
      <c r="B312" s="4" t="s">
        <v>1746</v>
      </c>
      <c r="C312" s="10"/>
      <c r="D312" s="10"/>
      <c r="E312" s="10"/>
      <c r="F312" s="10"/>
      <c r="G312" s="10"/>
      <c r="H312" s="10"/>
      <c r="I312" s="10"/>
      <c r="J312" s="10"/>
      <c r="K312" s="93"/>
      <c r="L312" s="10"/>
      <c r="M312" s="93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93">
        <v>2</v>
      </c>
      <c r="AD312" s="93"/>
      <c r="AE312" s="93"/>
      <c r="AF312" s="93"/>
      <c r="AG312" s="10"/>
      <c r="AH312" s="10"/>
      <c r="AI312" s="10"/>
      <c r="AJ312" s="10"/>
      <c r="AK312" s="10"/>
      <c r="AL312" s="10"/>
      <c r="AM312" s="10"/>
      <c r="AN312" s="10"/>
      <c r="AO312" s="21"/>
      <c r="AP312" s="10"/>
      <c r="AQ312" s="41"/>
      <c r="AR312" s="42">
        <f t="shared" si="32"/>
        <v>2</v>
      </c>
      <c r="AS312" s="40">
        <f t="shared" si="33"/>
        <v>1</v>
      </c>
      <c r="AT312" s="49" cm="1">
        <f t="array" ref="AT312">IF($AS312&lt;=6,SUM($C312:$AP312),SUMPRODUCT(LARGE($C312:$AP312,{1,2,3,4,5,6})))</f>
        <v>2</v>
      </c>
      <c r="AU312" s="38" t="str">
        <f t="shared" si="36"/>
        <v/>
      </c>
      <c r="AV312" s="38" t="str">
        <f t="shared" si="34"/>
        <v xml:space="preserve"> </v>
      </c>
      <c r="AW312" s="34" t="str" cm="1">
        <f t="array" ref="AW312">IFERROR(SUMPRODUCT(LARGE($C312:$AP312,{1,2,3,4})), "")</f>
        <v/>
      </c>
      <c r="AX312" s="34" t="str" cm="1">
        <f t="array" ref="AX312">IFERROR(SUMPRODUCT(LARGE($C312:$AP312,{1,2,3,4,5,6,7})), "")</f>
        <v/>
      </c>
      <c r="AY312" s="34" t="str" cm="1">
        <f t="array" ref="AY312">IFERROR(SUMPRODUCT(LARGE($C312:$AP312,{1,2,3,4,5,6,7,8})), "")</f>
        <v/>
      </c>
    </row>
    <row r="313" spans="1:51" ht="15" customHeight="1" x14ac:dyDescent="0.2">
      <c r="A313" s="46" t="str">
        <f t="shared" si="38"/>
        <v>RHCC</v>
      </c>
      <c r="B313" s="4" t="s">
        <v>1747</v>
      </c>
      <c r="C313" s="10"/>
      <c r="D313" s="10"/>
      <c r="E313" s="10"/>
      <c r="F313" s="10"/>
      <c r="G313" s="10"/>
      <c r="H313" s="10"/>
      <c r="I313" s="10"/>
      <c r="J313" s="10"/>
      <c r="K313" s="93"/>
      <c r="L313" s="10"/>
      <c r="M313" s="93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93">
        <v>3</v>
      </c>
      <c r="AD313" s="93"/>
      <c r="AE313" s="93"/>
      <c r="AF313" s="93"/>
      <c r="AG313" s="10"/>
      <c r="AH313" s="10"/>
      <c r="AI313" s="10"/>
      <c r="AJ313" s="10"/>
      <c r="AK313" s="10"/>
      <c r="AL313" s="10"/>
      <c r="AM313" s="10"/>
      <c r="AN313" s="10"/>
      <c r="AO313" s="21"/>
      <c r="AP313" s="10"/>
      <c r="AQ313" s="41"/>
      <c r="AR313" s="42">
        <f t="shared" si="32"/>
        <v>3</v>
      </c>
      <c r="AS313" s="40">
        <f t="shared" si="33"/>
        <v>1</v>
      </c>
      <c r="AT313" s="49" cm="1">
        <f t="array" ref="AT313">IF($AS313&lt;=6,SUM($C313:$AP313),SUMPRODUCT(LARGE($C313:$AP313,{1,2,3,4,5,6})))</f>
        <v>3</v>
      </c>
      <c r="AU313" s="38" t="str">
        <f t="shared" si="36"/>
        <v/>
      </c>
      <c r="AV313" s="38" t="str">
        <f t="shared" si="34"/>
        <v xml:space="preserve"> </v>
      </c>
      <c r="AW313" s="34" t="str" cm="1">
        <f t="array" ref="AW313">IFERROR(SUMPRODUCT(LARGE($C313:$AP313,{1,2,3,4})), "")</f>
        <v/>
      </c>
      <c r="AX313" s="34" t="str" cm="1">
        <f t="array" ref="AX313">IFERROR(SUMPRODUCT(LARGE($C313:$AP313,{1,2,3,4,5,6,7})), "")</f>
        <v/>
      </c>
      <c r="AY313" s="34" t="str" cm="1">
        <f t="array" ref="AY313">IFERROR(SUMPRODUCT(LARGE($C313:$AP313,{1,2,3,4,5,6,7,8})), "")</f>
        <v/>
      </c>
    </row>
    <row r="314" spans="1:51" ht="15" customHeight="1" x14ac:dyDescent="0.2">
      <c r="A314" s="52" t="str">
        <f t="shared" si="38"/>
        <v>SAC</v>
      </c>
      <c r="B314" s="4" t="s">
        <v>1294</v>
      </c>
      <c r="C314" s="10"/>
      <c r="D314" s="10"/>
      <c r="E314" s="10"/>
      <c r="F314" s="10"/>
      <c r="G314" s="10"/>
      <c r="H314" s="10"/>
      <c r="I314" s="10">
        <v>1</v>
      </c>
      <c r="J314" s="10"/>
      <c r="K314" s="93"/>
      <c r="L314" s="10"/>
      <c r="M314" s="93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93"/>
      <c r="AD314" s="93"/>
      <c r="AE314" s="93"/>
      <c r="AF314" s="93"/>
      <c r="AG314" s="10"/>
      <c r="AH314" s="10"/>
      <c r="AI314" s="10"/>
      <c r="AJ314" s="10"/>
      <c r="AK314" s="10"/>
      <c r="AL314" s="10"/>
      <c r="AM314" s="10"/>
      <c r="AN314" s="10"/>
      <c r="AO314" s="21"/>
      <c r="AP314" s="10"/>
      <c r="AQ314" s="41"/>
      <c r="AR314" s="42">
        <f t="shared" si="32"/>
        <v>1</v>
      </c>
      <c r="AS314" s="40">
        <f t="shared" si="33"/>
        <v>1</v>
      </c>
      <c r="AT314" s="49" cm="1">
        <f t="array" ref="AT314">IF($AS314&lt;=6,SUM($C314:$AP314),SUMPRODUCT(LARGE($C314:$AP314,{1,2,3,4,5,6})))</f>
        <v>1</v>
      </c>
      <c r="AU314" s="38" t="str">
        <f t="shared" si="36"/>
        <v/>
      </c>
      <c r="AV314" s="38" t="str">
        <f t="shared" si="34"/>
        <v xml:space="preserve"> </v>
      </c>
      <c r="AW314" s="34" t="str" cm="1">
        <f t="array" ref="AW314">IFERROR(SUMPRODUCT(LARGE($C314:$AP314,{1,2,3,4})), "")</f>
        <v/>
      </c>
      <c r="AX314" s="34" t="str" cm="1">
        <f t="array" ref="AX314">IFERROR(SUMPRODUCT(LARGE($C314:$AP314,{1,2,3,4,5,6,7})), "")</f>
        <v/>
      </c>
      <c r="AY314" s="34" t="str" cm="1">
        <f t="array" ref="AY314">IFERROR(SUMPRODUCT(LARGE($C314:$AP314,{1,2,3,4,5,6,7,8})), "")</f>
        <v/>
      </c>
    </row>
    <row r="315" spans="1:51" ht="15" customHeight="1" x14ac:dyDescent="0.2">
      <c r="A315" s="52" t="str">
        <f t="shared" si="38"/>
        <v>SAC</v>
      </c>
      <c r="B315" s="14" t="s">
        <v>1292</v>
      </c>
      <c r="C315" s="10"/>
      <c r="D315" s="10"/>
      <c r="E315" s="10"/>
      <c r="F315" s="10"/>
      <c r="G315" s="10"/>
      <c r="H315" s="10"/>
      <c r="I315" s="10">
        <v>2</v>
      </c>
      <c r="J315" s="10"/>
      <c r="K315" s="93"/>
      <c r="L315" s="10"/>
      <c r="M315" s="93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93"/>
      <c r="AD315" s="93"/>
      <c r="AE315" s="93"/>
      <c r="AF315" s="93"/>
      <c r="AG315" s="10"/>
      <c r="AH315" s="10"/>
      <c r="AI315" s="10"/>
      <c r="AJ315" s="10"/>
      <c r="AK315" s="10"/>
      <c r="AL315" s="10"/>
      <c r="AM315" s="10"/>
      <c r="AN315" s="10"/>
      <c r="AO315" s="21"/>
      <c r="AP315" s="10"/>
      <c r="AQ315" s="41"/>
      <c r="AR315" s="42">
        <f t="shared" si="32"/>
        <v>2</v>
      </c>
      <c r="AS315" s="40">
        <f t="shared" si="33"/>
        <v>1</v>
      </c>
      <c r="AT315" s="49" cm="1">
        <f t="array" ref="AT315">IF($AS315&lt;=6,SUM($C315:$AP315),SUMPRODUCT(LARGE($C315:$AP315,{1,2,3,4,5,6})))</f>
        <v>2</v>
      </c>
      <c r="AU315" s="38" t="str">
        <f t="shared" si="36"/>
        <v/>
      </c>
      <c r="AV315" s="38" t="str">
        <f t="shared" si="34"/>
        <v xml:space="preserve"> </v>
      </c>
      <c r="AW315" s="34" t="str" cm="1">
        <f t="array" ref="AW315">IFERROR(SUMPRODUCT(LARGE($C315:$AP315,{1,2,3,4})), "")</f>
        <v/>
      </c>
      <c r="AX315" s="34" t="str" cm="1">
        <f t="array" ref="AX315">IFERROR(SUMPRODUCT(LARGE($C315:$AP315,{1,2,3,4,5,6,7})), "")</f>
        <v/>
      </c>
      <c r="AY315" s="34" t="str" cm="1">
        <f t="array" ref="AY315">IFERROR(SUMPRODUCT(LARGE($C315:$AP315,{1,2,3,4,5,6,7,8})), "")</f>
        <v/>
      </c>
    </row>
    <row r="316" spans="1:51" ht="15" customHeight="1" x14ac:dyDescent="0.2">
      <c r="A316" s="52" t="str">
        <f t="shared" si="38"/>
        <v>SAC</v>
      </c>
      <c r="B316" s="14" t="s">
        <v>1293</v>
      </c>
      <c r="C316" s="10"/>
      <c r="D316" s="10"/>
      <c r="E316" s="10"/>
      <c r="F316" s="10"/>
      <c r="G316" s="10"/>
      <c r="H316" s="10"/>
      <c r="I316" s="10">
        <v>0</v>
      </c>
      <c r="J316" s="10"/>
      <c r="K316" s="93"/>
      <c r="L316" s="10"/>
      <c r="M316" s="93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93"/>
      <c r="AD316" s="93"/>
      <c r="AE316" s="93"/>
      <c r="AF316" s="93"/>
      <c r="AG316" s="10"/>
      <c r="AH316" s="10"/>
      <c r="AI316" s="10"/>
      <c r="AJ316" s="10"/>
      <c r="AK316" s="10"/>
      <c r="AL316" s="10"/>
      <c r="AM316" s="10"/>
      <c r="AN316" s="10"/>
      <c r="AO316" s="21"/>
      <c r="AP316" s="10"/>
      <c r="AQ316" s="41"/>
      <c r="AR316" s="42">
        <f t="shared" si="32"/>
        <v>0</v>
      </c>
      <c r="AS316" s="40">
        <f t="shared" si="33"/>
        <v>1</v>
      </c>
      <c r="AT316" s="49" cm="1">
        <f t="array" ref="AT316">IF($AS316&lt;=6,SUM($C316:$AP316),SUMPRODUCT(LARGE($C316:$AP316,{1,2,3,4,5,6})))</f>
        <v>0</v>
      </c>
      <c r="AU316" s="38" t="str">
        <f t="shared" si="36"/>
        <v/>
      </c>
      <c r="AV316" s="38" t="str">
        <f t="shared" si="34"/>
        <v xml:space="preserve"> </v>
      </c>
      <c r="AW316" s="34" t="str" cm="1">
        <f t="array" ref="AW316">IFERROR(SUMPRODUCT(LARGE($C316:$AP316,{1,2,3,4})), "")</f>
        <v/>
      </c>
      <c r="AX316" s="34" t="str" cm="1">
        <f t="array" ref="AX316">IFERROR(SUMPRODUCT(LARGE($C316:$AP316,{1,2,3,4,5,6,7})), "")</f>
        <v/>
      </c>
      <c r="AY316" s="34" t="str" cm="1">
        <f t="array" ref="AY316">IFERROR(SUMPRODUCT(LARGE($C316:$AP316,{1,2,3,4,5,6,7,8})), "")</f>
        <v/>
      </c>
    </row>
    <row r="317" spans="1:51" ht="15" customHeight="1" x14ac:dyDescent="0.2">
      <c r="A317" s="46" t="str">
        <f t="shared" si="38"/>
        <v>SaCC</v>
      </c>
      <c r="B317" s="4" t="s">
        <v>1948</v>
      </c>
      <c r="C317" s="10"/>
      <c r="D317" s="10"/>
      <c r="E317" s="10"/>
      <c r="F317" s="10"/>
      <c r="G317" s="10"/>
      <c r="H317" s="10"/>
      <c r="I317" s="10"/>
      <c r="J317" s="10"/>
      <c r="K317" s="93"/>
      <c r="L317" s="10"/>
      <c r="M317" s="93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93"/>
      <c r="AD317" s="93"/>
      <c r="AE317" s="93"/>
      <c r="AF317" s="93">
        <v>1</v>
      </c>
      <c r="AG317" s="10"/>
      <c r="AH317" s="10"/>
      <c r="AI317" s="10"/>
      <c r="AJ317" s="10"/>
      <c r="AK317" s="10"/>
      <c r="AL317" s="10"/>
      <c r="AM317" s="10"/>
      <c r="AN317" s="10"/>
      <c r="AO317" s="21"/>
      <c r="AP317" s="10"/>
      <c r="AQ317" s="41"/>
      <c r="AR317" s="42">
        <f t="shared" si="32"/>
        <v>1</v>
      </c>
      <c r="AS317" s="40">
        <f t="shared" si="33"/>
        <v>1</v>
      </c>
      <c r="AT317" s="49" cm="1">
        <f t="array" ref="AT317">IF($AS317&lt;=6,SUM($C317:$AP317),SUMPRODUCT(LARGE($C317:$AP317,{1,2,3,4,5,6})))</f>
        <v>1</v>
      </c>
      <c r="AU317" s="38" t="str">
        <f t="shared" si="36"/>
        <v/>
      </c>
      <c r="AV317" s="38" t="str">
        <f t="shared" si="34"/>
        <v xml:space="preserve"> </v>
      </c>
      <c r="AW317" s="34" t="str" cm="1">
        <f t="array" ref="AW317">IFERROR(SUMPRODUCT(LARGE($C317:$AP317,{1,2,3,4})), "")</f>
        <v/>
      </c>
      <c r="AX317" s="34" t="str" cm="1">
        <f t="array" ref="AX317">IFERROR(SUMPRODUCT(LARGE($C317:$AP317,{1,2,3,4,5,6,7})), "")</f>
        <v/>
      </c>
      <c r="AY317" s="34" t="str" cm="1">
        <f t="array" ref="AY317">IFERROR(SUMPRODUCT(LARGE($C317:$AP317,{1,2,3,4,5,6,7,8})), "")</f>
        <v/>
      </c>
    </row>
    <row r="318" spans="1:51" ht="15" customHeight="1" x14ac:dyDescent="0.2">
      <c r="A318" s="52" t="str">
        <f t="shared" si="38"/>
        <v>SaCC</v>
      </c>
      <c r="B318" s="4" t="s">
        <v>1787</v>
      </c>
      <c r="C318" s="10"/>
      <c r="D318" s="10"/>
      <c r="E318" s="10"/>
      <c r="F318" s="10"/>
      <c r="G318" s="10"/>
      <c r="H318" s="10"/>
      <c r="I318" s="10"/>
      <c r="J318" s="10"/>
      <c r="K318" s="93"/>
      <c r="L318" s="10"/>
      <c r="M318" s="93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93"/>
      <c r="AD318" s="93"/>
      <c r="AE318" s="93"/>
      <c r="AF318" s="93">
        <v>2</v>
      </c>
      <c r="AG318" s="10"/>
      <c r="AH318" s="10"/>
      <c r="AI318" s="10"/>
      <c r="AJ318" s="10"/>
      <c r="AK318" s="10"/>
      <c r="AL318" s="10"/>
      <c r="AM318" s="10"/>
      <c r="AN318" s="10"/>
      <c r="AO318" s="21"/>
      <c r="AP318" s="10"/>
      <c r="AQ318" s="41"/>
      <c r="AR318" s="42">
        <f t="shared" si="32"/>
        <v>2</v>
      </c>
      <c r="AS318" s="40">
        <f t="shared" si="33"/>
        <v>1</v>
      </c>
      <c r="AT318" s="49" cm="1">
        <f t="array" ref="AT318">IF($AS318&lt;=6,SUM($C318:$AP318),SUMPRODUCT(LARGE($C318:$AP318,{1,2,3,4,5,6})))</f>
        <v>2</v>
      </c>
      <c r="AU318" s="38" t="str">
        <f t="shared" si="36"/>
        <v/>
      </c>
      <c r="AV318" s="38" t="str">
        <f t="shared" si="34"/>
        <v xml:space="preserve"> </v>
      </c>
      <c r="AW318" s="34" t="str" cm="1">
        <f t="array" ref="AW318">IFERROR(SUMPRODUCT(LARGE($C318:$AP318,{1,2,3,4})), "")</f>
        <v/>
      </c>
      <c r="AX318" s="34" t="str" cm="1">
        <f t="array" ref="AX318">IFERROR(SUMPRODUCT(LARGE($C318:$AP318,{1,2,3,4,5,6,7})), "")</f>
        <v/>
      </c>
      <c r="AY318" s="34" t="str" cm="1">
        <f t="array" ref="AY318">IFERROR(SUMPRODUCT(LARGE($C318:$AP318,{1,2,3,4,5,6,7,8})), "")</f>
        <v/>
      </c>
    </row>
    <row r="319" spans="1:51" ht="15" customHeight="1" x14ac:dyDescent="0.2">
      <c r="A319" s="52" t="str">
        <f t="shared" si="38"/>
        <v>SaCC</v>
      </c>
      <c r="B319" s="4" t="s">
        <v>1946</v>
      </c>
      <c r="C319" s="10"/>
      <c r="D319" s="10"/>
      <c r="E319" s="10"/>
      <c r="F319" s="10"/>
      <c r="G319" s="10"/>
      <c r="H319" s="10"/>
      <c r="I319" s="10"/>
      <c r="J319" s="10"/>
      <c r="K319" s="93"/>
      <c r="L319" s="10"/>
      <c r="M319" s="93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93"/>
      <c r="AD319" s="93"/>
      <c r="AE319" s="93"/>
      <c r="AF319" s="93">
        <v>2</v>
      </c>
      <c r="AG319" s="10"/>
      <c r="AH319" s="10"/>
      <c r="AI319" s="10"/>
      <c r="AJ319" s="10"/>
      <c r="AK319" s="10"/>
      <c r="AL319" s="10"/>
      <c r="AM319" s="10"/>
      <c r="AN319" s="10"/>
      <c r="AO319" s="21"/>
      <c r="AP319" s="10"/>
      <c r="AQ319" s="41"/>
      <c r="AR319" s="42">
        <f t="shared" si="32"/>
        <v>2</v>
      </c>
      <c r="AS319" s="40">
        <f t="shared" si="33"/>
        <v>1</v>
      </c>
      <c r="AT319" s="49" cm="1">
        <f t="array" ref="AT319">IF($AS319&lt;=6,SUM($C319:$AP319),SUMPRODUCT(LARGE($C319:$AP319,{1,2,3,4,5,6})))</f>
        <v>2</v>
      </c>
      <c r="AU319" s="38" t="str">
        <f t="shared" si="36"/>
        <v/>
      </c>
      <c r="AV319" s="38" t="str">
        <f t="shared" si="34"/>
        <v xml:space="preserve"> </v>
      </c>
      <c r="AW319" s="34" t="str" cm="1">
        <f t="array" ref="AW319">IFERROR(SUMPRODUCT(LARGE($C319:$AP319,{1,2,3,4})), "")</f>
        <v/>
      </c>
      <c r="AX319" s="34" t="str" cm="1">
        <f t="array" ref="AX319">IFERROR(SUMPRODUCT(LARGE($C319:$AP319,{1,2,3,4,5,6,7})), "")</f>
        <v/>
      </c>
      <c r="AY319" s="34" t="str" cm="1">
        <f t="array" ref="AY319">IFERROR(SUMPRODUCT(LARGE($C319:$AP319,{1,2,3,4,5,6,7,8})), "")</f>
        <v/>
      </c>
    </row>
    <row r="320" spans="1:51" ht="15" customHeight="1" x14ac:dyDescent="0.2">
      <c r="A320" s="46" t="str">
        <f t="shared" si="38"/>
        <v>SaCC</v>
      </c>
      <c r="B320" s="4" t="s">
        <v>1890</v>
      </c>
      <c r="C320" s="10"/>
      <c r="D320" s="10"/>
      <c r="E320" s="10"/>
      <c r="F320" s="10"/>
      <c r="G320" s="10"/>
      <c r="H320" s="10"/>
      <c r="I320" s="10"/>
      <c r="J320" s="10"/>
      <c r="K320" s="93"/>
      <c r="L320" s="10"/>
      <c r="M320" s="93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93"/>
      <c r="AD320" s="93"/>
      <c r="AE320" s="93">
        <v>2</v>
      </c>
      <c r="AF320" s="93">
        <v>0</v>
      </c>
      <c r="AG320" s="10"/>
      <c r="AH320" s="10"/>
      <c r="AI320" s="10"/>
      <c r="AJ320" s="10"/>
      <c r="AK320" s="10"/>
      <c r="AL320" s="10"/>
      <c r="AM320" s="10"/>
      <c r="AN320" s="10"/>
      <c r="AO320" s="21"/>
      <c r="AP320" s="10"/>
      <c r="AQ320" s="41"/>
      <c r="AR320" s="42">
        <f t="shared" si="32"/>
        <v>2</v>
      </c>
      <c r="AS320" s="40">
        <f t="shared" si="33"/>
        <v>2</v>
      </c>
      <c r="AT320" s="49" cm="1">
        <f t="array" ref="AT320">IF($AS320&lt;=6,SUM($C320:$AP320),SUMPRODUCT(LARGE($C320:$AP320,{1,2,3,4,5,6})))</f>
        <v>2</v>
      </c>
      <c r="AU320" s="38" t="str">
        <f t="shared" si="36"/>
        <v/>
      </c>
      <c r="AV320" s="38" t="str">
        <f t="shared" si="34"/>
        <v xml:space="preserve"> </v>
      </c>
      <c r="AW320" s="34" t="str" cm="1">
        <f t="array" ref="AW320">IFERROR(SUMPRODUCT(LARGE($C320:$AP320,{1,2,3,4})), "")</f>
        <v/>
      </c>
      <c r="AX320" s="34" t="str" cm="1">
        <f t="array" ref="AX320">IFERROR(SUMPRODUCT(LARGE($C320:$AP320,{1,2,3,4,5,6,7})), "")</f>
        <v/>
      </c>
      <c r="AY320" s="34" t="str" cm="1">
        <f t="array" ref="AY320">IFERROR(SUMPRODUCT(LARGE($C320:$AP320,{1,2,3,4,5,6,7,8})), "")</f>
        <v/>
      </c>
    </row>
    <row r="321" spans="1:51" ht="15" customHeight="1" x14ac:dyDescent="0.2">
      <c r="A321" s="46" t="str">
        <f t="shared" si="38"/>
        <v>SaCC</v>
      </c>
      <c r="B321" s="4" t="s">
        <v>1786</v>
      </c>
      <c r="C321" s="10"/>
      <c r="D321" s="10"/>
      <c r="E321" s="10"/>
      <c r="F321" s="10"/>
      <c r="G321" s="10"/>
      <c r="H321" s="10"/>
      <c r="I321" s="10"/>
      <c r="J321" s="10"/>
      <c r="K321" s="93"/>
      <c r="L321" s="10"/>
      <c r="M321" s="93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93"/>
      <c r="AD321" s="93"/>
      <c r="AE321" s="93"/>
      <c r="AF321" s="93">
        <v>9</v>
      </c>
      <c r="AG321" s="10"/>
      <c r="AH321" s="10"/>
      <c r="AI321" s="10"/>
      <c r="AJ321" s="10"/>
      <c r="AK321" s="10"/>
      <c r="AL321" s="10"/>
      <c r="AM321" s="10"/>
      <c r="AN321" s="10"/>
      <c r="AO321" s="21"/>
      <c r="AP321" s="10"/>
      <c r="AQ321" s="41"/>
      <c r="AR321" s="42">
        <f t="shared" si="32"/>
        <v>9</v>
      </c>
      <c r="AS321" s="40">
        <f t="shared" si="33"/>
        <v>1</v>
      </c>
      <c r="AT321" s="49" cm="1">
        <f t="array" ref="AT321">IF($AS321&lt;=6,SUM($C321:$AP321),SUMPRODUCT(LARGE($C321:$AP321,{1,2,3,4,5,6})))</f>
        <v>9</v>
      </c>
      <c r="AU321" s="38" t="str">
        <f t="shared" si="36"/>
        <v/>
      </c>
      <c r="AV321" s="38" t="str">
        <f t="shared" si="34"/>
        <v xml:space="preserve"> </v>
      </c>
      <c r="AW321" s="34" t="str" cm="1">
        <f t="array" ref="AW321">IFERROR(SUMPRODUCT(LARGE($C321:$AP321,{1,2,3,4})), "")</f>
        <v/>
      </c>
      <c r="AX321" s="34" t="str" cm="1">
        <f t="array" ref="AX321">IFERROR(SUMPRODUCT(LARGE($C321:$AP321,{1,2,3,4,5,6,7})), "")</f>
        <v/>
      </c>
      <c r="AY321" s="34" t="str" cm="1">
        <f t="array" ref="AY321">IFERROR(SUMPRODUCT(LARGE($C321:$AP321,{1,2,3,4,5,6,7,8})), "")</f>
        <v/>
      </c>
    </row>
    <row r="322" spans="1:51" ht="15" customHeight="1" x14ac:dyDescent="0.2">
      <c r="A322" s="46" t="str">
        <f t="shared" si="38"/>
        <v>SaCC</v>
      </c>
      <c r="B322" s="4" t="s">
        <v>1947</v>
      </c>
      <c r="C322" s="10"/>
      <c r="D322" s="10"/>
      <c r="E322" s="10"/>
      <c r="F322" s="10"/>
      <c r="G322" s="10"/>
      <c r="H322" s="10"/>
      <c r="I322" s="10"/>
      <c r="J322" s="10"/>
      <c r="K322" s="93"/>
      <c r="L322" s="10"/>
      <c r="M322" s="93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93"/>
      <c r="AD322" s="93"/>
      <c r="AE322" s="93"/>
      <c r="AF322" s="93">
        <v>2</v>
      </c>
      <c r="AG322" s="10"/>
      <c r="AH322" s="10"/>
      <c r="AI322" s="10"/>
      <c r="AJ322" s="10"/>
      <c r="AK322" s="10"/>
      <c r="AL322" s="10"/>
      <c r="AM322" s="10"/>
      <c r="AN322" s="10"/>
      <c r="AO322" s="21"/>
      <c r="AP322" s="10"/>
      <c r="AQ322" s="41"/>
      <c r="AR322" s="42">
        <f t="shared" si="32"/>
        <v>2</v>
      </c>
      <c r="AS322" s="40">
        <f t="shared" si="33"/>
        <v>1</v>
      </c>
      <c r="AT322" s="49" cm="1">
        <f t="array" ref="AT322">IF($AS322&lt;=6,SUM($C322:$AP322),SUMPRODUCT(LARGE($C322:$AP322,{1,2,3,4,5,6})))</f>
        <v>2</v>
      </c>
      <c r="AU322" s="38" t="str">
        <f t="shared" si="36"/>
        <v/>
      </c>
      <c r="AV322" s="38" t="str">
        <f t="shared" si="34"/>
        <v xml:space="preserve"> </v>
      </c>
      <c r="AW322" s="34" t="str" cm="1">
        <f t="array" ref="AW322">IFERROR(SUMPRODUCT(LARGE($C322:$AP322,{1,2,3,4})), "")</f>
        <v/>
      </c>
      <c r="AX322" s="34" t="str" cm="1">
        <f t="array" ref="AX322">IFERROR(SUMPRODUCT(LARGE($C322:$AP322,{1,2,3,4,5,6,7})), "")</f>
        <v/>
      </c>
      <c r="AY322" s="34" t="str" cm="1">
        <f t="array" ref="AY322">IFERROR(SUMPRODUCT(LARGE($C322:$AP322,{1,2,3,4,5,6,7,8})), "")</f>
        <v/>
      </c>
    </row>
    <row r="323" spans="1:51" ht="15" customHeight="1" x14ac:dyDescent="0.2">
      <c r="A323" s="52" t="str">
        <f t="shared" si="38"/>
        <v>SaCC</v>
      </c>
      <c r="B323" s="4" t="s">
        <v>1774</v>
      </c>
      <c r="C323" s="10"/>
      <c r="D323" s="10"/>
      <c r="E323" s="10"/>
      <c r="F323" s="10"/>
      <c r="G323" s="10"/>
      <c r="H323" s="10"/>
      <c r="I323" s="10"/>
      <c r="J323" s="10"/>
      <c r="K323" s="93"/>
      <c r="L323" s="10"/>
      <c r="M323" s="93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93"/>
      <c r="AD323" s="93">
        <v>1</v>
      </c>
      <c r="AE323" s="93"/>
      <c r="AF323" s="93">
        <v>2</v>
      </c>
      <c r="AG323" s="10"/>
      <c r="AH323" s="10"/>
      <c r="AI323" s="10"/>
      <c r="AJ323" s="10"/>
      <c r="AK323" s="10"/>
      <c r="AL323" s="10"/>
      <c r="AM323" s="10"/>
      <c r="AN323" s="10"/>
      <c r="AO323" s="21"/>
      <c r="AP323" s="10"/>
      <c r="AQ323" s="41"/>
      <c r="AR323" s="42">
        <f t="shared" si="32"/>
        <v>3</v>
      </c>
      <c r="AS323" s="40">
        <f t="shared" si="33"/>
        <v>2</v>
      </c>
      <c r="AT323" s="49" cm="1">
        <f t="array" ref="AT323">IF($AS323&lt;=6,SUM($C323:$AP323),SUMPRODUCT(LARGE($C323:$AP323,{1,2,3,4,5,6})))</f>
        <v>3</v>
      </c>
      <c r="AU323" s="38" t="str">
        <f t="shared" si="36"/>
        <v/>
      </c>
      <c r="AV323" s="38" t="str">
        <f t="shared" si="34"/>
        <v xml:space="preserve"> </v>
      </c>
      <c r="AW323" s="34" t="str" cm="1">
        <f t="array" ref="AW323">IFERROR(SUMPRODUCT(LARGE($C323:$AP323,{1,2,3,4})), "")</f>
        <v/>
      </c>
      <c r="AX323" s="34" t="str" cm="1">
        <f t="array" ref="AX323">IFERROR(SUMPRODUCT(LARGE($C323:$AP323,{1,2,3,4,5,6,7})), "")</f>
        <v/>
      </c>
      <c r="AY323" s="34" t="str" cm="1">
        <f t="array" ref="AY323">IFERROR(SUMPRODUCT(LARGE($C323:$AP323,{1,2,3,4,5,6,7,8})), "")</f>
        <v/>
      </c>
    </row>
    <row r="324" spans="1:51" ht="15" customHeight="1" x14ac:dyDescent="0.2">
      <c r="A324" s="52" t="str">
        <f t="shared" si="38"/>
        <v>SBU</v>
      </c>
      <c r="B324" s="4" t="s">
        <v>980</v>
      </c>
      <c r="C324" s="10"/>
      <c r="D324" s="10"/>
      <c r="E324" s="10"/>
      <c r="F324" s="10"/>
      <c r="G324" s="10"/>
      <c r="H324" s="10"/>
      <c r="I324" s="10"/>
      <c r="J324" s="10"/>
      <c r="K324" s="93">
        <v>3</v>
      </c>
      <c r="L324" s="10"/>
      <c r="M324" s="93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93"/>
      <c r="AD324" s="93"/>
      <c r="AE324" s="93"/>
      <c r="AF324" s="93"/>
      <c r="AG324" s="10"/>
      <c r="AH324" s="10"/>
      <c r="AI324" s="10"/>
      <c r="AJ324" s="10"/>
      <c r="AK324" s="10"/>
      <c r="AL324" s="10"/>
      <c r="AM324" s="10"/>
      <c r="AN324" s="10"/>
      <c r="AO324" s="21"/>
      <c r="AP324" s="10"/>
      <c r="AQ324" s="41"/>
      <c r="AR324" s="42">
        <f t="shared" ref="AR324:AR387" si="39">SUM($C324:$AQ324)</f>
        <v>3</v>
      </c>
      <c r="AS324" s="40">
        <f t="shared" ref="AS324:AS387" si="40">COUNTA(C324:AP324)</f>
        <v>1</v>
      </c>
      <c r="AT324" s="49" cm="1">
        <f t="array" ref="AT324">IF($AS324&lt;=6,SUM($C324:$AP324),SUMPRODUCT(LARGE($C324:$AP324,{1,2,3,4,5,6})))</f>
        <v>3</v>
      </c>
      <c r="AU324" s="38" t="str">
        <f t="shared" si="36"/>
        <v/>
      </c>
      <c r="AV324" s="38" t="str">
        <f t="shared" ref="AV324:AV387" si="41">IF(AND($AS324&gt;=6,$AU324="Tie"),"Manual Calc Needed"," ")</f>
        <v xml:space="preserve"> </v>
      </c>
      <c r="AW324" s="34" t="str" cm="1">
        <f t="array" ref="AW324">IFERROR(SUMPRODUCT(LARGE($C324:$AP324,{1,2,3,4})), "")</f>
        <v/>
      </c>
      <c r="AX324" s="34" t="str" cm="1">
        <f t="array" ref="AX324">IFERROR(SUMPRODUCT(LARGE($C324:$AP324,{1,2,3,4,5,6,7})), "")</f>
        <v/>
      </c>
      <c r="AY324" s="34" t="str" cm="1">
        <f t="array" ref="AY324">IFERROR(SUMPRODUCT(LARGE($C324:$AP324,{1,2,3,4,5,6,7,8})), "")</f>
        <v/>
      </c>
    </row>
    <row r="325" spans="1:51" ht="15" customHeight="1" x14ac:dyDescent="0.2">
      <c r="A325" s="52" t="str">
        <f t="shared" si="38"/>
        <v>SBU</v>
      </c>
      <c r="B325" s="4" t="s">
        <v>982</v>
      </c>
      <c r="C325" s="10"/>
      <c r="D325" s="10"/>
      <c r="E325" s="10"/>
      <c r="F325" s="10"/>
      <c r="G325" s="10"/>
      <c r="H325" s="10"/>
      <c r="I325" s="10"/>
      <c r="J325" s="10"/>
      <c r="K325" s="93">
        <v>2</v>
      </c>
      <c r="L325" s="10"/>
      <c r="M325" s="93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93"/>
      <c r="AD325" s="93"/>
      <c r="AE325" s="93"/>
      <c r="AF325" s="93"/>
      <c r="AG325" s="10"/>
      <c r="AH325" s="10"/>
      <c r="AI325" s="10"/>
      <c r="AJ325" s="10"/>
      <c r="AK325" s="10"/>
      <c r="AL325" s="10"/>
      <c r="AM325" s="10"/>
      <c r="AN325" s="10"/>
      <c r="AO325" s="21"/>
      <c r="AP325" s="10"/>
      <c r="AQ325" s="41"/>
      <c r="AR325" s="42">
        <f t="shared" si="39"/>
        <v>2</v>
      </c>
      <c r="AS325" s="40">
        <f t="shared" si="40"/>
        <v>1</v>
      </c>
      <c r="AT325" s="49" cm="1">
        <f t="array" ref="AT325">IF($AS325&lt;=6,SUM($C325:$AP325),SUMPRODUCT(LARGE($C325:$AP325,{1,2,3,4,5,6})))</f>
        <v>2</v>
      </c>
      <c r="AU325" s="38" t="str">
        <f t="shared" si="36"/>
        <v/>
      </c>
      <c r="AV325" s="38" t="str">
        <f t="shared" si="41"/>
        <v xml:space="preserve"> </v>
      </c>
      <c r="AW325" s="34" t="str" cm="1">
        <f t="array" ref="AW325">IFERROR(SUMPRODUCT(LARGE($C325:$AP325,{1,2,3,4})), "")</f>
        <v/>
      </c>
      <c r="AX325" s="34" t="str" cm="1">
        <f t="array" ref="AX325">IFERROR(SUMPRODUCT(LARGE($C325:$AP325,{1,2,3,4,5,6,7})), "")</f>
        <v/>
      </c>
      <c r="AY325" s="34" t="str" cm="1">
        <f t="array" ref="AY325">IFERROR(SUMPRODUCT(LARGE($C325:$AP325,{1,2,3,4,5,6,7,8})), "")</f>
        <v/>
      </c>
    </row>
    <row r="326" spans="1:51" ht="15" customHeight="1" x14ac:dyDescent="0.2">
      <c r="A326" s="52" t="str">
        <f t="shared" si="38"/>
        <v>SBU</v>
      </c>
      <c r="B326" s="4" t="s">
        <v>983</v>
      </c>
      <c r="C326" s="10"/>
      <c r="D326" s="10"/>
      <c r="E326" s="10"/>
      <c r="F326" s="10"/>
      <c r="G326" s="10"/>
      <c r="H326" s="10"/>
      <c r="I326" s="10"/>
      <c r="J326" s="10"/>
      <c r="K326" s="93">
        <v>2</v>
      </c>
      <c r="L326" s="10"/>
      <c r="M326" s="93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93"/>
      <c r="AD326" s="93"/>
      <c r="AE326" s="93"/>
      <c r="AF326" s="93"/>
      <c r="AG326" s="10"/>
      <c r="AH326" s="10"/>
      <c r="AI326" s="10"/>
      <c r="AJ326" s="10"/>
      <c r="AK326" s="10"/>
      <c r="AL326" s="10"/>
      <c r="AM326" s="10"/>
      <c r="AN326" s="10"/>
      <c r="AO326" s="21"/>
      <c r="AP326" s="10"/>
      <c r="AQ326" s="41"/>
      <c r="AR326" s="42">
        <f t="shared" si="39"/>
        <v>2</v>
      </c>
      <c r="AS326" s="40">
        <f t="shared" si="40"/>
        <v>1</v>
      </c>
      <c r="AT326" s="49" cm="1">
        <f t="array" ref="AT326">IF($AS326&lt;=6,SUM($C326:$AP326),SUMPRODUCT(LARGE($C326:$AP326,{1,2,3,4,5,6})))</f>
        <v>2</v>
      </c>
      <c r="AU326" s="38" t="str">
        <f t="shared" si="36"/>
        <v/>
      </c>
      <c r="AV326" s="38" t="str">
        <f t="shared" si="41"/>
        <v xml:space="preserve"> </v>
      </c>
      <c r="AW326" s="34" t="str" cm="1">
        <f t="array" ref="AW326">IFERROR(SUMPRODUCT(LARGE($C326:$AP326,{1,2,3,4})), "")</f>
        <v/>
      </c>
      <c r="AX326" s="34" t="str" cm="1">
        <f t="array" ref="AX326">IFERROR(SUMPRODUCT(LARGE($C326:$AP326,{1,2,3,4,5,6,7})), "")</f>
        <v/>
      </c>
      <c r="AY326" s="34" t="str" cm="1">
        <f t="array" ref="AY326">IFERROR(SUMPRODUCT(LARGE($C326:$AP326,{1,2,3,4,5,6,7,8})), "")</f>
        <v/>
      </c>
    </row>
    <row r="327" spans="1:51" ht="15" customHeight="1" x14ac:dyDescent="0.2">
      <c r="A327" s="52" t="str">
        <f t="shared" si="38"/>
        <v>SBU</v>
      </c>
      <c r="B327" s="4" t="s">
        <v>981</v>
      </c>
      <c r="C327" s="10"/>
      <c r="D327" s="10"/>
      <c r="E327" s="10"/>
      <c r="F327" s="10"/>
      <c r="G327" s="10"/>
      <c r="H327" s="10"/>
      <c r="I327" s="10"/>
      <c r="J327" s="10"/>
      <c r="K327" s="93">
        <v>4</v>
      </c>
      <c r="L327" s="10"/>
      <c r="M327" s="93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93"/>
      <c r="AD327" s="93"/>
      <c r="AE327" s="93"/>
      <c r="AF327" s="93"/>
      <c r="AG327" s="10"/>
      <c r="AH327" s="10"/>
      <c r="AI327" s="10"/>
      <c r="AJ327" s="10"/>
      <c r="AK327" s="10"/>
      <c r="AL327" s="10"/>
      <c r="AM327" s="10"/>
      <c r="AN327" s="10"/>
      <c r="AO327" s="21"/>
      <c r="AP327" s="10"/>
      <c r="AQ327" s="41"/>
      <c r="AR327" s="42">
        <f t="shared" si="39"/>
        <v>4</v>
      </c>
      <c r="AS327" s="40">
        <f t="shared" si="40"/>
        <v>1</v>
      </c>
      <c r="AT327" s="49" cm="1">
        <f t="array" ref="AT327">IF($AS327&lt;=6,SUM($C327:$AP327),SUMPRODUCT(LARGE($C327:$AP327,{1,2,3,4,5,6})))</f>
        <v>4</v>
      </c>
      <c r="AU327" s="38" t="str">
        <f t="shared" si="36"/>
        <v/>
      </c>
      <c r="AV327" s="38" t="str">
        <f t="shared" si="41"/>
        <v xml:space="preserve"> </v>
      </c>
      <c r="AW327" s="34" t="str" cm="1">
        <f t="array" ref="AW327">IFERROR(SUMPRODUCT(LARGE($C327:$AP327,{1,2,3,4})), "")</f>
        <v/>
      </c>
      <c r="AX327" s="34" t="str" cm="1">
        <f t="array" ref="AX327">IFERROR(SUMPRODUCT(LARGE($C327:$AP327,{1,2,3,4,5,6,7})), "")</f>
        <v/>
      </c>
      <c r="AY327" s="34" t="str" cm="1">
        <f t="array" ref="AY327">IFERROR(SUMPRODUCT(LARGE($C327:$AP327,{1,2,3,4,5,6,7,8})), "")</f>
        <v/>
      </c>
    </row>
    <row r="328" spans="1:51" ht="15" customHeight="1" x14ac:dyDescent="0.2">
      <c r="A328" s="52" t="str">
        <f t="shared" si="38"/>
        <v>SC</v>
      </c>
      <c r="B328" s="4" t="s">
        <v>979</v>
      </c>
      <c r="C328" s="10"/>
      <c r="D328" s="10"/>
      <c r="E328" s="10"/>
      <c r="F328" s="10"/>
      <c r="G328" s="10"/>
      <c r="H328" s="10"/>
      <c r="I328" s="10"/>
      <c r="J328" s="10"/>
      <c r="K328" s="93">
        <v>2</v>
      </c>
      <c r="L328" s="10"/>
      <c r="M328" s="93"/>
      <c r="N328" s="10"/>
      <c r="O328" s="10"/>
      <c r="P328" s="10"/>
      <c r="Q328" s="10"/>
      <c r="R328" s="10"/>
      <c r="S328" s="10"/>
      <c r="T328" s="10"/>
      <c r="U328" s="10"/>
      <c r="V328" s="10">
        <v>5</v>
      </c>
      <c r="W328" s="10"/>
      <c r="X328" s="10"/>
      <c r="Y328" s="10"/>
      <c r="Z328" s="10"/>
      <c r="AA328" s="10"/>
      <c r="AB328" s="10"/>
      <c r="AC328" s="93"/>
      <c r="AD328" s="93"/>
      <c r="AE328" s="93"/>
      <c r="AF328" s="93"/>
      <c r="AG328" s="10"/>
      <c r="AH328" s="10"/>
      <c r="AI328" s="10"/>
      <c r="AJ328" s="10"/>
      <c r="AK328" s="10"/>
      <c r="AL328" s="10"/>
      <c r="AM328" s="10"/>
      <c r="AN328" s="10"/>
      <c r="AO328" s="21"/>
      <c r="AP328" s="10"/>
      <c r="AQ328" s="41"/>
      <c r="AR328" s="42">
        <f t="shared" si="39"/>
        <v>7</v>
      </c>
      <c r="AS328" s="40">
        <f t="shared" si="40"/>
        <v>2</v>
      </c>
      <c r="AT328" s="49" cm="1">
        <f t="array" ref="AT328">IF($AS328&lt;=6,SUM($C328:$AP328),SUMPRODUCT(LARGE($C328:$AP328,{1,2,3,4,5,6})))</f>
        <v>7</v>
      </c>
      <c r="AU328" s="38" t="str">
        <f t="shared" si="36"/>
        <v/>
      </c>
      <c r="AV328" s="38" t="str">
        <f t="shared" si="41"/>
        <v xml:space="preserve"> </v>
      </c>
      <c r="AW328" s="34" t="str" cm="1">
        <f t="array" ref="AW328">IFERROR(SUMPRODUCT(LARGE($C328:$AP328,{1,2,3,4})), "")</f>
        <v/>
      </c>
      <c r="AX328" s="34" t="str" cm="1">
        <f t="array" ref="AX328">IFERROR(SUMPRODUCT(LARGE($C328:$AP328,{1,2,3,4,5,6,7})), "")</f>
        <v/>
      </c>
      <c r="AY328" s="34" t="str" cm="1">
        <f t="array" ref="AY328">IFERROR(SUMPRODUCT(LARGE($C328:$AP328,{1,2,3,4,5,6,7,8})), "")</f>
        <v/>
      </c>
    </row>
    <row r="329" spans="1:51" ht="15" customHeight="1" x14ac:dyDescent="0.2">
      <c r="A329" s="52" t="str">
        <f t="shared" si="38"/>
        <v>SC</v>
      </c>
      <c r="B329" s="4" t="s">
        <v>1362</v>
      </c>
      <c r="C329" s="10"/>
      <c r="D329" s="10"/>
      <c r="E329" s="10"/>
      <c r="F329" s="10"/>
      <c r="G329" s="10"/>
      <c r="H329" s="10"/>
      <c r="I329" s="10"/>
      <c r="J329" s="10"/>
      <c r="K329" s="93"/>
      <c r="L329" s="10"/>
      <c r="M329" s="93"/>
      <c r="N329" s="10"/>
      <c r="O329" s="10"/>
      <c r="P329" s="10"/>
      <c r="Q329" s="10"/>
      <c r="R329" s="10"/>
      <c r="S329" s="10"/>
      <c r="T329" s="10"/>
      <c r="U329" s="10"/>
      <c r="V329" s="10">
        <v>2</v>
      </c>
      <c r="W329" s="10"/>
      <c r="X329" s="10"/>
      <c r="Y329" s="10"/>
      <c r="Z329" s="10"/>
      <c r="AA329" s="10"/>
      <c r="AB329" s="10"/>
      <c r="AC329" s="93"/>
      <c r="AD329" s="93"/>
      <c r="AE329" s="93"/>
      <c r="AF329" s="93"/>
      <c r="AG329" s="10"/>
      <c r="AH329" s="10"/>
      <c r="AI329" s="10"/>
      <c r="AJ329" s="10"/>
      <c r="AK329" s="10"/>
      <c r="AL329" s="10"/>
      <c r="AM329" s="10"/>
      <c r="AN329" s="10"/>
      <c r="AO329" s="21"/>
      <c r="AP329" s="10"/>
      <c r="AQ329" s="41"/>
      <c r="AR329" s="42">
        <f t="shared" si="39"/>
        <v>2</v>
      </c>
      <c r="AS329" s="40">
        <f t="shared" si="40"/>
        <v>1</v>
      </c>
      <c r="AT329" s="49" cm="1">
        <f t="array" ref="AT329">IF($AS329&lt;=6,SUM($C329:$AP329),SUMPRODUCT(LARGE($C329:$AP329,{1,2,3,4,5,6})))</f>
        <v>2</v>
      </c>
      <c r="AU329" s="38" t="str">
        <f t="shared" si="36"/>
        <v/>
      </c>
      <c r="AV329" s="38" t="str">
        <f t="shared" si="41"/>
        <v xml:space="preserve"> </v>
      </c>
      <c r="AW329" s="34" t="str" cm="1">
        <f t="array" ref="AW329">IFERROR(SUMPRODUCT(LARGE($C329:$AP329,{1,2,3,4})), "")</f>
        <v/>
      </c>
      <c r="AX329" s="34" t="str" cm="1">
        <f t="array" ref="AX329">IFERROR(SUMPRODUCT(LARGE($C329:$AP329,{1,2,3,4,5,6,7})), "")</f>
        <v/>
      </c>
      <c r="AY329" s="34" t="str" cm="1">
        <f t="array" ref="AY329">IFERROR(SUMPRODUCT(LARGE($C329:$AP329,{1,2,3,4,5,6,7,8})), "")</f>
        <v/>
      </c>
    </row>
    <row r="330" spans="1:51" ht="15" customHeight="1" x14ac:dyDescent="0.2">
      <c r="A330" s="52" t="str">
        <f t="shared" si="38"/>
        <v>SC</v>
      </c>
      <c r="B330" s="4" t="s">
        <v>758</v>
      </c>
      <c r="C330" s="10"/>
      <c r="D330" s="10"/>
      <c r="E330" s="10"/>
      <c r="F330" s="10"/>
      <c r="G330" s="10"/>
      <c r="H330" s="10"/>
      <c r="I330" s="10"/>
      <c r="J330" s="10"/>
      <c r="K330" s="93"/>
      <c r="L330" s="10"/>
      <c r="M330" s="93"/>
      <c r="N330" s="10"/>
      <c r="O330" s="10"/>
      <c r="P330" s="10"/>
      <c r="Q330" s="10"/>
      <c r="R330" s="10">
        <v>4</v>
      </c>
      <c r="S330" s="10"/>
      <c r="T330" s="10"/>
      <c r="U330" s="10"/>
      <c r="V330" s="10">
        <v>4</v>
      </c>
      <c r="W330" s="10"/>
      <c r="X330" s="10"/>
      <c r="Y330" s="10"/>
      <c r="Z330" s="10"/>
      <c r="AA330" s="10"/>
      <c r="AB330" s="10"/>
      <c r="AC330" s="93"/>
      <c r="AD330" s="93"/>
      <c r="AE330" s="93"/>
      <c r="AF330" s="93"/>
      <c r="AG330" s="10"/>
      <c r="AH330" s="10"/>
      <c r="AI330" s="10"/>
      <c r="AJ330" s="10"/>
      <c r="AK330" s="10"/>
      <c r="AL330" s="10"/>
      <c r="AM330" s="10"/>
      <c r="AN330" s="10"/>
      <c r="AO330" s="21"/>
      <c r="AP330" s="10"/>
      <c r="AQ330" s="41"/>
      <c r="AR330" s="42">
        <f t="shared" si="39"/>
        <v>8</v>
      </c>
      <c r="AS330" s="40">
        <f t="shared" si="40"/>
        <v>2</v>
      </c>
      <c r="AT330" s="49" cm="1">
        <f t="array" ref="AT330">IF($AS330&lt;=6,SUM($C330:$AP330),SUMPRODUCT(LARGE($C330:$AP330,{1,2,3,4,5,6})))</f>
        <v>8</v>
      </c>
      <c r="AU330" s="38" t="str">
        <f t="shared" si="36"/>
        <v/>
      </c>
      <c r="AV330" s="38" t="str">
        <f t="shared" si="41"/>
        <v xml:space="preserve"> </v>
      </c>
      <c r="AW330" s="34" t="str" cm="1">
        <f t="array" ref="AW330">IFERROR(SUMPRODUCT(LARGE($C330:$AP330,{1,2,3,4})), "")</f>
        <v/>
      </c>
      <c r="AX330" s="34" t="str" cm="1">
        <f t="array" ref="AX330">IFERROR(SUMPRODUCT(LARGE($C330:$AP330,{1,2,3,4,5,6,7})), "")</f>
        <v/>
      </c>
      <c r="AY330" s="34" t="str" cm="1">
        <f t="array" ref="AY330">IFERROR(SUMPRODUCT(LARGE($C330:$AP330,{1,2,3,4,5,6,7,8})), "")</f>
        <v/>
      </c>
    </row>
    <row r="331" spans="1:51" ht="15" customHeight="1" x14ac:dyDescent="0.2">
      <c r="A331" s="46" t="str">
        <f t="shared" si="38"/>
        <v>ScU</v>
      </c>
      <c r="B331" s="4" t="s">
        <v>671</v>
      </c>
      <c r="C331" s="10">
        <v>1</v>
      </c>
      <c r="D331" s="10"/>
      <c r="E331" s="10"/>
      <c r="F331" s="10"/>
      <c r="G331" s="10"/>
      <c r="H331" s="10"/>
      <c r="I331" s="10">
        <v>2</v>
      </c>
      <c r="J331" s="10"/>
      <c r="K331" s="93"/>
      <c r="L331" s="10"/>
      <c r="M331" s="93"/>
      <c r="N331" s="10"/>
      <c r="O331" s="10"/>
      <c r="P331" s="10"/>
      <c r="Q331" s="10"/>
      <c r="R331" s="10"/>
      <c r="S331" s="10">
        <v>2</v>
      </c>
      <c r="T331" s="10"/>
      <c r="U331" s="10"/>
      <c r="V331" s="10"/>
      <c r="W331" s="10"/>
      <c r="X331" s="10"/>
      <c r="Y331" s="10"/>
      <c r="Z331" s="10"/>
      <c r="AA331" s="10"/>
      <c r="AB331" s="10"/>
      <c r="AC331" s="93"/>
      <c r="AD331" s="93"/>
      <c r="AE331" s="93"/>
      <c r="AF331" s="93"/>
      <c r="AG331" s="10"/>
      <c r="AH331" s="10"/>
      <c r="AI331" s="10"/>
      <c r="AJ331" s="10"/>
      <c r="AK331" s="10"/>
      <c r="AL331" s="10"/>
      <c r="AM331" s="10"/>
      <c r="AN331" s="10"/>
      <c r="AO331" s="21"/>
      <c r="AP331" s="10"/>
      <c r="AQ331" s="41"/>
      <c r="AR331" s="42">
        <f t="shared" si="39"/>
        <v>5</v>
      </c>
      <c r="AS331" s="40">
        <f t="shared" si="40"/>
        <v>3</v>
      </c>
      <c r="AT331" s="49" cm="1">
        <f t="array" ref="AT331">IF($AS331&lt;=6,SUM($C331:$AP331),SUMPRODUCT(LARGE($C331:$AP331,{1,2,3,4,5,6})))</f>
        <v>5</v>
      </c>
      <c r="AU331" s="38" t="str">
        <f t="shared" si="36"/>
        <v/>
      </c>
      <c r="AV331" s="38" t="str">
        <f t="shared" si="41"/>
        <v xml:space="preserve"> </v>
      </c>
      <c r="AW331" s="34" t="str" cm="1">
        <f t="array" ref="AW331">IFERROR(SUMPRODUCT(LARGE($C331:$AP331,{1,2,3,4})), "")</f>
        <v/>
      </c>
      <c r="AX331" s="34" t="str" cm="1">
        <f t="array" ref="AX331">IFERROR(SUMPRODUCT(LARGE($C331:$AP331,{1,2,3,4,5,6,7})), "")</f>
        <v/>
      </c>
      <c r="AY331" s="34" t="str" cm="1">
        <f t="array" ref="AY331">IFERROR(SUMPRODUCT(LARGE($C331:$AP331,{1,2,3,4,5,6,7,8})), "")</f>
        <v/>
      </c>
    </row>
    <row r="332" spans="1:51" ht="15" customHeight="1" x14ac:dyDescent="0.2">
      <c r="A332" s="52" t="str">
        <f t="shared" si="38"/>
        <v>ScU</v>
      </c>
      <c r="B332" s="4" t="s">
        <v>598</v>
      </c>
      <c r="C332" s="10">
        <v>1</v>
      </c>
      <c r="D332" s="10"/>
      <c r="E332" s="10"/>
      <c r="F332" s="10"/>
      <c r="G332" s="10"/>
      <c r="H332" s="10"/>
      <c r="I332" s="10"/>
      <c r="J332" s="10"/>
      <c r="K332" s="93"/>
      <c r="L332" s="10"/>
      <c r="M332" s="93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93"/>
      <c r="AD332" s="93"/>
      <c r="AE332" s="93"/>
      <c r="AF332" s="93"/>
      <c r="AG332" s="10"/>
      <c r="AH332" s="10"/>
      <c r="AI332" s="10"/>
      <c r="AJ332" s="10"/>
      <c r="AK332" s="10"/>
      <c r="AL332" s="10"/>
      <c r="AM332" s="10"/>
      <c r="AN332" s="10"/>
      <c r="AO332" s="21"/>
      <c r="AP332" s="10"/>
      <c r="AQ332" s="41"/>
      <c r="AR332" s="42">
        <f t="shared" si="39"/>
        <v>1</v>
      </c>
      <c r="AS332" s="40">
        <f t="shared" si="40"/>
        <v>1</v>
      </c>
      <c r="AT332" s="49" cm="1">
        <f t="array" ref="AT332">IF($AS332&lt;=6,SUM($C332:$AP332),SUMPRODUCT(LARGE($C332:$AP332,{1,2,3,4,5,6})))</f>
        <v>1</v>
      </c>
      <c r="AU332" s="38" t="str">
        <f t="shared" si="36"/>
        <v/>
      </c>
      <c r="AV332" s="38" t="str">
        <f t="shared" si="41"/>
        <v xml:space="preserve"> </v>
      </c>
      <c r="AW332" s="34" t="str" cm="1">
        <f t="array" ref="AW332">IFERROR(SUMPRODUCT(LARGE($C332:$AP332,{1,2,3,4})), "")</f>
        <v/>
      </c>
      <c r="AX332" s="34" t="str" cm="1">
        <f t="array" ref="AX332">IFERROR(SUMPRODUCT(LARGE($C332:$AP332,{1,2,3,4,5,6,7})), "")</f>
        <v/>
      </c>
      <c r="AY332" s="34" t="str" cm="1">
        <f t="array" ref="AY332">IFERROR(SUMPRODUCT(LARGE($C332:$AP332,{1,2,3,4,5,6,7,8})), "")</f>
        <v/>
      </c>
    </row>
    <row r="333" spans="1:51" ht="15" customHeight="1" x14ac:dyDescent="0.2">
      <c r="A333" s="52" t="str">
        <f t="shared" si="38"/>
        <v>ScU</v>
      </c>
      <c r="B333" s="4" t="s">
        <v>597</v>
      </c>
      <c r="C333" s="10">
        <v>1</v>
      </c>
      <c r="D333" s="10"/>
      <c r="E333" s="10"/>
      <c r="F333" s="10"/>
      <c r="G333" s="10"/>
      <c r="H333" s="10"/>
      <c r="I333" s="10">
        <v>1</v>
      </c>
      <c r="J333" s="10"/>
      <c r="K333" s="93"/>
      <c r="L333" s="10"/>
      <c r="M333" s="93"/>
      <c r="N333" s="10"/>
      <c r="O333" s="10"/>
      <c r="P333" s="10"/>
      <c r="Q333" s="10"/>
      <c r="R333" s="10"/>
      <c r="S333" s="10">
        <v>6</v>
      </c>
      <c r="T333" s="10"/>
      <c r="U333" s="10"/>
      <c r="V333" s="10"/>
      <c r="W333" s="10"/>
      <c r="X333" s="10"/>
      <c r="Y333" s="10"/>
      <c r="Z333" s="10"/>
      <c r="AA333" s="10"/>
      <c r="AB333" s="10"/>
      <c r="AC333" s="93"/>
      <c r="AD333" s="93"/>
      <c r="AE333" s="93"/>
      <c r="AF333" s="93"/>
      <c r="AG333" s="10"/>
      <c r="AH333" s="10"/>
      <c r="AI333" s="10"/>
      <c r="AJ333" s="10"/>
      <c r="AK333" s="10"/>
      <c r="AL333" s="10"/>
      <c r="AM333" s="10"/>
      <c r="AN333" s="10"/>
      <c r="AO333" s="21"/>
      <c r="AP333" s="10"/>
      <c r="AQ333" s="41"/>
      <c r="AR333" s="42">
        <f t="shared" si="39"/>
        <v>8</v>
      </c>
      <c r="AS333" s="40">
        <f t="shared" si="40"/>
        <v>3</v>
      </c>
      <c r="AT333" s="49" cm="1">
        <f t="array" ref="AT333">IF($AS333&lt;=6,SUM($C333:$AP333),SUMPRODUCT(LARGE($C333:$AP333,{1,2,3,4,5,6})))</f>
        <v>8</v>
      </c>
      <c r="AU333" s="38" t="str">
        <f t="shared" si="36"/>
        <v/>
      </c>
      <c r="AV333" s="38" t="str">
        <f t="shared" si="41"/>
        <v xml:space="preserve"> </v>
      </c>
      <c r="AW333" s="34" t="str" cm="1">
        <f t="array" ref="AW333">IFERROR(SUMPRODUCT(LARGE($C333:$AP333,{1,2,3,4})), "")</f>
        <v/>
      </c>
      <c r="AX333" s="34" t="str" cm="1">
        <f t="array" ref="AX333">IFERROR(SUMPRODUCT(LARGE($C333:$AP333,{1,2,3,4,5,6,7})), "")</f>
        <v/>
      </c>
      <c r="AY333" s="34" t="str" cm="1">
        <f t="array" ref="AY333">IFERROR(SUMPRODUCT(LARGE($C333:$AP333,{1,2,3,4,5,6,7,8})), "")</f>
        <v/>
      </c>
    </row>
    <row r="334" spans="1:51" ht="15" customHeight="1" x14ac:dyDescent="0.2">
      <c r="A334" s="52" t="str">
        <f t="shared" si="38"/>
        <v>ScU</v>
      </c>
      <c r="B334" s="4" t="s">
        <v>599</v>
      </c>
      <c r="C334" s="10">
        <v>3</v>
      </c>
      <c r="D334" s="10"/>
      <c r="E334" s="10"/>
      <c r="F334" s="10"/>
      <c r="G334" s="10"/>
      <c r="H334" s="10"/>
      <c r="I334" s="10">
        <v>1</v>
      </c>
      <c r="J334" s="10"/>
      <c r="K334" s="93"/>
      <c r="L334" s="10"/>
      <c r="M334" s="93"/>
      <c r="N334" s="10"/>
      <c r="O334" s="10"/>
      <c r="P334" s="10"/>
      <c r="Q334" s="10"/>
      <c r="R334" s="10"/>
      <c r="S334" s="10">
        <v>11</v>
      </c>
      <c r="T334" s="10"/>
      <c r="U334" s="10"/>
      <c r="V334" s="10"/>
      <c r="W334" s="10"/>
      <c r="X334" s="10"/>
      <c r="Y334" s="10"/>
      <c r="Z334" s="10"/>
      <c r="AA334" s="10"/>
      <c r="AB334" s="10"/>
      <c r="AC334" s="93"/>
      <c r="AD334" s="93"/>
      <c r="AE334" s="93"/>
      <c r="AF334" s="93"/>
      <c r="AG334" s="10"/>
      <c r="AH334" s="10"/>
      <c r="AI334" s="10"/>
      <c r="AJ334" s="10"/>
      <c r="AK334" s="10"/>
      <c r="AL334" s="10"/>
      <c r="AM334" s="10"/>
      <c r="AN334" s="10"/>
      <c r="AO334" s="21"/>
      <c r="AP334" s="10"/>
      <c r="AQ334" s="41"/>
      <c r="AR334" s="42">
        <f t="shared" si="39"/>
        <v>15</v>
      </c>
      <c r="AS334" s="40">
        <f t="shared" si="40"/>
        <v>3</v>
      </c>
      <c r="AT334" s="49" cm="1">
        <f t="array" ref="AT334">IF($AS334&lt;=6,SUM($C334:$AP334),SUMPRODUCT(LARGE($C334:$AP334,{1,2,3,4,5,6})))</f>
        <v>15</v>
      </c>
      <c r="AU334" s="38" t="str">
        <f t="shared" si="36"/>
        <v/>
      </c>
      <c r="AV334" s="38" t="str">
        <f t="shared" si="41"/>
        <v xml:space="preserve"> </v>
      </c>
      <c r="AW334" s="34" t="str" cm="1">
        <f t="array" ref="AW334">IFERROR(SUMPRODUCT(LARGE($C334:$AP334,{1,2,3,4})), "")</f>
        <v/>
      </c>
      <c r="AX334" s="34" t="str" cm="1">
        <f t="array" ref="AX334">IFERROR(SUMPRODUCT(LARGE($C334:$AP334,{1,2,3,4,5,6,7})), "")</f>
        <v/>
      </c>
      <c r="AY334" s="34" t="str" cm="1">
        <f t="array" ref="AY334">IFERROR(SUMPRODUCT(LARGE($C334:$AP334,{1,2,3,4,5,6,7,8})), "")</f>
        <v/>
      </c>
    </row>
    <row r="335" spans="1:51" ht="15" customHeight="1" x14ac:dyDescent="0.2">
      <c r="A335" s="52" t="str">
        <f t="shared" si="38"/>
        <v>ScU</v>
      </c>
      <c r="B335" s="4" t="s">
        <v>596</v>
      </c>
      <c r="C335" s="10">
        <v>2</v>
      </c>
      <c r="D335" s="10"/>
      <c r="E335" s="10"/>
      <c r="F335" s="10"/>
      <c r="G335" s="10"/>
      <c r="H335" s="10"/>
      <c r="I335" s="10"/>
      <c r="J335" s="10"/>
      <c r="K335" s="93"/>
      <c r="L335" s="10"/>
      <c r="M335" s="93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93"/>
      <c r="AD335" s="93"/>
      <c r="AE335" s="93"/>
      <c r="AF335" s="93"/>
      <c r="AG335" s="10"/>
      <c r="AH335" s="10"/>
      <c r="AI335" s="10"/>
      <c r="AJ335" s="10"/>
      <c r="AK335" s="10"/>
      <c r="AL335" s="10"/>
      <c r="AM335" s="10"/>
      <c r="AN335" s="10"/>
      <c r="AO335" s="21"/>
      <c r="AP335" s="10"/>
      <c r="AQ335" s="41"/>
      <c r="AR335" s="42">
        <f t="shared" si="39"/>
        <v>2</v>
      </c>
      <c r="AS335" s="40">
        <f t="shared" si="40"/>
        <v>1</v>
      </c>
      <c r="AT335" s="49" cm="1">
        <f t="array" ref="AT335">IF($AS335&lt;=6,SUM($C335:$AP335),SUMPRODUCT(LARGE($C335:$AP335,{1,2,3,4,5,6})))</f>
        <v>2</v>
      </c>
      <c r="AU335" s="38" t="str">
        <f t="shared" si="36"/>
        <v/>
      </c>
      <c r="AV335" s="38" t="str">
        <f t="shared" si="41"/>
        <v xml:space="preserve"> </v>
      </c>
      <c r="AW335" s="34" t="str" cm="1">
        <f t="array" ref="AW335">IFERROR(SUMPRODUCT(LARGE($C335:$AP335,{1,2,3,4})), "")</f>
        <v/>
      </c>
      <c r="AX335" s="34" t="str" cm="1">
        <f t="array" ref="AX335">IFERROR(SUMPRODUCT(LARGE($C335:$AP335,{1,2,3,4,5,6,7})), "")</f>
        <v/>
      </c>
      <c r="AY335" s="34" t="str" cm="1">
        <f t="array" ref="AY335">IFERROR(SUMPRODUCT(LARGE($C335:$AP335,{1,2,3,4,5,6,7,8})), "")</f>
        <v/>
      </c>
    </row>
    <row r="336" spans="1:51" ht="15" customHeight="1" x14ac:dyDescent="0.2">
      <c r="A336" s="52" t="str">
        <f t="shared" si="38"/>
        <v>SDMC</v>
      </c>
      <c r="B336" s="4" t="s">
        <v>1881</v>
      </c>
      <c r="C336" s="10"/>
      <c r="D336" s="10"/>
      <c r="E336" s="10"/>
      <c r="F336" s="10"/>
      <c r="G336" s="10"/>
      <c r="H336" s="10"/>
      <c r="I336" s="10"/>
      <c r="J336" s="10"/>
      <c r="K336" s="93"/>
      <c r="L336" s="10"/>
      <c r="M336" s="93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93"/>
      <c r="AD336" s="93"/>
      <c r="AE336" s="93">
        <v>1</v>
      </c>
      <c r="AF336" s="93"/>
      <c r="AG336" s="10"/>
      <c r="AH336" s="10"/>
      <c r="AI336" s="10"/>
      <c r="AJ336" s="10"/>
      <c r="AK336" s="10"/>
      <c r="AL336" s="10"/>
      <c r="AM336" s="10"/>
      <c r="AN336" s="10"/>
      <c r="AO336" s="21"/>
      <c r="AP336" s="10"/>
      <c r="AQ336" s="41"/>
      <c r="AR336" s="42">
        <f t="shared" si="39"/>
        <v>1</v>
      </c>
      <c r="AS336" s="40">
        <f t="shared" si="40"/>
        <v>1</v>
      </c>
      <c r="AT336" s="49" cm="1">
        <f t="array" ref="AT336">IF($AS336&lt;=6,SUM($C336:$AP336),SUMPRODUCT(LARGE($C336:$AP336,{1,2,3,4,5,6})))</f>
        <v>1</v>
      </c>
      <c r="AU336" s="38" t="str">
        <f t="shared" si="36"/>
        <v/>
      </c>
      <c r="AV336" s="38" t="str">
        <f t="shared" si="41"/>
        <v xml:space="preserve"> </v>
      </c>
      <c r="AW336" s="34" t="str" cm="1">
        <f t="array" ref="AW336">IFERROR(SUMPRODUCT(LARGE($C336:$AP336,{1,2,3,4})), "")</f>
        <v/>
      </c>
      <c r="AX336" s="34" t="str" cm="1">
        <f t="array" ref="AX336">IFERROR(SUMPRODUCT(LARGE($C336:$AP336,{1,2,3,4,5,6,7})), "")</f>
        <v/>
      </c>
      <c r="AY336" s="34" t="str" cm="1">
        <f t="array" ref="AY336">IFERROR(SUMPRODUCT(LARGE($C336:$AP336,{1,2,3,4,5,6,7,8})), "")</f>
        <v/>
      </c>
    </row>
    <row r="337" spans="1:51" ht="15" customHeight="1" x14ac:dyDescent="0.2">
      <c r="A337" s="46" t="str">
        <f t="shared" si="38"/>
        <v>SDMC</v>
      </c>
      <c r="B337" s="4" t="s">
        <v>1880</v>
      </c>
      <c r="C337" s="10"/>
      <c r="D337" s="10"/>
      <c r="E337" s="10"/>
      <c r="F337" s="10"/>
      <c r="G337" s="10"/>
      <c r="H337" s="10"/>
      <c r="I337" s="10"/>
      <c r="J337" s="10"/>
      <c r="K337" s="93"/>
      <c r="L337" s="10"/>
      <c r="M337" s="93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93"/>
      <c r="AD337" s="93"/>
      <c r="AE337" s="93">
        <v>1</v>
      </c>
      <c r="AF337" s="93"/>
      <c r="AG337" s="10"/>
      <c r="AH337" s="10"/>
      <c r="AI337" s="10"/>
      <c r="AJ337" s="10"/>
      <c r="AK337" s="10"/>
      <c r="AL337" s="10"/>
      <c r="AM337" s="10"/>
      <c r="AN337" s="10"/>
      <c r="AO337" s="21"/>
      <c r="AP337" s="10"/>
      <c r="AQ337" s="41"/>
      <c r="AR337" s="42">
        <f t="shared" si="39"/>
        <v>1</v>
      </c>
      <c r="AS337" s="40">
        <f t="shared" si="40"/>
        <v>1</v>
      </c>
      <c r="AT337" s="49" cm="1">
        <f t="array" ref="AT337">IF($AS337&lt;=6,SUM($C337:$AP337),SUMPRODUCT(LARGE($C337:$AP337,{1,2,3,4,5,6})))</f>
        <v>1</v>
      </c>
      <c r="AU337" s="38" t="str">
        <f t="shared" si="36"/>
        <v/>
      </c>
      <c r="AV337" s="38" t="str">
        <f t="shared" si="41"/>
        <v xml:space="preserve"> </v>
      </c>
      <c r="AW337" s="34" t="str" cm="1">
        <f t="array" ref="AW337">IFERROR(SUMPRODUCT(LARGE($C337:$AP337,{1,2,3,4})), "")</f>
        <v/>
      </c>
      <c r="AX337" s="34" t="str" cm="1">
        <f t="array" ref="AX337">IFERROR(SUMPRODUCT(LARGE($C337:$AP337,{1,2,3,4,5,6,7})), "")</f>
        <v/>
      </c>
      <c r="AY337" s="34" t="str" cm="1">
        <f t="array" ref="AY337">IFERROR(SUMPRODUCT(LARGE($C337:$AP337,{1,2,3,4,5,6,7,8})), "")</f>
        <v/>
      </c>
    </row>
    <row r="338" spans="1:51" ht="15" customHeight="1" x14ac:dyDescent="0.2">
      <c r="A338" s="52" t="str">
        <f t="shared" si="38"/>
        <v>SDSU</v>
      </c>
      <c r="B338" s="4" t="s">
        <v>1883</v>
      </c>
      <c r="C338" s="10"/>
      <c r="D338" s="10"/>
      <c r="E338" s="10"/>
      <c r="F338" s="10"/>
      <c r="G338" s="10"/>
      <c r="H338" s="10"/>
      <c r="I338" s="10"/>
      <c r="J338" s="10"/>
      <c r="K338" s="93"/>
      <c r="L338" s="10"/>
      <c r="M338" s="93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93"/>
      <c r="AD338" s="93"/>
      <c r="AE338" s="93">
        <v>4</v>
      </c>
      <c r="AF338" s="93"/>
      <c r="AG338" s="10"/>
      <c r="AH338" s="10"/>
      <c r="AI338" s="10"/>
      <c r="AJ338" s="10"/>
      <c r="AK338" s="10"/>
      <c r="AL338" s="10"/>
      <c r="AM338" s="10"/>
      <c r="AN338" s="10"/>
      <c r="AO338" s="21"/>
      <c r="AP338" s="10"/>
      <c r="AQ338" s="41"/>
      <c r="AR338" s="42">
        <f t="shared" si="39"/>
        <v>4</v>
      </c>
      <c r="AS338" s="40">
        <f t="shared" si="40"/>
        <v>1</v>
      </c>
      <c r="AT338" s="49" cm="1">
        <f t="array" ref="AT338">IF($AS338&lt;=6,SUM($C338:$AP338),SUMPRODUCT(LARGE($C338:$AP338,{1,2,3,4,5,6})))</f>
        <v>4</v>
      </c>
      <c r="AU338" s="38" t="str">
        <f t="shared" si="36"/>
        <v/>
      </c>
      <c r="AV338" s="38" t="str">
        <f t="shared" si="41"/>
        <v xml:space="preserve"> </v>
      </c>
      <c r="AW338" s="34" t="str" cm="1">
        <f t="array" ref="AW338">IFERROR(SUMPRODUCT(LARGE($C338:$AP338,{1,2,3,4})), "")</f>
        <v/>
      </c>
      <c r="AX338" s="34" t="str" cm="1">
        <f t="array" ref="AX338">IFERROR(SUMPRODUCT(LARGE($C338:$AP338,{1,2,3,4,5,6,7})), "")</f>
        <v/>
      </c>
      <c r="AY338" s="34" t="str" cm="1">
        <f t="array" ref="AY338">IFERROR(SUMPRODUCT(LARGE($C338:$AP338,{1,2,3,4,5,6,7,8})), "")</f>
        <v/>
      </c>
    </row>
    <row r="339" spans="1:51" ht="15" customHeight="1" x14ac:dyDescent="0.2">
      <c r="A339" s="52" t="str">
        <f t="shared" si="38"/>
        <v>SDSU</v>
      </c>
      <c r="B339" s="4" t="s">
        <v>1882</v>
      </c>
      <c r="C339" s="10"/>
      <c r="D339" s="10"/>
      <c r="E339" s="10"/>
      <c r="F339" s="10"/>
      <c r="G339" s="10"/>
      <c r="H339" s="10"/>
      <c r="I339" s="10"/>
      <c r="J339" s="10"/>
      <c r="K339" s="93"/>
      <c r="L339" s="10"/>
      <c r="M339" s="93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93"/>
      <c r="AD339" s="93"/>
      <c r="AE339" s="93">
        <v>4</v>
      </c>
      <c r="AF339" s="93"/>
      <c r="AG339" s="10"/>
      <c r="AH339" s="10"/>
      <c r="AI339" s="10"/>
      <c r="AJ339" s="10"/>
      <c r="AK339" s="10"/>
      <c r="AL339" s="10"/>
      <c r="AM339" s="10"/>
      <c r="AN339" s="10"/>
      <c r="AO339" s="21"/>
      <c r="AP339" s="10"/>
      <c r="AQ339" s="41"/>
      <c r="AR339" s="42">
        <f t="shared" si="39"/>
        <v>4</v>
      </c>
      <c r="AS339" s="40">
        <f t="shared" si="40"/>
        <v>1</v>
      </c>
      <c r="AT339" s="49" cm="1">
        <f t="array" ref="AT339">IF($AS339&lt;=6,SUM($C339:$AP339),SUMPRODUCT(LARGE($C339:$AP339,{1,2,3,4,5,6})))</f>
        <v>4</v>
      </c>
      <c r="AU339" s="38" t="str">
        <f t="shared" ref="AU339:AU402" si="42">IF(AND($AS339&gt;=6,AT339=AT340),"Manual Calc Needed","")</f>
        <v/>
      </c>
      <c r="AV339" s="38" t="str">
        <f t="shared" si="41"/>
        <v xml:space="preserve"> </v>
      </c>
      <c r="AW339" s="34" t="str" cm="1">
        <f t="array" ref="AW339">IFERROR(SUMPRODUCT(LARGE($C339:$AP339,{1,2,3,4})), "")</f>
        <v/>
      </c>
      <c r="AX339" s="34" t="str" cm="1">
        <f t="array" ref="AX339">IFERROR(SUMPRODUCT(LARGE($C339:$AP339,{1,2,3,4,5,6,7})), "")</f>
        <v/>
      </c>
      <c r="AY339" s="34" t="str" cm="1">
        <f t="array" ref="AY339">IFERROR(SUMPRODUCT(LARGE($C339:$AP339,{1,2,3,4,5,6,7,8})), "")</f>
        <v/>
      </c>
    </row>
    <row r="340" spans="1:51" ht="15" customHeight="1" x14ac:dyDescent="0.2">
      <c r="A340" s="52" t="str">
        <f t="shared" si="38"/>
        <v>SFCC</v>
      </c>
      <c r="B340" s="4" t="s">
        <v>985</v>
      </c>
      <c r="C340" s="10"/>
      <c r="D340" s="10"/>
      <c r="E340" s="10"/>
      <c r="F340" s="10"/>
      <c r="G340" s="10"/>
      <c r="H340" s="10"/>
      <c r="I340" s="10"/>
      <c r="J340" s="10"/>
      <c r="K340" s="93">
        <v>0</v>
      </c>
      <c r="L340" s="10"/>
      <c r="M340" s="93"/>
      <c r="N340" s="10"/>
      <c r="O340" s="10"/>
      <c r="P340" s="10"/>
      <c r="Q340" s="10"/>
      <c r="R340" s="10">
        <v>2</v>
      </c>
      <c r="S340" s="10"/>
      <c r="T340" s="10"/>
      <c r="U340" s="10"/>
      <c r="V340" s="10">
        <v>1</v>
      </c>
      <c r="W340" s="10"/>
      <c r="X340" s="10"/>
      <c r="Y340" s="10"/>
      <c r="Z340" s="10"/>
      <c r="AA340" s="10"/>
      <c r="AB340" s="10"/>
      <c r="AC340" s="93"/>
      <c r="AD340" s="93"/>
      <c r="AE340" s="93"/>
      <c r="AF340" s="93"/>
      <c r="AG340" s="10"/>
      <c r="AH340" s="10"/>
      <c r="AI340" s="10"/>
      <c r="AJ340" s="10"/>
      <c r="AK340" s="10"/>
      <c r="AL340" s="10"/>
      <c r="AM340" s="10"/>
      <c r="AN340" s="10"/>
      <c r="AO340" s="21"/>
      <c r="AP340" s="10"/>
      <c r="AQ340" s="41"/>
      <c r="AR340" s="42">
        <f t="shared" si="39"/>
        <v>3</v>
      </c>
      <c r="AS340" s="40">
        <f t="shared" si="40"/>
        <v>3</v>
      </c>
      <c r="AT340" s="49" cm="1">
        <f t="array" ref="AT340">IF($AS340&lt;=6,SUM($C340:$AP340),SUMPRODUCT(LARGE($C340:$AP340,{1,2,3,4,5,6})))</f>
        <v>3</v>
      </c>
      <c r="AU340" s="38" t="str">
        <f t="shared" si="42"/>
        <v/>
      </c>
      <c r="AV340" s="38" t="str">
        <f t="shared" si="41"/>
        <v xml:space="preserve"> </v>
      </c>
      <c r="AW340" s="34" t="str" cm="1">
        <f t="array" ref="AW340">IFERROR(SUMPRODUCT(LARGE($C340:$AP340,{1,2,3,4})), "")</f>
        <v/>
      </c>
      <c r="AX340" s="34" t="str" cm="1">
        <f t="array" ref="AX340">IFERROR(SUMPRODUCT(LARGE($C340:$AP340,{1,2,3,4,5,6,7})), "")</f>
        <v/>
      </c>
      <c r="AY340" s="34" t="str" cm="1">
        <f t="array" ref="AY340">IFERROR(SUMPRODUCT(LARGE($C340:$AP340,{1,2,3,4,5,6,7,8})), "")</f>
        <v/>
      </c>
    </row>
    <row r="341" spans="1:51" ht="15" customHeight="1" x14ac:dyDescent="0.2">
      <c r="A341" s="52" t="str">
        <f t="shared" ref="A341:A372" si="43">IF(ISBLANK(B341)," ",(LEFT(B341,FIND("@",SUBSTITUTE(B341,"-","@",LEN(B341)-LEN(SUBSTITUTE(B341,"-",""))))-1)))</f>
        <v>SFCC</v>
      </c>
      <c r="B341" s="4" t="s">
        <v>984</v>
      </c>
      <c r="C341" s="10"/>
      <c r="D341" s="10"/>
      <c r="E341" s="10"/>
      <c r="F341" s="10"/>
      <c r="G341" s="10"/>
      <c r="H341" s="10"/>
      <c r="I341" s="10"/>
      <c r="J341" s="10"/>
      <c r="K341" s="93">
        <v>2</v>
      </c>
      <c r="L341" s="10"/>
      <c r="M341" s="93"/>
      <c r="N341" s="10"/>
      <c r="O341" s="10"/>
      <c r="P341" s="10"/>
      <c r="Q341" s="10"/>
      <c r="R341" s="10">
        <v>5</v>
      </c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93"/>
      <c r="AD341" s="93"/>
      <c r="AE341" s="93"/>
      <c r="AF341" s="93"/>
      <c r="AG341" s="10"/>
      <c r="AH341" s="10"/>
      <c r="AI341" s="10"/>
      <c r="AJ341" s="10"/>
      <c r="AK341" s="10"/>
      <c r="AL341" s="10"/>
      <c r="AM341" s="10"/>
      <c r="AN341" s="10"/>
      <c r="AO341" s="21"/>
      <c r="AP341" s="10"/>
      <c r="AQ341" s="41"/>
      <c r="AR341" s="42">
        <f t="shared" si="39"/>
        <v>7</v>
      </c>
      <c r="AS341" s="40">
        <f t="shared" si="40"/>
        <v>2</v>
      </c>
      <c r="AT341" s="49" cm="1">
        <f t="array" ref="AT341">IF($AS341&lt;=6,SUM($C341:$AP341),SUMPRODUCT(LARGE($C341:$AP341,{1,2,3,4,5,6})))</f>
        <v>7</v>
      </c>
      <c r="AU341" s="38" t="str">
        <f t="shared" si="42"/>
        <v/>
      </c>
      <c r="AV341" s="38" t="str">
        <f t="shared" si="41"/>
        <v xml:space="preserve"> </v>
      </c>
      <c r="AW341" s="34" t="str" cm="1">
        <f t="array" ref="AW341">IFERROR(SUMPRODUCT(LARGE($C341:$AP341,{1,2,3,4})), "")</f>
        <v/>
      </c>
      <c r="AX341" s="34" t="str" cm="1">
        <f t="array" ref="AX341">IFERROR(SUMPRODUCT(LARGE($C341:$AP341,{1,2,3,4,5,6,7})), "")</f>
        <v/>
      </c>
      <c r="AY341" s="34" t="str" cm="1">
        <f t="array" ref="AY341">IFERROR(SUMPRODUCT(LARGE($C341:$AP341,{1,2,3,4,5,6,7,8})), "")</f>
        <v/>
      </c>
    </row>
    <row r="342" spans="1:51" ht="15" customHeight="1" x14ac:dyDescent="0.2">
      <c r="A342" s="46" t="str">
        <f t="shared" si="43"/>
        <v>SHSU</v>
      </c>
      <c r="B342" s="4" t="s">
        <v>595</v>
      </c>
      <c r="C342" s="10">
        <v>9</v>
      </c>
      <c r="D342" s="10"/>
      <c r="E342" s="10"/>
      <c r="F342" s="10"/>
      <c r="G342" s="10"/>
      <c r="H342" s="10"/>
      <c r="I342" s="10"/>
      <c r="J342" s="10"/>
      <c r="K342" s="93"/>
      <c r="L342" s="10"/>
      <c r="M342" s="93"/>
      <c r="N342" s="10">
        <v>7</v>
      </c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93"/>
      <c r="AD342" s="93"/>
      <c r="AE342" s="93"/>
      <c r="AF342" s="93"/>
      <c r="AG342" s="10"/>
      <c r="AH342" s="10"/>
      <c r="AI342" s="10"/>
      <c r="AJ342" s="10"/>
      <c r="AK342" s="10"/>
      <c r="AL342" s="10"/>
      <c r="AM342" s="10"/>
      <c r="AN342" s="10"/>
      <c r="AO342" s="21"/>
      <c r="AP342" s="10"/>
      <c r="AQ342" s="41"/>
      <c r="AR342" s="42">
        <f t="shared" si="39"/>
        <v>16</v>
      </c>
      <c r="AS342" s="40">
        <f t="shared" si="40"/>
        <v>2</v>
      </c>
      <c r="AT342" s="49" cm="1">
        <f t="array" ref="AT342">IF($AS342&lt;=6,SUM($C342:$AP342),SUMPRODUCT(LARGE($C342:$AP342,{1,2,3,4,5,6})))</f>
        <v>16</v>
      </c>
      <c r="AU342" s="38" t="str">
        <f t="shared" si="42"/>
        <v/>
      </c>
      <c r="AV342" s="38" t="str">
        <f t="shared" si="41"/>
        <v xml:space="preserve"> </v>
      </c>
      <c r="AW342" s="34" t="str" cm="1">
        <f t="array" ref="AW342">IFERROR(SUMPRODUCT(LARGE($C342:$AP342,{1,2,3,4})), "")</f>
        <v/>
      </c>
      <c r="AX342" s="34" t="str" cm="1">
        <f t="array" ref="AX342">IFERROR(SUMPRODUCT(LARGE($C342:$AP342,{1,2,3,4,5,6,7})), "")</f>
        <v/>
      </c>
      <c r="AY342" s="34" t="str" cm="1">
        <f t="array" ref="AY342">IFERROR(SUMPRODUCT(LARGE($C342:$AP342,{1,2,3,4,5,6,7,8})), "")</f>
        <v/>
      </c>
    </row>
    <row r="343" spans="1:51" ht="15" customHeight="1" x14ac:dyDescent="0.2">
      <c r="A343" s="46" t="str">
        <f t="shared" si="43"/>
        <v>SHSU</v>
      </c>
      <c r="B343" s="4" t="s">
        <v>1032</v>
      </c>
      <c r="C343" s="10"/>
      <c r="D343" s="10"/>
      <c r="E343" s="10"/>
      <c r="F343" s="10"/>
      <c r="G343" s="10"/>
      <c r="H343" s="10"/>
      <c r="I343" s="10"/>
      <c r="J343" s="10"/>
      <c r="K343" s="93"/>
      <c r="L343" s="10"/>
      <c r="M343" s="93"/>
      <c r="N343" s="10">
        <v>2</v>
      </c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93"/>
      <c r="AD343" s="93"/>
      <c r="AE343" s="93"/>
      <c r="AF343" s="93"/>
      <c r="AG343" s="10"/>
      <c r="AH343" s="10"/>
      <c r="AI343" s="10"/>
      <c r="AJ343" s="10"/>
      <c r="AK343" s="10"/>
      <c r="AL343" s="10"/>
      <c r="AM343" s="10"/>
      <c r="AN343" s="10"/>
      <c r="AO343" s="21"/>
      <c r="AP343" s="10"/>
      <c r="AQ343" s="41"/>
      <c r="AR343" s="42">
        <f t="shared" si="39"/>
        <v>2</v>
      </c>
      <c r="AS343" s="40">
        <f t="shared" si="40"/>
        <v>1</v>
      </c>
      <c r="AT343" s="49" cm="1">
        <f t="array" ref="AT343">IF($AS343&lt;=6,SUM($C343:$AP343),SUMPRODUCT(LARGE($C343:$AP343,{1,2,3,4,5,6})))</f>
        <v>2</v>
      </c>
      <c r="AU343" s="38" t="str">
        <f t="shared" si="42"/>
        <v/>
      </c>
      <c r="AV343" s="38" t="str">
        <f t="shared" si="41"/>
        <v xml:space="preserve"> </v>
      </c>
      <c r="AW343" s="34" t="str" cm="1">
        <f t="array" ref="AW343">IFERROR(SUMPRODUCT(LARGE($C343:$AP343,{1,2,3,4})), "")</f>
        <v/>
      </c>
      <c r="AX343" s="34" t="str" cm="1">
        <f t="array" ref="AX343">IFERROR(SUMPRODUCT(LARGE($C343:$AP343,{1,2,3,4,5,6,7})), "")</f>
        <v/>
      </c>
      <c r="AY343" s="34" t="str" cm="1">
        <f t="array" ref="AY343">IFERROR(SUMPRODUCT(LARGE($C343:$AP343,{1,2,3,4,5,6,7,8})), "")</f>
        <v/>
      </c>
    </row>
    <row r="344" spans="1:51" ht="15" customHeight="1" x14ac:dyDescent="0.2">
      <c r="A344" s="52" t="str">
        <f t="shared" si="43"/>
        <v>SHSU</v>
      </c>
      <c r="B344" s="4" t="s">
        <v>1033</v>
      </c>
      <c r="C344" s="10"/>
      <c r="D344" s="10"/>
      <c r="E344" s="10"/>
      <c r="F344" s="10"/>
      <c r="G344" s="10"/>
      <c r="H344" s="10"/>
      <c r="I344" s="10"/>
      <c r="J344" s="10"/>
      <c r="K344" s="93"/>
      <c r="L344" s="10"/>
      <c r="M344" s="93"/>
      <c r="N344" s="10">
        <v>3</v>
      </c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93"/>
      <c r="AD344" s="93"/>
      <c r="AE344" s="93"/>
      <c r="AF344" s="93"/>
      <c r="AG344" s="10"/>
      <c r="AH344" s="10"/>
      <c r="AI344" s="10"/>
      <c r="AJ344" s="10"/>
      <c r="AK344" s="10"/>
      <c r="AL344" s="10"/>
      <c r="AM344" s="10"/>
      <c r="AN344" s="10"/>
      <c r="AO344" s="21"/>
      <c r="AP344" s="10"/>
      <c r="AQ344" s="41"/>
      <c r="AR344" s="42">
        <f t="shared" si="39"/>
        <v>3</v>
      </c>
      <c r="AS344" s="40">
        <f t="shared" si="40"/>
        <v>1</v>
      </c>
      <c r="AT344" s="49" cm="1">
        <f t="array" ref="AT344">IF($AS344&lt;=6,SUM($C344:$AP344),SUMPRODUCT(LARGE($C344:$AP344,{1,2,3,4,5,6})))</f>
        <v>3</v>
      </c>
      <c r="AU344" s="38" t="str">
        <f t="shared" si="42"/>
        <v/>
      </c>
      <c r="AV344" s="38" t="str">
        <f t="shared" si="41"/>
        <v xml:space="preserve"> </v>
      </c>
      <c r="AW344" s="34" t="str" cm="1">
        <f t="array" ref="AW344">IFERROR(SUMPRODUCT(LARGE($C344:$AP344,{1,2,3,4})), "")</f>
        <v/>
      </c>
      <c r="AX344" s="34" t="str" cm="1">
        <f t="array" ref="AX344">IFERROR(SUMPRODUCT(LARGE($C344:$AP344,{1,2,3,4,5,6,7})), "")</f>
        <v/>
      </c>
      <c r="AY344" s="34" t="str" cm="1">
        <f t="array" ref="AY344">IFERROR(SUMPRODUCT(LARGE($C344:$AP344,{1,2,3,4,5,6,7,8})), "")</f>
        <v/>
      </c>
    </row>
    <row r="345" spans="1:51" ht="15" customHeight="1" x14ac:dyDescent="0.2">
      <c r="A345" s="52" t="str">
        <f t="shared" si="43"/>
        <v>SJDC</v>
      </c>
      <c r="B345" s="14" t="s">
        <v>1554</v>
      </c>
      <c r="C345" s="10"/>
      <c r="D345" s="10"/>
      <c r="E345" s="10"/>
      <c r="F345" s="10"/>
      <c r="G345" s="10"/>
      <c r="H345" s="10"/>
      <c r="I345" s="10"/>
      <c r="J345" s="10"/>
      <c r="K345" s="93"/>
      <c r="L345" s="10"/>
      <c r="M345" s="93"/>
      <c r="N345" s="10"/>
      <c r="O345" s="10"/>
      <c r="P345" s="10"/>
      <c r="Q345" s="10"/>
      <c r="R345" s="10"/>
      <c r="S345" s="10"/>
      <c r="T345" s="10"/>
      <c r="U345" s="10">
        <v>8</v>
      </c>
      <c r="V345" s="10"/>
      <c r="W345" s="10"/>
      <c r="X345" s="10"/>
      <c r="Y345" s="10"/>
      <c r="Z345" s="10"/>
      <c r="AA345" s="10"/>
      <c r="AB345" s="10"/>
      <c r="AC345" s="93"/>
      <c r="AD345" s="93"/>
      <c r="AE345" s="93"/>
      <c r="AF345" s="93"/>
      <c r="AG345" s="10"/>
      <c r="AH345" s="10"/>
      <c r="AI345" s="10"/>
      <c r="AJ345" s="10"/>
      <c r="AK345" s="10"/>
      <c r="AL345" s="10"/>
      <c r="AM345" s="10"/>
      <c r="AN345" s="10"/>
      <c r="AO345" s="21"/>
      <c r="AP345" s="10"/>
      <c r="AQ345" s="41"/>
      <c r="AR345" s="42">
        <f t="shared" si="39"/>
        <v>8</v>
      </c>
      <c r="AS345" s="40">
        <f t="shared" si="40"/>
        <v>1</v>
      </c>
      <c r="AT345" s="49" cm="1">
        <f t="array" ref="AT345">IF($AS345&lt;=6,SUM($C345:$AP345),SUMPRODUCT(LARGE($C345:$AP345,{1,2,3,4,5,6})))</f>
        <v>8</v>
      </c>
      <c r="AU345" s="38" t="str">
        <f t="shared" si="42"/>
        <v/>
      </c>
      <c r="AV345" s="38" t="str">
        <f t="shared" si="41"/>
        <v xml:space="preserve"> </v>
      </c>
      <c r="AW345" s="34" t="str" cm="1">
        <f t="array" ref="AW345">IFERROR(SUMPRODUCT(LARGE($C345:$AP345,{1,2,3,4})), "")</f>
        <v/>
      </c>
      <c r="AX345" s="34" t="str" cm="1">
        <f t="array" ref="AX345">IFERROR(SUMPRODUCT(LARGE($C345:$AP345,{1,2,3,4,5,6,7})), "")</f>
        <v/>
      </c>
      <c r="AY345" s="34" t="str" cm="1">
        <f t="array" ref="AY345">IFERROR(SUMPRODUCT(LARGE($C345:$AP345,{1,2,3,4,5,6,7,8})), "")</f>
        <v/>
      </c>
    </row>
    <row r="346" spans="1:51" ht="15" customHeight="1" x14ac:dyDescent="0.2">
      <c r="A346" s="52" t="str">
        <f t="shared" si="43"/>
        <v>SJDC</v>
      </c>
      <c r="B346" s="4" t="s">
        <v>1558</v>
      </c>
      <c r="C346" s="10"/>
      <c r="D346" s="10"/>
      <c r="E346" s="10"/>
      <c r="F346" s="10"/>
      <c r="G346" s="10"/>
      <c r="H346" s="10"/>
      <c r="I346" s="10"/>
      <c r="J346" s="10"/>
      <c r="K346" s="93"/>
      <c r="L346" s="10"/>
      <c r="M346" s="93"/>
      <c r="N346" s="10"/>
      <c r="O346" s="10"/>
      <c r="P346" s="10"/>
      <c r="Q346" s="10"/>
      <c r="R346" s="10"/>
      <c r="S346" s="10"/>
      <c r="T346" s="10"/>
      <c r="U346" s="10">
        <v>1</v>
      </c>
      <c r="V346" s="10"/>
      <c r="W346" s="10"/>
      <c r="X346" s="10"/>
      <c r="Y346" s="10"/>
      <c r="Z346" s="10"/>
      <c r="AA346" s="10"/>
      <c r="AB346" s="10"/>
      <c r="AC346" s="93"/>
      <c r="AD346" s="93"/>
      <c r="AE346" s="93"/>
      <c r="AF346" s="93"/>
      <c r="AG346" s="10"/>
      <c r="AH346" s="10"/>
      <c r="AI346" s="10"/>
      <c r="AJ346" s="10"/>
      <c r="AK346" s="10"/>
      <c r="AL346" s="10"/>
      <c r="AM346" s="10"/>
      <c r="AN346" s="10"/>
      <c r="AO346" s="21"/>
      <c r="AP346" s="10"/>
      <c r="AQ346" s="41"/>
      <c r="AR346" s="42">
        <f t="shared" si="39"/>
        <v>1</v>
      </c>
      <c r="AS346" s="40">
        <f t="shared" si="40"/>
        <v>1</v>
      </c>
      <c r="AT346" s="49" cm="1">
        <f t="array" ref="AT346">IF($AS346&lt;=6,SUM($C346:$AP346),SUMPRODUCT(LARGE($C346:$AP346,{1,2,3,4,5,6})))</f>
        <v>1</v>
      </c>
      <c r="AU346" s="38" t="str">
        <f t="shared" si="42"/>
        <v/>
      </c>
      <c r="AV346" s="38" t="str">
        <f t="shared" si="41"/>
        <v xml:space="preserve"> </v>
      </c>
      <c r="AW346" s="34" t="str" cm="1">
        <f t="array" ref="AW346">IFERROR(SUMPRODUCT(LARGE($C346:$AP346,{1,2,3,4})), "")</f>
        <v/>
      </c>
      <c r="AX346" s="34" t="str" cm="1">
        <f t="array" ref="AX346">IFERROR(SUMPRODUCT(LARGE($C346:$AP346,{1,2,3,4,5,6,7})), "")</f>
        <v/>
      </c>
      <c r="AY346" s="34" t="str" cm="1">
        <f t="array" ref="AY346">IFERROR(SUMPRODUCT(LARGE($C346:$AP346,{1,2,3,4,5,6,7,8})), "")</f>
        <v/>
      </c>
    </row>
    <row r="347" spans="1:51" ht="15" customHeight="1" x14ac:dyDescent="0.2">
      <c r="A347" s="52" t="str">
        <f t="shared" si="43"/>
        <v>SJDC</v>
      </c>
      <c r="B347" s="4" t="s">
        <v>1556</v>
      </c>
      <c r="C347" s="10"/>
      <c r="D347" s="10"/>
      <c r="E347" s="10"/>
      <c r="F347" s="10"/>
      <c r="G347" s="10"/>
      <c r="H347" s="10"/>
      <c r="I347" s="10"/>
      <c r="J347" s="10"/>
      <c r="K347" s="93"/>
      <c r="L347" s="10"/>
      <c r="M347" s="93"/>
      <c r="N347" s="10"/>
      <c r="O347" s="10"/>
      <c r="P347" s="10"/>
      <c r="Q347" s="10"/>
      <c r="R347" s="10"/>
      <c r="S347" s="10"/>
      <c r="T347" s="10"/>
      <c r="U347" s="10">
        <v>2</v>
      </c>
      <c r="V347" s="10"/>
      <c r="W347" s="10"/>
      <c r="X347" s="10"/>
      <c r="Y347" s="10"/>
      <c r="Z347" s="10"/>
      <c r="AA347" s="10"/>
      <c r="AB347" s="10"/>
      <c r="AC347" s="93"/>
      <c r="AD347" s="93"/>
      <c r="AE347" s="93"/>
      <c r="AF347" s="93"/>
      <c r="AG347" s="10"/>
      <c r="AH347" s="10"/>
      <c r="AI347" s="10"/>
      <c r="AJ347" s="10"/>
      <c r="AK347" s="10"/>
      <c r="AL347" s="10"/>
      <c r="AM347" s="10"/>
      <c r="AN347" s="10"/>
      <c r="AO347" s="21"/>
      <c r="AP347" s="10"/>
      <c r="AQ347" s="41"/>
      <c r="AR347" s="42">
        <f t="shared" si="39"/>
        <v>2</v>
      </c>
      <c r="AS347" s="40">
        <f t="shared" si="40"/>
        <v>1</v>
      </c>
      <c r="AT347" s="49" cm="1">
        <f t="array" ref="AT347">IF($AS347&lt;=6,SUM($C347:$AP347),SUMPRODUCT(LARGE($C347:$AP347,{1,2,3,4,5,6})))</f>
        <v>2</v>
      </c>
      <c r="AU347" s="38" t="str">
        <f t="shared" si="42"/>
        <v/>
      </c>
      <c r="AV347" s="38" t="str">
        <f t="shared" si="41"/>
        <v xml:space="preserve"> </v>
      </c>
      <c r="AW347" s="34" t="str" cm="1">
        <f t="array" ref="AW347">IFERROR(SUMPRODUCT(LARGE($C347:$AP347,{1,2,3,4})), "")</f>
        <v/>
      </c>
      <c r="AX347" s="34" t="str" cm="1">
        <f t="array" ref="AX347">IFERROR(SUMPRODUCT(LARGE($C347:$AP347,{1,2,3,4,5,6,7})), "")</f>
        <v/>
      </c>
      <c r="AY347" s="34" t="str" cm="1">
        <f t="array" ref="AY347">IFERROR(SUMPRODUCT(LARGE($C347:$AP347,{1,2,3,4,5,6,7,8})), "")</f>
        <v/>
      </c>
    </row>
    <row r="348" spans="1:51" ht="15" customHeight="1" x14ac:dyDescent="0.2">
      <c r="A348" s="52" t="str">
        <f t="shared" si="43"/>
        <v>SJDC</v>
      </c>
      <c r="B348" s="4" t="s">
        <v>1557</v>
      </c>
      <c r="C348" s="10"/>
      <c r="D348" s="10"/>
      <c r="E348" s="10"/>
      <c r="F348" s="10"/>
      <c r="G348" s="10"/>
      <c r="H348" s="10"/>
      <c r="I348" s="10"/>
      <c r="J348" s="10"/>
      <c r="K348" s="93"/>
      <c r="L348" s="10"/>
      <c r="M348" s="93"/>
      <c r="N348" s="10"/>
      <c r="O348" s="10"/>
      <c r="P348" s="10"/>
      <c r="Q348" s="10"/>
      <c r="R348" s="10"/>
      <c r="S348" s="10"/>
      <c r="T348" s="10"/>
      <c r="U348" s="10">
        <v>1</v>
      </c>
      <c r="V348" s="10"/>
      <c r="W348" s="10"/>
      <c r="X348" s="10"/>
      <c r="Y348" s="10"/>
      <c r="Z348" s="10"/>
      <c r="AA348" s="10"/>
      <c r="AB348" s="10"/>
      <c r="AC348" s="93"/>
      <c r="AD348" s="93"/>
      <c r="AE348" s="93"/>
      <c r="AF348" s="93"/>
      <c r="AG348" s="10"/>
      <c r="AH348" s="10"/>
      <c r="AI348" s="10"/>
      <c r="AJ348" s="10"/>
      <c r="AK348" s="10"/>
      <c r="AL348" s="10"/>
      <c r="AM348" s="10"/>
      <c r="AN348" s="10"/>
      <c r="AO348" s="21"/>
      <c r="AP348" s="10"/>
      <c r="AQ348" s="41"/>
      <c r="AR348" s="42">
        <f t="shared" si="39"/>
        <v>1</v>
      </c>
      <c r="AS348" s="40">
        <f t="shared" si="40"/>
        <v>1</v>
      </c>
      <c r="AT348" s="49" cm="1">
        <f t="array" ref="AT348">IF($AS348&lt;=6,SUM($C348:$AP348),SUMPRODUCT(LARGE($C348:$AP348,{1,2,3,4,5,6})))</f>
        <v>1</v>
      </c>
      <c r="AU348" s="38" t="str">
        <f t="shared" si="42"/>
        <v/>
      </c>
      <c r="AV348" s="38" t="str">
        <f t="shared" si="41"/>
        <v xml:space="preserve"> </v>
      </c>
      <c r="AW348" s="34" t="str" cm="1">
        <f t="array" ref="AW348">IFERROR(SUMPRODUCT(LARGE($C348:$AP348,{1,2,3,4})), "")</f>
        <v/>
      </c>
      <c r="AX348" s="34" t="str" cm="1">
        <f t="array" ref="AX348">IFERROR(SUMPRODUCT(LARGE($C348:$AP348,{1,2,3,4,5,6,7})), "")</f>
        <v/>
      </c>
      <c r="AY348" s="34" t="str" cm="1">
        <f t="array" ref="AY348">IFERROR(SUMPRODUCT(LARGE($C348:$AP348,{1,2,3,4,5,6,7,8})), "")</f>
        <v/>
      </c>
    </row>
    <row r="349" spans="1:51" ht="15" customHeight="1" x14ac:dyDescent="0.2">
      <c r="A349" s="52" t="str">
        <f t="shared" si="43"/>
        <v>SJDC</v>
      </c>
      <c r="B349" s="4" t="s">
        <v>1555</v>
      </c>
      <c r="C349" s="10"/>
      <c r="D349" s="10"/>
      <c r="E349" s="10"/>
      <c r="F349" s="10"/>
      <c r="G349" s="10"/>
      <c r="H349" s="10"/>
      <c r="I349" s="10"/>
      <c r="J349" s="10"/>
      <c r="K349" s="93"/>
      <c r="L349" s="10"/>
      <c r="M349" s="93"/>
      <c r="N349" s="10"/>
      <c r="O349" s="10"/>
      <c r="P349" s="10"/>
      <c r="Q349" s="10"/>
      <c r="R349" s="10"/>
      <c r="S349" s="10"/>
      <c r="T349" s="10"/>
      <c r="U349" s="10">
        <v>4</v>
      </c>
      <c r="V349" s="10"/>
      <c r="W349" s="10"/>
      <c r="X349" s="10"/>
      <c r="Y349" s="10"/>
      <c r="Z349" s="10"/>
      <c r="AA349" s="10"/>
      <c r="AB349" s="10"/>
      <c r="AC349" s="93"/>
      <c r="AD349" s="93"/>
      <c r="AE349" s="93"/>
      <c r="AF349" s="93"/>
      <c r="AG349" s="10"/>
      <c r="AH349" s="10"/>
      <c r="AI349" s="10"/>
      <c r="AJ349" s="10"/>
      <c r="AK349" s="10"/>
      <c r="AL349" s="10"/>
      <c r="AM349" s="10"/>
      <c r="AN349" s="10"/>
      <c r="AO349" s="21"/>
      <c r="AP349" s="10"/>
      <c r="AQ349" s="41"/>
      <c r="AR349" s="42">
        <f t="shared" si="39"/>
        <v>4</v>
      </c>
      <c r="AS349" s="40">
        <f t="shared" si="40"/>
        <v>1</v>
      </c>
      <c r="AT349" s="49" cm="1">
        <f t="array" ref="AT349">IF($AS349&lt;=6,SUM($C349:$AP349),SUMPRODUCT(LARGE($C349:$AP349,{1,2,3,4,5,6})))</f>
        <v>4</v>
      </c>
      <c r="AU349" s="38" t="str">
        <f t="shared" si="42"/>
        <v/>
      </c>
      <c r="AV349" s="38" t="str">
        <f t="shared" si="41"/>
        <v xml:space="preserve"> </v>
      </c>
      <c r="AW349" s="34" t="str" cm="1">
        <f t="array" ref="AW349">IFERROR(SUMPRODUCT(LARGE($C349:$AP349,{1,2,3,4})), "")</f>
        <v/>
      </c>
      <c r="AX349" s="34" t="str" cm="1">
        <f t="array" ref="AX349">IFERROR(SUMPRODUCT(LARGE($C349:$AP349,{1,2,3,4,5,6,7})), "")</f>
        <v/>
      </c>
      <c r="AY349" s="34" t="str" cm="1">
        <f t="array" ref="AY349">IFERROR(SUMPRODUCT(LARGE($C349:$AP349,{1,2,3,4,5,6,7,8})), "")</f>
        <v/>
      </c>
    </row>
    <row r="350" spans="1:51" ht="15" customHeight="1" x14ac:dyDescent="0.2">
      <c r="A350" s="52" t="str">
        <f t="shared" si="43"/>
        <v>SJDC</v>
      </c>
      <c r="B350" s="4" t="s">
        <v>1552</v>
      </c>
      <c r="C350" s="10"/>
      <c r="D350" s="10"/>
      <c r="E350" s="10"/>
      <c r="F350" s="10"/>
      <c r="G350" s="10"/>
      <c r="H350" s="10"/>
      <c r="I350" s="10"/>
      <c r="J350" s="10"/>
      <c r="K350" s="93"/>
      <c r="L350" s="10"/>
      <c r="M350" s="93"/>
      <c r="N350" s="10"/>
      <c r="O350" s="10"/>
      <c r="P350" s="10"/>
      <c r="Q350" s="10"/>
      <c r="R350" s="10"/>
      <c r="S350" s="10"/>
      <c r="T350" s="10"/>
      <c r="U350" s="10">
        <v>4</v>
      </c>
      <c r="V350" s="10"/>
      <c r="W350" s="10"/>
      <c r="X350" s="10"/>
      <c r="Y350" s="10"/>
      <c r="Z350" s="10"/>
      <c r="AA350" s="10"/>
      <c r="AB350" s="10"/>
      <c r="AC350" s="93"/>
      <c r="AD350" s="93"/>
      <c r="AE350" s="93"/>
      <c r="AF350" s="93"/>
      <c r="AG350" s="10"/>
      <c r="AH350" s="10"/>
      <c r="AI350" s="10"/>
      <c r="AJ350" s="10"/>
      <c r="AK350" s="10"/>
      <c r="AL350" s="10"/>
      <c r="AM350" s="10"/>
      <c r="AN350" s="10"/>
      <c r="AO350" s="21"/>
      <c r="AP350" s="10"/>
      <c r="AQ350" s="41"/>
      <c r="AR350" s="42">
        <f t="shared" si="39"/>
        <v>4</v>
      </c>
      <c r="AS350" s="40">
        <f t="shared" si="40"/>
        <v>1</v>
      </c>
      <c r="AT350" s="49" cm="1">
        <f t="array" ref="AT350">IF($AS350&lt;=6,SUM($C350:$AP350),SUMPRODUCT(LARGE($C350:$AP350,{1,2,3,4,5,6})))</f>
        <v>4</v>
      </c>
      <c r="AU350" s="38" t="str">
        <f t="shared" si="42"/>
        <v/>
      </c>
      <c r="AV350" s="38" t="str">
        <f t="shared" si="41"/>
        <v xml:space="preserve"> </v>
      </c>
      <c r="AW350" s="34" t="str" cm="1">
        <f t="array" ref="AW350">IFERROR(SUMPRODUCT(LARGE($C350:$AP350,{1,2,3,4})), "")</f>
        <v/>
      </c>
      <c r="AX350" s="34" t="str" cm="1">
        <f t="array" ref="AX350">IFERROR(SUMPRODUCT(LARGE($C350:$AP350,{1,2,3,4,5,6,7})), "")</f>
        <v/>
      </c>
      <c r="AY350" s="34" t="str" cm="1">
        <f t="array" ref="AY350">IFERROR(SUMPRODUCT(LARGE($C350:$AP350,{1,2,3,4,5,6,7,8})), "")</f>
        <v/>
      </c>
    </row>
    <row r="351" spans="1:51" ht="15" customHeight="1" x14ac:dyDescent="0.2">
      <c r="A351" s="52" t="str">
        <f t="shared" si="43"/>
        <v>SMC</v>
      </c>
      <c r="B351" s="4" t="s">
        <v>1888</v>
      </c>
      <c r="C351" s="10"/>
      <c r="D351" s="10"/>
      <c r="E351" s="10"/>
      <c r="F351" s="10"/>
      <c r="G351" s="10"/>
      <c r="H351" s="10"/>
      <c r="I351" s="10"/>
      <c r="J351" s="10"/>
      <c r="K351" s="93"/>
      <c r="L351" s="10"/>
      <c r="M351" s="93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93"/>
      <c r="AD351" s="93"/>
      <c r="AE351" s="93">
        <v>1</v>
      </c>
      <c r="AF351" s="93"/>
      <c r="AG351" s="10"/>
      <c r="AH351" s="10"/>
      <c r="AI351" s="10"/>
      <c r="AJ351" s="10"/>
      <c r="AK351" s="10"/>
      <c r="AL351" s="10"/>
      <c r="AM351" s="10"/>
      <c r="AN351" s="10"/>
      <c r="AO351" s="21"/>
      <c r="AP351" s="10"/>
      <c r="AQ351" s="41"/>
      <c r="AR351" s="42">
        <f t="shared" si="39"/>
        <v>1</v>
      </c>
      <c r="AS351" s="40">
        <f t="shared" si="40"/>
        <v>1</v>
      </c>
      <c r="AT351" s="49" cm="1">
        <f t="array" ref="AT351">IF($AS351&lt;=6,SUM($C351:$AP351),SUMPRODUCT(LARGE($C351:$AP351,{1,2,3,4,5,6})))</f>
        <v>1</v>
      </c>
      <c r="AU351" s="38" t="str">
        <f t="shared" si="42"/>
        <v/>
      </c>
      <c r="AV351" s="38" t="str">
        <f t="shared" si="41"/>
        <v xml:space="preserve"> </v>
      </c>
      <c r="AW351" s="34" t="str" cm="1">
        <f t="array" ref="AW351">IFERROR(SUMPRODUCT(LARGE($C351:$AP351,{1,2,3,4})), "")</f>
        <v/>
      </c>
      <c r="AX351" s="34" t="str" cm="1">
        <f t="array" ref="AX351">IFERROR(SUMPRODUCT(LARGE($C351:$AP351,{1,2,3,4,5,6,7})), "")</f>
        <v/>
      </c>
      <c r="AY351" s="34" t="str" cm="1">
        <f t="array" ref="AY351">IFERROR(SUMPRODUCT(LARGE($C351:$AP351,{1,2,3,4,5,6,7,8})), "")</f>
        <v/>
      </c>
    </row>
    <row r="352" spans="1:51" ht="15" customHeight="1" x14ac:dyDescent="0.2">
      <c r="A352" s="46" t="str">
        <f t="shared" si="43"/>
        <v>SMC</v>
      </c>
      <c r="B352" s="4" t="s">
        <v>1942</v>
      </c>
      <c r="C352" s="10"/>
      <c r="D352" s="10"/>
      <c r="E352" s="10"/>
      <c r="F352" s="10"/>
      <c r="G352" s="10"/>
      <c r="H352" s="10"/>
      <c r="I352" s="10"/>
      <c r="J352" s="10"/>
      <c r="K352" s="93"/>
      <c r="L352" s="10"/>
      <c r="M352" s="93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93"/>
      <c r="AD352" s="93"/>
      <c r="AE352" s="93"/>
      <c r="AF352" s="93">
        <v>0</v>
      </c>
      <c r="AG352" s="10"/>
      <c r="AH352" s="10"/>
      <c r="AI352" s="10"/>
      <c r="AJ352" s="10"/>
      <c r="AK352" s="10"/>
      <c r="AL352" s="10"/>
      <c r="AM352" s="10"/>
      <c r="AN352" s="10"/>
      <c r="AO352" s="21"/>
      <c r="AP352" s="10"/>
      <c r="AQ352" s="41"/>
      <c r="AR352" s="42">
        <f t="shared" si="39"/>
        <v>0</v>
      </c>
      <c r="AS352" s="40">
        <f t="shared" si="40"/>
        <v>1</v>
      </c>
      <c r="AT352" s="49" cm="1">
        <f t="array" ref="AT352">IF($AS352&lt;=6,SUM($C352:$AP352),SUMPRODUCT(LARGE($C352:$AP352,{1,2,3,4,5,6})))</f>
        <v>0</v>
      </c>
      <c r="AU352" s="38" t="str">
        <f t="shared" si="42"/>
        <v/>
      </c>
      <c r="AV352" s="38" t="str">
        <f t="shared" si="41"/>
        <v xml:space="preserve"> </v>
      </c>
      <c r="AW352" s="34" t="str" cm="1">
        <f t="array" ref="AW352">IFERROR(SUMPRODUCT(LARGE($C352:$AP352,{1,2,3,4})), "")</f>
        <v/>
      </c>
      <c r="AX352" s="34" t="str" cm="1">
        <f t="array" ref="AX352">IFERROR(SUMPRODUCT(LARGE($C352:$AP352,{1,2,3,4,5,6,7})), "")</f>
        <v/>
      </c>
      <c r="AY352" s="34" t="str" cm="1">
        <f t="array" ref="AY352">IFERROR(SUMPRODUCT(LARGE($C352:$AP352,{1,2,3,4,5,6,7,8})), "")</f>
        <v/>
      </c>
    </row>
    <row r="353" spans="1:51" ht="15" customHeight="1" x14ac:dyDescent="0.2">
      <c r="A353" s="46" t="str">
        <f t="shared" si="43"/>
        <v>SMC</v>
      </c>
      <c r="B353" s="4" t="s">
        <v>1889</v>
      </c>
      <c r="C353" s="10"/>
      <c r="D353" s="10"/>
      <c r="E353" s="10"/>
      <c r="F353" s="10"/>
      <c r="G353" s="10"/>
      <c r="H353" s="10"/>
      <c r="I353" s="10"/>
      <c r="J353" s="10"/>
      <c r="K353" s="93"/>
      <c r="L353" s="10"/>
      <c r="M353" s="93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93"/>
      <c r="AD353" s="93"/>
      <c r="AE353" s="93">
        <v>2</v>
      </c>
      <c r="AF353" s="93"/>
      <c r="AG353" s="10"/>
      <c r="AH353" s="10"/>
      <c r="AI353" s="10"/>
      <c r="AJ353" s="10"/>
      <c r="AK353" s="10"/>
      <c r="AL353" s="10"/>
      <c r="AM353" s="10"/>
      <c r="AN353" s="10"/>
      <c r="AO353" s="21"/>
      <c r="AP353" s="10"/>
      <c r="AQ353" s="41"/>
      <c r="AR353" s="42">
        <f t="shared" si="39"/>
        <v>2</v>
      </c>
      <c r="AS353" s="40">
        <f t="shared" si="40"/>
        <v>1</v>
      </c>
      <c r="AT353" s="49" cm="1">
        <f t="array" ref="AT353">IF($AS353&lt;=6,SUM($C353:$AP353),SUMPRODUCT(LARGE($C353:$AP353,{1,2,3,4,5,6})))</f>
        <v>2</v>
      </c>
      <c r="AU353" s="38" t="str">
        <f t="shared" si="42"/>
        <v/>
      </c>
      <c r="AV353" s="38" t="str">
        <f t="shared" si="41"/>
        <v xml:space="preserve"> </v>
      </c>
      <c r="AW353" s="34" t="str" cm="1">
        <f t="array" ref="AW353">IFERROR(SUMPRODUCT(LARGE($C353:$AP353,{1,2,3,4})), "")</f>
        <v/>
      </c>
      <c r="AX353" s="34" t="str" cm="1">
        <f t="array" ref="AX353">IFERROR(SUMPRODUCT(LARGE($C353:$AP353,{1,2,3,4,5,6,7})), "")</f>
        <v/>
      </c>
      <c r="AY353" s="34" t="str" cm="1">
        <f t="array" ref="AY353">IFERROR(SUMPRODUCT(LARGE($C353:$AP353,{1,2,3,4,5,6,7,8})), "")</f>
        <v/>
      </c>
    </row>
    <row r="354" spans="1:51" ht="15" customHeight="1" x14ac:dyDescent="0.2">
      <c r="A354" s="52" t="str">
        <f t="shared" si="43"/>
        <v>SMC</v>
      </c>
      <c r="B354" s="4" t="s">
        <v>1945</v>
      </c>
      <c r="C354" s="10"/>
      <c r="D354" s="10"/>
      <c r="E354" s="10"/>
      <c r="F354" s="10"/>
      <c r="G354" s="10"/>
      <c r="H354" s="10"/>
      <c r="I354" s="10"/>
      <c r="J354" s="10"/>
      <c r="K354" s="93"/>
      <c r="L354" s="10"/>
      <c r="M354" s="93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93"/>
      <c r="AD354" s="93"/>
      <c r="AE354" s="93"/>
      <c r="AF354" s="93">
        <v>0</v>
      </c>
      <c r="AG354" s="10"/>
      <c r="AH354" s="10"/>
      <c r="AI354" s="10"/>
      <c r="AJ354" s="10"/>
      <c r="AK354" s="10"/>
      <c r="AL354" s="10"/>
      <c r="AM354" s="10"/>
      <c r="AN354" s="10"/>
      <c r="AO354" s="21"/>
      <c r="AP354" s="10"/>
      <c r="AQ354" s="41"/>
      <c r="AR354" s="42">
        <f t="shared" si="39"/>
        <v>0</v>
      </c>
      <c r="AS354" s="40">
        <f t="shared" si="40"/>
        <v>1</v>
      </c>
      <c r="AT354" s="49" cm="1">
        <f t="array" ref="AT354">IF($AS354&lt;=6,SUM($C354:$AP354),SUMPRODUCT(LARGE($C354:$AP354,{1,2,3,4,5,6})))</f>
        <v>0</v>
      </c>
      <c r="AU354" s="38" t="str">
        <f t="shared" si="42"/>
        <v/>
      </c>
      <c r="AV354" s="38" t="str">
        <f t="shared" si="41"/>
        <v xml:space="preserve"> </v>
      </c>
      <c r="AW354" s="34" t="str" cm="1">
        <f t="array" ref="AW354">IFERROR(SUMPRODUCT(LARGE($C354:$AP354,{1,2,3,4})), "")</f>
        <v/>
      </c>
      <c r="AX354" s="34" t="str" cm="1">
        <f t="array" ref="AX354">IFERROR(SUMPRODUCT(LARGE($C354:$AP354,{1,2,3,4,5,6,7})), "")</f>
        <v/>
      </c>
      <c r="AY354" s="34" t="str" cm="1">
        <f t="array" ref="AY354">IFERROR(SUMPRODUCT(LARGE($C354:$AP354,{1,2,3,4,5,6,7,8})), "")</f>
        <v/>
      </c>
    </row>
    <row r="355" spans="1:51" ht="15" customHeight="1" x14ac:dyDescent="0.2">
      <c r="A355" s="52" t="str">
        <f t="shared" si="43"/>
        <v>SMC</v>
      </c>
      <c r="B355" s="4" t="s">
        <v>1943</v>
      </c>
      <c r="C355" s="10"/>
      <c r="D355" s="10"/>
      <c r="E355" s="10"/>
      <c r="F355" s="10"/>
      <c r="G355" s="10"/>
      <c r="H355" s="10"/>
      <c r="I355" s="10"/>
      <c r="J355" s="10"/>
      <c r="K355" s="93"/>
      <c r="L355" s="10"/>
      <c r="M355" s="93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93"/>
      <c r="AD355" s="93"/>
      <c r="AE355" s="93"/>
      <c r="AF355" s="93">
        <v>5</v>
      </c>
      <c r="AG355" s="10"/>
      <c r="AH355" s="10"/>
      <c r="AI355" s="10"/>
      <c r="AJ355" s="10"/>
      <c r="AK355" s="10"/>
      <c r="AL355" s="10"/>
      <c r="AM355" s="10"/>
      <c r="AN355" s="10"/>
      <c r="AO355" s="21"/>
      <c r="AP355" s="10"/>
      <c r="AQ355" s="41"/>
      <c r="AR355" s="42">
        <f t="shared" si="39"/>
        <v>5</v>
      </c>
      <c r="AS355" s="40">
        <f t="shared" si="40"/>
        <v>1</v>
      </c>
      <c r="AT355" s="49" cm="1">
        <f t="array" ref="AT355">IF($AS355&lt;=6,SUM($C355:$AP355),SUMPRODUCT(LARGE($C355:$AP355,{1,2,3,4,5,6})))</f>
        <v>5</v>
      </c>
      <c r="AU355" s="38" t="str">
        <f t="shared" si="42"/>
        <v/>
      </c>
      <c r="AV355" s="38" t="str">
        <f t="shared" si="41"/>
        <v xml:space="preserve"> </v>
      </c>
      <c r="AW355" s="34" t="str" cm="1">
        <f t="array" ref="AW355">IFERROR(SUMPRODUCT(LARGE($C355:$AP355,{1,2,3,4})), "")</f>
        <v/>
      </c>
      <c r="AX355" s="34" t="str" cm="1">
        <f t="array" ref="AX355">IFERROR(SUMPRODUCT(LARGE($C355:$AP355,{1,2,3,4,5,6,7})), "")</f>
        <v/>
      </c>
      <c r="AY355" s="34" t="str" cm="1">
        <f t="array" ref="AY355">IFERROR(SUMPRODUCT(LARGE($C355:$AP355,{1,2,3,4,5,6,7,8})), "")</f>
        <v/>
      </c>
    </row>
    <row r="356" spans="1:51" ht="15" customHeight="1" x14ac:dyDescent="0.2">
      <c r="A356" s="52" t="str">
        <f t="shared" si="43"/>
        <v>SMC</v>
      </c>
      <c r="B356" s="4" t="s">
        <v>1887</v>
      </c>
      <c r="C356" s="10"/>
      <c r="D356" s="10"/>
      <c r="E356" s="10"/>
      <c r="F356" s="10"/>
      <c r="G356" s="10"/>
      <c r="H356" s="10"/>
      <c r="I356" s="10"/>
      <c r="J356" s="10"/>
      <c r="K356" s="93"/>
      <c r="L356" s="10"/>
      <c r="M356" s="93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93"/>
      <c r="AD356" s="93"/>
      <c r="AE356" s="93">
        <v>1</v>
      </c>
      <c r="AF356" s="93">
        <v>4</v>
      </c>
      <c r="AG356" s="10"/>
      <c r="AH356" s="10"/>
      <c r="AI356" s="10"/>
      <c r="AJ356" s="10"/>
      <c r="AK356" s="10"/>
      <c r="AL356" s="10"/>
      <c r="AM356" s="10"/>
      <c r="AN356" s="10"/>
      <c r="AO356" s="21"/>
      <c r="AP356" s="10"/>
      <c r="AQ356" s="41"/>
      <c r="AR356" s="42">
        <f t="shared" si="39"/>
        <v>5</v>
      </c>
      <c r="AS356" s="40">
        <f t="shared" si="40"/>
        <v>2</v>
      </c>
      <c r="AT356" s="49" cm="1">
        <f t="array" ref="AT356">IF($AS356&lt;=6,SUM($C356:$AP356),SUMPRODUCT(LARGE($C356:$AP356,{1,2,3,4,5,6})))</f>
        <v>5</v>
      </c>
      <c r="AU356" s="38" t="str">
        <f t="shared" si="42"/>
        <v/>
      </c>
      <c r="AV356" s="38" t="str">
        <f t="shared" si="41"/>
        <v xml:space="preserve"> </v>
      </c>
      <c r="AW356" s="34" t="str" cm="1">
        <f t="array" ref="AW356">IFERROR(SUMPRODUCT(LARGE($C356:$AP356,{1,2,3,4})), "")</f>
        <v/>
      </c>
      <c r="AX356" s="34" t="str" cm="1">
        <f t="array" ref="AX356">IFERROR(SUMPRODUCT(LARGE($C356:$AP356,{1,2,3,4,5,6,7})), "")</f>
        <v/>
      </c>
      <c r="AY356" s="34" t="str" cm="1">
        <f t="array" ref="AY356">IFERROR(SUMPRODUCT(LARGE($C356:$AP356,{1,2,3,4,5,6,7,8})), "")</f>
        <v/>
      </c>
    </row>
    <row r="357" spans="1:51" ht="15" customHeight="1" x14ac:dyDescent="0.2">
      <c r="A357" s="52" t="str">
        <f t="shared" si="43"/>
        <v>SMC</v>
      </c>
      <c r="B357" s="4" t="s">
        <v>1886</v>
      </c>
      <c r="C357" s="10"/>
      <c r="D357" s="10"/>
      <c r="E357" s="10"/>
      <c r="F357" s="10"/>
      <c r="G357" s="10"/>
      <c r="H357" s="10"/>
      <c r="I357" s="10"/>
      <c r="J357" s="10"/>
      <c r="K357" s="93"/>
      <c r="L357" s="10"/>
      <c r="M357" s="93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93"/>
      <c r="AD357" s="93"/>
      <c r="AE357" s="93">
        <v>1</v>
      </c>
      <c r="AF357" s="93">
        <v>4</v>
      </c>
      <c r="AG357" s="10"/>
      <c r="AH357" s="10"/>
      <c r="AI357" s="10"/>
      <c r="AJ357" s="10"/>
      <c r="AK357" s="10"/>
      <c r="AL357" s="10"/>
      <c r="AM357" s="10"/>
      <c r="AN357" s="10"/>
      <c r="AO357" s="21"/>
      <c r="AP357" s="10"/>
      <c r="AQ357" s="41"/>
      <c r="AR357" s="42">
        <f t="shared" si="39"/>
        <v>5</v>
      </c>
      <c r="AS357" s="40">
        <f t="shared" si="40"/>
        <v>2</v>
      </c>
      <c r="AT357" s="49" cm="1">
        <f t="array" ref="AT357">IF($AS357&lt;=6,SUM($C357:$AP357),SUMPRODUCT(LARGE($C357:$AP357,{1,2,3,4,5,6})))</f>
        <v>5</v>
      </c>
      <c r="AU357" s="38" t="str">
        <f t="shared" si="42"/>
        <v/>
      </c>
      <c r="AV357" s="38" t="str">
        <f t="shared" si="41"/>
        <v xml:space="preserve"> </v>
      </c>
      <c r="AW357" s="34" t="str" cm="1">
        <f t="array" ref="AW357">IFERROR(SUMPRODUCT(LARGE($C357:$AP357,{1,2,3,4})), "")</f>
        <v/>
      </c>
      <c r="AX357" s="34" t="str" cm="1">
        <f t="array" ref="AX357">IFERROR(SUMPRODUCT(LARGE($C357:$AP357,{1,2,3,4,5,6,7})), "")</f>
        <v/>
      </c>
      <c r="AY357" s="34" t="str" cm="1">
        <f t="array" ref="AY357">IFERROR(SUMPRODUCT(LARGE($C357:$AP357,{1,2,3,4,5,6,7,8})), "")</f>
        <v/>
      </c>
    </row>
    <row r="358" spans="1:51" ht="15" customHeight="1" x14ac:dyDescent="0.2">
      <c r="A358" s="52" t="str">
        <f t="shared" si="43"/>
        <v>SMC</v>
      </c>
      <c r="B358" s="4" t="s">
        <v>1944</v>
      </c>
      <c r="C358" s="10"/>
      <c r="D358" s="10"/>
      <c r="E358" s="10"/>
      <c r="F358" s="10"/>
      <c r="G358" s="10"/>
      <c r="H358" s="10"/>
      <c r="I358" s="10"/>
      <c r="J358" s="10"/>
      <c r="K358" s="93"/>
      <c r="L358" s="10"/>
      <c r="M358" s="93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93"/>
      <c r="AD358" s="93"/>
      <c r="AE358" s="93"/>
      <c r="AF358" s="93">
        <v>6</v>
      </c>
      <c r="AG358" s="10"/>
      <c r="AH358" s="10"/>
      <c r="AI358" s="10"/>
      <c r="AJ358" s="10"/>
      <c r="AK358" s="10"/>
      <c r="AL358" s="10"/>
      <c r="AM358" s="10"/>
      <c r="AN358" s="10"/>
      <c r="AO358" s="21"/>
      <c r="AP358" s="10"/>
      <c r="AQ358" s="41"/>
      <c r="AR358" s="42">
        <f t="shared" si="39"/>
        <v>6</v>
      </c>
      <c r="AS358" s="40">
        <f t="shared" si="40"/>
        <v>1</v>
      </c>
      <c r="AT358" s="49" cm="1">
        <f t="array" ref="AT358">IF($AS358&lt;=6,SUM($C358:$AP358),SUMPRODUCT(LARGE($C358:$AP358,{1,2,3,4,5,6})))</f>
        <v>6</v>
      </c>
      <c r="AU358" s="38" t="str">
        <f t="shared" si="42"/>
        <v/>
      </c>
      <c r="AV358" s="38" t="str">
        <f t="shared" si="41"/>
        <v xml:space="preserve"> </v>
      </c>
      <c r="AW358" s="34" t="str" cm="1">
        <f t="array" ref="AW358">IFERROR(SUMPRODUCT(LARGE($C358:$AP358,{1,2,3,4})), "")</f>
        <v/>
      </c>
      <c r="AX358" s="34" t="str" cm="1">
        <f t="array" ref="AX358">IFERROR(SUMPRODUCT(LARGE($C358:$AP358,{1,2,3,4,5,6,7})), "")</f>
        <v/>
      </c>
      <c r="AY358" s="34" t="str" cm="1">
        <f t="array" ref="AY358">IFERROR(SUMPRODUCT(LARGE($C358:$AP358,{1,2,3,4,5,6,7,8})), "")</f>
        <v/>
      </c>
    </row>
    <row r="359" spans="1:51" ht="15" customHeight="1" x14ac:dyDescent="0.2">
      <c r="A359" s="46" t="str">
        <f t="shared" si="43"/>
        <v>SMU</v>
      </c>
      <c r="B359" s="4" t="s">
        <v>672</v>
      </c>
      <c r="C359" s="10">
        <v>3</v>
      </c>
      <c r="D359" s="10"/>
      <c r="E359" s="10"/>
      <c r="F359" s="10"/>
      <c r="G359" s="10"/>
      <c r="H359" s="10"/>
      <c r="I359" s="10"/>
      <c r="J359" s="10">
        <v>12</v>
      </c>
      <c r="K359" s="93"/>
      <c r="L359" s="10"/>
      <c r="M359" s="93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>
        <v>7</v>
      </c>
      <c r="AA359" s="10"/>
      <c r="AB359" s="10"/>
      <c r="AC359" s="93"/>
      <c r="AD359" s="93"/>
      <c r="AE359" s="93"/>
      <c r="AF359" s="93"/>
      <c r="AG359" s="10"/>
      <c r="AH359" s="10"/>
      <c r="AI359" s="10"/>
      <c r="AJ359" s="10"/>
      <c r="AK359" s="10"/>
      <c r="AL359" s="10"/>
      <c r="AM359" s="10"/>
      <c r="AN359" s="10"/>
      <c r="AO359" s="21"/>
      <c r="AP359" s="10"/>
      <c r="AQ359" s="41"/>
      <c r="AR359" s="42">
        <f t="shared" si="39"/>
        <v>22</v>
      </c>
      <c r="AS359" s="40">
        <f t="shared" si="40"/>
        <v>3</v>
      </c>
      <c r="AT359" s="49" cm="1">
        <f t="array" ref="AT359">IF($AS359&lt;=6,SUM($C359:$AP359),SUMPRODUCT(LARGE($C359:$AP359,{1,2,3,4,5,6})))</f>
        <v>22</v>
      </c>
      <c r="AU359" s="38" t="str">
        <f t="shared" si="42"/>
        <v/>
      </c>
      <c r="AV359" s="38" t="str">
        <f t="shared" si="41"/>
        <v xml:space="preserve"> </v>
      </c>
      <c r="AW359" s="34" t="str" cm="1">
        <f t="array" ref="AW359">IFERROR(SUMPRODUCT(LARGE($C359:$AP359,{1,2,3,4})), "")</f>
        <v/>
      </c>
      <c r="AX359" s="34" t="str" cm="1">
        <f t="array" ref="AX359">IFERROR(SUMPRODUCT(LARGE($C359:$AP359,{1,2,3,4,5,6,7})), "")</f>
        <v/>
      </c>
      <c r="AY359" s="34" t="str" cm="1">
        <f t="array" ref="AY359">IFERROR(SUMPRODUCT(LARGE($C359:$AP359,{1,2,3,4,5,6,7,8})), "")</f>
        <v/>
      </c>
    </row>
    <row r="360" spans="1:51" ht="15" customHeight="1" x14ac:dyDescent="0.2">
      <c r="A360" s="52" t="str">
        <f t="shared" si="43"/>
        <v>SMU</v>
      </c>
      <c r="B360" s="4" t="s">
        <v>602</v>
      </c>
      <c r="C360" s="10">
        <v>7</v>
      </c>
      <c r="D360" s="10"/>
      <c r="E360" s="10"/>
      <c r="F360" s="10"/>
      <c r="G360" s="10"/>
      <c r="H360" s="10"/>
      <c r="I360" s="10"/>
      <c r="J360" s="10">
        <v>3</v>
      </c>
      <c r="K360" s="93"/>
      <c r="L360" s="10"/>
      <c r="M360" s="93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>
        <v>6</v>
      </c>
      <c r="AA360" s="10"/>
      <c r="AB360" s="10"/>
      <c r="AC360" s="93"/>
      <c r="AD360" s="93"/>
      <c r="AE360" s="93"/>
      <c r="AF360" s="93"/>
      <c r="AG360" s="10"/>
      <c r="AH360" s="10"/>
      <c r="AI360" s="10"/>
      <c r="AJ360" s="10"/>
      <c r="AK360" s="10"/>
      <c r="AL360" s="10"/>
      <c r="AM360" s="10"/>
      <c r="AN360" s="10"/>
      <c r="AO360" s="21"/>
      <c r="AP360" s="10"/>
      <c r="AQ360" s="41"/>
      <c r="AR360" s="42">
        <f t="shared" si="39"/>
        <v>16</v>
      </c>
      <c r="AS360" s="40">
        <f t="shared" si="40"/>
        <v>3</v>
      </c>
      <c r="AT360" s="49" cm="1">
        <f t="array" ref="AT360">IF($AS360&lt;=6,SUM($C360:$AP360),SUMPRODUCT(LARGE($C360:$AP360,{1,2,3,4,5,6})))</f>
        <v>16</v>
      </c>
      <c r="AU360" s="38" t="str">
        <f t="shared" si="42"/>
        <v/>
      </c>
      <c r="AV360" s="38" t="str">
        <f t="shared" si="41"/>
        <v xml:space="preserve"> </v>
      </c>
      <c r="AW360" s="34" t="str" cm="1">
        <f t="array" ref="AW360">IFERROR(SUMPRODUCT(LARGE($C360:$AP360,{1,2,3,4})), "")</f>
        <v/>
      </c>
      <c r="AX360" s="34" t="str" cm="1">
        <f t="array" ref="AX360">IFERROR(SUMPRODUCT(LARGE($C360:$AP360,{1,2,3,4,5,6,7})), "")</f>
        <v/>
      </c>
      <c r="AY360" s="34" t="str" cm="1">
        <f t="array" ref="AY360">IFERROR(SUMPRODUCT(LARGE($C360:$AP360,{1,2,3,4,5,6,7,8})), "")</f>
        <v/>
      </c>
    </row>
    <row r="361" spans="1:51" ht="15" customHeight="1" x14ac:dyDescent="0.2">
      <c r="A361" s="52" t="str">
        <f t="shared" si="43"/>
        <v>SMU</v>
      </c>
      <c r="B361" s="4" t="s">
        <v>891</v>
      </c>
      <c r="C361" s="10"/>
      <c r="D361" s="10"/>
      <c r="E361" s="10"/>
      <c r="F361" s="10"/>
      <c r="G361" s="10">
        <v>2</v>
      </c>
      <c r="H361" s="10"/>
      <c r="I361" s="10"/>
      <c r="J361" s="10"/>
      <c r="K361" s="93"/>
      <c r="L361" s="10"/>
      <c r="M361" s="93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93"/>
      <c r="AD361" s="93"/>
      <c r="AE361" s="93"/>
      <c r="AF361" s="93"/>
      <c r="AG361" s="10"/>
      <c r="AH361" s="10"/>
      <c r="AI361" s="10"/>
      <c r="AJ361" s="10"/>
      <c r="AK361" s="10"/>
      <c r="AL361" s="10"/>
      <c r="AM361" s="10"/>
      <c r="AN361" s="10"/>
      <c r="AO361" s="21"/>
      <c r="AP361" s="10"/>
      <c r="AQ361" s="41"/>
      <c r="AR361" s="42">
        <f t="shared" si="39"/>
        <v>2</v>
      </c>
      <c r="AS361" s="40">
        <f t="shared" si="40"/>
        <v>1</v>
      </c>
      <c r="AT361" s="49" cm="1">
        <f t="array" ref="AT361">IF($AS361&lt;=6,SUM($C361:$AP361),SUMPRODUCT(LARGE($C361:$AP361,{1,2,3,4,5,6})))</f>
        <v>2</v>
      </c>
      <c r="AU361" s="38" t="str">
        <f t="shared" si="42"/>
        <v/>
      </c>
      <c r="AV361" s="38" t="str">
        <f t="shared" si="41"/>
        <v xml:space="preserve"> </v>
      </c>
      <c r="AW361" s="34" t="str" cm="1">
        <f t="array" ref="AW361">IFERROR(SUMPRODUCT(LARGE($C361:$AP361,{1,2,3,4})), "")</f>
        <v/>
      </c>
      <c r="AX361" s="34" t="str" cm="1">
        <f t="array" ref="AX361">IFERROR(SUMPRODUCT(LARGE($C361:$AP361,{1,2,3,4,5,6,7})), "")</f>
        <v/>
      </c>
      <c r="AY361" s="34" t="str" cm="1">
        <f t="array" ref="AY361">IFERROR(SUMPRODUCT(LARGE($C361:$AP361,{1,2,3,4,5,6,7,8})), "")</f>
        <v/>
      </c>
    </row>
    <row r="362" spans="1:51" ht="15" customHeight="1" x14ac:dyDescent="0.2">
      <c r="A362" s="52" t="str">
        <f t="shared" si="43"/>
        <v>SMU</v>
      </c>
      <c r="B362" s="4" t="s">
        <v>601</v>
      </c>
      <c r="C362" s="10">
        <v>6</v>
      </c>
      <c r="D362" s="10"/>
      <c r="E362" s="10"/>
      <c r="F362" s="10"/>
      <c r="G362" s="10"/>
      <c r="H362" s="10"/>
      <c r="I362" s="10"/>
      <c r="J362" s="10"/>
      <c r="K362" s="93"/>
      <c r="L362" s="10"/>
      <c r="M362" s="93"/>
      <c r="N362" s="10">
        <v>7</v>
      </c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>
        <v>3</v>
      </c>
      <c r="AA362" s="10"/>
      <c r="AB362" s="10"/>
      <c r="AC362" s="93"/>
      <c r="AD362" s="93"/>
      <c r="AE362" s="93"/>
      <c r="AF362" s="93"/>
      <c r="AG362" s="10"/>
      <c r="AH362" s="10"/>
      <c r="AI362" s="10"/>
      <c r="AJ362" s="10"/>
      <c r="AK362" s="10"/>
      <c r="AL362" s="10"/>
      <c r="AM362" s="10"/>
      <c r="AN362" s="10"/>
      <c r="AO362" s="21"/>
      <c r="AP362" s="10"/>
      <c r="AQ362" s="41"/>
      <c r="AR362" s="42">
        <f t="shared" si="39"/>
        <v>16</v>
      </c>
      <c r="AS362" s="40">
        <f t="shared" si="40"/>
        <v>3</v>
      </c>
      <c r="AT362" s="49" cm="1">
        <f t="array" ref="AT362">IF($AS362&lt;=6,SUM($C362:$AP362),SUMPRODUCT(LARGE($C362:$AP362,{1,2,3,4,5,6})))</f>
        <v>16</v>
      </c>
      <c r="AU362" s="38" t="str">
        <f t="shared" si="42"/>
        <v/>
      </c>
      <c r="AV362" s="38" t="str">
        <f t="shared" si="41"/>
        <v xml:space="preserve"> </v>
      </c>
      <c r="AW362" s="34" t="str" cm="1">
        <f t="array" ref="AW362">IFERROR(SUMPRODUCT(LARGE($C362:$AP362,{1,2,3,4})), "")</f>
        <v/>
      </c>
      <c r="AX362" s="34" t="str" cm="1">
        <f t="array" ref="AX362">IFERROR(SUMPRODUCT(LARGE($C362:$AP362,{1,2,3,4,5,6,7})), "")</f>
        <v/>
      </c>
      <c r="AY362" s="34" t="str" cm="1">
        <f t="array" ref="AY362">IFERROR(SUMPRODUCT(LARGE($C362:$AP362,{1,2,3,4,5,6,7,8})), "")</f>
        <v/>
      </c>
    </row>
    <row r="363" spans="1:51" ht="15" customHeight="1" x14ac:dyDescent="0.2">
      <c r="A363" s="52" t="str">
        <f t="shared" si="43"/>
        <v>SMU</v>
      </c>
      <c r="B363" s="4" t="s">
        <v>890</v>
      </c>
      <c r="C363" s="10"/>
      <c r="D363" s="10"/>
      <c r="E363" s="10"/>
      <c r="F363" s="10"/>
      <c r="G363" s="10">
        <v>2</v>
      </c>
      <c r="H363" s="10"/>
      <c r="I363" s="10"/>
      <c r="J363" s="10"/>
      <c r="K363" s="93"/>
      <c r="L363" s="10"/>
      <c r="M363" s="93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93"/>
      <c r="AD363" s="93"/>
      <c r="AE363" s="93"/>
      <c r="AF363" s="93"/>
      <c r="AG363" s="10"/>
      <c r="AH363" s="10"/>
      <c r="AI363" s="10"/>
      <c r="AJ363" s="10"/>
      <c r="AK363" s="10"/>
      <c r="AL363" s="10"/>
      <c r="AM363" s="10"/>
      <c r="AN363" s="10"/>
      <c r="AO363" s="21"/>
      <c r="AP363" s="10"/>
      <c r="AQ363" s="41"/>
      <c r="AR363" s="42">
        <f t="shared" si="39"/>
        <v>2</v>
      </c>
      <c r="AS363" s="40">
        <f t="shared" si="40"/>
        <v>1</v>
      </c>
      <c r="AT363" s="49" cm="1">
        <f t="array" ref="AT363">IF($AS363&lt;=6,SUM($C363:$AP363),SUMPRODUCT(LARGE($C363:$AP363,{1,2,3,4,5,6})))</f>
        <v>2</v>
      </c>
      <c r="AU363" s="38" t="str">
        <f t="shared" si="42"/>
        <v/>
      </c>
      <c r="AV363" s="38" t="str">
        <f t="shared" si="41"/>
        <v xml:space="preserve"> </v>
      </c>
      <c r="AW363" s="34" t="str" cm="1">
        <f t="array" ref="AW363">IFERROR(SUMPRODUCT(LARGE($C363:$AP363,{1,2,3,4})), "")</f>
        <v/>
      </c>
      <c r="AX363" s="34" t="str" cm="1">
        <f t="array" ref="AX363">IFERROR(SUMPRODUCT(LARGE($C363:$AP363,{1,2,3,4,5,6,7})), "")</f>
        <v/>
      </c>
      <c r="AY363" s="34" t="str" cm="1">
        <f t="array" ref="AY363">IFERROR(SUMPRODUCT(LARGE($C363:$AP363,{1,2,3,4,5,6,7,8})), "")</f>
        <v/>
      </c>
    </row>
    <row r="364" spans="1:51" ht="15" customHeight="1" x14ac:dyDescent="0.2">
      <c r="A364" s="52" t="str">
        <f t="shared" si="43"/>
        <v>SMU</v>
      </c>
      <c r="B364" s="4" t="s">
        <v>600</v>
      </c>
      <c r="C364" s="10">
        <v>11</v>
      </c>
      <c r="D364" s="10"/>
      <c r="E364" s="10"/>
      <c r="F364" s="10"/>
      <c r="G364" s="10"/>
      <c r="H364" s="10"/>
      <c r="I364" s="10"/>
      <c r="J364" s="10"/>
      <c r="K364" s="93"/>
      <c r="L364" s="10"/>
      <c r="M364" s="93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93"/>
      <c r="AD364" s="93"/>
      <c r="AE364" s="93"/>
      <c r="AF364" s="93"/>
      <c r="AG364" s="10"/>
      <c r="AH364" s="10"/>
      <c r="AI364" s="10"/>
      <c r="AJ364" s="10"/>
      <c r="AK364" s="10"/>
      <c r="AL364" s="10"/>
      <c r="AM364" s="10"/>
      <c r="AN364" s="10"/>
      <c r="AO364" s="21"/>
      <c r="AP364" s="10"/>
      <c r="AQ364" s="41"/>
      <c r="AR364" s="42">
        <f t="shared" si="39"/>
        <v>11</v>
      </c>
      <c r="AS364" s="40">
        <f t="shared" si="40"/>
        <v>1</v>
      </c>
      <c r="AT364" s="49" cm="1">
        <f t="array" ref="AT364">IF($AS364&lt;=6,SUM($C364:$AP364),SUMPRODUCT(LARGE($C364:$AP364,{1,2,3,4,5,6})))</f>
        <v>11</v>
      </c>
      <c r="AU364" s="38" t="str">
        <f t="shared" si="42"/>
        <v/>
      </c>
      <c r="AV364" s="38" t="str">
        <f t="shared" si="41"/>
        <v xml:space="preserve"> </v>
      </c>
      <c r="AW364" s="34" t="str" cm="1">
        <f t="array" ref="AW364">IFERROR(SUMPRODUCT(LARGE($C364:$AP364,{1,2,3,4})), "")</f>
        <v/>
      </c>
      <c r="AX364" s="34" t="str" cm="1">
        <f t="array" ref="AX364">IFERROR(SUMPRODUCT(LARGE($C364:$AP364,{1,2,3,4,5,6,7})), "")</f>
        <v/>
      </c>
      <c r="AY364" s="34" t="str" cm="1">
        <f t="array" ref="AY364">IFERROR(SUMPRODUCT(LARGE($C364:$AP364,{1,2,3,4,5,6,7,8})), "")</f>
        <v/>
      </c>
    </row>
    <row r="365" spans="1:51" ht="15" customHeight="1" x14ac:dyDescent="0.2">
      <c r="A365" s="52" t="str">
        <f t="shared" si="43"/>
        <v>SMU</v>
      </c>
      <c r="B365" s="4" t="s">
        <v>603</v>
      </c>
      <c r="C365" s="10">
        <v>8</v>
      </c>
      <c r="D365" s="10"/>
      <c r="E365" s="10"/>
      <c r="F365" s="10"/>
      <c r="G365" s="10"/>
      <c r="H365" s="10"/>
      <c r="I365" s="10"/>
      <c r="J365" s="10">
        <v>6</v>
      </c>
      <c r="K365" s="93"/>
      <c r="L365" s="10"/>
      <c r="M365" s="93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93"/>
      <c r="AD365" s="93"/>
      <c r="AE365" s="93"/>
      <c r="AF365" s="93"/>
      <c r="AG365" s="10"/>
      <c r="AH365" s="10"/>
      <c r="AI365" s="10"/>
      <c r="AJ365" s="10"/>
      <c r="AK365" s="10"/>
      <c r="AL365" s="10"/>
      <c r="AM365" s="10"/>
      <c r="AN365" s="10"/>
      <c r="AO365" s="21"/>
      <c r="AP365" s="10"/>
      <c r="AQ365" s="41"/>
      <c r="AR365" s="42">
        <f t="shared" si="39"/>
        <v>14</v>
      </c>
      <c r="AS365" s="40">
        <f t="shared" si="40"/>
        <v>2</v>
      </c>
      <c r="AT365" s="49" cm="1">
        <f t="array" ref="AT365">IF($AS365&lt;=6,SUM($C365:$AP365),SUMPRODUCT(LARGE($C365:$AP365,{1,2,3,4,5,6})))</f>
        <v>14</v>
      </c>
      <c r="AU365" s="38" t="str">
        <f t="shared" si="42"/>
        <v/>
      </c>
      <c r="AV365" s="38" t="str">
        <f t="shared" si="41"/>
        <v xml:space="preserve"> </v>
      </c>
      <c r="AW365" s="34" t="str" cm="1">
        <f t="array" ref="AW365">IFERROR(SUMPRODUCT(LARGE($C365:$AP365,{1,2,3,4})), "")</f>
        <v/>
      </c>
      <c r="AX365" s="34" t="str" cm="1">
        <f t="array" ref="AX365">IFERROR(SUMPRODUCT(LARGE($C365:$AP365,{1,2,3,4,5,6,7})), "")</f>
        <v/>
      </c>
      <c r="AY365" s="34" t="str" cm="1">
        <f t="array" ref="AY365">IFERROR(SUMPRODUCT(LARGE($C365:$AP365,{1,2,3,4,5,6,7,8})), "")</f>
        <v/>
      </c>
    </row>
    <row r="366" spans="1:51" ht="15" customHeight="1" x14ac:dyDescent="0.2">
      <c r="A366" s="52" t="str">
        <f t="shared" si="43"/>
        <v>SoCC</v>
      </c>
      <c r="B366" s="4" t="s">
        <v>1949</v>
      </c>
      <c r="C366" s="10"/>
      <c r="D366" s="10"/>
      <c r="E366" s="10"/>
      <c r="F366" s="10"/>
      <c r="G366" s="10"/>
      <c r="H366" s="10"/>
      <c r="I366" s="10"/>
      <c r="J366" s="10"/>
      <c r="K366" s="93"/>
      <c r="L366" s="10"/>
      <c r="M366" s="93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93"/>
      <c r="AD366" s="93"/>
      <c r="AE366" s="93"/>
      <c r="AF366" s="93">
        <v>5</v>
      </c>
      <c r="AG366" s="10"/>
      <c r="AH366" s="10"/>
      <c r="AI366" s="10"/>
      <c r="AJ366" s="10"/>
      <c r="AK366" s="10"/>
      <c r="AL366" s="10"/>
      <c r="AM366" s="10"/>
      <c r="AN366" s="10"/>
      <c r="AO366" s="21"/>
      <c r="AP366" s="10"/>
      <c r="AQ366" s="41"/>
      <c r="AR366" s="42">
        <f t="shared" si="39"/>
        <v>5</v>
      </c>
      <c r="AS366" s="40">
        <f t="shared" si="40"/>
        <v>1</v>
      </c>
      <c r="AT366" s="49" cm="1">
        <f t="array" ref="AT366">IF($AS366&lt;=6,SUM($C366:$AP366),SUMPRODUCT(LARGE($C366:$AP366,{1,2,3,4,5,6})))</f>
        <v>5</v>
      </c>
      <c r="AU366" s="38" t="str">
        <f t="shared" si="42"/>
        <v/>
      </c>
      <c r="AV366" s="38" t="str">
        <f t="shared" si="41"/>
        <v xml:space="preserve"> </v>
      </c>
      <c r="AW366" s="34" t="str" cm="1">
        <f t="array" ref="AW366">IFERROR(SUMPRODUCT(LARGE($C366:$AP366,{1,2,3,4})), "")</f>
        <v/>
      </c>
      <c r="AX366" s="34" t="str" cm="1">
        <f t="array" ref="AX366">IFERROR(SUMPRODUCT(LARGE($C366:$AP366,{1,2,3,4,5,6,7})), "")</f>
        <v/>
      </c>
      <c r="AY366" s="34" t="str" cm="1">
        <f t="array" ref="AY366">IFERROR(SUMPRODUCT(LARGE($C366:$AP366,{1,2,3,4,5,6,7,8})), "")</f>
        <v/>
      </c>
    </row>
    <row r="367" spans="1:51" ht="15" customHeight="1" x14ac:dyDescent="0.2">
      <c r="A367" s="46" t="str">
        <f t="shared" si="43"/>
        <v>SOSU</v>
      </c>
      <c r="B367" s="14" t="s">
        <v>1252</v>
      </c>
      <c r="C367" s="10"/>
      <c r="D367" s="10"/>
      <c r="E367" s="10"/>
      <c r="F367" s="10"/>
      <c r="G367" s="10"/>
      <c r="H367" s="10"/>
      <c r="I367" s="10"/>
      <c r="J367" s="10"/>
      <c r="K367" s="93"/>
      <c r="L367" s="10"/>
      <c r="M367" s="93"/>
      <c r="N367" s="10"/>
      <c r="O367" s="10"/>
      <c r="P367" s="10"/>
      <c r="Q367" s="10"/>
      <c r="R367" s="10">
        <v>1</v>
      </c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93"/>
      <c r="AD367" s="93"/>
      <c r="AE367" s="93"/>
      <c r="AF367" s="93"/>
      <c r="AG367" s="10"/>
      <c r="AH367" s="10"/>
      <c r="AI367" s="10"/>
      <c r="AJ367" s="10"/>
      <c r="AK367" s="10"/>
      <c r="AL367" s="10"/>
      <c r="AM367" s="10"/>
      <c r="AN367" s="10"/>
      <c r="AO367" s="21"/>
      <c r="AP367" s="10"/>
      <c r="AQ367" s="41"/>
      <c r="AR367" s="42">
        <f t="shared" si="39"/>
        <v>1</v>
      </c>
      <c r="AS367" s="40">
        <f t="shared" si="40"/>
        <v>1</v>
      </c>
      <c r="AT367" s="49" cm="1">
        <f t="array" ref="AT367">IF($AS367&lt;=6,SUM($C367:$AP367),SUMPRODUCT(LARGE($C367:$AP367,{1,2,3,4,5,6})))</f>
        <v>1</v>
      </c>
      <c r="AU367" s="38" t="str">
        <f t="shared" si="42"/>
        <v/>
      </c>
      <c r="AV367" s="38" t="str">
        <f t="shared" si="41"/>
        <v xml:space="preserve"> </v>
      </c>
      <c r="AW367" s="34" t="str" cm="1">
        <f t="array" ref="AW367">IFERROR(SUMPRODUCT(LARGE($C367:$AP367,{1,2,3,4})), "")</f>
        <v/>
      </c>
      <c r="AX367" s="34" t="str" cm="1">
        <f t="array" ref="AX367">IFERROR(SUMPRODUCT(LARGE($C367:$AP367,{1,2,3,4,5,6,7})), "")</f>
        <v/>
      </c>
      <c r="AY367" s="34" t="str" cm="1">
        <f t="array" ref="AY367">IFERROR(SUMPRODUCT(LARGE($C367:$AP367,{1,2,3,4,5,6,7,8})), "")</f>
        <v/>
      </c>
    </row>
    <row r="368" spans="1:51" ht="15" customHeight="1" x14ac:dyDescent="0.2">
      <c r="A368" s="52" t="str">
        <f t="shared" si="43"/>
        <v>SOSU</v>
      </c>
      <c r="B368" s="4" t="s">
        <v>1253</v>
      </c>
      <c r="C368" s="10"/>
      <c r="D368" s="10"/>
      <c r="E368" s="10"/>
      <c r="F368" s="10"/>
      <c r="G368" s="10"/>
      <c r="H368" s="10"/>
      <c r="I368" s="10"/>
      <c r="J368" s="10"/>
      <c r="K368" s="93"/>
      <c r="L368" s="10"/>
      <c r="M368" s="93"/>
      <c r="N368" s="10"/>
      <c r="O368" s="10"/>
      <c r="P368" s="10"/>
      <c r="Q368" s="10"/>
      <c r="R368" s="10">
        <v>1</v>
      </c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93"/>
      <c r="AD368" s="93"/>
      <c r="AE368" s="93"/>
      <c r="AF368" s="93"/>
      <c r="AG368" s="10"/>
      <c r="AH368" s="10"/>
      <c r="AI368" s="10"/>
      <c r="AJ368" s="10"/>
      <c r="AK368" s="10"/>
      <c r="AL368" s="10"/>
      <c r="AM368" s="10"/>
      <c r="AN368" s="10"/>
      <c r="AO368" s="21"/>
      <c r="AP368" s="10"/>
      <c r="AQ368" s="41"/>
      <c r="AR368" s="42">
        <f t="shared" si="39"/>
        <v>1</v>
      </c>
      <c r="AS368" s="40">
        <f t="shared" si="40"/>
        <v>1</v>
      </c>
      <c r="AT368" s="49" cm="1">
        <f t="array" ref="AT368">IF($AS368&lt;=6,SUM($C368:$AP368),SUMPRODUCT(LARGE($C368:$AP368,{1,2,3,4,5,6})))</f>
        <v>1</v>
      </c>
      <c r="AU368" s="38" t="str">
        <f t="shared" si="42"/>
        <v/>
      </c>
      <c r="AV368" s="38" t="str">
        <f t="shared" si="41"/>
        <v xml:space="preserve"> </v>
      </c>
      <c r="AW368" s="34" t="str" cm="1">
        <f t="array" ref="AW368">IFERROR(SUMPRODUCT(LARGE($C368:$AP368,{1,2,3,4})), "")</f>
        <v/>
      </c>
      <c r="AX368" s="34" t="str" cm="1">
        <f t="array" ref="AX368">IFERROR(SUMPRODUCT(LARGE($C368:$AP368,{1,2,3,4,5,6,7})), "")</f>
        <v/>
      </c>
      <c r="AY368" s="34" t="str" cm="1">
        <f t="array" ref="AY368">IFERROR(SUMPRODUCT(LARGE($C368:$AP368,{1,2,3,4,5,6,7,8})), "")</f>
        <v/>
      </c>
    </row>
    <row r="369" spans="1:51" ht="15" customHeight="1" x14ac:dyDescent="0.2">
      <c r="A369" s="46" t="str">
        <f t="shared" si="43"/>
        <v>SWB</v>
      </c>
      <c r="B369" s="14" t="s">
        <v>1246</v>
      </c>
      <c r="C369" s="10"/>
      <c r="D369" s="10"/>
      <c r="E369" s="10"/>
      <c r="F369" s="10"/>
      <c r="G369" s="10"/>
      <c r="H369" s="10"/>
      <c r="I369" s="10"/>
      <c r="J369" s="10"/>
      <c r="K369" s="93"/>
      <c r="L369" s="10"/>
      <c r="M369" s="93"/>
      <c r="N369" s="10"/>
      <c r="O369" s="10"/>
      <c r="P369" s="10"/>
      <c r="Q369" s="10"/>
      <c r="R369" s="10">
        <v>3</v>
      </c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93"/>
      <c r="AD369" s="93"/>
      <c r="AE369" s="93"/>
      <c r="AF369" s="93"/>
      <c r="AG369" s="10"/>
      <c r="AH369" s="10"/>
      <c r="AI369" s="10"/>
      <c r="AJ369" s="10"/>
      <c r="AK369" s="10"/>
      <c r="AL369" s="10"/>
      <c r="AM369" s="10"/>
      <c r="AN369" s="10"/>
      <c r="AO369" s="21"/>
      <c r="AP369" s="10"/>
      <c r="AQ369" s="41"/>
      <c r="AR369" s="42">
        <f t="shared" si="39"/>
        <v>3</v>
      </c>
      <c r="AS369" s="40">
        <f t="shared" si="40"/>
        <v>1</v>
      </c>
      <c r="AT369" s="49" cm="1">
        <f t="array" ref="AT369">IF($AS369&lt;=6,SUM($C369:$AP369),SUMPRODUCT(LARGE($C369:$AP369,{1,2,3,4,5,6})))</f>
        <v>3</v>
      </c>
      <c r="AU369" s="38" t="str">
        <f t="shared" si="42"/>
        <v/>
      </c>
      <c r="AV369" s="38" t="str">
        <f t="shared" si="41"/>
        <v xml:space="preserve"> </v>
      </c>
      <c r="AW369" s="34" t="str" cm="1">
        <f t="array" ref="AW369">IFERROR(SUMPRODUCT(LARGE($C369:$AP369,{1,2,3,4})), "")</f>
        <v/>
      </c>
      <c r="AX369" s="34" t="str" cm="1">
        <f t="array" ref="AX369">IFERROR(SUMPRODUCT(LARGE($C369:$AP369,{1,2,3,4,5,6,7})), "")</f>
        <v/>
      </c>
      <c r="AY369" s="34" t="str" cm="1">
        <f t="array" ref="AY369">IFERROR(SUMPRODUCT(LARGE($C369:$AP369,{1,2,3,4,5,6,7,8})), "")</f>
        <v/>
      </c>
    </row>
    <row r="370" spans="1:51" ht="15" customHeight="1" x14ac:dyDescent="0.2">
      <c r="A370" s="52" t="str">
        <f t="shared" si="43"/>
        <v>SWB</v>
      </c>
      <c r="B370" s="14" t="s">
        <v>1248</v>
      </c>
      <c r="C370" s="10"/>
      <c r="D370" s="10"/>
      <c r="E370" s="10"/>
      <c r="F370" s="10"/>
      <c r="G370" s="10"/>
      <c r="H370" s="10"/>
      <c r="I370" s="10"/>
      <c r="J370" s="10"/>
      <c r="K370" s="93"/>
      <c r="L370" s="10"/>
      <c r="M370" s="93"/>
      <c r="N370" s="10"/>
      <c r="O370" s="10"/>
      <c r="P370" s="10"/>
      <c r="Q370" s="10"/>
      <c r="R370" s="10">
        <v>2</v>
      </c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93"/>
      <c r="AD370" s="93"/>
      <c r="AE370" s="93"/>
      <c r="AF370" s="93"/>
      <c r="AG370" s="10"/>
      <c r="AH370" s="10"/>
      <c r="AI370" s="10"/>
      <c r="AJ370" s="10"/>
      <c r="AK370" s="10"/>
      <c r="AL370" s="10"/>
      <c r="AM370" s="10"/>
      <c r="AN370" s="10"/>
      <c r="AO370" s="21"/>
      <c r="AP370" s="10"/>
      <c r="AQ370" s="41"/>
      <c r="AR370" s="42">
        <f t="shared" si="39"/>
        <v>2</v>
      </c>
      <c r="AS370" s="40">
        <f t="shared" si="40"/>
        <v>1</v>
      </c>
      <c r="AT370" s="49" cm="1">
        <f t="array" ref="AT370">IF($AS370&lt;=6,SUM($C370:$AP370),SUMPRODUCT(LARGE($C370:$AP370,{1,2,3,4,5,6})))</f>
        <v>2</v>
      </c>
      <c r="AU370" s="38" t="str">
        <f t="shared" si="42"/>
        <v/>
      </c>
      <c r="AV370" s="38" t="str">
        <f t="shared" si="41"/>
        <v xml:space="preserve"> </v>
      </c>
      <c r="AW370" s="34" t="str" cm="1">
        <f t="array" ref="AW370">IFERROR(SUMPRODUCT(LARGE($C370:$AP370,{1,2,3,4})), "")</f>
        <v/>
      </c>
      <c r="AX370" s="34" t="str" cm="1">
        <f t="array" ref="AX370">IFERROR(SUMPRODUCT(LARGE($C370:$AP370,{1,2,3,4,5,6,7})), "")</f>
        <v/>
      </c>
      <c r="AY370" s="34" t="str" cm="1">
        <f t="array" ref="AY370">IFERROR(SUMPRODUCT(LARGE($C370:$AP370,{1,2,3,4,5,6,7,8})), "")</f>
        <v/>
      </c>
    </row>
    <row r="371" spans="1:51" ht="15" customHeight="1" x14ac:dyDescent="0.2">
      <c r="A371" s="52" t="str">
        <f t="shared" si="43"/>
        <v>SWB</v>
      </c>
      <c r="B371" s="4" t="s">
        <v>1247</v>
      </c>
      <c r="C371" s="10"/>
      <c r="D371" s="10"/>
      <c r="E371" s="10"/>
      <c r="F371" s="10"/>
      <c r="G371" s="10"/>
      <c r="H371" s="10"/>
      <c r="I371" s="10"/>
      <c r="J371" s="10"/>
      <c r="K371" s="93"/>
      <c r="L371" s="10"/>
      <c r="M371" s="93"/>
      <c r="N371" s="10"/>
      <c r="O371" s="10"/>
      <c r="P371" s="10"/>
      <c r="Q371" s="10"/>
      <c r="R371" s="10">
        <v>1</v>
      </c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93"/>
      <c r="AD371" s="93"/>
      <c r="AE371" s="93"/>
      <c r="AF371" s="93"/>
      <c r="AG371" s="10"/>
      <c r="AH371" s="10"/>
      <c r="AI371" s="10"/>
      <c r="AJ371" s="10"/>
      <c r="AK371" s="10"/>
      <c r="AL371" s="10"/>
      <c r="AM371" s="10"/>
      <c r="AN371" s="10"/>
      <c r="AO371" s="21"/>
      <c r="AP371" s="10"/>
      <c r="AQ371" s="41"/>
      <c r="AR371" s="42">
        <f t="shared" si="39"/>
        <v>1</v>
      </c>
      <c r="AS371" s="40">
        <f t="shared" si="40"/>
        <v>1</v>
      </c>
      <c r="AT371" s="49" cm="1">
        <f t="array" ref="AT371">IF($AS371&lt;=6,SUM($C371:$AP371),SUMPRODUCT(LARGE($C371:$AP371,{1,2,3,4,5,6})))</f>
        <v>1</v>
      </c>
      <c r="AU371" s="38" t="str">
        <f t="shared" si="42"/>
        <v/>
      </c>
      <c r="AV371" s="38" t="str">
        <f t="shared" si="41"/>
        <v xml:space="preserve"> </v>
      </c>
      <c r="AW371" s="34" t="str" cm="1">
        <f t="array" ref="AW371">IFERROR(SUMPRODUCT(LARGE($C371:$AP371,{1,2,3,4})), "")</f>
        <v/>
      </c>
      <c r="AX371" s="34" t="str" cm="1">
        <f t="array" ref="AX371">IFERROR(SUMPRODUCT(LARGE($C371:$AP371,{1,2,3,4,5,6,7})), "")</f>
        <v/>
      </c>
      <c r="AY371" s="34" t="str" cm="1">
        <f t="array" ref="AY371">IFERROR(SUMPRODUCT(LARGE($C371:$AP371,{1,2,3,4,5,6,7,8})), "")</f>
        <v/>
      </c>
    </row>
    <row r="372" spans="1:51" ht="15" customHeight="1" x14ac:dyDescent="0.2">
      <c r="A372" s="52" t="str">
        <f t="shared" si="43"/>
        <v>TaCC</v>
      </c>
      <c r="B372" s="4" t="s">
        <v>1617</v>
      </c>
      <c r="C372" s="10"/>
      <c r="D372" s="10"/>
      <c r="E372" s="10"/>
      <c r="F372" s="10"/>
      <c r="G372" s="10"/>
      <c r="H372" s="10"/>
      <c r="I372" s="10"/>
      <c r="J372" s="10"/>
      <c r="K372" s="93"/>
      <c r="L372" s="10"/>
      <c r="M372" s="93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>
        <v>5</v>
      </c>
      <c r="Y372" s="10"/>
      <c r="Z372" s="10"/>
      <c r="AA372" s="10"/>
      <c r="AB372" s="10"/>
      <c r="AC372" s="93"/>
      <c r="AD372" s="93"/>
      <c r="AE372" s="93"/>
      <c r="AF372" s="93"/>
      <c r="AG372" s="10"/>
      <c r="AH372" s="10"/>
      <c r="AI372" s="10"/>
      <c r="AJ372" s="10"/>
      <c r="AK372" s="10"/>
      <c r="AL372" s="10"/>
      <c r="AM372" s="10"/>
      <c r="AN372" s="10"/>
      <c r="AO372" s="21"/>
      <c r="AP372" s="10"/>
      <c r="AQ372" s="41"/>
      <c r="AR372" s="42">
        <f t="shared" si="39"/>
        <v>5</v>
      </c>
      <c r="AS372" s="40">
        <f t="shared" si="40"/>
        <v>1</v>
      </c>
      <c r="AT372" s="49" cm="1">
        <f t="array" ref="AT372">IF($AS372&lt;=6,SUM($C372:$AP372),SUMPRODUCT(LARGE($C372:$AP372,{1,2,3,4,5,6})))</f>
        <v>5</v>
      </c>
      <c r="AU372" s="38" t="str">
        <f t="shared" si="42"/>
        <v/>
      </c>
      <c r="AV372" s="38" t="str">
        <f t="shared" si="41"/>
        <v xml:space="preserve"> </v>
      </c>
      <c r="AW372" s="34" t="str" cm="1">
        <f t="array" ref="AW372">IFERROR(SUMPRODUCT(LARGE($C372:$AP372,{1,2,3,4})), "")</f>
        <v/>
      </c>
      <c r="AX372" s="34" t="str" cm="1">
        <f t="array" ref="AX372">IFERROR(SUMPRODUCT(LARGE($C372:$AP372,{1,2,3,4,5,6,7})), "")</f>
        <v/>
      </c>
      <c r="AY372" s="34" t="str" cm="1">
        <f t="array" ref="AY372">IFERROR(SUMPRODUCT(LARGE($C372:$AP372,{1,2,3,4,5,6,7,8})), "")</f>
        <v/>
      </c>
    </row>
    <row r="373" spans="1:51" ht="15" customHeight="1" x14ac:dyDescent="0.2">
      <c r="A373" s="46" t="str">
        <f t="shared" ref="A373:A392" si="44">IF(ISBLANK(B373)," ",(LEFT(B373,FIND("@",SUBSTITUTE(B373,"-","@",LEN(B373)-LEN(SUBSTITUTE(B373,"-",""))))-1)))</f>
        <v>TCC</v>
      </c>
      <c r="B373" s="4" t="s">
        <v>994</v>
      </c>
      <c r="C373" s="10"/>
      <c r="D373" s="10"/>
      <c r="E373" s="10"/>
      <c r="F373" s="10"/>
      <c r="G373" s="10"/>
      <c r="H373" s="10"/>
      <c r="I373" s="10"/>
      <c r="J373" s="10"/>
      <c r="K373" s="93">
        <v>2</v>
      </c>
      <c r="L373" s="10"/>
      <c r="M373" s="93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93"/>
      <c r="AD373" s="93"/>
      <c r="AE373" s="93"/>
      <c r="AF373" s="93"/>
      <c r="AG373" s="10"/>
      <c r="AH373" s="10"/>
      <c r="AI373" s="10"/>
      <c r="AJ373" s="10"/>
      <c r="AK373" s="10"/>
      <c r="AL373" s="10"/>
      <c r="AM373" s="10"/>
      <c r="AN373" s="10"/>
      <c r="AO373" s="21"/>
      <c r="AP373" s="10"/>
      <c r="AQ373" s="41"/>
      <c r="AR373" s="42">
        <f t="shared" si="39"/>
        <v>2</v>
      </c>
      <c r="AS373" s="40">
        <f t="shared" si="40"/>
        <v>1</v>
      </c>
      <c r="AT373" s="49" cm="1">
        <f t="array" ref="AT373">IF($AS373&lt;=6,SUM($C373:$AP373),SUMPRODUCT(LARGE($C373:$AP373,{1,2,3,4,5,6})))</f>
        <v>2</v>
      </c>
      <c r="AU373" s="38" t="str">
        <f t="shared" si="42"/>
        <v/>
      </c>
      <c r="AV373" s="38" t="str">
        <f t="shared" si="41"/>
        <v xml:space="preserve"> </v>
      </c>
      <c r="AW373" s="34" t="str" cm="1">
        <f t="array" ref="AW373">IFERROR(SUMPRODUCT(LARGE($C373:$AP373,{1,2,3,4})), "")</f>
        <v/>
      </c>
      <c r="AX373" s="34" t="str" cm="1">
        <f t="array" ref="AX373">IFERROR(SUMPRODUCT(LARGE($C373:$AP373,{1,2,3,4,5,6,7})), "")</f>
        <v/>
      </c>
      <c r="AY373" s="34" t="str" cm="1">
        <f t="array" ref="AY373">IFERROR(SUMPRODUCT(LARGE($C373:$AP373,{1,2,3,4,5,6,7,8})), "")</f>
        <v/>
      </c>
    </row>
    <row r="374" spans="1:51" ht="15" customHeight="1" x14ac:dyDescent="0.2">
      <c r="A374" s="46" t="str">
        <f t="shared" si="44"/>
        <v>TCC</v>
      </c>
      <c r="B374" s="4" t="s">
        <v>991</v>
      </c>
      <c r="C374" s="10"/>
      <c r="D374" s="10"/>
      <c r="E374" s="10"/>
      <c r="F374" s="10"/>
      <c r="G374" s="10"/>
      <c r="H374" s="10"/>
      <c r="I374" s="10"/>
      <c r="J374" s="10"/>
      <c r="K374" s="93">
        <v>3</v>
      </c>
      <c r="L374" s="10"/>
      <c r="M374" s="93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93"/>
      <c r="AD374" s="93"/>
      <c r="AE374" s="93"/>
      <c r="AF374" s="93"/>
      <c r="AG374" s="10"/>
      <c r="AH374" s="10"/>
      <c r="AI374" s="10"/>
      <c r="AJ374" s="10"/>
      <c r="AK374" s="10"/>
      <c r="AL374" s="10"/>
      <c r="AM374" s="10"/>
      <c r="AN374" s="10"/>
      <c r="AO374" s="21"/>
      <c r="AP374" s="10"/>
      <c r="AQ374" s="41"/>
      <c r="AR374" s="42">
        <f t="shared" si="39"/>
        <v>3</v>
      </c>
      <c r="AS374" s="40">
        <f t="shared" si="40"/>
        <v>1</v>
      </c>
      <c r="AT374" s="49" cm="1">
        <f t="array" ref="AT374">IF($AS374&lt;=6,SUM($C374:$AP374),SUMPRODUCT(LARGE($C374:$AP374,{1,2,3,4,5,6})))</f>
        <v>3</v>
      </c>
      <c r="AU374" s="38" t="str">
        <f t="shared" si="42"/>
        <v/>
      </c>
      <c r="AV374" s="38" t="str">
        <f t="shared" si="41"/>
        <v xml:space="preserve"> </v>
      </c>
      <c r="AW374" s="34" t="str" cm="1">
        <f t="array" ref="AW374">IFERROR(SUMPRODUCT(LARGE($C374:$AP374,{1,2,3,4})), "")</f>
        <v/>
      </c>
      <c r="AX374" s="34" t="str" cm="1">
        <f t="array" ref="AX374">IFERROR(SUMPRODUCT(LARGE($C374:$AP374,{1,2,3,4,5,6,7})), "")</f>
        <v/>
      </c>
      <c r="AY374" s="34" t="str" cm="1">
        <f t="array" ref="AY374">IFERROR(SUMPRODUCT(LARGE($C374:$AP374,{1,2,3,4,5,6,7,8})), "")</f>
        <v/>
      </c>
    </row>
    <row r="375" spans="1:51" ht="15" customHeight="1" x14ac:dyDescent="0.2">
      <c r="A375" s="52" t="str">
        <f t="shared" si="44"/>
        <v>TCC</v>
      </c>
      <c r="B375" s="4" t="s">
        <v>993</v>
      </c>
      <c r="C375" s="10"/>
      <c r="D375" s="10"/>
      <c r="E375" s="10"/>
      <c r="F375" s="10"/>
      <c r="G375" s="10"/>
      <c r="H375" s="10"/>
      <c r="I375" s="10"/>
      <c r="J375" s="10"/>
      <c r="K375" s="93">
        <v>1</v>
      </c>
      <c r="L375" s="10"/>
      <c r="M375" s="93"/>
      <c r="N375" s="10"/>
      <c r="O375" s="10">
        <v>1</v>
      </c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93"/>
      <c r="AD375" s="93"/>
      <c r="AE375" s="93"/>
      <c r="AF375" s="93"/>
      <c r="AG375" s="10"/>
      <c r="AH375" s="10"/>
      <c r="AI375" s="10"/>
      <c r="AJ375" s="10"/>
      <c r="AK375" s="10"/>
      <c r="AL375" s="10"/>
      <c r="AM375" s="10"/>
      <c r="AN375" s="10"/>
      <c r="AO375" s="21"/>
      <c r="AP375" s="10"/>
      <c r="AQ375" s="41"/>
      <c r="AR375" s="42">
        <f t="shared" si="39"/>
        <v>2</v>
      </c>
      <c r="AS375" s="40">
        <f t="shared" si="40"/>
        <v>2</v>
      </c>
      <c r="AT375" s="49" cm="1">
        <f t="array" ref="AT375">IF($AS375&lt;=6,SUM($C375:$AP375),SUMPRODUCT(LARGE($C375:$AP375,{1,2,3,4,5,6})))</f>
        <v>2</v>
      </c>
      <c r="AU375" s="38" t="str">
        <f t="shared" si="42"/>
        <v/>
      </c>
      <c r="AV375" s="38" t="str">
        <f t="shared" si="41"/>
        <v xml:space="preserve"> </v>
      </c>
      <c r="AW375" s="34" t="str" cm="1">
        <f t="array" ref="AW375">IFERROR(SUMPRODUCT(LARGE($C375:$AP375,{1,2,3,4})), "")</f>
        <v/>
      </c>
      <c r="AX375" s="34" t="str" cm="1">
        <f t="array" ref="AX375">IFERROR(SUMPRODUCT(LARGE($C375:$AP375,{1,2,3,4,5,6,7})), "")</f>
        <v/>
      </c>
      <c r="AY375" s="34" t="str" cm="1">
        <f t="array" ref="AY375">IFERROR(SUMPRODUCT(LARGE($C375:$AP375,{1,2,3,4,5,6,7,8})), "")</f>
        <v/>
      </c>
    </row>
    <row r="376" spans="1:51" ht="15" customHeight="1" x14ac:dyDescent="0.2">
      <c r="A376" s="52" t="str">
        <f t="shared" si="44"/>
        <v>TCC</v>
      </c>
      <c r="B376" s="4" t="s">
        <v>992</v>
      </c>
      <c r="C376" s="10"/>
      <c r="D376" s="10"/>
      <c r="E376" s="10"/>
      <c r="F376" s="10"/>
      <c r="G376" s="10"/>
      <c r="H376" s="10"/>
      <c r="I376" s="10"/>
      <c r="J376" s="10"/>
      <c r="K376" s="93">
        <v>1</v>
      </c>
      <c r="L376" s="10"/>
      <c r="M376" s="93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93"/>
      <c r="AD376" s="93"/>
      <c r="AE376" s="93"/>
      <c r="AF376" s="93"/>
      <c r="AG376" s="10"/>
      <c r="AH376" s="10"/>
      <c r="AI376" s="10"/>
      <c r="AJ376" s="10"/>
      <c r="AK376" s="10"/>
      <c r="AL376" s="10"/>
      <c r="AM376" s="10"/>
      <c r="AN376" s="10"/>
      <c r="AO376" s="21"/>
      <c r="AP376" s="10"/>
      <c r="AQ376" s="41"/>
      <c r="AR376" s="42">
        <f t="shared" si="39"/>
        <v>1</v>
      </c>
      <c r="AS376" s="40">
        <f t="shared" si="40"/>
        <v>1</v>
      </c>
      <c r="AT376" s="49" cm="1">
        <f t="array" ref="AT376">IF($AS376&lt;=6,SUM($C376:$AP376),SUMPRODUCT(LARGE($C376:$AP376,{1,2,3,4,5,6})))</f>
        <v>1</v>
      </c>
      <c r="AU376" s="38" t="str">
        <f t="shared" si="42"/>
        <v/>
      </c>
      <c r="AV376" s="38" t="str">
        <f t="shared" si="41"/>
        <v xml:space="preserve"> </v>
      </c>
      <c r="AW376" s="34" t="str" cm="1">
        <f t="array" ref="AW376">IFERROR(SUMPRODUCT(LARGE($C376:$AP376,{1,2,3,4})), "")</f>
        <v/>
      </c>
      <c r="AX376" s="34" t="str" cm="1">
        <f t="array" ref="AX376">IFERROR(SUMPRODUCT(LARGE($C376:$AP376,{1,2,3,4,5,6,7})), "")</f>
        <v/>
      </c>
      <c r="AY376" s="34" t="str" cm="1">
        <f t="array" ref="AY376">IFERROR(SUMPRODUCT(LARGE($C376:$AP376,{1,2,3,4,5,6,7,8})), "")</f>
        <v/>
      </c>
    </row>
    <row r="377" spans="1:51" ht="15" customHeight="1" x14ac:dyDescent="0.2">
      <c r="A377" s="52" t="str">
        <f t="shared" si="44"/>
        <v>TCC</v>
      </c>
      <c r="B377" s="4" t="s">
        <v>1156</v>
      </c>
      <c r="C377" s="10"/>
      <c r="D377" s="10"/>
      <c r="E377" s="10"/>
      <c r="F377" s="10"/>
      <c r="G377" s="10"/>
      <c r="H377" s="10"/>
      <c r="I377" s="10"/>
      <c r="J377" s="10"/>
      <c r="K377" s="93"/>
      <c r="L377" s="10"/>
      <c r="M377" s="93"/>
      <c r="N377" s="10"/>
      <c r="O377" s="10">
        <v>1</v>
      </c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93"/>
      <c r="AD377" s="93"/>
      <c r="AE377" s="93"/>
      <c r="AF377" s="93"/>
      <c r="AG377" s="10"/>
      <c r="AH377" s="10"/>
      <c r="AI377" s="10"/>
      <c r="AJ377" s="10"/>
      <c r="AK377" s="10"/>
      <c r="AL377" s="10"/>
      <c r="AM377" s="10"/>
      <c r="AN377" s="10"/>
      <c r="AO377" s="21"/>
      <c r="AP377" s="10"/>
      <c r="AQ377" s="41"/>
      <c r="AR377" s="42">
        <f t="shared" si="39"/>
        <v>1</v>
      </c>
      <c r="AS377" s="40">
        <f t="shared" si="40"/>
        <v>1</v>
      </c>
      <c r="AT377" s="49" cm="1">
        <f t="array" ref="AT377">IF($AS377&lt;=6,SUM($C377:$AP377),SUMPRODUCT(LARGE($C377:$AP377,{1,2,3,4,5,6})))</f>
        <v>1</v>
      </c>
      <c r="AU377" s="38" t="str">
        <f t="shared" si="42"/>
        <v/>
      </c>
      <c r="AV377" s="38" t="str">
        <f t="shared" si="41"/>
        <v xml:space="preserve"> </v>
      </c>
      <c r="AW377" s="34" t="str" cm="1">
        <f t="array" ref="AW377">IFERROR(SUMPRODUCT(LARGE($C377:$AP377,{1,2,3,4})), "")</f>
        <v/>
      </c>
      <c r="AX377" s="34" t="str" cm="1">
        <f t="array" ref="AX377">IFERROR(SUMPRODUCT(LARGE($C377:$AP377,{1,2,3,4,5,6,7})), "")</f>
        <v/>
      </c>
      <c r="AY377" s="34" t="str" cm="1">
        <f t="array" ref="AY377">IFERROR(SUMPRODUCT(LARGE($C377:$AP377,{1,2,3,4,5,6,7,8})), "")</f>
        <v/>
      </c>
    </row>
    <row r="378" spans="1:51" ht="15" customHeight="1" x14ac:dyDescent="0.2">
      <c r="A378" s="46" t="str">
        <f t="shared" si="44"/>
        <v>TCU</v>
      </c>
      <c r="B378" s="4" t="s">
        <v>1419</v>
      </c>
      <c r="C378" s="10"/>
      <c r="D378" s="10"/>
      <c r="E378" s="10"/>
      <c r="F378" s="10"/>
      <c r="G378" s="10"/>
      <c r="H378" s="10"/>
      <c r="I378" s="10"/>
      <c r="J378" s="10"/>
      <c r="K378" s="93"/>
      <c r="L378" s="10"/>
      <c r="M378" s="93"/>
      <c r="N378" s="10"/>
      <c r="O378" s="10"/>
      <c r="P378" s="10"/>
      <c r="Q378" s="10">
        <v>3</v>
      </c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93"/>
      <c r="AD378" s="93"/>
      <c r="AE378" s="93"/>
      <c r="AF378" s="93"/>
      <c r="AG378" s="10"/>
      <c r="AH378" s="10"/>
      <c r="AI378" s="10"/>
      <c r="AJ378" s="10"/>
      <c r="AK378" s="10"/>
      <c r="AL378" s="10"/>
      <c r="AM378" s="10"/>
      <c r="AN378" s="10"/>
      <c r="AO378" s="21"/>
      <c r="AP378" s="10"/>
      <c r="AQ378" s="41"/>
      <c r="AR378" s="42">
        <f t="shared" si="39"/>
        <v>3</v>
      </c>
      <c r="AS378" s="40">
        <f t="shared" si="40"/>
        <v>1</v>
      </c>
      <c r="AT378" s="49" cm="1">
        <f t="array" ref="AT378">IF($AS378&lt;=6,SUM($C378:$AP378),SUMPRODUCT(LARGE($C378:$AP378,{1,2,3,4,5,6})))</f>
        <v>3</v>
      </c>
      <c r="AU378" s="38" t="str">
        <f t="shared" si="42"/>
        <v/>
      </c>
      <c r="AV378" s="38" t="str">
        <f t="shared" si="41"/>
        <v xml:space="preserve"> </v>
      </c>
      <c r="AW378" s="34" t="str" cm="1">
        <f t="array" ref="AW378">IFERROR(SUMPRODUCT(LARGE($C378:$AP378,{1,2,3,4})), "")</f>
        <v/>
      </c>
      <c r="AX378" s="34" t="str" cm="1">
        <f t="array" ref="AX378">IFERROR(SUMPRODUCT(LARGE($C378:$AP378,{1,2,3,4,5,6,7})), "")</f>
        <v/>
      </c>
      <c r="AY378" s="34" t="str" cm="1">
        <f t="array" ref="AY378">IFERROR(SUMPRODUCT(LARGE($C378:$AP378,{1,2,3,4,5,6,7,8})), "")</f>
        <v/>
      </c>
    </row>
    <row r="379" spans="1:51" ht="15" customHeight="1" x14ac:dyDescent="0.2">
      <c r="A379" s="52" t="str">
        <f t="shared" si="44"/>
        <v>TCU</v>
      </c>
      <c r="B379" s="14" t="s">
        <v>1418</v>
      </c>
      <c r="C379" s="10"/>
      <c r="D379" s="10"/>
      <c r="E379" s="10"/>
      <c r="F379" s="10"/>
      <c r="G379" s="10"/>
      <c r="H379" s="10"/>
      <c r="I379" s="10"/>
      <c r="J379" s="10"/>
      <c r="K379" s="93"/>
      <c r="L379" s="10"/>
      <c r="M379" s="93"/>
      <c r="N379" s="10"/>
      <c r="O379" s="10"/>
      <c r="P379" s="10"/>
      <c r="Q379" s="10">
        <v>3</v>
      </c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93"/>
      <c r="AD379" s="93"/>
      <c r="AE379" s="93"/>
      <c r="AF379" s="93"/>
      <c r="AG379" s="10"/>
      <c r="AH379" s="10"/>
      <c r="AI379" s="10"/>
      <c r="AJ379" s="10"/>
      <c r="AK379" s="10"/>
      <c r="AL379" s="10"/>
      <c r="AM379" s="10"/>
      <c r="AN379" s="10"/>
      <c r="AO379" s="21"/>
      <c r="AP379" s="10"/>
      <c r="AQ379" s="41"/>
      <c r="AR379" s="42">
        <f t="shared" si="39"/>
        <v>3</v>
      </c>
      <c r="AS379" s="40">
        <f t="shared" si="40"/>
        <v>1</v>
      </c>
      <c r="AT379" s="49" cm="1">
        <f t="array" ref="AT379">IF($AS379&lt;=6,SUM($C379:$AP379),SUMPRODUCT(LARGE($C379:$AP379,{1,2,3,4,5,6})))</f>
        <v>3</v>
      </c>
      <c r="AU379" s="38" t="str">
        <f t="shared" si="42"/>
        <v/>
      </c>
      <c r="AV379" s="38" t="str">
        <f t="shared" si="41"/>
        <v xml:space="preserve"> </v>
      </c>
      <c r="AW379" s="34" t="str" cm="1">
        <f t="array" ref="AW379">IFERROR(SUMPRODUCT(LARGE($C379:$AP379,{1,2,3,4})), "")</f>
        <v/>
      </c>
      <c r="AX379" s="34" t="str" cm="1">
        <f t="array" ref="AX379">IFERROR(SUMPRODUCT(LARGE($C379:$AP379,{1,2,3,4,5,6,7})), "")</f>
        <v/>
      </c>
      <c r="AY379" s="34" t="str" cm="1">
        <f t="array" ref="AY379">IFERROR(SUMPRODUCT(LARGE($C379:$AP379,{1,2,3,4,5,6,7,8})), "")</f>
        <v/>
      </c>
    </row>
    <row r="380" spans="1:51" ht="15" customHeight="1" x14ac:dyDescent="0.2">
      <c r="A380" s="46" t="str">
        <f t="shared" si="44"/>
        <v>TCU</v>
      </c>
      <c r="B380" s="4" t="s">
        <v>1420</v>
      </c>
      <c r="C380" s="10"/>
      <c r="D380" s="10"/>
      <c r="E380" s="10"/>
      <c r="F380" s="10"/>
      <c r="G380" s="10"/>
      <c r="H380" s="10"/>
      <c r="I380" s="10"/>
      <c r="J380" s="10"/>
      <c r="K380" s="93"/>
      <c r="L380" s="10"/>
      <c r="M380" s="93"/>
      <c r="N380" s="10"/>
      <c r="O380" s="10"/>
      <c r="P380" s="10"/>
      <c r="Q380" s="10">
        <v>2</v>
      </c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93"/>
      <c r="AD380" s="93"/>
      <c r="AE380" s="93"/>
      <c r="AF380" s="93"/>
      <c r="AG380" s="10"/>
      <c r="AH380" s="10"/>
      <c r="AI380" s="10"/>
      <c r="AJ380" s="10"/>
      <c r="AK380" s="10"/>
      <c r="AL380" s="10"/>
      <c r="AM380" s="10"/>
      <c r="AN380" s="10"/>
      <c r="AO380" s="21"/>
      <c r="AP380" s="10"/>
      <c r="AQ380" s="41"/>
      <c r="AR380" s="42">
        <f t="shared" si="39"/>
        <v>2</v>
      </c>
      <c r="AS380" s="40">
        <f t="shared" si="40"/>
        <v>1</v>
      </c>
      <c r="AT380" s="49" cm="1">
        <f t="array" ref="AT380">IF($AS380&lt;=6,SUM($C380:$AP380),SUMPRODUCT(LARGE($C380:$AP380,{1,2,3,4,5,6})))</f>
        <v>2</v>
      </c>
      <c r="AU380" s="38" t="str">
        <f t="shared" si="42"/>
        <v/>
      </c>
      <c r="AV380" s="38" t="str">
        <f t="shared" si="41"/>
        <v xml:space="preserve"> </v>
      </c>
      <c r="AW380" s="34" t="str" cm="1">
        <f t="array" ref="AW380">IFERROR(SUMPRODUCT(LARGE($C380:$AP380,{1,2,3,4})), "")</f>
        <v/>
      </c>
      <c r="AX380" s="34" t="str" cm="1">
        <f t="array" ref="AX380">IFERROR(SUMPRODUCT(LARGE($C380:$AP380,{1,2,3,4,5,6,7})), "")</f>
        <v/>
      </c>
      <c r="AY380" s="34" t="str" cm="1">
        <f t="array" ref="AY380">IFERROR(SUMPRODUCT(LARGE($C380:$AP380,{1,2,3,4,5,6,7,8})), "")</f>
        <v/>
      </c>
    </row>
    <row r="381" spans="1:51" ht="15" customHeight="1" x14ac:dyDescent="0.2">
      <c r="A381" s="52" t="str">
        <f t="shared" si="44"/>
        <v>TCU</v>
      </c>
      <c r="B381" s="4" t="s">
        <v>1417</v>
      </c>
      <c r="C381" s="10"/>
      <c r="D381" s="10"/>
      <c r="E381" s="10"/>
      <c r="F381" s="10"/>
      <c r="G381" s="10"/>
      <c r="H381" s="10"/>
      <c r="I381" s="10"/>
      <c r="J381" s="10"/>
      <c r="K381" s="93"/>
      <c r="L381" s="10"/>
      <c r="M381" s="93"/>
      <c r="N381" s="10"/>
      <c r="O381" s="10"/>
      <c r="P381" s="10"/>
      <c r="Q381" s="10">
        <v>9</v>
      </c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93"/>
      <c r="AD381" s="93"/>
      <c r="AE381" s="93"/>
      <c r="AF381" s="93"/>
      <c r="AG381" s="10"/>
      <c r="AH381" s="10"/>
      <c r="AI381" s="10"/>
      <c r="AJ381" s="10"/>
      <c r="AK381" s="10"/>
      <c r="AL381" s="10"/>
      <c r="AM381" s="10"/>
      <c r="AN381" s="10"/>
      <c r="AO381" s="21"/>
      <c r="AP381" s="10"/>
      <c r="AQ381" s="41"/>
      <c r="AR381" s="42">
        <f t="shared" si="39"/>
        <v>9</v>
      </c>
      <c r="AS381" s="40">
        <f t="shared" si="40"/>
        <v>1</v>
      </c>
      <c r="AT381" s="49" cm="1">
        <f t="array" ref="AT381">IF($AS381&lt;=6,SUM($C381:$AP381),SUMPRODUCT(LARGE($C381:$AP381,{1,2,3,4,5,6})))</f>
        <v>9</v>
      </c>
      <c r="AU381" s="38" t="str">
        <f t="shared" si="42"/>
        <v/>
      </c>
      <c r="AV381" s="38" t="str">
        <f t="shared" si="41"/>
        <v xml:space="preserve"> </v>
      </c>
      <c r="AW381" s="34" t="str" cm="1">
        <f t="array" ref="AW381">IFERROR(SUMPRODUCT(LARGE($C381:$AP381,{1,2,3,4})), "")</f>
        <v/>
      </c>
      <c r="AX381" s="34" t="str" cm="1">
        <f t="array" ref="AX381">IFERROR(SUMPRODUCT(LARGE($C381:$AP381,{1,2,3,4,5,6,7})), "")</f>
        <v/>
      </c>
      <c r="AY381" s="34" t="str" cm="1">
        <f t="array" ref="AY381">IFERROR(SUMPRODUCT(LARGE($C381:$AP381,{1,2,3,4,5,6,7,8})), "")</f>
        <v/>
      </c>
    </row>
    <row r="382" spans="1:51" ht="15" customHeight="1" x14ac:dyDescent="0.2">
      <c r="A382" s="46" t="str">
        <f t="shared" si="44"/>
        <v>TnSU</v>
      </c>
      <c r="B382" s="4" t="s">
        <v>1830</v>
      </c>
      <c r="C382" s="10"/>
      <c r="D382" s="10"/>
      <c r="E382" s="10"/>
      <c r="F382" s="10"/>
      <c r="G382" s="10"/>
      <c r="H382" s="10"/>
      <c r="I382" s="10"/>
      <c r="J382" s="10"/>
      <c r="K382" s="93"/>
      <c r="L382" s="10"/>
      <c r="M382" s="93"/>
      <c r="N382" s="10"/>
      <c r="O382" s="10"/>
      <c r="P382" s="10"/>
      <c r="Q382" s="10"/>
      <c r="R382" s="10"/>
      <c r="S382" s="10"/>
      <c r="T382" s="10"/>
      <c r="U382" s="10"/>
      <c r="V382" s="10"/>
      <c r="W382" s="10">
        <v>2</v>
      </c>
      <c r="X382" s="10"/>
      <c r="Y382" s="10"/>
      <c r="Z382" s="10"/>
      <c r="AA382" s="10"/>
      <c r="AB382" s="10"/>
      <c r="AC382" s="93"/>
      <c r="AD382" s="93"/>
      <c r="AE382" s="93"/>
      <c r="AF382" s="93"/>
      <c r="AG382" s="10"/>
      <c r="AH382" s="10"/>
      <c r="AI382" s="10"/>
      <c r="AJ382" s="10"/>
      <c r="AK382" s="10"/>
      <c r="AL382" s="10"/>
      <c r="AM382" s="10"/>
      <c r="AN382" s="10"/>
      <c r="AO382" s="21"/>
      <c r="AP382" s="10"/>
      <c r="AQ382" s="41"/>
      <c r="AR382" s="42">
        <f t="shared" si="39"/>
        <v>2</v>
      </c>
      <c r="AS382" s="40">
        <f t="shared" si="40"/>
        <v>1</v>
      </c>
      <c r="AT382" s="49" cm="1">
        <f t="array" ref="AT382">IF($AS382&lt;=6,SUM($C382:$AP382),SUMPRODUCT(LARGE($C382:$AP382,{1,2,3,4,5,6})))</f>
        <v>2</v>
      </c>
      <c r="AU382" s="38" t="str">
        <f t="shared" si="42"/>
        <v/>
      </c>
      <c r="AV382" s="38" t="str">
        <f t="shared" si="41"/>
        <v xml:space="preserve"> </v>
      </c>
      <c r="AW382" s="34" t="str" cm="1">
        <f t="array" ref="AW382">IFERROR(SUMPRODUCT(LARGE($C382:$AP382,{1,2,3,4})), "")</f>
        <v/>
      </c>
      <c r="AX382" s="34" t="str" cm="1">
        <f t="array" ref="AX382">IFERROR(SUMPRODUCT(LARGE($C382:$AP382,{1,2,3,4,5,6,7})), "")</f>
        <v/>
      </c>
      <c r="AY382" s="34" t="str" cm="1">
        <f t="array" ref="AY382">IFERROR(SUMPRODUCT(LARGE($C382:$AP382,{1,2,3,4,5,6,7,8})), "")</f>
        <v/>
      </c>
    </row>
    <row r="383" spans="1:51" ht="15" customHeight="1" x14ac:dyDescent="0.2">
      <c r="A383" s="52" t="str">
        <f t="shared" si="44"/>
        <v>TnSU</v>
      </c>
      <c r="B383" s="4" t="s">
        <v>1831</v>
      </c>
      <c r="C383" s="10"/>
      <c r="D383" s="10"/>
      <c r="E383" s="10"/>
      <c r="F383" s="10"/>
      <c r="G383" s="10"/>
      <c r="H383" s="10"/>
      <c r="I383" s="10"/>
      <c r="J383" s="10"/>
      <c r="K383" s="93"/>
      <c r="L383" s="10"/>
      <c r="M383" s="93"/>
      <c r="N383" s="10"/>
      <c r="O383" s="10"/>
      <c r="P383" s="10"/>
      <c r="Q383" s="10"/>
      <c r="R383" s="10"/>
      <c r="S383" s="10"/>
      <c r="T383" s="10"/>
      <c r="U383" s="10"/>
      <c r="V383" s="10"/>
      <c r="W383" s="10">
        <v>3</v>
      </c>
      <c r="X383" s="10"/>
      <c r="Y383" s="10"/>
      <c r="Z383" s="10"/>
      <c r="AA383" s="10"/>
      <c r="AB383" s="10"/>
      <c r="AC383" s="93"/>
      <c r="AD383" s="93"/>
      <c r="AE383" s="93"/>
      <c r="AF383" s="93"/>
      <c r="AG383" s="10"/>
      <c r="AH383" s="10"/>
      <c r="AI383" s="10"/>
      <c r="AJ383" s="10"/>
      <c r="AK383" s="10"/>
      <c r="AL383" s="10"/>
      <c r="AM383" s="10"/>
      <c r="AN383" s="10"/>
      <c r="AO383" s="21"/>
      <c r="AP383" s="10"/>
      <c r="AQ383" s="41"/>
      <c r="AR383" s="42">
        <f t="shared" si="39"/>
        <v>3</v>
      </c>
      <c r="AS383" s="40">
        <f t="shared" si="40"/>
        <v>1</v>
      </c>
      <c r="AT383" s="49" cm="1">
        <f t="array" ref="AT383">IF($AS383&lt;=6,SUM($C383:$AP383),SUMPRODUCT(LARGE($C383:$AP383,{1,2,3,4,5,6})))</f>
        <v>3</v>
      </c>
      <c r="AU383" s="38" t="str">
        <f t="shared" si="42"/>
        <v/>
      </c>
      <c r="AV383" s="38" t="str">
        <f t="shared" si="41"/>
        <v xml:space="preserve"> </v>
      </c>
      <c r="AW383" s="34" t="str" cm="1">
        <f t="array" ref="AW383">IFERROR(SUMPRODUCT(LARGE($C383:$AP383,{1,2,3,4})), "")</f>
        <v/>
      </c>
      <c r="AX383" s="34" t="str" cm="1">
        <f t="array" ref="AX383">IFERROR(SUMPRODUCT(LARGE($C383:$AP383,{1,2,3,4,5,6,7})), "")</f>
        <v/>
      </c>
      <c r="AY383" s="34" t="str" cm="1">
        <f t="array" ref="AY383">IFERROR(SUMPRODUCT(LARGE($C383:$AP383,{1,2,3,4,5,6,7,8})), "")</f>
        <v/>
      </c>
    </row>
    <row r="384" spans="1:51" ht="15" customHeight="1" x14ac:dyDescent="0.2">
      <c r="A384" s="52" t="str">
        <f t="shared" si="44"/>
        <v>UA</v>
      </c>
      <c r="B384" s="4" t="s">
        <v>1036</v>
      </c>
      <c r="C384" s="10"/>
      <c r="D384" s="10"/>
      <c r="E384" s="10"/>
      <c r="F384" s="10"/>
      <c r="G384" s="10"/>
      <c r="H384" s="10"/>
      <c r="I384" s="10"/>
      <c r="J384" s="10"/>
      <c r="K384" s="93"/>
      <c r="L384" s="10"/>
      <c r="M384" s="93"/>
      <c r="N384" s="10">
        <v>6</v>
      </c>
      <c r="O384" s="10"/>
      <c r="P384" s="10"/>
      <c r="Q384" s="10">
        <v>3</v>
      </c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93"/>
      <c r="AD384" s="93"/>
      <c r="AE384" s="93"/>
      <c r="AF384" s="93"/>
      <c r="AG384" s="10"/>
      <c r="AH384" s="10"/>
      <c r="AI384" s="10"/>
      <c r="AJ384" s="10"/>
      <c r="AK384" s="10"/>
      <c r="AL384" s="10"/>
      <c r="AM384" s="10"/>
      <c r="AN384" s="10"/>
      <c r="AO384" s="21"/>
      <c r="AP384" s="10"/>
      <c r="AQ384" s="41"/>
      <c r="AR384" s="42">
        <f t="shared" si="39"/>
        <v>9</v>
      </c>
      <c r="AS384" s="40">
        <f t="shared" si="40"/>
        <v>2</v>
      </c>
      <c r="AT384" s="49" cm="1">
        <f t="array" ref="AT384">IF($AS384&lt;=6,SUM($C384:$AP384),SUMPRODUCT(LARGE($C384:$AP384,{1,2,3,4,5,6})))</f>
        <v>9</v>
      </c>
      <c r="AU384" s="38" t="str">
        <f t="shared" si="42"/>
        <v/>
      </c>
      <c r="AV384" s="38" t="str">
        <f t="shared" si="41"/>
        <v xml:space="preserve"> </v>
      </c>
      <c r="AW384" s="34" t="str" cm="1">
        <f t="array" ref="AW384">IFERROR(SUMPRODUCT(LARGE($C384:$AP384,{1,2,3,4})), "")</f>
        <v/>
      </c>
      <c r="AX384" s="34" t="str" cm="1">
        <f t="array" ref="AX384">IFERROR(SUMPRODUCT(LARGE($C384:$AP384,{1,2,3,4,5,6,7})), "")</f>
        <v/>
      </c>
      <c r="AY384" s="34" t="str" cm="1">
        <f t="array" ref="AY384">IFERROR(SUMPRODUCT(LARGE($C384:$AP384,{1,2,3,4,5,6,7,8})), "")</f>
        <v/>
      </c>
    </row>
    <row r="385" spans="1:51" ht="15" customHeight="1" x14ac:dyDescent="0.2">
      <c r="A385" s="46" t="str">
        <f t="shared" si="44"/>
        <v>UA</v>
      </c>
      <c r="B385" s="4" t="s">
        <v>807</v>
      </c>
      <c r="C385" s="10"/>
      <c r="D385" s="10"/>
      <c r="E385" s="10"/>
      <c r="F385" s="10">
        <v>15</v>
      </c>
      <c r="G385" s="10"/>
      <c r="H385" s="10"/>
      <c r="I385" s="10"/>
      <c r="J385" s="10">
        <v>3</v>
      </c>
      <c r="K385" s="93"/>
      <c r="L385" s="10"/>
      <c r="M385" s="93"/>
      <c r="N385" s="10">
        <v>5</v>
      </c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93"/>
      <c r="AD385" s="93"/>
      <c r="AE385" s="93"/>
      <c r="AF385" s="93"/>
      <c r="AG385" s="10"/>
      <c r="AH385" s="10"/>
      <c r="AI385" s="10"/>
      <c r="AJ385" s="10"/>
      <c r="AK385" s="10"/>
      <c r="AL385" s="10"/>
      <c r="AM385" s="10"/>
      <c r="AN385" s="10"/>
      <c r="AO385" s="21"/>
      <c r="AP385" s="10"/>
      <c r="AQ385" s="41"/>
      <c r="AR385" s="42">
        <f t="shared" si="39"/>
        <v>23</v>
      </c>
      <c r="AS385" s="40">
        <f t="shared" si="40"/>
        <v>3</v>
      </c>
      <c r="AT385" s="49" cm="1">
        <f t="array" ref="AT385">IF($AS385&lt;=6,SUM($C385:$AP385),SUMPRODUCT(LARGE($C385:$AP385,{1,2,3,4,5,6})))</f>
        <v>23</v>
      </c>
      <c r="AU385" s="38" t="str">
        <f t="shared" si="42"/>
        <v/>
      </c>
      <c r="AV385" s="38" t="str">
        <f t="shared" si="41"/>
        <v xml:space="preserve"> </v>
      </c>
      <c r="AW385" s="34" t="str" cm="1">
        <f t="array" ref="AW385">IFERROR(SUMPRODUCT(LARGE($C385:$AP385,{1,2,3,4})), "")</f>
        <v/>
      </c>
      <c r="AX385" s="34" t="str" cm="1">
        <f t="array" ref="AX385">IFERROR(SUMPRODUCT(LARGE($C385:$AP385,{1,2,3,4,5,6,7})), "")</f>
        <v/>
      </c>
      <c r="AY385" s="34" t="str" cm="1">
        <f t="array" ref="AY385">IFERROR(SUMPRODUCT(LARGE($C385:$AP385,{1,2,3,4,5,6,7,8})), "")</f>
        <v/>
      </c>
    </row>
    <row r="386" spans="1:51" ht="15" customHeight="1" x14ac:dyDescent="0.2">
      <c r="A386" s="52" t="str">
        <f t="shared" si="44"/>
        <v>UA</v>
      </c>
      <c r="B386" s="4" t="s">
        <v>929</v>
      </c>
      <c r="C386" s="10"/>
      <c r="D386" s="10"/>
      <c r="E386" s="10"/>
      <c r="F386" s="10"/>
      <c r="G386" s="10"/>
      <c r="H386" s="10"/>
      <c r="I386" s="10"/>
      <c r="J386" s="10">
        <v>3</v>
      </c>
      <c r="K386" s="93"/>
      <c r="L386" s="10"/>
      <c r="M386" s="93"/>
      <c r="N386" s="10">
        <v>7</v>
      </c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93"/>
      <c r="AD386" s="93"/>
      <c r="AE386" s="93"/>
      <c r="AF386" s="93"/>
      <c r="AG386" s="10"/>
      <c r="AH386" s="10"/>
      <c r="AI386" s="10"/>
      <c r="AJ386" s="10"/>
      <c r="AK386" s="10"/>
      <c r="AL386" s="10"/>
      <c r="AM386" s="10"/>
      <c r="AN386" s="10"/>
      <c r="AO386" s="21"/>
      <c r="AP386" s="10"/>
      <c r="AQ386" s="41"/>
      <c r="AR386" s="42">
        <f t="shared" si="39"/>
        <v>10</v>
      </c>
      <c r="AS386" s="40">
        <f t="shared" si="40"/>
        <v>2</v>
      </c>
      <c r="AT386" s="49" cm="1">
        <f t="array" ref="AT386">IF($AS386&lt;=6,SUM($C386:$AP386),SUMPRODUCT(LARGE($C386:$AP386,{1,2,3,4,5,6})))</f>
        <v>10</v>
      </c>
      <c r="AU386" s="38" t="str">
        <f t="shared" si="42"/>
        <v/>
      </c>
      <c r="AV386" s="38" t="str">
        <f t="shared" si="41"/>
        <v xml:space="preserve"> </v>
      </c>
      <c r="AW386" s="34" t="str" cm="1">
        <f t="array" ref="AW386">IFERROR(SUMPRODUCT(LARGE($C386:$AP386,{1,2,3,4})), "")</f>
        <v/>
      </c>
      <c r="AX386" s="34" t="str" cm="1">
        <f t="array" ref="AX386">IFERROR(SUMPRODUCT(LARGE($C386:$AP386,{1,2,3,4,5,6,7})), "")</f>
        <v/>
      </c>
      <c r="AY386" s="34" t="str" cm="1">
        <f t="array" ref="AY386">IFERROR(SUMPRODUCT(LARGE($C386:$AP386,{1,2,3,4,5,6,7,8})), "")</f>
        <v/>
      </c>
    </row>
    <row r="387" spans="1:51" ht="15" customHeight="1" x14ac:dyDescent="0.2">
      <c r="A387" s="52" t="str">
        <f t="shared" si="44"/>
        <v>UA</v>
      </c>
      <c r="B387" s="4" t="s">
        <v>1038</v>
      </c>
      <c r="C387" s="10"/>
      <c r="D387" s="10"/>
      <c r="E387" s="10"/>
      <c r="F387" s="10"/>
      <c r="G387" s="10"/>
      <c r="H387" s="10"/>
      <c r="I387" s="10"/>
      <c r="J387" s="10"/>
      <c r="K387" s="93"/>
      <c r="L387" s="10"/>
      <c r="M387" s="93"/>
      <c r="N387" s="10">
        <v>3</v>
      </c>
      <c r="O387" s="10"/>
      <c r="P387" s="10"/>
      <c r="Q387" s="10">
        <v>1</v>
      </c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93"/>
      <c r="AD387" s="93"/>
      <c r="AE387" s="93"/>
      <c r="AF387" s="93"/>
      <c r="AG387" s="10"/>
      <c r="AH387" s="10"/>
      <c r="AI387" s="10"/>
      <c r="AJ387" s="10"/>
      <c r="AK387" s="10"/>
      <c r="AL387" s="10"/>
      <c r="AM387" s="10"/>
      <c r="AN387" s="10"/>
      <c r="AO387" s="21"/>
      <c r="AP387" s="10"/>
      <c r="AQ387" s="41"/>
      <c r="AR387" s="42">
        <f t="shared" si="39"/>
        <v>4</v>
      </c>
      <c r="AS387" s="40">
        <f t="shared" si="40"/>
        <v>2</v>
      </c>
      <c r="AT387" s="49" cm="1">
        <f t="array" ref="AT387">IF($AS387&lt;=6,SUM($C387:$AP387),SUMPRODUCT(LARGE($C387:$AP387,{1,2,3,4,5,6})))</f>
        <v>4</v>
      </c>
      <c r="AU387" s="38" t="str">
        <f t="shared" si="42"/>
        <v/>
      </c>
      <c r="AV387" s="38" t="str">
        <f t="shared" si="41"/>
        <v xml:space="preserve"> </v>
      </c>
      <c r="AW387" s="34" t="str" cm="1">
        <f t="array" ref="AW387">IFERROR(SUMPRODUCT(LARGE($C387:$AP387,{1,2,3,4})), "")</f>
        <v/>
      </c>
      <c r="AX387" s="34" t="str" cm="1">
        <f t="array" ref="AX387">IFERROR(SUMPRODUCT(LARGE($C387:$AP387,{1,2,3,4,5,6,7})), "")</f>
        <v/>
      </c>
      <c r="AY387" s="34" t="str" cm="1">
        <f t="array" ref="AY387">IFERROR(SUMPRODUCT(LARGE($C387:$AP387,{1,2,3,4,5,6,7,8})), "")</f>
        <v/>
      </c>
    </row>
    <row r="388" spans="1:51" ht="15" customHeight="1" x14ac:dyDescent="0.2">
      <c r="A388" s="52" t="str">
        <f t="shared" si="44"/>
        <v>UA</v>
      </c>
      <c r="B388" s="4" t="s">
        <v>1037</v>
      </c>
      <c r="C388" s="10"/>
      <c r="D388" s="10"/>
      <c r="E388" s="10"/>
      <c r="F388" s="10"/>
      <c r="G388" s="10"/>
      <c r="H388" s="10"/>
      <c r="I388" s="10"/>
      <c r="J388" s="10"/>
      <c r="K388" s="93"/>
      <c r="L388" s="10"/>
      <c r="M388" s="93"/>
      <c r="N388" s="10">
        <v>0</v>
      </c>
      <c r="O388" s="10"/>
      <c r="P388" s="10">
        <v>1</v>
      </c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93"/>
      <c r="AD388" s="93"/>
      <c r="AE388" s="93"/>
      <c r="AF388" s="93"/>
      <c r="AG388" s="10"/>
      <c r="AH388" s="10"/>
      <c r="AI388" s="10"/>
      <c r="AJ388" s="10"/>
      <c r="AK388" s="10"/>
      <c r="AL388" s="10"/>
      <c r="AM388" s="10"/>
      <c r="AN388" s="10"/>
      <c r="AO388" s="21"/>
      <c r="AP388" s="10"/>
      <c r="AQ388" s="41"/>
      <c r="AR388" s="42">
        <f t="shared" ref="AR388:AR451" si="45">SUM($C388:$AQ388)</f>
        <v>1</v>
      </c>
      <c r="AS388" s="40">
        <f t="shared" ref="AS388:AS451" si="46">COUNTA(C388:AP388)</f>
        <v>2</v>
      </c>
      <c r="AT388" s="49" cm="1">
        <f t="array" ref="AT388">IF($AS388&lt;=6,SUM($C388:$AP388),SUMPRODUCT(LARGE($C388:$AP388,{1,2,3,4,5,6})))</f>
        <v>1</v>
      </c>
      <c r="AU388" s="38" t="str">
        <f t="shared" si="42"/>
        <v/>
      </c>
      <c r="AV388" s="38" t="str">
        <f t="shared" ref="AV388:AV451" si="47">IF(AND($AS388&gt;=6,$AU388="Tie"),"Manual Calc Needed"," ")</f>
        <v xml:space="preserve"> </v>
      </c>
      <c r="AW388" s="34" t="str" cm="1">
        <f t="array" ref="AW388">IFERROR(SUMPRODUCT(LARGE($C388:$AP388,{1,2,3,4})), "")</f>
        <v/>
      </c>
      <c r="AX388" s="34" t="str" cm="1">
        <f t="array" ref="AX388">IFERROR(SUMPRODUCT(LARGE($C388:$AP388,{1,2,3,4,5,6,7})), "")</f>
        <v/>
      </c>
      <c r="AY388" s="34" t="str" cm="1">
        <f t="array" ref="AY388">IFERROR(SUMPRODUCT(LARGE($C388:$AP388,{1,2,3,4,5,6,7,8})), "")</f>
        <v/>
      </c>
    </row>
    <row r="389" spans="1:51" ht="15" customHeight="1" x14ac:dyDescent="0.2">
      <c r="A389" s="52" t="str">
        <f t="shared" si="44"/>
        <v>UA</v>
      </c>
      <c r="B389" s="4" t="s">
        <v>1676</v>
      </c>
      <c r="C389" s="10"/>
      <c r="D389" s="10"/>
      <c r="E389" s="10"/>
      <c r="F389" s="10"/>
      <c r="G389" s="10"/>
      <c r="H389" s="10"/>
      <c r="I389" s="10"/>
      <c r="J389" s="10"/>
      <c r="K389" s="93"/>
      <c r="L389" s="10"/>
      <c r="M389" s="93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>
        <v>12</v>
      </c>
      <c r="AC389" s="93"/>
      <c r="AD389" s="93"/>
      <c r="AE389" s="93"/>
      <c r="AF389" s="93"/>
      <c r="AG389" s="10"/>
      <c r="AH389" s="10"/>
      <c r="AI389" s="10"/>
      <c r="AJ389" s="10"/>
      <c r="AK389" s="10"/>
      <c r="AL389" s="10"/>
      <c r="AM389" s="10"/>
      <c r="AN389" s="10"/>
      <c r="AO389" s="21"/>
      <c r="AP389" s="10"/>
      <c r="AQ389" s="41"/>
      <c r="AR389" s="42">
        <f t="shared" si="45"/>
        <v>12</v>
      </c>
      <c r="AS389" s="40">
        <f t="shared" si="46"/>
        <v>1</v>
      </c>
      <c r="AT389" s="49" cm="1">
        <f t="array" ref="AT389">IF($AS389&lt;=6,SUM($C389:$AP389),SUMPRODUCT(LARGE($C389:$AP389,{1,2,3,4,5,6})))</f>
        <v>12</v>
      </c>
      <c r="AU389" s="38" t="str">
        <f t="shared" si="42"/>
        <v/>
      </c>
      <c r="AV389" s="38" t="str">
        <f t="shared" si="47"/>
        <v xml:space="preserve"> </v>
      </c>
      <c r="AW389" s="34" t="str" cm="1">
        <f t="array" ref="AW389">IFERROR(SUMPRODUCT(LARGE($C389:$AP389,{1,2,3,4})), "")</f>
        <v/>
      </c>
      <c r="AX389" s="34" t="str" cm="1">
        <f t="array" ref="AX389">IFERROR(SUMPRODUCT(LARGE($C389:$AP389,{1,2,3,4,5,6,7})), "")</f>
        <v/>
      </c>
      <c r="AY389" s="34" t="str" cm="1">
        <f t="array" ref="AY389">IFERROR(SUMPRODUCT(LARGE($C389:$AP389,{1,2,3,4,5,6,7,8})), "")</f>
        <v/>
      </c>
    </row>
    <row r="390" spans="1:51" ht="15" customHeight="1" x14ac:dyDescent="0.2">
      <c r="A390" s="52" t="str">
        <f t="shared" si="44"/>
        <v>UA</v>
      </c>
      <c r="B390" s="4" t="s">
        <v>806</v>
      </c>
      <c r="C390" s="10"/>
      <c r="D390" s="10"/>
      <c r="E390" s="10"/>
      <c r="F390" s="10">
        <v>7</v>
      </c>
      <c r="G390" s="10"/>
      <c r="H390" s="10"/>
      <c r="I390" s="10"/>
      <c r="J390" s="10"/>
      <c r="K390" s="93"/>
      <c r="L390" s="10"/>
      <c r="M390" s="93"/>
      <c r="N390" s="10">
        <v>10</v>
      </c>
      <c r="O390" s="10"/>
      <c r="P390" s="10">
        <v>3</v>
      </c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93"/>
      <c r="AD390" s="93"/>
      <c r="AE390" s="93"/>
      <c r="AF390" s="93"/>
      <c r="AG390" s="10"/>
      <c r="AH390" s="10"/>
      <c r="AI390" s="10"/>
      <c r="AJ390" s="10"/>
      <c r="AK390" s="10"/>
      <c r="AL390" s="10"/>
      <c r="AM390" s="10"/>
      <c r="AN390" s="10"/>
      <c r="AO390" s="21"/>
      <c r="AP390" s="10"/>
      <c r="AQ390" s="41"/>
      <c r="AR390" s="42">
        <f t="shared" si="45"/>
        <v>20</v>
      </c>
      <c r="AS390" s="40">
        <f t="shared" si="46"/>
        <v>3</v>
      </c>
      <c r="AT390" s="49" cm="1">
        <f t="array" ref="AT390">IF($AS390&lt;=6,SUM($C390:$AP390),SUMPRODUCT(LARGE($C390:$AP390,{1,2,3,4,5,6})))</f>
        <v>20</v>
      </c>
      <c r="AU390" s="38" t="str">
        <f t="shared" si="42"/>
        <v/>
      </c>
      <c r="AV390" s="38" t="str">
        <f t="shared" si="47"/>
        <v xml:space="preserve"> </v>
      </c>
      <c r="AW390" s="34" t="str" cm="1">
        <f t="array" ref="AW390">IFERROR(SUMPRODUCT(LARGE($C390:$AP390,{1,2,3,4})), "")</f>
        <v/>
      </c>
      <c r="AX390" s="34" t="str" cm="1">
        <f t="array" ref="AX390">IFERROR(SUMPRODUCT(LARGE($C390:$AP390,{1,2,3,4,5,6,7})), "")</f>
        <v/>
      </c>
      <c r="AY390" s="34" t="str" cm="1">
        <f t="array" ref="AY390">IFERROR(SUMPRODUCT(LARGE($C390:$AP390,{1,2,3,4,5,6,7,8})), "")</f>
        <v/>
      </c>
    </row>
    <row r="391" spans="1:51" ht="15" customHeight="1" x14ac:dyDescent="0.2">
      <c r="A391" s="52" t="str">
        <f t="shared" si="44"/>
        <v>UACCB</v>
      </c>
      <c r="B391" s="6" t="s">
        <v>934</v>
      </c>
      <c r="C391" s="10"/>
      <c r="D391" s="10"/>
      <c r="E391" s="10"/>
      <c r="F391" s="10"/>
      <c r="G391" s="10"/>
      <c r="H391" s="10"/>
      <c r="I391" s="10"/>
      <c r="J391" s="10">
        <v>2</v>
      </c>
      <c r="K391" s="93"/>
      <c r="L391" s="10"/>
      <c r="M391" s="93"/>
      <c r="N391" s="10">
        <v>3</v>
      </c>
      <c r="O391" s="10"/>
      <c r="P391" s="10"/>
      <c r="Q391" s="10">
        <v>3</v>
      </c>
      <c r="R391" s="10"/>
      <c r="S391" s="10"/>
      <c r="T391" s="10"/>
      <c r="U391" s="10"/>
      <c r="V391" s="10"/>
      <c r="W391" s="10"/>
      <c r="X391" s="10"/>
      <c r="Y391" s="10"/>
      <c r="Z391" s="10"/>
      <c r="AA391" s="10">
        <v>3</v>
      </c>
      <c r="AB391" s="10">
        <v>6</v>
      </c>
      <c r="AC391" s="93"/>
      <c r="AD391" s="93"/>
      <c r="AE391" s="93"/>
      <c r="AF391" s="93"/>
      <c r="AG391" s="10"/>
      <c r="AH391" s="10"/>
      <c r="AI391" s="10"/>
      <c r="AJ391" s="10"/>
      <c r="AK391" s="10"/>
      <c r="AL391" s="10"/>
      <c r="AM391" s="10"/>
      <c r="AN391" s="10"/>
      <c r="AO391" s="21"/>
      <c r="AP391" s="10"/>
      <c r="AQ391" s="41"/>
      <c r="AR391" s="42">
        <f t="shared" si="45"/>
        <v>17</v>
      </c>
      <c r="AS391" s="40">
        <f t="shared" si="46"/>
        <v>5</v>
      </c>
      <c r="AT391" s="49" cm="1">
        <f t="array" ref="AT391">IF($AS391&lt;=6,SUM($C391:$AP391),SUMPRODUCT(LARGE($C391:$AP391,{1,2,3,4,5,6})))</f>
        <v>17</v>
      </c>
      <c r="AU391" s="38" t="str">
        <f t="shared" si="42"/>
        <v/>
      </c>
      <c r="AV391" s="38" t="str">
        <f t="shared" si="47"/>
        <v xml:space="preserve"> </v>
      </c>
      <c r="AW391" s="34" cm="1">
        <f t="array" ref="AW391">IFERROR(SUMPRODUCT(LARGE($C391:$AP391,{1,2,3,4})), "")</f>
        <v>15</v>
      </c>
      <c r="AX391" s="34" t="str" cm="1">
        <f t="array" ref="AX391">IFERROR(SUMPRODUCT(LARGE($C391:$AP391,{1,2,3,4,5,6,7})), "")</f>
        <v/>
      </c>
      <c r="AY391" s="34" t="str" cm="1">
        <f t="array" ref="AY391">IFERROR(SUMPRODUCT(LARGE($C391:$AP391,{1,2,3,4,5,6,7,8})), "")</f>
        <v/>
      </c>
    </row>
    <row r="392" spans="1:51" ht="15" customHeight="1" x14ac:dyDescent="0.2">
      <c r="A392" s="52" t="str">
        <f t="shared" si="44"/>
        <v>UACCB</v>
      </c>
      <c r="B392" s="4" t="s">
        <v>1665</v>
      </c>
      <c r="C392" s="10"/>
      <c r="D392" s="10"/>
      <c r="E392" s="10"/>
      <c r="F392" s="10"/>
      <c r="G392" s="10"/>
      <c r="H392" s="10"/>
      <c r="I392" s="10"/>
      <c r="J392" s="10"/>
      <c r="K392" s="93"/>
      <c r="L392" s="10"/>
      <c r="M392" s="93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>
        <v>2</v>
      </c>
      <c r="AB392" s="10"/>
      <c r="AC392" s="93"/>
      <c r="AD392" s="93"/>
      <c r="AE392" s="93"/>
      <c r="AF392" s="93"/>
      <c r="AG392" s="10"/>
      <c r="AH392" s="10"/>
      <c r="AI392" s="10"/>
      <c r="AJ392" s="10"/>
      <c r="AK392" s="10"/>
      <c r="AL392" s="10"/>
      <c r="AM392" s="10"/>
      <c r="AN392" s="10"/>
      <c r="AO392" s="21"/>
      <c r="AP392" s="10"/>
      <c r="AQ392" s="41"/>
      <c r="AR392" s="42">
        <f t="shared" si="45"/>
        <v>2</v>
      </c>
      <c r="AS392" s="40">
        <f t="shared" si="46"/>
        <v>1</v>
      </c>
      <c r="AT392" s="49" cm="1">
        <f t="array" ref="AT392">IF($AS392&lt;=6,SUM($C392:$AP392),SUMPRODUCT(LARGE($C392:$AP392,{1,2,3,4,5,6})))</f>
        <v>2</v>
      </c>
      <c r="AU392" s="38" t="str">
        <f t="shared" si="42"/>
        <v/>
      </c>
      <c r="AV392" s="38" t="str">
        <f t="shared" si="47"/>
        <v xml:space="preserve"> </v>
      </c>
      <c r="AW392" s="34" t="str" cm="1">
        <f t="array" ref="AW392">IFERROR(SUMPRODUCT(LARGE($C392:$AP392,{1,2,3,4})), "")</f>
        <v/>
      </c>
      <c r="AX392" s="34" t="str" cm="1">
        <f t="array" ref="AX392">IFERROR(SUMPRODUCT(LARGE($C392:$AP392,{1,2,3,4,5,6,7})), "")</f>
        <v/>
      </c>
      <c r="AY392" s="34" t="str" cm="1">
        <f t="array" ref="AY392">IFERROR(SUMPRODUCT(LARGE($C392:$AP392,{1,2,3,4,5,6,7,8})), "")</f>
        <v/>
      </c>
    </row>
    <row r="393" spans="1:51" ht="15" customHeight="1" x14ac:dyDescent="0.2">
      <c r="A393" s="46" t="s">
        <v>1551</v>
      </c>
      <c r="B393" s="4" t="s">
        <v>933</v>
      </c>
      <c r="C393" s="10"/>
      <c r="D393" s="10"/>
      <c r="E393" s="10"/>
      <c r="F393" s="10"/>
      <c r="G393" s="10"/>
      <c r="H393" s="10"/>
      <c r="I393" s="10"/>
      <c r="J393" s="10">
        <v>1</v>
      </c>
      <c r="K393" s="93"/>
      <c r="L393" s="10"/>
      <c r="M393" s="93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93"/>
      <c r="AD393" s="93"/>
      <c r="AE393" s="93"/>
      <c r="AF393" s="93"/>
      <c r="AG393" s="10"/>
      <c r="AH393" s="10"/>
      <c r="AI393" s="10"/>
      <c r="AJ393" s="10"/>
      <c r="AK393" s="10"/>
      <c r="AL393" s="10"/>
      <c r="AM393" s="10"/>
      <c r="AN393" s="10"/>
      <c r="AO393" s="21"/>
      <c r="AP393" s="10"/>
      <c r="AQ393" s="41"/>
      <c r="AR393" s="42">
        <f t="shared" si="45"/>
        <v>1</v>
      </c>
      <c r="AS393" s="40">
        <f t="shared" si="46"/>
        <v>1</v>
      </c>
      <c r="AT393" s="49" cm="1">
        <f t="array" ref="AT393">IF($AS393&lt;=6,SUM($C393:$AP393),SUMPRODUCT(LARGE($C393:$AP393,{1,2,3,4,5,6})))</f>
        <v>1</v>
      </c>
      <c r="AU393" s="38" t="str">
        <f t="shared" si="42"/>
        <v/>
      </c>
      <c r="AV393" s="38" t="str">
        <f t="shared" si="47"/>
        <v xml:space="preserve"> </v>
      </c>
      <c r="AW393" s="34" t="str" cm="1">
        <f t="array" ref="AW393">IFERROR(SUMPRODUCT(LARGE($C393:$AP393,{1,2,3,4})), "")</f>
        <v/>
      </c>
      <c r="AX393" s="34" t="str" cm="1">
        <f t="array" ref="AX393">IFERROR(SUMPRODUCT(LARGE($C393:$AP393,{1,2,3,4,5,6,7})), "")</f>
        <v/>
      </c>
      <c r="AY393" s="34" t="str" cm="1">
        <f t="array" ref="AY393">IFERROR(SUMPRODUCT(LARGE($C393:$AP393,{1,2,3,4,5,6,7,8})), "")</f>
        <v/>
      </c>
    </row>
    <row r="394" spans="1:51" ht="15" customHeight="1" x14ac:dyDescent="0.2">
      <c r="A394" s="46" t="str">
        <f t="shared" ref="A394:A418" si="48">IF(ISBLANK(B394)," ",(LEFT(B394,FIND("@",SUBSTITUTE(B394,"-","@",LEN(B394)-LEN(SUBSTITUTE(B394,"-",""))))-1)))</f>
        <v>UACCB</v>
      </c>
      <c r="B394" s="4" t="s">
        <v>932</v>
      </c>
      <c r="C394" s="10"/>
      <c r="D394" s="10"/>
      <c r="E394" s="10"/>
      <c r="F394" s="10"/>
      <c r="G394" s="10"/>
      <c r="H394" s="10"/>
      <c r="I394" s="10"/>
      <c r="J394" s="10">
        <v>0</v>
      </c>
      <c r="K394" s="93"/>
      <c r="L394" s="10"/>
      <c r="M394" s="93"/>
      <c r="N394" s="10">
        <v>2</v>
      </c>
      <c r="O394" s="10"/>
      <c r="P394" s="10"/>
      <c r="Q394" s="10">
        <v>2</v>
      </c>
      <c r="R394" s="10"/>
      <c r="S394" s="10"/>
      <c r="T394" s="10"/>
      <c r="U394" s="10"/>
      <c r="V394" s="10"/>
      <c r="W394" s="10"/>
      <c r="X394" s="10"/>
      <c r="Y394" s="10"/>
      <c r="Z394" s="10"/>
      <c r="AA394" s="10">
        <v>6</v>
      </c>
      <c r="AB394" s="10">
        <v>2</v>
      </c>
      <c r="AC394" s="93"/>
      <c r="AD394" s="93"/>
      <c r="AE394" s="93"/>
      <c r="AF394" s="93"/>
      <c r="AG394" s="10"/>
      <c r="AH394" s="10"/>
      <c r="AI394" s="10"/>
      <c r="AJ394" s="10"/>
      <c r="AK394" s="10"/>
      <c r="AL394" s="10"/>
      <c r="AM394" s="10"/>
      <c r="AN394" s="10"/>
      <c r="AO394" s="21"/>
      <c r="AP394" s="10"/>
      <c r="AQ394" s="41"/>
      <c r="AR394" s="42">
        <f t="shared" si="45"/>
        <v>12</v>
      </c>
      <c r="AS394" s="40">
        <f t="shared" si="46"/>
        <v>5</v>
      </c>
      <c r="AT394" s="49" cm="1">
        <f t="array" ref="AT394">IF($AS394&lt;=6,SUM($C394:$AP394),SUMPRODUCT(LARGE($C394:$AP394,{1,2,3,4,5,6})))</f>
        <v>12</v>
      </c>
      <c r="AU394" s="38" t="str">
        <f t="shared" si="42"/>
        <v/>
      </c>
      <c r="AV394" s="38" t="str">
        <f t="shared" si="47"/>
        <v xml:space="preserve"> </v>
      </c>
      <c r="AW394" s="34" cm="1">
        <f t="array" ref="AW394">IFERROR(SUMPRODUCT(LARGE($C394:$AP394,{1,2,3,4})), "")</f>
        <v>12</v>
      </c>
      <c r="AX394" s="34" t="str" cm="1">
        <f t="array" ref="AX394">IFERROR(SUMPRODUCT(LARGE($C394:$AP394,{1,2,3,4,5,6,7})), "")</f>
        <v/>
      </c>
      <c r="AY394" s="34" t="str" cm="1">
        <f t="array" ref="AY394">IFERROR(SUMPRODUCT(LARGE($C394:$AP394,{1,2,3,4,5,6,7,8})), "")</f>
        <v/>
      </c>
    </row>
    <row r="395" spans="1:51" ht="15" customHeight="1" x14ac:dyDescent="0.2">
      <c r="A395" s="46" t="str">
        <f t="shared" si="48"/>
        <v>UAM</v>
      </c>
      <c r="B395" s="4" t="s">
        <v>1040</v>
      </c>
      <c r="C395" s="10"/>
      <c r="D395" s="10"/>
      <c r="E395" s="10"/>
      <c r="F395" s="10"/>
      <c r="G395" s="10"/>
      <c r="H395" s="10"/>
      <c r="I395" s="10"/>
      <c r="J395" s="10"/>
      <c r="K395" s="93"/>
      <c r="L395" s="10"/>
      <c r="M395" s="93"/>
      <c r="N395" s="10">
        <v>1</v>
      </c>
      <c r="O395" s="10"/>
      <c r="P395" s="10"/>
      <c r="Q395" s="10">
        <v>1</v>
      </c>
      <c r="R395" s="10"/>
      <c r="S395" s="10"/>
      <c r="T395" s="10"/>
      <c r="U395" s="10"/>
      <c r="V395" s="10"/>
      <c r="W395" s="10"/>
      <c r="X395" s="10"/>
      <c r="Y395" s="10"/>
      <c r="Z395" s="10"/>
      <c r="AA395" s="10">
        <v>3</v>
      </c>
      <c r="AB395" s="10"/>
      <c r="AC395" s="93"/>
      <c r="AD395" s="93"/>
      <c r="AE395" s="93"/>
      <c r="AF395" s="93"/>
      <c r="AG395" s="10"/>
      <c r="AH395" s="10"/>
      <c r="AI395" s="10"/>
      <c r="AJ395" s="10"/>
      <c r="AK395" s="10"/>
      <c r="AL395" s="10"/>
      <c r="AM395" s="10"/>
      <c r="AN395" s="10"/>
      <c r="AO395" s="21"/>
      <c r="AP395" s="10"/>
      <c r="AQ395" s="41"/>
      <c r="AR395" s="42">
        <f t="shared" si="45"/>
        <v>5</v>
      </c>
      <c r="AS395" s="40">
        <f t="shared" si="46"/>
        <v>3</v>
      </c>
      <c r="AT395" s="49" cm="1">
        <f t="array" ref="AT395">IF($AS395&lt;=6,SUM($C395:$AP395),SUMPRODUCT(LARGE($C395:$AP395,{1,2,3,4,5,6})))</f>
        <v>5</v>
      </c>
      <c r="AU395" s="38" t="str">
        <f t="shared" si="42"/>
        <v/>
      </c>
      <c r="AV395" s="38" t="str">
        <f t="shared" si="47"/>
        <v xml:space="preserve"> </v>
      </c>
      <c r="AW395" s="34" t="str" cm="1">
        <f t="array" ref="AW395">IFERROR(SUMPRODUCT(LARGE($C395:$AP395,{1,2,3,4})), "")</f>
        <v/>
      </c>
      <c r="AX395" s="34" t="str" cm="1">
        <f t="array" ref="AX395">IFERROR(SUMPRODUCT(LARGE($C395:$AP395,{1,2,3,4,5,6,7})), "")</f>
        <v/>
      </c>
      <c r="AY395" s="34" t="str" cm="1">
        <f t="array" ref="AY395">IFERROR(SUMPRODUCT(LARGE($C395:$AP395,{1,2,3,4,5,6,7,8})), "")</f>
        <v/>
      </c>
    </row>
    <row r="396" spans="1:51" ht="15" customHeight="1" x14ac:dyDescent="0.2">
      <c r="A396" s="52" t="str">
        <f t="shared" si="48"/>
        <v>UAM</v>
      </c>
      <c r="B396" s="4" t="s">
        <v>808</v>
      </c>
      <c r="C396" s="10"/>
      <c r="D396" s="10"/>
      <c r="E396" s="10"/>
      <c r="F396" s="10">
        <v>9</v>
      </c>
      <c r="G396" s="10"/>
      <c r="H396" s="10"/>
      <c r="I396" s="10"/>
      <c r="J396" s="10">
        <v>3</v>
      </c>
      <c r="K396" s="93"/>
      <c r="L396" s="10"/>
      <c r="M396" s="93"/>
      <c r="N396" s="10">
        <v>2</v>
      </c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93"/>
      <c r="AD396" s="93"/>
      <c r="AE396" s="93"/>
      <c r="AF396" s="93"/>
      <c r="AG396" s="10"/>
      <c r="AH396" s="10"/>
      <c r="AI396" s="10"/>
      <c r="AJ396" s="10"/>
      <c r="AK396" s="10"/>
      <c r="AL396" s="10"/>
      <c r="AM396" s="10"/>
      <c r="AN396" s="10"/>
      <c r="AO396" s="21"/>
      <c r="AP396" s="10"/>
      <c r="AQ396" s="41"/>
      <c r="AR396" s="42">
        <f t="shared" si="45"/>
        <v>14</v>
      </c>
      <c r="AS396" s="40">
        <f t="shared" si="46"/>
        <v>3</v>
      </c>
      <c r="AT396" s="49" cm="1">
        <f t="array" ref="AT396">IF($AS396&lt;=6,SUM($C396:$AP396),SUMPRODUCT(LARGE($C396:$AP396,{1,2,3,4,5,6})))</f>
        <v>14</v>
      </c>
      <c r="AU396" s="38" t="str">
        <f t="shared" si="42"/>
        <v/>
      </c>
      <c r="AV396" s="38" t="str">
        <f t="shared" si="47"/>
        <v xml:space="preserve"> </v>
      </c>
      <c r="AW396" s="34" t="str" cm="1">
        <f t="array" ref="AW396">IFERROR(SUMPRODUCT(LARGE($C396:$AP396,{1,2,3,4})), "")</f>
        <v/>
      </c>
      <c r="AX396" s="34" t="str" cm="1">
        <f t="array" ref="AX396">IFERROR(SUMPRODUCT(LARGE($C396:$AP396,{1,2,3,4,5,6,7})), "")</f>
        <v/>
      </c>
      <c r="AY396" s="34" t="str" cm="1">
        <f t="array" ref="AY396">IFERROR(SUMPRODUCT(LARGE($C396:$AP396,{1,2,3,4,5,6,7,8})), "")</f>
        <v/>
      </c>
    </row>
    <row r="397" spans="1:51" ht="15" customHeight="1" x14ac:dyDescent="0.2">
      <c r="A397" s="52" t="str">
        <f t="shared" si="48"/>
        <v>UAM</v>
      </c>
      <c r="B397" s="4" t="s">
        <v>1666</v>
      </c>
      <c r="C397" s="10"/>
      <c r="D397" s="10"/>
      <c r="E397" s="10"/>
      <c r="F397" s="10"/>
      <c r="G397" s="10"/>
      <c r="H397" s="10"/>
      <c r="I397" s="10"/>
      <c r="J397" s="10"/>
      <c r="K397" s="93"/>
      <c r="L397" s="10"/>
      <c r="M397" s="93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>
        <v>2</v>
      </c>
      <c r="AB397" s="10"/>
      <c r="AC397" s="93"/>
      <c r="AD397" s="93"/>
      <c r="AE397" s="93"/>
      <c r="AF397" s="93"/>
      <c r="AG397" s="10"/>
      <c r="AH397" s="10"/>
      <c r="AI397" s="10"/>
      <c r="AJ397" s="10"/>
      <c r="AK397" s="10"/>
      <c r="AL397" s="10"/>
      <c r="AM397" s="10"/>
      <c r="AN397" s="10"/>
      <c r="AO397" s="21"/>
      <c r="AP397" s="10"/>
      <c r="AQ397" s="41"/>
      <c r="AR397" s="42">
        <f t="shared" si="45"/>
        <v>2</v>
      </c>
      <c r="AS397" s="40">
        <f t="shared" si="46"/>
        <v>1</v>
      </c>
      <c r="AT397" s="49" cm="1">
        <f t="array" ref="AT397">IF($AS397&lt;=6,SUM($C397:$AP397),SUMPRODUCT(LARGE($C397:$AP397,{1,2,3,4,5,6})))</f>
        <v>2</v>
      </c>
      <c r="AU397" s="38" t="str">
        <f t="shared" si="42"/>
        <v/>
      </c>
      <c r="AV397" s="38" t="str">
        <f t="shared" si="47"/>
        <v xml:space="preserve"> </v>
      </c>
      <c r="AW397" s="34" t="str" cm="1">
        <f t="array" ref="AW397">IFERROR(SUMPRODUCT(LARGE($C397:$AP397,{1,2,3,4})), "")</f>
        <v/>
      </c>
      <c r="AX397" s="34" t="str" cm="1">
        <f t="array" ref="AX397">IFERROR(SUMPRODUCT(LARGE($C397:$AP397,{1,2,3,4,5,6,7})), "")</f>
        <v/>
      </c>
      <c r="AY397" s="34" t="str" cm="1">
        <f t="array" ref="AY397">IFERROR(SUMPRODUCT(LARGE($C397:$AP397,{1,2,3,4,5,6,7,8})), "")</f>
        <v/>
      </c>
    </row>
    <row r="398" spans="1:51" ht="15" customHeight="1" x14ac:dyDescent="0.2">
      <c r="A398" s="52" t="str">
        <f t="shared" si="48"/>
        <v>UAM</v>
      </c>
      <c r="B398" s="4" t="s">
        <v>1039</v>
      </c>
      <c r="C398" s="10"/>
      <c r="D398" s="10"/>
      <c r="E398" s="10"/>
      <c r="F398" s="10"/>
      <c r="G398" s="10"/>
      <c r="H398" s="10"/>
      <c r="I398" s="10"/>
      <c r="J398" s="10"/>
      <c r="K398" s="93"/>
      <c r="L398" s="10"/>
      <c r="M398" s="93"/>
      <c r="N398" s="10">
        <v>2</v>
      </c>
      <c r="O398" s="10"/>
      <c r="P398" s="10"/>
      <c r="Q398" s="10">
        <v>1</v>
      </c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93"/>
      <c r="AD398" s="93"/>
      <c r="AE398" s="93"/>
      <c r="AF398" s="93"/>
      <c r="AG398" s="10"/>
      <c r="AH398" s="10"/>
      <c r="AI398" s="10"/>
      <c r="AJ398" s="10"/>
      <c r="AK398" s="10"/>
      <c r="AL398" s="10"/>
      <c r="AM398" s="10"/>
      <c r="AN398" s="10"/>
      <c r="AO398" s="21"/>
      <c r="AP398" s="10"/>
      <c r="AQ398" s="41"/>
      <c r="AR398" s="42">
        <f t="shared" si="45"/>
        <v>3</v>
      </c>
      <c r="AS398" s="40">
        <f t="shared" si="46"/>
        <v>2</v>
      </c>
      <c r="AT398" s="49" cm="1">
        <f t="array" ref="AT398">IF($AS398&lt;=6,SUM($C398:$AP398),SUMPRODUCT(LARGE($C398:$AP398,{1,2,3,4,5,6})))</f>
        <v>3</v>
      </c>
      <c r="AU398" s="38" t="str">
        <f t="shared" si="42"/>
        <v/>
      </c>
      <c r="AV398" s="38" t="str">
        <f t="shared" si="47"/>
        <v xml:space="preserve"> </v>
      </c>
      <c r="AW398" s="34" t="str" cm="1">
        <f t="array" ref="AW398">IFERROR(SUMPRODUCT(LARGE($C398:$AP398,{1,2,3,4})), "")</f>
        <v/>
      </c>
      <c r="AX398" s="34" t="str" cm="1">
        <f t="array" ref="AX398">IFERROR(SUMPRODUCT(LARGE($C398:$AP398,{1,2,3,4,5,6,7})), "")</f>
        <v/>
      </c>
      <c r="AY398" s="34" t="str" cm="1">
        <f t="array" ref="AY398">IFERROR(SUMPRODUCT(LARGE($C398:$AP398,{1,2,3,4,5,6,7,8})), "")</f>
        <v/>
      </c>
    </row>
    <row r="399" spans="1:51" ht="15" customHeight="1" x14ac:dyDescent="0.2">
      <c r="A399" s="46" t="str">
        <f t="shared" si="48"/>
        <v>Ubama</v>
      </c>
      <c r="B399" s="14" t="s">
        <v>872</v>
      </c>
      <c r="C399" s="10"/>
      <c r="D399" s="10"/>
      <c r="E399" s="10"/>
      <c r="F399" s="10"/>
      <c r="G399" s="10">
        <v>11</v>
      </c>
      <c r="H399" s="10"/>
      <c r="I399" s="10"/>
      <c r="J399" s="10"/>
      <c r="K399" s="93"/>
      <c r="L399" s="10"/>
      <c r="M399" s="93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93"/>
      <c r="AD399" s="93"/>
      <c r="AE399" s="93"/>
      <c r="AF399" s="93"/>
      <c r="AG399" s="10"/>
      <c r="AH399" s="10"/>
      <c r="AI399" s="10"/>
      <c r="AJ399" s="10"/>
      <c r="AK399" s="10"/>
      <c r="AL399" s="10"/>
      <c r="AM399" s="10"/>
      <c r="AN399" s="10"/>
      <c r="AO399" s="21"/>
      <c r="AP399" s="10"/>
      <c r="AQ399" s="41"/>
      <c r="AR399" s="42">
        <f t="shared" si="45"/>
        <v>11</v>
      </c>
      <c r="AS399" s="40">
        <f t="shared" si="46"/>
        <v>1</v>
      </c>
      <c r="AT399" s="49" cm="1">
        <f t="array" ref="AT399">IF($AS399&lt;=6,SUM($C399:$AP399),SUMPRODUCT(LARGE($C399:$AP399,{1,2,3,4,5,6})))</f>
        <v>11</v>
      </c>
      <c r="AU399" s="38" t="str">
        <f t="shared" si="42"/>
        <v/>
      </c>
      <c r="AV399" s="38" t="str">
        <f t="shared" si="47"/>
        <v xml:space="preserve"> </v>
      </c>
      <c r="AW399" s="34" t="str" cm="1">
        <f t="array" ref="AW399">IFERROR(SUMPRODUCT(LARGE($C399:$AP399,{1,2,3,4})), "")</f>
        <v/>
      </c>
      <c r="AX399" s="34" t="str" cm="1">
        <f t="array" ref="AX399">IFERROR(SUMPRODUCT(LARGE($C399:$AP399,{1,2,3,4,5,6,7})), "")</f>
        <v/>
      </c>
      <c r="AY399" s="34" t="str" cm="1">
        <f t="array" ref="AY399">IFERROR(SUMPRODUCT(LARGE($C399:$AP399,{1,2,3,4,5,6,7,8})), "")</f>
        <v/>
      </c>
    </row>
    <row r="400" spans="1:51" ht="15" customHeight="1" x14ac:dyDescent="0.2">
      <c r="A400" s="46" t="str">
        <f t="shared" si="48"/>
        <v>UC</v>
      </c>
      <c r="B400" s="4" t="s">
        <v>1064</v>
      </c>
      <c r="C400" s="10"/>
      <c r="D400" s="10"/>
      <c r="E400" s="10"/>
      <c r="F400" s="10"/>
      <c r="G400" s="10"/>
      <c r="H400" s="10"/>
      <c r="I400" s="10"/>
      <c r="J400" s="10"/>
      <c r="K400" s="93"/>
      <c r="L400" s="10"/>
      <c r="M400" s="93">
        <v>8</v>
      </c>
      <c r="N400" s="10"/>
      <c r="O400" s="10">
        <v>2</v>
      </c>
      <c r="P400" s="10">
        <v>5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93"/>
      <c r="AD400" s="93"/>
      <c r="AE400" s="93"/>
      <c r="AF400" s="93"/>
      <c r="AG400" s="10"/>
      <c r="AH400" s="10"/>
      <c r="AI400" s="10"/>
      <c r="AJ400" s="10"/>
      <c r="AK400" s="10"/>
      <c r="AL400" s="10"/>
      <c r="AM400" s="10"/>
      <c r="AN400" s="10"/>
      <c r="AO400" s="21"/>
      <c r="AP400" s="10"/>
      <c r="AQ400" s="41"/>
      <c r="AR400" s="42">
        <f t="shared" si="45"/>
        <v>15</v>
      </c>
      <c r="AS400" s="40">
        <f t="shared" si="46"/>
        <v>3</v>
      </c>
      <c r="AT400" s="49" cm="1">
        <f t="array" ref="AT400">IF($AS400&lt;=6,SUM($C400:$AP400),SUMPRODUCT(LARGE($C400:$AP400,{1,2,3,4,5,6})))</f>
        <v>15</v>
      </c>
      <c r="AU400" s="38" t="str">
        <f t="shared" si="42"/>
        <v/>
      </c>
      <c r="AV400" s="38" t="str">
        <f t="shared" si="47"/>
        <v xml:space="preserve"> </v>
      </c>
      <c r="AW400" s="34" t="str" cm="1">
        <f t="array" ref="AW400">IFERROR(SUMPRODUCT(LARGE($C400:$AP400,{1,2,3,4})), "")</f>
        <v/>
      </c>
      <c r="AX400" s="34" t="str" cm="1">
        <f t="array" ref="AX400">IFERROR(SUMPRODUCT(LARGE($C400:$AP400,{1,2,3,4,5,6,7})), "")</f>
        <v/>
      </c>
      <c r="AY400" s="34" t="str" cm="1">
        <f t="array" ref="AY400">IFERROR(SUMPRODUCT(LARGE($C400:$AP400,{1,2,3,4,5,6,7,8})), "")</f>
        <v/>
      </c>
    </row>
    <row r="401" spans="1:51" ht="15" customHeight="1" x14ac:dyDescent="0.2">
      <c r="A401" s="46" t="str">
        <f t="shared" si="48"/>
        <v>UC</v>
      </c>
      <c r="B401" s="4" t="s">
        <v>1157</v>
      </c>
      <c r="C401" s="10"/>
      <c r="D401" s="10"/>
      <c r="E401" s="10"/>
      <c r="F401" s="10"/>
      <c r="G401" s="10"/>
      <c r="H401" s="10"/>
      <c r="I401" s="10"/>
      <c r="J401" s="10"/>
      <c r="K401" s="93"/>
      <c r="L401" s="10"/>
      <c r="M401" s="93"/>
      <c r="N401" s="10"/>
      <c r="O401" s="10">
        <v>3</v>
      </c>
      <c r="P401" s="10">
        <v>2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93"/>
      <c r="AD401" s="93"/>
      <c r="AE401" s="93"/>
      <c r="AF401" s="93"/>
      <c r="AG401" s="10"/>
      <c r="AH401" s="10"/>
      <c r="AI401" s="10"/>
      <c r="AJ401" s="10"/>
      <c r="AK401" s="10"/>
      <c r="AL401" s="10"/>
      <c r="AM401" s="10"/>
      <c r="AN401" s="10"/>
      <c r="AO401" s="21"/>
      <c r="AP401" s="10"/>
      <c r="AQ401" s="41"/>
      <c r="AR401" s="42">
        <f t="shared" si="45"/>
        <v>5</v>
      </c>
      <c r="AS401" s="40">
        <f t="shared" si="46"/>
        <v>2</v>
      </c>
      <c r="AT401" s="49" cm="1">
        <f t="array" ref="AT401">IF($AS401&lt;=6,SUM($C401:$AP401),SUMPRODUCT(LARGE($C401:$AP401,{1,2,3,4,5,6})))</f>
        <v>5</v>
      </c>
      <c r="AU401" s="38" t="str">
        <f t="shared" si="42"/>
        <v/>
      </c>
      <c r="AV401" s="38" t="str">
        <f t="shared" si="47"/>
        <v xml:space="preserve"> </v>
      </c>
      <c r="AW401" s="34" t="str" cm="1">
        <f t="array" ref="AW401">IFERROR(SUMPRODUCT(LARGE($C401:$AP401,{1,2,3,4})), "")</f>
        <v/>
      </c>
      <c r="AX401" s="34" t="str" cm="1">
        <f t="array" ref="AX401">IFERROR(SUMPRODUCT(LARGE($C401:$AP401,{1,2,3,4,5,6,7})), "")</f>
        <v/>
      </c>
      <c r="AY401" s="34" t="str" cm="1">
        <f t="array" ref="AY401">IFERROR(SUMPRODUCT(LARGE($C401:$AP401,{1,2,3,4,5,6,7,8})), "")</f>
        <v/>
      </c>
    </row>
    <row r="402" spans="1:51" ht="15" customHeight="1" x14ac:dyDescent="0.2">
      <c r="A402" s="52" t="str">
        <f t="shared" si="48"/>
        <v>UC</v>
      </c>
      <c r="B402" s="4" t="s">
        <v>1065</v>
      </c>
      <c r="C402" s="10"/>
      <c r="D402" s="10"/>
      <c r="E402" s="10"/>
      <c r="F402" s="10"/>
      <c r="G402" s="10"/>
      <c r="H402" s="10"/>
      <c r="I402" s="10"/>
      <c r="J402" s="10"/>
      <c r="K402" s="93"/>
      <c r="L402" s="10"/>
      <c r="M402" s="93">
        <v>1</v>
      </c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93"/>
      <c r="AD402" s="93"/>
      <c r="AE402" s="93"/>
      <c r="AF402" s="93"/>
      <c r="AG402" s="10"/>
      <c r="AH402" s="10"/>
      <c r="AI402" s="10"/>
      <c r="AJ402" s="10"/>
      <c r="AK402" s="10"/>
      <c r="AL402" s="10"/>
      <c r="AM402" s="10"/>
      <c r="AN402" s="10"/>
      <c r="AO402" s="21"/>
      <c r="AP402" s="10"/>
      <c r="AQ402" s="41"/>
      <c r="AR402" s="42">
        <f t="shared" si="45"/>
        <v>1</v>
      </c>
      <c r="AS402" s="40">
        <f t="shared" si="46"/>
        <v>1</v>
      </c>
      <c r="AT402" s="49" cm="1">
        <f t="array" ref="AT402">IF($AS402&lt;=6,SUM($C402:$AP402),SUMPRODUCT(LARGE($C402:$AP402,{1,2,3,4,5,6})))</f>
        <v>1</v>
      </c>
      <c r="AU402" s="38" t="str">
        <f t="shared" si="42"/>
        <v/>
      </c>
      <c r="AV402" s="38" t="str">
        <f t="shared" si="47"/>
        <v xml:space="preserve"> </v>
      </c>
      <c r="AW402" s="34" t="str" cm="1">
        <f t="array" ref="AW402">IFERROR(SUMPRODUCT(LARGE($C402:$AP402,{1,2,3,4})), "")</f>
        <v/>
      </c>
      <c r="AX402" s="34" t="str" cm="1">
        <f t="array" ref="AX402">IFERROR(SUMPRODUCT(LARGE($C402:$AP402,{1,2,3,4,5,6,7})), "")</f>
        <v/>
      </c>
      <c r="AY402" s="34" t="str" cm="1">
        <f t="array" ref="AY402">IFERROR(SUMPRODUCT(LARGE($C402:$AP402,{1,2,3,4,5,6,7,8})), "")</f>
        <v/>
      </c>
    </row>
    <row r="403" spans="1:51" ht="15" customHeight="1" x14ac:dyDescent="0.2">
      <c r="A403" s="52" t="str">
        <f t="shared" si="48"/>
        <v>UCA</v>
      </c>
      <c r="B403" s="4" t="s">
        <v>873</v>
      </c>
      <c r="C403" s="10"/>
      <c r="D403" s="10"/>
      <c r="E403" s="10"/>
      <c r="F403" s="10"/>
      <c r="G403" s="10">
        <v>0</v>
      </c>
      <c r="H403" s="10"/>
      <c r="I403" s="10"/>
      <c r="J403" s="10"/>
      <c r="K403" s="93"/>
      <c r="L403" s="10"/>
      <c r="M403" s="93"/>
      <c r="N403" s="10">
        <v>1</v>
      </c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93"/>
      <c r="AD403" s="93"/>
      <c r="AE403" s="93"/>
      <c r="AF403" s="93"/>
      <c r="AG403" s="10"/>
      <c r="AH403" s="10"/>
      <c r="AI403" s="10"/>
      <c r="AJ403" s="10"/>
      <c r="AK403" s="10"/>
      <c r="AL403" s="10"/>
      <c r="AM403" s="10"/>
      <c r="AN403" s="10"/>
      <c r="AO403" s="21"/>
      <c r="AP403" s="10"/>
      <c r="AQ403" s="41"/>
      <c r="AR403" s="42">
        <f t="shared" si="45"/>
        <v>1</v>
      </c>
      <c r="AS403" s="40">
        <f t="shared" si="46"/>
        <v>2</v>
      </c>
      <c r="AT403" s="49" cm="1">
        <f t="array" ref="AT403">IF($AS403&lt;=6,SUM($C403:$AP403),SUMPRODUCT(LARGE($C403:$AP403,{1,2,3,4,5,6})))</f>
        <v>1</v>
      </c>
      <c r="AU403" s="38" t="str">
        <f t="shared" ref="AU403:AU466" si="49">IF(AND($AS403&gt;=6,AT403=AT404),"Manual Calc Needed","")</f>
        <v/>
      </c>
      <c r="AV403" s="38" t="str">
        <f t="shared" si="47"/>
        <v xml:space="preserve"> </v>
      </c>
      <c r="AW403" s="34" t="str" cm="1">
        <f t="array" ref="AW403">IFERROR(SUMPRODUCT(LARGE($C403:$AP403,{1,2,3,4})), "")</f>
        <v/>
      </c>
      <c r="AX403" s="34" t="str" cm="1">
        <f t="array" ref="AX403">IFERROR(SUMPRODUCT(LARGE($C403:$AP403,{1,2,3,4,5,6,7})), "")</f>
        <v/>
      </c>
      <c r="AY403" s="34" t="str" cm="1">
        <f t="array" ref="AY403">IFERROR(SUMPRODUCT(LARGE($C403:$AP403,{1,2,3,4,5,6,7,8})), "")</f>
        <v/>
      </c>
    </row>
    <row r="404" spans="1:51" ht="15" customHeight="1" x14ac:dyDescent="0.2">
      <c r="A404" s="52" t="str">
        <f t="shared" si="48"/>
        <v>UCA</v>
      </c>
      <c r="B404" s="4" t="s">
        <v>1041</v>
      </c>
      <c r="C404" s="10"/>
      <c r="D404" s="10"/>
      <c r="E404" s="10"/>
      <c r="F404" s="10"/>
      <c r="G404" s="10"/>
      <c r="H404" s="10"/>
      <c r="I404" s="10"/>
      <c r="J404" s="10"/>
      <c r="K404" s="93"/>
      <c r="L404" s="10"/>
      <c r="M404" s="93"/>
      <c r="N404" s="10">
        <v>3</v>
      </c>
      <c r="O404" s="10"/>
      <c r="P404" s="10">
        <v>3</v>
      </c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>
        <v>9</v>
      </c>
      <c r="AB404" s="10"/>
      <c r="AC404" s="93"/>
      <c r="AD404" s="93"/>
      <c r="AE404" s="93"/>
      <c r="AF404" s="93"/>
      <c r="AG404" s="10"/>
      <c r="AH404" s="10"/>
      <c r="AI404" s="10"/>
      <c r="AJ404" s="10"/>
      <c r="AK404" s="10"/>
      <c r="AL404" s="10"/>
      <c r="AM404" s="10"/>
      <c r="AN404" s="10"/>
      <c r="AO404" s="21"/>
      <c r="AP404" s="10"/>
      <c r="AQ404" s="41"/>
      <c r="AR404" s="42">
        <f t="shared" si="45"/>
        <v>15</v>
      </c>
      <c r="AS404" s="40">
        <f t="shared" si="46"/>
        <v>3</v>
      </c>
      <c r="AT404" s="49" cm="1">
        <f t="array" ref="AT404">IF($AS404&lt;=6,SUM($C404:$AP404),SUMPRODUCT(LARGE($C404:$AP404,{1,2,3,4,5,6})))</f>
        <v>15</v>
      </c>
      <c r="AU404" s="38" t="str">
        <f t="shared" si="49"/>
        <v/>
      </c>
      <c r="AV404" s="38" t="str">
        <f t="shared" si="47"/>
        <v xml:space="preserve"> </v>
      </c>
      <c r="AW404" s="34" t="str" cm="1">
        <f t="array" ref="AW404">IFERROR(SUMPRODUCT(LARGE($C404:$AP404,{1,2,3,4})), "")</f>
        <v/>
      </c>
      <c r="AX404" s="34" t="str" cm="1">
        <f t="array" ref="AX404">IFERROR(SUMPRODUCT(LARGE($C404:$AP404,{1,2,3,4,5,6,7})), "")</f>
        <v/>
      </c>
      <c r="AY404" s="34" t="str" cm="1">
        <f t="array" ref="AY404">IFERROR(SUMPRODUCT(LARGE($C404:$AP404,{1,2,3,4,5,6,7,8})), "")</f>
        <v/>
      </c>
    </row>
    <row r="405" spans="1:51" ht="15" customHeight="1" x14ac:dyDescent="0.2">
      <c r="A405" s="52" t="str">
        <f t="shared" si="48"/>
        <v>UCF</v>
      </c>
      <c r="B405" s="4" t="s">
        <v>1327</v>
      </c>
      <c r="C405" s="10"/>
      <c r="D405" s="10"/>
      <c r="E405" s="10"/>
      <c r="F405" s="10"/>
      <c r="G405" s="10"/>
      <c r="H405" s="10"/>
      <c r="I405" s="10"/>
      <c r="J405" s="10"/>
      <c r="K405" s="93"/>
      <c r="L405" s="10"/>
      <c r="M405" s="93"/>
      <c r="N405" s="10"/>
      <c r="O405" s="10"/>
      <c r="P405" s="10"/>
      <c r="Q405" s="10">
        <v>5</v>
      </c>
      <c r="R405" s="10"/>
      <c r="S405" s="10">
        <v>2</v>
      </c>
      <c r="T405" s="10"/>
      <c r="U405" s="10"/>
      <c r="V405" s="10"/>
      <c r="W405" s="10"/>
      <c r="X405" s="10"/>
      <c r="Y405" s="10"/>
      <c r="Z405" s="10"/>
      <c r="AA405" s="10"/>
      <c r="AB405" s="10"/>
      <c r="AC405" s="93"/>
      <c r="AD405" s="93"/>
      <c r="AE405" s="93"/>
      <c r="AF405" s="93"/>
      <c r="AG405" s="10"/>
      <c r="AH405" s="10"/>
      <c r="AI405" s="10"/>
      <c r="AJ405" s="10"/>
      <c r="AK405" s="10"/>
      <c r="AL405" s="10"/>
      <c r="AM405" s="10"/>
      <c r="AN405" s="10"/>
      <c r="AO405" s="21"/>
      <c r="AP405" s="10"/>
      <c r="AQ405" s="41"/>
      <c r="AR405" s="42">
        <f t="shared" si="45"/>
        <v>7</v>
      </c>
      <c r="AS405" s="40">
        <f t="shared" si="46"/>
        <v>2</v>
      </c>
      <c r="AT405" s="49" cm="1">
        <f t="array" ref="AT405">IF($AS405&lt;=6,SUM($C405:$AP405),SUMPRODUCT(LARGE($C405:$AP405,{1,2,3,4,5,6})))</f>
        <v>7</v>
      </c>
      <c r="AU405" s="38" t="str">
        <f t="shared" si="49"/>
        <v/>
      </c>
      <c r="AV405" s="38" t="str">
        <f t="shared" si="47"/>
        <v xml:space="preserve"> </v>
      </c>
      <c r="AW405" s="34" t="str" cm="1">
        <f t="array" ref="AW405">IFERROR(SUMPRODUCT(LARGE($C405:$AP405,{1,2,3,4})), "")</f>
        <v/>
      </c>
      <c r="AX405" s="34" t="str" cm="1">
        <f t="array" ref="AX405">IFERROR(SUMPRODUCT(LARGE($C405:$AP405,{1,2,3,4,5,6,7})), "")</f>
        <v/>
      </c>
      <c r="AY405" s="34" t="str" cm="1">
        <f t="array" ref="AY405">IFERROR(SUMPRODUCT(LARGE($C405:$AP405,{1,2,3,4,5,6,7,8})), "")</f>
        <v/>
      </c>
    </row>
    <row r="406" spans="1:51" ht="15" customHeight="1" x14ac:dyDescent="0.2">
      <c r="A406" s="52" t="str">
        <f t="shared" si="48"/>
        <v>UCF</v>
      </c>
      <c r="B406" s="4" t="s">
        <v>1326</v>
      </c>
      <c r="C406" s="10"/>
      <c r="D406" s="10"/>
      <c r="E406" s="10"/>
      <c r="F406" s="10"/>
      <c r="G406" s="10"/>
      <c r="H406" s="10"/>
      <c r="I406" s="10"/>
      <c r="J406" s="10"/>
      <c r="K406" s="93"/>
      <c r="L406" s="10"/>
      <c r="M406" s="93"/>
      <c r="N406" s="10"/>
      <c r="O406" s="10"/>
      <c r="P406" s="10"/>
      <c r="Q406" s="10"/>
      <c r="R406" s="10"/>
      <c r="S406" s="10">
        <v>4</v>
      </c>
      <c r="T406" s="10"/>
      <c r="U406" s="10"/>
      <c r="V406" s="10"/>
      <c r="W406" s="10"/>
      <c r="X406" s="10"/>
      <c r="Y406" s="10"/>
      <c r="Z406" s="10"/>
      <c r="AA406" s="10"/>
      <c r="AB406" s="10"/>
      <c r="AC406" s="93"/>
      <c r="AD406" s="93"/>
      <c r="AE406" s="93"/>
      <c r="AF406" s="93"/>
      <c r="AG406" s="10"/>
      <c r="AH406" s="10"/>
      <c r="AI406" s="10"/>
      <c r="AJ406" s="10"/>
      <c r="AK406" s="10"/>
      <c r="AL406" s="10"/>
      <c r="AM406" s="10"/>
      <c r="AN406" s="10"/>
      <c r="AO406" s="21"/>
      <c r="AP406" s="10"/>
      <c r="AQ406" s="41"/>
      <c r="AR406" s="42">
        <f t="shared" si="45"/>
        <v>4</v>
      </c>
      <c r="AS406" s="40">
        <f t="shared" si="46"/>
        <v>1</v>
      </c>
      <c r="AT406" s="49" cm="1">
        <f t="array" ref="AT406">IF($AS406&lt;=6,SUM($C406:$AP406),SUMPRODUCT(LARGE($C406:$AP406,{1,2,3,4,5,6})))</f>
        <v>4</v>
      </c>
      <c r="AU406" s="38" t="str">
        <f t="shared" si="49"/>
        <v/>
      </c>
      <c r="AV406" s="38" t="str">
        <f t="shared" si="47"/>
        <v xml:space="preserve"> </v>
      </c>
      <c r="AW406" s="34" t="str" cm="1">
        <f t="array" ref="AW406">IFERROR(SUMPRODUCT(LARGE($C406:$AP406,{1,2,3,4})), "")</f>
        <v/>
      </c>
      <c r="AX406" s="34" t="str" cm="1">
        <f t="array" ref="AX406">IFERROR(SUMPRODUCT(LARGE($C406:$AP406,{1,2,3,4,5,6,7})), "")</f>
        <v/>
      </c>
      <c r="AY406" s="34" t="str" cm="1">
        <f t="array" ref="AY406">IFERROR(SUMPRODUCT(LARGE($C406:$AP406,{1,2,3,4,5,6,7,8})), "")</f>
        <v/>
      </c>
    </row>
    <row r="407" spans="1:51" ht="15" customHeight="1" x14ac:dyDescent="0.2">
      <c r="A407" s="52" t="str">
        <f t="shared" si="48"/>
        <v>UCF</v>
      </c>
      <c r="B407" s="14" t="s">
        <v>809</v>
      </c>
      <c r="C407" s="10"/>
      <c r="D407" s="10"/>
      <c r="E407" s="10"/>
      <c r="F407" s="10">
        <v>2</v>
      </c>
      <c r="G407" s="10"/>
      <c r="H407" s="10"/>
      <c r="I407" s="10"/>
      <c r="J407" s="10"/>
      <c r="K407" s="93"/>
      <c r="L407" s="10"/>
      <c r="M407" s="93"/>
      <c r="N407" s="10"/>
      <c r="O407" s="10"/>
      <c r="P407" s="10"/>
      <c r="Q407" s="10"/>
      <c r="R407" s="10"/>
      <c r="S407" s="10">
        <v>3</v>
      </c>
      <c r="T407" s="10"/>
      <c r="U407" s="10"/>
      <c r="V407" s="10"/>
      <c r="W407" s="10"/>
      <c r="X407" s="10">
        <v>2</v>
      </c>
      <c r="Y407" s="10"/>
      <c r="Z407" s="10"/>
      <c r="AA407" s="10"/>
      <c r="AB407" s="10"/>
      <c r="AC407" s="93"/>
      <c r="AD407" s="93"/>
      <c r="AE407" s="93"/>
      <c r="AF407" s="93"/>
      <c r="AG407" s="10"/>
      <c r="AH407" s="10"/>
      <c r="AI407" s="10"/>
      <c r="AJ407" s="10"/>
      <c r="AK407" s="10"/>
      <c r="AL407" s="10"/>
      <c r="AM407" s="10"/>
      <c r="AN407" s="10"/>
      <c r="AO407" s="21"/>
      <c r="AP407" s="10"/>
      <c r="AQ407" s="41"/>
      <c r="AR407" s="42">
        <f t="shared" si="45"/>
        <v>7</v>
      </c>
      <c r="AS407" s="40">
        <f t="shared" si="46"/>
        <v>3</v>
      </c>
      <c r="AT407" s="49" cm="1">
        <f t="array" ref="AT407">IF($AS407&lt;=6,SUM($C407:$AP407),SUMPRODUCT(LARGE($C407:$AP407,{1,2,3,4,5,6})))</f>
        <v>7</v>
      </c>
      <c r="AU407" s="38" t="str">
        <f t="shared" si="49"/>
        <v/>
      </c>
      <c r="AV407" s="38" t="str">
        <f t="shared" si="47"/>
        <v xml:space="preserve"> </v>
      </c>
      <c r="AW407" s="34" t="str" cm="1">
        <f t="array" ref="AW407">IFERROR(SUMPRODUCT(LARGE($C407:$AP407,{1,2,3,4})), "")</f>
        <v/>
      </c>
      <c r="AX407" s="34" t="str" cm="1">
        <f t="array" ref="AX407">IFERROR(SUMPRODUCT(LARGE($C407:$AP407,{1,2,3,4,5,6,7})), "")</f>
        <v/>
      </c>
      <c r="AY407" s="34" t="str" cm="1">
        <f t="array" ref="AY407">IFERROR(SUMPRODUCT(LARGE($C407:$AP407,{1,2,3,4,5,6,7,8})), "")</f>
        <v/>
      </c>
    </row>
    <row r="408" spans="1:51" ht="15" customHeight="1" x14ac:dyDescent="0.2">
      <c r="A408" s="52" t="str">
        <f t="shared" si="48"/>
        <v>UCF</v>
      </c>
      <c r="B408" s="4" t="s">
        <v>1620</v>
      </c>
      <c r="C408" s="10"/>
      <c r="D408" s="10"/>
      <c r="E408" s="10"/>
      <c r="F408" s="10"/>
      <c r="G408" s="10"/>
      <c r="H408" s="10"/>
      <c r="I408" s="10"/>
      <c r="J408" s="10"/>
      <c r="K408" s="93"/>
      <c r="L408" s="10"/>
      <c r="M408" s="93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>
        <v>2</v>
      </c>
      <c r="Y408" s="10"/>
      <c r="Z408" s="10"/>
      <c r="AA408" s="10"/>
      <c r="AB408" s="10"/>
      <c r="AC408" s="93"/>
      <c r="AD408" s="93"/>
      <c r="AE408" s="93"/>
      <c r="AF408" s="93"/>
      <c r="AG408" s="10"/>
      <c r="AH408" s="10"/>
      <c r="AI408" s="10"/>
      <c r="AJ408" s="10"/>
      <c r="AK408" s="10"/>
      <c r="AL408" s="10"/>
      <c r="AM408" s="10"/>
      <c r="AN408" s="10"/>
      <c r="AO408" s="21"/>
      <c r="AP408" s="10"/>
      <c r="AQ408" s="41"/>
      <c r="AR408" s="42">
        <f t="shared" si="45"/>
        <v>2</v>
      </c>
      <c r="AS408" s="40">
        <f t="shared" si="46"/>
        <v>1</v>
      </c>
      <c r="AT408" s="49" cm="1">
        <f t="array" ref="AT408">IF($AS408&lt;=6,SUM($C408:$AP408),SUMPRODUCT(LARGE($C408:$AP408,{1,2,3,4,5,6})))</f>
        <v>2</v>
      </c>
      <c r="AU408" s="38" t="str">
        <f t="shared" si="49"/>
        <v/>
      </c>
      <c r="AV408" s="38" t="str">
        <f t="shared" si="47"/>
        <v xml:space="preserve"> </v>
      </c>
      <c r="AW408" s="34" t="str" cm="1">
        <f t="array" ref="AW408">IFERROR(SUMPRODUCT(LARGE($C408:$AP408,{1,2,3,4})), "")</f>
        <v/>
      </c>
      <c r="AX408" s="34" t="str" cm="1">
        <f t="array" ref="AX408">IFERROR(SUMPRODUCT(LARGE($C408:$AP408,{1,2,3,4,5,6,7})), "")</f>
        <v/>
      </c>
      <c r="AY408" s="34" t="str" cm="1">
        <f t="array" ref="AY408">IFERROR(SUMPRODUCT(LARGE($C408:$AP408,{1,2,3,4,5,6,7,8})), "")</f>
        <v/>
      </c>
    </row>
    <row r="409" spans="1:51" ht="15" customHeight="1" x14ac:dyDescent="0.2">
      <c r="A409" s="52" t="str">
        <f t="shared" si="48"/>
        <v>UCM</v>
      </c>
      <c r="B409" s="4" t="s">
        <v>987</v>
      </c>
      <c r="C409" s="10"/>
      <c r="D409" s="10"/>
      <c r="E409" s="10"/>
      <c r="F409" s="10"/>
      <c r="G409" s="10"/>
      <c r="H409" s="10"/>
      <c r="I409" s="10"/>
      <c r="J409" s="10"/>
      <c r="K409" s="93">
        <v>12</v>
      </c>
      <c r="L409" s="10"/>
      <c r="M409" s="93"/>
      <c r="N409" s="10"/>
      <c r="O409" s="10"/>
      <c r="P409" s="10"/>
      <c r="Q409" s="10"/>
      <c r="R409" s="10">
        <v>9</v>
      </c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93"/>
      <c r="AD409" s="93"/>
      <c r="AE409" s="93"/>
      <c r="AF409" s="93"/>
      <c r="AG409" s="10"/>
      <c r="AH409" s="10"/>
      <c r="AI409" s="10"/>
      <c r="AJ409" s="10"/>
      <c r="AK409" s="10"/>
      <c r="AL409" s="10"/>
      <c r="AM409" s="10"/>
      <c r="AN409" s="10"/>
      <c r="AO409" s="21"/>
      <c r="AP409" s="10"/>
      <c r="AQ409" s="41"/>
      <c r="AR409" s="42">
        <f t="shared" si="45"/>
        <v>21</v>
      </c>
      <c r="AS409" s="40">
        <f t="shared" si="46"/>
        <v>2</v>
      </c>
      <c r="AT409" s="49" cm="1">
        <f t="array" ref="AT409">IF($AS409&lt;=6,SUM($C409:$AP409),SUMPRODUCT(LARGE($C409:$AP409,{1,2,3,4,5,6})))</f>
        <v>21</v>
      </c>
      <c r="AU409" s="38" t="str">
        <f t="shared" si="49"/>
        <v/>
      </c>
      <c r="AV409" s="38" t="str">
        <f t="shared" si="47"/>
        <v xml:space="preserve"> </v>
      </c>
      <c r="AW409" s="34" t="str" cm="1">
        <f t="array" ref="AW409">IFERROR(SUMPRODUCT(LARGE($C409:$AP409,{1,2,3,4})), "")</f>
        <v/>
      </c>
      <c r="AX409" s="34" t="str" cm="1">
        <f t="array" ref="AX409">IFERROR(SUMPRODUCT(LARGE($C409:$AP409,{1,2,3,4,5,6,7})), "")</f>
        <v/>
      </c>
      <c r="AY409" s="34" t="str" cm="1">
        <f t="array" ref="AY409">IFERROR(SUMPRODUCT(LARGE($C409:$AP409,{1,2,3,4,5,6,7,8})), "")</f>
        <v/>
      </c>
    </row>
    <row r="410" spans="1:51" ht="15" customHeight="1" x14ac:dyDescent="0.2">
      <c r="A410" s="52" t="str">
        <f t="shared" si="48"/>
        <v>UCM</v>
      </c>
      <c r="B410" s="4" t="s">
        <v>1363</v>
      </c>
      <c r="C410" s="10"/>
      <c r="D410" s="10"/>
      <c r="E410" s="10"/>
      <c r="F410" s="10"/>
      <c r="G410" s="10"/>
      <c r="H410" s="10"/>
      <c r="I410" s="10"/>
      <c r="J410" s="10"/>
      <c r="K410" s="93"/>
      <c r="L410" s="10"/>
      <c r="M410" s="93"/>
      <c r="N410" s="10"/>
      <c r="O410" s="10"/>
      <c r="P410" s="10"/>
      <c r="Q410" s="10"/>
      <c r="R410" s="10"/>
      <c r="S410" s="10"/>
      <c r="T410" s="10"/>
      <c r="U410" s="10"/>
      <c r="V410" s="10">
        <v>1</v>
      </c>
      <c r="W410" s="10"/>
      <c r="X410" s="10"/>
      <c r="Y410" s="10"/>
      <c r="Z410" s="10"/>
      <c r="AA410" s="10"/>
      <c r="AB410" s="10"/>
      <c r="AC410" s="93"/>
      <c r="AD410" s="93"/>
      <c r="AE410" s="93"/>
      <c r="AF410" s="93"/>
      <c r="AG410" s="10"/>
      <c r="AH410" s="10"/>
      <c r="AI410" s="10"/>
      <c r="AJ410" s="10"/>
      <c r="AK410" s="10"/>
      <c r="AL410" s="10"/>
      <c r="AM410" s="10"/>
      <c r="AN410" s="10"/>
      <c r="AO410" s="21"/>
      <c r="AP410" s="10"/>
      <c r="AQ410" s="41"/>
      <c r="AR410" s="42">
        <f t="shared" si="45"/>
        <v>1</v>
      </c>
      <c r="AS410" s="40">
        <f t="shared" si="46"/>
        <v>1</v>
      </c>
      <c r="AT410" s="49" cm="1">
        <f t="array" ref="AT410">IF($AS410&lt;=6,SUM($C410:$AP410),SUMPRODUCT(LARGE($C410:$AP410,{1,2,3,4,5,6})))</f>
        <v>1</v>
      </c>
      <c r="AU410" s="38" t="str">
        <f t="shared" si="49"/>
        <v/>
      </c>
      <c r="AV410" s="38" t="str">
        <f t="shared" si="47"/>
        <v xml:space="preserve"> </v>
      </c>
      <c r="AW410" s="34" t="str" cm="1">
        <f t="array" ref="AW410">IFERROR(SUMPRODUCT(LARGE($C410:$AP410,{1,2,3,4})), "")</f>
        <v/>
      </c>
      <c r="AX410" s="34" t="str" cm="1">
        <f t="array" ref="AX410">IFERROR(SUMPRODUCT(LARGE($C410:$AP410,{1,2,3,4,5,6,7})), "")</f>
        <v/>
      </c>
      <c r="AY410" s="34" t="str" cm="1">
        <f t="array" ref="AY410">IFERROR(SUMPRODUCT(LARGE($C410:$AP410,{1,2,3,4,5,6,7,8})), "")</f>
        <v/>
      </c>
    </row>
    <row r="411" spans="1:51" ht="15" customHeight="1" x14ac:dyDescent="0.2">
      <c r="A411" s="52" t="str">
        <f t="shared" si="48"/>
        <v>UCM</v>
      </c>
      <c r="B411" s="4" t="s">
        <v>988</v>
      </c>
      <c r="C411" s="10"/>
      <c r="D411" s="10"/>
      <c r="E411" s="10"/>
      <c r="F411" s="10"/>
      <c r="G411" s="10"/>
      <c r="H411" s="10"/>
      <c r="I411" s="10"/>
      <c r="J411" s="10"/>
      <c r="K411" s="93">
        <v>10</v>
      </c>
      <c r="L411" s="10"/>
      <c r="M411" s="93"/>
      <c r="N411" s="10"/>
      <c r="O411" s="10"/>
      <c r="P411" s="10"/>
      <c r="Q411" s="10"/>
      <c r="R411" s="10">
        <v>7</v>
      </c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93"/>
      <c r="AD411" s="93"/>
      <c r="AE411" s="93"/>
      <c r="AF411" s="93"/>
      <c r="AG411" s="10"/>
      <c r="AH411" s="10"/>
      <c r="AI411" s="10"/>
      <c r="AJ411" s="10"/>
      <c r="AK411" s="10"/>
      <c r="AL411" s="10"/>
      <c r="AM411" s="10"/>
      <c r="AN411" s="10"/>
      <c r="AO411" s="21"/>
      <c r="AP411" s="10"/>
      <c r="AQ411" s="41"/>
      <c r="AR411" s="42">
        <f t="shared" si="45"/>
        <v>17</v>
      </c>
      <c r="AS411" s="40">
        <f t="shared" si="46"/>
        <v>2</v>
      </c>
      <c r="AT411" s="49" cm="1">
        <f t="array" ref="AT411">IF($AS411&lt;=6,SUM($C411:$AP411),SUMPRODUCT(LARGE($C411:$AP411,{1,2,3,4,5,6})))</f>
        <v>17</v>
      </c>
      <c r="AU411" s="38" t="str">
        <f t="shared" si="49"/>
        <v/>
      </c>
      <c r="AV411" s="38" t="str">
        <f t="shared" si="47"/>
        <v xml:space="preserve"> </v>
      </c>
      <c r="AW411" s="34" t="str" cm="1">
        <f t="array" ref="AW411">IFERROR(SUMPRODUCT(LARGE($C411:$AP411,{1,2,3,4})), "")</f>
        <v/>
      </c>
      <c r="AX411" s="34" t="str" cm="1">
        <f t="array" ref="AX411">IFERROR(SUMPRODUCT(LARGE($C411:$AP411,{1,2,3,4,5,6,7})), "")</f>
        <v/>
      </c>
      <c r="AY411" s="34" t="str" cm="1">
        <f t="array" ref="AY411">IFERROR(SUMPRODUCT(LARGE($C411:$AP411,{1,2,3,4,5,6,7,8})), "")</f>
        <v/>
      </c>
    </row>
    <row r="412" spans="1:51" ht="15" customHeight="1" x14ac:dyDescent="0.2">
      <c r="A412" s="52" t="str">
        <f t="shared" si="48"/>
        <v>UCM</v>
      </c>
      <c r="B412" s="4" t="s">
        <v>990</v>
      </c>
      <c r="C412" s="10"/>
      <c r="D412" s="10"/>
      <c r="E412" s="10"/>
      <c r="F412" s="10"/>
      <c r="G412" s="10"/>
      <c r="H412" s="10"/>
      <c r="I412" s="10"/>
      <c r="J412" s="10"/>
      <c r="K412" s="93">
        <v>1</v>
      </c>
      <c r="L412" s="10"/>
      <c r="M412" s="93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93"/>
      <c r="AD412" s="93"/>
      <c r="AE412" s="93"/>
      <c r="AF412" s="93"/>
      <c r="AG412" s="10"/>
      <c r="AH412" s="10"/>
      <c r="AI412" s="10"/>
      <c r="AJ412" s="10"/>
      <c r="AK412" s="10"/>
      <c r="AL412" s="10"/>
      <c r="AM412" s="10"/>
      <c r="AN412" s="10"/>
      <c r="AO412" s="21"/>
      <c r="AP412" s="10"/>
      <c r="AQ412" s="41"/>
      <c r="AR412" s="42">
        <f t="shared" si="45"/>
        <v>1</v>
      </c>
      <c r="AS412" s="40">
        <f t="shared" si="46"/>
        <v>1</v>
      </c>
      <c r="AT412" s="49" cm="1">
        <f t="array" ref="AT412">IF($AS412&lt;=6,SUM($C412:$AP412),SUMPRODUCT(LARGE($C412:$AP412,{1,2,3,4,5,6})))</f>
        <v>1</v>
      </c>
      <c r="AU412" s="38" t="str">
        <f t="shared" si="49"/>
        <v/>
      </c>
      <c r="AV412" s="38" t="str">
        <f t="shared" si="47"/>
        <v xml:space="preserve"> </v>
      </c>
      <c r="AW412" s="34" t="str" cm="1">
        <f t="array" ref="AW412">IFERROR(SUMPRODUCT(LARGE($C412:$AP412,{1,2,3,4})), "")</f>
        <v/>
      </c>
      <c r="AX412" s="34" t="str" cm="1">
        <f t="array" ref="AX412">IFERROR(SUMPRODUCT(LARGE($C412:$AP412,{1,2,3,4,5,6,7})), "")</f>
        <v/>
      </c>
      <c r="AY412" s="34" t="str" cm="1">
        <f t="array" ref="AY412">IFERROR(SUMPRODUCT(LARGE($C412:$AP412,{1,2,3,4,5,6,7,8})), "")</f>
        <v/>
      </c>
    </row>
    <row r="413" spans="1:51" ht="15" customHeight="1" x14ac:dyDescent="0.2">
      <c r="A413" s="52" t="str">
        <f t="shared" si="48"/>
        <v>UCM</v>
      </c>
      <c r="B413" s="4" t="s">
        <v>986</v>
      </c>
      <c r="C413" s="10"/>
      <c r="D413" s="10"/>
      <c r="E413" s="10"/>
      <c r="F413" s="10"/>
      <c r="G413" s="10"/>
      <c r="H413" s="10"/>
      <c r="I413" s="10"/>
      <c r="J413" s="10"/>
      <c r="K413" s="93">
        <v>3</v>
      </c>
      <c r="L413" s="10"/>
      <c r="M413" s="93"/>
      <c r="N413" s="10"/>
      <c r="O413" s="10"/>
      <c r="P413" s="10"/>
      <c r="Q413" s="10"/>
      <c r="R413" s="10">
        <v>4</v>
      </c>
      <c r="S413" s="10"/>
      <c r="T413" s="10"/>
      <c r="U413" s="10"/>
      <c r="V413" s="10">
        <v>2</v>
      </c>
      <c r="W413" s="10"/>
      <c r="X413" s="10"/>
      <c r="Y413" s="10"/>
      <c r="Z413" s="10"/>
      <c r="AA413" s="10"/>
      <c r="AB413" s="10"/>
      <c r="AC413" s="93"/>
      <c r="AD413" s="93"/>
      <c r="AE413" s="93"/>
      <c r="AF413" s="93"/>
      <c r="AG413" s="10"/>
      <c r="AH413" s="10"/>
      <c r="AI413" s="10"/>
      <c r="AJ413" s="10"/>
      <c r="AK413" s="10"/>
      <c r="AL413" s="10"/>
      <c r="AM413" s="10"/>
      <c r="AN413" s="10"/>
      <c r="AO413" s="21"/>
      <c r="AP413" s="10"/>
      <c r="AQ413" s="41"/>
      <c r="AR413" s="42">
        <f t="shared" si="45"/>
        <v>9</v>
      </c>
      <c r="AS413" s="40">
        <f t="shared" si="46"/>
        <v>3</v>
      </c>
      <c r="AT413" s="49" cm="1">
        <f t="array" ref="AT413">IF($AS413&lt;=6,SUM($C413:$AP413),SUMPRODUCT(LARGE($C413:$AP413,{1,2,3,4,5,6})))</f>
        <v>9</v>
      </c>
      <c r="AU413" s="38" t="str">
        <f t="shared" si="49"/>
        <v/>
      </c>
      <c r="AV413" s="38" t="str">
        <f t="shared" si="47"/>
        <v xml:space="preserve"> </v>
      </c>
      <c r="AW413" s="34" t="str" cm="1">
        <f t="array" ref="AW413">IFERROR(SUMPRODUCT(LARGE($C413:$AP413,{1,2,3,4})), "")</f>
        <v/>
      </c>
      <c r="AX413" s="34" t="str" cm="1">
        <f t="array" ref="AX413">IFERROR(SUMPRODUCT(LARGE($C413:$AP413,{1,2,3,4,5,6,7})), "")</f>
        <v/>
      </c>
      <c r="AY413" s="34" t="str" cm="1">
        <f t="array" ref="AY413">IFERROR(SUMPRODUCT(LARGE($C413:$AP413,{1,2,3,4,5,6,7,8})), "")</f>
        <v/>
      </c>
    </row>
    <row r="414" spans="1:51" ht="15" customHeight="1" x14ac:dyDescent="0.2">
      <c r="A414" s="52" t="str">
        <f t="shared" si="48"/>
        <v>UCM</v>
      </c>
      <c r="B414" s="14" t="s">
        <v>989</v>
      </c>
      <c r="C414" s="10"/>
      <c r="D414" s="10"/>
      <c r="E414" s="10"/>
      <c r="F414" s="10"/>
      <c r="G414" s="10"/>
      <c r="H414" s="10"/>
      <c r="I414" s="10"/>
      <c r="J414" s="10"/>
      <c r="K414" s="93">
        <v>3</v>
      </c>
      <c r="L414" s="10"/>
      <c r="M414" s="93"/>
      <c r="N414" s="10">
        <v>6</v>
      </c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93"/>
      <c r="AD414" s="93"/>
      <c r="AE414" s="93"/>
      <c r="AF414" s="93"/>
      <c r="AG414" s="10"/>
      <c r="AH414" s="10"/>
      <c r="AI414" s="10"/>
      <c r="AJ414" s="10"/>
      <c r="AK414" s="10"/>
      <c r="AL414" s="10"/>
      <c r="AM414" s="10"/>
      <c r="AN414" s="10"/>
      <c r="AO414" s="21"/>
      <c r="AP414" s="10"/>
      <c r="AQ414" s="41"/>
      <c r="AR414" s="42">
        <f t="shared" si="45"/>
        <v>9</v>
      </c>
      <c r="AS414" s="40">
        <f t="shared" si="46"/>
        <v>2</v>
      </c>
      <c r="AT414" s="49" cm="1">
        <f t="array" ref="AT414">IF($AS414&lt;=6,SUM($C414:$AP414),SUMPRODUCT(LARGE($C414:$AP414,{1,2,3,4,5,6})))</f>
        <v>9</v>
      </c>
      <c r="AU414" s="38" t="str">
        <f t="shared" si="49"/>
        <v/>
      </c>
      <c r="AV414" s="38" t="str">
        <f t="shared" si="47"/>
        <v xml:space="preserve"> </v>
      </c>
      <c r="AW414" s="34" t="str" cm="1">
        <f t="array" ref="AW414">IFERROR(SUMPRODUCT(LARGE($C414:$AP414,{1,2,3,4})), "")</f>
        <v/>
      </c>
      <c r="AX414" s="34" t="str" cm="1">
        <f t="array" ref="AX414">IFERROR(SUMPRODUCT(LARGE($C414:$AP414,{1,2,3,4,5,6,7})), "")</f>
        <v/>
      </c>
      <c r="AY414" s="34" t="str" cm="1">
        <f t="array" ref="AY414">IFERROR(SUMPRODUCT(LARGE($C414:$AP414,{1,2,3,4,5,6,7,8})), "")</f>
        <v/>
      </c>
    </row>
    <row r="415" spans="1:51" ht="15" customHeight="1" x14ac:dyDescent="0.2">
      <c r="A415" s="52" t="str">
        <f t="shared" si="48"/>
        <v>UCSB</v>
      </c>
      <c r="B415" s="4" t="s">
        <v>1158</v>
      </c>
      <c r="C415" s="10"/>
      <c r="D415" s="10"/>
      <c r="E415" s="10"/>
      <c r="F415" s="10"/>
      <c r="G415" s="10"/>
      <c r="H415" s="10"/>
      <c r="I415" s="10"/>
      <c r="J415" s="10"/>
      <c r="K415" s="93"/>
      <c r="L415" s="10"/>
      <c r="M415" s="93"/>
      <c r="N415" s="10"/>
      <c r="O415" s="10">
        <v>1</v>
      </c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93"/>
      <c r="AD415" s="93"/>
      <c r="AE415" s="93"/>
      <c r="AF415" s="93"/>
      <c r="AG415" s="10"/>
      <c r="AH415" s="10"/>
      <c r="AI415" s="10"/>
      <c r="AJ415" s="10"/>
      <c r="AK415" s="10"/>
      <c r="AL415" s="10"/>
      <c r="AM415" s="10"/>
      <c r="AN415" s="10"/>
      <c r="AO415" s="21"/>
      <c r="AP415" s="10"/>
      <c r="AQ415" s="41"/>
      <c r="AR415" s="42">
        <f t="shared" si="45"/>
        <v>1</v>
      </c>
      <c r="AS415" s="40">
        <f t="shared" si="46"/>
        <v>1</v>
      </c>
      <c r="AT415" s="49" cm="1">
        <f t="array" ref="AT415">IF($AS415&lt;=6,SUM($C415:$AP415),SUMPRODUCT(LARGE($C415:$AP415,{1,2,3,4,5,6})))</f>
        <v>1</v>
      </c>
      <c r="AU415" s="38" t="str">
        <f t="shared" si="49"/>
        <v/>
      </c>
      <c r="AV415" s="38" t="str">
        <f t="shared" si="47"/>
        <v xml:space="preserve"> </v>
      </c>
      <c r="AW415" s="34" t="str" cm="1">
        <f t="array" ref="AW415">IFERROR(SUMPRODUCT(LARGE($C415:$AP415,{1,2,3,4})), "")</f>
        <v/>
      </c>
      <c r="AX415" s="34" t="str" cm="1">
        <f t="array" ref="AX415">IFERROR(SUMPRODUCT(LARGE($C415:$AP415,{1,2,3,4,5,6,7})), "")</f>
        <v/>
      </c>
      <c r="AY415" s="34" t="str" cm="1">
        <f t="array" ref="AY415">IFERROR(SUMPRODUCT(LARGE($C415:$AP415,{1,2,3,4,5,6,7,8})), "")</f>
        <v/>
      </c>
    </row>
    <row r="416" spans="1:51" ht="15" customHeight="1" x14ac:dyDescent="0.2">
      <c r="A416" s="52" t="str">
        <f t="shared" si="48"/>
        <v>UCSB</v>
      </c>
      <c r="B416" s="4" t="s">
        <v>1159</v>
      </c>
      <c r="C416" s="10"/>
      <c r="D416" s="10"/>
      <c r="E416" s="10"/>
      <c r="F416" s="10"/>
      <c r="G416" s="10"/>
      <c r="H416" s="10"/>
      <c r="I416" s="10"/>
      <c r="J416" s="10"/>
      <c r="K416" s="93"/>
      <c r="L416" s="10"/>
      <c r="M416" s="93"/>
      <c r="N416" s="10"/>
      <c r="O416" s="10">
        <v>2</v>
      </c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93"/>
      <c r="AD416" s="93"/>
      <c r="AE416" s="93"/>
      <c r="AF416" s="93"/>
      <c r="AG416" s="10"/>
      <c r="AH416" s="10"/>
      <c r="AI416" s="10"/>
      <c r="AJ416" s="10"/>
      <c r="AK416" s="10"/>
      <c r="AL416" s="10"/>
      <c r="AM416" s="10"/>
      <c r="AN416" s="10"/>
      <c r="AO416" s="21"/>
      <c r="AP416" s="10"/>
      <c r="AQ416" s="41"/>
      <c r="AR416" s="42">
        <f t="shared" si="45"/>
        <v>2</v>
      </c>
      <c r="AS416" s="40">
        <f t="shared" si="46"/>
        <v>1</v>
      </c>
      <c r="AT416" s="49" cm="1">
        <f t="array" ref="AT416">IF($AS416&lt;=6,SUM($C416:$AP416),SUMPRODUCT(LARGE($C416:$AP416,{1,2,3,4,5,6})))</f>
        <v>2</v>
      </c>
      <c r="AU416" s="38" t="str">
        <f t="shared" si="49"/>
        <v/>
      </c>
      <c r="AV416" s="38" t="str">
        <f t="shared" si="47"/>
        <v xml:space="preserve"> </v>
      </c>
      <c r="AW416" s="34" t="str" cm="1">
        <f t="array" ref="AW416">IFERROR(SUMPRODUCT(LARGE($C416:$AP416,{1,2,3,4})), "")</f>
        <v/>
      </c>
      <c r="AX416" s="34" t="str" cm="1">
        <f t="array" ref="AX416">IFERROR(SUMPRODUCT(LARGE($C416:$AP416,{1,2,3,4,5,6,7})), "")</f>
        <v/>
      </c>
      <c r="AY416" s="34" t="str" cm="1">
        <f t="array" ref="AY416">IFERROR(SUMPRODUCT(LARGE($C416:$AP416,{1,2,3,4,5,6,7,8})), "")</f>
        <v/>
      </c>
    </row>
    <row r="417" spans="1:51" ht="15" customHeight="1" x14ac:dyDescent="0.2">
      <c r="A417" s="52" t="str">
        <f t="shared" si="48"/>
        <v>UCSB</v>
      </c>
      <c r="B417" s="4" t="s">
        <v>1160</v>
      </c>
      <c r="C417" s="10"/>
      <c r="D417" s="10"/>
      <c r="E417" s="10"/>
      <c r="F417" s="10"/>
      <c r="G417" s="10"/>
      <c r="H417" s="10"/>
      <c r="I417" s="10"/>
      <c r="J417" s="10"/>
      <c r="K417" s="93"/>
      <c r="L417" s="10"/>
      <c r="M417" s="93"/>
      <c r="N417" s="10"/>
      <c r="O417" s="10">
        <v>5</v>
      </c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93"/>
      <c r="AD417" s="93"/>
      <c r="AE417" s="93"/>
      <c r="AF417" s="93"/>
      <c r="AG417" s="10"/>
      <c r="AH417" s="10"/>
      <c r="AI417" s="10"/>
      <c r="AJ417" s="10"/>
      <c r="AK417" s="10"/>
      <c r="AL417" s="10"/>
      <c r="AM417" s="10"/>
      <c r="AN417" s="10"/>
      <c r="AO417" s="21"/>
      <c r="AP417" s="10"/>
      <c r="AQ417" s="41"/>
      <c r="AR417" s="42">
        <f t="shared" si="45"/>
        <v>5</v>
      </c>
      <c r="AS417" s="40">
        <f t="shared" si="46"/>
        <v>1</v>
      </c>
      <c r="AT417" s="49" cm="1">
        <f t="array" ref="AT417">IF($AS417&lt;=6,SUM($C417:$AP417),SUMPRODUCT(LARGE($C417:$AP417,{1,2,3,4,5,6})))</f>
        <v>5</v>
      </c>
      <c r="AU417" s="38" t="str">
        <f t="shared" si="49"/>
        <v/>
      </c>
      <c r="AV417" s="38" t="str">
        <f t="shared" si="47"/>
        <v xml:space="preserve"> </v>
      </c>
      <c r="AW417" s="34" t="str" cm="1">
        <f t="array" ref="AW417">IFERROR(SUMPRODUCT(LARGE($C417:$AP417,{1,2,3,4})), "")</f>
        <v/>
      </c>
      <c r="AX417" s="34" t="str" cm="1">
        <f t="array" ref="AX417">IFERROR(SUMPRODUCT(LARGE($C417:$AP417,{1,2,3,4,5,6,7})), "")</f>
        <v/>
      </c>
      <c r="AY417" s="34" t="str" cm="1">
        <f t="array" ref="AY417">IFERROR(SUMPRODUCT(LARGE($C417:$AP417,{1,2,3,4,5,6,7,8})), "")</f>
        <v/>
      </c>
    </row>
    <row r="418" spans="1:51" ht="15" customHeight="1" x14ac:dyDescent="0.2">
      <c r="A418" s="52" t="str">
        <f t="shared" si="48"/>
        <v>UCSB</v>
      </c>
      <c r="B418" s="4" t="s">
        <v>1161</v>
      </c>
      <c r="C418" s="10"/>
      <c r="D418" s="10"/>
      <c r="E418" s="10"/>
      <c r="F418" s="10"/>
      <c r="G418" s="10"/>
      <c r="H418" s="10"/>
      <c r="I418" s="10"/>
      <c r="J418" s="10"/>
      <c r="K418" s="93"/>
      <c r="L418" s="10"/>
      <c r="M418" s="93"/>
      <c r="N418" s="10"/>
      <c r="O418" s="10">
        <v>2</v>
      </c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93"/>
      <c r="AD418" s="93"/>
      <c r="AE418" s="93"/>
      <c r="AF418" s="93"/>
      <c r="AG418" s="10"/>
      <c r="AH418" s="10"/>
      <c r="AI418" s="10"/>
      <c r="AJ418" s="10"/>
      <c r="AK418" s="10"/>
      <c r="AL418" s="10"/>
      <c r="AM418" s="10"/>
      <c r="AN418" s="10"/>
      <c r="AO418" s="21"/>
      <c r="AP418" s="10"/>
      <c r="AQ418" s="41"/>
      <c r="AR418" s="42">
        <f t="shared" si="45"/>
        <v>2</v>
      </c>
      <c r="AS418" s="40">
        <f t="shared" si="46"/>
        <v>1</v>
      </c>
      <c r="AT418" s="49" cm="1">
        <f t="array" ref="AT418">IF($AS418&lt;=6,SUM($C418:$AP418),SUMPRODUCT(LARGE($C418:$AP418,{1,2,3,4,5,6})))</f>
        <v>2</v>
      </c>
      <c r="AU418" s="38" t="str">
        <f t="shared" si="49"/>
        <v/>
      </c>
      <c r="AV418" s="38" t="str">
        <f t="shared" si="47"/>
        <v xml:space="preserve"> </v>
      </c>
      <c r="AW418" s="34" t="str" cm="1">
        <f t="array" ref="AW418">IFERROR(SUMPRODUCT(LARGE($C418:$AP418,{1,2,3,4})), "")</f>
        <v/>
      </c>
      <c r="AX418" s="34" t="str" cm="1">
        <f t="array" ref="AX418">IFERROR(SUMPRODUCT(LARGE($C418:$AP418,{1,2,3,4,5,6,7})), "")</f>
        <v/>
      </c>
      <c r="AY418" s="34" t="str" cm="1">
        <f t="array" ref="AY418">IFERROR(SUMPRODUCT(LARGE($C418:$AP418,{1,2,3,4,5,6,7,8})), "")</f>
        <v/>
      </c>
    </row>
    <row r="419" spans="1:51" ht="15" customHeight="1" x14ac:dyDescent="0.2">
      <c r="A419" s="46" t="s">
        <v>539</v>
      </c>
      <c r="B419" s="4" t="s">
        <v>1162</v>
      </c>
      <c r="C419" s="10"/>
      <c r="D419" s="10"/>
      <c r="E419" s="10"/>
      <c r="F419" s="10"/>
      <c r="G419" s="10"/>
      <c r="H419" s="10"/>
      <c r="I419" s="10"/>
      <c r="J419" s="10"/>
      <c r="K419" s="93"/>
      <c r="L419" s="10"/>
      <c r="M419" s="93"/>
      <c r="N419" s="10"/>
      <c r="O419" s="10">
        <v>2</v>
      </c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93"/>
      <c r="AD419" s="93"/>
      <c r="AE419" s="93"/>
      <c r="AF419" s="93"/>
      <c r="AG419" s="10"/>
      <c r="AH419" s="10"/>
      <c r="AI419" s="10"/>
      <c r="AJ419" s="10"/>
      <c r="AK419" s="10"/>
      <c r="AL419" s="10"/>
      <c r="AM419" s="10"/>
      <c r="AN419" s="10"/>
      <c r="AO419" s="21"/>
      <c r="AP419" s="10"/>
      <c r="AQ419" s="41"/>
      <c r="AR419" s="42">
        <f t="shared" si="45"/>
        <v>2</v>
      </c>
      <c r="AS419" s="40">
        <f t="shared" si="46"/>
        <v>1</v>
      </c>
      <c r="AT419" s="49" cm="1">
        <f t="array" ref="AT419">IF($AS419&lt;=6,SUM($C419:$AP419),SUMPRODUCT(LARGE($C419:$AP419,{1,2,3,4,5,6})))</f>
        <v>2</v>
      </c>
      <c r="AU419" s="38" t="str">
        <f t="shared" si="49"/>
        <v/>
      </c>
      <c r="AV419" s="38" t="str">
        <f t="shared" si="47"/>
        <v xml:space="preserve"> </v>
      </c>
      <c r="AW419" s="34" t="str" cm="1">
        <f t="array" ref="AW419">IFERROR(SUMPRODUCT(LARGE($C419:$AP419,{1,2,3,4})), "")</f>
        <v/>
      </c>
      <c r="AX419" s="34" t="str" cm="1">
        <f t="array" ref="AX419">IFERROR(SUMPRODUCT(LARGE($C419:$AP419,{1,2,3,4,5,6,7})), "")</f>
        <v/>
      </c>
      <c r="AY419" s="34" t="str" cm="1">
        <f t="array" ref="AY419">IFERROR(SUMPRODUCT(LARGE($C419:$AP419,{1,2,3,4,5,6,7,8})), "")</f>
        <v/>
      </c>
    </row>
    <row r="420" spans="1:51" ht="15" customHeight="1" x14ac:dyDescent="0.2">
      <c r="A420" s="46" t="str">
        <f t="shared" ref="A420:A461" si="50">IF(ISBLANK(B420)," ",(LEFT(B420,FIND("@",SUBSTITUTE(B420,"-","@",LEN(B420)-LEN(SUBSTITUTE(B420,"-",""))))-1)))</f>
        <v>UCSD</v>
      </c>
      <c r="B420" s="14" t="s">
        <v>1565</v>
      </c>
      <c r="C420" s="10"/>
      <c r="D420" s="10"/>
      <c r="E420" s="10"/>
      <c r="F420" s="10"/>
      <c r="G420" s="10"/>
      <c r="H420" s="10"/>
      <c r="I420" s="10"/>
      <c r="J420" s="10"/>
      <c r="K420" s="93"/>
      <c r="L420" s="10"/>
      <c r="M420" s="93"/>
      <c r="N420" s="10"/>
      <c r="O420" s="10"/>
      <c r="P420" s="10"/>
      <c r="Q420" s="10"/>
      <c r="R420" s="10"/>
      <c r="S420" s="10"/>
      <c r="T420" s="10"/>
      <c r="U420" s="10">
        <v>4</v>
      </c>
      <c r="V420" s="10"/>
      <c r="W420" s="10"/>
      <c r="X420" s="10"/>
      <c r="Y420" s="10"/>
      <c r="Z420" s="10"/>
      <c r="AA420" s="10"/>
      <c r="AB420" s="10"/>
      <c r="AC420" s="93">
        <v>5</v>
      </c>
      <c r="AD420" s="93"/>
      <c r="AE420" s="93"/>
      <c r="AF420" s="93"/>
      <c r="AG420" s="10"/>
      <c r="AH420" s="10"/>
      <c r="AI420" s="10"/>
      <c r="AJ420" s="10"/>
      <c r="AK420" s="10"/>
      <c r="AL420" s="10"/>
      <c r="AM420" s="10"/>
      <c r="AN420" s="10"/>
      <c r="AO420" s="21"/>
      <c r="AP420" s="10"/>
      <c r="AQ420" s="41"/>
      <c r="AR420" s="42">
        <f t="shared" si="45"/>
        <v>9</v>
      </c>
      <c r="AS420" s="40">
        <f t="shared" si="46"/>
        <v>2</v>
      </c>
      <c r="AT420" s="49" cm="1">
        <f t="array" ref="AT420">IF($AS420&lt;=6,SUM($C420:$AP420),SUMPRODUCT(LARGE($C420:$AP420,{1,2,3,4,5,6})))</f>
        <v>9</v>
      </c>
      <c r="AU420" s="38" t="str">
        <f t="shared" si="49"/>
        <v/>
      </c>
      <c r="AV420" s="38" t="str">
        <f t="shared" si="47"/>
        <v xml:space="preserve"> </v>
      </c>
      <c r="AW420" s="34" t="str" cm="1">
        <f t="array" ref="AW420">IFERROR(SUMPRODUCT(LARGE($C420:$AP420,{1,2,3,4})), "")</f>
        <v/>
      </c>
      <c r="AX420" s="34" t="str" cm="1">
        <f t="array" ref="AX420">IFERROR(SUMPRODUCT(LARGE($C420:$AP420,{1,2,3,4,5,6,7})), "")</f>
        <v/>
      </c>
      <c r="AY420" s="34" t="str" cm="1">
        <f t="array" ref="AY420">IFERROR(SUMPRODUCT(LARGE($C420:$AP420,{1,2,3,4,5,6,7,8})), "")</f>
        <v/>
      </c>
    </row>
    <row r="421" spans="1:51" ht="15" customHeight="1" x14ac:dyDescent="0.2">
      <c r="A421" s="52" t="str">
        <f t="shared" si="50"/>
        <v>UCSD</v>
      </c>
      <c r="B421" s="4" t="s">
        <v>1892</v>
      </c>
      <c r="C421" s="10"/>
      <c r="D421" s="10"/>
      <c r="E421" s="10"/>
      <c r="F421" s="10"/>
      <c r="G421" s="10"/>
      <c r="H421" s="10"/>
      <c r="I421" s="10"/>
      <c r="J421" s="10"/>
      <c r="K421" s="93"/>
      <c r="L421" s="10"/>
      <c r="M421" s="93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93"/>
      <c r="AD421" s="93"/>
      <c r="AE421" s="93">
        <v>10</v>
      </c>
      <c r="AF421" s="93"/>
      <c r="AG421" s="10"/>
      <c r="AH421" s="10"/>
      <c r="AI421" s="10"/>
      <c r="AJ421" s="10"/>
      <c r="AK421" s="10"/>
      <c r="AL421" s="10"/>
      <c r="AM421" s="10"/>
      <c r="AN421" s="10"/>
      <c r="AO421" s="21"/>
      <c r="AP421" s="10"/>
      <c r="AQ421" s="41"/>
      <c r="AR421" s="42">
        <f t="shared" si="45"/>
        <v>10</v>
      </c>
      <c r="AS421" s="40">
        <f t="shared" si="46"/>
        <v>1</v>
      </c>
      <c r="AT421" s="49" cm="1">
        <f t="array" ref="AT421">IF($AS421&lt;=6,SUM($C421:$AP421),SUMPRODUCT(LARGE($C421:$AP421,{1,2,3,4,5,6})))</f>
        <v>10</v>
      </c>
      <c r="AU421" s="38" t="str">
        <f t="shared" si="49"/>
        <v/>
      </c>
      <c r="AV421" s="38" t="str">
        <f t="shared" si="47"/>
        <v xml:space="preserve"> </v>
      </c>
      <c r="AW421" s="34" t="str" cm="1">
        <f t="array" ref="AW421">IFERROR(SUMPRODUCT(LARGE($C421:$AP421,{1,2,3,4})), "")</f>
        <v/>
      </c>
      <c r="AX421" s="34" t="str" cm="1">
        <f t="array" ref="AX421">IFERROR(SUMPRODUCT(LARGE($C421:$AP421,{1,2,3,4,5,6,7})), "")</f>
        <v/>
      </c>
      <c r="AY421" s="34" t="str" cm="1">
        <f t="array" ref="AY421">IFERROR(SUMPRODUCT(LARGE($C421:$AP421,{1,2,3,4,5,6,7,8})), "")</f>
        <v/>
      </c>
    </row>
    <row r="422" spans="1:51" ht="15" customHeight="1" x14ac:dyDescent="0.2">
      <c r="A422" s="46" t="str">
        <f t="shared" si="50"/>
        <v>UCSD</v>
      </c>
      <c r="B422" s="4" t="s">
        <v>1777</v>
      </c>
      <c r="C422" s="10"/>
      <c r="D422" s="10"/>
      <c r="E422" s="10"/>
      <c r="F422" s="10"/>
      <c r="G422" s="10"/>
      <c r="H422" s="10"/>
      <c r="I422" s="10"/>
      <c r="J422" s="10"/>
      <c r="K422" s="93"/>
      <c r="L422" s="10"/>
      <c r="M422" s="93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93"/>
      <c r="AD422" s="93">
        <v>2</v>
      </c>
      <c r="AE422" s="93"/>
      <c r="AF422" s="93"/>
      <c r="AG422" s="10"/>
      <c r="AH422" s="10"/>
      <c r="AI422" s="10"/>
      <c r="AJ422" s="10"/>
      <c r="AK422" s="10"/>
      <c r="AL422" s="10"/>
      <c r="AM422" s="10"/>
      <c r="AN422" s="10"/>
      <c r="AO422" s="21"/>
      <c r="AP422" s="10"/>
      <c r="AQ422" s="41"/>
      <c r="AR422" s="42">
        <f t="shared" si="45"/>
        <v>2</v>
      </c>
      <c r="AS422" s="40">
        <f t="shared" si="46"/>
        <v>1</v>
      </c>
      <c r="AT422" s="49" cm="1">
        <f t="array" ref="AT422">IF($AS422&lt;=6,SUM($C422:$AP422),SUMPRODUCT(LARGE($C422:$AP422,{1,2,3,4,5,6})))</f>
        <v>2</v>
      </c>
      <c r="AU422" s="38" t="str">
        <f t="shared" si="49"/>
        <v/>
      </c>
      <c r="AV422" s="38" t="str">
        <f t="shared" si="47"/>
        <v xml:space="preserve"> </v>
      </c>
      <c r="AW422" s="34" t="str" cm="1">
        <f t="array" ref="AW422">IFERROR(SUMPRODUCT(LARGE($C422:$AP422,{1,2,3,4})), "")</f>
        <v/>
      </c>
      <c r="AX422" s="34" t="str" cm="1">
        <f t="array" ref="AX422">IFERROR(SUMPRODUCT(LARGE($C422:$AP422,{1,2,3,4,5,6,7})), "")</f>
        <v/>
      </c>
      <c r="AY422" s="34" t="str" cm="1">
        <f t="array" ref="AY422">IFERROR(SUMPRODUCT(LARGE($C422:$AP422,{1,2,3,4,5,6,7,8})), "")</f>
        <v/>
      </c>
    </row>
    <row r="423" spans="1:51" ht="15" customHeight="1" x14ac:dyDescent="0.2">
      <c r="A423" s="46" t="str">
        <f t="shared" si="50"/>
        <v>UCSD</v>
      </c>
      <c r="B423" s="4" t="s">
        <v>1748</v>
      </c>
      <c r="C423" s="10"/>
      <c r="D423" s="10"/>
      <c r="E423" s="10"/>
      <c r="F423" s="10"/>
      <c r="G423" s="10"/>
      <c r="H423" s="10"/>
      <c r="I423" s="10"/>
      <c r="J423" s="10"/>
      <c r="K423" s="93"/>
      <c r="L423" s="10"/>
      <c r="M423" s="93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93">
        <v>4</v>
      </c>
      <c r="AD423" s="93"/>
      <c r="AE423" s="93"/>
      <c r="AF423" s="93"/>
      <c r="AG423" s="10"/>
      <c r="AH423" s="10"/>
      <c r="AI423" s="10"/>
      <c r="AJ423" s="10"/>
      <c r="AK423" s="10"/>
      <c r="AL423" s="10"/>
      <c r="AM423" s="10"/>
      <c r="AN423" s="10"/>
      <c r="AO423" s="21"/>
      <c r="AP423" s="10"/>
      <c r="AQ423" s="41"/>
      <c r="AR423" s="42">
        <f t="shared" si="45"/>
        <v>4</v>
      </c>
      <c r="AS423" s="40">
        <f t="shared" si="46"/>
        <v>1</v>
      </c>
      <c r="AT423" s="49" cm="1">
        <f t="array" ref="AT423">IF($AS423&lt;=6,SUM($C423:$AP423),SUMPRODUCT(LARGE($C423:$AP423,{1,2,3,4,5,6})))</f>
        <v>4</v>
      </c>
      <c r="AU423" s="38" t="str">
        <f t="shared" si="49"/>
        <v/>
      </c>
      <c r="AV423" s="38" t="str">
        <f t="shared" si="47"/>
        <v xml:space="preserve"> </v>
      </c>
      <c r="AW423" s="34" t="str" cm="1">
        <f t="array" ref="AW423">IFERROR(SUMPRODUCT(LARGE($C423:$AP423,{1,2,3,4})), "")</f>
        <v/>
      </c>
      <c r="AX423" s="34" t="str" cm="1">
        <f t="array" ref="AX423">IFERROR(SUMPRODUCT(LARGE($C423:$AP423,{1,2,3,4,5,6,7})), "")</f>
        <v/>
      </c>
      <c r="AY423" s="34" t="str" cm="1">
        <f t="array" ref="AY423">IFERROR(SUMPRODUCT(LARGE($C423:$AP423,{1,2,3,4,5,6,7,8})), "")</f>
        <v/>
      </c>
    </row>
    <row r="424" spans="1:51" ht="15" customHeight="1" x14ac:dyDescent="0.2">
      <c r="A424" s="46" t="str">
        <f t="shared" si="50"/>
        <v>UCSD</v>
      </c>
      <c r="B424" s="4" t="s">
        <v>1527</v>
      </c>
      <c r="C424" s="10"/>
      <c r="D424" s="10"/>
      <c r="E424" s="10"/>
      <c r="F424" s="10"/>
      <c r="G424" s="10"/>
      <c r="H424" s="10"/>
      <c r="I424" s="10"/>
      <c r="J424" s="10"/>
      <c r="K424" s="93"/>
      <c r="L424" s="10"/>
      <c r="M424" s="93"/>
      <c r="N424" s="10"/>
      <c r="O424" s="10"/>
      <c r="P424" s="10"/>
      <c r="Q424" s="10"/>
      <c r="R424" s="10"/>
      <c r="S424" s="10"/>
      <c r="T424" s="10"/>
      <c r="U424" s="10">
        <v>2</v>
      </c>
      <c r="V424" s="10"/>
      <c r="W424" s="10"/>
      <c r="X424" s="10"/>
      <c r="Y424" s="10"/>
      <c r="Z424" s="10"/>
      <c r="AA424" s="10"/>
      <c r="AB424" s="10"/>
      <c r="AC424" s="93"/>
      <c r="AD424" s="93">
        <v>4</v>
      </c>
      <c r="AE424" s="93">
        <v>5</v>
      </c>
      <c r="AF424" s="93"/>
      <c r="AG424" s="10"/>
      <c r="AH424" s="10"/>
      <c r="AI424" s="10"/>
      <c r="AJ424" s="10"/>
      <c r="AK424" s="10"/>
      <c r="AL424" s="10"/>
      <c r="AM424" s="10"/>
      <c r="AN424" s="10"/>
      <c r="AO424" s="21"/>
      <c r="AP424" s="10"/>
      <c r="AQ424" s="41"/>
      <c r="AR424" s="42">
        <f t="shared" si="45"/>
        <v>11</v>
      </c>
      <c r="AS424" s="40">
        <f t="shared" si="46"/>
        <v>3</v>
      </c>
      <c r="AT424" s="49" cm="1">
        <f t="array" ref="AT424">IF($AS424&lt;=6,SUM($C424:$AP424),SUMPRODUCT(LARGE($C424:$AP424,{1,2,3,4,5,6})))</f>
        <v>11</v>
      </c>
      <c r="AU424" s="38" t="str">
        <f t="shared" si="49"/>
        <v/>
      </c>
      <c r="AV424" s="38" t="str">
        <f t="shared" si="47"/>
        <v xml:space="preserve"> </v>
      </c>
      <c r="AW424" s="34" t="str" cm="1">
        <f t="array" ref="AW424">IFERROR(SUMPRODUCT(LARGE($C424:$AP424,{1,2,3,4})), "")</f>
        <v/>
      </c>
      <c r="AX424" s="34" t="str" cm="1">
        <f t="array" ref="AX424">IFERROR(SUMPRODUCT(LARGE($C424:$AP424,{1,2,3,4,5,6,7})), "")</f>
        <v/>
      </c>
      <c r="AY424" s="34" t="str" cm="1">
        <f t="array" ref="AY424">IFERROR(SUMPRODUCT(LARGE($C424:$AP424,{1,2,3,4,5,6,7,8})), "")</f>
        <v/>
      </c>
    </row>
    <row r="425" spans="1:51" ht="15" customHeight="1" x14ac:dyDescent="0.2">
      <c r="A425" s="52" t="str">
        <f t="shared" si="50"/>
        <v>UCSD</v>
      </c>
      <c r="B425" s="4" t="s">
        <v>1566</v>
      </c>
      <c r="C425" s="10"/>
      <c r="D425" s="10"/>
      <c r="E425" s="10"/>
      <c r="F425" s="10"/>
      <c r="G425" s="10"/>
      <c r="H425" s="10"/>
      <c r="I425" s="10"/>
      <c r="J425" s="10"/>
      <c r="K425" s="93"/>
      <c r="L425" s="10"/>
      <c r="M425" s="93"/>
      <c r="N425" s="10"/>
      <c r="O425" s="10"/>
      <c r="P425" s="10"/>
      <c r="Q425" s="10"/>
      <c r="R425" s="10"/>
      <c r="S425" s="10"/>
      <c r="T425" s="10"/>
      <c r="U425" s="10">
        <v>2</v>
      </c>
      <c r="V425" s="10"/>
      <c r="W425" s="10"/>
      <c r="X425" s="10"/>
      <c r="Y425" s="10"/>
      <c r="Z425" s="10"/>
      <c r="AA425" s="10"/>
      <c r="AB425" s="10"/>
      <c r="AC425" s="93">
        <v>2</v>
      </c>
      <c r="AD425" s="93">
        <v>2</v>
      </c>
      <c r="AE425" s="93">
        <v>5</v>
      </c>
      <c r="AF425" s="93"/>
      <c r="AG425" s="10"/>
      <c r="AH425" s="10"/>
      <c r="AI425" s="10"/>
      <c r="AJ425" s="10"/>
      <c r="AK425" s="10"/>
      <c r="AL425" s="10"/>
      <c r="AM425" s="10"/>
      <c r="AN425" s="10"/>
      <c r="AO425" s="21"/>
      <c r="AP425" s="10"/>
      <c r="AQ425" s="41"/>
      <c r="AR425" s="42">
        <f t="shared" si="45"/>
        <v>11</v>
      </c>
      <c r="AS425" s="40">
        <f t="shared" si="46"/>
        <v>4</v>
      </c>
      <c r="AT425" s="49" cm="1">
        <f t="array" ref="AT425">IF($AS425&lt;=6,SUM($C425:$AP425),SUMPRODUCT(LARGE($C425:$AP425,{1,2,3,4,5,6})))</f>
        <v>11</v>
      </c>
      <c r="AU425" s="38" t="str">
        <f t="shared" si="49"/>
        <v/>
      </c>
      <c r="AV425" s="38" t="str">
        <f t="shared" si="47"/>
        <v xml:space="preserve"> </v>
      </c>
      <c r="AW425" s="34" cm="1">
        <f t="array" ref="AW425">IFERROR(SUMPRODUCT(LARGE($C425:$AP425,{1,2,3,4})), "")</f>
        <v>11</v>
      </c>
      <c r="AX425" s="34" t="str" cm="1">
        <f t="array" ref="AX425">IFERROR(SUMPRODUCT(LARGE($C425:$AP425,{1,2,3,4,5,6,7})), "")</f>
        <v/>
      </c>
      <c r="AY425" s="34" t="str" cm="1">
        <f t="array" ref="AY425">IFERROR(SUMPRODUCT(LARGE($C425:$AP425,{1,2,3,4,5,6,7,8})), "")</f>
        <v/>
      </c>
    </row>
    <row r="426" spans="1:51" ht="15" customHeight="1" x14ac:dyDescent="0.2">
      <c r="A426" s="52" t="str">
        <f t="shared" si="50"/>
        <v>UCSD</v>
      </c>
      <c r="B426" s="4" t="s">
        <v>1586</v>
      </c>
      <c r="C426" s="10"/>
      <c r="D426" s="10"/>
      <c r="E426" s="10"/>
      <c r="F426" s="10"/>
      <c r="G426" s="10"/>
      <c r="H426" s="10"/>
      <c r="I426" s="10"/>
      <c r="J426" s="10"/>
      <c r="K426" s="93"/>
      <c r="L426" s="10"/>
      <c r="M426" s="93"/>
      <c r="N426" s="10"/>
      <c r="O426" s="10"/>
      <c r="P426" s="10"/>
      <c r="Q426" s="10"/>
      <c r="R426" s="10"/>
      <c r="S426" s="10"/>
      <c r="T426" s="10"/>
      <c r="U426" s="10">
        <v>8</v>
      </c>
      <c r="V426" s="10"/>
      <c r="W426" s="10"/>
      <c r="X426" s="10"/>
      <c r="Y426" s="10"/>
      <c r="Z426" s="10"/>
      <c r="AA426" s="10"/>
      <c r="AB426" s="10"/>
      <c r="AC426" s="93"/>
      <c r="AD426" s="93"/>
      <c r="AE426" s="93"/>
      <c r="AF426" s="93"/>
      <c r="AG426" s="10"/>
      <c r="AH426" s="10"/>
      <c r="AI426" s="10"/>
      <c r="AJ426" s="10"/>
      <c r="AK426" s="10"/>
      <c r="AL426" s="10"/>
      <c r="AM426" s="10"/>
      <c r="AN426" s="10"/>
      <c r="AO426" s="21"/>
      <c r="AP426" s="10"/>
      <c r="AQ426" s="41"/>
      <c r="AR426" s="42">
        <f t="shared" si="45"/>
        <v>8</v>
      </c>
      <c r="AS426" s="40">
        <f t="shared" si="46"/>
        <v>1</v>
      </c>
      <c r="AT426" s="49" cm="1">
        <f t="array" ref="AT426">IF($AS426&lt;=6,SUM($C426:$AP426),SUMPRODUCT(LARGE($C426:$AP426,{1,2,3,4,5,6})))</f>
        <v>8</v>
      </c>
      <c r="AU426" s="38" t="str">
        <f t="shared" si="49"/>
        <v/>
      </c>
      <c r="AV426" s="38" t="str">
        <f t="shared" si="47"/>
        <v xml:space="preserve"> </v>
      </c>
      <c r="AW426" s="34" t="str" cm="1">
        <f t="array" ref="AW426">IFERROR(SUMPRODUCT(LARGE($C426:$AP426,{1,2,3,4})), "")</f>
        <v/>
      </c>
      <c r="AX426" s="34" t="str" cm="1">
        <f t="array" ref="AX426">IFERROR(SUMPRODUCT(LARGE($C426:$AP426,{1,2,3,4,5,6,7})), "")</f>
        <v/>
      </c>
      <c r="AY426" s="34" t="str" cm="1">
        <f t="array" ref="AY426">IFERROR(SUMPRODUCT(LARGE($C426:$AP426,{1,2,3,4,5,6,7,8})), "")</f>
        <v/>
      </c>
    </row>
    <row r="427" spans="1:51" ht="15" customHeight="1" x14ac:dyDescent="0.2">
      <c r="A427" s="52" t="str">
        <f t="shared" si="50"/>
        <v>UCSD</v>
      </c>
      <c r="B427" s="4" t="s">
        <v>1749</v>
      </c>
      <c r="C427" s="10"/>
      <c r="D427" s="10"/>
      <c r="E427" s="10"/>
      <c r="F427" s="10"/>
      <c r="G427" s="10"/>
      <c r="H427" s="10"/>
      <c r="I427" s="10"/>
      <c r="J427" s="10"/>
      <c r="K427" s="93"/>
      <c r="L427" s="10"/>
      <c r="M427" s="93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93">
        <v>3</v>
      </c>
      <c r="AD427" s="93"/>
      <c r="AE427" s="93"/>
      <c r="AF427" s="93"/>
      <c r="AG427" s="10"/>
      <c r="AH427" s="10"/>
      <c r="AI427" s="10"/>
      <c r="AJ427" s="10"/>
      <c r="AK427" s="10"/>
      <c r="AL427" s="10"/>
      <c r="AM427" s="10"/>
      <c r="AN427" s="10"/>
      <c r="AO427" s="21"/>
      <c r="AP427" s="10"/>
      <c r="AQ427" s="41"/>
      <c r="AR427" s="42">
        <f t="shared" si="45"/>
        <v>3</v>
      </c>
      <c r="AS427" s="40">
        <f t="shared" si="46"/>
        <v>1</v>
      </c>
      <c r="AT427" s="49" cm="1">
        <f t="array" ref="AT427">IF($AS427&lt;=6,SUM($C427:$AP427),SUMPRODUCT(LARGE($C427:$AP427,{1,2,3,4,5,6})))</f>
        <v>3</v>
      </c>
      <c r="AU427" s="38" t="str">
        <f t="shared" si="49"/>
        <v/>
      </c>
      <c r="AV427" s="38" t="str">
        <f t="shared" si="47"/>
        <v xml:space="preserve"> </v>
      </c>
      <c r="AW427" s="34" t="str" cm="1">
        <f t="array" ref="AW427">IFERROR(SUMPRODUCT(LARGE($C427:$AP427,{1,2,3,4})), "")</f>
        <v/>
      </c>
      <c r="AX427" s="34" t="str" cm="1">
        <f t="array" ref="AX427">IFERROR(SUMPRODUCT(LARGE($C427:$AP427,{1,2,3,4,5,6,7})), "")</f>
        <v/>
      </c>
      <c r="AY427" s="34" t="str" cm="1">
        <f t="array" ref="AY427">IFERROR(SUMPRODUCT(LARGE($C427:$AP427,{1,2,3,4,5,6,7,8})), "")</f>
        <v/>
      </c>
    </row>
    <row r="428" spans="1:51" ht="15" customHeight="1" x14ac:dyDescent="0.2">
      <c r="A428" s="52" t="str">
        <f t="shared" si="50"/>
        <v>UCSD</v>
      </c>
      <c r="B428" s="4" t="s">
        <v>1755</v>
      </c>
      <c r="C428" s="10"/>
      <c r="D428" s="10"/>
      <c r="E428" s="10"/>
      <c r="F428" s="10"/>
      <c r="G428" s="10"/>
      <c r="H428" s="10"/>
      <c r="I428" s="10"/>
      <c r="J428" s="10"/>
      <c r="K428" s="93"/>
      <c r="L428" s="10"/>
      <c r="M428" s="93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93">
        <v>1</v>
      </c>
      <c r="AD428" s="93">
        <v>2</v>
      </c>
      <c r="AE428" s="93"/>
      <c r="AF428" s="93"/>
      <c r="AG428" s="10"/>
      <c r="AH428" s="10"/>
      <c r="AI428" s="10"/>
      <c r="AJ428" s="10"/>
      <c r="AK428" s="10"/>
      <c r="AL428" s="10"/>
      <c r="AM428" s="10"/>
      <c r="AN428" s="10"/>
      <c r="AO428" s="21"/>
      <c r="AP428" s="10"/>
      <c r="AQ428" s="41"/>
      <c r="AR428" s="42">
        <f t="shared" si="45"/>
        <v>3</v>
      </c>
      <c r="AS428" s="40">
        <f t="shared" si="46"/>
        <v>2</v>
      </c>
      <c r="AT428" s="49" cm="1">
        <f t="array" ref="AT428">IF($AS428&lt;=6,SUM($C428:$AP428),SUMPRODUCT(LARGE($C428:$AP428,{1,2,3,4,5,6})))</f>
        <v>3</v>
      </c>
      <c r="AU428" s="38" t="str">
        <f t="shared" si="49"/>
        <v/>
      </c>
      <c r="AV428" s="38" t="str">
        <f t="shared" si="47"/>
        <v xml:space="preserve"> </v>
      </c>
      <c r="AW428" s="34" t="str" cm="1">
        <f t="array" ref="AW428">IFERROR(SUMPRODUCT(LARGE($C428:$AP428,{1,2,3,4})), "")</f>
        <v/>
      </c>
      <c r="AX428" s="34" t="str" cm="1">
        <f t="array" ref="AX428">IFERROR(SUMPRODUCT(LARGE($C428:$AP428,{1,2,3,4,5,6,7})), "")</f>
        <v/>
      </c>
      <c r="AY428" s="34" t="str" cm="1">
        <f t="array" ref="AY428">IFERROR(SUMPRODUCT(LARGE($C428:$AP428,{1,2,3,4,5,6,7,8})), "")</f>
        <v/>
      </c>
    </row>
    <row r="429" spans="1:51" ht="15" customHeight="1" x14ac:dyDescent="0.2">
      <c r="A429" s="52" t="str">
        <f t="shared" si="50"/>
        <v>UCSD</v>
      </c>
      <c r="B429" s="14" t="s">
        <v>1577</v>
      </c>
      <c r="C429" s="10"/>
      <c r="D429" s="10"/>
      <c r="E429" s="10"/>
      <c r="F429" s="10"/>
      <c r="G429" s="10"/>
      <c r="H429" s="10"/>
      <c r="I429" s="10"/>
      <c r="J429" s="10"/>
      <c r="K429" s="93"/>
      <c r="L429" s="10"/>
      <c r="M429" s="93"/>
      <c r="N429" s="10"/>
      <c r="O429" s="10"/>
      <c r="P429" s="10"/>
      <c r="Q429" s="10"/>
      <c r="R429" s="10"/>
      <c r="S429" s="10"/>
      <c r="T429" s="10"/>
      <c r="U429" s="10">
        <v>2</v>
      </c>
      <c r="V429" s="10"/>
      <c r="W429" s="10"/>
      <c r="X429" s="10"/>
      <c r="Y429" s="10"/>
      <c r="Z429" s="10"/>
      <c r="AA429" s="10"/>
      <c r="AB429" s="10"/>
      <c r="AC429" s="93"/>
      <c r="AD429" s="93"/>
      <c r="AE429" s="93"/>
      <c r="AF429" s="93"/>
      <c r="AG429" s="10"/>
      <c r="AH429" s="10"/>
      <c r="AI429" s="10"/>
      <c r="AJ429" s="10"/>
      <c r="AK429" s="10"/>
      <c r="AL429" s="10"/>
      <c r="AM429" s="10"/>
      <c r="AN429" s="10"/>
      <c r="AO429" s="21"/>
      <c r="AP429" s="10"/>
      <c r="AQ429" s="41"/>
      <c r="AR429" s="42">
        <f t="shared" si="45"/>
        <v>2</v>
      </c>
      <c r="AS429" s="40">
        <f t="shared" si="46"/>
        <v>1</v>
      </c>
      <c r="AT429" s="49" cm="1">
        <f t="array" ref="AT429">IF($AS429&lt;=6,SUM($C429:$AP429),SUMPRODUCT(LARGE($C429:$AP429,{1,2,3,4,5,6})))</f>
        <v>2</v>
      </c>
      <c r="AU429" s="38" t="str">
        <f t="shared" si="49"/>
        <v/>
      </c>
      <c r="AV429" s="38" t="str">
        <f t="shared" si="47"/>
        <v xml:space="preserve"> </v>
      </c>
      <c r="AW429" s="34" t="str" cm="1">
        <f t="array" ref="AW429">IFERROR(SUMPRODUCT(LARGE($C429:$AP429,{1,2,3,4})), "")</f>
        <v/>
      </c>
      <c r="AX429" s="34" t="str" cm="1">
        <f t="array" ref="AX429">IFERROR(SUMPRODUCT(LARGE($C429:$AP429,{1,2,3,4,5,6,7})), "")</f>
        <v/>
      </c>
      <c r="AY429" s="34" t="str" cm="1">
        <f t="array" ref="AY429">IFERROR(SUMPRODUCT(LARGE($C429:$AP429,{1,2,3,4,5,6,7,8})), "")</f>
        <v/>
      </c>
    </row>
    <row r="430" spans="1:51" ht="15" customHeight="1" x14ac:dyDescent="0.2">
      <c r="A430" s="52" t="str">
        <f t="shared" si="50"/>
        <v>UCSD</v>
      </c>
      <c r="B430" s="4" t="s">
        <v>1563</v>
      </c>
      <c r="C430" s="10"/>
      <c r="D430" s="10"/>
      <c r="E430" s="10"/>
      <c r="F430" s="10"/>
      <c r="G430" s="10"/>
      <c r="H430" s="10"/>
      <c r="I430" s="10"/>
      <c r="J430" s="10"/>
      <c r="K430" s="93"/>
      <c r="L430" s="10"/>
      <c r="M430" s="93"/>
      <c r="N430" s="10"/>
      <c r="O430" s="10"/>
      <c r="P430" s="10"/>
      <c r="Q430" s="10"/>
      <c r="R430" s="10"/>
      <c r="S430" s="10"/>
      <c r="T430" s="10"/>
      <c r="U430" s="10">
        <v>4</v>
      </c>
      <c r="V430" s="10"/>
      <c r="W430" s="10"/>
      <c r="X430" s="10"/>
      <c r="Y430" s="10"/>
      <c r="Z430" s="10"/>
      <c r="AA430" s="10"/>
      <c r="AB430" s="10"/>
      <c r="AC430" s="93">
        <v>5</v>
      </c>
      <c r="AD430" s="93"/>
      <c r="AE430" s="93"/>
      <c r="AF430" s="93"/>
      <c r="AG430" s="10"/>
      <c r="AH430" s="10"/>
      <c r="AI430" s="10"/>
      <c r="AJ430" s="10"/>
      <c r="AK430" s="10"/>
      <c r="AL430" s="10"/>
      <c r="AM430" s="10"/>
      <c r="AN430" s="10"/>
      <c r="AO430" s="21"/>
      <c r="AP430" s="10"/>
      <c r="AQ430" s="41"/>
      <c r="AR430" s="42">
        <f t="shared" si="45"/>
        <v>9</v>
      </c>
      <c r="AS430" s="40">
        <f t="shared" si="46"/>
        <v>2</v>
      </c>
      <c r="AT430" s="49" cm="1">
        <f t="array" ref="AT430">IF($AS430&lt;=6,SUM($C430:$AP430),SUMPRODUCT(LARGE($C430:$AP430,{1,2,3,4,5,6})))</f>
        <v>9</v>
      </c>
      <c r="AU430" s="38" t="str">
        <f t="shared" si="49"/>
        <v/>
      </c>
      <c r="AV430" s="38" t="str">
        <f t="shared" si="47"/>
        <v xml:space="preserve"> </v>
      </c>
      <c r="AW430" s="34" t="str" cm="1">
        <f t="array" ref="AW430">IFERROR(SUMPRODUCT(LARGE($C430:$AP430,{1,2,3,4})), "")</f>
        <v/>
      </c>
      <c r="AX430" s="34" t="str" cm="1">
        <f t="array" ref="AX430">IFERROR(SUMPRODUCT(LARGE($C430:$AP430,{1,2,3,4,5,6,7})), "")</f>
        <v/>
      </c>
      <c r="AY430" s="34" t="str" cm="1">
        <f t="array" ref="AY430">IFERROR(SUMPRODUCT(LARGE($C430:$AP430,{1,2,3,4,5,6,7,8})), "")</f>
        <v/>
      </c>
    </row>
    <row r="431" spans="1:51" ht="15" customHeight="1" x14ac:dyDescent="0.2">
      <c r="A431" s="52" t="str">
        <f t="shared" si="50"/>
        <v>UCSD</v>
      </c>
      <c r="B431" s="14" t="s">
        <v>1570</v>
      </c>
      <c r="C431" s="10"/>
      <c r="D431" s="10"/>
      <c r="E431" s="10"/>
      <c r="F431" s="10"/>
      <c r="G431" s="10"/>
      <c r="H431" s="10"/>
      <c r="I431" s="10"/>
      <c r="J431" s="10"/>
      <c r="K431" s="93"/>
      <c r="L431" s="10"/>
      <c r="M431" s="93"/>
      <c r="N431" s="10"/>
      <c r="O431" s="10"/>
      <c r="P431" s="10"/>
      <c r="Q431" s="10"/>
      <c r="R431" s="10"/>
      <c r="S431" s="10"/>
      <c r="T431" s="10"/>
      <c r="U431" s="10">
        <v>8</v>
      </c>
      <c r="V431" s="10"/>
      <c r="W431" s="10"/>
      <c r="X431" s="10"/>
      <c r="Y431" s="10"/>
      <c r="Z431" s="10"/>
      <c r="AA431" s="10"/>
      <c r="AB431" s="10"/>
      <c r="AC431" s="93"/>
      <c r="AD431" s="93"/>
      <c r="AE431" s="93"/>
      <c r="AF431" s="93"/>
      <c r="AG431" s="10"/>
      <c r="AH431" s="10"/>
      <c r="AI431" s="10"/>
      <c r="AJ431" s="10"/>
      <c r="AK431" s="10"/>
      <c r="AL431" s="10"/>
      <c r="AM431" s="10"/>
      <c r="AN431" s="10"/>
      <c r="AO431" s="21"/>
      <c r="AP431" s="10"/>
      <c r="AQ431" s="41"/>
      <c r="AR431" s="42">
        <f t="shared" si="45"/>
        <v>8</v>
      </c>
      <c r="AS431" s="40">
        <f t="shared" si="46"/>
        <v>1</v>
      </c>
      <c r="AT431" s="49" cm="1">
        <f t="array" ref="AT431">IF($AS431&lt;=6,SUM($C431:$AP431),SUMPRODUCT(LARGE($C431:$AP431,{1,2,3,4,5,6})))</f>
        <v>8</v>
      </c>
      <c r="AU431" s="38" t="str">
        <f t="shared" si="49"/>
        <v/>
      </c>
      <c r="AV431" s="38" t="str">
        <f t="shared" si="47"/>
        <v xml:space="preserve"> </v>
      </c>
      <c r="AW431" s="34" t="str" cm="1">
        <f t="array" ref="AW431">IFERROR(SUMPRODUCT(LARGE($C431:$AP431,{1,2,3,4})), "")</f>
        <v/>
      </c>
      <c r="AX431" s="34" t="str" cm="1">
        <f t="array" ref="AX431">IFERROR(SUMPRODUCT(LARGE($C431:$AP431,{1,2,3,4,5,6,7})), "")</f>
        <v/>
      </c>
      <c r="AY431" s="34" t="str" cm="1">
        <f t="array" ref="AY431">IFERROR(SUMPRODUCT(LARGE($C431:$AP431,{1,2,3,4,5,6,7,8})), "")</f>
        <v/>
      </c>
    </row>
    <row r="432" spans="1:51" ht="15" customHeight="1" x14ac:dyDescent="0.2">
      <c r="A432" s="52" t="str">
        <f t="shared" si="50"/>
        <v>UCSD</v>
      </c>
      <c r="B432" s="4" t="s">
        <v>1751</v>
      </c>
      <c r="C432" s="10"/>
      <c r="D432" s="10"/>
      <c r="E432" s="10"/>
      <c r="F432" s="10"/>
      <c r="G432" s="10"/>
      <c r="H432" s="10"/>
      <c r="I432" s="10"/>
      <c r="J432" s="10"/>
      <c r="K432" s="93"/>
      <c r="L432" s="10"/>
      <c r="M432" s="93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93">
        <v>3</v>
      </c>
      <c r="AD432" s="93"/>
      <c r="AE432" s="93"/>
      <c r="AF432" s="93"/>
      <c r="AG432" s="10"/>
      <c r="AH432" s="10"/>
      <c r="AI432" s="10"/>
      <c r="AJ432" s="10"/>
      <c r="AK432" s="10"/>
      <c r="AL432" s="10"/>
      <c r="AM432" s="10"/>
      <c r="AN432" s="10"/>
      <c r="AO432" s="21"/>
      <c r="AP432" s="10"/>
      <c r="AQ432" s="41"/>
      <c r="AR432" s="42">
        <f t="shared" si="45"/>
        <v>3</v>
      </c>
      <c r="AS432" s="40">
        <f t="shared" si="46"/>
        <v>1</v>
      </c>
      <c r="AT432" s="49" cm="1">
        <f t="array" ref="AT432">IF($AS432&lt;=6,SUM($C432:$AP432),SUMPRODUCT(LARGE($C432:$AP432,{1,2,3,4,5,6})))</f>
        <v>3</v>
      </c>
      <c r="AU432" s="38" t="str">
        <f t="shared" si="49"/>
        <v/>
      </c>
      <c r="AV432" s="38" t="str">
        <f t="shared" si="47"/>
        <v xml:space="preserve"> </v>
      </c>
      <c r="AW432" s="34" t="str" cm="1">
        <f t="array" ref="AW432">IFERROR(SUMPRODUCT(LARGE($C432:$AP432,{1,2,3,4})), "")</f>
        <v/>
      </c>
      <c r="AX432" s="34" t="str" cm="1">
        <f t="array" ref="AX432">IFERROR(SUMPRODUCT(LARGE($C432:$AP432,{1,2,3,4,5,6,7})), "")</f>
        <v/>
      </c>
      <c r="AY432" s="34" t="str" cm="1">
        <f t="array" ref="AY432">IFERROR(SUMPRODUCT(LARGE($C432:$AP432,{1,2,3,4,5,6,7,8})), "")</f>
        <v/>
      </c>
    </row>
    <row r="433" spans="1:51" ht="15" customHeight="1" x14ac:dyDescent="0.2">
      <c r="A433" s="46" t="str">
        <f t="shared" si="50"/>
        <v>UCSD</v>
      </c>
      <c r="B433" s="4" t="s">
        <v>1576</v>
      </c>
      <c r="C433" s="10"/>
      <c r="D433" s="10"/>
      <c r="E433" s="10"/>
      <c r="F433" s="10"/>
      <c r="G433" s="10"/>
      <c r="H433" s="10"/>
      <c r="I433" s="10"/>
      <c r="J433" s="10"/>
      <c r="K433" s="93"/>
      <c r="L433" s="10"/>
      <c r="M433" s="93"/>
      <c r="N433" s="10"/>
      <c r="O433" s="10"/>
      <c r="P433" s="10"/>
      <c r="Q433" s="10"/>
      <c r="R433" s="10"/>
      <c r="S433" s="10"/>
      <c r="T433" s="10"/>
      <c r="U433" s="10">
        <v>2</v>
      </c>
      <c r="V433" s="10"/>
      <c r="W433" s="10"/>
      <c r="X433" s="10"/>
      <c r="Y433" s="10"/>
      <c r="Z433" s="10"/>
      <c r="AA433" s="10"/>
      <c r="AB433" s="10"/>
      <c r="AC433" s="93"/>
      <c r="AD433" s="93"/>
      <c r="AE433" s="93">
        <v>1</v>
      </c>
      <c r="AF433" s="93"/>
      <c r="AG433" s="10"/>
      <c r="AH433" s="10"/>
      <c r="AI433" s="10"/>
      <c r="AJ433" s="10"/>
      <c r="AK433" s="10"/>
      <c r="AL433" s="10"/>
      <c r="AM433" s="10"/>
      <c r="AN433" s="10"/>
      <c r="AO433" s="21"/>
      <c r="AP433" s="10"/>
      <c r="AQ433" s="41"/>
      <c r="AR433" s="42">
        <f t="shared" si="45"/>
        <v>3</v>
      </c>
      <c r="AS433" s="40">
        <f t="shared" si="46"/>
        <v>2</v>
      </c>
      <c r="AT433" s="49" cm="1">
        <f t="array" ref="AT433">IF($AS433&lt;=6,SUM($C433:$AP433),SUMPRODUCT(LARGE($C433:$AP433,{1,2,3,4,5,6})))</f>
        <v>3</v>
      </c>
      <c r="AU433" s="38" t="str">
        <f t="shared" si="49"/>
        <v/>
      </c>
      <c r="AV433" s="38" t="str">
        <f t="shared" si="47"/>
        <v xml:space="preserve"> </v>
      </c>
      <c r="AW433" s="34" t="str" cm="1">
        <f t="array" ref="AW433">IFERROR(SUMPRODUCT(LARGE($C433:$AP433,{1,2,3,4})), "")</f>
        <v/>
      </c>
      <c r="AX433" s="34" t="str" cm="1">
        <f t="array" ref="AX433">IFERROR(SUMPRODUCT(LARGE($C433:$AP433,{1,2,3,4,5,6,7})), "")</f>
        <v/>
      </c>
      <c r="AY433" s="34" t="str" cm="1">
        <f t="array" ref="AY433">IFERROR(SUMPRODUCT(LARGE($C433:$AP433,{1,2,3,4,5,6,7,8})), "")</f>
        <v/>
      </c>
    </row>
    <row r="434" spans="1:51" ht="15" customHeight="1" x14ac:dyDescent="0.2">
      <c r="A434" s="46" t="str">
        <f t="shared" si="50"/>
        <v>UCSD</v>
      </c>
      <c r="B434" s="14" t="s">
        <v>1564</v>
      </c>
      <c r="C434" s="10"/>
      <c r="D434" s="10"/>
      <c r="E434" s="10"/>
      <c r="F434" s="10"/>
      <c r="G434" s="10"/>
      <c r="H434" s="10"/>
      <c r="I434" s="10"/>
      <c r="J434" s="10"/>
      <c r="K434" s="93"/>
      <c r="L434" s="10"/>
      <c r="M434" s="93"/>
      <c r="N434" s="10"/>
      <c r="O434" s="10"/>
      <c r="P434" s="10"/>
      <c r="Q434" s="10"/>
      <c r="R434" s="10"/>
      <c r="S434" s="10"/>
      <c r="T434" s="10"/>
      <c r="U434" s="10">
        <v>4</v>
      </c>
      <c r="V434" s="10"/>
      <c r="W434" s="10"/>
      <c r="X434" s="10"/>
      <c r="Y434" s="10"/>
      <c r="Z434" s="10"/>
      <c r="AA434" s="10"/>
      <c r="AB434" s="10"/>
      <c r="AC434" s="93"/>
      <c r="AD434" s="93"/>
      <c r="AE434" s="93"/>
      <c r="AF434" s="93"/>
      <c r="AG434" s="10"/>
      <c r="AH434" s="10"/>
      <c r="AI434" s="10"/>
      <c r="AJ434" s="10"/>
      <c r="AK434" s="10"/>
      <c r="AL434" s="10"/>
      <c r="AM434" s="10"/>
      <c r="AN434" s="10"/>
      <c r="AO434" s="21"/>
      <c r="AP434" s="10"/>
      <c r="AQ434" s="41"/>
      <c r="AR434" s="42">
        <f t="shared" si="45"/>
        <v>4</v>
      </c>
      <c r="AS434" s="40">
        <f t="shared" si="46"/>
        <v>1</v>
      </c>
      <c r="AT434" s="49" cm="1">
        <f t="array" ref="AT434">IF($AS434&lt;=6,SUM($C434:$AP434),SUMPRODUCT(LARGE($C434:$AP434,{1,2,3,4,5,6})))</f>
        <v>4</v>
      </c>
      <c r="AU434" s="38" t="str">
        <f t="shared" si="49"/>
        <v/>
      </c>
      <c r="AV434" s="38" t="str">
        <f t="shared" si="47"/>
        <v xml:space="preserve"> </v>
      </c>
      <c r="AW434" s="34" t="str" cm="1">
        <f t="array" ref="AW434">IFERROR(SUMPRODUCT(LARGE($C434:$AP434,{1,2,3,4})), "")</f>
        <v/>
      </c>
      <c r="AX434" s="34" t="str" cm="1">
        <f t="array" ref="AX434">IFERROR(SUMPRODUCT(LARGE($C434:$AP434,{1,2,3,4,5,6,7})), "")</f>
        <v/>
      </c>
      <c r="AY434" s="34" t="str" cm="1">
        <f t="array" ref="AY434">IFERROR(SUMPRODUCT(LARGE($C434:$AP434,{1,2,3,4,5,6,7,8})), "")</f>
        <v/>
      </c>
    </row>
    <row r="435" spans="1:51" ht="15" customHeight="1" x14ac:dyDescent="0.2">
      <c r="A435" s="52" t="str">
        <f t="shared" si="50"/>
        <v>UCSD</v>
      </c>
      <c r="B435" s="4" t="s">
        <v>1754</v>
      </c>
      <c r="C435" s="10"/>
      <c r="D435" s="10"/>
      <c r="E435" s="10"/>
      <c r="F435" s="10"/>
      <c r="G435" s="10"/>
      <c r="H435" s="10"/>
      <c r="I435" s="10"/>
      <c r="J435" s="10"/>
      <c r="K435" s="93"/>
      <c r="L435" s="10"/>
      <c r="M435" s="93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93">
        <v>5</v>
      </c>
      <c r="AD435" s="93"/>
      <c r="AE435" s="93"/>
      <c r="AF435" s="93"/>
      <c r="AG435" s="10"/>
      <c r="AH435" s="10"/>
      <c r="AI435" s="10"/>
      <c r="AJ435" s="10"/>
      <c r="AK435" s="10"/>
      <c r="AL435" s="10"/>
      <c r="AM435" s="10"/>
      <c r="AN435" s="10"/>
      <c r="AO435" s="21"/>
      <c r="AP435" s="10"/>
      <c r="AQ435" s="41"/>
      <c r="AR435" s="42">
        <f t="shared" si="45"/>
        <v>5</v>
      </c>
      <c r="AS435" s="40">
        <f t="shared" si="46"/>
        <v>1</v>
      </c>
      <c r="AT435" s="49" cm="1">
        <f t="array" ref="AT435">IF($AS435&lt;=6,SUM($C435:$AP435),SUMPRODUCT(LARGE($C435:$AP435,{1,2,3,4,5,6})))</f>
        <v>5</v>
      </c>
      <c r="AU435" s="38" t="str">
        <f t="shared" si="49"/>
        <v/>
      </c>
      <c r="AV435" s="38" t="str">
        <f t="shared" si="47"/>
        <v xml:space="preserve"> </v>
      </c>
      <c r="AW435" s="34" t="str" cm="1">
        <f t="array" ref="AW435">IFERROR(SUMPRODUCT(LARGE($C435:$AP435,{1,2,3,4})), "")</f>
        <v/>
      </c>
      <c r="AX435" s="34" t="str" cm="1">
        <f t="array" ref="AX435">IFERROR(SUMPRODUCT(LARGE($C435:$AP435,{1,2,3,4,5,6,7})), "")</f>
        <v/>
      </c>
      <c r="AY435" s="34" t="str" cm="1">
        <f t="array" ref="AY435">IFERROR(SUMPRODUCT(LARGE($C435:$AP435,{1,2,3,4,5,6,7,8})), "")</f>
        <v/>
      </c>
    </row>
    <row r="436" spans="1:51" ht="15" customHeight="1" x14ac:dyDescent="0.2">
      <c r="A436" s="52" t="str">
        <f t="shared" si="50"/>
        <v>UCSD</v>
      </c>
      <c r="B436" s="4" t="s">
        <v>1584</v>
      </c>
      <c r="C436" s="10"/>
      <c r="D436" s="10"/>
      <c r="E436" s="10"/>
      <c r="F436" s="10"/>
      <c r="G436" s="10"/>
      <c r="H436" s="10"/>
      <c r="I436" s="10"/>
      <c r="J436" s="10"/>
      <c r="K436" s="93"/>
      <c r="L436" s="10"/>
      <c r="M436" s="93"/>
      <c r="N436" s="10"/>
      <c r="O436" s="10"/>
      <c r="P436" s="10"/>
      <c r="Q436" s="10"/>
      <c r="R436" s="10"/>
      <c r="S436" s="10"/>
      <c r="T436" s="10"/>
      <c r="U436" s="10">
        <v>0</v>
      </c>
      <c r="V436" s="10"/>
      <c r="W436" s="10"/>
      <c r="X436" s="10"/>
      <c r="Y436" s="10"/>
      <c r="Z436" s="10"/>
      <c r="AA436" s="10"/>
      <c r="AB436" s="10"/>
      <c r="AC436" s="93"/>
      <c r="AD436" s="93"/>
      <c r="AE436" s="93"/>
      <c r="AF436" s="93"/>
      <c r="AG436" s="10"/>
      <c r="AH436" s="10"/>
      <c r="AI436" s="10"/>
      <c r="AJ436" s="10"/>
      <c r="AK436" s="10"/>
      <c r="AL436" s="10"/>
      <c r="AM436" s="10"/>
      <c r="AN436" s="10"/>
      <c r="AO436" s="21"/>
      <c r="AP436" s="10"/>
      <c r="AQ436" s="41"/>
      <c r="AR436" s="42">
        <f t="shared" si="45"/>
        <v>0</v>
      </c>
      <c r="AS436" s="40">
        <f t="shared" si="46"/>
        <v>1</v>
      </c>
      <c r="AT436" s="49" cm="1">
        <f t="array" ref="AT436">IF($AS436&lt;=6,SUM($C436:$AP436),SUMPRODUCT(LARGE($C436:$AP436,{1,2,3,4,5,6})))</f>
        <v>0</v>
      </c>
      <c r="AU436" s="38" t="str">
        <f t="shared" si="49"/>
        <v/>
      </c>
      <c r="AV436" s="38" t="str">
        <f t="shared" si="47"/>
        <v xml:space="preserve"> </v>
      </c>
      <c r="AW436" s="34" t="str" cm="1">
        <f t="array" ref="AW436">IFERROR(SUMPRODUCT(LARGE($C436:$AP436,{1,2,3,4})), "")</f>
        <v/>
      </c>
      <c r="AX436" s="34" t="str" cm="1">
        <f t="array" ref="AX436">IFERROR(SUMPRODUCT(LARGE($C436:$AP436,{1,2,3,4,5,6,7})), "")</f>
        <v/>
      </c>
      <c r="AY436" s="34" t="str" cm="1">
        <f t="array" ref="AY436">IFERROR(SUMPRODUCT(LARGE($C436:$AP436,{1,2,3,4,5,6,7,8})), "")</f>
        <v/>
      </c>
    </row>
    <row r="437" spans="1:51" ht="15" customHeight="1" x14ac:dyDescent="0.2">
      <c r="A437" s="46" t="str">
        <f t="shared" si="50"/>
        <v>UCSD</v>
      </c>
      <c r="B437" s="4" t="s">
        <v>1567</v>
      </c>
      <c r="C437" s="10"/>
      <c r="D437" s="10"/>
      <c r="E437" s="10"/>
      <c r="F437" s="10"/>
      <c r="G437" s="10"/>
      <c r="H437" s="10"/>
      <c r="I437" s="10"/>
      <c r="J437" s="10"/>
      <c r="K437" s="93"/>
      <c r="L437" s="10"/>
      <c r="M437" s="93"/>
      <c r="N437" s="10"/>
      <c r="O437" s="10"/>
      <c r="P437" s="10"/>
      <c r="Q437" s="10"/>
      <c r="R437" s="10"/>
      <c r="S437" s="10"/>
      <c r="T437" s="10"/>
      <c r="U437" s="10">
        <v>2</v>
      </c>
      <c r="V437" s="10"/>
      <c r="W437" s="10"/>
      <c r="X437" s="10"/>
      <c r="Y437" s="10"/>
      <c r="Z437" s="10"/>
      <c r="AA437" s="10"/>
      <c r="AB437" s="10"/>
      <c r="AC437" s="93"/>
      <c r="AD437" s="93"/>
      <c r="AE437" s="93"/>
      <c r="AF437" s="93"/>
      <c r="AG437" s="10"/>
      <c r="AH437" s="10"/>
      <c r="AI437" s="10"/>
      <c r="AJ437" s="10"/>
      <c r="AK437" s="10"/>
      <c r="AL437" s="10"/>
      <c r="AM437" s="10"/>
      <c r="AN437" s="10"/>
      <c r="AO437" s="21"/>
      <c r="AP437" s="10"/>
      <c r="AQ437" s="41"/>
      <c r="AR437" s="42">
        <f t="shared" si="45"/>
        <v>2</v>
      </c>
      <c r="AS437" s="40">
        <f t="shared" si="46"/>
        <v>1</v>
      </c>
      <c r="AT437" s="49" cm="1">
        <f t="array" ref="AT437">IF($AS437&lt;=6,SUM($C437:$AP437),SUMPRODUCT(LARGE($C437:$AP437,{1,2,3,4,5,6})))</f>
        <v>2</v>
      </c>
      <c r="AU437" s="38" t="str">
        <f t="shared" si="49"/>
        <v/>
      </c>
      <c r="AV437" s="38" t="str">
        <f t="shared" si="47"/>
        <v xml:space="preserve"> </v>
      </c>
      <c r="AW437" s="34" t="str" cm="1">
        <f t="array" ref="AW437">IFERROR(SUMPRODUCT(LARGE($C437:$AP437,{1,2,3,4})), "")</f>
        <v/>
      </c>
      <c r="AX437" s="34" t="str" cm="1">
        <f t="array" ref="AX437">IFERROR(SUMPRODUCT(LARGE($C437:$AP437,{1,2,3,4,5,6,7})), "")</f>
        <v/>
      </c>
      <c r="AY437" s="34" t="str" cm="1">
        <f t="array" ref="AY437">IFERROR(SUMPRODUCT(LARGE($C437:$AP437,{1,2,3,4,5,6,7,8})), "")</f>
        <v/>
      </c>
    </row>
    <row r="438" spans="1:51" ht="15" customHeight="1" x14ac:dyDescent="0.2">
      <c r="A438" s="46" t="str">
        <f t="shared" si="50"/>
        <v>UCSD</v>
      </c>
      <c r="B438" s="4" t="s">
        <v>1580</v>
      </c>
      <c r="C438" s="10"/>
      <c r="D438" s="10"/>
      <c r="E438" s="10"/>
      <c r="F438" s="10"/>
      <c r="G438" s="10"/>
      <c r="H438" s="10"/>
      <c r="I438" s="10"/>
      <c r="J438" s="10"/>
      <c r="K438" s="93"/>
      <c r="L438" s="10"/>
      <c r="M438" s="93"/>
      <c r="N438" s="10"/>
      <c r="O438" s="10"/>
      <c r="P438" s="10"/>
      <c r="Q438" s="10"/>
      <c r="R438" s="10"/>
      <c r="S438" s="10"/>
      <c r="T438" s="10"/>
      <c r="U438" s="10">
        <v>1</v>
      </c>
      <c r="V438" s="10"/>
      <c r="W438" s="10"/>
      <c r="X438" s="10"/>
      <c r="Y438" s="10"/>
      <c r="Z438" s="10"/>
      <c r="AA438" s="10"/>
      <c r="AB438" s="10"/>
      <c r="AC438" s="93">
        <v>4</v>
      </c>
      <c r="AD438" s="93">
        <v>4</v>
      </c>
      <c r="AE438" s="93"/>
      <c r="AF438" s="93"/>
      <c r="AG438" s="10"/>
      <c r="AH438" s="10"/>
      <c r="AI438" s="10"/>
      <c r="AJ438" s="10"/>
      <c r="AK438" s="10"/>
      <c r="AL438" s="10"/>
      <c r="AM438" s="10"/>
      <c r="AN438" s="10"/>
      <c r="AO438" s="21"/>
      <c r="AP438" s="10"/>
      <c r="AQ438" s="41"/>
      <c r="AR438" s="42">
        <f t="shared" si="45"/>
        <v>9</v>
      </c>
      <c r="AS438" s="40">
        <f t="shared" si="46"/>
        <v>3</v>
      </c>
      <c r="AT438" s="49" cm="1">
        <f t="array" ref="AT438">IF($AS438&lt;=6,SUM($C438:$AP438),SUMPRODUCT(LARGE($C438:$AP438,{1,2,3,4,5,6})))</f>
        <v>9</v>
      </c>
      <c r="AU438" s="38" t="str">
        <f t="shared" si="49"/>
        <v/>
      </c>
      <c r="AV438" s="38" t="str">
        <f t="shared" si="47"/>
        <v xml:space="preserve"> </v>
      </c>
      <c r="AW438" s="34" t="str" cm="1">
        <f t="array" ref="AW438">IFERROR(SUMPRODUCT(LARGE($C438:$AP438,{1,2,3,4})), "")</f>
        <v/>
      </c>
      <c r="AX438" s="34" t="str" cm="1">
        <f t="array" ref="AX438">IFERROR(SUMPRODUCT(LARGE($C438:$AP438,{1,2,3,4,5,6,7})), "")</f>
        <v/>
      </c>
      <c r="AY438" s="34" t="str" cm="1">
        <f t="array" ref="AY438">IFERROR(SUMPRODUCT(LARGE($C438:$AP438,{1,2,3,4,5,6,7,8})), "")</f>
        <v/>
      </c>
    </row>
    <row r="439" spans="1:51" ht="15" customHeight="1" x14ac:dyDescent="0.2">
      <c r="A439" s="52" t="str">
        <f t="shared" si="50"/>
        <v>UCSD</v>
      </c>
      <c r="B439" s="4" t="s">
        <v>1561</v>
      </c>
      <c r="C439" s="10"/>
      <c r="D439" s="10"/>
      <c r="E439" s="10"/>
      <c r="F439" s="10"/>
      <c r="G439" s="10"/>
      <c r="H439" s="10"/>
      <c r="I439" s="10"/>
      <c r="J439" s="10"/>
      <c r="K439" s="93"/>
      <c r="L439" s="10"/>
      <c r="M439" s="93"/>
      <c r="N439" s="10"/>
      <c r="O439" s="10"/>
      <c r="P439" s="10"/>
      <c r="Q439" s="10"/>
      <c r="R439" s="10"/>
      <c r="S439" s="10"/>
      <c r="T439" s="10"/>
      <c r="U439" s="10">
        <v>6</v>
      </c>
      <c r="V439" s="10"/>
      <c r="W439" s="10"/>
      <c r="X439" s="10"/>
      <c r="Y439" s="10"/>
      <c r="Z439" s="10"/>
      <c r="AA439" s="10"/>
      <c r="AB439" s="10"/>
      <c r="AC439" s="93">
        <v>5</v>
      </c>
      <c r="AD439" s="93"/>
      <c r="AE439" s="93"/>
      <c r="AF439" s="93"/>
      <c r="AG439" s="10"/>
      <c r="AH439" s="10"/>
      <c r="AI439" s="10"/>
      <c r="AJ439" s="10"/>
      <c r="AK439" s="10"/>
      <c r="AL439" s="10"/>
      <c r="AM439" s="10"/>
      <c r="AN439" s="10"/>
      <c r="AO439" s="21"/>
      <c r="AP439" s="10"/>
      <c r="AQ439" s="41"/>
      <c r="AR439" s="42">
        <f t="shared" si="45"/>
        <v>11</v>
      </c>
      <c r="AS439" s="40">
        <f t="shared" si="46"/>
        <v>2</v>
      </c>
      <c r="AT439" s="49" cm="1">
        <f t="array" ref="AT439">IF($AS439&lt;=6,SUM($C439:$AP439),SUMPRODUCT(LARGE($C439:$AP439,{1,2,3,4,5,6})))</f>
        <v>11</v>
      </c>
      <c r="AU439" s="38" t="str">
        <f t="shared" si="49"/>
        <v/>
      </c>
      <c r="AV439" s="38" t="str">
        <f t="shared" si="47"/>
        <v xml:space="preserve"> </v>
      </c>
      <c r="AW439" s="34" t="str" cm="1">
        <f t="array" ref="AW439">IFERROR(SUMPRODUCT(LARGE($C439:$AP439,{1,2,3,4})), "")</f>
        <v/>
      </c>
      <c r="AX439" s="34" t="str" cm="1">
        <f t="array" ref="AX439">IFERROR(SUMPRODUCT(LARGE($C439:$AP439,{1,2,3,4,5,6,7})), "")</f>
        <v/>
      </c>
      <c r="AY439" s="34" t="str" cm="1">
        <f t="array" ref="AY439">IFERROR(SUMPRODUCT(LARGE($C439:$AP439,{1,2,3,4,5,6,7,8})), "")</f>
        <v/>
      </c>
    </row>
    <row r="440" spans="1:51" ht="15" customHeight="1" x14ac:dyDescent="0.2">
      <c r="A440" s="46" t="str">
        <f t="shared" si="50"/>
        <v>UCSD</v>
      </c>
      <c r="B440" s="4" t="s">
        <v>1752</v>
      </c>
      <c r="C440" s="10"/>
      <c r="D440" s="10"/>
      <c r="E440" s="10"/>
      <c r="F440" s="10"/>
      <c r="G440" s="10"/>
      <c r="H440" s="10"/>
      <c r="I440" s="10"/>
      <c r="J440" s="10"/>
      <c r="K440" s="93"/>
      <c r="L440" s="10"/>
      <c r="M440" s="93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93">
        <v>1</v>
      </c>
      <c r="AD440" s="93"/>
      <c r="AE440" s="93"/>
      <c r="AF440" s="93"/>
      <c r="AG440" s="10"/>
      <c r="AH440" s="10"/>
      <c r="AI440" s="10"/>
      <c r="AJ440" s="10"/>
      <c r="AK440" s="10"/>
      <c r="AL440" s="10"/>
      <c r="AM440" s="10"/>
      <c r="AN440" s="10"/>
      <c r="AO440" s="21"/>
      <c r="AP440" s="10"/>
      <c r="AQ440" s="41"/>
      <c r="AR440" s="42">
        <f t="shared" si="45"/>
        <v>1</v>
      </c>
      <c r="AS440" s="40">
        <f t="shared" si="46"/>
        <v>1</v>
      </c>
      <c r="AT440" s="49" cm="1">
        <f t="array" ref="AT440">IF($AS440&lt;=6,SUM($C440:$AP440),SUMPRODUCT(LARGE($C440:$AP440,{1,2,3,4,5,6})))</f>
        <v>1</v>
      </c>
      <c r="AU440" s="38" t="str">
        <f t="shared" si="49"/>
        <v/>
      </c>
      <c r="AV440" s="38" t="str">
        <f t="shared" si="47"/>
        <v xml:space="preserve"> </v>
      </c>
      <c r="AW440" s="34" t="str" cm="1">
        <f t="array" ref="AW440">IFERROR(SUMPRODUCT(LARGE($C440:$AP440,{1,2,3,4})), "")</f>
        <v/>
      </c>
      <c r="AX440" s="34" t="str" cm="1">
        <f t="array" ref="AX440">IFERROR(SUMPRODUCT(LARGE($C440:$AP440,{1,2,3,4,5,6,7})), "")</f>
        <v/>
      </c>
      <c r="AY440" s="34" t="str" cm="1">
        <f t="array" ref="AY440">IFERROR(SUMPRODUCT(LARGE($C440:$AP440,{1,2,3,4,5,6,7,8})), "")</f>
        <v/>
      </c>
    </row>
    <row r="441" spans="1:51" ht="15" customHeight="1" x14ac:dyDescent="0.2">
      <c r="A441" s="52" t="str">
        <f t="shared" si="50"/>
        <v>UCSD</v>
      </c>
      <c r="B441" s="4" t="s">
        <v>1581</v>
      </c>
      <c r="C441" s="10"/>
      <c r="D441" s="10"/>
      <c r="E441" s="10"/>
      <c r="F441" s="10"/>
      <c r="G441" s="10"/>
      <c r="H441" s="10"/>
      <c r="I441" s="10"/>
      <c r="J441" s="10"/>
      <c r="K441" s="93"/>
      <c r="L441" s="10"/>
      <c r="M441" s="93"/>
      <c r="N441" s="10"/>
      <c r="O441" s="10"/>
      <c r="P441" s="10"/>
      <c r="Q441" s="10"/>
      <c r="R441" s="10"/>
      <c r="S441" s="10"/>
      <c r="T441" s="10"/>
      <c r="U441" s="10">
        <v>1</v>
      </c>
      <c r="V441" s="10"/>
      <c r="W441" s="10"/>
      <c r="X441" s="10"/>
      <c r="Y441" s="10"/>
      <c r="Z441" s="10"/>
      <c r="AA441" s="10"/>
      <c r="AB441" s="10"/>
      <c r="AC441" s="93"/>
      <c r="AD441" s="93"/>
      <c r="AE441" s="93"/>
      <c r="AF441" s="93"/>
      <c r="AG441" s="10"/>
      <c r="AH441" s="10"/>
      <c r="AI441" s="10"/>
      <c r="AJ441" s="10"/>
      <c r="AK441" s="10"/>
      <c r="AL441" s="10"/>
      <c r="AM441" s="10"/>
      <c r="AN441" s="10"/>
      <c r="AO441" s="21"/>
      <c r="AP441" s="10"/>
      <c r="AQ441" s="41"/>
      <c r="AR441" s="42">
        <f t="shared" si="45"/>
        <v>1</v>
      </c>
      <c r="AS441" s="40">
        <f t="shared" si="46"/>
        <v>1</v>
      </c>
      <c r="AT441" s="49" cm="1">
        <f t="array" ref="AT441">IF($AS441&lt;=6,SUM($C441:$AP441),SUMPRODUCT(LARGE($C441:$AP441,{1,2,3,4,5,6})))</f>
        <v>1</v>
      </c>
      <c r="AU441" s="38" t="str">
        <f t="shared" si="49"/>
        <v/>
      </c>
      <c r="AV441" s="38" t="str">
        <f t="shared" si="47"/>
        <v xml:space="preserve"> </v>
      </c>
      <c r="AW441" s="34" t="str" cm="1">
        <f t="array" ref="AW441">IFERROR(SUMPRODUCT(LARGE($C441:$AP441,{1,2,3,4})), "")</f>
        <v/>
      </c>
      <c r="AX441" s="34" t="str" cm="1">
        <f t="array" ref="AX441">IFERROR(SUMPRODUCT(LARGE($C441:$AP441,{1,2,3,4,5,6,7})), "")</f>
        <v/>
      </c>
      <c r="AY441" s="34" t="str" cm="1">
        <f t="array" ref="AY441">IFERROR(SUMPRODUCT(LARGE($C441:$AP441,{1,2,3,4,5,6,7,8})), "")</f>
        <v/>
      </c>
    </row>
    <row r="442" spans="1:51" ht="15" customHeight="1" x14ac:dyDescent="0.2">
      <c r="A442" s="52" t="str">
        <f t="shared" si="50"/>
        <v>UCSD</v>
      </c>
      <c r="B442" s="4" t="s">
        <v>1775</v>
      </c>
      <c r="C442" s="10"/>
      <c r="D442" s="10"/>
      <c r="E442" s="10"/>
      <c r="F442" s="10"/>
      <c r="G442" s="10"/>
      <c r="H442" s="10"/>
      <c r="I442" s="10"/>
      <c r="J442" s="10"/>
      <c r="K442" s="93"/>
      <c r="L442" s="10"/>
      <c r="M442" s="93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93"/>
      <c r="AD442" s="93">
        <v>2</v>
      </c>
      <c r="AE442" s="93"/>
      <c r="AF442" s="93"/>
      <c r="AG442" s="10"/>
      <c r="AH442" s="10"/>
      <c r="AI442" s="10"/>
      <c r="AJ442" s="10"/>
      <c r="AK442" s="10"/>
      <c r="AL442" s="10"/>
      <c r="AM442" s="10"/>
      <c r="AN442" s="10"/>
      <c r="AO442" s="21"/>
      <c r="AP442" s="10"/>
      <c r="AQ442" s="41"/>
      <c r="AR442" s="42">
        <f t="shared" si="45"/>
        <v>2</v>
      </c>
      <c r="AS442" s="40">
        <f t="shared" si="46"/>
        <v>1</v>
      </c>
      <c r="AT442" s="49" cm="1">
        <f t="array" ref="AT442">IF($AS442&lt;=6,SUM($C442:$AP442),SUMPRODUCT(LARGE($C442:$AP442,{1,2,3,4,5,6})))</f>
        <v>2</v>
      </c>
      <c r="AU442" s="38" t="str">
        <f t="shared" si="49"/>
        <v/>
      </c>
      <c r="AV442" s="38" t="str">
        <f t="shared" si="47"/>
        <v xml:space="preserve"> </v>
      </c>
      <c r="AW442" s="34" t="str" cm="1">
        <f t="array" ref="AW442">IFERROR(SUMPRODUCT(LARGE($C442:$AP442,{1,2,3,4})), "")</f>
        <v/>
      </c>
      <c r="AX442" s="34" t="str" cm="1">
        <f t="array" ref="AX442">IFERROR(SUMPRODUCT(LARGE($C442:$AP442,{1,2,3,4,5,6,7})), "")</f>
        <v/>
      </c>
      <c r="AY442" s="34" t="str" cm="1">
        <f t="array" ref="AY442">IFERROR(SUMPRODUCT(LARGE($C442:$AP442,{1,2,3,4,5,6,7,8})), "")</f>
        <v/>
      </c>
    </row>
    <row r="443" spans="1:51" ht="15" customHeight="1" x14ac:dyDescent="0.2">
      <c r="A443" s="46" t="str">
        <f t="shared" si="50"/>
        <v>UCSD</v>
      </c>
      <c r="B443" s="4" t="s">
        <v>1583</v>
      </c>
      <c r="C443" s="10"/>
      <c r="D443" s="10"/>
      <c r="E443" s="10"/>
      <c r="F443" s="10"/>
      <c r="G443" s="10"/>
      <c r="H443" s="10"/>
      <c r="I443" s="10"/>
      <c r="J443" s="10"/>
      <c r="K443" s="93"/>
      <c r="L443" s="10"/>
      <c r="M443" s="93"/>
      <c r="N443" s="10"/>
      <c r="O443" s="10"/>
      <c r="P443" s="10"/>
      <c r="Q443" s="10"/>
      <c r="R443" s="10"/>
      <c r="S443" s="10"/>
      <c r="T443" s="10"/>
      <c r="U443" s="10">
        <v>1</v>
      </c>
      <c r="V443" s="10"/>
      <c r="W443" s="10"/>
      <c r="X443" s="10"/>
      <c r="Y443" s="10"/>
      <c r="Z443" s="10"/>
      <c r="AA443" s="10"/>
      <c r="AB443" s="10"/>
      <c r="AC443" s="93"/>
      <c r="AD443" s="93"/>
      <c r="AE443" s="93">
        <v>4</v>
      </c>
      <c r="AF443" s="93"/>
      <c r="AG443" s="10"/>
      <c r="AH443" s="10"/>
      <c r="AI443" s="10"/>
      <c r="AJ443" s="10"/>
      <c r="AK443" s="10"/>
      <c r="AL443" s="10"/>
      <c r="AM443" s="10"/>
      <c r="AN443" s="10"/>
      <c r="AO443" s="21"/>
      <c r="AP443" s="10"/>
      <c r="AQ443" s="41"/>
      <c r="AR443" s="42">
        <f t="shared" si="45"/>
        <v>5</v>
      </c>
      <c r="AS443" s="40">
        <f t="shared" si="46"/>
        <v>2</v>
      </c>
      <c r="AT443" s="49" cm="1">
        <f t="array" ref="AT443">IF($AS443&lt;=6,SUM($C443:$AP443),SUMPRODUCT(LARGE($C443:$AP443,{1,2,3,4,5,6})))</f>
        <v>5</v>
      </c>
      <c r="AU443" s="38" t="str">
        <f t="shared" si="49"/>
        <v/>
      </c>
      <c r="AV443" s="38" t="str">
        <f t="shared" si="47"/>
        <v xml:space="preserve"> </v>
      </c>
      <c r="AW443" s="34" t="str" cm="1">
        <f t="array" ref="AW443">IFERROR(SUMPRODUCT(LARGE($C443:$AP443,{1,2,3,4})), "")</f>
        <v/>
      </c>
      <c r="AX443" s="34" t="str" cm="1">
        <f t="array" ref="AX443">IFERROR(SUMPRODUCT(LARGE($C443:$AP443,{1,2,3,4,5,6,7})), "")</f>
        <v/>
      </c>
      <c r="AY443" s="34" t="str" cm="1">
        <f t="array" ref="AY443">IFERROR(SUMPRODUCT(LARGE($C443:$AP443,{1,2,3,4,5,6,7,8})), "")</f>
        <v/>
      </c>
    </row>
    <row r="444" spans="1:51" ht="15" customHeight="1" x14ac:dyDescent="0.2">
      <c r="A444" s="52" t="str">
        <f t="shared" si="50"/>
        <v>UCSD</v>
      </c>
      <c r="B444" s="4" t="s">
        <v>1569</v>
      </c>
      <c r="C444" s="10"/>
      <c r="D444" s="10"/>
      <c r="E444" s="10"/>
      <c r="F444" s="10"/>
      <c r="G444" s="10"/>
      <c r="H444" s="10"/>
      <c r="I444" s="10"/>
      <c r="J444" s="10"/>
      <c r="K444" s="93"/>
      <c r="L444" s="10"/>
      <c r="M444" s="93"/>
      <c r="N444" s="10"/>
      <c r="O444" s="10"/>
      <c r="P444" s="10"/>
      <c r="Q444" s="10"/>
      <c r="R444" s="10"/>
      <c r="S444" s="10"/>
      <c r="T444" s="10"/>
      <c r="U444" s="10">
        <v>1</v>
      </c>
      <c r="V444" s="10"/>
      <c r="W444" s="10"/>
      <c r="X444" s="10"/>
      <c r="Y444" s="10"/>
      <c r="Z444" s="10"/>
      <c r="AA444" s="10"/>
      <c r="AB444" s="10"/>
      <c r="AC444" s="93"/>
      <c r="AD444" s="93"/>
      <c r="AE444" s="93"/>
      <c r="AF444" s="93"/>
      <c r="AG444" s="10"/>
      <c r="AH444" s="10"/>
      <c r="AI444" s="10"/>
      <c r="AJ444" s="10"/>
      <c r="AK444" s="10"/>
      <c r="AL444" s="10"/>
      <c r="AM444" s="10"/>
      <c r="AN444" s="10"/>
      <c r="AO444" s="21"/>
      <c r="AP444" s="10"/>
      <c r="AQ444" s="41"/>
      <c r="AR444" s="42">
        <f t="shared" si="45"/>
        <v>1</v>
      </c>
      <c r="AS444" s="40">
        <f t="shared" si="46"/>
        <v>1</v>
      </c>
      <c r="AT444" s="49" cm="1">
        <f t="array" ref="AT444">IF($AS444&lt;=6,SUM($C444:$AP444),SUMPRODUCT(LARGE($C444:$AP444,{1,2,3,4,5,6})))</f>
        <v>1</v>
      </c>
      <c r="AU444" s="38" t="str">
        <f t="shared" si="49"/>
        <v/>
      </c>
      <c r="AV444" s="38" t="str">
        <f t="shared" si="47"/>
        <v xml:space="preserve"> </v>
      </c>
      <c r="AW444" s="34" t="str" cm="1">
        <f t="array" ref="AW444">IFERROR(SUMPRODUCT(LARGE($C444:$AP444,{1,2,3,4})), "")</f>
        <v/>
      </c>
      <c r="AX444" s="34" t="str" cm="1">
        <f t="array" ref="AX444">IFERROR(SUMPRODUCT(LARGE($C444:$AP444,{1,2,3,4,5,6,7})), "")</f>
        <v/>
      </c>
      <c r="AY444" s="34" t="str" cm="1">
        <f t="array" ref="AY444">IFERROR(SUMPRODUCT(LARGE($C444:$AP444,{1,2,3,4,5,6,7,8})), "")</f>
        <v/>
      </c>
    </row>
    <row r="445" spans="1:51" ht="15" customHeight="1" x14ac:dyDescent="0.2">
      <c r="A445" s="52" t="str">
        <f t="shared" si="50"/>
        <v>UCSD</v>
      </c>
      <c r="B445" s="4" t="s">
        <v>1568</v>
      </c>
      <c r="C445" s="10"/>
      <c r="D445" s="10"/>
      <c r="E445" s="10"/>
      <c r="F445" s="10"/>
      <c r="G445" s="10"/>
      <c r="H445" s="10"/>
      <c r="I445" s="10"/>
      <c r="J445" s="10"/>
      <c r="K445" s="93"/>
      <c r="L445" s="10"/>
      <c r="M445" s="93"/>
      <c r="N445" s="10"/>
      <c r="O445" s="10"/>
      <c r="P445" s="10"/>
      <c r="Q445" s="10"/>
      <c r="R445" s="10"/>
      <c r="S445" s="10"/>
      <c r="T445" s="10"/>
      <c r="U445" s="10">
        <v>1</v>
      </c>
      <c r="V445" s="10"/>
      <c r="W445" s="10"/>
      <c r="X445" s="10"/>
      <c r="Y445" s="10"/>
      <c r="Z445" s="10"/>
      <c r="AA445" s="10"/>
      <c r="AB445" s="10"/>
      <c r="AC445" s="93"/>
      <c r="AD445" s="93">
        <v>1</v>
      </c>
      <c r="AE445" s="93"/>
      <c r="AF445" s="93"/>
      <c r="AG445" s="10"/>
      <c r="AH445" s="10"/>
      <c r="AI445" s="10"/>
      <c r="AJ445" s="10"/>
      <c r="AK445" s="10"/>
      <c r="AL445" s="10"/>
      <c r="AM445" s="10"/>
      <c r="AN445" s="10"/>
      <c r="AO445" s="21"/>
      <c r="AP445" s="10"/>
      <c r="AQ445" s="41"/>
      <c r="AR445" s="42">
        <f t="shared" si="45"/>
        <v>2</v>
      </c>
      <c r="AS445" s="40">
        <f t="shared" si="46"/>
        <v>2</v>
      </c>
      <c r="AT445" s="49" cm="1">
        <f t="array" ref="AT445">IF($AS445&lt;=6,SUM($C445:$AP445),SUMPRODUCT(LARGE($C445:$AP445,{1,2,3,4,5,6})))</f>
        <v>2</v>
      </c>
      <c r="AU445" s="38" t="str">
        <f t="shared" si="49"/>
        <v/>
      </c>
      <c r="AV445" s="38" t="str">
        <f t="shared" si="47"/>
        <v xml:space="preserve"> </v>
      </c>
      <c r="AW445" s="34" t="str" cm="1">
        <f t="array" ref="AW445">IFERROR(SUMPRODUCT(LARGE($C445:$AP445,{1,2,3,4})), "")</f>
        <v/>
      </c>
      <c r="AX445" s="34" t="str" cm="1">
        <f t="array" ref="AX445">IFERROR(SUMPRODUCT(LARGE($C445:$AP445,{1,2,3,4,5,6,7})), "")</f>
        <v/>
      </c>
      <c r="AY445" s="34" t="str" cm="1">
        <f t="array" ref="AY445">IFERROR(SUMPRODUCT(LARGE($C445:$AP445,{1,2,3,4,5,6,7,8})), "")</f>
        <v/>
      </c>
    </row>
    <row r="446" spans="1:51" ht="15" customHeight="1" x14ac:dyDescent="0.2">
      <c r="A446" s="52" t="str">
        <f t="shared" si="50"/>
        <v>UCSD</v>
      </c>
      <c r="B446" s="4" t="s">
        <v>1776</v>
      </c>
      <c r="C446" s="10"/>
      <c r="D446" s="10"/>
      <c r="E446" s="10"/>
      <c r="F446" s="10"/>
      <c r="G446" s="10"/>
      <c r="H446" s="10"/>
      <c r="I446" s="10"/>
      <c r="J446" s="10"/>
      <c r="K446" s="93"/>
      <c r="L446" s="10"/>
      <c r="M446" s="93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93"/>
      <c r="AD446" s="93">
        <v>9</v>
      </c>
      <c r="AE446" s="93"/>
      <c r="AF446" s="93"/>
      <c r="AG446" s="10"/>
      <c r="AH446" s="10"/>
      <c r="AI446" s="10"/>
      <c r="AJ446" s="10"/>
      <c r="AK446" s="10"/>
      <c r="AL446" s="10"/>
      <c r="AM446" s="10"/>
      <c r="AN446" s="10"/>
      <c r="AO446" s="21"/>
      <c r="AP446" s="10"/>
      <c r="AQ446" s="41"/>
      <c r="AR446" s="42">
        <f t="shared" si="45"/>
        <v>9</v>
      </c>
      <c r="AS446" s="40">
        <f t="shared" si="46"/>
        <v>1</v>
      </c>
      <c r="AT446" s="49" cm="1">
        <f t="array" ref="AT446">IF($AS446&lt;=6,SUM($C446:$AP446),SUMPRODUCT(LARGE($C446:$AP446,{1,2,3,4,5,6})))</f>
        <v>9</v>
      </c>
      <c r="AU446" s="38" t="str">
        <f t="shared" si="49"/>
        <v/>
      </c>
      <c r="AV446" s="38" t="str">
        <f t="shared" si="47"/>
        <v xml:space="preserve"> </v>
      </c>
      <c r="AW446" s="34" t="str" cm="1">
        <f t="array" ref="AW446">IFERROR(SUMPRODUCT(LARGE($C446:$AP446,{1,2,3,4})), "")</f>
        <v/>
      </c>
      <c r="AX446" s="34" t="str" cm="1">
        <f t="array" ref="AX446">IFERROR(SUMPRODUCT(LARGE($C446:$AP446,{1,2,3,4,5,6,7})), "")</f>
        <v/>
      </c>
      <c r="AY446" s="34" t="str" cm="1">
        <f t="array" ref="AY446">IFERROR(SUMPRODUCT(LARGE($C446:$AP446,{1,2,3,4,5,6,7,8})), "")</f>
        <v/>
      </c>
    </row>
    <row r="447" spans="1:51" ht="15" customHeight="1" x14ac:dyDescent="0.2">
      <c r="A447" s="52" t="str">
        <f t="shared" si="50"/>
        <v>UCSD</v>
      </c>
      <c r="B447" s="4" t="s">
        <v>1578</v>
      </c>
      <c r="C447" s="10"/>
      <c r="D447" s="10"/>
      <c r="E447" s="10"/>
      <c r="F447" s="10"/>
      <c r="G447" s="10"/>
      <c r="H447" s="10"/>
      <c r="I447" s="10"/>
      <c r="J447" s="10"/>
      <c r="K447" s="93"/>
      <c r="L447" s="10"/>
      <c r="M447" s="93"/>
      <c r="N447" s="10"/>
      <c r="O447" s="10"/>
      <c r="P447" s="10"/>
      <c r="Q447" s="10"/>
      <c r="R447" s="10"/>
      <c r="S447" s="10"/>
      <c r="T447" s="10"/>
      <c r="U447" s="10">
        <v>1</v>
      </c>
      <c r="V447" s="10"/>
      <c r="W447" s="10"/>
      <c r="X447" s="10"/>
      <c r="Y447" s="10"/>
      <c r="Z447" s="10"/>
      <c r="AA447" s="10"/>
      <c r="AB447" s="10"/>
      <c r="AC447" s="93"/>
      <c r="AD447" s="93"/>
      <c r="AE447" s="93"/>
      <c r="AF447" s="93"/>
      <c r="AG447" s="10"/>
      <c r="AH447" s="10"/>
      <c r="AI447" s="10"/>
      <c r="AJ447" s="10"/>
      <c r="AK447" s="10"/>
      <c r="AL447" s="10"/>
      <c r="AM447" s="10"/>
      <c r="AN447" s="10"/>
      <c r="AO447" s="21"/>
      <c r="AP447" s="10"/>
      <c r="AQ447" s="41"/>
      <c r="AR447" s="42">
        <f t="shared" si="45"/>
        <v>1</v>
      </c>
      <c r="AS447" s="40">
        <f t="shared" si="46"/>
        <v>1</v>
      </c>
      <c r="AT447" s="49" cm="1">
        <f t="array" ref="AT447">IF($AS447&lt;=6,SUM($C447:$AP447),SUMPRODUCT(LARGE($C447:$AP447,{1,2,3,4,5,6})))</f>
        <v>1</v>
      </c>
      <c r="AU447" s="38" t="str">
        <f t="shared" si="49"/>
        <v/>
      </c>
      <c r="AV447" s="38" t="str">
        <f t="shared" si="47"/>
        <v xml:space="preserve"> </v>
      </c>
      <c r="AW447" s="34" t="str" cm="1">
        <f t="array" ref="AW447">IFERROR(SUMPRODUCT(LARGE($C447:$AP447,{1,2,3,4})), "")</f>
        <v/>
      </c>
      <c r="AX447" s="34" t="str" cm="1">
        <f t="array" ref="AX447">IFERROR(SUMPRODUCT(LARGE($C447:$AP447,{1,2,3,4,5,6,7})), "")</f>
        <v/>
      </c>
      <c r="AY447" s="34" t="str" cm="1">
        <f t="array" ref="AY447">IFERROR(SUMPRODUCT(LARGE($C447:$AP447,{1,2,3,4,5,6,7,8})), "")</f>
        <v/>
      </c>
    </row>
    <row r="448" spans="1:51" ht="15" customHeight="1" x14ac:dyDescent="0.2">
      <c r="A448" s="52" t="str">
        <f t="shared" si="50"/>
        <v>UCSD</v>
      </c>
      <c r="B448" s="4" t="s">
        <v>1559</v>
      </c>
      <c r="C448" s="10"/>
      <c r="D448" s="10"/>
      <c r="E448" s="10"/>
      <c r="F448" s="10"/>
      <c r="G448" s="10"/>
      <c r="H448" s="10"/>
      <c r="I448" s="10"/>
      <c r="J448" s="10"/>
      <c r="K448" s="93"/>
      <c r="L448" s="10"/>
      <c r="M448" s="93"/>
      <c r="N448" s="10"/>
      <c r="O448" s="10"/>
      <c r="P448" s="10"/>
      <c r="Q448" s="10"/>
      <c r="R448" s="10"/>
      <c r="S448" s="10"/>
      <c r="T448" s="10"/>
      <c r="U448" s="10">
        <v>5</v>
      </c>
      <c r="V448" s="10"/>
      <c r="W448" s="10"/>
      <c r="X448" s="10"/>
      <c r="Y448" s="10"/>
      <c r="Z448" s="10"/>
      <c r="AA448" s="10"/>
      <c r="AB448" s="10"/>
      <c r="AC448" s="93"/>
      <c r="AD448" s="93"/>
      <c r="AE448" s="93"/>
      <c r="AF448" s="93"/>
      <c r="AG448" s="10"/>
      <c r="AH448" s="10"/>
      <c r="AI448" s="10"/>
      <c r="AJ448" s="10"/>
      <c r="AK448" s="10"/>
      <c r="AL448" s="10"/>
      <c r="AM448" s="10"/>
      <c r="AN448" s="10"/>
      <c r="AO448" s="21"/>
      <c r="AP448" s="10"/>
      <c r="AQ448" s="41"/>
      <c r="AR448" s="42">
        <f t="shared" si="45"/>
        <v>5</v>
      </c>
      <c r="AS448" s="40">
        <f t="shared" si="46"/>
        <v>1</v>
      </c>
      <c r="AT448" s="49" cm="1">
        <f t="array" ref="AT448">IF($AS448&lt;=6,SUM($C448:$AP448),SUMPRODUCT(LARGE($C448:$AP448,{1,2,3,4,5,6})))</f>
        <v>5</v>
      </c>
      <c r="AU448" s="38" t="str">
        <f t="shared" si="49"/>
        <v/>
      </c>
      <c r="AV448" s="38" t="str">
        <f t="shared" si="47"/>
        <v xml:space="preserve"> </v>
      </c>
      <c r="AW448" s="34" t="str" cm="1">
        <f t="array" ref="AW448">IFERROR(SUMPRODUCT(LARGE($C448:$AP448,{1,2,3,4})), "")</f>
        <v/>
      </c>
      <c r="AX448" s="34" t="str" cm="1">
        <f t="array" ref="AX448">IFERROR(SUMPRODUCT(LARGE($C448:$AP448,{1,2,3,4,5,6,7})), "")</f>
        <v/>
      </c>
      <c r="AY448" s="34" t="str" cm="1">
        <f t="array" ref="AY448">IFERROR(SUMPRODUCT(LARGE($C448:$AP448,{1,2,3,4,5,6,7,8})), "")</f>
        <v/>
      </c>
    </row>
    <row r="449" spans="1:51" ht="15" customHeight="1" x14ac:dyDescent="0.2">
      <c r="A449" s="52" t="str">
        <f t="shared" si="50"/>
        <v>UCSD</v>
      </c>
      <c r="B449" s="4" t="s">
        <v>1575</v>
      </c>
      <c r="C449" s="10"/>
      <c r="D449" s="10"/>
      <c r="E449" s="10"/>
      <c r="F449" s="10"/>
      <c r="G449" s="10"/>
      <c r="H449" s="10"/>
      <c r="I449" s="10"/>
      <c r="J449" s="10"/>
      <c r="K449" s="93"/>
      <c r="L449" s="10"/>
      <c r="M449" s="93"/>
      <c r="N449" s="10"/>
      <c r="O449" s="10"/>
      <c r="P449" s="10"/>
      <c r="Q449" s="10"/>
      <c r="R449" s="10"/>
      <c r="S449" s="10"/>
      <c r="T449" s="10"/>
      <c r="U449" s="10">
        <v>2</v>
      </c>
      <c r="V449" s="10"/>
      <c r="W449" s="10"/>
      <c r="X449" s="10"/>
      <c r="Y449" s="10"/>
      <c r="Z449" s="10"/>
      <c r="AA449" s="10"/>
      <c r="AB449" s="10"/>
      <c r="AC449" s="93">
        <v>2</v>
      </c>
      <c r="AD449" s="93">
        <v>0</v>
      </c>
      <c r="AE449" s="93">
        <v>1</v>
      </c>
      <c r="AF449" s="93"/>
      <c r="AG449" s="10"/>
      <c r="AH449" s="10"/>
      <c r="AI449" s="10"/>
      <c r="AJ449" s="10"/>
      <c r="AK449" s="10"/>
      <c r="AL449" s="10"/>
      <c r="AM449" s="10"/>
      <c r="AN449" s="10"/>
      <c r="AO449" s="21"/>
      <c r="AP449" s="10"/>
      <c r="AQ449" s="41"/>
      <c r="AR449" s="42">
        <f t="shared" si="45"/>
        <v>5</v>
      </c>
      <c r="AS449" s="40">
        <f t="shared" si="46"/>
        <v>4</v>
      </c>
      <c r="AT449" s="49" cm="1">
        <f t="array" ref="AT449">IF($AS449&lt;=6,SUM($C449:$AP449),SUMPRODUCT(LARGE($C449:$AP449,{1,2,3,4,5,6})))</f>
        <v>5</v>
      </c>
      <c r="AU449" s="38" t="str">
        <f t="shared" si="49"/>
        <v/>
      </c>
      <c r="AV449" s="38" t="str">
        <f t="shared" si="47"/>
        <v xml:space="preserve"> </v>
      </c>
      <c r="AW449" s="34" cm="1">
        <f t="array" ref="AW449">IFERROR(SUMPRODUCT(LARGE($C449:$AP449,{1,2,3,4})), "")</f>
        <v>5</v>
      </c>
      <c r="AX449" s="34" t="str" cm="1">
        <f t="array" ref="AX449">IFERROR(SUMPRODUCT(LARGE($C449:$AP449,{1,2,3,4,5,6,7})), "")</f>
        <v/>
      </c>
      <c r="AY449" s="34" t="str" cm="1">
        <f t="array" ref="AY449">IFERROR(SUMPRODUCT(LARGE($C449:$AP449,{1,2,3,4,5,6,7,8})), "")</f>
        <v/>
      </c>
    </row>
    <row r="450" spans="1:51" ht="15" customHeight="1" x14ac:dyDescent="0.2">
      <c r="A450" s="52" t="str">
        <f t="shared" si="50"/>
        <v>UCSD</v>
      </c>
      <c r="B450" s="4" t="s">
        <v>1891</v>
      </c>
      <c r="C450" s="10"/>
      <c r="D450" s="10"/>
      <c r="E450" s="10"/>
      <c r="F450" s="10"/>
      <c r="G450" s="10"/>
      <c r="H450" s="10"/>
      <c r="I450" s="10"/>
      <c r="J450" s="10"/>
      <c r="K450" s="93"/>
      <c r="L450" s="10"/>
      <c r="M450" s="93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93"/>
      <c r="AD450" s="93"/>
      <c r="AE450" s="93">
        <v>1</v>
      </c>
      <c r="AF450" s="93"/>
      <c r="AG450" s="10"/>
      <c r="AH450" s="10"/>
      <c r="AI450" s="10"/>
      <c r="AJ450" s="10"/>
      <c r="AK450" s="10"/>
      <c r="AL450" s="10"/>
      <c r="AM450" s="10"/>
      <c r="AN450" s="10"/>
      <c r="AO450" s="21"/>
      <c r="AP450" s="10"/>
      <c r="AQ450" s="41"/>
      <c r="AR450" s="42">
        <f t="shared" si="45"/>
        <v>1</v>
      </c>
      <c r="AS450" s="40">
        <f t="shared" si="46"/>
        <v>1</v>
      </c>
      <c r="AT450" s="49" cm="1">
        <f t="array" ref="AT450">IF($AS450&lt;=6,SUM($C450:$AP450),SUMPRODUCT(LARGE($C450:$AP450,{1,2,3,4,5,6})))</f>
        <v>1</v>
      </c>
      <c r="AU450" s="38" t="str">
        <f t="shared" si="49"/>
        <v/>
      </c>
      <c r="AV450" s="38" t="str">
        <f t="shared" si="47"/>
        <v xml:space="preserve"> </v>
      </c>
      <c r="AW450" s="34" t="str" cm="1">
        <f t="array" ref="AW450">IFERROR(SUMPRODUCT(LARGE($C450:$AP450,{1,2,3,4})), "")</f>
        <v/>
      </c>
      <c r="AX450" s="34" t="str" cm="1">
        <f t="array" ref="AX450">IFERROR(SUMPRODUCT(LARGE($C450:$AP450,{1,2,3,4,5,6,7})), "")</f>
        <v/>
      </c>
      <c r="AY450" s="34" t="str" cm="1">
        <f t="array" ref="AY450">IFERROR(SUMPRODUCT(LARGE($C450:$AP450,{1,2,3,4,5,6,7,8})), "")</f>
        <v/>
      </c>
    </row>
    <row r="451" spans="1:51" ht="15" customHeight="1" x14ac:dyDescent="0.2">
      <c r="A451" s="52" t="str">
        <f t="shared" si="50"/>
        <v>UCSD</v>
      </c>
      <c r="B451" s="4" t="s">
        <v>1582</v>
      </c>
      <c r="C451" s="10"/>
      <c r="D451" s="10"/>
      <c r="E451" s="10"/>
      <c r="F451" s="10"/>
      <c r="G451" s="10"/>
      <c r="H451" s="10"/>
      <c r="I451" s="10"/>
      <c r="J451" s="10"/>
      <c r="K451" s="93"/>
      <c r="L451" s="10"/>
      <c r="M451" s="93"/>
      <c r="N451" s="10"/>
      <c r="O451" s="10"/>
      <c r="P451" s="10"/>
      <c r="Q451" s="10"/>
      <c r="R451" s="10"/>
      <c r="S451" s="10"/>
      <c r="T451" s="10"/>
      <c r="U451" s="10">
        <v>1</v>
      </c>
      <c r="V451" s="10"/>
      <c r="W451" s="10"/>
      <c r="X451" s="10"/>
      <c r="Y451" s="10"/>
      <c r="Z451" s="10"/>
      <c r="AA451" s="10"/>
      <c r="AB451" s="10"/>
      <c r="AC451" s="93"/>
      <c r="AD451" s="93"/>
      <c r="AE451" s="93">
        <v>4</v>
      </c>
      <c r="AF451" s="93"/>
      <c r="AG451" s="10"/>
      <c r="AH451" s="10"/>
      <c r="AI451" s="10"/>
      <c r="AJ451" s="10"/>
      <c r="AK451" s="10"/>
      <c r="AL451" s="10"/>
      <c r="AM451" s="10"/>
      <c r="AN451" s="10"/>
      <c r="AO451" s="21"/>
      <c r="AP451" s="10"/>
      <c r="AQ451" s="41"/>
      <c r="AR451" s="42">
        <f t="shared" si="45"/>
        <v>5</v>
      </c>
      <c r="AS451" s="40">
        <f t="shared" si="46"/>
        <v>2</v>
      </c>
      <c r="AT451" s="49" cm="1">
        <f t="array" ref="AT451">IF($AS451&lt;=6,SUM($C451:$AP451),SUMPRODUCT(LARGE($C451:$AP451,{1,2,3,4,5,6})))</f>
        <v>5</v>
      </c>
      <c r="AU451" s="38" t="str">
        <f t="shared" si="49"/>
        <v/>
      </c>
      <c r="AV451" s="38" t="str">
        <f t="shared" si="47"/>
        <v xml:space="preserve"> </v>
      </c>
      <c r="AW451" s="34" t="str" cm="1">
        <f t="array" ref="AW451">IFERROR(SUMPRODUCT(LARGE($C451:$AP451,{1,2,3,4})), "")</f>
        <v/>
      </c>
      <c r="AX451" s="34" t="str" cm="1">
        <f t="array" ref="AX451">IFERROR(SUMPRODUCT(LARGE($C451:$AP451,{1,2,3,4,5,6,7})), "")</f>
        <v/>
      </c>
      <c r="AY451" s="34" t="str" cm="1">
        <f t="array" ref="AY451">IFERROR(SUMPRODUCT(LARGE($C451:$AP451,{1,2,3,4,5,6,7,8})), "")</f>
        <v/>
      </c>
    </row>
    <row r="452" spans="1:51" ht="15" customHeight="1" x14ac:dyDescent="0.2">
      <c r="A452" s="52" t="str">
        <f t="shared" si="50"/>
        <v>UCSD</v>
      </c>
      <c r="B452" s="4" t="s">
        <v>1560</v>
      </c>
      <c r="C452" s="10"/>
      <c r="D452" s="10"/>
      <c r="E452" s="10"/>
      <c r="F452" s="10"/>
      <c r="G452" s="10"/>
      <c r="H452" s="10"/>
      <c r="I452" s="10"/>
      <c r="J452" s="10"/>
      <c r="K452" s="93"/>
      <c r="L452" s="10"/>
      <c r="M452" s="93"/>
      <c r="N452" s="10"/>
      <c r="O452" s="10"/>
      <c r="P452" s="10"/>
      <c r="Q452" s="10"/>
      <c r="R452" s="10"/>
      <c r="S452" s="10"/>
      <c r="T452" s="10"/>
      <c r="U452" s="10">
        <v>7</v>
      </c>
      <c r="V452" s="10"/>
      <c r="W452" s="10"/>
      <c r="X452" s="10"/>
      <c r="Y452" s="10"/>
      <c r="Z452" s="10"/>
      <c r="AA452" s="10"/>
      <c r="AB452" s="10"/>
      <c r="AC452" s="93">
        <v>5</v>
      </c>
      <c r="AD452" s="93"/>
      <c r="AE452" s="93"/>
      <c r="AF452" s="93"/>
      <c r="AG452" s="10"/>
      <c r="AH452" s="10"/>
      <c r="AI452" s="10"/>
      <c r="AJ452" s="10"/>
      <c r="AK452" s="10"/>
      <c r="AL452" s="10"/>
      <c r="AM452" s="10"/>
      <c r="AN452" s="10"/>
      <c r="AO452" s="21"/>
      <c r="AP452" s="10"/>
      <c r="AQ452" s="41"/>
      <c r="AR452" s="42">
        <f t="shared" ref="AR452:AR515" si="51">SUM($C452:$AQ452)</f>
        <v>12</v>
      </c>
      <c r="AS452" s="40">
        <f t="shared" ref="AS452:AS515" si="52">COUNTA(C452:AP452)</f>
        <v>2</v>
      </c>
      <c r="AT452" s="49" cm="1">
        <f t="array" ref="AT452">IF($AS452&lt;=6,SUM($C452:$AP452),SUMPRODUCT(LARGE($C452:$AP452,{1,2,3,4,5,6})))</f>
        <v>12</v>
      </c>
      <c r="AU452" s="38" t="str">
        <f t="shared" si="49"/>
        <v/>
      </c>
      <c r="AV452" s="38" t="str">
        <f t="shared" ref="AV452:AV484" si="53">IF(AND($AS452&gt;=6,$AU452="Tie"),"Manual Calc Needed"," ")</f>
        <v xml:space="preserve"> </v>
      </c>
      <c r="AW452" s="34" t="str" cm="1">
        <f t="array" ref="AW452">IFERROR(SUMPRODUCT(LARGE($C452:$AP452,{1,2,3,4})), "")</f>
        <v/>
      </c>
      <c r="AX452" s="34" t="str" cm="1">
        <f t="array" ref="AX452">IFERROR(SUMPRODUCT(LARGE($C452:$AP452,{1,2,3,4,5,6,7})), "")</f>
        <v/>
      </c>
      <c r="AY452" s="34" t="str" cm="1">
        <f t="array" ref="AY452">IFERROR(SUMPRODUCT(LARGE($C452:$AP452,{1,2,3,4,5,6,7,8})), "")</f>
        <v/>
      </c>
    </row>
    <row r="453" spans="1:51" ht="15" customHeight="1" x14ac:dyDescent="0.2">
      <c r="A453" s="52" t="str">
        <f t="shared" si="50"/>
        <v>UCSD</v>
      </c>
      <c r="B453" s="14" t="s">
        <v>1579</v>
      </c>
      <c r="C453" s="10"/>
      <c r="D453" s="10"/>
      <c r="E453" s="10"/>
      <c r="F453" s="10"/>
      <c r="G453" s="10"/>
      <c r="H453" s="10"/>
      <c r="I453" s="10"/>
      <c r="J453" s="10"/>
      <c r="K453" s="93"/>
      <c r="L453" s="10"/>
      <c r="M453" s="93"/>
      <c r="N453" s="10"/>
      <c r="O453" s="10"/>
      <c r="P453" s="10"/>
      <c r="Q453" s="10"/>
      <c r="R453" s="10"/>
      <c r="S453" s="10"/>
      <c r="T453" s="10"/>
      <c r="U453" s="10">
        <v>1</v>
      </c>
      <c r="V453" s="10"/>
      <c r="W453" s="10"/>
      <c r="X453" s="10"/>
      <c r="Y453" s="10"/>
      <c r="Z453" s="10"/>
      <c r="AA453" s="10"/>
      <c r="AB453" s="10"/>
      <c r="AC453" s="93"/>
      <c r="AD453" s="93"/>
      <c r="AE453" s="93"/>
      <c r="AF453" s="93"/>
      <c r="AG453" s="10"/>
      <c r="AH453" s="10"/>
      <c r="AI453" s="10"/>
      <c r="AJ453" s="10"/>
      <c r="AK453" s="10"/>
      <c r="AL453" s="10"/>
      <c r="AM453" s="10"/>
      <c r="AN453" s="10"/>
      <c r="AO453" s="21"/>
      <c r="AP453" s="10"/>
      <c r="AQ453" s="41"/>
      <c r="AR453" s="42">
        <f t="shared" si="51"/>
        <v>1</v>
      </c>
      <c r="AS453" s="40">
        <f t="shared" si="52"/>
        <v>1</v>
      </c>
      <c r="AT453" s="49" cm="1">
        <f t="array" ref="AT453">IF($AS453&lt;=6,SUM($C453:$AP453),SUMPRODUCT(LARGE($C453:$AP453,{1,2,3,4,5,6})))</f>
        <v>1</v>
      </c>
      <c r="AU453" s="38" t="str">
        <f t="shared" si="49"/>
        <v/>
      </c>
      <c r="AV453" s="38" t="str">
        <f t="shared" si="53"/>
        <v xml:space="preserve"> </v>
      </c>
      <c r="AW453" s="34" t="str" cm="1">
        <f t="array" ref="AW453">IFERROR(SUMPRODUCT(LARGE($C453:$AP453,{1,2,3,4})), "")</f>
        <v/>
      </c>
      <c r="AX453" s="34" t="str" cm="1">
        <f t="array" ref="AX453">IFERROR(SUMPRODUCT(LARGE($C453:$AP453,{1,2,3,4,5,6,7})), "")</f>
        <v/>
      </c>
      <c r="AY453" s="34" t="str" cm="1">
        <f t="array" ref="AY453">IFERROR(SUMPRODUCT(LARGE($C453:$AP453,{1,2,3,4,5,6,7,8})), "")</f>
        <v/>
      </c>
    </row>
    <row r="454" spans="1:51" ht="15" customHeight="1" x14ac:dyDescent="0.2">
      <c r="A454" s="52" t="str">
        <f t="shared" si="50"/>
        <v>UCSD</v>
      </c>
      <c r="B454" s="4" t="s">
        <v>1753</v>
      </c>
      <c r="C454" s="10"/>
      <c r="D454" s="10"/>
      <c r="E454" s="10"/>
      <c r="F454" s="10"/>
      <c r="G454" s="10"/>
      <c r="H454" s="10"/>
      <c r="I454" s="10"/>
      <c r="J454" s="10"/>
      <c r="K454" s="93"/>
      <c r="L454" s="10"/>
      <c r="M454" s="93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93">
        <v>0</v>
      </c>
      <c r="AD454" s="93"/>
      <c r="AE454" s="93"/>
      <c r="AF454" s="93"/>
      <c r="AG454" s="10"/>
      <c r="AH454" s="10"/>
      <c r="AI454" s="10"/>
      <c r="AJ454" s="10"/>
      <c r="AK454" s="10"/>
      <c r="AL454" s="10"/>
      <c r="AM454" s="10"/>
      <c r="AN454" s="10"/>
      <c r="AO454" s="21"/>
      <c r="AP454" s="10"/>
      <c r="AQ454" s="41"/>
      <c r="AR454" s="42">
        <f t="shared" si="51"/>
        <v>0</v>
      </c>
      <c r="AS454" s="40">
        <f t="shared" si="52"/>
        <v>1</v>
      </c>
      <c r="AT454" s="49" cm="1">
        <f t="array" ref="AT454">IF($AS454&lt;=6,SUM($C454:$AP454),SUMPRODUCT(LARGE($C454:$AP454,{1,2,3,4,5,6})))</f>
        <v>0</v>
      </c>
      <c r="AU454" s="38" t="str">
        <f t="shared" si="49"/>
        <v/>
      </c>
      <c r="AV454" s="38" t="str">
        <f t="shared" si="53"/>
        <v xml:space="preserve"> </v>
      </c>
      <c r="AW454" s="34" t="str" cm="1">
        <f t="array" ref="AW454">IFERROR(SUMPRODUCT(LARGE($C454:$AP454,{1,2,3,4})), "")</f>
        <v/>
      </c>
      <c r="AX454" s="34" t="str" cm="1">
        <f t="array" ref="AX454">IFERROR(SUMPRODUCT(LARGE($C454:$AP454,{1,2,3,4,5,6,7})), "")</f>
        <v/>
      </c>
      <c r="AY454" s="34" t="str" cm="1">
        <f t="array" ref="AY454">IFERROR(SUMPRODUCT(LARGE($C454:$AP454,{1,2,3,4,5,6,7,8})), "")</f>
        <v/>
      </c>
    </row>
    <row r="455" spans="1:51" ht="15" customHeight="1" x14ac:dyDescent="0.2">
      <c r="A455" s="52" t="str">
        <f t="shared" si="50"/>
        <v>UCSD</v>
      </c>
      <c r="B455" s="4" t="s">
        <v>1574</v>
      </c>
      <c r="C455" s="10"/>
      <c r="D455" s="10"/>
      <c r="E455" s="10"/>
      <c r="F455" s="10"/>
      <c r="G455" s="10"/>
      <c r="H455" s="10"/>
      <c r="I455" s="10"/>
      <c r="J455" s="10"/>
      <c r="K455" s="93"/>
      <c r="L455" s="10"/>
      <c r="M455" s="93"/>
      <c r="N455" s="10"/>
      <c r="O455" s="10"/>
      <c r="P455" s="10"/>
      <c r="Q455" s="10"/>
      <c r="R455" s="10"/>
      <c r="S455" s="10"/>
      <c r="T455" s="10"/>
      <c r="U455" s="10">
        <v>2</v>
      </c>
      <c r="V455" s="10"/>
      <c r="W455" s="10"/>
      <c r="X455" s="10"/>
      <c r="Y455" s="10"/>
      <c r="Z455" s="10"/>
      <c r="AA455" s="10"/>
      <c r="AB455" s="10"/>
      <c r="AC455" s="93"/>
      <c r="AD455" s="93"/>
      <c r="AE455" s="93"/>
      <c r="AF455" s="93"/>
      <c r="AG455" s="10"/>
      <c r="AH455" s="10"/>
      <c r="AI455" s="10"/>
      <c r="AJ455" s="10"/>
      <c r="AK455" s="10"/>
      <c r="AL455" s="10"/>
      <c r="AM455" s="10"/>
      <c r="AN455" s="10"/>
      <c r="AO455" s="21"/>
      <c r="AP455" s="10"/>
      <c r="AQ455" s="41"/>
      <c r="AR455" s="42">
        <f t="shared" si="51"/>
        <v>2</v>
      </c>
      <c r="AS455" s="40">
        <f t="shared" si="52"/>
        <v>1</v>
      </c>
      <c r="AT455" s="49" cm="1">
        <f t="array" ref="AT455">IF($AS455&lt;=6,SUM($C455:$AP455),SUMPRODUCT(LARGE($C455:$AP455,{1,2,3,4,5,6})))</f>
        <v>2</v>
      </c>
      <c r="AU455" s="38" t="str">
        <f t="shared" si="49"/>
        <v/>
      </c>
      <c r="AV455" s="38" t="str">
        <f t="shared" si="53"/>
        <v xml:space="preserve"> </v>
      </c>
      <c r="AW455" s="34" t="str" cm="1">
        <f t="array" ref="AW455">IFERROR(SUMPRODUCT(LARGE($C455:$AP455,{1,2,3,4})), "")</f>
        <v/>
      </c>
      <c r="AX455" s="34" t="str" cm="1">
        <f t="array" ref="AX455">IFERROR(SUMPRODUCT(LARGE($C455:$AP455,{1,2,3,4,5,6,7})), "")</f>
        <v/>
      </c>
      <c r="AY455" s="34" t="str" cm="1">
        <f t="array" ref="AY455">IFERROR(SUMPRODUCT(LARGE($C455:$AP455,{1,2,3,4,5,6,7,8})), "")</f>
        <v/>
      </c>
    </row>
    <row r="456" spans="1:51" ht="15" customHeight="1" x14ac:dyDescent="0.2">
      <c r="A456" s="52" t="str">
        <f t="shared" si="50"/>
        <v>UCSD</v>
      </c>
      <c r="B456" s="4" t="s">
        <v>1750</v>
      </c>
      <c r="C456" s="10"/>
      <c r="D456" s="10"/>
      <c r="E456" s="10"/>
      <c r="F456" s="10"/>
      <c r="G456" s="10"/>
      <c r="H456" s="10"/>
      <c r="I456" s="10"/>
      <c r="J456" s="10"/>
      <c r="K456" s="93"/>
      <c r="L456" s="10"/>
      <c r="M456" s="93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93">
        <v>1</v>
      </c>
      <c r="AD456" s="93"/>
      <c r="AE456" s="93"/>
      <c r="AF456" s="93"/>
      <c r="AG456" s="10"/>
      <c r="AH456" s="10"/>
      <c r="AI456" s="10"/>
      <c r="AJ456" s="10"/>
      <c r="AK456" s="10"/>
      <c r="AL456" s="10"/>
      <c r="AM456" s="10"/>
      <c r="AN456" s="10"/>
      <c r="AO456" s="21"/>
      <c r="AP456" s="10"/>
      <c r="AQ456" s="41"/>
      <c r="AR456" s="42">
        <f t="shared" si="51"/>
        <v>1</v>
      </c>
      <c r="AS456" s="40">
        <f t="shared" si="52"/>
        <v>1</v>
      </c>
      <c r="AT456" s="49" cm="1">
        <f t="array" ref="AT456">IF($AS456&lt;=6,SUM($C456:$AP456),SUMPRODUCT(LARGE($C456:$AP456,{1,2,3,4,5,6})))</f>
        <v>1</v>
      </c>
      <c r="AU456" s="38" t="str">
        <f t="shared" si="49"/>
        <v/>
      </c>
      <c r="AV456" s="38" t="str">
        <f t="shared" si="53"/>
        <v xml:space="preserve"> </v>
      </c>
      <c r="AW456" s="34" t="str" cm="1">
        <f t="array" ref="AW456">IFERROR(SUMPRODUCT(LARGE($C456:$AP456,{1,2,3,4})), "")</f>
        <v/>
      </c>
      <c r="AX456" s="34" t="str" cm="1">
        <f t="array" ref="AX456">IFERROR(SUMPRODUCT(LARGE($C456:$AP456,{1,2,3,4,5,6,7})), "")</f>
        <v/>
      </c>
      <c r="AY456" s="34" t="str" cm="1">
        <f t="array" ref="AY456">IFERROR(SUMPRODUCT(LARGE($C456:$AP456,{1,2,3,4,5,6,7,8})), "")</f>
        <v/>
      </c>
    </row>
    <row r="457" spans="1:51" ht="15" customHeight="1" x14ac:dyDescent="0.2">
      <c r="A457" s="52" t="str">
        <f t="shared" si="50"/>
        <v>UCSD</v>
      </c>
      <c r="B457" s="4" t="s">
        <v>1571</v>
      </c>
      <c r="C457" s="10"/>
      <c r="D457" s="10"/>
      <c r="E457" s="10"/>
      <c r="F457" s="10"/>
      <c r="G457" s="10"/>
      <c r="H457" s="10"/>
      <c r="I457" s="10"/>
      <c r="J457" s="10"/>
      <c r="K457" s="93"/>
      <c r="L457" s="10"/>
      <c r="M457" s="93"/>
      <c r="N457" s="10"/>
      <c r="O457" s="10"/>
      <c r="P457" s="10"/>
      <c r="Q457" s="10"/>
      <c r="R457" s="10"/>
      <c r="S457" s="10"/>
      <c r="T457" s="10"/>
      <c r="U457" s="10">
        <v>2</v>
      </c>
      <c r="V457" s="10"/>
      <c r="W457" s="10"/>
      <c r="X457" s="10"/>
      <c r="Y457" s="10"/>
      <c r="Z457" s="10"/>
      <c r="AA457" s="10"/>
      <c r="AB457" s="10"/>
      <c r="AC457" s="93"/>
      <c r="AD457" s="93"/>
      <c r="AE457" s="93"/>
      <c r="AF457" s="93"/>
      <c r="AG457" s="10"/>
      <c r="AH457" s="10"/>
      <c r="AI457" s="10"/>
      <c r="AJ457" s="10"/>
      <c r="AK457" s="10"/>
      <c r="AL457" s="10"/>
      <c r="AM457" s="10"/>
      <c r="AN457" s="10"/>
      <c r="AO457" s="21"/>
      <c r="AP457" s="10"/>
      <c r="AQ457" s="41"/>
      <c r="AR457" s="42">
        <f t="shared" si="51"/>
        <v>2</v>
      </c>
      <c r="AS457" s="40">
        <f t="shared" si="52"/>
        <v>1</v>
      </c>
      <c r="AT457" s="49" cm="1">
        <f t="array" ref="AT457">IF($AS457&lt;=6,SUM($C457:$AP457),SUMPRODUCT(LARGE($C457:$AP457,{1,2,3,4,5,6})))</f>
        <v>2</v>
      </c>
      <c r="AU457" s="38" t="str">
        <f t="shared" si="49"/>
        <v/>
      </c>
      <c r="AV457" s="38" t="str">
        <f t="shared" si="53"/>
        <v xml:space="preserve"> </v>
      </c>
      <c r="AW457" s="34" t="str" cm="1">
        <f t="array" ref="AW457">IFERROR(SUMPRODUCT(LARGE($C457:$AP457,{1,2,3,4})), "")</f>
        <v/>
      </c>
      <c r="AX457" s="34" t="str" cm="1">
        <f t="array" ref="AX457">IFERROR(SUMPRODUCT(LARGE($C457:$AP457,{1,2,3,4,5,6,7})), "")</f>
        <v/>
      </c>
      <c r="AY457" s="34" t="str" cm="1">
        <f t="array" ref="AY457">IFERROR(SUMPRODUCT(LARGE($C457:$AP457,{1,2,3,4,5,6,7,8})), "")</f>
        <v/>
      </c>
    </row>
    <row r="458" spans="1:51" ht="15" customHeight="1" x14ac:dyDescent="0.2">
      <c r="A458" s="52" t="str">
        <f t="shared" si="50"/>
        <v>UD</v>
      </c>
      <c r="B458" s="4" t="s">
        <v>1585</v>
      </c>
      <c r="C458" s="10"/>
      <c r="D458" s="10"/>
      <c r="E458" s="10"/>
      <c r="F458" s="10"/>
      <c r="G458" s="10"/>
      <c r="H458" s="10"/>
      <c r="I458" s="10"/>
      <c r="J458" s="10"/>
      <c r="K458" s="93"/>
      <c r="L458" s="10"/>
      <c r="M458" s="93"/>
      <c r="N458" s="10"/>
      <c r="O458" s="10"/>
      <c r="P458" s="10"/>
      <c r="Q458" s="10"/>
      <c r="R458" s="10"/>
      <c r="S458" s="10"/>
      <c r="T458" s="10"/>
      <c r="U458" s="10">
        <v>2</v>
      </c>
      <c r="V458" s="10"/>
      <c r="W458" s="10"/>
      <c r="X458" s="10"/>
      <c r="Y458" s="10"/>
      <c r="Z458" s="10"/>
      <c r="AA458" s="10"/>
      <c r="AB458" s="10"/>
      <c r="AC458" s="93"/>
      <c r="AD458" s="93"/>
      <c r="AE458" s="93"/>
      <c r="AF458" s="93"/>
      <c r="AG458" s="10"/>
      <c r="AH458" s="10"/>
      <c r="AI458" s="10"/>
      <c r="AJ458" s="10"/>
      <c r="AK458" s="10"/>
      <c r="AL458" s="10"/>
      <c r="AM458" s="10"/>
      <c r="AN458" s="10"/>
      <c r="AO458" s="21"/>
      <c r="AP458" s="10"/>
      <c r="AQ458" s="41"/>
      <c r="AR458" s="42">
        <f t="shared" si="51"/>
        <v>2</v>
      </c>
      <c r="AS458" s="40">
        <f t="shared" si="52"/>
        <v>1</v>
      </c>
      <c r="AT458" s="49" cm="1">
        <f t="array" ref="AT458">IF($AS458&lt;=6,SUM($C458:$AP458),SUMPRODUCT(LARGE($C458:$AP458,{1,2,3,4,5,6})))</f>
        <v>2</v>
      </c>
      <c r="AU458" s="38" t="str">
        <f t="shared" si="49"/>
        <v/>
      </c>
      <c r="AV458" s="38" t="str">
        <f t="shared" si="53"/>
        <v xml:space="preserve"> </v>
      </c>
      <c r="AW458" s="34" t="str" cm="1">
        <f t="array" ref="AW458">IFERROR(SUMPRODUCT(LARGE($C458:$AP458,{1,2,3,4})), "")</f>
        <v/>
      </c>
      <c r="AX458" s="34" t="str" cm="1">
        <f t="array" ref="AX458">IFERROR(SUMPRODUCT(LARGE($C458:$AP458,{1,2,3,4,5,6,7})), "")</f>
        <v/>
      </c>
      <c r="AY458" s="34" t="str" cm="1">
        <f t="array" ref="AY458">IFERROR(SUMPRODUCT(LARGE($C458:$AP458,{1,2,3,4,5,6,7,8})), "")</f>
        <v/>
      </c>
    </row>
    <row r="459" spans="1:51" ht="15" customHeight="1" x14ac:dyDescent="0.2">
      <c r="A459" s="52" t="str">
        <f t="shared" si="50"/>
        <v>UI</v>
      </c>
      <c r="B459" s="4" t="s">
        <v>1330</v>
      </c>
      <c r="C459" s="10"/>
      <c r="D459" s="10"/>
      <c r="E459" s="10"/>
      <c r="F459" s="10"/>
      <c r="G459" s="10"/>
      <c r="H459" s="10"/>
      <c r="I459" s="10"/>
      <c r="J459" s="10"/>
      <c r="K459" s="93"/>
      <c r="L459" s="10"/>
      <c r="M459" s="93"/>
      <c r="N459" s="10"/>
      <c r="O459" s="10"/>
      <c r="P459" s="10"/>
      <c r="Q459" s="10"/>
      <c r="R459" s="10"/>
      <c r="S459" s="10">
        <v>2</v>
      </c>
      <c r="T459" s="10"/>
      <c r="U459" s="10"/>
      <c r="V459" s="10"/>
      <c r="W459" s="10"/>
      <c r="X459" s="10"/>
      <c r="Y459" s="10"/>
      <c r="Z459" s="10"/>
      <c r="AA459" s="10"/>
      <c r="AB459" s="10"/>
      <c r="AC459" s="93"/>
      <c r="AD459" s="93"/>
      <c r="AE459" s="93"/>
      <c r="AF459" s="93"/>
      <c r="AG459" s="10"/>
      <c r="AH459" s="10"/>
      <c r="AI459" s="10"/>
      <c r="AJ459" s="10"/>
      <c r="AK459" s="10"/>
      <c r="AL459" s="10"/>
      <c r="AM459" s="10"/>
      <c r="AN459" s="10"/>
      <c r="AO459" s="21"/>
      <c r="AP459" s="10"/>
      <c r="AQ459" s="41"/>
      <c r="AR459" s="42">
        <f t="shared" si="51"/>
        <v>2</v>
      </c>
      <c r="AS459" s="40">
        <f t="shared" si="52"/>
        <v>1</v>
      </c>
      <c r="AT459" s="49" cm="1">
        <f t="array" ref="AT459">IF($AS459&lt;=6,SUM($C459:$AP459),SUMPRODUCT(LARGE($C459:$AP459,{1,2,3,4,5,6})))</f>
        <v>2</v>
      </c>
      <c r="AU459" s="38" t="str">
        <f t="shared" si="49"/>
        <v/>
      </c>
      <c r="AV459" s="38" t="str">
        <f t="shared" si="53"/>
        <v xml:space="preserve"> </v>
      </c>
      <c r="AW459" s="34" t="str" cm="1">
        <f t="array" ref="AW459">IFERROR(SUMPRODUCT(LARGE($C459:$AP459,{1,2,3,4})), "")</f>
        <v/>
      </c>
      <c r="AX459" s="34" t="str" cm="1">
        <f t="array" ref="AX459">IFERROR(SUMPRODUCT(LARGE($C459:$AP459,{1,2,3,4,5,6,7})), "")</f>
        <v/>
      </c>
      <c r="AY459" s="34" t="str" cm="1">
        <f t="array" ref="AY459">IFERROR(SUMPRODUCT(LARGE($C459:$AP459,{1,2,3,4,5,6,7,8})), "")</f>
        <v/>
      </c>
    </row>
    <row r="460" spans="1:51" ht="15" customHeight="1" x14ac:dyDescent="0.2">
      <c r="A460" s="52" t="str">
        <f t="shared" si="50"/>
        <v>UIU</v>
      </c>
      <c r="B460" s="4" t="s">
        <v>1290</v>
      </c>
      <c r="C460" s="10"/>
      <c r="D460" s="10"/>
      <c r="E460" s="10"/>
      <c r="F460" s="10"/>
      <c r="G460" s="10"/>
      <c r="H460" s="10"/>
      <c r="I460" s="10">
        <v>3</v>
      </c>
      <c r="J460" s="10"/>
      <c r="K460" s="93"/>
      <c r="L460" s="10"/>
      <c r="M460" s="93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93"/>
      <c r="AD460" s="93"/>
      <c r="AE460" s="93"/>
      <c r="AF460" s="93"/>
      <c r="AG460" s="10"/>
      <c r="AH460" s="10"/>
      <c r="AI460" s="10"/>
      <c r="AJ460" s="10"/>
      <c r="AK460" s="10"/>
      <c r="AL460" s="10"/>
      <c r="AM460" s="10"/>
      <c r="AN460" s="10"/>
      <c r="AO460" s="21"/>
      <c r="AP460" s="10"/>
      <c r="AQ460" s="41"/>
      <c r="AR460" s="42">
        <f t="shared" si="51"/>
        <v>3</v>
      </c>
      <c r="AS460" s="40">
        <f t="shared" si="52"/>
        <v>1</v>
      </c>
      <c r="AT460" s="49" cm="1">
        <f t="array" ref="AT460">IF($AS460&lt;=6,SUM($C460:$AP460),SUMPRODUCT(LARGE($C460:$AP460,{1,2,3,4,5,6})))</f>
        <v>3</v>
      </c>
      <c r="AU460" s="38" t="str">
        <f t="shared" si="49"/>
        <v/>
      </c>
      <c r="AV460" s="38" t="str">
        <f t="shared" si="53"/>
        <v xml:space="preserve"> </v>
      </c>
      <c r="AW460" s="34" t="str" cm="1">
        <f t="array" ref="AW460">IFERROR(SUMPRODUCT(LARGE($C460:$AP460,{1,2,3,4})), "")</f>
        <v/>
      </c>
      <c r="AX460" s="34" t="str" cm="1">
        <f t="array" ref="AX460">IFERROR(SUMPRODUCT(LARGE($C460:$AP460,{1,2,3,4,5,6,7})), "")</f>
        <v/>
      </c>
      <c r="AY460" s="34" t="str" cm="1">
        <f t="array" ref="AY460">IFERROR(SUMPRODUCT(LARGE($C460:$AP460,{1,2,3,4,5,6,7,8})), "")</f>
        <v/>
      </c>
    </row>
    <row r="461" spans="1:51" ht="15" customHeight="1" x14ac:dyDescent="0.2">
      <c r="A461" s="52" t="str">
        <f t="shared" si="50"/>
        <v>UIU</v>
      </c>
      <c r="B461" s="4" t="s">
        <v>1333</v>
      </c>
      <c r="C461" s="10"/>
      <c r="D461" s="10"/>
      <c r="E461" s="10"/>
      <c r="F461" s="10"/>
      <c r="G461" s="10"/>
      <c r="H461" s="10"/>
      <c r="I461" s="10"/>
      <c r="J461" s="10"/>
      <c r="K461" s="93"/>
      <c r="L461" s="10"/>
      <c r="M461" s="93"/>
      <c r="N461" s="10"/>
      <c r="O461" s="10"/>
      <c r="P461" s="10"/>
      <c r="Q461" s="10"/>
      <c r="R461" s="10"/>
      <c r="S461" s="10">
        <v>2</v>
      </c>
      <c r="T461" s="10"/>
      <c r="U461" s="10"/>
      <c r="V461" s="10"/>
      <c r="W461" s="10"/>
      <c r="X461" s="10"/>
      <c r="Y461" s="10"/>
      <c r="Z461" s="10"/>
      <c r="AA461" s="10"/>
      <c r="AB461" s="10"/>
      <c r="AC461" s="93"/>
      <c r="AD461" s="93"/>
      <c r="AE461" s="93"/>
      <c r="AF461" s="93"/>
      <c r="AG461" s="10"/>
      <c r="AH461" s="10"/>
      <c r="AI461" s="10"/>
      <c r="AJ461" s="10"/>
      <c r="AK461" s="10"/>
      <c r="AL461" s="10"/>
      <c r="AM461" s="10"/>
      <c r="AN461" s="10"/>
      <c r="AO461" s="21"/>
      <c r="AP461" s="10"/>
      <c r="AQ461" s="41"/>
      <c r="AR461" s="42">
        <f t="shared" si="51"/>
        <v>2</v>
      </c>
      <c r="AS461" s="40">
        <f t="shared" si="52"/>
        <v>1</v>
      </c>
      <c r="AT461" s="49" cm="1">
        <f t="array" ref="AT461">IF($AS461&lt;=6,SUM($C461:$AP461),SUMPRODUCT(LARGE($C461:$AP461,{1,2,3,4,5,6})))</f>
        <v>2</v>
      </c>
      <c r="AU461" s="38" t="str">
        <f t="shared" si="49"/>
        <v/>
      </c>
      <c r="AV461" s="38" t="str">
        <f t="shared" si="53"/>
        <v xml:space="preserve"> </v>
      </c>
      <c r="AW461" s="34" t="str" cm="1">
        <f t="array" ref="AW461">IFERROR(SUMPRODUCT(LARGE($C461:$AP461,{1,2,3,4})), "")</f>
        <v/>
      </c>
      <c r="AX461" s="34" t="str" cm="1">
        <f t="array" ref="AX461">IFERROR(SUMPRODUCT(LARGE($C461:$AP461,{1,2,3,4,5,6,7})), "")</f>
        <v/>
      </c>
      <c r="AY461" s="34" t="str" cm="1">
        <f t="array" ref="AY461">IFERROR(SUMPRODUCT(LARGE($C461:$AP461,{1,2,3,4,5,6,7,8})), "")</f>
        <v/>
      </c>
    </row>
    <row r="462" spans="1:51" ht="15" customHeight="1" x14ac:dyDescent="0.2">
      <c r="A462" s="46" t="s">
        <v>1412</v>
      </c>
      <c r="B462" s="4" t="s">
        <v>1287</v>
      </c>
      <c r="C462" s="10"/>
      <c r="D462" s="10"/>
      <c r="E462" s="10"/>
      <c r="F462" s="10"/>
      <c r="G462" s="10"/>
      <c r="H462" s="10"/>
      <c r="I462" s="10">
        <v>2</v>
      </c>
      <c r="J462" s="10"/>
      <c r="K462" s="93"/>
      <c r="L462" s="10"/>
      <c r="M462" s="93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93"/>
      <c r="AD462" s="93"/>
      <c r="AE462" s="93"/>
      <c r="AF462" s="93"/>
      <c r="AG462" s="10"/>
      <c r="AH462" s="10"/>
      <c r="AI462" s="10"/>
      <c r="AJ462" s="10"/>
      <c r="AK462" s="10"/>
      <c r="AL462" s="10"/>
      <c r="AM462" s="10"/>
      <c r="AN462" s="10"/>
      <c r="AO462" s="21"/>
      <c r="AP462" s="10"/>
      <c r="AQ462" s="41"/>
      <c r="AR462" s="42">
        <f t="shared" si="51"/>
        <v>2</v>
      </c>
      <c r="AS462" s="40">
        <f t="shared" si="52"/>
        <v>1</v>
      </c>
      <c r="AT462" s="49" cm="1">
        <f t="array" ref="AT462">IF($AS462&lt;=6,SUM($C462:$AP462),SUMPRODUCT(LARGE($C462:$AP462,{1,2,3,4,5,6})))</f>
        <v>2</v>
      </c>
      <c r="AU462" s="38" t="str">
        <f t="shared" si="49"/>
        <v/>
      </c>
      <c r="AV462" s="38" t="str">
        <f t="shared" si="53"/>
        <v xml:space="preserve"> </v>
      </c>
      <c r="AW462" s="34" t="str" cm="1">
        <f t="array" ref="AW462">IFERROR(SUMPRODUCT(LARGE($C462:$AP462,{1,2,3,4})), "")</f>
        <v/>
      </c>
      <c r="AX462" s="34" t="str" cm="1">
        <f t="array" ref="AX462">IFERROR(SUMPRODUCT(LARGE($C462:$AP462,{1,2,3,4,5,6,7})), "")</f>
        <v/>
      </c>
      <c r="AY462" s="34" t="str" cm="1">
        <f t="array" ref="AY462">IFERROR(SUMPRODUCT(LARGE($C462:$AP462,{1,2,3,4,5,6,7,8})), "")</f>
        <v/>
      </c>
    </row>
    <row r="463" spans="1:51" ht="15" customHeight="1" x14ac:dyDescent="0.2">
      <c r="A463" s="46" t="str">
        <f t="shared" ref="A463:A494" si="54">IF(ISBLANK(B463)," ",(LEFT(B463,FIND("@",SUBSTITUTE(B463,"-","@",LEN(B463)-LEN(SUBSTITUTE(B463,"-",""))))-1)))</f>
        <v>UIU</v>
      </c>
      <c r="B463" s="4" t="s">
        <v>1291</v>
      </c>
      <c r="C463" s="10"/>
      <c r="D463" s="10"/>
      <c r="E463" s="10"/>
      <c r="F463" s="10"/>
      <c r="G463" s="10"/>
      <c r="H463" s="10"/>
      <c r="I463" s="10">
        <v>0</v>
      </c>
      <c r="J463" s="10"/>
      <c r="K463" s="93"/>
      <c r="L463" s="10"/>
      <c r="M463" s="93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93"/>
      <c r="AD463" s="93"/>
      <c r="AE463" s="93"/>
      <c r="AF463" s="93"/>
      <c r="AG463" s="10"/>
      <c r="AH463" s="10"/>
      <c r="AI463" s="10"/>
      <c r="AJ463" s="10"/>
      <c r="AK463" s="10"/>
      <c r="AL463" s="10"/>
      <c r="AM463" s="10"/>
      <c r="AN463" s="10"/>
      <c r="AO463" s="21"/>
      <c r="AP463" s="10"/>
      <c r="AQ463" s="41"/>
      <c r="AR463" s="42">
        <f t="shared" si="51"/>
        <v>0</v>
      </c>
      <c r="AS463" s="40">
        <f t="shared" si="52"/>
        <v>1</v>
      </c>
      <c r="AT463" s="49" cm="1">
        <f t="array" ref="AT463">IF($AS463&lt;=6,SUM($C463:$AP463),SUMPRODUCT(LARGE($C463:$AP463,{1,2,3,4,5,6})))</f>
        <v>0</v>
      </c>
      <c r="AU463" s="38" t="str">
        <f t="shared" si="49"/>
        <v/>
      </c>
      <c r="AV463" s="38" t="str">
        <f t="shared" si="53"/>
        <v xml:space="preserve"> </v>
      </c>
      <c r="AW463" s="34" t="str" cm="1">
        <f t="array" ref="AW463">IFERROR(SUMPRODUCT(LARGE($C463:$AP463,{1,2,3,4})), "")</f>
        <v/>
      </c>
      <c r="AX463" s="34" t="str" cm="1">
        <f t="array" ref="AX463">IFERROR(SUMPRODUCT(LARGE($C463:$AP463,{1,2,3,4,5,6,7})), "")</f>
        <v/>
      </c>
      <c r="AY463" s="34" t="str" cm="1">
        <f t="array" ref="AY463">IFERROR(SUMPRODUCT(LARGE($C463:$AP463,{1,2,3,4,5,6,7,8})), "")</f>
        <v/>
      </c>
    </row>
    <row r="464" spans="1:51" ht="15" customHeight="1" x14ac:dyDescent="0.2">
      <c r="A464" s="52" t="str">
        <f t="shared" si="54"/>
        <v>UIU</v>
      </c>
      <c r="B464" s="4" t="s">
        <v>1332</v>
      </c>
      <c r="C464" s="10"/>
      <c r="D464" s="10"/>
      <c r="E464" s="10"/>
      <c r="F464" s="10"/>
      <c r="G464" s="10"/>
      <c r="H464" s="10"/>
      <c r="I464" s="10"/>
      <c r="J464" s="10"/>
      <c r="K464" s="93"/>
      <c r="L464" s="10"/>
      <c r="M464" s="93"/>
      <c r="N464" s="10"/>
      <c r="O464" s="10"/>
      <c r="P464" s="10"/>
      <c r="Q464" s="10"/>
      <c r="R464" s="10"/>
      <c r="S464" s="10">
        <v>1</v>
      </c>
      <c r="T464" s="10"/>
      <c r="U464" s="10"/>
      <c r="V464" s="10"/>
      <c r="W464" s="10"/>
      <c r="X464" s="10"/>
      <c r="Y464" s="10"/>
      <c r="Z464" s="10"/>
      <c r="AA464" s="10"/>
      <c r="AB464" s="10"/>
      <c r="AC464" s="93"/>
      <c r="AD464" s="93"/>
      <c r="AE464" s="93"/>
      <c r="AF464" s="93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41"/>
      <c r="AR464" s="42">
        <f t="shared" si="51"/>
        <v>1</v>
      </c>
      <c r="AS464" s="40">
        <f t="shared" si="52"/>
        <v>1</v>
      </c>
      <c r="AT464" s="49" cm="1">
        <f t="array" ref="AT464">IF($AS464&lt;=6,SUM($C464:$AP464),SUMPRODUCT(LARGE($C464:$AP464,{1,2,3,4,5,6})))</f>
        <v>1</v>
      </c>
      <c r="AU464" s="38" t="str">
        <f t="shared" si="49"/>
        <v/>
      </c>
      <c r="AV464" s="38" t="str">
        <f t="shared" si="53"/>
        <v xml:space="preserve"> </v>
      </c>
      <c r="AW464" s="34" t="str" cm="1">
        <f t="array" ref="AW464">IFERROR(SUMPRODUCT(LARGE($C464:$AP464,{1,2,3,4})), "")</f>
        <v/>
      </c>
      <c r="AX464" s="34" t="str" cm="1">
        <f t="array" ref="AX464">IFERROR(SUMPRODUCT(LARGE($C464:$AP464,{1,2,3,4,5,6,7})), "")</f>
        <v/>
      </c>
      <c r="AY464" s="34" t="str" cm="1">
        <f t="array" ref="AY464">IFERROR(SUMPRODUCT(LARGE($C464:$AP464,{1,2,3,4,5,6,7,8})), "")</f>
        <v/>
      </c>
    </row>
    <row r="465" spans="1:51" ht="15" customHeight="1" x14ac:dyDescent="0.2">
      <c r="A465" s="52" t="str">
        <f t="shared" si="54"/>
        <v>UIU</v>
      </c>
      <c r="B465" s="4" t="s">
        <v>1289</v>
      </c>
      <c r="C465" s="10"/>
      <c r="D465" s="10"/>
      <c r="E465" s="10"/>
      <c r="F465" s="10"/>
      <c r="G465" s="10"/>
      <c r="H465" s="10"/>
      <c r="I465" s="10">
        <v>1</v>
      </c>
      <c r="J465" s="10"/>
      <c r="K465" s="93"/>
      <c r="L465" s="10"/>
      <c r="M465" s="93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93"/>
      <c r="AD465" s="93"/>
      <c r="AE465" s="93"/>
      <c r="AF465" s="93"/>
      <c r="AG465" s="10"/>
      <c r="AH465" s="10"/>
      <c r="AI465" s="10"/>
      <c r="AJ465" s="10"/>
      <c r="AK465" s="10"/>
      <c r="AL465" s="10"/>
      <c r="AM465" s="10"/>
      <c r="AN465" s="10"/>
      <c r="AO465" s="21"/>
      <c r="AP465" s="10"/>
      <c r="AQ465" s="41"/>
      <c r="AR465" s="42">
        <f t="shared" si="51"/>
        <v>1</v>
      </c>
      <c r="AS465" s="40">
        <f t="shared" si="52"/>
        <v>1</v>
      </c>
      <c r="AT465" s="49" cm="1">
        <f t="array" ref="AT465">IF($AS465&lt;=6,SUM($C465:$AP465),SUMPRODUCT(LARGE($C465:$AP465,{1,2,3,4,5,6})))</f>
        <v>1</v>
      </c>
      <c r="AU465" s="38" t="str">
        <f t="shared" si="49"/>
        <v/>
      </c>
      <c r="AV465" s="38" t="str">
        <f t="shared" si="53"/>
        <v xml:space="preserve"> </v>
      </c>
      <c r="AW465" s="34" t="str" cm="1">
        <f t="array" ref="AW465">IFERROR(SUMPRODUCT(LARGE($C465:$AP465,{1,2,3,4})), "")</f>
        <v/>
      </c>
      <c r="AX465" s="34" t="str" cm="1">
        <f t="array" ref="AX465">IFERROR(SUMPRODUCT(LARGE($C465:$AP465,{1,2,3,4,5,6,7})), "")</f>
        <v/>
      </c>
      <c r="AY465" s="34" t="str" cm="1">
        <f t="array" ref="AY465">IFERROR(SUMPRODUCT(LARGE($C465:$AP465,{1,2,3,4,5,6,7,8})), "")</f>
        <v/>
      </c>
    </row>
    <row r="466" spans="1:51" ht="15" customHeight="1" x14ac:dyDescent="0.2">
      <c r="A466" s="52" t="str">
        <f t="shared" si="54"/>
        <v>UIU</v>
      </c>
      <c r="B466" s="4" t="s">
        <v>1286</v>
      </c>
      <c r="C466" s="10"/>
      <c r="D466" s="10"/>
      <c r="E466" s="10"/>
      <c r="F466" s="10"/>
      <c r="G466" s="10"/>
      <c r="H466" s="10"/>
      <c r="I466" s="10">
        <v>1</v>
      </c>
      <c r="J466" s="10"/>
      <c r="K466" s="93"/>
      <c r="L466" s="10"/>
      <c r="M466" s="93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93"/>
      <c r="AD466" s="93"/>
      <c r="AE466" s="93"/>
      <c r="AF466" s="93"/>
      <c r="AG466" s="10"/>
      <c r="AH466" s="10"/>
      <c r="AI466" s="10"/>
      <c r="AJ466" s="10"/>
      <c r="AK466" s="10"/>
      <c r="AL466" s="10"/>
      <c r="AM466" s="10"/>
      <c r="AN466" s="10"/>
      <c r="AO466" s="21"/>
      <c r="AP466" s="10"/>
      <c r="AQ466" s="41"/>
      <c r="AR466" s="42">
        <f t="shared" si="51"/>
        <v>1</v>
      </c>
      <c r="AS466" s="40">
        <f t="shared" si="52"/>
        <v>1</v>
      </c>
      <c r="AT466" s="49" cm="1">
        <f t="array" ref="AT466">IF($AS466&lt;=6,SUM($C466:$AP466),SUMPRODUCT(LARGE($C466:$AP466,{1,2,3,4,5,6})))</f>
        <v>1</v>
      </c>
      <c r="AU466" s="38" t="str">
        <f t="shared" si="49"/>
        <v/>
      </c>
      <c r="AV466" s="38" t="str">
        <f t="shared" si="53"/>
        <v xml:space="preserve"> </v>
      </c>
      <c r="AW466" s="34" t="str" cm="1">
        <f t="array" ref="AW466">IFERROR(SUMPRODUCT(LARGE($C466:$AP466,{1,2,3,4})), "")</f>
        <v/>
      </c>
      <c r="AX466" s="34" t="str" cm="1">
        <f t="array" ref="AX466">IFERROR(SUMPRODUCT(LARGE($C466:$AP466,{1,2,3,4,5,6,7})), "")</f>
        <v/>
      </c>
      <c r="AY466" s="34" t="str" cm="1">
        <f t="array" ref="AY466">IFERROR(SUMPRODUCT(LARGE($C466:$AP466,{1,2,3,4,5,6,7,8})), "")</f>
        <v/>
      </c>
    </row>
    <row r="467" spans="1:51" ht="15" customHeight="1" x14ac:dyDescent="0.2">
      <c r="A467" s="52" t="str">
        <f t="shared" si="54"/>
        <v>UIU</v>
      </c>
      <c r="B467" s="4" t="s">
        <v>1288</v>
      </c>
      <c r="C467" s="10"/>
      <c r="D467" s="10"/>
      <c r="E467" s="10"/>
      <c r="F467" s="10"/>
      <c r="G467" s="10"/>
      <c r="H467" s="10"/>
      <c r="I467" s="10">
        <v>1</v>
      </c>
      <c r="J467" s="10"/>
      <c r="K467" s="93"/>
      <c r="L467" s="10"/>
      <c r="M467" s="93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93"/>
      <c r="AD467" s="93"/>
      <c r="AE467" s="93"/>
      <c r="AF467" s="93"/>
      <c r="AG467" s="10"/>
      <c r="AH467" s="10"/>
      <c r="AI467" s="10"/>
      <c r="AJ467" s="10"/>
      <c r="AK467" s="10"/>
      <c r="AL467" s="10"/>
      <c r="AM467" s="10"/>
      <c r="AN467" s="10"/>
      <c r="AO467" s="21"/>
      <c r="AP467" s="10"/>
      <c r="AQ467" s="41"/>
      <c r="AR467" s="42">
        <f t="shared" si="51"/>
        <v>1</v>
      </c>
      <c r="AS467" s="40">
        <f t="shared" si="52"/>
        <v>1</v>
      </c>
      <c r="AT467" s="49" cm="1">
        <f t="array" ref="AT467">IF($AS467&lt;=6,SUM($C467:$AP467),SUMPRODUCT(LARGE($C467:$AP467,{1,2,3,4,5,6})))</f>
        <v>1</v>
      </c>
      <c r="AU467" s="38" t="str">
        <f t="shared" ref="AU467:AU530" si="55">IF(AND($AS467&gt;=6,AT467=AT468),"Manual Calc Needed","")</f>
        <v/>
      </c>
      <c r="AV467" s="38" t="str">
        <f t="shared" si="53"/>
        <v xml:space="preserve"> </v>
      </c>
      <c r="AW467" s="34" t="str" cm="1">
        <f t="array" ref="AW467">IFERROR(SUMPRODUCT(LARGE($C467:$AP467,{1,2,3,4})), "")</f>
        <v/>
      </c>
      <c r="AX467" s="34" t="str" cm="1">
        <f t="array" ref="AX467">IFERROR(SUMPRODUCT(LARGE($C467:$AP467,{1,2,3,4,5,6,7})), "")</f>
        <v/>
      </c>
      <c r="AY467" s="34" t="str" cm="1">
        <f t="array" ref="AY467">IFERROR(SUMPRODUCT(LARGE($C467:$AP467,{1,2,3,4,5,6,7,8})), "")</f>
        <v/>
      </c>
    </row>
    <row r="468" spans="1:51" ht="15" customHeight="1" x14ac:dyDescent="0.2">
      <c r="A468" s="46" t="str">
        <f t="shared" si="54"/>
        <v>UJ</v>
      </c>
      <c r="B468" s="4" t="s">
        <v>1375</v>
      </c>
      <c r="C468" s="10"/>
      <c r="D468" s="10"/>
      <c r="E468" s="10"/>
      <c r="F468" s="10"/>
      <c r="G468" s="10"/>
      <c r="H468" s="10"/>
      <c r="I468" s="10"/>
      <c r="J468" s="10"/>
      <c r="K468" s="93"/>
      <c r="L468" s="10"/>
      <c r="M468" s="93"/>
      <c r="N468" s="10"/>
      <c r="O468" s="10"/>
      <c r="P468" s="10">
        <v>3</v>
      </c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93"/>
      <c r="AD468" s="93"/>
      <c r="AE468" s="93"/>
      <c r="AF468" s="93"/>
      <c r="AG468" s="10"/>
      <c r="AH468" s="10"/>
      <c r="AI468" s="10"/>
      <c r="AJ468" s="10"/>
      <c r="AK468" s="10"/>
      <c r="AL468" s="10"/>
      <c r="AM468" s="10"/>
      <c r="AN468" s="10"/>
      <c r="AO468" s="21"/>
      <c r="AP468" s="10"/>
      <c r="AQ468" s="41"/>
      <c r="AR468" s="42">
        <f t="shared" si="51"/>
        <v>3</v>
      </c>
      <c r="AS468" s="40">
        <f t="shared" si="52"/>
        <v>1</v>
      </c>
      <c r="AT468" s="49" cm="1">
        <f t="array" ref="AT468">IF($AS468&lt;=6,SUM($C468:$AP468),SUMPRODUCT(LARGE($C468:$AP468,{1,2,3,4,5,6})))</f>
        <v>3</v>
      </c>
      <c r="AU468" s="38" t="str">
        <f t="shared" si="55"/>
        <v/>
      </c>
      <c r="AV468" s="38" t="str">
        <f t="shared" si="53"/>
        <v xml:space="preserve"> </v>
      </c>
      <c r="AW468" s="34" t="str" cm="1">
        <f t="array" ref="AW468">IFERROR(SUMPRODUCT(LARGE($C468:$AP468,{1,2,3,4})), "")</f>
        <v/>
      </c>
      <c r="AX468" s="34" t="str" cm="1">
        <f t="array" ref="AX468">IFERROR(SUMPRODUCT(LARGE($C468:$AP468,{1,2,3,4,5,6,7})), "")</f>
        <v/>
      </c>
      <c r="AY468" s="34" t="str" cm="1">
        <f t="array" ref="AY468">IFERROR(SUMPRODUCT(LARGE($C468:$AP468,{1,2,3,4,5,6,7,8})), "")</f>
        <v/>
      </c>
    </row>
    <row r="469" spans="1:51" ht="15" customHeight="1" x14ac:dyDescent="0.2">
      <c r="A469" s="46" t="str">
        <f t="shared" si="54"/>
        <v>UJ</v>
      </c>
      <c r="B469" s="4" t="s">
        <v>1376</v>
      </c>
      <c r="C469" s="10"/>
      <c r="D469" s="10"/>
      <c r="E469" s="10"/>
      <c r="F469" s="10"/>
      <c r="G469" s="10"/>
      <c r="H469" s="10"/>
      <c r="I469" s="10"/>
      <c r="J469" s="10"/>
      <c r="K469" s="93"/>
      <c r="L469" s="10"/>
      <c r="M469" s="93"/>
      <c r="N469" s="10"/>
      <c r="O469" s="10"/>
      <c r="P469" s="10">
        <v>3</v>
      </c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93"/>
      <c r="AD469" s="93"/>
      <c r="AE469" s="93"/>
      <c r="AF469" s="93"/>
      <c r="AG469" s="10"/>
      <c r="AH469" s="10"/>
      <c r="AI469" s="10"/>
      <c r="AJ469" s="10"/>
      <c r="AK469" s="10"/>
      <c r="AL469" s="10"/>
      <c r="AM469" s="10"/>
      <c r="AN469" s="10"/>
      <c r="AO469" s="21"/>
      <c r="AP469" s="10"/>
      <c r="AQ469" s="41"/>
      <c r="AR469" s="42">
        <f t="shared" si="51"/>
        <v>3</v>
      </c>
      <c r="AS469" s="40">
        <f t="shared" si="52"/>
        <v>1</v>
      </c>
      <c r="AT469" s="49" cm="1">
        <f t="array" ref="AT469">IF($AS469&lt;=6,SUM($C469:$AP469),SUMPRODUCT(LARGE($C469:$AP469,{1,2,3,4,5,6})))</f>
        <v>3</v>
      </c>
      <c r="AU469" s="38" t="str">
        <f t="shared" si="55"/>
        <v/>
      </c>
      <c r="AV469" s="38" t="str">
        <f t="shared" si="53"/>
        <v xml:space="preserve"> </v>
      </c>
      <c r="AW469" s="34" t="str" cm="1">
        <f t="array" ref="AW469">IFERROR(SUMPRODUCT(LARGE($C469:$AP469,{1,2,3,4})), "")</f>
        <v/>
      </c>
      <c r="AX469" s="34" t="str" cm="1">
        <f t="array" ref="AX469">IFERROR(SUMPRODUCT(LARGE($C469:$AP469,{1,2,3,4,5,6,7})), "")</f>
        <v/>
      </c>
      <c r="AY469" s="34" t="str" cm="1">
        <f t="array" ref="AY469">IFERROR(SUMPRODUCT(LARGE($C469:$AP469,{1,2,3,4,5,6,7,8})), "")</f>
        <v/>
      </c>
    </row>
    <row r="470" spans="1:51" ht="15" customHeight="1" x14ac:dyDescent="0.2">
      <c r="A470" s="46" t="str">
        <f t="shared" si="54"/>
        <v>UMo</v>
      </c>
      <c r="B470" s="4" t="s">
        <v>1618</v>
      </c>
      <c r="C470" s="10"/>
      <c r="D470" s="10"/>
      <c r="E470" s="10"/>
      <c r="F470" s="10"/>
      <c r="G470" s="10"/>
      <c r="H470" s="10"/>
      <c r="I470" s="10"/>
      <c r="J470" s="10"/>
      <c r="K470" s="93"/>
      <c r="L470" s="10"/>
      <c r="M470" s="93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>
        <v>2</v>
      </c>
      <c r="Y470" s="10">
        <v>4</v>
      </c>
      <c r="Z470" s="10"/>
      <c r="AA470" s="10"/>
      <c r="AB470" s="10"/>
      <c r="AC470" s="93"/>
      <c r="AD470" s="93"/>
      <c r="AE470" s="93"/>
      <c r="AF470" s="93"/>
      <c r="AG470" s="10"/>
      <c r="AH470" s="10"/>
      <c r="AI470" s="10"/>
      <c r="AJ470" s="10"/>
      <c r="AK470" s="10"/>
      <c r="AL470" s="10"/>
      <c r="AM470" s="10"/>
      <c r="AN470" s="10"/>
      <c r="AO470" s="21"/>
      <c r="AP470" s="10"/>
      <c r="AQ470" s="41"/>
      <c r="AR470" s="42">
        <f t="shared" si="51"/>
        <v>6</v>
      </c>
      <c r="AS470" s="40">
        <f t="shared" si="52"/>
        <v>2</v>
      </c>
      <c r="AT470" s="49" cm="1">
        <f t="array" ref="AT470">IF($AS470&lt;=6,SUM($C470:$AP470),SUMPRODUCT(LARGE($C470:$AP470,{1,2,3,4,5,6})))</f>
        <v>6</v>
      </c>
      <c r="AU470" s="38" t="str">
        <f t="shared" si="55"/>
        <v/>
      </c>
      <c r="AV470" s="38" t="str">
        <f t="shared" si="53"/>
        <v xml:space="preserve"> </v>
      </c>
      <c r="AW470" s="34" t="str" cm="1">
        <f t="array" ref="AW470">IFERROR(SUMPRODUCT(LARGE($C470:$AP470,{1,2,3,4})), "")</f>
        <v/>
      </c>
      <c r="AX470" s="34" t="str" cm="1">
        <f t="array" ref="AX470">IFERROR(SUMPRODUCT(LARGE($C470:$AP470,{1,2,3,4,5,6,7})), "")</f>
        <v/>
      </c>
      <c r="AY470" s="34" t="str" cm="1">
        <f t="array" ref="AY470">IFERROR(SUMPRODUCT(LARGE($C470:$AP470,{1,2,3,4,5,6,7,8})), "")</f>
        <v/>
      </c>
    </row>
    <row r="471" spans="1:51" ht="15" customHeight="1" x14ac:dyDescent="0.2">
      <c r="A471" s="52" t="str">
        <f t="shared" si="54"/>
        <v>UMo</v>
      </c>
      <c r="B471" s="4" t="s">
        <v>1164</v>
      </c>
      <c r="C471" s="10"/>
      <c r="D471" s="10"/>
      <c r="E471" s="10"/>
      <c r="F471" s="10"/>
      <c r="G471" s="10"/>
      <c r="H471" s="10"/>
      <c r="I471" s="10"/>
      <c r="J471" s="10"/>
      <c r="K471" s="93"/>
      <c r="L471" s="10"/>
      <c r="M471" s="93"/>
      <c r="N471" s="10"/>
      <c r="O471" s="10">
        <v>2</v>
      </c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93"/>
      <c r="AD471" s="93"/>
      <c r="AE471" s="93"/>
      <c r="AF471" s="93"/>
      <c r="AG471" s="10"/>
      <c r="AH471" s="10"/>
      <c r="AI471" s="10"/>
      <c r="AJ471" s="10"/>
      <c r="AK471" s="10"/>
      <c r="AL471" s="10"/>
      <c r="AM471" s="10"/>
      <c r="AN471" s="10"/>
      <c r="AO471" s="21"/>
      <c r="AP471" s="10"/>
      <c r="AQ471" s="41"/>
      <c r="AR471" s="42">
        <f t="shared" si="51"/>
        <v>2</v>
      </c>
      <c r="AS471" s="40">
        <f t="shared" si="52"/>
        <v>1</v>
      </c>
      <c r="AT471" s="49" cm="1">
        <f t="array" ref="AT471">IF($AS471&lt;=6,SUM($C471:$AP471),SUMPRODUCT(LARGE($C471:$AP471,{1,2,3,4,5,6})))</f>
        <v>2</v>
      </c>
      <c r="AU471" s="38" t="str">
        <f t="shared" si="55"/>
        <v/>
      </c>
      <c r="AV471" s="38" t="str">
        <f t="shared" si="53"/>
        <v xml:space="preserve"> </v>
      </c>
      <c r="AW471" s="34" t="str" cm="1">
        <f t="array" ref="AW471">IFERROR(SUMPRODUCT(LARGE($C471:$AP471,{1,2,3,4})), "")</f>
        <v/>
      </c>
      <c r="AX471" s="34" t="str" cm="1">
        <f t="array" ref="AX471">IFERROR(SUMPRODUCT(LARGE($C471:$AP471,{1,2,3,4,5,6,7})), "")</f>
        <v/>
      </c>
      <c r="AY471" s="34" t="str" cm="1">
        <f t="array" ref="AY471">IFERROR(SUMPRODUCT(LARGE($C471:$AP471,{1,2,3,4,5,6,7,8})), "")</f>
        <v/>
      </c>
    </row>
    <row r="472" spans="1:51" ht="15" customHeight="1" x14ac:dyDescent="0.2">
      <c r="A472" s="52" t="str">
        <f t="shared" si="54"/>
        <v>UMo</v>
      </c>
      <c r="B472" s="4" t="s">
        <v>1621</v>
      </c>
      <c r="C472" s="10"/>
      <c r="D472" s="10"/>
      <c r="E472" s="10"/>
      <c r="F472" s="10"/>
      <c r="G472" s="10"/>
      <c r="H472" s="10"/>
      <c r="I472" s="10"/>
      <c r="J472" s="10"/>
      <c r="K472" s="93"/>
      <c r="L472" s="10"/>
      <c r="M472" s="93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>
        <v>7</v>
      </c>
      <c r="Y472" s="10"/>
      <c r="Z472" s="10"/>
      <c r="AA472" s="10"/>
      <c r="AB472" s="10"/>
      <c r="AC472" s="93"/>
      <c r="AD472" s="93"/>
      <c r="AE472" s="93"/>
      <c r="AF472" s="93"/>
      <c r="AG472" s="10"/>
      <c r="AH472" s="10"/>
      <c r="AI472" s="10"/>
      <c r="AJ472" s="10"/>
      <c r="AK472" s="10"/>
      <c r="AL472" s="10"/>
      <c r="AM472" s="10"/>
      <c r="AN472" s="10"/>
      <c r="AO472" s="21"/>
      <c r="AP472" s="10"/>
      <c r="AQ472" s="41"/>
      <c r="AR472" s="42">
        <f t="shared" si="51"/>
        <v>7</v>
      </c>
      <c r="AS472" s="40">
        <f t="shared" si="52"/>
        <v>1</v>
      </c>
      <c r="AT472" s="49" cm="1">
        <f t="array" ref="AT472">IF($AS472&lt;=6,SUM($C472:$AP472),SUMPRODUCT(LARGE($C472:$AP472,{1,2,3,4,5,6})))</f>
        <v>7</v>
      </c>
      <c r="AU472" s="38" t="str">
        <f t="shared" si="55"/>
        <v/>
      </c>
      <c r="AV472" s="38" t="str">
        <f t="shared" si="53"/>
        <v xml:space="preserve"> </v>
      </c>
      <c r="AW472" s="34" t="str" cm="1">
        <f t="array" ref="AW472">IFERROR(SUMPRODUCT(LARGE($C472:$AP472,{1,2,3,4})), "")</f>
        <v/>
      </c>
      <c r="AX472" s="34" t="str" cm="1">
        <f t="array" ref="AX472">IFERROR(SUMPRODUCT(LARGE($C472:$AP472,{1,2,3,4,5,6,7})), "")</f>
        <v/>
      </c>
      <c r="AY472" s="34" t="str" cm="1">
        <f t="array" ref="AY472">IFERROR(SUMPRODUCT(LARGE($C472:$AP472,{1,2,3,4,5,6,7,8})), "")</f>
        <v/>
      </c>
    </row>
    <row r="473" spans="1:51" ht="15" customHeight="1" x14ac:dyDescent="0.2">
      <c r="A473" s="52" t="str">
        <f t="shared" si="54"/>
        <v>UNG</v>
      </c>
      <c r="B473" s="4" t="s">
        <v>1163</v>
      </c>
      <c r="C473" s="10"/>
      <c r="D473" s="10"/>
      <c r="E473" s="10"/>
      <c r="F473" s="10"/>
      <c r="G473" s="10"/>
      <c r="H473" s="10"/>
      <c r="I473" s="10"/>
      <c r="J473" s="10"/>
      <c r="K473" s="93"/>
      <c r="L473" s="10"/>
      <c r="M473" s="93"/>
      <c r="N473" s="10"/>
      <c r="O473" s="10">
        <v>2</v>
      </c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93"/>
      <c r="AD473" s="93"/>
      <c r="AE473" s="93"/>
      <c r="AF473" s="93"/>
      <c r="AG473" s="10"/>
      <c r="AH473" s="10"/>
      <c r="AI473" s="10"/>
      <c r="AJ473" s="10"/>
      <c r="AK473" s="10"/>
      <c r="AL473" s="10"/>
      <c r="AM473" s="10"/>
      <c r="AN473" s="10"/>
      <c r="AO473" s="21"/>
      <c r="AP473" s="10"/>
      <c r="AQ473" s="41"/>
      <c r="AR473" s="42">
        <f t="shared" si="51"/>
        <v>2</v>
      </c>
      <c r="AS473" s="40">
        <f t="shared" si="52"/>
        <v>1</v>
      </c>
      <c r="AT473" s="49" cm="1">
        <f t="array" ref="AT473">IF($AS473&lt;=6,SUM($C473:$AP473),SUMPRODUCT(LARGE($C473:$AP473,{1,2,3,4,5,6})))</f>
        <v>2</v>
      </c>
      <c r="AU473" s="38" t="str">
        <f t="shared" si="55"/>
        <v/>
      </c>
      <c r="AV473" s="38" t="str">
        <f t="shared" si="53"/>
        <v xml:space="preserve"> </v>
      </c>
      <c r="AW473" s="34" t="str" cm="1">
        <f t="array" ref="AW473">IFERROR(SUMPRODUCT(LARGE($C473:$AP473,{1,2,3,4})), "")</f>
        <v/>
      </c>
      <c r="AX473" s="34" t="str" cm="1">
        <f t="array" ref="AX473">IFERROR(SUMPRODUCT(LARGE($C473:$AP473,{1,2,3,4,5,6,7})), "")</f>
        <v/>
      </c>
      <c r="AY473" s="34" t="str" cm="1">
        <f t="array" ref="AY473">IFERROR(SUMPRODUCT(LARGE($C473:$AP473,{1,2,3,4,5,6,7,8})), "")</f>
        <v/>
      </c>
    </row>
    <row r="474" spans="1:51" ht="15" customHeight="1" x14ac:dyDescent="0.2">
      <c r="A474" s="52" t="str">
        <f t="shared" si="54"/>
        <v>UNG</v>
      </c>
      <c r="B474" s="4" t="s">
        <v>1167</v>
      </c>
      <c r="C474" s="10"/>
      <c r="D474" s="10"/>
      <c r="E474" s="10"/>
      <c r="F474" s="10"/>
      <c r="G474" s="10"/>
      <c r="H474" s="10"/>
      <c r="I474" s="10"/>
      <c r="J474" s="10"/>
      <c r="K474" s="93"/>
      <c r="L474" s="10"/>
      <c r="M474" s="93"/>
      <c r="N474" s="10"/>
      <c r="O474" s="10">
        <v>2</v>
      </c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93"/>
      <c r="AD474" s="93"/>
      <c r="AE474" s="93"/>
      <c r="AF474" s="93"/>
      <c r="AG474" s="10"/>
      <c r="AH474" s="10"/>
      <c r="AI474" s="10"/>
      <c r="AJ474" s="10"/>
      <c r="AK474" s="10"/>
      <c r="AL474" s="10"/>
      <c r="AM474" s="10"/>
      <c r="AN474" s="10"/>
      <c r="AO474" s="21"/>
      <c r="AP474" s="10"/>
      <c r="AQ474" s="41"/>
      <c r="AR474" s="42">
        <f t="shared" si="51"/>
        <v>2</v>
      </c>
      <c r="AS474" s="40">
        <f t="shared" si="52"/>
        <v>1</v>
      </c>
      <c r="AT474" s="49" cm="1">
        <f t="array" ref="AT474">IF($AS474&lt;=6,SUM($C474:$AP474),SUMPRODUCT(LARGE($C474:$AP474,{1,2,3,4,5,6})))</f>
        <v>2</v>
      </c>
      <c r="AU474" s="38" t="str">
        <f t="shared" si="55"/>
        <v/>
      </c>
      <c r="AV474" s="38" t="str">
        <f t="shared" si="53"/>
        <v xml:space="preserve"> </v>
      </c>
      <c r="AW474" s="34" t="str" cm="1">
        <f t="array" ref="AW474">IFERROR(SUMPRODUCT(LARGE($C474:$AP474,{1,2,3,4})), "")</f>
        <v/>
      </c>
      <c r="AX474" s="34" t="str" cm="1">
        <f t="array" ref="AX474">IFERROR(SUMPRODUCT(LARGE($C474:$AP474,{1,2,3,4,5,6,7})), "")</f>
        <v/>
      </c>
      <c r="AY474" s="34" t="str" cm="1">
        <f t="array" ref="AY474">IFERROR(SUMPRODUCT(LARGE($C474:$AP474,{1,2,3,4,5,6,7,8})), "")</f>
        <v/>
      </c>
    </row>
    <row r="475" spans="1:51" ht="15" customHeight="1" x14ac:dyDescent="0.2">
      <c r="A475" s="52" t="str">
        <f t="shared" si="54"/>
        <v>UNLV</v>
      </c>
      <c r="B475" s="4" t="s">
        <v>1276</v>
      </c>
      <c r="C475" s="10"/>
      <c r="D475" s="10"/>
      <c r="E475" s="10"/>
      <c r="F475" s="10"/>
      <c r="G475" s="10"/>
      <c r="H475" s="10">
        <v>2</v>
      </c>
      <c r="I475" s="10"/>
      <c r="J475" s="10"/>
      <c r="K475" s="93"/>
      <c r="L475" s="10"/>
      <c r="M475" s="93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93"/>
      <c r="AD475" s="93"/>
      <c r="AE475" s="93"/>
      <c r="AF475" s="93"/>
      <c r="AG475" s="10"/>
      <c r="AH475" s="10"/>
      <c r="AI475" s="10"/>
      <c r="AJ475" s="10"/>
      <c r="AK475" s="10"/>
      <c r="AL475" s="10"/>
      <c r="AM475" s="10"/>
      <c r="AN475" s="10"/>
      <c r="AO475" s="21"/>
      <c r="AP475" s="10"/>
      <c r="AQ475" s="41"/>
      <c r="AR475" s="42">
        <f t="shared" si="51"/>
        <v>2</v>
      </c>
      <c r="AS475" s="40">
        <f t="shared" si="52"/>
        <v>1</v>
      </c>
      <c r="AT475" s="49" cm="1">
        <f t="array" ref="AT475">IF($AS475&lt;=6,SUM($C475:$AP475),SUMPRODUCT(LARGE($C475:$AP475,{1,2,3,4,5,6})))</f>
        <v>2</v>
      </c>
      <c r="AU475" s="38" t="str">
        <f t="shared" si="55"/>
        <v/>
      </c>
      <c r="AV475" s="38" t="str">
        <f t="shared" si="53"/>
        <v xml:space="preserve"> </v>
      </c>
      <c r="AW475" s="34" t="str" cm="1">
        <f t="array" ref="AW475">IFERROR(SUMPRODUCT(LARGE($C475:$AP475,{1,2,3,4})), "")</f>
        <v/>
      </c>
      <c r="AX475" s="34" t="str" cm="1">
        <f t="array" ref="AX475">IFERROR(SUMPRODUCT(LARGE($C475:$AP475,{1,2,3,4,5,6,7})), "")</f>
        <v/>
      </c>
      <c r="AY475" s="34" t="str" cm="1">
        <f t="array" ref="AY475">IFERROR(SUMPRODUCT(LARGE($C475:$AP475,{1,2,3,4,5,6,7,8})), "")</f>
        <v/>
      </c>
    </row>
    <row r="476" spans="1:51" ht="15" customHeight="1" x14ac:dyDescent="0.2">
      <c r="A476" s="52" t="str">
        <f t="shared" si="54"/>
        <v>UNLV</v>
      </c>
      <c r="B476" s="4" t="s">
        <v>1274</v>
      </c>
      <c r="C476" s="10"/>
      <c r="D476" s="10"/>
      <c r="E476" s="10"/>
      <c r="F476" s="10"/>
      <c r="G476" s="10"/>
      <c r="H476" s="10">
        <v>2</v>
      </c>
      <c r="I476" s="10"/>
      <c r="J476" s="10"/>
      <c r="K476" s="93"/>
      <c r="L476" s="10"/>
      <c r="M476" s="93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93"/>
      <c r="AD476" s="93"/>
      <c r="AE476" s="93"/>
      <c r="AF476" s="93"/>
      <c r="AG476" s="10"/>
      <c r="AH476" s="10"/>
      <c r="AI476" s="10"/>
      <c r="AJ476" s="10"/>
      <c r="AK476" s="10"/>
      <c r="AL476" s="10"/>
      <c r="AM476" s="10"/>
      <c r="AN476" s="10"/>
      <c r="AO476" s="21"/>
      <c r="AP476" s="10"/>
      <c r="AQ476" s="43"/>
      <c r="AR476" s="42">
        <f t="shared" si="51"/>
        <v>2</v>
      </c>
      <c r="AS476" s="40">
        <f t="shared" si="52"/>
        <v>1</v>
      </c>
      <c r="AT476" s="49" cm="1">
        <f t="array" ref="AT476">IF($AS476&lt;=6,SUM($C476:$AP476),SUMPRODUCT(LARGE($C476:$AP476,{1,2,3,4,5,6})))</f>
        <v>2</v>
      </c>
      <c r="AU476" s="38" t="e">
        <f>IF(AND($AS476&gt;=6,AT476=#REF!),"Manual Calc Needed","")</f>
        <v>#REF!</v>
      </c>
      <c r="AV476" s="38" t="e">
        <f t="shared" si="53"/>
        <v>#REF!</v>
      </c>
      <c r="AW476" s="34" t="str" cm="1">
        <f t="array" ref="AW476">IFERROR(SUMPRODUCT(LARGE($C476:$AP476,{1,2,3,4})), "")</f>
        <v/>
      </c>
      <c r="AX476" s="34" t="str" cm="1">
        <f t="array" ref="AX476">IFERROR(SUMPRODUCT(LARGE($C476:$AP476,{1,2,3,4,5,6,7})), "")</f>
        <v/>
      </c>
      <c r="AY476" s="34" t="str" cm="1">
        <f t="array" ref="AY476">IFERROR(SUMPRODUCT(LARGE($C476:$AP476,{1,2,3,4,5,6,7,8})), "")</f>
        <v/>
      </c>
    </row>
    <row r="477" spans="1:51" ht="15" customHeight="1" x14ac:dyDescent="0.2">
      <c r="A477" s="46" t="str">
        <f t="shared" si="54"/>
        <v>UNLV</v>
      </c>
      <c r="B477" s="4" t="s">
        <v>1275</v>
      </c>
      <c r="C477" s="10"/>
      <c r="D477" s="10"/>
      <c r="E477" s="10"/>
      <c r="F477" s="10"/>
      <c r="G477" s="10"/>
      <c r="H477" s="10">
        <v>1</v>
      </c>
      <c r="I477" s="10"/>
      <c r="J477" s="10"/>
      <c r="K477" s="93"/>
      <c r="L477" s="10"/>
      <c r="M477" s="93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93"/>
      <c r="AD477" s="93"/>
      <c r="AE477" s="93"/>
      <c r="AF477" s="93"/>
      <c r="AG477" s="10"/>
      <c r="AH477" s="10"/>
      <c r="AI477" s="10"/>
      <c r="AJ477" s="10"/>
      <c r="AK477" s="10"/>
      <c r="AL477" s="10"/>
      <c r="AM477" s="10"/>
      <c r="AN477" s="10"/>
      <c r="AO477" s="21"/>
      <c r="AP477" s="10"/>
      <c r="AQ477" s="41"/>
      <c r="AR477" s="42">
        <f t="shared" si="51"/>
        <v>1</v>
      </c>
      <c r="AS477" s="40">
        <f t="shared" si="52"/>
        <v>1</v>
      </c>
      <c r="AT477" s="49" cm="1">
        <f t="array" ref="AT477">IF($AS477&lt;=6,SUM($C477:$AP477),SUMPRODUCT(LARGE($C477:$AP477,{1,2,3,4,5,6})))</f>
        <v>1</v>
      </c>
      <c r="AU477" s="38" t="str">
        <f>IF(AND($AS477&gt;=6,AT477=AT478),"Manual Calc Needed","")</f>
        <v/>
      </c>
      <c r="AV477" s="38" t="str">
        <f t="shared" si="53"/>
        <v xml:space="preserve"> </v>
      </c>
      <c r="AW477" s="34" t="str" cm="1">
        <f t="array" ref="AW477">IFERROR(SUMPRODUCT(LARGE($C477:$AP477,{1,2,3,4})), "")</f>
        <v/>
      </c>
      <c r="AX477" s="34" t="str" cm="1">
        <f t="array" ref="AX477">IFERROR(SUMPRODUCT(LARGE($C477:$AP477,{1,2,3,4,5,6,7})), "")</f>
        <v/>
      </c>
      <c r="AY477" s="34" t="str" cm="1">
        <f t="array" ref="AY477">IFERROR(SUMPRODUCT(LARGE($C477:$AP477,{1,2,3,4,5,6,7,8})), "")</f>
        <v/>
      </c>
    </row>
    <row r="478" spans="1:51" ht="15" customHeight="1" x14ac:dyDescent="0.2">
      <c r="A478" s="46" t="str">
        <f t="shared" si="54"/>
        <v>UNR</v>
      </c>
      <c r="B478" s="4" t="s">
        <v>1619</v>
      </c>
      <c r="C478" s="10"/>
      <c r="D478" s="10"/>
      <c r="E478" s="10"/>
      <c r="F478" s="10"/>
      <c r="G478" s="10"/>
      <c r="H478" s="10"/>
      <c r="I478" s="10"/>
      <c r="J478" s="10"/>
      <c r="K478" s="93"/>
      <c r="L478" s="10"/>
      <c r="M478" s="93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>
        <v>1</v>
      </c>
      <c r="Y478" s="10"/>
      <c r="Z478" s="10"/>
      <c r="AA478" s="10"/>
      <c r="AB478" s="10">
        <v>1</v>
      </c>
      <c r="AC478" s="93"/>
      <c r="AD478" s="93"/>
      <c r="AE478" s="93"/>
      <c r="AF478" s="93"/>
      <c r="AG478" s="10"/>
      <c r="AH478" s="10"/>
      <c r="AI478" s="10"/>
      <c r="AJ478" s="10"/>
      <c r="AK478" s="10"/>
      <c r="AL478" s="10"/>
      <c r="AM478" s="10"/>
      <c r="AN478" s="10"/>
      <c r="AO478" s="21"/>
      <c r="AP478" s="10"/>
      <c r="AQ478" s="41"/>
      <c r="AR478" s="42">
        <f t="shared" si="51"/>
        <v>2</v>
      </c>
      <c r="AS478" s="40">
        <f t="shared" si="52"/>
        <v>2</v>
      </c>
      <c r="AT478" s="49" cm="1">
        <f t="array" ref="AT478">IF($AS478&lt;=6,SUM($C478:$AP478),SUMPRODUCT(LARGE($C478:$AP478,{1,2,3,4,5,6})))</f>
        <v>2</v>
      </c>
      <c r="AU478" s="38" t="e">
        <f>IF(AND($AS478&gt;=6,AT478=#REF!),"Manual Calc Needed","")</f>
        <v>#REF!</v>
      </c>
      <c r="AV478" s="38" t="e">
        <f t="shared" si="53"/>
        <v>#REF!</v>
      </c>
      <c r="AW478" s="34" t="str" cm="1">
        <f t="array" ref="AW478">IFERROR(SUMPRODUCT(LARGE($C478:$AP478,{1,2,3,4})), "")</f>
        <v/>
      </c>
      <c r="AX478" s="34" t="str" cm="1">
        <f t="array" ref="AX478">IFERROR(SUMPRODUCT(LARGE($C478:$AP478,{1,2,3,4,5,6,7})), "")</f>
        <v/>
      </c>
      <c r="AY478" s="34" t="str" cm="1">
        <f t="array" ref="AY478">IFERROR(SUMPRODUCT(LARGE($C478:$AP478,{1,2,3,4,5,6,7,8})), "")</f>
        <v/>
      </c>
    </row>
    <row r="479" spans="1:51" ht="15" customHeight="1" x14ac:dyDescent="0.2">
      <c r="A479" s="52" t="str">
        <f t="shared" si="54"/>
        <v>UNR</v>
      </c>
      <c r="B479" s="4" t="s">
        <v>1622</v>
      </c>
      <c r="C479" s="10"/>
      <c r="D479" s="10"/>
      <c r="E479" s="10"/>
      <c r="F479" s="10"/>
      <c r="G479" s="10"/>
      <c r="H479" s="10"/>
      <c r="I479" s="10"/>
      <c r="J479" s="10"/>
      <c r="K479" s="93"/>
      <c r="L479" s="10"/>
      <c r="M479" s="93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>
        <v>0</v>
      </c>
      <c r="Y479" s="10"/>
      <c r="Z479" s="10"/>
      <c r="AA479" s="10"/>
      <c r="AB479" s="10">
        <v>1</v>
      </c>
      <c r="AC479" s="93"/>
      <c r="AD479" s="93"/>
      <c r="AE479" s="93"/>
      <c r="AF479" s="93"/>
      <c r="AG479" s="10"/>
      <c r="AH479" s="10"/>
      <c r="AI479" s="10"/>
      <c r="AJ479" s="10"/>
      <c r="AK479" s="10"/>
      <c r="AL479" s="10"/>
      <c r="AM479" s="10"/>
      <c r="AN479" s="10"/>
      <c r="AO479" s="21"/>
      <c r="AP479" s="10"/>
      <c r="AQ479" s="41"/>
      <c r="AR479" s="42">
        <f t="shared" si="51"/>
        <v>1</v>
      </c>
      <c r="AS479" s="40">
        <f t="shared" si="52"/>
        <v>2</v>
      </c>
      <c r="AT479" s="49" cm="1">
        <f t="array" ref="AT479">IF($AS479&lt;=6,SUM($C479:$AP479),SUMPRODUCT(LARGE($C479:$AP479,{1,2,3,4,5,6})))</f>
        <v>1</v>
      </c>
      <c r="AU479" s="38" t="str">
        <f>IF(AND($AS479&gt;=6,AT479=AT480),"Manual Calc Needed","")</f>
        <v/>
      </c>
      <c r="AV479" s="38" t="str">
        <f t="shared" si="53"/>
        <v xml:space="preserve"> </v>
      </c>
      <c r="AW479" s="34" t="str" cm="1">
        <f t="array" ref="AW479">IFERROR(SUMPRODUCT(LARGE($C479:$AP479,{1,2,3,4})), "")</f>
        <v/>
      </c>
      <c r="AX479" s="34" t="str" cm="1">
        <f t="array" ref="AX479">IFERROR(SUMPRODUCT(LARGE($C479:$AP479,{1,2,3,4,5,6,7})), "")</f>
        <v/>
      </c>
      <c r="AY479" s="34" t="str" cm="1">
        <f t="array" ref="AY479">IFERROR(SUMPRODUCT(LARGE($C479:$AP479,{1,2,3,4,5,6,7,8})), "")</f>
        <v/>
      </c>
    </row>
    <row r="480" spans="1:51" ht="15" customHeight="1" x14ac:dyDescent="0.2">
      <c r="A480" s="52" t="str">
        <f t="shared" si="54"/>
        <v>UNT</v>
      </c>
      <c r="B480" s="4" t="s">
        <v>1282</v>
      </c>
      <c r="C480" s="10"/>
      <c r="D480" s="10"/>
      <c r="E480" s="10"/>
      <c r="F480" s="10"/>
      <c r="G480" s="10"/>
      <c r="H480" s="10"/>
      <c r="I480" s="10">
        <v>4</v>
      </c>
      <c r="J480" s="10"/>
      <c r="K480" s="93"/>
      <c r="L480" s="10"/>
      <c r="M480" s="93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93"/>
      <c r="AD480" s="93"/>
      <c r="AE480" s="93"/>
      <c r="AF480" s="93"/>
      <c r="AG480" s="10"/>
      <c r="AH480" s="10"/>
      <c r="AI480" s="10"/>
      <c r="AJ480" s="10"/>
      <c r="AK480" s="10"/>
      <c r="AL480" s="10"/>
      <c r="AM480" s="10"/>
      <c r="AN480" s="10"/>
      <c r="AO480" s="21"/>
      <c r="AP480" s="10"/>
      <c r="AQ480" s="41"/>
      <c r="AR480" s="42">
        <f t="shared" si="51"/>
        <v>4</v>
      </c>
      <c r="AS480" s="40">
        <f t="shared" si="52"/>
        <v>1</v>
      </c>
      <c r="AT480" s="49" cm="1">
        <f t="array" ref="AT480">IF($AS480&lt;=6,SUM($C480:$AP480),SUMPRODUCT(LARGE($C480:$AP480,{1,2,3,4,5,6})))</f>
        <v>4</v>
      </c>
      <c r="AU480" s="38" t="e">
        <f>IF(AND($AS480&gt;=6,AT480=#REF!),"Manual Calc Needed","")</f>
        <v>#REF!</v>
      </c>
      <c r="AV480" s="38" t="e">
        <f t="shared" si="53"/>
        <v>#REF!</v>
      </c>
      <c r="AW480" s="34" t="str" cm="1">
        <f t="array" ref="AW480">IFERROR(SUMPRODUCT(LARGE($C480:$AP480,{1,2,3,4})), "")</f>
        <v/>
      </c>
      <c r="AX480" s="34" t="str" cm="1">
        <f t="array" ref="AX480">IFERROR(SUMPRODUCT(LARGE($C480:$AP480,{1,2,3,4,5,6,7})), "")</f>
        <v/>
      </c>
      <c r="AY480" s="34" t="str" cm="1">
        <f t="array" ref="AY480">IFERROR(SUMPRODUCT(LARGE($C480:$AP480,{1,2,3,4,5,6,7,8})), "")</f>
        <v/>
      </c>
    </row>
    <row r="481" spans="1:51" ht="15" customHeight="1" x14ac:dyDescent="0.2">
      <c r="A481" s="52" t="str">
        <f t="shared" si="54"/>
        <v>UNT</v>
      </c>
      <c r="B481" s="4" t="s">
        <v>1281</v>
      </c>
      <c r="C481" s="10"/>
      <c r="D481" s="10"/>
      <c r="E481" s="10"/>
      <c r="F481" s="10"/>
      <c r="G481" s="10"/>
      <c r="H481" s="10"/>
      <c r="I481" s="10">
        <v>4</v>
      </c>
      <c r="J481" s="10"/>
      <c r="K481" s="93"/>
      <c r="L481" s="10"/>
      <c r="M481" s="93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93"/>
      <c r="AD481" s="93"/>
      <c r="AE481" s="93"/>
      <c r="AF481" s="93"/>
      <c r="AG481" s="10"/>
      <c r="AH481" s="10"/>
      <c r="AI481" s="10"/>
      <c r="AJ481" s="10"/>
      <c r="AK481" s="10"/>
      <c r="AL481" s="10"/>
      <c r="AM481" s="10"/>
      <c r="AN481" s="10"/>
      <c r="AO481" s="21"/>
      <c r="AP481" s="10"/>
      <c r="AQ481" s="41"/>
      <c r="AR481" s="42">
        <f t="shared" si="51"/>
        <v>4</v>
      </c>
      <c r="AS481" s="40">
        <f t="shared" si="52"/>
        <v>1</v>
      </c>
      <c r="AT481" s="49" cm="1">
        <f t="array" ref="AT481">IF($AS481&lt;=6,SUM($C481:$AP481),SUMPRODUCT(LARGE($C481:$AP481,{1,2,3,4,5,6})))</f>
        <v>4</v>
      </c>
      <c r="AU481" s="38" t="str">
        <f>IF(AND($AS481&gt;=6,AT481=AT482),"Manual Calc Needed","")</f>
        <v/>
      </c>
      <c r="AV481" s="38" t="str">
        <f t="shared" si="53"/>
        <v xml:space="preserve"> </v>
      </c>
      <c r="AW481" s="34" t="str" cm="1">
        <f t="array" ref="AW481">IFERROR(SUMPRODUCT(LARGE($C481:$AP481,{1,2,3,4})), "")</f>
        <v/>
      </c>
      <c r="AX481" s="34" t="str" cm="1">
        <f t="array" ref="AX481">IFERROR(SUMPRODUCT(LARGE($C481:$AP481,{1,2,3,4,5,6,7})), "")</f>
        <v/>
      </c>
      <c r="AY481" s="34" t="str" cm="1">
        <f t="array" ref="AY481">IFERROR(SUMPRODUCT(LARGE($C481:$AP481,{1,2,3,4,5,6,7,8})), "")</f>
        <v/>
      </c>
    </row>
    <row r="482" spans="1:51" ht="15" customHeight="1" x14ac:dyDescent="0.2">
      <c r="A482" s="52" t="str">
        <f t="shared" si="54"/>
        <v>UNT</v>
      </c>
      <c r="B482" s="4" t="s">
        <v>1283</v>
      </c>
      <c r="C482" s="10"/>
      <c r="D482" s="10"/>
      <c r="E482" s="10"/>
      <c r="F482" s="10"/>
      <c r="G482" s="10"/>
      <c r="H482" s="10"/>
      <c r="I482" s="10">
        <v>1</v>
      </c>
      <c r="J482" s="10"/>
      <c r="K482" s="93"/>
      <c r="L482" s="10"/>
      <c r="M482" s="93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93"/>
      <c r="AD482" s="93"/>
      <c r="AE482" s="93"/>
      <c r="AF482" s="93"/>
      <c r="AG482" s="10"/>
      <c r="AH482" s="10"/>
      <c r="AI482" s="10"/>
      <c r="AJ482" s="10"/>
      <c r="AK482" s="10"/>
      <c r="AL482" s="10"/>
      <c r="AM482" s="10"/>
      <c r="AN482" s="10"/>
      <c r="AO482" s="21"/>
      <c r="AP482" s="10"/>
      <c r="AQ482" s="41"/>
      <c r="AR482" s="42">
        <f t="shared" si="51"/>
        <v>1</v>
      </c>
      <c r="AS482" s="40">
        <f t="shared" si="52"/>
        <v>1</v>
      </c>
      <c r="AT482" s="49" cm="1">
        <f t="array" ref="AT482">IF($AS482&lt;=6,SUM($C482:$AP482),SUMPRODUCT(LARGE($C482:$AP482,{1,2,3,4,5,6})))</f>
        <v>1</v>
      </c>
      <c r="AU482" s="38" t="str">
        <f>IF(AND($AS482&gt;=6,AT482=AT483),"Manual Calc Needed","")</f>
        <v/>
      </c>
      <c r="AV482" s="38" t="str">
        <f t="shared" si="53"/>
        <v xml:space="preserve"> </v>
      </c>
      <c r="AW482" s="34" t="str" cm="1">
        <f t="array" ref="AW482">IFERROR(SUMPRODUCT(LARGE($C482:$AP482,{1,2,3,4})), "")</f>
        <v/>
      </c>
      <c r="AX482" s="34" t="str" cm="1">
        <f t="array" ref="AX482">IFERROR(SUMPRODUCT(LARGE($C482:$AP482,{1,2,3,4,5,6,7})), "")</f>
        <v/>
      </c>
      <c r="AY482" s="34" t="str" cm="1">
        <f t="array" ref="AY482">IFERROR(SUMPRODUCT(LARGE($C482:$AP482,{1,2,3,4,5,6,7,8})), "")</f>
        <v/>
      </c>
    </row>
    <row r="483" spans="1:51" ht="15" customHeight="1" x14ac:dyDescent="0.2">
      <c r="A483" s="46" t="str">
        <f t="shared" si="54"/>
        <v>USCD</v>
      </c>
      <c r="B483" s="14" t="s">
        <v>1562</v>
      </c>
      <c r="C483" s="10"/>
      <c r="D483" s="10"/>
      <c r="E483" s="10"/>
      <c r="F483" s="10"/>
      <c r="G483" s="10"/>
      <c r="H483" s="10"/>
      <c r="I483" s="10"/>
      <c r="J483" s="10"/>
      <c r="K483" s="93"/>
      <c r="L483" s="10"/>
      <c r="M483" s="93"/>
      <c r="N483" s="10"/>
      <c r="O483" s="10"/>
      <c r="P483" s="10"/>
      <c r="Q483" s="10"/>
      <c r="R483" s="10"/>
      <c r="S483" s="10"/>
      <c r="T483" s="10"/>
      <c r="U483" s="10">
        <v>8</v>
      </c>
      <c r="V483" s="10"/>
      <c r="W483" s="10"/>
      <c r="X483" s="10"/>
      <c r="Y483" s="10"/>
      <c r="Z483" s="10"/>
      <c r="AA483" s="10"/>
      <c r="AB483" s="10"/>
      <c r="AC483" s="93"/>
      <c r="AD483" s="93"/>
      <c r="AE483" s="93"/>
      <c r="AF483" s="93"/>
      <c r="AG483" s="10"/>
      <c r="AH483" s="10"/>
      <c r="AI483" s="10"/>
      <c r="AJ483" s="10"/>
      <c r="AK483" s="10"/>
      <c r="AL483" s="10"/>
      <c r="AM483" s="10"/>
      <c r="AN483" s="10"/>
      <c r="AO483" s="21"/>
      <c r="AP483" s="10"/>
      <c r="AQ483" s="41"/>
      <c r="AR483" s="42">
        <f t="shared" si="51"/>
        <v>8</v>
      </c>
      <c r="AS483" s="40">
        <f t="shared" si="52"/>
        <v>1</v>
      </c>
      <c r="AT483" s="49" cm="1">
        <f t="array" ref="AT483">IF($AS483&lt;=6,SUM($C483:$AP483),SUMPRODUCT(LARGE($C483:$AP483,{1,2,3,4,5,6})))</f>
        <v>8</v>
      </c>
      <c r="AU483" s="38" t="str">
        <f>IF(AND($AS483&gt;=6,AT483=AT484),"Manual Calc Needed","")</f>
        <v/>
      </c>
      <c r="AV483" s="38" t="str">
        <f t="shared" si="53"/>
        <v xml:space="preserve"> </v>
      </c>
      <c r="AW483" s="34" t="str" cm="1">
        <f t="array" ref="AW483">IFERROR(SUMPRODUCT(LARGE($C483:$AP483,{1,2,3,4})), "")</f>
        <v/>
      </c>
      <c r="AX483" s="34" t="str" cm="1">
        <f t="array" ref="AX483">IFERROR(SUMPRODUCT(LARGE($C483:$AP483,{1,2,3,4,5,6,7})), "")</f>
        <v/>
      </c>
      <c r="AY483" s="34" t="str" cm="1">
        <f t="array" ref="AY483">IFERROR(SUMPRODUCT(LARGE($C483:$AP483,{1,2,3,4,5,6,7,8})), "")</f>
        <v/>
      </c>
    </row>
    <row r="484" spans="1:51" ht="15" customHeight="1" x14ac:dyDescent="0.2">
      <c r="A484" s="46" t="str">
        <f t="shared" si="54"/>
        <v>USM</v>
      </c>
      <c r="B484" s="14" t="s">
        <v>924</v>
      </c>
      <c r="C484" s="10"/>
      <c r="D484" s="10"/>
      <c r="E484" s="10"/>
      <c r="F484" s="10"/>
      <c r="G484" s="10">
        <v>7</v>
      </c>
      <c r="H484" s="10"/>
      <c r="I484" s="10"/>
      <c r="J484" s="10">
        <v>7</v>
      </c>
      <c r="K484" s="93"/>
      <c r="L484" s="10"/>
      <c r="M484" s="93">
        <v>5</v>
      </c>
      <c r="N484" s="10">
        <v>5</v>
      </c>
      <c r="O484" s="10">
        <v>3</v>
      </c>
      <c r="P484" s="10"/>
      <c r="Q484" s="10">
        <v>5</v>
      </c>
      <c r="R484" s="10"/>
      <c r="S484" s="10"/>
      <c r="T484" s="10"/>
      <c r="U484" s="10"/>
      <c r="V484" s="10"/>
      <c r="W484" s="10"/>
      <c r="X484" s="10"/>
      <c r="Y484" s="10"/>
      <c r="Z484" s="10"/>
      <c r="AA484" s="10">
        <v>7</v>
      </c>
      <c r="AB484" s="10">
        <v>3</v>
      </c>
      <c r="AC484" s="93"/>
      <c r="AD484" s="93"/>
      <c r="AE484" s="93"/>
      <c r="AF484" s="93"/>
      <c r="AG484" s="10"/>
      <c r="AH484" s="10"/>
      <c r="AI484" s="10"/>
      <c r="AJ484" s="10"/>
      <c r="AK484" s="10"/>
      <c r="AL484" s="10"/>
      <c r="AM484" s="10"/>
      <c r="AN484" s="10"/>
      <c r="AO484" s="21"/>
      <c r="AP484" s="10"/>
      <c r="AQ484" s="41"/>
      <c r="AR484" s="42">
        <f t="shared" si="51"/>
        <v>42</v>
      </c>
      <c r="AS484" s="40">
        <f t="shared" si="52"/>
        <v>8</v>
      </c>
      <c r="AT484" s="49" cm="1">
        <f t="array" ref="AT484">IF($AS484&lt;=6,SUM($C484:$AP484),SUMPRODUCT(LARGE($C484:$AP484,{1,2,3,4,5,6})))</f>
        <v>36</v>
      </c>
      <c r="AU484" s="38" t="str">
        <f>IF(AND($AS484&gt;=6,AT484=AT485),"Manual Calc Needed","")</f>
        <v/>
      </c>
      <c r="AV484" s="38" t="str">
        <f t="shared" si="53"/>
        <v xml:space="preserve"> </v>
      </c>
      <c r="AW484" s="34" cm="1">
        <f t="array" ref="AW484">IFERROR(SUMPRODUCT(LARGE($C484:$AP484,{1,2,3,4})), "")</f>
        <v>26</v>
      </c>
      <c r="AX484" s="34" cm="1">
        <f t="array" ref="AX484">IFERROR(SUMPRODUCT(LARGE($C484:$AP484,{1,2,3,4,5,6,7})), "")</f>
        <v>39</v>
      </c>
      <c r="AY484" s="34" cm="1">
        <f t="array" ref="AY484">IFERROR(SUMPRODUCT(LARGE($C484:$AP484,{1,2,3,4,5,6,7,8})), "")</f>
        <v>42</v>
      </c>
    </row>
    <row r="485" spans="1:51" ht="15" customHeight="1" x14ac:dyDescent="0.2">
      <c r="A485" s="52" t="str">
        <f t="shared" si="54"/>
        <v>USM</v>
      </c>
      <c r="B485" s="4" t="s">
        <v>925</v>
      </c>
      <c r="C485" s="10"/>
      <c r="D485" s="10"/>
      <c r="E485" s="10"/>
      <c r="F485" s="10"/>
      <c r="G485" s="10"/>
      <c r="H485" s="10"/>
      <c r="I485" s="10"/>
      <c r="J485" s="10">
        <v>2</v>
      </c>
      <c r="K485" s="93"/>
      <c r="L485" s="10"/>
      <c r="M485" s="93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93"/>
      <c r="AD485" s="93"/>
      <c r="AE485" s="93"/>
      <c r="AF485" s="93"/>
      <c r="AG485" s="10"/>
      <c r="AH485" s="10"/>
      <c r="AI485" s="10"/>
      <c r="AJ485" s="10"/>
      <c r="AK485" s="10"/>
      <c r="AL485" s="10"/>
      <c r="AM485" s="10"/>
      <c r="AN485" s="10"/>
      <c r="AO485" s="21"/>
      <c r="AP485" s="10"/>
      <c r="AQ485" s="41"/>
      <c r="AR485" s="42">
        <f t="shared" si="51"/>
        <v>2</v>
      </c>
      <c r="AS485" s="40">
        <f t="shared" si="52"/>
        <v>1</v>
      </c>
      <c r="AT485" s="49" cm="1">
        <f t="array" ref="AT485">IF($AS485&lt;=6,SUM($C485:$AP485),SUMPRODUCT(LARGE($C485:$AP485,{1,2,3,4,5,6})))</f>
        <v>2</v>
      </c>
      <c r="AU485" s="38"/>
      <c r="AV485" s="38"/>
      <c r="AW485" s="34" t="str" cm="1">
        <f t="array" ref="AW485">IFERROR(SUMPRODUCT(LARGE($C485:$AP485,{1,2,3,4})), "")</f>
        <v/>
      </c>
      <c r="AX485" s="34" t="str" cm="1">
        <f t="array" ref="AX485">IFERROR(SUMPRODUCT(LARGE($C485:$AP485,{1,2,3,4,5,6,7})), "")</f>
        <v/>
      </c>
      <c r="AY485" s="34" t="str" cm="1">
        <f t="array" ref="AY485">IFERROR(SUMPRODUCT(LARGE($C485:$AP485,{1,2,3,4,5,6,7,8})), "")</f>
        <v/>
      </c>
    </row>
    <row r="486" spans="1:51" ht="15" customHeight="1" x14ac:dyDescent="0.2">
      <c r="A486" s="52" t="str">
        <f t="shared" si="54"/>
        <v>USU</v>
      </c>
      <c r="B486" s="4" t="s">
        <v>1465</v>
      </c>
      <c r="C486" s="10"/>
      <c r="D486" s="10"/>
      <c r="E486" s="10"/>
      <c r="F486" s="10"/>
      <c r="G486" s="10"/>
      <c r="H486" s="10"/>
      <c r="I486" s="10"/>
      <c r="J486" s="10"/>
      <c r="K486" s="93"/>
      <c r="L486" s="10"/>
      <c r="M486" s="93"/>
      <c r="N486" s="10"/>
      <c r="O486" s="10">
        <v>3</v>
      </c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93"/>
      <c r="AD486" s="93"/>
      <c r="AE486" s="93"/>
      <c r="AF486" s="93"/>
      <c r="AG486" s="10"/>
      <c r="AH486" s="10"/>
      <c r="AI486" s="10"/>
      <c r="AJ486" s="10"/>
      <c r="AK486" s="10"/>
      <c r="AL486" s="10"/>
      <c r="AM486" s="10"/>
      <c r="AN486" s="10"/>
      <c r="AO486" s="21"/>
      <c r="AP486" s="10"/>
      <c r="AQ486" s="41"/>
      <c r="AR486" s="42">
        <f t="shared" si="51"/>
        <v>3</v>
      </c>
      <c r="AS486" s="40">
        <f t="shared" si="52"/>
        <v>1</v>
      </c>
      <c r="AT486" s="49" cm="1">
        <f t="array" ref="AT486">IF($AS486&lt;=6,SUM($C486:$AP486),SUMPRODUCT(LARGE($C486:$AP486,{1,2,3,4,5,6})))</f>
        <v>3</v>
      </c>
      <c r="AU486" s="38" t="str">
        <f>IF(AND($AS486&gt;=6,AT486=AT487),"Manual Calc Needed","")</f>
        <v/>
      </c>
      <c r="AV486" s="38" t="str">
        <f t="shared" ref="AV486:AV517" si="56">IF(AND($AS486&gt;=6,$AU486="Tie"),"Manual Calc Needed"," ")</f>
        <v xml:space="preserve"> </v>
      </c>
      <c r="AW486" s="34" t="str" cm="1">
        <f t="array" ref="AW486">IFERROR(SUMPRODUCT(LARGE($C486:$AP486,{1,2,3,4})), "")</f>
        <v/>
      </c>
      <c r="AX486" s="34" t="str" cm="1">
        <f t="array" ref="AX486">IFERROR(SUMPRODUCT(LARGE($C486:$AP486,{1,2,3,4,5,6,7})), "")</f>
        <v/>
      </c>
      <c r="AY486" s="34" t="str" cm="1">
        <f t="array" ref="AY486">IFERROR(SUMPRODUCT(LARGE($C486:$AP486,{1,2,3,4,5,6,7,8})), "")</f>
        <v/>
      </c>
    </row>
    <row r="487" spans="1:51" ht="15" customHeight="1" x14ac:dyDescent="0.2">
      <c r="A487" s="52" t="str">
        <f t="shared" si="54"/>
        <v>USU</v>
      </c>
      <c r="B487" s="4" t="s">
        <v>1468</v>
      </c>
      <c r="C487" s="10"/>
      <c r="D487" s="10"/>
      <c r="E487" s="10"/>
      <c r="F487" s="10"/>
      <c r="G487" s="10"/>
      <c r="H487" s="10"/>
      <c r="I487" s="10"/>
      <c r="J487" s="10"/>
      <c r="K487" s="93"/>
      <c r="L487" s="10"/>
      <c r="M487" s="93"/>
      <c r="N487" s="10"/>
      <c r="O487" s="10">
        <v>3</v>
      </c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93"/>
      <c r="AD487" s="93"/>
      <c r="AE487" s="93"/>
      <c r="AF487" s="93"/>
      <c r="AG487" s="10"/>
      <c r="AH487" s="10"/>
      <c r="AI487" s="10"/>
      <c r="AJ487" s="10"/>
      <c r="AK487" s="10"/>
      <c r="AL487" s="10"/>
      <c r="AM487" s="10"/>
      <c r="AN487" s="10"/>
      <c r="AO487" s="21"/>
      <c r="AP487" s="10"/>
      <c r="AQ487" s="41"/>
      <c r="AR487" s="42">
        <f t="shared" si="51"/>
        <v>3</v>
      </c>
      <c r="AS487" s="40">
        <f t="shared" si="52"/>
        <v>1</v>
      </c>
      <c r="AT487" s="49" cm="1">
        <f t="array" ref="AT487">IF($AS487&lt;=6,SUM($C487:$AP487),SUMPRODUCT(LARGE($C487:$AP487,{1,2,3,4,5,6})))</f>
        <v>3</v>
      </c>
      <c r="AU487" s="38" t="str">
        <f>IF(AND($AS487&gt;=6,AT487=AT488),"Manual Calc Needed","")</f>
        <v/>
      </c>
      <c r="AV487" s="38" t="str">
        <f t="shared" si="56"/>
        <v xml:space="preserve"> </v>
      </c>
      <c r="AW487" s="34" t="str" cm="1">
        <f t="array" ref="AW487">IFERROR(SUMPRODUCT(LARGE($C487:$AP487,{1,2,3,4})), "")</f>
        <v/>
      </c>
      <c r="AX487" s="34" t="str" cm="1">
        <f t="array" ref="AX487">IFERROR(SUMPRODUCT(LARGE($C487:$AP487,{1,2,3,4,5,6,7})), "")</f>
        <v/>
      </c>
      <c r="AY487" s="34" t="str" cm="1">
        <f t="array" ref="AY487">IFERROR(SUMPRODUCT(LARGE($C487:$AP487,{1,2,3,4,5,6,7,8})), "")</f>
        <v/>
      </c>
    </row>
    <row r="488" spans="1:51" ht="15" customHeight="1" x14ac:dyDescent="0.2">
      <c r="A488" s="46" t="str">
        <f t="shared" si="54"/>
        <v>USU</v>
      </c>
      <c r="B488" s="14" t="s">
        <v>1467</v>
      </c>
      <c r="C488" s="10"/>
      <c r="D488" s="10"/>
      <c r="E488" s="10"/>
      <c r="F488" s="10"/>
      <c r="G488" s="10"/>
      <c r="H488" s="10"/>
      <c r="I488" s="10"/>
      <c r="J488" s="10"/>
      <c r="K488" s="93"/>
      <c r="L488" s="10"/>
      <c r="M488" s="93"/>
      <c r="N488" s="10"/>
      <c r="O488" s="10"/>
      <c r="P488" s="10"/>
      <c r="Q488" s="10"/>
      <c r="R488" s="10"/>
      <c r="S488" s="10"/>
      <c r="T488" s="10">
        <v>11</v>
      </c>
      <c r="U488" s="10"/>
      <c r="V488" s="10"/>
      <c r="W488" s="10"/>
      <c r="X488" s="10"/>
      <c r="Y488" s="10"/>
      <c r="Z488" s="10"/>
      <c r="AA488" s="10"/>
      <c r="AB488" s="10"/>
      <c r="AC488" s="93"/>
      <c r="AD488" s="93"/>
      <c r="AE488" s="93"/>
      <c r="AF488" s="93"/>
      <c r="AG488" s="10"/>
      <c r="AH488" s="10"/>
      <c r="AI488" s="10"/>
      <c r="AJ488" s="10"/>
      <c r="AK488" s="10"/>
      <c r="AL488" s="10"/>
      <c r="AM488" s="10"/>
      <c r="AN488" s="10"/>
      <c r="AO488" s="21"/>
      <c r="AP488" s="10"/>
      <c r="AQ488" s="41"/>
      <c r="AR488" s="42">
        <f t="shared" si="51"/>
        <v>11</v>
      </c>
      <c r="AS488" s="40">
        <f t="shared" si="52"/>
        <v>1</v>
      </c>
      <c r="AT488" s="49" cm="1">
        <f t="array" ref="AT488">IF($AS488&lt;=6,SUM($C488:$AP488),SUMPRODUCT(LARGE($C488:$AP488,{1,2,3,4,5,6})))</f>
        <v>11</v>
      </c>
      <c r="AU488" s="38" t="str">
        <f>IF(AND($AS488&gt;=6,AT488=AT489),"Manual Calc Needed","")</f>
        <v/>
      </c>
      <c r="AV488" s="38" t="str">
        <f t="shared" si="56"/>
        <v xml:space="preserve"> </v>
      </c>
      <c r="AW488" s="34" t="str" cm="1">
        <f t="array" ref="AW488">IFERROR(SUMPRODUCT(LARGE($C488:$AP488,{1,2,3,4})), "")</f>
        <v/>
      </c>
      <c r="AX488" s="34" t="str" cm="1">
        <f t="array" ref="AX488">IFERROR(SUMPRODUCT(LARGE($C488:$AP488,{1,2,3,4,5,6,7})), "")</f>
        <v/>
      </c>
      <c r="AY488" s="34" t="str" cm="1">
        <f t="array" ref="AY488">IFERROR(SUMPRODUCT(LARGE($C488:$AP488,{1,2,3,4,5,6,7,8})), "")</f>
        <v/>
      </c>
    </row>
    <row r="489" spans="1:51" ht="15" customHeight="1" x14ac:dyDescent="0.2">
      <c r="A489" s="52" t="str">
        <f t="shared" si="54"/>
        <v>USU</v>
      </c>
      <c r="B489" s="14" t="s">
        <v>1466</v>
      </c>
      <c r="C489" s="10"/>
      <c r="D489" s="10"/>
      <c r="E489" s="10"/>
      <c r="F489" s="10"/>
      <c r="G489" s="10"/>
      <c r="H489" s="10"/>
      <c r="I489" s="10"/>
      <c r="J489" s="10"/>
      <c r="K489" s="93"/>
      <c r="L489" s="10"/>
      <c r="M489" s="93"/>
      <c r="N489" s="10"/>
      <c r="O489" s="10">
        <v>5</v>
      </c>
      <c r="P489" s="10"/>
      <c r="Q489" s="10"/>
      <c r="R489" s="10"/>
      <c r="S489" s="10"/>
      <c r="T489" s="10">
        <v>2</v>
      </c>
      <c r="U489" s="10"/>
      <c r="V489" s="10"/>
      <c r="W489" s="10"/>
      <c r="X489" s="10">
        <v>2</v>
      </c>
      <c r="Y489" s="10"/>
      <c r="Z489" s="10"/>
      <c r="AA489" s="10"/>
      <c r="AB489" s="10"/>
      <c r="AC489" s="93"/>
      <c r="AD489" s="93"/>
      <c r="AE489" s="93"/>
      <c r="AF489" s="93"/>
      <c r="AG489" s="10"/>
      <c r="AH489" s="10"/>
      <c r="AI489" s="10"/>
      <c r="AJ489" s="10"/>
      <c r="AK489" s="10"/>
      <c r="AL489" s="10"/>
      <c r="AM489" s="10"/>
      <c r="AN489" s="10"/>
      <c r="AO489" s="21"/>
      <c r="AP489" s="10"/>
      <c r="AQ489" s="41"/>
      <c r="AR489" s="42">
        <f t="shared" si="51"/>
        <v>9</v>
      </c>
      <c r="AS489" s="40">
        <f t="shared" si="52"/>
        <v>3</v>
      </c>
      <c r="AT489" s="49" cm="1">
        <f t="array" ref="AT489">IF($AS489&lt;=6,SUM($C489:$AP489),SUMPRODUCT(LARGE($C489:$AP489,{1,2,3,4,5,6})))</f>
        <v>9</v>
      </c>
      <c r="AU489" s="38" t="str">
        <f>IF(AND($AS489&gt;=6,AT489=AT490),"Manual Calc Needed","")</f>
        <v/>
      </c>
      <c r="AV489" s="38" t="str">
        <f t="shared" si="56"/>
        <v xml:space="preserve"> </v>
      </c>
      <c r="AW489" s="34" t="str" cm="1">
        <f t="array" ref="AW489">IFERROR(SUMPRODUCT(LARGE($C489:$AP489,{1,2,3,4})), "")</f>
        <v/>
      </c>
      <c r="AX489" s="34" t="str" cm="1">
        <f t="array" ref="AX489">IFERROR(SUMPRODUCT(LARGE($C489:$AP489,{1,2,3,4,5,6,7})), "")</f>
        <v/>
      </c>
      <c r="AY489" s="34" t="str" cm="1">
        <f t="array" ref="AY489">IFERROR(SUMPRODUCT(LARGE($C489:$AP489,{1,2,3,4,5,6,7,8})), "")</f>
        <v/>
      </c>
    </row>
    <row r="490" spans="1:51" ht="15" customHeight="1" x14ac:dyDescent="0.2">
      <c r="A490" s="52" t="str">
        <f t="shared" si="54"/>
        <v>USU</v>
      </c>
      <c r="B490" s="4" t="s">
        <v>1469</v>
      </c>
      <c r="C490" s="10"/>
      <c r="D490" s="10"/>
      <c r="E490" s="10"/>
      <c r="F490" s="10"/>
      <c r="G490" s="10"/>
      <c r="H490" s="10"/>
      <c r="I490" s="10"/>
      <c r="J490" s="10"/>
      <c r="K490" s="93"/>
      <c r="L490" s="10"/>
      <c r="M490" s="93"/>
      <c r="N490" s="10"/>
      <c r="O490" s="10">
        <v>3</v>
      </c>
      <c r="P490" s="10"/>
      <c r="Q490" s="10"/>
      <c r="R490" s="10"/>
      <c r="S490" s="10"/>
      <c r="T490" s="10">
        <v>2</v>
      </c>
      <c r="U490" s="10"/>
      <c r="V490" s="10"/>
      <c r="W490" s="10"/>
      <c r="X490" s="10"/>
      <c r="Y490" s="10"/>
      <c r="Z490" s="10"/>
      <c r="AA490" s="10"/>
      <c r="AB490" s="10"/>
      <c r="AC490" s="93"/>
      <c r="AD490" s="93"/>
      <c r="AE490" s="93"/>
      <c r="AF490" s="93"/>
      <c r="AG490" s="10"/>
      <c r="AH490" s="10"/>
      <c r="AI490" s="10"/>
      <c r="AJ490" s="10"/>
      <c r="AK490" s="10"/>
      <c r="AL490" s="10"/>
      <c r="AM490" s="10"/>
      <c r="AN490" s="10"/>
      <c r="AO490" s="21"/>
      <c r="AP490" s="10"/>
      <c r="AQ490" s="41"/>
      <c r="AR490" s="42">
        <f t="shared" si="51"/>
        <v>5</v>
      </c>
      <c r="AS490" s="40">
        <f t="shared" si="52"/>
        <v>2</v>
      </c>
      <c r="AT490" s="49" cm="1">
        <f t="array" ref="AT490">IF($AS490&lt;=6,SUM($C490:$AP490),SUMPRODUCT(LARGE($C490:$AP490,{1,2,3,4,5,6})))</f>
        <v>5</v>
      </c>
      <c r="AU490" s="38" t="e">
        <f>IF(AND($AS490&gt;=6,AT490=#REF!),"Manual Calc Needed","")</f>
        <v>#REF!</v>
      </c>
      <c r="AV490" s="38" t="e">
        <f t="shared" si="56"/>
        <v>#REF!</v>
      </c>
      <c r="AW490" s="34" t="str" cm="1">
        <f t="array" ref="AW490">IFERROR(SUMPRODUCT(LARGE($C490:$AP490,{1,2,3,4})), "")</f>
        <v/>
      </c>
      <c r="AX490" s="34" t="str" cm="1">
        <f t="array" ref="AX490">IFERROR(SUMPRODUCT(LARGE($C490:$AP490,{1,2,3,4,5,6,7})), "")</f>
        <v/>
      </c>
      <c r="AY490" s="34" t="str" cm="1">
        <f t="array" ref="AY490">IFERROR(SUMPRODUCT(LARGE($C490:$AP490,{1,2,3,4,5,6,7,8})), "")</f>
        <v/>
      </c>
    </row>
    <row r="491" spans="1:51" ht="15" customHeight="1" x14ac:dyDescent="0.2">
      <c r="A491" s="52" t="str">
        <f t="shared" si="54"/>
        <v>UTD</v>
      </c>
      <c r="B491" s="4" t="s">
        <v>1308</v>
      </c>
      <c r="C491" s="10"/>
      <c r="D491" s="10"/>
      <c r="E491" s="10"/>
      <c r="F491" s="10"/>
      <c r="G491" s="10"/>
      <c r="H491" s="10"/>
      <c r="I491" s="10">
        <v>6</v>
      </c>
      <c r="J491" s="10"/>
      <c r="K491" s="93"/>
      <c r="L491" s="10"/>
      <c r="M491" s="93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93"/>
      <c r="AD491" s="93"/>
      <c r="AE491" s="93"/>
      <c r="AF491" s="93"/>
      <c r="AG491" s="10"/>
      <c r="AH491" s="10"/>
      <c r="AI491" s="10"/>
      <c r="AJ491" s="10"/>
      <c r="AK491" s="10"/>
      <c r="AL491" s="10"/>
      <c r="AM491" s="10"/>
      <c r="AN491" s="10"/>
      <c r="AO491" s="21"/>
      <c r="AP491" s="10"/>
      <c r="AQ491" s="41"/>
      <c r="AR491" s="42">
        <f t="shared" si="51"/>
        <v>6</v>
      </c>
      <c r="AS491" s="40">
        <f t="shared" si="52"/>
        <v>1</v>
      </c>
      <c r="AT491" s="49" cm="1">
        <f t="array" ref="AT491">IF($AS491&lt;=6,SUM($C491:$AP491),SUMPRODUCT(LARGE($C491:$AP491,{1,2,3,4,5,6})))</f>
        <v>6</v>
      </c>
      <c r="AU491" s="38" t="str">
        <f t="shared" ref="AU491:AU534" si="57">IF(AND($AS491&gt;=6,AT491=AT492),"Manual Calc Needed","")</f>
        <v/>
      </c>
      <c r="AV491" s="38" t="str">
        <f t="shared" si="56"/>
        <v xml:space="preserve"> </v>
      </c>
      <c r="AW491" s="34" t="str" cm="1">
        <f t="array" ref="AW491">IFERROR(SUMPRODUCT(LARGE($C491:$AP491,{1,2,3,4})), "")</f>
        <v/>
      </c>
      <c r="AX491" s="34" t="str" cm="1">
        <f t="array" ref="AX491">IFERROR(SUMPRODUCT(LARGE($C491:$AP491,{1,2,3,4,5,6,7})), "")</f>
        <v/>
      </c>
      <c r="AY491" s="34" t="str" cm="1">
        <f t="array" ref="AY491">IFERROR(SUMPRODUCT(LARGE($C491:$AP491,{1,2,3,4,5,6,7,8})), "")</f>
        <v/>
      </c>
    </row>
    <row r="492" spans="1:51" ht="15" customHeight="1" x14ac:dyDescent="0.2">
      <c r="A492" s="52" t="str">
        <f t="shared" si="54"/>
        <v>UTD</v>
      </c>
      <c r="B492" s="4" t="s">
        <v>1309</v>
      </c>
      <c r="C492" s="10"/>
      <c r="D492" s="10"/>
      <c r="E492" s="10"/>
      <c r="F492" s="10"/>
      <c r="G492" s="10"/>
      <c r="H492" s="10"/>
      <c r="I492" s="10">
        <v>9</v>
      </c>
      <c r="J492" s="10"/>
      <c r="K492" s="93"/>
      <c r="L492" s="10"/>
      <c r="M492" s="93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93"/>
      <c r="AD492" s="93"/>
      <c r="AE492" s="93"/>
      <c r="AF492" s="93"/>
      <c r="AG492" s="10"/>
      <c r="AH492" s="10"/>
      <c r="AI492" s="10"/>
      <c r="AJ492" s="10"/>
      <c r="AK492" s="10"/>
      <c r="AL492" s="10"/>
      <c r="AM492" s="10"/>
      <c r="AN492" s="10"/>
      <c r="AO492" s="21"/>
      <c r="AP492" s="10"/>
      <c r="AQ492" s="41"/>
      <c r="AR492" s="42">
        <f t="shared" si="51"/>
        <v>9</v>
      </c>
      <c r="AS492" s="40">
        <f t="shared" si="52"/>
        <v>1</v>
      </c>
      <c r="AT492" s="49" cm="1">
        <f t="array" ref="AT492">IF($AS492&lt;=6,SUM($C492:$AP492),SUMPRODUCT(LARGE($C492:$AP492,{1,2,3,4,5,6})))</f>
        <v>9</v>
      </c>
      <c r="AU492" s="38" t="str">
        <f t="shared" si="57"/>
        <v/>
      </c>
      <c r="AV492" s="38" t="str">
        <f t="shared" si="56"/>
        <v xml:space="preserve"> </v>
      </c>
      <c r="AW492" s="34" t="str" cm="1">
        <f t="array" ref="AW492">IFERROR(SUMPRODUCT(LARGE($C492:$AP492,{1,2,3,4})), "")</f>
        <v/>
      </c>
      <c r="AX492" s="34" t="str" cm="1">
        <f t="array" ref="AX492">IFERROR(SUMPRODUCT(LARGE($C492:$AP492,{1,2,3,4,5,6,7})), "")</f>
        <v/>
      </c>
      <c r="AY492" s="34" t="str" cm="1">
        <f t="array" ref="AY492">IFERROR(SUMPRODUCT(LARGE($C492:$AP492,{1,2,3,4,5,6,7,8})), "")</f>
        <v/>
      </c>
    </row>
    <row r="493" spans="1:51" ht="15" customHeight="1" x14ac:dyDescent="0.2">
      <c r="A493" s="52" t="str">
        <f t="shared" si="54"/>
        <v>UTK</v>
      </c>
      <c r="B493" s="4" t="s">
        <v>811</v>
      </c>
      <c r="C493" s="10"/>
      <c r="D493" s="10"/>
      <c r="E493" s="10"/>
      <c r="F493" s="10">
        <v>5</v>
      </c>
      <c r="G493" s="10"/>
      <c r="H493" s="10"/>
      <c r="I493" s="10"/>
      <c r="J493" s="10">
        <v>3</v>
      </c>
      <c r="K493" s="93"/>
      <c r="L493" s="10"/>
      <c r="M493" s="93"/>
      <c r="N493" s="10"/>
      <c r="O493" s="10"/>
      <c r="P493" s="10"/>
      <c r="Q493" s="10"/>
      <c r="R493" s="10"/>
      <c r="S493" s="10"/>
      <c r="T493" s="10"/>
      <c r="U493" s="10"/>
      <c r="V493" s="10"/>
      <c r="W493" s="10">
        <v>4</v>
      </c>
      <c r="X493" s="10"/>
      <c r="Y493" s="10"/>
      <c r="Z493" s="10"/>
      <c r="AA493" s="10"/>
      <c r="AB493" s="10"/>
      <c r="AC493" s="93"/>
      <c r="AD493" s="93"/>
      <c r="AE493" s="93"/>
      <c r="AF493" s="93"/>
      <c r="AG493" s="10"/>
      <c r="AH493" s="10"/>
      <c r="AI493" s="10"/>
      <c r="AJ493" s="10"/>
      <c r="AK493" s="10"/>
      <c r="AL493" s="10"/>
      <c r="AM493" s="10"/>
      <c r="AN493" s="10"/>
      <c r="AO493" s="21"/>
      <c r="AP493" s="10"/>
      <c r="AQ493" s="41"/>
      <c r="AR493" s="42">
        <f t="shared" si="51"/>
        <v>12</v>
      </c>
      <c r="AS493" s="40">
        <f t="shared" si="52"/>
        <v>3</v>
      </c>
      <c r="AT493" s="49" cm="1">
        <f t="array" ref="AT493">IF($AS493&lt;=6,SUM($C493:$AP493),SUMPRODUCT(LARGE($C493:$AP493,{1,2,3,4,5,6})))</f>
        <v>12</v>
      </c>
      <c r="AU493" s="38" t="str">
        <f t="shared" si="57"/>
        <v/>
      </c>
      <c r="AV493" s="38" t="str">
        <f t="shared" si="56"/>
        <v xml:space="preserve"> </v>
      </c>
      <c r="AW493" s="34" t="str" cm="1">
        <f t="array" ref="AW493">IFERROR(SUMPRODUCT(LARGE($C493:$AP493,{1,2,3,4})), "")</f>
        <v/>
      </c>
      <c r="AX493" s="34" t="str" cm="1">
        <f t="array" ref="AX493">IFERROR(SUMPRODUCT(LARGE($C493:$AP493,{1,2,3,4,5,6,7})), "")</f>
        <v/>
      </c>
      <c r="AY493" s="34" t="str" cm="1">
        <f t="array" ref="AY493">IFERROR(SUMPRODUCT(LARGE($C493:$AP493,{1,2,3,4,5,6,7,8})), "")</f>
        <v/>
      </c>
    </row>
    <row r="494" spans="1:51" ht="15" customHeight="1" x14ac:dyDescent="0.2">
      <c r="A494" s="52" t="str">
        <f t="shared" si="54"/>
        <v>UTK</v>
      </c>
      <c r="B494" s="4" t="s">
        <v>935</v>
      </c>
      <c r="C494" s="10"/>
      <c r="D494" s="10"/>
      <c r="E494" s="10"/>
      <c r="F494" s="10"/>
      <c r="G494" s="10"/>
      <c r="H494" s="10"/>
      <c r="I494" s="10"/>
      <c r="J494" s="10">
        <v>13</v>
      </c>
      <c r="K494" s="93"/>
      <c r="L494" s="10"/>
      <c r="M494" s="93"/>
      <c r="N494" s="10"/>
      <c r="O494" s="10"/>
      <c r="P494" s="10"/>
      <c r="Q494" s="10">
        <v>7</v>
      </c>
      <c r="R494" s="10"/>
      <c r="S494" s="10"/>
      <c r="T494" s="10"/>
      <c r="U494" s="10"/>
      <c r="V494" s="10"/>
      <c r="W494" s="10">
        <v>11</v>
      </c>
      <c r="X494" s="10"/>
      <c r="Y494" s="10"/>
      <c r="Z494" s="10"/>
      <c r="AA494" s="10"/>
      <c r="AB494" s="10">
        <v>8</v>
      </c>
      <c r="AC494" s="93"/>
      <c r="AD494" s="93"/>
      <c r="AE494" s="93"/>
      <c r="AF494" s="93"/>
      <c r="AG494" s="10"/>
      <c r="AH494" s="10"/>
      <c r="AI494" s="10"/>
      <c r="AJ494" s="10"/>
      <c r="AK494" s="10"/>
      <c r="AL494" s="10"/>
      <c r="AM494" s="10"/>
      <c r="AN494" s="10"/>
      <c r="AO494" s="21"/>
      <c r="AP494" s="10"/>
      <c r="AQ494" s="41"/>
      <c r="AR494" s="42">
        <f t="shared" si="51"/>
        <v>39</v>
      </c>
      <c r="AS494" s="40">
        <f t="shared" si="52"/>
        <v>4</v>
      </c>
      <c r="AT494" s="49" cm="1">
        <f t="array" ref="AT494">IF($AS494&lt;=6,SUM($C494:$AP494),SUMPRODUCT(LARGE($C494:$AP494,{1,2,3,4,5,6})))</f>
        <v>39</v>
      </c>
      <c r="AU494" s="38" t="str">
        <f t="shared" si="57"/>
        <v/>
      </c>
      <c r="AV494" s="38" t="str">
        <f t="shared" si="56"/>
        <v xml:space="preserve"> </v>
      </c>
      <c r="AW494" s="34" cm="1">
        <f t="array" ref="AW494">IFERROR(SUMPRODUCT(LARGE($C494:$AP494,{1,2,3,4})), "")</f>
        <v>39</v>
      </c>
      <c r="AX494" s="34" t="str" cm="1">
        <f t="array" ref="AX494">IFERROR(SUMPRODUCT(LARGE($C494:$AP494,{1,2,3,4,5,6,7})), "")</f>
        <v/>
      </c>
      <c r="AY494" s="34" t="str" cm="1">
        <f t="array" ref="AY494">IFERROR(SUMPRODUCT(LARGE($C494:$AP494,{1,2,3,4,5,6,7,8})), "")</f>
        <v/>
      </c>
    </row>
    <row r="495" spans="1:51" ht="15" customHeight="1" x14ac:dyDescent="0.2">
      <c r="A495" s="52" t="str">
        <f t="shared" ref="A495:A526" si="58">IF(ISBLANK(B495)," ",(LEFT(B495,FIND("@",SUBSTITUTE(B495,"-","@",LEN(B495)-LEN(SUBSTITUTE(B495,"-",""))))-1)))</f>
        <v>UTK</v>
      </c>
      <c r="B495" s="14" t="s">
        <v>1395</v>
      </c>
      <c r="C495" s="10"/>
      <c r="D495" s="10"/>
      <c r="E495" s="10"/>
      <c r="F495" s="10"/>
      <c r="G495" s="10"/>
      <c r="H495" s="10"/>
      <c r="I495" s="10"/>
      <c r="J495" s="10"/>
      <c r="K495" s="93"/>
      <c r="L495" s="10"/>
      <c r="M495" s="93"/>
      <c r="N495" s="10"/>
      <c r="O495" s="10"/>
      <c r="P495" s="10"/>
      <c r="Q495" s="10"/>
      <c r="R495" s="10"/>
      <c r="S495" s="10"/>
      <c r="T495" s="10"/>
      <c r="U495" s="10"/>
      <c r="V495" s="10"/>
      <c r="W495" s="10">
        <v>3</v>
      </c>
      <c r="X495" s="10"/>
      <c r="Y495" s="10"/>
      <c r="Z495" s="10"/>
      <c r="AA495" s="10"/>
      <c r="AB495" s="10">
        <v>2</v>
      </c>
      <c r="AC495" s="93"/>
      <c r="AD495" s="93"/>
      <c r="AE495" s="93"/>
      <c r="AF495" s="93"/>
      <c r="AG495" s="10"/>
      <c r="AH495" s="10"/>
      <c r="AI495" s="10"/>
      <c r="AJ495" s="10"/>
      <c r="AK495" s="10"/>
      <c r="AL495" s="10"/>
      <c r="AM495" s="10"/>
      <c r="AN495" s="10"/>
      <c r="AO495" s="21"/>
      <c r="AP495" s="10"/>
      <c r="AQ495" s="41"/>
      <c r="AR495" s="42">
        <f t="shared" si="51"/>
        <v>5</v>
      </c>
      <c r="AS495" s="40">
        <f t="shared" si="52"/>
        <v>2</v>
      </c>
      <c r="AT495" s="49" cm="1">
        <f t="array" ref="AT495">IF($AS495&lt;=6,SUM($C495:$AP495),SUMPRODUCT(LARGE($C495:$AP495,{1,2,3,4,5,6})))</f>
        <v>5</v>
      </c>
      <c r="AU495" s="38" t="str">
        <f t="shared" si="57"/>
        <v/>
      </c>
      <c r="AV495" s="38" t="str">
        <f t="shared" si="56"/>
        <v xml:space="preserve"> </v>
      </c>
      <c r="AW495" s="34" t="str" cm="1">
        <f t="array" ref="AW495">IFERROR(SUMPRODUCT(LARGE($C495:$AP495,{1,2,3,4})), "")</f>
        <v/>
      </c>
      <c r="AX495" s="34" t="str" cm="1">
        <f t="array" ref="AX495">IFERROR(SUMPRODUCT(LARGE($C495:$AP495,{1,2,3,4,5,6,7})), "")</f>
        <v/>
      </c>
      <c r="AY495" s="34" t="str" cm="1">
        <f t="array" ref="AY495">IFERROR(SUMPRODUCT(LARGE($C495:$AP495,{1,2,3,4,5,6,7,8})), "")</f>
        <v/>
      </c>
    </row>
    <row r="496" spans="1:51" ht="15" customHeight="1" x14ac:dyDescent="0.2">
      <c r="A496" s="52" t="str">
        <f t="shared" si="58"/>
        <v>UTK</v>
      </c>
      <c r="B496" s="14" t="s">
        <v>1068</v>
      </c>
      <c r="C496" s="10"/>
      <c r="D496" s="10"/>
      <c r="E496" s="10"/>
      <c r="F496" s="10"/>
      <c r="G496" s="10"/>
      <c r="H496" s="10"/>
      <c r="I496" s="10"/>
      <c r="J496" s="10"/>
      <c r="K496" s="93"/>
      <c r="L496" s="10"/>
      <c r="M496" s="93">
        <v>10</v>
      </c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93"/>
      <c r="AD496" s="93"/>
      <c r="AE496" s="93"/>
      <c r="AF496" s="93"/>
      <c r="AG496" s="10"/>
      <c r="AH496" s="10"/>
      <c r="AI496" s="10"/>
      <c r="AJ496" s="10"/>
      <c r="AK496" s="10"/>
      <c r="AL496" s="10"/>
      <c r="AM496" s="10"/>
      <c r="AN496" s="10"/>
      <c r="AO496" s="21"/>
      <c r="AP496" s="10"/>
      <c r="AQ496" s="41"/>
      <c r="AR496" s="42">
        <f t="shared" si="51"/>
        <v>10</v>
      </c>
      <c r="AS496" s="40">
        <f t="shared" si="52"/>
        <v>1</v>
      </c>
      <c r="AT496" s="49" cm="1">
        <f t="array" ref="AT496">IF($AS496&lt;=6,SUM($C496:$AP496),SUMPRODUCT(LARGE($C496:$AP496,{1,2,3,4,5,6})))</f>
        <v>10</v>
      </c>
      <c r="AU496" s="38" t="str">
        <f t="shared" si="57"/>
        <v/>
      </c>
      <c r="AV496" s="38" t="str">
        <f t="shared" si="56"/>
        <v xml:space="preserve"> </v>
      </c>
      <c r="AW496" s="34" t="str" cm="1">
        <f t="array" ref="AW496">IFERROR(SUMPRODUCT(LARGE($C496:$AP496,{1,2,3,4})), "")</f>
        <v/>
      </c>
      <c r="AX496" s="34" t="str" cm="1">
        <f t="array" ref="AX496">IFERROR(SUMPRODUCT(LARGE($C496:$AP496,{1,2,3,4,5,6,7})), "")</f>
        <v/>
      </c>
      <c r="AY496" s="34" t="str" cm="1">
        <f t="array" ref="AY496">IFERROR(SUMPRODUCT(LARGE($C496:$AP496,{1,2,3,4,5,6,7,8})), "")</f>
        <v/>
      </c>
    </row>
    <row r="497" spans="1:51" ht="15" customHeight="1" x14ac:dyDescent="0.2">
      <c r="A497" s="52" t="str">
        <f t="shared" si="58"/>
        <v>UTK</v>
      </c>
      <c r="B497" s="4" t="s">
        <v>1169</v>
      </c>
      <c r="C497" s="10"/>
      <c r="D497" s="10"/>
      <c r="E497" s="10"/>
      <c r="F497" s="10"/>
      <c r="G497" s="10"/>
      <c r="H497" s="10"/>
      <c r="I497" s="10"/>
      <c r="J497" s="10"/>
      <c r="K497" s="93"/>
      <c r="L497" s="10"/>
      <c r="M497" s="93"/>
      <c r="N497" s="10"/>
      <c r="O497" s="10">
        <v>1</v>
      </c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93"/>
      <c r="AD497" s="93"/>
      <c r="AE497" s="93"/>
      <c r="AF497" s="93"/>
      <c r="AG497" s="10"/>
      <c r="AH497" s="10"/>
      <c r="AI497" s="10"/>
      <c r="AJ497" s="10"/>
      <c r="AK497" s="10"/>
      <c r="AL497" s="10"/>
      <c r="AM497" s="10"/>
      <c r="AN497" s="10"/>
      <c r="AO497" s="21"/>
      <c r="AP497" s="10"/>
      <c r="AQ497" s="41"/>
      <c r="AR497" s="42">
        <f t="shared" si="51"/>
        <v>1</v>
      </c>
      <c r="AS497" s="40">
        <f t="shared" si="52"/>
        <v>1</v>
      </c>
      <c r="AT497" s="49" cm="1">
        <f t="array" ref="AT497">IF($AS497&lt;=6,SUM($C497:$AP497),SUMPRODUCT(LARGE($C497:$AP497,{1,2,3,4,5,6})))</f>
        <v>1</v>
      </c>
      <c r="AU497" s="38" t="str">
        <f t="shared" si="57"/>
        <v/>
      </c>
      <c r="AV497" s="38" t="str">
        <f t="shared" si="56"/>
        <v xml:space="preserve"> </v>
      </c>
      <c r="AW497" s="34" t="str" cm="1">
        <f t="array" ref="AW497">IFERROR(SUMPRODUCT(LARGE($C497:$AP497,{1,2,3,4})), "")</f>
        <v/>
      </c>
      <c r="AX497" s="34" t="str" cm="1">
        <f t="array" ref="AX497">IFERROR(SUMPRODUCT(LARGE($C497:$AP497,{1,2,3,4,5,6,7})), "")</f>
        <v/>
      </c>
      <c r="AY497" s="34" t="str" cm="1">
        <f t="array" ref="AY497">IFERROR(SUMPRODUCT(LARGE($C497:$AP497,{1,2,3,4,5,6,7,8})), "")</f>
        <v/>
      </c>
    </row>
    <row r="498" spans="1:51" ht="15" customHeight="1" x14ac:dyDescent="0.2">
      <c r="A498" s="52" t="str">
        <f t="shared" si="58"/>
        <v>UTK</v>
      </c>
      <c r="B498" s="4" t="s">
        <v>1677</v>
      </c>
      <c r="C498" s="10"/>
      <c r="D498" s="10"/>
      <c r="E498" s="10"/>
      <c r="F498" s="10"/>
      <c r="G498" s="10"/>
      <c r="H498" s="10"/>
      <c r="I498" s="10"/>
      <c r="J498" s="10"/>
      <c r="K498" s="93"/>
      <c r="L498" s="10"/>
      <c r="M498" s="93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>
        <v>2</v>
      </c>
      <c r="AC498" s="93"/>
      <c r="AD498" s="93"/>
      <c r="AE498" s="93"/>
      <c r="AF498" s="93"/>
      <c r="AG498" s="10"/>
      <c r="AH498" s="10"/>
      <c r="AI498" s="10"/>
      <c r="AJ498" s="10"/>
      <c r="AK498" s="10"/>
      <c r="AL498" s="10"/>
      <c r="AM498" s="10"/>
      <c r="AN498" s="10"/>
      <c r="AO498" s="21"/>
      <c r="AP498" s="10"/>
      <c r="AQ498" s="41"/>
      <c r="AR498" s="42">
        <f t="shared" si="51"/>
        <v>2</v>
      </c>
      <c r="AS498" s="40">
        <f t="shared" si="52"/>
        <v>1</v>
      </c>
      <c r="AT498" s="49" cm="1">
        <f t="array" ref="AT498">IF($AS498&lt;=6,SUM($C498:$AP498),SUMPRODUCT(LARGE($C498:$AP498,{1,2,3,4,5,6})))</f>
        <v>2</v>
      </c>
      <c r="AU498" s="38" t="str">
        <f t="shared" si="57"/>
        <v/>
      </c>
      <c r="AV498" s="38" t="str">
        <f t="shared" si="56"/>
        <v xml:space="preserve"> </v>
      </c>
      <c r="AW498" s="34" t="str" cm="1">
        <f t="array" ref="AW498">IFERROR(SUMPRODUCT(LARGE($C498:$AP498,{1,2,3,4})), "")</f>
        <v/>
      </c>
      <c r="AX498" s="34" t="str" cm="1">
        <f t="array" ref="AX498">IFERROR(SUMPRODUCT(LARGE($C498:$AP498,{1,2,3,4,5,6,7})), "")</f>
        <v/>
      </c>
      <c r="AY498" s="34" t="str" cm="1">
        <f t="array" ref="AY498">IFERROR(SUMPRODUCT(LARGE($C498:$AP498,{1,2,3,4,5,6,7,8})), "")</f>
        <v/>
      </c>
    </row>
    <row r="499" spans="1:51" ht="15" customHeight="1" x14ac:dyDescent="0.2">
      <c r="A499" s="52" t="str">
        <f t="shared" si="58"/>
        <v>UTK</v>
      </c>
      <c r="B499" s="4" t="s">
        <v>810</v>
      </c>
      <c r="C499" s="10"/>
      <c r="D499" s="10"/>
      <c r="E499" s="10"/>
      <c r="F499" s="10">
        <v>2</v>
      </c>
      <c r="G499" s="10"/>
      <c r="H499" s="10"/>
      <c r="I499" s="10"/>
      <c r="J499" s="10"/>
      <c r="K499" s="93"/>
      <c r="L499" s="10"/>
      <c r="M499" s="93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93"/>
      <c r="AD499" s="93"/>
      <c r="AE499" s="93"/>
      <c r="AF499" s="93"/>
      <c r="AG499" s="10"/>
      <c r="AH499" s="10"/>
      <c r="AI499" s="10"/>
      <c r="AJ499" s="10"/>
      <c r="AK499" s="10"/>
      <c r="AL499" s="10"/>
      <c r="AM499" s="10"/>
      <c r="AN499" s="10"/>
      <c r="AO499" s="21"/>
      <c r="AP499" s="10"/>
      <c r="AQ499" s="41"/>
      <c r="AR499" s="42">
        <f t="shared" si="51"/>
        <v>2</v>
      </c>
      <c r="AS499" s="40">
        <f t="shared" si="52"/>
        <v>1</v>
      </c>
      <c r="AT499" s="49" cm="1">
        <f t="array" ref="AT499">IF($AS499&lt;=6,SUM($C499:$AP499),SUMPRODUCT(LARGE($C499:$AP499,{1,2,3,4,5,6})))</f>
        <v>2</v>
      </c>
      <c r="AU499" s="38" t="str">
        <f t="shared" si="57"/>
        <v/>
      </c>
      <c r="AV499" s="38" t="str">
        <f t="shared" si="56"/>
        <v xml:space="preserve"> </v>
      </c>
      <c r="AW499" s="34" t="str" cm="1">
        <f t="array" ref="AW499">IFERROR(SUMPRODUCT(LARGE($C499:$AP499,{1,2,3,4})), "")</f>
        <v/>
      </c>
      <c r="AX499" s="34" t="str" cm="1">
        <f t="array" ref="AX499">IFERROR(SUMPRODUCT(LARGE($C499:$AP499,{1,2,3,4,5,6,7})), "")</f>
        <v/>
      </c>
      <c r="AY499" s="34" t="str" cm="1">
        <f t="array" ref="AY499">IFERROR(SUMPRODUCT(LARGE($C499:$AP499,{1,2,3,4,5,6,7,8})), "")</f>
        <v/>
      </c>
    </row>
    <row r="500" spans="1:51" ht="15" customHeight="1" x14ac:dyDescent="0.2">
      <c r="A500" s="52" t="str">
        <f t="shared" si="58"/>
        <v>UU</v>
      </c>
      <c r="B500" s="14" t="s">
        <v>926</v>
      </c>
      <c r="C500" s="10"/>
      <c r="D500" s="10"/>
      <c r="E500" s="10"/>
      <c r="F500" s="10"/>
      <c r="G500" s="10"/>
      <c r="H500" s="10"/>
      <c r="I500" s="10"/>
      <c r="J500" s="10">
        <v>5</v>
      </c>
      <c r="K500" s="93"/>
      <c r="L500" s="10"/>
      <c r="M500" s="93"/>
      <c r="N500" s="10">
        <v>7</v>
      </c>
      <c r="O500" s="10"/>
      <c r="P500" s="10">
        <v>5</v>
      </c>
      <c r="Q500" s="10">
        <v>3</v>
      </c>
      <c r="R500" s="10"/>
      <c r="S500" s="10"/>
      <c r="T500" s="10"/>
      <c r="U500" s="10"/>
      <c r="V500" s="10"/>
      <c r="W500" s="10">
        <v>4</v>
      </c>
      <c r="X500" s="10"/>
      <c r="Y500" s="10"/>
      <c r="Z500" s="10"/>
      <c r="AA500" s="10"/>
      <c r="AB500" s="10"/>
      <c r="AC500" s="93"/>
      <c r="AD500" s="93"/>
      <c r="AE500" s="93"/>
      <c r="AF500" s="93"/>
      <c r="AG500" s="10"/>
      <c r="AH500" s="10"/>
      <c r="AI500" s="10"/>
      <c r="AJ500" s="10"/>
      <c r="AK500" s="10"/>
      <c r="AL500" s="10"/>
      <c r="AM500" s="10"/>
      <c r="AN500" s="10"/>
      <c r="AO500" s="21"/>
      <c r="AP500" s="10"/>
      <c r="AQ500" s="41"/>
      <c r="AR500" s="42">
        <f t="shared" si="51"/>
        <v>24</v>
      </c>
      <c r="AS500" s="40">
        <f t="shared" si="52"/>
        <v>5</v>
      </c>
      <c r="AT500" s="49" cm="1">
        <f t="array" ref="AT500">IF($AS500&lt;=6,SUM($C500:$AP500),SUMPRODUCT(LARGE($C500:$AP500,{1,2,3,4,5,6})))</f>
        <v>24</v>
      </c>
      <c r="AU500" s="38" t="str">
        <f t="shared" si="57"/>
        <v/>
      </c>
      <c r="AV500" s="38" t="str">
        <f t="shared" si="56"/>
        <v xml:space="preserve"> </v>
      </c>
      <c r="AW500" s="34" cm="1">
        <f t="array" ref="AW500">IFERROR(SUMPRODUCT(LARGE($C500:$AP500,{1,2,3,4})), "")</f>
        <v>21</v>
      </c>
      <c r="AX500" s="34" t="str" cm="1">
        <f t="array" ref="AX500">IFERROR(SUMPRODUCT(LARGE($C500:$AP500,{1,2,3,4,5,6,7})), "")</f>
        <v/>
      </c>
      <c r="AY500" s="34" t="str" cm="1">
        <f t="array" ref="AY500">IFERROR(SUMPRODUCT(LARGE($C500:$AP500,{1,2,3,4,5,6,7,8})), "")</f>
        <v/>
      </c>
    </row>
    <row r="501" spans="1:51" ht="15" customHeight="1" x14ac:dyDescent="0.2">
      <c r="A501" s="52" t="str">
        <f t="shared" si="58"/>
        <v>UU</v>
      </c>
      <c r="B501" s="4" t="s">
        <v>931</v>
      </c>
      <c r="C501" s="10"/>
      <c r="D501" s="10"/>
      <c r="E501" s="10"/>
      <c r="F501" s="10"/>
      <c r="G501" s="10"/>
      <c r="H501" s="10"/>
      <c r="I501" s="10"/>
      <c r="J501" s="10">
        <v>1</v>
      </c>
      <c r="K501" s="93"/>
      <c r="L501" s="10"/>
      <c r="M501" s="93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93"/>
      <c r="AD501" s="93"/>
      <c r="AE501" s="93"/>
      <c r="AF501" s="93"/>
      <c r="AG501" s="10"/>
      <c r="AH501" s="10"/>
      <c r="AI501" s="10"/>
      <c r="AJ501" s="10"/>
      <c r="AK501" s="10"/>
      <c r="AL501" s="10"/>
      <c r="AM501" s="10"/>
      <c r="AN501" s="10"/>
      <c r="AO501" s="21"/>
      <c r="AP501" s="10"/>
      <c r="AQ501" s="41"/>
      <c r="AR501" s="42">
        <f t="shared" si="51"/>
        <v>1</v>
      </c>
      <c r="AS501" s="40">
        <f t="shared" si="52"/>
        <v>1</v>
      </c>
      <c r="AT501" s="49" cm="1">
        <f t="array" ref="AT501">IF($AS501&lt;=6,SUM($C501:$AP501),SUMPRODUCT(LARGE($C501:$AP501,{1,2,3,4,5,6})))</f>
        <v>1</v>
      </c>
      <c r="AU501" s="38" t="str">
        <f t="shared" si="57"/>
        <v/>
      </c>
      <c r="AV501" s="38" t="str">
        <f t="shared" si="56"/>
        <v xml:space="preserve"> </v>
      </c>
      <c r="AW501" s="34" t="str" cm="1">
        <f t="array" ref="AW501">IFERROR(SUMPRODUCT(LARGE($C501:$AP501,{1,2,3,4})), "")</f>
        <v/>
      </c>
      <c r="AX501" s="34" t="str" cm="1">
        <f t="array" ref="AX501">IFERROR(SUMPRODUCT(LARGE($C501:$AP501,{1,2,3,4,5,6,7})), "")</f>
        <v/>
      </c>
      <c r="AY501" s="34" t="str" cm="1">
        <f t="array" ref="AY501">IFERROR(SUMPRODUCT(LARGE($C501:$AP501,{1,2,3,4,5,6,7,8})), "")</f>
        <v/>
      </c>
    </row>
    <row r="502" spans="1:51" ht="15" customHeight="1" x14ac:dyDescent="0.2">
      <c r="A502" s="46" t="str">
        <f t="shared" si="58"/>
        <v>UU</v>
      </c>
      <c r="B502" s="4" t="s">
        <v>930</v>
      </c>
      <c r="C502" s="10"/>
      <c r="D502" s="10"/>
      <c r="E502" s="10"/>
      <c r="F502" s="10"/>
      <c r="G502" s="10"/>
      <c r="H502" s="10"/>
      <c r="I502" s="10"/>
      <c r="J502" s="10">
        <v>1</v>
      </c>
      <c r="K502" s="93"/>
      <c r="L502" s="10"/>
      <c r="M502" s="93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93"/>
      <c r="AD502" s="93"/>
      <c r="AE502" s="93"/>
      <c r="AF502" s="93"/>
      <c r="AG502" s="10"/>
      <c r="AH502" s="10"/>
      <c r="AI502" s="10"/>
      <c r="AJ502" s="10"/>
      <c r="AK502" s="10"/>
      <c r="AL502" s="10"/>
      <c r="AM502" s="10"/>
      <c r="AN502" s="10"/>
      <c r="AO502" s="21"/>
      <c r="AP502" s="10"/>
      <c r="AQ502" s="41"/>
      <c r="AR502" s="42">
        <f t="shared" si="51"/>
        <v>1</v>
      </c>
      <c r="AS502" s="40">
        <f t="shared" si="52"/>
        <v>1</v>
      </c>
      <c r="AT502" s="49" cm="1">
        <f t="array" ref="AT502">IF($AS502&lt;=6,SUM($C502:$AP502),SUMPRODUCT(LARGE($C502:$AP502,{1,2,3,4,5,6})))</f>
        <v>1</v>
      </c>
      <c r="AU502" s="38" t="str">
        <f t="shared" si="57"/>
        <v/>
      </c>
      <c r="AV502" s="38" t="str">
        <f t="shared" si="56"/>
        <v xml:space="preserve"> </v>
      </c>
      <c r="AW502" s="34" t="str" cm="1">
        <f t="array" ref="AW502">IFERROR(SUMPRODUCT(LARGE($C502:$AP502,{1,2,3,4})), "")</f>
        <v/>
      </c>
      <c r="AX502" s="34" t="str" cm="1">
        <f t="array" ref="AX502">IFERROR(SUMPRODUCT(LARGE($C502:$AP502,{1,2,3,4,5,6,7})), "")</f>
        <v/>
      </c>
      <c r="AY502" s="34" t="str" cm="1">
        <f t="array" ref="AY502">IFERROR(SUMPRODUCT(LARGE($C502:$AP502,{1,2,3,4,5,6,7,8})), "")</f>
        <v/>
      </c>
    </row>
    <row r="503" spans="1:51" ht="15" customHeight="1" x14ac:dyDescent="0.2">
      <c r="A503" s="46" t="str">
        <f t="shared" si="58"/>
        <v>UU</v>
      </c>
      <c r="B503" s="4" t="s">
        <v>916</v>
      </c>
      <c r="C503" s="10"/>
      <c r="D503" s="10"/>
      <c r="E503" s="10"/>
      <c r="F503" s="10"/>
      <c r="G503" s="10"/>
      <c r="H503" s="10"/>
      <c r="I503" s="10"/>
      <c r="J503" s="10">
        <v>3</v>
      </c>
      <c r="K503" s="93"/>
      <c r="L503" s="10"/>
      <c r="M503" s="93">
        <v>4</v>
      </c>
      <c r="N503" s="10">
        <v>7</v>
      </c>
      <c r="O503" s="10"/>
      <c r="P503" s="10">
        <v>2</v>
      </c>
      <c r="Q503" s="10">
        <v>11</v>
      </c>
      <c r="R503" s="10"/>
      <c r="S503" s="10"/>
      <c r="T503" s="10"/>
      <c r="U503" s="10"/>
      <c r="V503" s="10"/>
      <c r="W503" s="10"/>
      <c r="X503" s="10"/>
      <c r="Y503" s="10"/>
      <c r="Z503" s="10"/>
      <c r="AA503" s="10">
        <v>13</v>
      </c>
      <c r="AB503" s="10">
        <v>3</v>
      </c>
      <c r="AC503" s="93"/>
      <c r="AD503" s="93"/>
      <c r="AE503" s="93"/>
      <c r="AF503" s="93"/>
      <c r="AG503" s="10"/>
      <c r="AH503" s="10"/>
      <c r="AI503" s="10"/>
      <c r="AJ503" s="10"/>
      <c r="AK503" s="10"/>
      <c r="AL503" s="10"/>
      <c r="AM503" s="10"/>
      <c r="AN503" s="10"/>
      <c r="AO503" s="21"/>
      <c r="AP503" s="10"/>
      <c r="AQ503" s="41"/>
      <c r="AR503" s="42">
        <f t="shared" si="51"/>
        <v>43</v>
      </c>
      <c r="AS503" s="40">
        <f t="shared" si="52"/>
        <v>7</v>
      </c>
      <c r="AT503" s="49" cm="1">
        <f t="array" ref="AT503">IF($AS503&lt;=6,SUM($C503:$AP503),SUMPRODUCT(LARGE($C503:$AP503,{1,2,3,4,5,6})))</f>
        <v>41</v>
      </c>
      <c r="AU503" s="38" t="str">
        <f t="shared" si="57"/>
        <v/>
      </c>
      <c r="AV503" s="38" t="str">
        <f t="shared" si="56"/>
        <v xml:space="preserve"> </v>
      </c>
      <c r="AW503" s="34" cm="1">
        <f t="array" ref="AW503">IFERROR(SUMPRODUCT(LARGE($C503:$AP503,{1,2,3,4})), "")</f>
        <v>35</v>
      </c>
      <c r="AX503" s="34" cm="1">
        <f t="array" ref="AX503">IFERROR(SUMPRODUCT(LARGE($C503:$AP503,{1,2,3,4,5,6,7})), "")</f>
        <v>43</v>
      </c>
      <c r="AY503" s="34" t="str" cm="1">
        <f t="array" ref="AY503">IFERROR(SUMPRODUCT(LARGE($C503:$AP503,{1,2,3,4,5,6,7,8})), "")</f>
        <v/>
      </c>
    </row>
    <row r="504" spans="1:51" ht="15" customHeight="1" x14ac:dyDescent="0.2">
      <c r="A504" s="46" t="str">
        <f t="shared" si="58"/>
        <v>UU</v>
      </c>
      <c r="B504" s="4" t="s">
        <v>927</v>
      </c>
      <c r="C504" s="10"/>
      <c r="D504" s="10"/>
      <c r="E504" s="10"/>
      <c r="F504" s="10"/>
      <c r="G504" s="10"/>
      <c r="H504" s="10"/>
      <c r="I504" s="10"/>
      <c r="J504" s="10">
        <v>8</v>
      </c>
      <c r="K504" s="93"/>
      <c r="L504" s="10"/>
      <c r="M504" s="93"/>
      <c r="N504" s="10"/>
      <c r="O504" s="10"/>
      <c r="P504" s="10">
        <v>8</v>
      </c>
      <c r="Q504" s="10">
        <v>9</v>
      </c>
      <c r="R504" s="10"/>
      <c r="S504" s="10"/>
      <c r="T504" s="10"/>
      <c r="U504" s="10"/>
      <c r="V504" s="10"/>
      <c r="W504" s="10"/>
      <c r="X504" s="10"/>
      <c r="Y504" s="10"/>
      <c r="Z504" s="10"/>
      <c r="AA504" s="10">
        <v>8</v>
      </c>
      <c r="AB504" s="10"/>
      <c r="AC504" s="93"/>
      <c r="AD504" s="93"/>
      <c r="AE504" s="93"/>
      <c r="AF504" s="93"/>
      <c r="AG504" s="10"/>
      <c r="AH504" s="10"/>
      <c r="AI504" s="10"/>
      <c r="AJ504" s="10"/>
      <c r="AK504" s="10"/>
      <c r="AL504" s="10"/>
      <c r="AM504" s="10"/>
      <c r="AN504" s="10"/>
      <c r="AO504" s="21"/>
      <c r="AP504" s="10"/>
      <c r="AQ504" s="41"/>
      <c r="AR504" s="42">
        <f t="shared" si="51"/>
        <v>33</v>
      </c>
      <c r="AS504" s="40">
        <f t="shared" si="52"/>
        <v>4</v>
      </c>
      <c r="AT504" s="49" cm="1">
        <f t="array" ref="AT504">IF($AS504&lt;=6,SUM($C504:$AP504),SUMPRODUCT(LARGE($C504:$AP504,{1,2,3,4,5,6})))</f>
        <v>33</v>
      </c>
      <c r="AU504" s="38" t="str">
        <f t="shared" si="57"/>
        <v/>
      </c>
      <c r="AV504" s="38" t="str">
        <f t="shared" si="56"/>
        <v xml:space="preserve"> </v>
      </c>
      <c r="AW504" s="34" cm="1">
        <f t="array" ref="AW504">IFERROR(SUMPRODUCT(LARGE($C504:$AP504,{1,2,3,4})), "")</f>
        <v>33</v>
      </c>
      <c r="AX504" s="34" t="str" cm="1">
        <f t="array" ref="AX504">IFERROR(SUMPRODUCT(LARGE($C504:$AP504,{1,2,3,4,5,6,7})), "")</f>
        <v/>
      </c>
      <c r="AY504" s="34" t="str" cm="1">
        <f t="array" ref="AY504">IFERROR(SUMPRODUCT(LARGE($C504:$AP504,{1,2,3,4,5,6,7,8})), "")</f>
        <v/>
      </c>
    </row>
    <row r="505" spans="1:51" ht="15" customHeight="1" x14ac:dyDescent="0.2">
      <c r="A505" s="52" t="str">
        <f t="shared" si="58"/>
        <v>UU</v>
      </c>
      <c r="B505" s="82" t="s">
        <v>928</v>
      </c>
      <c r="C505" s="93"/>
      <c r="D505" s="93"/>
      <c r="E505" s="93"/>
      <c r="F505" s="93"/>
      <c r="G505" s="93"/>
      <c r="H505" s="93"/>
      <c r="I505" s="93"/>
      <c r="J505" s="93">
        <v>4</v>
      </c>
      <c r="K505" s="93"/>
      <c r="L505" s="93"/>
      <c r="M505" s="93">
        <v>6</v>
      </c>
      <c r="N505" s="93">
        <v>6</v>
      </c>
      <c r="O505" s="93"/>
      <c r="P505" s="93">
        <v>14</v>
      </c>
      <c r="Q505" s="93">
        <v>15</v>
      </c>
      <c r="R505" s="93"/>
      <c r="S505" s="93"/>
      <c r="T505" s="93"/>
      <c r="U505" s="93"/>
      <c r="V505" s="93"/>
      <c r="W505" s="93">
        <v>8</v>
      </c>
      <c r="X505" s="93"/>
      <c r="Y505" s="93"/>
      <c r="Z505" s="93"/>
      <c r="AA505" s="93">
        <v>17</v>
      </c>
      <c r="AB505" s="93">
        <v>10</v>
      </c>
      <c r="AC505" s="93"/>
      <c r="AD505" s="93"/>
      <c r="AE505" s="93"/>
      <c r="AF505" s="93"/>
      <c r="AG505" s="46"/>
      <c r="AH505" s="46"/>
      <c r="AI505" s="46"/>
      <c r="AJ505" s="46"/>
      <c r="AK505" s="46"/>
      <c r="AL505" s="46"/>
      <c r="AM505" s="46"/>
      <c r="AN505" s="46"/>
      <c r="AO505" s="98"/>
      <c r="AP505" s="46"/>
      <c r="AQ505" s="119"/>
      <c r="AR505" s="120">
        <f t="shared" si="51"/>
        <v>80</v>
      </c>
      <c r="AS505" s="52">
        <f t="shared" si="52"/>
        <v>8</v>
      </c>
      <c r="AT505" s="100" cm="1">
        <f t="array" ref="AT505">IF($AS505&lt;=6,SUM($C505:$AP505),SUMPRODUCT(LARGE($C505:$AP505,{1,2,3,4,5,6})))</f>
        <v>70</v>
      </c>
      <c r="AU505" s="38" t="str">
        <f t="shared" si="57"/>
        <v/>
      </c>
      <c r="AV505" s="38" t="str">
        <f t="shared" si="56"/>
        <v xml:space="preserve"> </v>
      </c>
      <c r="AW505" s="34" cm="1">
        <f t="array" ref="AW505">IFERROR(SUMPRODUCT(LARGE($C505:$AP505,{1,2,3,4})), "")</f>
        <v>56</v>
      </c>
      <c r="AX505" s="34" cm="1">
        <f t="array" ref="AX505">IFERROR(SUMPRODUCT(LARGE($C505:$AP505,{1,2,3,4,5,6,7})), "")</f>
        <v>76</v>
      </c>
      <c r="AY505" s="34" cm="1">
        <f t="array" ref="AY505">IFERROR(SUMPRODUCT(LARGE($C505:$AP505,{1,2,3,4,5,6,7,8})), "")</f>
        <v>80</v>
      </c>
    </row>
    <row r="506" spans="1:51" ht="15" customHeight="1" x14ac:dyDescent="0.2">
      <c r="A506" s="52" t="str">
        <f t="shared" si="58"/>
        <v>UU</v>
      </c>
      <c r="B506" s="4" t="s">
        <v>1034</v>
      </c>
      <c r="C506" s="10"/>
      <c r="D506" s="10"/>
      <c r="E506" s="10"/>
      <c r="F506" s="10"/>
      <c r="G506" s="10"/>
      <c r="H506" s="10"/>
      <c r="I506" s="10"/>
      <c r="J506" s="10"/>
      <c r="K506" s="93"/>
      <c r="L506" s="10"/>
      <c r="M506" s="93">
        <v>3</v>
      </c>
      <c r="N506" s="10">
        <v>7</v>
      </c>
      <c r="O506" s="10"/>
      <c r="P506" s="10">
        <v>8</v>
      </c>
      <c r="Q506" s="10">
        <v>5</v>
      </c>
      <c r="R506" s="10"/>
      <c r="S506" s="10"/>
      <c r="T506" s="10"/>
      <c r="U506" s="10"/>
      <c r="V506" s="10"/>
      <c r="W506" s="10">
        <v>10</v>
      </c>
      <c r="X506" s="10"/>
      <c r="Y506" s="10"/>
      <c r="Z506" s="10"/>
      <c r="AA506" s="10">
        <v>7</v>
      </c>
      <c r="AB506" s="10"/>
      <c r="AC506" s="93"/>
      <c r="AD506" s="93"/>
      <c r="AE506" s="93"/>
      <c r="AF506" s="93"/>
      <c r="AG506" s="10"/>
      <c r="AH506" s="10"/>
      <c r="AI506" s="10"/>
      <c r="AJ506" s="10"/>
      <c r="AK506" s="10"/>
      <c r="AL506" s="10"/>
      <c r="AM506" s="10"/>
      <c r="AN506" s="10"/>
      <c r="AO506" s="21"/>
      <c r="AP506" s="10"/>
      <c r="AQ506" s="41"/>
      <c r="AR506" s="42">
        <f t="shared" si="51"/>
        <v>40</v>
      </c>
      <c r="AS506" s="40">
        <f t="shared" si="52"/>
        <v>6</v>
      </c>
      <c r="AT506" s="49" cm="1">
        <f t="array" ref="AT506">IF($AS506&lt;=6,SUM($C506:$AP506),SUMPRODUCT(LARGE($C506:$AP506,{1,2,3,4,5,6})))</f>
        <v>40</v>
      </c>
      <c r="AU506" s="38" t="str">
        <f t="shared" si="57"/>
        <v/>
      </c>
      <c r="AV506" s="38" t="str">
        <f t="shared" si="56"/>
        <v xml:space="preserve"> </v>
      </c>
      <c r="AW506" s="34" cm="1">
        <f t="array" ref="AW506">IFERROR(SUMPRODUCT(LARGE($C506:$AP506,{1,2,3,4})), "")</f>
        <v>32</v>
      </c>
      <c r="AX506" s="34" t="str" cm="1">
        <f t="array" ref="AX506">IFERROR(SUMPRODUCT(LARGE($C506:$AP506,{1,2,3,4,5,6,7})), "")</f>
        <v/>
      </c>
      <c r="AY506" s="34" t="str" cm="1">
        <f t="array" ref="AY506">IFERROR(SUMPRODUCT(LARGE($C506:$AP506,{1,2,3,4,5,6,7,8})), "")</f>
        <v/>
      </c>
    </row>
    <row r="507" spans="1:51" ht="15" customHeight="1" x14ac:dyDescent="0.2">
      <c r="A507" s="52" t="str">
        <f t="shared" si="58"/>
        <v>UU</v>
      </c>
      <c r="B507" s="4" t="s">
        <v>1035</v>
      </c>
      <c r="C507" s="10"/>
      <c r="D507" s="10"/>
      <c r="E507" s="10"/>
      <c r="F507" s="10"/>
      <c r="G507" s="10"/>
      <c r="H507" s="10"/>
      <c r="I507" s="10"/>
      <c r="J507" s="10"/>
      <c r="K507" s="93"/>
      <c r="L507" s="10"/>
      <c r="M507" s="93">
        <v>2</v>
      </c>
      <c r="N507" s="10">
        <v>0</v>
      </c>
      <c r="O507" s="10"/>
      <c r="P507" s="10">
        <v>3</v>
      </c>
      <c r="Q507" s="10"/>
      <c r="R507" s="10"/>
      <c r="S507" s="10"/>
      <c r="T507" s="10"/>
      <c r="U507" s="10"/>
      <c r="V507" s="10"/>
      <c r="W507" s="10">
        <v>3</v>
      </c>
      <c r="X507" s="10"/>
      <c r="Y507" s="10"/>
      <c r="Z507" s="10"/>
      <c r="AA507" s="10"/>
      <c r="AB507" s="10">
        <v>4</v>
      </c>
      <c r="AC507" s="93"/>
      <c r="AD507" s="93"/>
      <c r="AE507" s="93"/>
      <c r="AF507" s="93"/>
      <c r="AG507" s="10"/>
      <c r="AH507" s="10"/>
      <c r="AI507" s="10"/>
      <c r="AJ507" s="10"/>
      <c r="AK507" s="10"/>
      <c r="AL507" s="10"/>
      <c r="AM507" s="10"/>
      <c r="AN507" s="10"/>
      <c r="AO507" s="21"/>
      <c r="AP507" s="10"/>
      <c r="AQ507" s="41"/>
      <c r="AR507" s="42">
        <f t="shared" si="51"/>
        <v>12</v>
      </c>
      <c r="AS507" s="40">
        <f t="shared" si="52"/>
        <v>5</v>
      </c>
      <c r="AT507" s="49" cm="1">
        <f t="array" ref="AT507">IF($AS507&lt;=6,SUM($C507:$AP507),SUMPRODUCT(LARGE($C507:$AP507,{1,2,3,4,5,6})))</f>
        <v>12</v>
      </c>
      <c r="AU507" s="38" t="str">
        <f t="shared" si="57"/>
        <v/>
      </c>
      <c r="AV507" s="38" t="str">
        <f t="shared" si="56"/>
        <v xml:space="preserve"> </v>
      </c>
      <c r="AW507" s="34" cm="1">
        <f t="array" ref="AW507">IFERROR(SUMPRODUCT(LARGE($C507:$AP507,{1,2,3,4})), "")</f>
        <v>12</v>
      </c>
      <c r="AX507" s="34" t="str" cm="1">
        <f t="array" ref="AX507">IFERROR(SUMPRODUCT(LARGE($C507:$AP507,{1,2,3,4,5,6,7})), "")</f>
        <v/>
      </c>
      <c r="AY507" s="34" t="str" cm="1">
        <f t="array" ref="AY507">IFERROR(SUMPRODUCT(LARGE($C507:$AP507,{1,2,3,4,5,6,7,8})), "")</f>
        <v/>
      </c>
    </row>
    <row r="508" spans="1:51" ht="15" customHeight="1" x14ac:dyDescent="0.2">
      <c r="A508" s="52" t="str">
        <f t="shared" si="58"/>
        <v>VSU</v>
      </c>
      <c r="B508" s="4" t="s">
        <v>814</v>
      </c>
      <c r="C508" s="10"/>
      <c r="D508" s="10"/>
      <c r="E508" s="10"/>
      <c r="F508" s="10">
        <v>1</v>
      </c>
      <c r="G508" s="10"/>
      <c r="H508" s="10"/>
      <c r="I508" s="10"/>
      <c r="J508" s="10"/>
      <c r="K508" s="93"/>
      <c r="L508" s="10"/>
      <c r="M508" s="93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93"/>
      <c r="AD508" s="93"/>
      <c r="AE508" s="93"/>
      <c r="AF508" s="93"/>
      <c r="AG508" s="10"/>
      <c r="AH508" s="10"/>
      <c r="AI508" s="10"/>
      <c r="AJ508" s="10"/>
      <c r="AK508" s="10"/>
      <c r="AL508" s="10"/>
      <c r="AM508" s="10"/>
      <c r="AN508" s="10"/>
      <c r="AO508" s="21"/>
      <c r="AP508" s="10"/>
      <c r="AQ508" s="41"/>
      <c r="AR508" s="42">
        <f t="shared" si="51"/>
        <v>1</v>
      </c>
      <c r="AS508" s="40">
        <f t="shared" si="52"/>
        <v>1</v>
      </c>
      <c r="AT508" s="49" cm="1">
        <f t="array" ref="AT508">IF($AS508&lt;=6,SUM($C508:$AP508),SUMPRODUCT(LARGE($C508:$AP508,{1,2,3,4,5,6})))</f>
        <v>1</v>
      </c>
      <c r="AU508" s="38" t="str">
        <f t="shared" si="57"/>
        <v/>
      </c>
      <c r="AV508" s="38" t="str">
        <f t="shared" si="56"/>
        <v xml:space="preserve"> </v>
      </c>
      <c r="AW508" s="34" t="str" cm="1">
        <f t="array" ref="AW508">IFERROR(SUMPRODUCT(LARGE($C508:$AP508,{1,2,3,4})), "")</f>
        <v/>
      </c>
      <c r="AX508" s="34" t="str" cm="1">
        <f t="array" ref="AX508">IFERROR(SUMPRODUCT(LARGE($C508:$AP508,{1,2,3,4,5,6,7})), "")</f>
        <v/>
      </c>
      <c r="AY508" s="34" t="str" cm="1">
        <f t="array" ref="AY508">IFERROR(SUMPRODUCT(LARGE($C508:$AP508,{1,2,3,4,5,6,7,8})), "")</f>
        <v/>
      </c>
    </row>
    <row r="509" spans="1:51" ht="15" customHeight="1" x14ac:dyDescent="0.2">
      <c r="A509" s="52" t="str">
        <f t="shared" si="58"/>
        <v>VSU</v>
      </c>
      <c r="B509" s="14" t="s">
        <v>1331</v>
      </c>
      <c r="C509" s="10"/>
      <c r="D509" s="10"/>
      <c r="E509" s="10"/>
      <c r="F509" s="10"/>
      <c r="G509" s="10"/>
      <c r="H509" s="10"/>
      <c r="I509" s="10"/>
      <c r="J509" s="10"/>
      <c r="K509" s="93"/>
      <c r="L509" s="10"/>
      <c r="M509" s="93"/>
      <c r="N509" s="10"/>
      <c r="O509" s="10"/>
      <c r="P509" s="10"/>
      <c r="Q509" s="10"/>
      <c r="R509" s="10"/>
      <c r="S509" s="10">
        <v>0</v>
      </c>
      <c r="T509" s="10"/>
      <c r="U509" s="10"/>
      <c r="V509" s="10"/>
      <c r="W509" s="10"/>
      <c r="X509" s="10"/>
      <c r="Y509" s="10"/>
      <c r="Z509" s="10"/>
      <c r="AA509" s="10"/>
      <c r="AB509" s="10"/>
      <c r="AC509" s="93"/>
      <c r="AD509" s="93"/>
      <c r="AE509" s="93"/>
      <c r="AF509" s="93"/>
      <c r="AG509" s="10"/>
      <c r="AH509" s="10"/>
      <c r="AI509" s="10"/>
      <c r="AJ509" s="10"/>
      <c r="AK509" s="10"/>
      <c r="AL509" s="10"/>
      <c r="AM509" s="10"/>
      <c r="AN509" s="10"/>
      <c r="AO509" s="21"/>
      <c r="AP509" s="10"/>
      <c r="AQ509" s="41"/>
      <c r="AR509" s="42">
        <f t="shared" si="51"/>
        <v>0</v>
      </c>
      <c r="AS509" s="40">
        <f t="shared" si="52"/>
        <v>1</v>
      </c>
      <c r="AT509" s="49" cm="1">
        <f t="array" ref="AT509">IF($AS509&lt;=6,SUM($C509:$AP509),SUMPRODUCT(LARGE($C509:$AP509,{1,2,3,4,5,6})))</f>
        <v>0</v>
      </c>
      <c r="AU509" s="38" t="str">
        <f t="shared" si="57"/>
        <v/>
      </c>
      <c r="AV509" s="38" t="str">
        <f t="shared" si="56"/>
        <v xml:space="preserve"> </v>
      </c>
      <c r="AW509" s="34" t="str" cm="1">
        <f t="array" ref="AW509">IFERROR(SUMPRODUCT(LARGE($C509:$AP509,{1,2,3,4})), "")</f>
        <v/>
      </c>
      <c r="AX509" s="34" t="str" cm="1">
        <f t="array" ref="AX509">IFERROR(SUMPRODUCT(LARGE($C509:$AP509,{1,2,3,4,5,6,7})), "")</f>
        <v/>
      </c>
      <c r="AY509" s="34" t="str" cm="1">
        <f t="array" ref="AY509">IFERROR(SUMPRODUCT(LARGE($C509:$AP509,{1,2,3,4,5,6,7,8})), "")</f>
        <v/>
      </c>
    </row>
    <row r="510" spans="1:51" ht="15" customHeight="1" x14ac:dyDescent="0.2">
      <c r="A510" s="52" t="str">
        <f t="shared" si="58"/>
        <v>VSU</v>
      </c>
      <c r="B510" s="4" t="s">
        <v>813</v>
      </c>
      <c r="C510" s="10"/>
      <c r="D510" s="10"/>
      <c r="E510" s="10"/>
      <c r="F510" s="10">
        <v>3</v>
      </c>
      <c r="G510" s="10"/>
      <c r="H510" s="10"/>
      <c r="I510" s="10">
        <v>2</v>
      </c>
      <c r="J510" s="10"/>
      <c r="K510" s="93"/>
      <c r="L510" s="10"/>
      <c r="M510" s="93"/>
      <c r="N510" s="10"/>
      <c r="O510" s="10"/>
      <c r="P510" s="10"/>
      <c r="Q510" s="10"/>
      <c r="R510" s="10"/>
      <c r="S510" s="10">
        <v>8</v>
      </c>
      <c r="T510" s="10"/>
      <c r="U510" s="10"/>
      <c r="V510" s="10"/>
      <c r="W510" s="10"/>
      <c r="X510" s="10">
        <v>2</v>
      </c>
      <c r="Y510" s="10"/>
      <c r="Z510" s="10"/>
      <c r="AA510" s="10"/>
      <c r="AB510" s="10"/>
      <c r="AC510" s="93"/>
      <c r="AD510" s="93"/>
      <c r="AE510" s="93"/>
      <c r="AF510" s="93"/>
      <c r="AG510" s="10"/>
      <c r="AH510" s="10"/>
      <c r="AI510" s="10"/>
      <c r="AJ510" s="10"/>
      <c r="AK510" s="10"/>
      <c r="AL510" s="10"/>
      <c r="AM510" s="10"/>
      <c r="AN510" s="10"/>
      <c r="AO510" s="21"/>
      <c r="AP510" s="10"/>
      <c r="AQ510" s="41"/>
      <c r="AR510" s="42">
        <f t="shared" si="51"/>
        <v>15</v>
      </c>
      <c r="AS510" s="40">
        <f t="shared" si="52"/>
        <v>4</v>
      </c>
      <c r="AT510" s="49" cm="1">
        <f t="array" ref="AT510">IF($AS510&lt;=6,SUM($C510:$AP510),SUMPRODUCT(LARGE($C510:$AP510,{1,2,3,4,5,6})))</f>
        <v>15</v>
      </c>
      <c r="AU510" s="38" t="str">
        <f t="shared" si="57"/>
        <v/>
      </c>
      <c r="AV510" s="38" t="str">
        <f t="shared" si="56"/>
        <v xml:space="preserve"> </v>
      </c>
      <c r="AW510" s="34" cm="1">
        <f t="array" ref="AW510">IFERROR(SUMPRODUCT(LARGE($C510:$AP510,{1,2,3,4})), "")</f>
        <v>15</v>
      </c>
      <c r="AX510" s="34" t="str" cm="1">
        <f t="array" ref="AX510">IFERROR(SUMPRODUCT(LARGE($C510:$AP510,{1,2,3,4,5,6,7})), "")</f>
        <v/>
      </c>
      <c r="AY510" s="34" t="str" cm="1">
        <f t="array" ref="AY510">IFERROR(SUMPRODUCT(LARGE($C510:$AP510,{1,2,3,4,5,6,7,8})), "")</f>
        <v/>
      </c>
    </row>
    <row r="511" spans="1:51" ht="15" customHeight="1" x14ac:dyDescent="0.2">
      <c r="A511" s="52" t="str">
        <f t="shared" si="58"/>
        <v>VSU</v>
      </c>
      <c r="B511" s="4" t="s">
        <v>812</v>
      </c>
      <c r="C511" s="10"/>
      <c r="D511" s="10"/>
      <c r="E511" s="10"/>
      <c r="F511" s="10">
        <v>2</v>
      </c>
      <c r="G511" s="10"/>
      <c r="H511" s="10"/>
      <c r="I511" s="10"/>
      <c r="J511" s="10"/>
      <c r="K511" s="93"/>
      <c r="L511" s="10"/>
      <c r="M511" s="93"/>
      <c r="N511" s="10"/>
      <c r="O511" s="10"/>
      <c r="P511" s="10"/>
      <c r="Q511" s="10"/>
      <c r="R511" s="10"/>
      <c r="S511" s="10">
        <v>1</v>
      </c>
      <c r="T511" s="10"/>
      <c r="U511" s="10"/>
      <c r="V511" s="10"/>
      <c r="W511" s="10"/>
      <c r="X511" s="10"/>
      <c r="Y511" s="10"/>
      <c r="Z511" s="10"/>
      <c r="AA511" s="10"/>
      <c r="AB511" s="10"/>
      <c r="AC511" s="93"/>
      <c r="AD511" s="93"/>
      <c r="AE511" s="93"/>
      <c r="AF511" s="93"/>
      <c r="AG511" s="10"/>
      <c r="AH511" s="10"/>
      <c r="AI511" s="10"/>
      <c r="AJ511" s="10"/>
      <c r="AK511" s="10"/>
      <c r="AL511" s="10"/>
      <c r="AM511" s="10"/>
      <c r="AN511" s="10"/>
      <c r="AO511" s="21"/>
      <c r="AP511" s="10"/>
      <c r="AQ511" s="41"/>
      <c r="AR511" s="42">
        <f t="shared" si="51"/>
        <v>3</v>
      </c>
      <c r="AS511" s="40">
        <f t="shared" si="52"/>
        <v>2</v>
      </c>
      <c r="AT511" s="49" cm="1">
        <f t="array" ref="AT511">IF($AS511&lt;=6,SUM($C511:$AP511),SUMPRODUCT(LARGE($C511:$AP511,{1,2,3,4,5,6})))</f>
        <v>3</v>
      </c>
      <c r="AU511" s="38" t="str">
        <f t="shared" si="57"/>
        <v/>
      </c>
      <c r="AV511" s="38" t="str">
        <f t="shared" si="56"/>
        <v xml:space="preserve"> </v>
      </c>
      <c r="AW511" s="34" t="str" cm="1">
        <f t="array" ref="AW511">IFERROR(SUMPRODUCT(LARGE($C511:$AP511,{1,2,3,4})), "")</f>
        <v/>
      </c>
      <c r="AX511" s="34" t="str" cm="1">
        <f t="array" ref="AX511">IFERROR(SUMPRODUCT(LARGE($C511:$AP511,{1,2,3,4,5,6,7})), "")</f>
        <v/>
      </c>
      <c r="AY511" s="34" t="str" cm="1">
        <f t="array" ref="AY511">IFERROR(SUMPRODUCT(LARGE($C511:$AP511,{1,2,3,4,5,6,7,8})), "")</f>
        <v/>
      </c>
    </row>
    <row r="512" spans="1:51" ht="15" customHeight="1" x14ac:dyDescent="0.2">
      <c r="A512" s="52" t="str">
        <f t="shared" si="58"/>
        <v>WC</v>
      </c>
      <c r="B512" s="4" t="s">
        <v>1094</v>
      </c>
      <c r="C512" s="10"/>
      <c r="D512" s="10"/>
      <c r="E512" s="10"/>
      <c r="F512" s="10"/>
      <c r="G512" s="10"/>
      <c r="H512" s="10"/>
      <c r="I512" s="10"/>
      <c r="J512" s="10"/>
      <c r="K512" s="93"/>
      <c r="L512" s="10">
        <v>5</v>
      </c>
      <c r="M512" s="93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93"/>
      <c r="AD512" s="93"/>
      <c r="AE512" s="93"/>
      <c r="AF512" s="93"/>
      <c r="AG512" s="10"/>
      <c r="AH512" s="10"/>
      <c r="AI512" s="10"/>
      <c r="AJ512" s="10"/>
      <c r="AK512" s="10"/>
      <c r="AL512" s="10"/>
      <c r="AM512" s="10"/>
      <c r="AN512" s="10"/>
      <c r="AO512" s="21"/>
      <c r="AP512" s="10"/>
      <c r="AQ512" s="41"/>
      <c r="AR512" s="42">
        <f t="shared" si="51"/>
        <v>5</v>
      </c>
      <c r="AS512" s="40">
        <f t="shared" si="52"/>
        <v>1</v>
      </c>
      <c r="AT512" s="49" cm="1">
        <f t="array" ref="AT512">IF($AS512&lt;=6,SUM($C512:$AP512),SUMPRODUCT(LARGE($C512:$AP512,{1,2,3,4,5,6})))</f>
        <v>5</v>
      </c>
      <c r="AU512" s="38" t="str">
        <f t="shared" si="57"/>
        <v/>
      </c>
      <c r="AV512" s="38" t="str">
        <f t="shared" si="56"/>
        <v xml:space="preserve"> </v>
      </c>
      <c r="AW512" s="34" t="str" cm="1">
        <f t="array" ref="AW512">IFERROR(SUMPRODUCT(LARGE($C512:$AP512,{1,2,3,4})), "")</f>
        <v/>
      </c>
      <c r="AX512" s="34" t="str" cm="1">
        <f t="array" ref="AX512">IFERROR(SUMPRODUCT(LARGE($C512:$AP512,{1,2,3,4,5,6,7})), "")</f>
        <v/>
      </c>
      <c r="AY512" s="34" t="str" cm="1">
        <f t="array" ref="AY512">IFERROR(SUMPRODUCT(LARGE($C512:$AP512,{1,2,3,4,5,6,7,8})), "")</f>
        <v/>
      </c>
    </row>
    <row r="513" spans="1:51" ht="15" customHeight="1" x14ac:dyDescent="0.2">
      <c r="A513" s="52" t="str">
        <f t="shared" si="58"/>
        <v>WC</v>
      </c>
      <c r="B513" s="4" t="s">
        <v>1095</v>
      </c>
      <c r="C513" s="10"/>
      <c r="D513" s="10"/>
      <c r="E513" s="10"/>
      <c r="F513" s="10"/>
      <c r="G513" s="10"/>
      <c r="H513" s="10"/>
      <c r="I513" s="10"/>
      <c r="J513" s="10"/>
      <c r="K513" s="93"/>
      <c r="L513" s="10">
        <v>4</v>
      </c>
      <c r="M513" s="93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93"/>
      <c r="AD513" s="93"/>
      <c r="AE513" s="93"/>
      <c r="AF513" s="93"/>
      <c r="AG513" s="10"/>
      <c r="AH513" s="10"/>
      <c r="AI513" s="10"/>
      <c r="AJ513" s="10"/>
      <c r="AK513" s="10"/>
      <c r="AL513" s="10"/>
      <c r="AM513" s="10"/>
      <c r="AN513" s="10"/>
      <c r="AO513" s="21"/>
      <c r="AP513" s="10"/>
      <c r="AQ513" s="41"/>
      <c r="AR513" s="42">
        <f t="shared" si="51"/>
        <v>4</v>
      </c>
      <c r="AS513" s="40">
        <f t="shared" si="52"/>
        <v>1</v>
      </c>
      <c r="AT513" s="49" cm="1">
        <f t="array" ref="AT513">IF($AS513&lt;=6,SUM($C513:$AP513),SUMPRODUCT(LARGE($C513:$AP513,{1,2,3,4,5,6})))</f>
        <v>4</v>
      </c>
      <c r="AU513" s="38" t="str">
        <f t="shared" si="57"/>
        <v/>
      </c>
      <c r="AV513" s="38" t="str">
        <f t="shared" si="56"/>
        <v xml:space="preserve"> </v>
      </c>
      <c r="AW513" s="34" t="str" cm="1">
        <f t="array" ref="AW513">IFERROR(SUMPRODUCT(LARGE($C513:$AP513,{1,2,3,4})), "")</f>
        <v/>
      </c>
      <c r="AX513" s="34" t="str" cm="1">
        <f t="array" ref="AX513">IFERROR(SUMPRODUCT(LARGE($C513:$AP513,{1,2,3,4,5,6,7})), "")</f>
        <v/>
      </c>
      <c r="AY513" s="34" t="str" cm="1">
        <f t="array" ref="AY513">IFERROR(SUMPRODUCT(LARGE($C513:$AP513,{1,2,3,4,5,6,7,8})), "")</f>
        <v/>
      </c>
    </row>
    <row r="514" spans="1:51" ht="15" customHeight="1" x14ac:dyDescent="0.2">
      <c r="A514" s="46" t="str">
        <f t="shared" si="58"/>
        <v>WC</v>
      </c>
      <c r="B514" s="4" t="s">
        <v>1096</v>
      </c>
      <c r="C514" s="10"/>
      <c r="D514" s="10"/>
      <c r="E514" s="10"/>
      <c r="F514" s="10"/>
      <c r="G514" s="10"/>
      <c r="H514" s="10"/>
      <c r="I514" s="10"/>
      <c r="J514" s="10"/>
      <c r="K514" s="93"/>
      <c r="L514" s="10">
        <v>1</v>
      </c>
      <c r="M514" s="93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93"/>
      <c r="AD514" s="93"/>
      <c r="AE514" s="93"/>
      <c r="AF514" s="93"/>
      <c r="AG514" s="10"/>
      <c r="AH514" s="10"/>
      <c r="AI514" s="10"/>
      <c r="AJ514" s="10"/>
      <c r="AK514" s="10"/>
      <c r="AL514" s="10"/>
      <c r="AM514" s="10"/>
      <c r="AN514" s="10"/>
      <c r="AO514" s="21"/>
      <c r="AP514" s="10"/>
      <c r="AQ514" s="41"/>
      <c r="AR514" s="42">
        <f t="shared" si="51"/>
        <v>1</v>
      </c>
      <c r="AS514" s="40">
        <f t="shared" si="52"/>
        <v>1</v>
      </c>
      <c r="AT514" s="49" cm="1">
        <f t="array" ref="AT514">IF($AS514&lt;=6,SUM($C514:$AP514),SUMPRODUCT(LARGE($C514:$AP514,{1,2,3,4,5,6})))</f>
        <v>1</v>
      </c>
      <c r="AU514" s="38" t="str">
        <f t="shared" si="57"/>
        <v/>
      </c>
      <c r="AV514" s="38" t="str">
        <f t="shared" si="56"/>
        <v xml:space="preserve"> </v>
      </c>
      <c r="AW514" s="34" t="str" cm="1">
        <f t="array" ref="AW514">IFERROR(SUMPRODUCT(LARGE($C514:$AP514,{1,2,3,4})), "")</f>
        <v/>
      </c>
      <c r="AX514" s="34" t="str" cm="1">
        <f t="array" ref="AX514">IFERROR(SUMPRODUCT(LARGE($C514:$AP514,{1,2,3,4,5,6,7})), "")</f>
        <v/>
      </c>
      <c r="AY514" s="34" t="str" cm="1">
        <f t="array" ref="AY514">IFERROR(SUMPRODUCT(LARGE($C514:$AP514,{1,2,3,4,5,6,7,8})), "")</f>
        <v/>
      </c>
    </row>
    <row r="515" spans="1:51" ht="15" customHeight="1" x14ac:dyDescent="0.2">
      <c r="A515" s="52" t="str">
        <f t="shared" si="58"/>
        <v>WC</v>
      </c>
      <c r="B515" s="4" t="s">
        <v>1097</v>
      </c>
      <c r="C515" s="10"/>
      <c r="D515" s="10"/>
      <c r="E515" s="10"/>
      <c r="F515" s="10"/>
      <c r="G515" s="10"/>
      <c r="H515" s="10"/>
      <c r="I515" s="10"/>
      <c r="J515" s="10"/>
      <c r="K515" s="93"/>
      <c r="L515" s="10">
        <v>1</v>
      </c>
      <c r="M515" s="93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93"/>
      <c r="AD515" s="93"/>
      <c r="AE515" s="93"/>
      <c r="AF515" s="93"/>
      <c r="AG515" s="10"/>
      <c r="AH515" s="10"/>
      <c r="AI515" s="10"/>
      <c r="AJ515" s="10"/>
      <c r="AK515" s="10"/>
      <c r="AL515" s="10"/>
      <c r="AM515" s="10"/>
      <c r="AN515" s="10"/>
      <c r="AO515" s="21"/>
      <c r="AP515" s="10"/>
      <c r="AQ515" s="41"/>
      <c r="AR515" s="42">
        <f t="shared" si="51"/>
        <v>1</v>
      </c>
      <c r="AS515" s="40">
        <f t="shared" si="52"/>
        <v>1</v>
      </c>
      <c r="AT515" s="49" cm="1">
        <f t="array" ref="AT515">IF($AS515&lt;=6,SUM($C515:$AP515),SUMPRODUCT(LARGE($C515:$AP515,{1,2,3,4,5,6})))</f>
        <v>1</v>
      </c>
      <c r="AU515" s="38" t="str">
        <f t="shared" si="57"/>
        <v/>
      </c>
      <c r="AV515" s="38" t="str">
        <f t="shared" si="56"/>
        <v xml:space="preserve"> </v>
      </c>
      <c r="AW515" s="34" t="str" cm="1">
        <f t="array" ref="AW515">IFERROR(SUMPRODUCT(LARGE($C515:$AP515,{1,2,3,4})), "")</f>
        <v/>
      </c>
      <c r="AX515" s="34" t="str" cm="1">
        <f t="array" ref="AX515">IFERROR(SUMPRODUCT(LARGE($C515:$AP515,{1,2,3,4,5,6,7})), "")</f>
        <v/>
      </c>
      <c r="AY515" s="34" t="str" cm="1">
        <f t="array" ref="AY515">IFERROR(SUMPRODUCT(LARGE($C515:$AP515,{1,2,3,4,5,6,7,8})), "")</f>
        <v/>
      </c>
    </row>
    <row r="516" spans="1:51" ht="15" customHeight="1" x14ac:dyDescent="0.2">
      <c r="A516" s="52" t="str">
        <f t="shared" si="58"/>
        <v>WC</v>
      </c>
      <c r="B516" s="4" t="s">
        <v>1098</v>
      </c>
      <c r="C516" s="10"/>
      <c r="D516" s="10"/>
      <c r="E516" s="10"/>
      <c r="F516" s="10"/>
      <c r="G516" s="10"/>
      <c r="H516" s="10"/>
      <c r="I516" s="10"/>
      <c r="J516" s="10"/>
      <c r="K516" s="93"/>
      <c r="L516" s="10">
        <v>2</v>
      </c>
      <c r="M516" s="93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93"/>
      <c r="AD516" s="93"/>
      <c r="AE516" s="93"/>
      <c r="AF516" s="93"/>
      <c r="AG516" s="10"/>
      <c r="AH516" s="10"/>
      <c r="AI516" s="10"/>
      <c r="AJ516" s="10"/>
      <c r="AK516" s="10"/>
      <c r="AL516" s="10"/>
      <c r="AM516" s="10"/>
      <c r="AN516" s="10"/>
      <c r="AO516" s="21"/>
      <c r="AP516" s="10"/>
      <c r="AQ516" s="41"/>
      <c r="AR516" s="42">
        <f t="shared" ref="AR516:AR539" si="59">SUM($C516:$AQ516)</f>
        <v>2</v>
      </c>
      <c r="AS516" s="40">
        <f t="shared" ref="AS516:AS539" si="60">COUNTA(C516:AP516)</f>
        <v>1</v>
      </c>
      <c r="AT516" s="49" cm="1">
        <f t="array" ref="AT516">IF($AS516&lt;=6,SUM($C516:$AP516),SUMPRODUCT(LARGE($C516:$AP516,{1,2,3,4,5,6})))</f>
        <v>2</v>
      </c>
      <c r="AU516" s="38" t="str">
        <f t="shared" si="57"/>
        <v/>
      </c>
      <c r="AV516" s="38" t="str">
        <f t="shared" si="56"/>
        <v xml:space="preserve"> </v>
      </c>
      <c r="AW516" s="34" t="str" cm="1">
        <f t="array" ref="AW516">IFERROR(SUMPRODUCT(LARGE($C516:$AP516,{1,2,3,4})), "")</f>
        <v/>
      </c>
      <c r="AX516" s="34" t="str" cm="1">
        <f t="array" ref="AX516">IFERROR(SUMPRODUCT(LARGE($C516:$AP516,{1,2,3,4,5,6,7})), "")</f>
        <v/>
      </c>
      <c r="AY516" s="34" t="str" cm="1">
        <f t="array" ref="AY516">IFERROR(SUMPRODUCT(LARGE($C516:$AP516,{1,2,3,4,5,6,7,8})), "")</f>
        <v/>
      </c>
    </row>
    <row r="517" spans="1:51" ht="15" customHeight="1" x14ac:dyDescent="0.2">
      <c r="A517" s="52" t="str">
        <f t="shared" si="58"/>
        <v>WC</v>
      </c>
      <c r="B517" s="4" t="s">
        <v>1099</v>
      </c>
      <c r="C517" s="10"/>
      <c r="D517" s="10"/>
      <c r="E517" s="10"/>
      <c r="F517" s="10"/>
      <c r="G517" s="10"/>
      <c r="H517" s="10"/>
      <c r="I517" s="10"/>
      <c r="J517" s="10"/>
      <c r="K517" s="93"/>
      <c r="L517" s="10">
        <v>1</v>
      </c>
      <c r="M517" s="93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93"/>
      <c r="AD517" s="93"/>
      <c r="AE517" s="93"/>
      <c r="AF517" s="93"/>
      <c r="AG517" s="10"/>
      <c r="AH517" s="10"/>
      <c r="AI517" s="10"/>
      <c r="AJ517" s="10"/>
      <c r="AK517" s="10"/>
      <c r="AL517" s="10"/>
      <c r="AM517" s="10"/>
      <c r="AN517" s="10"/>
      <c r="AO517" s="21"/>
      <c r="AP517" s="10"/>
      <c r="AQ517" s="41"/>
      <c r="AR517" s="42">
        <f t="shared" si="59"/>
        <v>1</v>
      </c>
      <c r="AS517" s="40">
        <f t="shared" si="60"/>
        <v>1</v>
      </c>
      <c r="AT517" s="49" cm="1">
        <f t="array" ref="AT517">IF($AS517&lt;=6,SUM($C517:$AP517),SUMPRODUCT(LARGE($C517:$AP517,{1,2,3,4,5,6})))</f>
        <v>1</v>
      </c>
      <c r="AU517" s="38" t="str">
        <f t="shared" si="57"/>
        <v/>
      </c>
      <c r="AV517" s="38" t="str">
        <f t="shared" si="56"/>
        <v xml:space="preserve"> </v>
      </c>
      <c r="AW517" s="34" t="str" cm="1">
        <f t="array" ref="AW517">IFERROR(SUMPRODUCT(LARGE($C517:$AP517,{1,2,3,4})), "")</f>
        <v/>
      </c>
      <c r="AX517" s="34" t="str" cm="1">
        <f t="array" ref="AX517">IFERROR(SUMPRODUCT(LARGE($C517:$AP517,{1,2,3,4,5,6,7})), "")</f>
        <v/>
      </c>
      <c r="AY517" s="34" t="str" cm="1">
        <f t="array" ref="AY517">IFERROR(SUMPRODUCT(LARGE($C517:$AP517,{1,2,3,4,5,6,7,8})), "")</f>
        <v/>
      </c>
    </row>
    <row r="518" spans="1:51" ht="15" customHeight="1" x14ac:dyDescent="0.2">
      <c r="A518" s="52" t="str">
        <f t="shared" si="58"/>
        <v>WCU</v>
      </c>
      <c r="B518" s="4" t="s">
        <v>936</v>
      </c>
      <c r="C518" s="10"/>
      <c r="D518" s="10"/>
      <c r="E518" s="10"/>
      <c r="F518" s="10"/>
      <c r="G518" s="10"/>
      <c r="H518" s="10"/>
      <c r="I518" s="10"/>
      <c r="J518" s="10">
        <v>2</v>
      </c>
      <c r="K518" s="93"/>
      <c r="L518" s="10"/>
      <c r="M518" s="93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93"/>
      <c r="AD518" s="93"/>
      <c r="AE518" s="93"/>
      <c r="AF518" s="93"/>
      <c r="AG518" s="10"/>
      <c r="AH518" s="10"/>
      <c r="AI518" s="10"/>
      <c r="AJ518" s="10"/>
      <c r="AK518" s="10"/>
      <c r="AL518" s="10"/>
      <c r="AM518" s="10"/>
      <c r="AN518" s="10"/>
      <c r="AO518" s="21"/>
      <c r="AP518" s="10"/>
      <c r="AQ518" s="41"/>
      <c r="AR518" s="42">
        <f t="shared" si="59"/>
        <v>2</v>
      </c>
      <c r="AS518" s="40">
        <f t="shared" si="60"/>
        <v>1</v>
      </c>
      <c r="AT518" s="49" cm="1">
        <f t="array" ref="AT518">IF($AS518&lt;=6,SUM($C518:$AP518),SUMPRODUCT(LARGE($C518:$AP518,{1,2,3,4,5,6})))</f>
        <v>2</v>
      </c>
      <c r="AU518" s="38" t="str">
        <f t="shared" si="57"/>
        <v/>
      </c>
      <c r="AV518" s="38" t="str">
        <f t="shared" ref="AV518:AV539" si="61">IF(AND($AS518&gt;=6,$AU518="Tie"),"Manual Calc Needed"," ")</f>
        <v xml:space="preserve"> </v>
      </c>
      <c r="AW518" s="34" t="str" cm="1">
        <f t="array" ref="AW518">IFERROR(SUMPRODUCT(LARGE($C518:$AP518,{1,2,3,4})), "")</f>
        <v/>
      </c>
      <c r="AX518" s="34" t="str" cm="1">
        <f t="array" ref="AX518">IFERROR(SUMPRODUCT(LARGE($C518:$AP518,{1,2,3,4,5,6,7})), "")</f>
        <v/>
      </c>
      <c r="AY518" s="34" t="str" cm="1">
        <f t="array" ref="AY518">IFERROR(SUMPRODUCT(LARGE($C518:$AP518,{1,2,3,4,5,6,7,8})), "")</f>
        <v/>
      </c>
    </row>
    <row r="519" spans="1:51" ht="15" customHeight="1" x14ac:dyDescent="0.2">
      <c r="A519" s="52" t="str">
        <f t="shared" si="58"/>
        <v>WCU</v>
      </c>
      <c r="B519" s="4" t="s">
        <v>937</v>
      </c>
      <c r="C519" s="10"/>
      <c r="D519" s="10"/>
      <c r="E519" s="10"/>
      <c r="F519" s="10"/>
      <c r="G519" s="10"/>
      <c r="H519" s="10"/>
      <c r="I519" s="10"/>
      <c r="J519" s="10">
        <v>3</v>
      </c>
      <c r="K519" s="93"/>
      <c r="L519" s="10"/>
      <c r="M519" s="93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93"/>
      <c r="AD519" s="93"/>
      <c r="AE519" s="93"/>
      <c r="AF519" s="93"/>
      <c r="AG519" s="10"/>
      <c r="AH519" s="10"/>
      <c r="AI519" s="10"/>
      <c r="AJ519" s="10"/>
      <c r="AK519" s="10"/>
      <c r="AL519" s="10"/>
      <c r="AM519" s="10"/>
      <c r="AN519" s="10"/>
      <c r="AO519" s="21"/>
      <c r="AP519" s="10"/>
      <c r="AQ519" s="41"/>
      <c r="AR519" s="42">
        <f t="shared" si="59"/>
        <v>3</v>
      </c>
      <c r="AS519" s="40">
        <f t="shared" si="60"/>
        <v>1</v>
      </c>
      <c r="AT519" s="49" cm="1">
        <f t="array" ref="AT519">IF($AS519&lt;=6,SUM($C519:$AP519),SUMPRODUCT(LARGE($C519:$AP519,{1,2,3,4,5,6})))</f>
        <v>3</v>
      </c>
      <c r="AU519" s="38" t="str">
        <f t="shared" si="57"/>
        <v/>
      </c>
      <c r="AV519" s="38" t="str">
        <f t="shared" si="61"/>
        <v xml:space="preserve"> </v>
      </c>
      <c r="AW519" s="34" t="str" cm="1">
        <f t="array" ref="AW519">IFERROR(SUMPRODUCT(LARGE($C519:$AP519,{1,2,3,4})), "")</f>
        <v/>
      </c>
      <c r="AX519" s="34" t="str" cm="1">
        <f t="array" ref="AX519">IFERROR(SUMPRODUCT(LARGE($C519:$AP519,{1,2,3,4,5,6,7})), "")</f>
        <v/>
      </c>
      <c r="AY519" s="34" t="str" cm="1">
        <f t="array" ref="AY519">IFERROR(SUMPRODUCT(LARGE($C519:$AP519,{1,2,3,4,5,6,7,8})), "")</f>
        <v/>
      </c>
    </row>
    <row r="520" spans="1:51" ht="15" customHeight="1" x14ac:dyDescent="0.2">
      <c r="A520" s="52" t="str">
        <f t="shared" si="58"/>
        <v>WCU</v>
      </c>
      <c r="B520" s="14" t="s">
        <v>604</v>
      </c>
      <c r="C520" s="10">
        <v>5</v>
      </c>
      <c r="D520" s="10"/>
      <c r="E520" s="10"/>
      <c r="F520" s="10"/>
      <c r="G520" s="10"/>
      <c r="H520" s="10"/>
      <c r="I520" s="10"/>
      <c r="J520" s="10">
        <v>2</v>
      </c>
      <c r="K520" s="93"/>
      <c r="L520" s="10"/>
      <c r="M520" s="93">
        <v>2</v>
      </c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93"/>
      <c r="AD520" s="93"/>
      <c r="AE520" s="93"/>
      <c r="AF520" s="93"/>
      <c r="AG520" s="10"/>
      <c r="AH520" s="10"/>
      <c r="AI520" s="10"/>
      <c r="AJ520" s="10"/>
      <c r="AK520" s="10"/>
      <c r="AL520" s="10"/>
      <c r="AM520" s="10"/>
      <c r="AN520" s="10"/>
      <c r="AO520" s="21"/>
      <c r="AP520" s="10"/>
      <c r="AQ520" s="41"/>
      <c r="AR520" s="42">
        <f t="shared" si="59"/>
        <v>9</v>
      </c>
      <c r="AS520" s="40">
        <f t="shared" si="60"/>
        <v>3</v>
      </c>
      <c r="AT520" s="49" cm="1">
        <f t="array" ref="AT520">IF($AS520&lt;=6,SUM($C520:$AP520),SUMPRODUCT(LARGE($C520:$AP520,{1,2,3,4,5,6})))</f>
        <v>9</v>
      </c>
      <c r="AU520" s="38" t="str">
        <f t="shared" si="57"/>
        <v/>
      </c>
      <c r="AV520" s="38" t="str">
        <f t="shared" si="61"/>
        <v xml:space="preserve"> </v>
      </c>
      <c r="AW520" s="34" t="str" cm="1">
        <f t="array" ref="AW520">IFERROR(SUMPRODUCT(LARGE($C520:$AP520,{1,2,3,4})), "")</f>
        <v/>
      </c>
      <c r="AX520" s="34" t="str" cm="1">
        <f t="array" ref="AX520">IFERROR(SUMPRODUCT(LARGE($C520:$AP520,{1,2,3,4,5,6,7})), "")</f>
        <v/>
      </c>
      <c r="AY520" s="34" t="str" cm="1">
        <f t="array" ref="AY520">IFERROR(SUMPRODUCT(LARGE($C520:$AP520,{1,2,3,4,5,6,7,8})), "")</f>
        <v/>
      </c>
    </row>
    <row r="521" spans="1:51" ht="15" customHeight="1" x14ac:dyDescent="0.2">
      <c r="A521" s="52" t="str">
        <f t="shared" si="58"/>
        <v>WCU</v>
      </c>
      <c r="B521" s="4" t="s">
        <v>938</v>
      </c>
      <c r="C521" s="10"/>
      <c r="D521" s="10"/>
      <c r="E521" s="10"/>
      <c r="F521" s="10"/>
      <c r="G521" s="10"/>
      <c r="H521" s="10"/>
      <c r="I521" s="10"/>
      <c r="J521" s="10">
        <v>2</v>
      </c>
      <c r="K521" s="93"/>
      <c r="L521" s="10"/>
      <c r="M521" s="93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>
        <v>2</v>
      </c>
      <c r="AB521" s="10"/>
      <c r="AC521" s="93"/>
      <c r="AD521" s="93"/>
      <c r="AE521" s="93"/>
      <c r="AF521" s="93"/>
      <c r="AG521" s="10"/>
      <c r="AH521" s="10"/>
      <c r="AI521" s="10"/>
      <c r="AJ521" s="10"/>
      <c r="AK521" s="10"/>
      <c r="AL521" s="10"/>
      <c r="AM521" s="10"/>
      <c r="AN521" s="10"/>
      <c r="AO521" s="21"/>
      <c r="AP521" s="10"/>
      <c r="AQ521" s="41"/>
      <c r="AR521" s="42">
        <f t="shared" si="59"/>
        <v>4</v>
      </c>
      <c r="AS521" s="40">
        <f t="shared" si="60"/>
        <v>2</v>
      </c>
      <c r="AT521" s="49" cm="1">
        <f t="array" ref="AT521">IF($AS521&lt;=6,SUM($C521:$AP521),SUMPRODUCT(LARGE($C521:$AP521,{1,2,3,4,5,6})))</f>
        <v>4</v>
      </c>
      <c r="AU521" s="38" t="str">
        <f t="shared" si="57"/>
        <v/>
      </c>
      <c r="AV521" s="38" t="str">
        <f t="shared" si="61"/>
        <v xml:space="preserve"> </v>
      </c>
      <c r="AW521" s="34" t="str" cm="1">
        <f t="array" ref="AW521">IFERROR(SUMPRODUCT(LARGE($C521:$AP521,{1,2,3,4})), "")</f>
        <v/>
      </c>
      <c r="AX521" s="34" t="str" cm="1">
        <f t="array" ref="AX521">IFERROR(SUMPRODUCT(LARGE($C521:$AP521,{1,2,3,4,5,6,7})), "")</f>
        <v/>
      </c>
      <c r="AY521" s="34" t="str" cm="1">
        <f t="array" ref="AY521">IFERROR(SUMPRODUCT(LARGE($C521:$AP521,{1,2,3,4,5,6,7,8})), "")</f>
        <v/>
      </c>
    </row>
    <row r="522" spans="1:51" ht="15" customHeight="1" x14ac:dyDescent="0.25">
      <c r="A522" s="52" t="str">
        <f t="shared" si="58"/>
        <v>WCU</v>
      </c>
      <c r="B522" s="4" t="s">
        <v>605</v>
      </c>
      <c r="C522" s="10">
        <v>1</v>
      </c>
      <c r="D522" s="26"/>
      <c r="E522" s="26"/>
      <c r="F522" s="26"/>
      <c r="G522" s="26"/>
      <c r="H522" s="26"/>
      <c r="I522" s="26"/>
      <c r="J522" s="10">
        <v>2</v>
      </c>
      <c r="K522" s="124"/>
      <c r="L522" s="26"/>
      <c r="M522" s="93">
        <v>1</v>
      </c>
      <c r="N522" s="26"/>
      <c r="O522" s="26"/>
      <c r="P522" s="26"/>
      <c r="Q522" s="58">
        <v>2</v>
      </c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124"/>
      <c r="AD522" s="124"/>
      <c r="AE522" s="124"/>
      <c r="AF522" s="124"/>
      <c r="AG522" s="26"/>
      <c r="AH522" s="26"/>
      <c r="AI522" s="26"/>
      <c r="AJ522" s="26"/>
      <c r="AK522" s="26"/>
      <c r="AL522" s="26"/>
      <c r="AM522" s="26"/>
      <c r="AN522" s="26"/>
      <c r="AO522" s="26"/>
      <c r="AP522" s="30"/>
      <c r="AQ522" s="41"/>
      <c r="AR522" s="42">
        <f t="shared" si="59"/>
        <v>6</v>
      </c>
      <c r="AS522" s="40">
        <f t="shared" si="60"/>
        <v>4</v>
      </c>
      <c r="AT522" s="49" cm="1">
        <f t="array" ref="AT522">IF($AS522&lt;=6,SUM($C522:$AP522),SUMPRODUCT(LARGE($C522:$AP522,{1,2,3,4,5,6})))</f>
        <v>6</v>
      </c>
      <c r="AU522" s="38" t="str">
        <f t="shared" si="57"/>
        <v/>
      </c>
      <c r="AV522" s="38" t="str">
        <f t="shared" si="61"/>
        <v xml:space="preserve"> </v>
      </c>
      <c r="AW522" s="34" cm="1">
        <f t="array" ref="AW522">IFERROR(SUMPRODUCT(LARGE($C522:$AP522,{1,2,3,4})), "")</f>
        <v>6</v>
      </c>
      <c r="AX522" s="34" t="str" cm="1">
        <f t="array" ref="AX522">IFERROR(SUMPRODUCT(LARGE($C522:$AP522,{1,2,3,4,5,6,7})), "")</f>
        <v/>
      </c>
      <c r="AY522" s="34" t="str" cm="1">
        <f t="array" ref="AY522">IFERROR(SUMPRODUCT(LARGE($C522:$AP522,{1,2,3,4,5,6,7,8})), "")</f>
        <v/>
      </c>
    </row>
    <row r="523" spans="1:51" ht="15" customHeight="1" x14ac:dyDescent="0.2">
      <c r="A523" s="52" t="str">
        <f t="shared" si="58"/>
        <v>WCU</v>
      </c>
      <c r="B523" s="4" t="s">
        <v>1422</v>
      </c>
      <c r="C523" s="10"/>
      <c r="D523" s="10"/>
      <c r="E523" s="10"/>
      <c r="F523" s="10"/>
      <c r="G523" s="10"/>
      <c r="H523" s="10"/>
      <c r="I523" s="10"/>
      <c r="J523" s="10"/>
      <c r="K523" s="93"/>
      <c r="L523" s="10"/>
      <c r="M523" s="93"/>
      <c r="N523" s="10"/>
      <c r="O523" s="10"/>
      <c r="P523" s="10"/>
      <c r="Q523" s="10">
        <v>1</v>
      </c>
      <c r="R523" s="10"/>
      <c r="S523" s="10"/>
      <c r="T523" s="10"/>
      <c r="U523" s="10"/>
      <c r="V523" s="10"/>
      <c r="W523" s="10"/>
      <c r="X523" s="10"/>
      <c r="Y523" s="10"/>
      <c r="Z523" s="10"/>
      <c r="AA523" s="10">
        <v>3</v>
      </c>
      <c r="AB523" s="10"/>
      <c r="AC523" s="93"/>
      <c r="AD523" s="93"/>
      <c r="AE523" s="93"/>
      <c r="AF523" s="93"/>
      <c r="AG523" s="10"/>
      <c r="AH523" s="10"/>
      <c r="AI523" s="10"/>
      <c r="AJ523" s="10"/>
      <c r="AK523" s="10"/>
      <c r="AL523" s="10"/>
      <c r="AM523" s="10"/>
      <c r="AN523" s="10"/>
      <c r="AO523" s="21"/>
      <c r="AP523" s="10"/>
      <c r="AQ523" s="41"/>
      <c r="AR523" s="42">
        <f t="shared" si="59"/>
        <v>4</v>
      </c>
      <c r="AS523" s="40">
        <f t="shared" si="60"/>
        <v>2</v>
      </c>
      <c r="AT523" s="49" cm="1">
        <f t="array" ref="AT523">IF($AS523&lt;=6,SUM($C523:$AP523),SUMPRODUCT(LARGE($C523:$AP523,{1,2,3,4,5,6})))</f>
        <v>4</v>
      </c>
      <c r="AU523" s="38" t="str">
        <f t="shared" si="57"/>
        <v/>
      </c>
      <c r="AV523" s="38" t="str">
        <f t="shared" si="61"/>
        <v xml:space="preserve"> </v>
      </c>
      <c r="AW523" s="34" t="str" cm="1">
        <f t="array" ref="AW523">IFERROR(SUMPRODUCT(LARGE($C523:$AP523,{1,2,3,4})), "")</f>
        <v/>
      </c>
      <c r="AX523" s="34" t="str" cm="1">
        <f t="array" ref="AX523">IFERROR(SUMPRODUCT(LARGE($C523:$AP523,{1,2,3,4,5,6,7})), "")</f>
        <v/>
      </c>
      <c r="AY523" s="34" t="str" cm="1">
        <f t="array" ref="AY523">IFERROR(SUMPRODUCT(LARGE($C523:$AP523,{1,2,3,4,5,6,7,8})), "")</f>
        <v/>
      </c>
    </row>
    <row r="524" spans="1:51" ht="15" customHeight="1" x14ac:dyDescent="0.2">
      <c r="A524" s="52" t="str">
        <f t="shared" si="58"/>
        <v>WCU</v>
      </c>
      <c r="B524" s="4" t="s">
        <v>606</v>
      </c>
      <c r="C524" s="10">
        <v>4</v>
      </c>
      <c r="D524" s="10"/>
      <c r="E524" s="10"/>
      <c r="F524" s="10"/>
      <c r="G524" s="10"/>
      <c r="H524" s="10"/>
      <c r="I524" s="10"/>
      <c r="J524" s="10">
        <v>2</v>
      </c>
      <c r="K524" s="93"/>
      <c r="L524" s="10"/>
      <c r="M524" s="93">
        <v>7</v>
      </c>
      <c r="N524" s="10"/>
      <c r="O524" s="10"/>
      <c r="P524" s="10"/>
      <c r="Q524" s="10">
        <v>14</v>
      </c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>
        <v>3</v>
      </c>
      <c r="AC524" s="93"/>
      <c r="AD524" s="93"/>
      <c r="AE524" s="93"/>
      <c r="AF524" s="93"/>
      <c r="AG524" s="10"/>
      <c r="AH524" s="10"/>
      <c r="AI524" s="10"/>
      <c r="AJ524" s="10"/>
      <c r="AK524" s="10"/>
      <c r="AL524" s="10"/>
      <c r="AM524" s="10"/>
      <c r="AN524" s="10"/>
      <c r="AO524" s="21"/>
      <c r="AP524" s="10"/>
      <c r="AQ524" s="41"/>
      <c r="AR524" s="42">
        <f t="shared" si="59"/>
        <v>30</v>
      </c>
      <c r="AS524" s="40">
        <f t="shared" si="60"/>
        <v>5</v>
      </c>
      <c r="AT524" s="49" cm="1">
        <f t="array" ref="AT524">IF($AS524&lt;=6,SUM($C524:$AP524),SUMPRODUCT(LARGE($C524:$AP524,{1,2,3,4,5,6})))</f>
        <v>30</v>
      </c>
      <c r="AU524" s="38" t="str">
        <f t="shared" si="57"/>
        <v/>
      </c>
      <c r="AV524" s="38" t="str">
        <f t="shared" si="61"/>
        <v xml:space="preserve"> </v>
      </c>
      <c r="AW524" s="34" cm="1">
        <f t="array" ref="AW524">IFERROR(SUMPRODUCT(LARGE($C524:$AP524,{1,2,3,4})), "")</f>
        <v>28</v>
      </c>
      <c r="AX524" s="34" t="str" cm="1">
        <f t="array" ref="AX524">IFERROR(SUMPRODUCT(LARGE($C524:$AP524,{1,2,3,4,5,6,7})), "")</f>
        <v/>
      </c>
      <c r="AY524" s="34" t="str" cm="1">
        <f t="array" ref="AY524">IFERROR(SUMPRODUCT(LARGE($C524:$AP524,{1,2,3,4,5,6,7,8})), "")</f>
        <v/>
      </c>
    </row>
    <row r="525" spans="1:51" ht="15" customHeight="1" x14ac:dyDescent="0.2">
      <c r="A525" s="52" t="str">
        <f t="shared" si="58"/>
        <v>WebU</v>
      </c>
      <c r="B525" s="14" t="s">
        <v>1251</v>
      </c>
      <c r="C525" s="10"/>
      <c r="D525" s="10"/>
      <c r="E525" s="10"/>
      <c r="F525" s="10"/>
      <c r="G525" s="10"/>
      <c r="H525" s="10"/>
      <c r="I525" s="10"/>
      <c r="J525" s="10"/>
      <c r="K525" s="93"/>
      <c r="L525" s="10"/>
      <c r="M525" s="93"/>
      <c r="N525" s="10"/>
      <c r="O525" s="10"/>
      <c r="P525" s="10"/>
      <c r="Q525" s="10"/>
      <c r="R525" s="10">
        <v>2</v>
      </c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93"/>
      <c r="AD525" s="93"/>
      <c r="AE525" s="93"/>
      <c r="AF525" s="93"/>
      <c r="AG525" s="10"/>
      <c r="AH525" s="10"/>
      <c r="AI525" s="10"/>
      <c r="AJ525" s="10"/>
      <c r="AK525" s="10"/>
      <c r="AL525" s="10"/>
      <c r="AM525" s="10"/>
      <c r="AN525" s="10"/>
      <c r="AO525" s="21"/>
      <c r="AP525" s="10"/>
      <c r="AQ525" s="41"/>
      <c r="AR525" s="42">
        <f t="shared" si="59"/>
        <v>2</v>
      </c>
      <c r="AS525" s="40">
        <f t="shared" si="60"/>
        <v>1</v>
      </c>
      <c r="AT525" s="49" cm="1">
        <f t="array" ref="AT525">IF($AS525&lt;=6,SUM($C525:$AP525),SUMPRODUCT(LARGE($C525:$AP525,{1,2,3,4,5,6})))</f>
        <v>2</v>
      </c>
      <c r="AU525" s="38" t="str">
        <f t="shared" si="57"/>
        <v/>
      </c>
      <c r="AV525" s="38" t="str">
        <f t="shared" si="61"/>
        <v xml:space="preserve"> </v>
      </c>
      <c r="AW525" s="34" t="str" cm="1">
        <f t="array" ref="AW525">IFERROR(SUMPRODUCT(LARGE($C525:$AP525,{1,2,3,4})), "")</f>
        <v/>
      </c>
      <c r="AX525" s="34" t="str" cm="1">
        <f t="array" ref="AX525">IFERROR(SUMPRODUCT(LARGE($C525:$AP525,{1,2,3,4,5,6,7})), "")</f>
        <v/>
      </c>
      <c r="AY525" s="34" t="str" cm="1">
        <f t="array" ref="AY525">IFERROR(SUMPRODUCT(LARGE($C525:$AP525,{1,2,3,4,5,6,7,8})), "")</f>
        <v/>
      </c>
    </row>
    <row r="526" spans="1:51" ht="15" customHeight="1" x14ac:dyDescent="0.2">
      <c r="A526" s="52" t="str">
        <f t="shared" si="58"/>
        <v>WhU</v>
      </c>
      <c r="B526" s="4" t="s">
        <v>1173</v>
      </c>
      <c r="C526" s="10"/>
      <c r="D526" s="10"/>
      <c r="E526" s="10"/>
      <c r="F526" s="10"/>
      <c r="G526" s="10"/>
      <c r="H526" s="10"/>
      <c r="I526" s="10"/>
      <c r="J526" s="10"/>
      <c r="K526" s="93"/>
      <c r="L526" s="10"/>
      <c r="M526" s="93"/>
      <c r="N526" s="10"/>
      <c r="O526" s="10">
        <v>3</v>
      </c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93"/>
      <c r="AD526" s="93"/>
      <c r="AE526" s="93"/>
      <c r="AF526" s="93"/>
      <c r="AG526" s="10"/>
      <c r="AH526" s="10"/>
      <c r="AI526" s="10"/>
      <c r="AJ526" s="10"/>
      <c r="AK526" s="10"/>
      <c r="AL526" s="10"/>
      <c r="AM526" s="10"/>
      <c r="AN526" s="10"/>
      <c r="AO526" s="21"/>
      <c r="AP526" s="10"/>
      <c r="AQ526" s="41"/>
      <c r="AR526" s="42">
        <f t="shared" si="59"/>
        <v>3</v>
      </c>
      <c r="AS526" s="40">
        <f t="shared" si="60"/>
        <v>1</v>
      </c>
      <c r="AT526" s="49" cm="1">
        <f t="array" ref="AT526">IF($AS526&lt;=6,SUM($C526:$AP526),SUMPRODUCT(LARGE($C526:$AP526,{1,2,3,4,5,6})))</f>
        <v>3</v>
      </c>
      <c r="AU526" s="38" t="str">
        <f t="shared" si="57"/>
        <v/>
      </c>
      <c r="AV526" s="38" t="str">
        <f t="shared" si="61"/>
        <v xml:space="preserve"> </v>
      </c>
      <c r="AW526" s="34" t="str" cm="1">
        <f t="array" ref="AW526">IFERROR(SUMPRODUCT(LARGE($C526:$AP526,{1,2,3,4})), "")</f>
        <v/>
      </c>
      <c r="AX526" s="34" t="str" cm="1">
        <f t="array" ref="AX526">IFERROR(SUMPRODUCT(LARGE($C526:$AP526,{1,2,3,4,5,6,7})), "")</f>
        <v/>
      </c>
      <c r="AY526" s="34" t="str" cm="1">
        <f t="array" ref="AY526">IFERROR(SUMPRODUCT(LARGE($C526:$AP526,{1,2,3,4,5,6,7,8})), "")</f>
        <v/>
      </c>
    </row>
    <row r="527" spans="1:51" ht="15" customHeight="1" x14ac:dyDescent="0.2">
      <c r="A527" s="52" t="s">
        <v>6</v>
      </c>
      <c r="B527" s="4" t="s">
        <v>1175</v>
      </c>
      <c r="C527" s="10"/>
      <c r="D527" s="10"/>
      <c r="E527" s="10"/>
      <c r="F527" s="10"/>
      <c r="G527" s="10"/>
      <c r="H527" s="10">
        <v>2</v>
      </c>
      <c r="I527" s="10"/>
      <c r="J527" s="10"/>
      <c r="K527" s="93"/>
      <c r="L527" s="10"/>
      <c r="M527" s="93"/>
      <c r="N527" s="10"/>
      <c r="O527" s="10">
        <v>13</v>
      </c>
      <c r="P527" s="10">
        <v>3</v>
      </c>
      <c r="Q527" s="10"/>
      <c r="R527" s="10"/>
      <c r="S527" s="10"/>
      <c r="T527" s="10">
        <v>4</v>
      </c>
      <c r="U527" s="10"/>
      <c r="V527" s="10"/>
      <c r="W527" s="10"/>
      <c r="X527" s="10">
        <v>2</v>
      </c>
      <c r="Y527" s="10">
        <v>2</v>
      </c>
      <c r="Z527" s="10"/>
      <c r="AA527" s="10">
        <v>3</v>
      </c>
      <c r="AB527" s="10"/>
      <c r="AC527" s="93"/>
      <c r="AD527" s="93"/>
      <c r="AE527" s="93"/>
      <c r="AF527" s="93"/>
      <c r="AG527" s="10"/>
      <c r="AH527" s="10"/>
      <c r="AI527" s="10"/>
      <c r="AJ527" s="10"/>
      <c r="AK527" s="10"/>
      <c r="AL527" s="10"/>
      <c r="AM527" s="10"/>
      <c r="AN527" s="10"/>
      <c r="AO527" s="21"/>
      <c r="AP527" s="10"/>
      <c r="AQ527" s="41"/>
      <c r="AR527" s="42">
        <f t="shared" si="59"/>
        <v>29</v>
      </c>
      <c r="AS527" s="40">
        <f t="shared" si="60"/>
        <v>7</v>
      </c>
      <c r="AT527" s="49" cm="1">
        <f t="array" ref="AT527">IF($AS527&lt;=6,SUM($C527:$AP527),SUMPRODUCT(LARGE($C527:$AP527,{1,2,3,4,5,6})))</f>
        <v>27</v>
      </c>
      <c r="AU527" s="38" t="str">
        <f t="shared" si="57"/>
        <v/>
      </c>
      <c r="AV527" s="38" t="str">
        <f t="shared" si="61"/>
        <v xml:space="preserve"> </v>
      </c>
      <c r="AW527" s="34" cm="1">
        <f t="array" ref="AW527">IFERROR(SUMPRODUCT(LARGE($C527:$AP527,{1,2,3,4})), "")</f>
        <v>23</v>
      </c>
      <c r="AX527" s="34" cm="1">
        <f t="array" ref="AX527">IFERROR(SUMPRODUCT(LARGE($C527:$AP527,{1,2,3,4,5,6,7})), "")</f>
        <v>29</v>
      </c>
      <c r="AY527" s="34" t="str" cm="1">
        <f t="array" ref="AY527">IFERROR(SUMPRODUCT(LARGE($C527:$AP527,{1,2,3,4,5,6,7,8})), "")</f>
        <v/>
      </c>
    </row>
    <row r="528" spans="1:51" ht="15" customHeight="1" x14ac:dyDescent="0.2">
      <c r="A528" s="52" t="str">
        <f>IF(ISBLANK(B528)," ",(LEFT(B528,FIND("@",SUBSTITUTE(B528,"-","@",LEN(B528)-LEN(SUBSTITUTE(B528,"-",""))))-1)))</f>
        <v>WhU</v>
      </c>
      <c r="B528" s="4" t="s">
        <v>1176</v>
      </c>
      <c r="C528" s="10"/>
      <c r="D528" s="10"/>
      <c r="E528" s="10"/>
      <c r="F528" s="10"/>
      <c r="G528" s="10"/>
      <c r="H528" s="10"/>
      <c r="I528" s="10"/>
      <c r="J528" s="10"/>
      <c r="K528" s="93"/>
      <c r="L528" s="10"/>
      <c r="M528" s="93"/>
      <c r="N528" s="10"/>
      <c r="O528" s="10">
        <v>2</v>
      </c>
      <c r="P528" s="10">
        <v>3</v>
      </c>
      <c r="Q528" s="10"/>
      <c r="R528" s="10"/>
      <c r="S528" s="10"/>
      <c r="T528" s="10"/>
      <c r="U528" s="10"/>
      <c r="V528" s="10"/>
      <c r="W528" s="10"/>
      <c r="X528" s="10">
        <v>1</v>
      </c>
      <c r="Y528" s="10"/>
      <c r="Z528" s="10"/>
      <c r="AA528" s="10">
        <v>4</v>
      </c>
      <c r="AB528" s="10"/>
      <c r="AC528" s="93"/>
      <c r="AD528" s="93"/>
      <c r="AE528" s="93"/>
      <c r="AF528" s="93"/>
      <c r="AG528" s="10"/>
      <c r="AH528" s="10"/>
      <c r="AI528" s="10"/>
      <c r="AJ528" s="10"/>
      <c r="AK528" s="10"/>
      <c r="AL528" s="10"/>
      <c r="AM528" s="10"/>
      <c r="AN528" s="10"/>
      <c r="AO528" s="21"/>
      <c r="AP528" s="10"/>
      <c r="AQ528" s="41"/>
      <c r="AR528" s="42">
        <f t="shared" si="59"/>
        <v>10</v>
      </c>
      <c r="AS528" s="40">
        <f t="shared" si="60"/>
        <v>4</v>
      </c>
      <c r="AT528" s="49" cm="1">
        <f t="array" ref="AT528">IF($AS528&lt;=6,SUM($C528:$AP528),SUMPRODUCT(LARGE($C528:$AP528,{1,2,3,4,5,6})))</f>
        <v>10</v>
      </c>
      <c r="AU528" s="38" t="str">
        <f t="shared" si="57"/>
        <v/>
      </c>
      <c r="AV528" s="38" t="str">
        <f t="shared" si="61"/>
        <v xml:space="preserve"> </v>
      </c>
      <c r="AW528" s="34" cm="1">
        <f t="array" ref="AW528">IFERROR(SUMPRODUCT(LARGE($C528:$AP528,{1,2,3,4})), "")</f>
        <v>10</v>
      </c>
      <c r="AX528" s="34" t="str" cm="1">
        <f t="array" ref="AX528">IFERROR(SUMPRODUCT(LARGE($C528:$AP528,{1,2,3,4,5,6,7})), "")</f>
        <v/>
      </c>
      <c r="AY528" s="34" t="str" cm="1">
        <f t="array" ref="AY528">IFERROR(SUMPRODUCT(LARGE($C528:$AP528,{1,2,3,4,5,6,7,8})), "")</f>
        <v/>
      </c>
    </row>
    <row r="529" spans="1:51" ht="15" customHeight="1" x14ac:dyDescent="0.2">
      <c r="A529" s="52" t="str">
        <f>IF(ISBLANK(B529)," ",(LEFT(B529,FIND("@",SUBSTITUTE(B529,"-","@",LEN(B529)-LEN(SUBSTITUTE(B529,"-",""))))-1)))</f>
        <v>WhU</v>
      </c>
      <c r="B529" s="4" t="s">
        <v>1174</v>
      </c>
      <c r="C529" s="10"/>
      <c r="D529" s="10"/>
      <c r="E529" s="10"/>
      <c r="F529" s="10"/>
      <c r="G529" s="10"/>
      <c r="H529" s="10"/>
      <c r="I529" s="10"/>
      <c r="J529" s="10"/>
      <c r="K529" s="93"/>
      <c r="L529" s="10"/>
      <c r="M529" s="93"/>
      <c r="N529" s="10"/>
      <c r="O529" s="10">
        <v>2</v>
      </c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93"/>
      <c r="AD529" s="93"/>
      <c r="AE529" s="93"/>
      <c r="AF529" s="93"/>
      <c r="AG529" s="10"/>
      <c r="AH529" s="10"/>
      <c r="AI529" s="10"/>
      <c r="AJ529" s="10"/>
      <c r="AK529" s="10"/>
      <c r="AL529" s="10"/>
      <c r="AM529" s="10"/>
      <c r="AN529" s="10"/>
      <c r="AO529" s="21"/>
      <c r="AP529" s="10"/>
      <c r="AQ529" s="41"/>
      <c r="AR529" s="42">
        <f t="shared" si="59"/>
        <v>2</v>
      </c>
      <c r="AS529" s="40">
        <f t="shared" si="60"/>
        <v>1</v>
      </c>
      <c r="AT529" s="49" cm="1">
        <f t="array" ref="AT529">IF($AS529&lt;=6,SUM($C529:$AP529),SUMPRODUCT(LARGE($C529:$AP529,{1,2,3,4,5,6})))</f>
        <v>2</v>
      </c>
      <c r="AU529" s="38" t="str">
        <f t="shared" si="57"/>
        <v/>
      </c>
      <c r="AV529" s="38" t="str">
        <f t="shared" si="61"/>
        <v xml:space="preserve"> </v>
      </c>
      <c r="AW529" s="34" t="str" cm="1">
        <f t="array" ref="AW529">IFERROR(SUMPRODUCT(LARGE($C529:$AP529,{1,2,3,4})), "")</f>
        <v/>
      </c>
      <c r="AX529" s="34" t="str" cm="1">
        <f t="array" ref="AX529">IFERROR(SUMPRODUCT(LARGE($C529:$AP529,{1,2,3,4,5,6,7})), "")</f>
        <v/>
      </c>
      <c r="AY529" s="34" t="str" cm="1">
        <f t="array" ref="AY529">IFERROR(SUMPRODUCT(LARGE($C529:$AP529,{1,2,3,4,5,6,7,8})), "")</f>
        <v/>
      </c>
    </row>
    <row r="530" spans="1:51" ht="15" customHeight="1" x14ac:dyDescent="0.2">
      <c r="A530" s="46" t="str">
        <f>IF(ISBLANK(B530)," ",(LEFT(B530,FIND("@",SUBSTITUTE(B530,"-","@",LEN(B530)-LEN(SUBSTITUTE(B530,"-",""))))-1)))</f>
        <v>WhU</v>
      </c>
      <c r="B530" s="4" t="s">
        <v>1177</v>
      </c>
      <c r="C530" s="10"/>
      <c r="D530" s="10"/>
      <c r="E530" s="10"/>
      <c r="F530" s="10"/>
      <c r="G530" s="10"/>
      <c r="H530" s="10">
        <v>2</v>
      </c>
      <c r="I530" s="10"/>
      <c r="J530" s="10"/>
      <c r="K530" s="93"/>
      <c r="L530" s="10"/>
      <c r="M530" s="93"/>
      <c r="N530" s="10"/>
      <c r="O530" s="10">
        <v>3</v>
      </c>
      <c r="P530" s="10">
        <v>2</v>
      </c>
      <c r="Q530" s="10"/>
      <c r="R530" s="10"/>
      <c r="S530" s="10"/>
      <c r="T530" s="10">
        <v>2</v>
      </c>
      <c r="U530" s="10"/>
      <c r="V530" s="10"/>
      <c r="W530" s="10"/>
      <c r="X530" s="10">
        <v>6</v>
      </c>
      <c r="Y530" s="10">
        <v>4</v>
      </c>
      <c r="Z530" s="10"/>
      <c r="AA530" s="10">
        <v>5</v>
      </c>
      <c r="AB530" s="10"/>
      <c r="AC530" s="93"/>
      <c r="AD530" s="93"/>
      <c r="AE530" s="93"/>
      <c r="AF530" s="93"/>
      <c r="AG530" s="10"/>
      <c r="AH530" s="10"/>
      <c r="AI530" s="10"/>
      <c r="AJ530" s="10"/>
      <c r="AK530" s="10"/>
      <c r="AL530" s="10"/>
      <c r="AM530" s="10"/>
      <c r="AN530" s="10"/>
      <c r="AO530" s="21"/>
      <c r="AP530" s="10"/>
      <c r="AQ530" s="41"/>
      <c r="AR530" s="42">
        <f t="shared" si="59"/>
        <v>24</v>
      </c>
      <c r="AS530" s="40">
        <f t="shared" si="60"/>
        <v>7</v>
      </c>
      <c r="AT530" s="49" cm="1">
        <f t="array" ref="AT530">IF($AS530&lt;=6,SUM($C530:$AP530),SUMPRODUCT(LARGE($C530:$AP530,{1,2,3,4,5,6})))</f>
        <v>22</v>
      </c>
      <c r="AU530" s="38" t="str">
        <f t="shared" si="57"/>
        <v/>
      </c>
      <c r="AV530" s="38" t="str">
        <f t="shared" si="61"/>
        <v xml:space="preserve"> </v>
      </c>
      <c r="AW530" s="34" cm="1">
        <f t="array" ref="AW530">IFERROR(SUMPRODUCT(LARGE($C530:$AP530,{1,2,3,4})), "")</f>
        <v>18</v>
      </c>
      <c r="AX530" s="34" cm="1">
        <f t="array" ref="AX530">IFERROR(SUMPRODUCT(LARGE($C530:$AP530,{1,2,3,4,5,6,7})), "")</f>
        <v>24</v>
      </c>
      <c r="AY530" s="34" t="str" cm="1">
        <f t="array" ref="AY530">IFERROR(SUMPRODUCT(LARGE($C530:$AP530,{1,2,3,4,5,6,7,8})), "")</f>
        <v/>
      </c>
    </row>
    <row r="531" spans="1:51" ht="15" customHeight="1" x14ac:dyDescent="0.2">
      <c r="A531" s="52" t="s">
        <v>465</v>
      </c>
      <c r="B531" s="4" t="s">
        <v>1178</v>
      </c>
      <c r="C531" s="10"/>
      <c r="D531" s="10"/>
      <c r="E531" s="10"/>
      <c r="F531" s="10"/>
      <c r="G531" s="10"/>
      <c r="H531" s="10">
        <v>3</v>
      </c>
      <c r="I531" s="10"/>
      <c r="J531" s="10"/>
      <c r="K531" s="93"/>
      <c r="L531" s="10"/>
      <c r="M531" s="93"/>
      <c r="N531" s="10"/>
      <c r="O531" s="10">
        <v>10</v>
      </c>
      <c r="P531" s="10">
        <v>3</v>
      </c>
      <c r="Q531" s="10"/>
      <c r="R531" s="10"/>
      <c r="S531" s="10"/>
      <c r="T531" s="10">
        <v>2</v>
      </c>
      <c r="U531" s="10"/>
      <c r="V531" s="10"/>
      <c r="W531" s="10"/>
      <c r="X531" s="10">
        <v>4</v>
      </c>
      <c r="Y531" s="10">
        <v>2</v>
      </c>
      <c r="Z531" s="10"/>
      <c r="AA531" s="10">
        <v>3</v>
      </c>
      <c r="AB531" s="10"/>
      <c r="AC531" s="93"/>
      <c r="AD531" s="93"/>
      <c r="AE531" s="93"/>
      <c r="AF531" s="93"/>
      <c r="AG531" s="10"/>
      <c r="AH531" s="10"/>
      <c r="AI531" s="10"/>
      <c r="AJ531" s="10"/>
      <c r="AK531" s="10"/>
      <c r="AL531" s="10"/>
      <c r="AM531" s="10"/>
      <c r="AN531" s="10"/>
      <c r="AO531" s="21"/>
      <c r="AP531" s="10"/>
      <c r="AQ531" s="41"/>
      <c r="AR531" s="42">
        <f t="shared" si="59"/>
        <v>27</v>
      </c>
      <c r="AS531" s="40">
        <f t="shared" si="60"/>
        <v>7</v>
      </c>
      <c r="AT531" s="49" cm="1">
        <f t="array" ref="AT531">IF($AS531&lt;=6,SUM($C531:$AP531),SUMPRODUCT(LARGE($C531:$AP531,{1,2,3,4,5,6})))</f>
        <v>25</v>
      </c>
      <c r="AU531" s="38" t="str">
        <f t="shared" si="57"/>
        <v/>
      </c>
      <c r="AV531" s="38" t="str">
        <f t="shared" si="61"/>
        <v xml:space="preserve"> </v>
      </c>
      <c r="AW531" s="34" cm="1">
        <f t="array" ref="AW531">IFERROR(SUMPRODUCT(LARGE($C531:$AP531,{1,2,3,4})), "")</f>
        <v>20</v>
      </c>
      <c r="AX531" s="34" cm="1">
        <f t="array" ref="AX531">IFERROR(SUMPRODUCT(LARGE($C531:$AP531,{1,2,3,4,5,6,7})), "")</f>
        <v>27</v>
      </c>
      <c r="AY531" s="34" t="str" cm="1">
        <f t="array" ref="AY531">IFERROR(SUMPRODUCT(LARGE($C531:$AP531,{1,2,3,4,5,6,7,8})), "")</f>
        <v/>
      </c>
    </row>
    <row r="532" spans="1:51" ht="15" customHeight="1" x14ac:dyDescent="0.2">
      <c r="A532" s="46" t="str">
        <f t="shared" ref="A532:A539" si="62">IF(ISBLANK(B532)," ",(LEFT(B532,FIND("@",SUBSTITUTE(B532,"-","@",LEN(B532)-LEN(SUBSTITUTE(B532,"-",""))))-1)))</f>
        <v>WSU</v>
      </c>
      <c r="B532" s="4" t="s">
        <v>1170</v>
      </c>
      <c r="C532" s="10"/>
      <c r="D532" s="10"/>
      <c r="E532" s="10"/>
      <c r="F532" s="10"/>
      <c r="G532" s="10"/>
      <c r="H532" s="10"/>
      <c r="I532" s="10"/>
      <c r="J532" s="10"/>
      <c r="K532" s="93"/>
      <c r="L532" s="10"/>
      <c r="M532" s="93"/>
      <c r="N532" s="10"/>
      <c r="O532" s="10">
        <v>9</v>
      </c>
      <c r="P532" s="10"/>
      <c r="Q532" s="10"/>
      <c r="R532" s="10"/>
      <c r="S532" s="10"/>
      <c r="T532" s="10">
        <v>7</v>
      </c>
      <c r="U532" s="10"/>
      <c r="V532" s="10"/>
      <c r="W532" s="10"/>
      <c r="X532" s="10"/>
      <c r="Y532" s="10">
        <v>8</v>
      </c>
      <c r="Z532" s="10"/>
      <c r="AA532" s="10"/>
      <c r="AB532" s="10"/>
      <c r="AC532" s="93"/>
      <c r="AD532" s="93"/>
      <c r="AE532" s="93"/>
      <c r="AF532" s="93"/>
      <c r="AG532" s="10"/>
      <c r="AH532" s="10"/>
      <c r="AI532" s="10"/>
      <c r="AJ532" s="10"/>
      <c r="AK532" s="10"/>
      <c r="AL532" s="10"/>
      <c r="AM532" s="10"/>
      <c r="AN532" s="10"/>
      <c r="AO532" s="21"/>
      <c r="AP532" s="10"/>
      <c r="AQ532" s="41"/>
      <c r="AR532" s="42">
        <f t="shared" si="59"/>
        <v>24</v>
      </c>
      <c r="AS532" s="40">
        <f t="shared" si="60"/>
        <v>3</v>
      </c>
      <c r="AT532" s="49" cm="1">
        <f t="array" ref="AT532">IF($AS532&lt;=6,SUM($C532:$AP532),SUMPRODUCT(LARGE($C532:$AP532,{1,2,3,4,5,6})))</f>
        <v>24</v>
      </c>
      <c r="AU532" s="38" t="str">
        <f t="shared" si="57"/>
        <v/>
      </c>
      <c r="AV532" s="38" t="str">
        <f t="shared" si="61"/>
        <v xml:space="preserve"> </v>
      </c>
      <c r="AW532" s="34" t="str" cm="1">
        <f t="array" ref="AW532">IFERROR(SUMPRODUCT(LARGE($C532:$AP532,{1,2,3,4})), "")</f>
        <v/>
      </c>
      <c r="AX532" s="34" t="str" cm="1">
        <f t="array" ref="AX532">IFERROR(SUMPRODUCT(LARGE($C532:$AP532,{1,2,3,4,5,6,7})), "")</f>
        <v/>
      </c>
      <c r="AY532" s="34" t="str" cm="1">
        <f t="array" ref="AY532">IFERROR(SUMPRODUCT(LARGE($C532:$AP532,{1,2,3,4,5,6,7,8})), "")</f>
        <v/>
      </c>
    </row>
    <row r="533" spans="1:51" ht="15" customHeight="1" x14ac:dyDescent="0.2">
      <c r="A533" s="52" t="str">
        <f t="shared" si="62"/>
        <v>WSU</v>
      </c>
      <c r="B533" s="4" t="s">
        <v>1197</v>
      </c>
      <c r="C533" s="10"/>
      <c r="D533" s="10"/>
      <c r="E533" s="10"/>
      <c r="F533" s="10"/>
      <c r="G533" s="10"/>
      <c r="H533" s="10"/>
      <c r="I533" s="10"/>
      <c r="J533" s="10"/>
      <c r="K533" s="93"/>
      <c r="L533" s="10"/>
      <c r="M533" s="93"/>
      <c r="N533" s="10"/>
      <c r="O533" s="10"/>
      <c r="P533" s="10"/>
      <c r="Q533" s="10"/>
      <c r="R533" s="10"/>
      <c r="S533" s="10"/>
      <c r="T533" s="10">
        <v>10</v>
      </c>
      <c r="U533" s="10"/>
      <c r="V533" s="10"/>
      <c r="W533" s="10"/>
      <c r="X533" s="10"/>
      <c r="Y533" s="10"/>
      <c r="Z533" s="10"/>
      <c r="AA533" s="10"/>
      <c r="AB533" s="10"/>
      <c r="AC533" s="93"/>
      <c r="AD533" s="93"/>
      <c r="AE533" s="93"/>
      <c r="AF533" s="93"/>
      <c r="AG533" s="10"/>
      <c r="AH533" s="10"/>
      <c r="AI533" s="10"/>
      <c r="AJ533" s="10"/>
      <c r="AK533" s="10"/>
      <c r="AL533" s="10"/>
      <c r="AM533" s="10"/>
      <c r="AN533" s="10"/>
      <c r="AO533" s="21"/>
      <c r="AP533" s="10"/>
      <c r="AQ533" s="41"/>
      <c r="AR533" s="42">
        <f t="shared" si="59"/>
        <v>10</v>
      </c>
      <c r="AS533" s="40">
        <f t="shared" si="60"/>
        <v>1</v>
      </c>
      <c r="AT533" s="49" cm="1">
        <f t="array" ref="AT533">IF($AS533&lt;=6,SUM($C533:$AP533),SUMPRODUCT(LARGE($C533:$AP533,{1,2,3,4,5,6})))</f>
        <v>10</v>
      </c>
      <c r="AU533" s="38" t="str">
        <f t="shared" si="57"/>
        <v/>
      </c>
      <c r="AV533" s="38" t="str">
        <f t="shared" si="61"/>
        <v xml:space="preserve"> </v>
      </c>
      <c r="AW533" s="34" t="str" cm="1">
        <f t="array" ref="AW533">IFERROR(SUMPRODUCT(LARGE($C533:$AP533,{1,2,3,4})), "")</f>
        <v/>
      </c>
      <c r="AX533" s="34" t="str" cm="1">
        <f t="array" ref="AX533">IFERROR(SUMPRODUCT(LARGE($C533:$AP533,{1,2,3,4,5,6,7})), "")</f>
        <v/>
      </c>
      <c r="AY533" s="34" t="str" cm="1">
        <f t="array" ref="AY533">IFERROR(SUMPRODUCT(LARGE($C533:$AP533,{1,2,3,4,5,6,7,8})), "")</f>
        <v/>
      </c>
    </row>
    <row r="534" spans="1:51" ht="15" customHeight="1" x14ac:dyDescent="0.2">
      <c r="A534" s="52" t="str">
        <f t="shared" si="62"/>
        <v>WSU</v>
      </c>
      <c r="B534" s="4" t="s">
        <v>1355</v>
      </c>
      <c r="C534" s="10"/>
      <c r="D534" s="10"/>
      <c r="E534" s="10"/>
      <c r="F534" s="10"/>
      <c r="G534" s="10"/>
      <c r="H534" s="10"/>
      <c r="I534" s="10"/>
      <c r="J534" s="10"/>
      <c r="K534" s="93"/>
      <c r="L534" s="10"/>
      <c r="M534" s="93"/>
      <c r="N534" s="10"/>
      <c r="O534" s="10"/>
      <c r="P534" s="10"/>
      <c r="Q534" s="10"/>
      <c r="R534" s="10"/>
      <c r="S534" s="10"/>
      <c r="T534" s="10">
        <v>5</v>
      </c>
      <c r="U534" s="10"/>
      <c r="V534" s="10"/>
      <c r="W534" s="10"/>
      <c r="X534" s="10"/>
      <c r="Y534" s="10"/>
      <c r="Z534" s="10"/>
      <c r="AA534" s="10"/>
      <c r="AB534" s="10"/>
      <c r="AC534" s="93"/>
      <c r="AD534" s="93"/>
      <c r="AE534" s="93"/>
      <c r="AF534" s="93"/>
      <c r="AG534" s="10"/>
      <c r="AH534" s="10"/>
      <c r="AI534" s="10"/>
      <c r="AJ534" s="10"/>
      <c r="AK534" s="10"/>
      <c r="AL534" s="10"/>
      <c r="AM534" s="10"/>
      <c r="AN534" s="10"/>
      <c r="AO534" s="21"/>
      <c r="AP534" s="10"/>
      <c r="AQ534" s="41"/>
      <c r="AR534" s="42">
        <f t="shared" si="59"/>
        <v>5</v>
      </c>
      <c r="AS534" s="40">
        <f t="shared" si="60"/>
        <v>1</v>
      </c>
      <c r="AT534" s="49" cm="1">
        <f t="array" ref="AT534">IF($AS534&lt;=6,SUM($C534:$AP534),SUMPRODUCT(LARGE($C534:$AP534,{1,2,3,4,5,6})))</f>
        <v>5</v>
      </c>
      <c r="AU534" s="38" t="str">
        <f t="shared" si="57"/>
        <v/>
      </c>
      <c r="AV534" s="38" t="str">
        <f t="shared" si="61"/>
        <v xml:space="preserve"> </v>
      </c>
      <c r="AW534" s="34" t="str" cm="1">
        <f t="array" ref="AW534">IFERROR(SUMPRODUCT(LARGE($C534:$AP534,{1,2,3,4})), "")</f>
        <v/>
      </c>
      <c r="AX534" s="34" t="str" cm="1">
        <f t="array" ref="AX534">IFERROR(SUMPRODUCT(LARGE($C534:$AP534,{1,2,3,4,5,6,7})), "")</f>
        <v/>
      </c>
      <c r="AY534" s="34" t="str" cm="1">
        <f t="array" ref="AY534">IFERROR(SUMPRODUCT(LARGE($C534:$AP534,{1,2,3,4,5,6,7,8})), "")</f>
        <v/>
      </c>
    </row>
    <row r="535" spans="1:51" ht="15" customHeight="1" x14ac:dyDescent="0.2">
      <c r="A535" s="52" t="str">
        <f t="shared" si="62"/>
        <v>WSU</v>
      </c>
      <c r="B535" s="4" t="s">
        <v>1633</v>
      </c>
      <c r="C535" s="10"/>
      <c r="D535" s="10"/>
      <c r="E535" s="10"/>
      <c r="F535" s="10"/>
      <c r="G535" s="10"/>
      <c r="H535" s="10"/>
      <c r="I535" s="10"/>
      <c r="J535" s="10"/>
      <c r="K535" s="93"/>
      <c r="L535" s="10"/>
      <c r="M535" s="93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>
        <v>2</v>
      </c>
      <c r="Z535" s="10"/>
      <c r="AA535" s="10"/>
      <c r="AB535" s="10"/>
      <c r="AC535" s="93"/>
      <c r="AD535" s="93"/>
      <c r="AE535" s="93"/>
      <c r="AF535" s="93"/>
      <c r="AG535" s="10"/>
      <c r="AH535" s="10"/>
      <c r="AI535" s="10"/>
      <c r="AJ535" s="10"/>
      <c r="AK535" s="10"/>
      <c r="AL535" s="10"/>
      <c r="AM535" s="10"/>
      <c r="AN535" s="10"/>
      <c r="AO535" s="21"/>
      <c r="AP535" s="10"/>
      <c r="AQ535" s="41"/>
      <c r="AR535" s="42">
        <f t="shared" si="59"/>
        <v>2</v>
      </c>
      <c r="AS535" s="40">
        <f t="shared" si="60"/>
        <v>1</v>
      </c>
      <c r="AT535" s="49" cm="1">
        <f t="array" ref="AT535">IF($AS535&lt;=6,SUM($C535:$AP535),SUMPRODUCT(LARGE($C535:$AP535,{1,2,3,4,5,6})))</f>
        <v>2</v>
      </c>
      <c r="AU535" s="38" t="e">
        <f>IF(AND($AS535&gt;=6,AT535=#REF!),"Manual Calc Needed","")</f>
        <v>#REF!</v>
      </c>
      <c r="AV535" s="38" t="e">
        <f t="shared" si="61"/>
        <v>#REF!</v>
      </c>
      <c r="AW535" s="34" t="str" cm="1">
        <f t="array" ref="AW535">IFERROR(SUMPRODUCT(LARGE($C535:$AP535,{1,2,3,4})), "")</f>
        <v/>
      </c>
      <c r="AX535" s="34" t="str" cm="1">
        <f t="array" ref="AX535">IFERROR(SUMPRODUCT(LARGE($C535:$AP535,{1,2,3,4,5,6,7})), "")</f>
        <v/>
      </c>
      <c r="AY535" s="34" t="str" cm="1">
        <f t="array" ref="AY535">IFERROR(SUMPRODUCT(LARGE($C535:$AP535,{1,2,3,4,5,6,7,8})), "")</f>
        <v/>
      </c>
    </row>
    <row r="536" spans="1:51" ht="15" customHeight="1" x14ac:dyDescent="0.2">
      <c r="A536" s="52" t="str">
        <f t="shared" si="62"/>
        <v>WSU</v>
      </c>
      <c r="B536" s="14" t="s">
        <v>1171</v>
      </c>
      <c r="C536" s="10"/>
      <c r="D536" s="10"/>
      <c r="E536" s="10"/>
      <c r="F536" s="10"/>
      <c r="G536" s="10"/>
      <c r="H536" s="10"/>
      <c r="I536" s="10"/>
      <c r="J536" s="10"/>
      <c r="K536" s="93"/>
      <c r="L536" s="10"/>
      <c r="M536" s="93"/>
      <c r="N536" s="10"/>
      <c r="O536" s="10">
        <v>2</v>
      </c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93"/>
      <c r="AD536" s="93"/>
      <c r="AE536" s="93"/>
      <c r="AF536" s="93"/>
      <c r="AG536" s="10"/>
      <c r="AH536" s="10"/>
      <c r="AI536" s="10"/>
      <c r="AJ536" s="10"/>
      <c r="AK536" s="10"/>
      <c r="AL536" s="10"/>
      <c r="AM536" s="10"/>
      <c r="AN536" s="10"/>
      <c r="AO536" s="21"/>
      <c r="AP536" s="10"/>
      <c r="AQ536" s="41"/>
      <c r="AR536" s="42">
        <f t="shared" si="59"/>
        <v>2</v>
      </c>
      <c r="AS536" s="40">
        <f t="shared" si="60"/>
        <v>1</v>
      </c>
      <c r="AT536" s="49" cm="1">
        <f t="array" ref="AT536">IF($AS536&lt;=6,SUM($C536:$AP536),SUMPRODUCT(LARGE($C536:$AP536,{1,2,3,4,5,6})))</f>
        <v>2</v>
      </c>
      <c r="AU536" s="38" t="str">
        <f>IF(AND($AS536&gt;=6,AT536=AT537),"Manual Calc Needed","")</f>
        <v/>
      </c>
      <c r="AV536" s="38" t="str">
        <f t="shared" si="61"/>
        <v xml:space="preserve"> </v>
      </c>
      <c r="AW536" s="34" t="str" cm="1">
        <f t="array" ref="AW536">IFERROR(SUMPRODUCT(LARGE($C536:$AP536,{1,2,3,4})), "")</f>
        <v/>
      </c>
      <c r="AX536" s="34" t="str" cm="1">
        <f t="array" ref="AX536">IFERROR(SUMPRODUCT(LARGE($C536:$AP536,{1,2,3,4,5,6,7})), "")</f>
        <v/>
      </c>
      <c r="AY536" s="34" t="str" cm="1">
        <f t="array" ref="AY536">IFERROR(SUMPRODUCT(LARGE($C536:$AP536,{1,2,3,4,5,6,7,8})), "")</f>
        <v/>
      </c>
    </row>
    <row r="537" spans="1:51" ht="15" customHeight="1" x14ac:dyDescent="0.2">
      <c r="A537" s="46" t="str">
        <f t="shared" si="62"/>
        <v>WSU</v>
      </c>
      <c r="B537" s="4" t="s">
        <v>1198</v>
      </c>
      <c r="C537" s="10"/>
      <c r="D537" s="10"/>
      <c r="E537" s="10"/>
      <c r="F537" s="10"/>
      <c r="G537" s="10"/>
      <c r="H537" s="10"/>
      <c r="I537" s="10"/>
      <c r="J537" s="10"/>
      <c r="K537" s="93"/>
      <c r="L537" s="10"/>
      <c r="M537" s="93"/>
      <c r="N537" s="10"/>
      <c r="O537" s="10"/>
      <c r="P537" s="10"/>
      <c r="Q537" s="10"/>
      <c r="R537" s="10"/>
      <c r="S537" s="10"/>
      <c r="T537" s="10">
        <v>4</v>
      </c>
      <c r="U537" s="10"/>
      <c r="V537" s="10"/>
      <c r="W537" s="10"/>
      <c r="X537" s="10"/>
      <c r="Y537" s="10">
        <v>6</v>
      </c>
      <c r="Z537" s="10"/>
      <c r="AA537" s="10"/>
      <c r="AB537" s="10"/>
      <c r="AC537" s="93"/>
      <c r="AD537" s="93"/>
      <c r="AE537" s="93"/>
      <c r="AF537" s="93"/>
      <c r="AG537" s="10"/>
      <c r="AH537" s="10"/>
      <c r="AI537" s="10"/>
      <c r="AJ537" s="10"/>
      <c r="AK537" s="10"/>
      <c r="AL537" s="10"/>
      <c r="AM537" s="10"/>
      <c r="AN537" s="10"/>
      <c r="AO537" s="21"/>
      <c r="AP537" s="10"/>
      <c r="AQ537" s="41"/>
      <c r="AR537" s="42">
        <f t="shared" si="59"/>
        <v>10</v>
      </c>
      <c r="AS537" s="40">
        <f t="shared" si="60"/>
        <v>2</v>
      </c>
      <c r="AT537" s="49" cm="1">
        <f t="array" ref="AT537">IF($AS537&lt;=6,SUM($C537:$AP537),SUMPRODUCT(LARGE($C537:$AP537,{1,2,3,4,5,6})))</f>
        <v>10</v>
      </c>
      <c r="AU537" s="38" t="str">
        <f>IF(AND($AS537&gt;=6,AT537=AT538),"Manual Calc Needed","")</f>
        <v/>
      </c>
      <c r="AV537" s="38" t="str">
        <f t="shared" si="61"/>
        <v xml:space="preserve"> </v>
      </c>
      <c r="AW537" s="34" t="str" cm="1">
        <f t="array" ref="AW537">IFERROR(SUMPRODUCT(LARGE($C537:$AP537,{1,2,3,4})), "")</f>
        <v/>
      </c>
      <c r="AX537" s="34" t="str" cm="1">
        <f t="array" ref="AX537">IFERROR(SUMPRODUCT(LARGE($C537:$AP537,{1,2,3,4,5,6,7})), "")</f>
        <v/>
      </c>
      <c r="AY537" s="34" t="str" cm="1">
        <f t="array" ref="AY537">IFERROR(SUMPRODUCT(LARGE($C537:$AP537,{1,2,3,4,5,6,7,8})), "")</f>
        <v/>
      </c>
    </row>
    <row r="538" spans="1:51" ht="15" customHeight="1" x14ac:dyDescent="0.2">
      <c r="A538" s="52" t="str">
        <f t="shared" si="62"/>
        <v>WSU</v>
      </c>
      <c r="B538" s="4" t="s">
        <v>1172</v>
      </c>
      <c r="C538" s="10"/>
      <c r="D538" s="10"/>
      <c r="E538" s="10"/>
      <c r="F538" s="10"/>
      <c r="G538" s="10"/>
      <c r="H538" s="10"/>
      <c r="I538" s="10"/>
      <c r="J538" s="10"/>
      <c r="K538" s="93"/>
      <c r="L538" s="10"/>
      <c r="M538" s="93"/>
      <c r="N538" s="10"/>
      <c r="O538" s="10">
        <v>11</v>
      </c>
      <c r="P538" s="10"/>
      <c r="Q538" s="10"/>
      <c r="R538" s="10"/>
      <c r="S538" s="10"/>
      <c r="T538" s="10"/>
      <c r="U538" s="10"/>
      <c r="V538" s="10"/>
      <c r="W538" s="10"/>
      <c r="X538" s="10"/>
      <c r="Y538" s="10">
        <v>12</v>
      </c>
      <c r="Z538" s="10"/>
      <c r="AA538" s="10"/>
      <c r="AB538" s="10"/>
      <c r="AC538" s="93"/>
      <c r="AD538" s="93"/>
      <c r="AE538" s="93"/>
      <c r="AF538" s="93"/>
      <c r="AG538" s="10"/>
      <c r="AH538" s="10"/>
      <c r="AI538" s="10"/>
      <c r="AJ538" s="10"/>
      <c r="AK538" s="10"/>
      <c r="AL538" s="10"/>
      <c r="AM538" s="10"/>
      <c r="AN538" s="10"/>
      <c r="AO538" s="21"/>
      <c r="AP538" s="10"/>
      <c r="AQ538" s="41"/>
      <c r="AR538" s="42">
        <f t="shared" si="59"/>
        <v>23</v>
      </c>
      <c r="AS538" s="40">
        <f t="shared" si="60"/>
        <v>2</v>
      </c>
      <c r="AT538" s="49" cm="1">
        <f t="array" ref="AT538">IF($AS538&lt;=6,SUM($C538:$AP538),SUMPRODUCT(LARGE($C538:$AP538,{1,2,3,4,5,6})))</f>
        <v>23</v>
      </c>
      <c r="AU538" s="38" t="str">
        <f>IF(AND($AS538&gt;=6,AT538=AT539),"Manual Calc Needed","")</f>
        <v/>
      </c>
      <c r="AV538" s="38" t="str">
        <f t="shared" si="61"/>
        <v xml:space="preserve"> </v>
      </c>
      <c r="AW538" s="34" t="str" cm="1">
        <f t="array" ref="AW538">IFERROR(SUMPRODUCT(LARGE($C538:$AP538,{1,2,3,4})), "")</f>
        <v/>
      </c>
      <c r="AX538" s="34" t="str" cm="1">
        <f t="array" ref="AX538">IFERROR(SUMPRODUCT(LARGE($C538:$AP538,{1,2,3,4,5,6,7})), "")</f>
        <v/>
      </c>
      <c r="AY538" s="34" t="str" cm="1">
        <f t="array" ref="AY538">IFERROR(SUMPRODUCT(LARGE($C538:$AP538,{1,2,3,4,5,6,7,8})), "")</f>
        <v/>
      </c>
    </row>
    <row r="539" spans="1:51" ht="15" customHeight="1" x14ac:dyDescent="0.2">
      <c r="A539" s="52" t="str">
        <f t="shared" si="62"/>
        <v>WSU</v>
      </c>
      <c r="B539" s="4" t="s">
        <v>701</v>
      </c>
      <c r="C539" s="10"/>
      <c r="D539" s="10"/>
      <c r="E539" s="10"/>
      <c r="F539" s="10"/>
      <c r="G539" s="10"/>
      <c r="H539" s="10"/>
      <c r="I539" s="10"/>
      <c r="J539" s="10"/>
      <c r="K539" s="93"/>
      <c r="L539" s="10"/>
      <c r="M539" s="93"/>
      <c r="N539" s="10"/>
      <c r="O539" s="10"/>
      <c r="P539" s="10"/>
      <c r="Q539" s="10"/>
      <c r="R539" s="10"/>
      <c r="S539" s="10"/>
      <c r="T539" s="10">
        <v>6</v>
      </c>
      <c r="U539" s="10"/>
      <c r="V539" s="10"/>
      <c r="W539" s="10"/>
      <c r="X539" s="10"/>
      <c r="Y539" s="10"/>
      <c r="Z539" s="10"/>
      <c r="AA539" s="10"/>
      <c r="AB539" s="10"/>
      <c r="AC539" s="93"/>
      <c r="AD539" s="93"/>
      <c r="AE539" s="93"/>
      <c r="AF539" s="93"/>
      <c r="AG539" s="10"/>
      <c r="AH539" s="10"/>
      <c r="AI539" s="10"/>
      <c r="AJ539" s="10"/>
      <c r="AK539" s="10"/>
      <c r="AL539" s="10"/>
      <c r="AM539" s="10"/>
      <c r="AN539" s="10"/>
      <c r="AO539" s="21"/>
      <c r="AP539" s="10"/>
      <c r="AQ539" s="41"/>
      <c r="AR539" s="42">
        <f t="shared" si="59"/>
        <v>6</v>
      </c>
      <c r="AS539" s="40">
        <f t="shared" si="60"/>
        <v>1</v>
      </c>
      <c r="AT539" s="49" cm="1">
        <f t="array" ref="AT539">IF($AS539&lt;=6,SUM($C539:$AP539),SUMPRODUCT(LARGE($C539:$AP539,{1,2,3,4,5,6})))</f>
        <v>6</v>
      </c>
      <c r="AU539" s="38" t="str">
        <f>IF(AND($AS539&gt;=6,AT539=AT540),"Manual Calc Needed","")</f>
        <v/>
      </c>
      <c r="AV539" s="38" t="str">
        <f t="shared" si="61"/>
        <v xml:space="preserve"> </v>
      </c>
      <c r="AW539" s="34" t="str" cm="1">
        <f t="array" ref="AW539">IFERROR(SUMPRODUCT(LARGE($C539:$AP539,{1,2,3,4})), "")</f>
        <v/>
      </c>
      <c r="AX539" s="34" t="str" cm="1">
        <f t="array" ref="AX539">IFERROR(SUMPRODUCT(LARGE($C539:$AP539,{1,2,3,4,5,6,7})), "")</f>
        <v/>
      </c>
      <c r="AY539" s="34" t="str" cm="1">
        <f t="array" ref="AY539">IFERROR(SUMPRODUCT(LARGE($C539:$AP539,{1,2,3,4,5,6,7,8})), "")</f>
        <v/>
      </c>
    </row>
    <row r="540" spans="1:51" ht="15" customHeight="1" x14ac:dyDescent="0.2">
      <c r="A540" s="46" t="str">
        <f t="shared" ref="A540:A558" si="63">IF(ISBLANK(B540)," ",(LEFT(B540,FIND("@",SUBSTITUTE(B540,"-","@",LEN(B540)-LEN(SUBSTITUTE(B540,"-",""))))-1)))</f>
        <v xml:space="preserve"> </v>
      </c>
      <c r="B540" s="4"/>
      <c r="C540" s="10"/>
      <c r="D540" s="10"/>
      <c r="E540" s="10"/>
      <c r="F540" s="10"/>
      <c r="G540" s="10"/>
      <c r="H540" s="10"/>
      <c r="I540" s="10"/>
      <c r="J540" s="10"/>
      <c r="K540" s="93"/>
      <c r="L540" s="10"/>
      <c r="M540" s="93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93"/>
      <c r="AD540" s="93"/>
      <c r="AE540" s="93"/>
      <c r="AF540" s="93"/>
      <c r="AG540" s="10"/>
      <c r="AH540" s="10"/>
      <c r="AI540" s="10"/>
      <c r="AJ540" s="10"/>
      <c r="AK540" s="10"/>
      <c r="AL540" s="10"/>
      <c r="AM540" s="10"/>
      <c r="AN540" s="10"/>
      <c r="AO540" s="21"/>
      <c r="AP540" s="10"/>
      <c r="AQ540" s="41"/>
      <c r="AR540" s="42">
        <f t="shared" ref="AR540:AR579" si="64">SUM($C540:$AQ540)</f>
        <v>0</v>
      </c>
      <c r="AS540" s="40">
        <f t="shared" ref="AS540:AS581" si="65">COUNTA(C540:AP540)</f>
        <v>0</v>
      </c>
      <c r="AT540" s="49" cm="1">
        <f t="array" ref="AT540">IF($AS540&lt;=6,SUM($C540:$AP540),SUMPRODUCT(LARGE($C540:$AP540,{1,2,3,4,5,6})))</f>
        <v>0</v>
      </c>
      <c r="AU540" s="38" t="str">
        <f t="shared" ref="AU540:AU559" si="66">IF(AND($AS540&gt;=6,AT540=AT541),"Manual Calc Needed","")</f>
        <v/>
      </c>
      <c r="AV540" s="38" t="str">
        <f t="shared" ref="AV540:AV559" si="67">IF(AND($AS540&gt;=6,$AU540="Tie"),"Manual Calc Needed"," ")</f>
        <v xml:space="preserve"> </v>
      </c>
      <c r="AW540" s="34" t="str" cm="1">
        <f t="array" ref="AW540">IFERROR(SUMPRODUCT(LARGE($C540:$AP540,{1,2,3,4})), "")</f>
        <v/>
      </c>
      <c r="AX540" s="34" t="str" cm="1">
        <f t="array" ref="AX540">IFERROR(SUMPRODUCT(LARGE($C540:$AP540,{1,2,3,4,5,6,7})), "")</f>
        <v/>
      </c>
      <c r="AY540" s="34" t="str" cm="1">
        <f t="array" ref="AY540">IFERROR(SUMPRODUCT(LARGE($C540:$AP540,{1,2,3,4,5,6,7,8})), "")</f>
        <v/>
      </c>
    </row>
    <row r="541" spans="1:51" ht="15" customHeight="1" x14ac:dyDescent="0.2">
      <c r="A541" s="46" t="str">
        <f t="shared" si="63"/>
        <v xml:space="preserve"> </v>
      </c>
      <c r="B541" s="4"/>
      <c r="C541" s="10"/>
      <c r="D541" s="10"/>
      <c r="E541" s="10"/>
      <c r="F541" s="10"/>
      <c r="G541" s="10"/>
      <c r="H541" s="10"/>
      <c r="I541" s="10"/>
      <c r="J541" s="10"/>
      <c r="K541" s="93"/>
      <c r="L541" s="10"/>
      <c r="M541" s="93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93"/>
      <c r="AD541" s="93"/>
      <c r="AE541" s="93"/>
      <c r="AF541" s="93"/>
      <c r="AG541" s="10"/>
      <c r="AH541" s="10"/>
      <c r="AI541" s="10"/>
      <c r="AJ541" s="10"/>
      <c r="AK541" s="10"/>
      <c r="AL541" s="10"/>
      <c r="AM541" s="10"/>
      <c r="AN541" s="10"/>
      <c r="AO541" s="21"/>
      <c r="AP541" s="10"/>
      <c r="AQ541" s="41"/>
      <c r="AR541" s="42">
        <f t="shared" si="64"/>
        <v>0</v>
      </c>
      <c r="AS541" s="40">
        <f t="shared" si="65"/>
        <v>0</v>
      </c>
      <c r="AT541" s="49" cm="1">
        <f t="array" ref="AT541">IF($AS541&lt;=6,SUM($C541:$AP541),SUMPRODUCT(LARGE($C541:$AP541,{1,2,3,4,5,6})))</f>
        <v>0</v>
      </c>
      <c r="AU541" s="38" t="str">
        <f t="shared" si="66"/>
        <v/>
      </c>
      <c r="AV541" s="38" t="str">
        <f t="shared" si="67"/>
        <v xml:space="preserve"> </v>
      </c>
      <c r="AW541" s="34" t="str" cm="1">
        <f t="array" ref="AW541">IFERROR(SUMPRODUCT(LARGE($C541:$AP541,{1,2,3,4})), "")</f>
        <v/>
      </c>
      <c r="AX541" s="34" t="str" cm="1">
        <f t="array" ref="AX541">IFERROR(SUMPRODUCT(LARGE($C541:$AP541,{1,2,3,4,5,6,7})), "")</f>
        <v/>
      </c>
      <c r="AY541" s="34" t="str" cm="1">
        <f t="array" ref="AY541">IFERROR(SUMPRODUCT(LARGE($C541:$AP541,{1,2,3,4,5,6,7,8})), "")</f>
        <v/>
      </c>
    </row>
    <row r="542" spans="1:51" ht="15" customHeight="1" x14ac:dyDescent="0.2">
      <c r="A542" s="46" t="str">
        <f t="shared" si="63"/>
        <v xml:space="preserve"> </v>
      </c>
      <c r="B542" s="4"/>
      <c r="C542" s="10"/>
      <c r="D542" s="10"/>
      <c r="E542" s="10"/>
      <c r="F542" s="10"/>
      <c r="G542" s="10"/>
      <c r="H542" s="10"/>
      <c r="I542" s="10"/>
      <c r="J542" s="10"/>
      <c r="K542" s="93"/>
      <c r="L542" s="10"/>
      <c r="M542" s="93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93"/>
      <c r="AD542" s="93"/>
      <c r="AE542" s="93"/>
      <c r="AF542" s="93"/>
      <c r="AG542" s="10"/>
      <c r="AH542" s="10"/>
      <c r="AI542" s="10"/>
      <c r="AJ542" s="10"/>
      <c r="AK542" s="10"/>
      <c r="AL542" s="10"/>
      <c r="AM542" s="10"/>
      <c r="AN542" s="10"/>
      <c r="AO542" s="21"/>
      <c r="AP542" s="10"/>
      <c r="AQ542" s="41"/>
      <c r="AR542" s="42">
        <f t="shared" si="64"/>
        <v>0</v>
      </c>
      <c r="AS542" s="40">
        <f t="shared" si="65"/>
        <v>0</v>
      </c>
      <c r="AT542" s="49" cm="1">
        <f t="array" ref="AT542">IF($AS542&lt;=6,SUM($C542:$AP542),SUMPRODUCT(LARGE($C542:$AP542,{1,2,3,4,5,6})))</f>
        <v>0</v>
      </c>
      <c r="AU542" s="38" t="str">
        <f t="shared" si="66"/>
        <v/>
      </c>
      <c r="AV542" s="38" t="str">
        <f t="shared" si="67"/>
        <v xml:space="preserve"> </v>
      </c>
      <c r="AW542" s="34" t="str" cm="1">
        <f t="array" ref="AW542">IFERROR(SUMPRODUCT(LARGE($C542:$AP542,{1,2,3,4})), "")</f>
        <v/>
      </c>
      <c r="AX542" s="34" t="str" cm="1">
        <f t="array" ref="AX542">IFERROR(SUMPRODUCT(LARGE($C542:$AP542,{1,2,3,4,5,6,7})), "")</f>
        <v/>
      </c>
      <c r="AY542" s="34" t="str" cm="1">
        <f t="array" ref="AY542">IFERROR(SUMPRODUCT(LARGE($C542:$AP542,{1,2,3,4,5,6,7,8})), "")</f>
        <v/>
      </c>
    </row>
    <row r="543" spans="1:51" ht="15" customHeight="1" x14ac:dyDescent="0.2">
      <c r="A543" s="52" t="str">
        <f t="shared" si="63"/>
        <v xml:space="preserve"> </v>
      </c>
      <c r="B543" s="4"/>
      <c r="C543" s="10"/>
      <c r="D543" s="10"/>
      <c r="E543" s="10"/>
      <c r="F543" s="10"/>
      <c r="G543" s="10"/>
      <c r="H543" s="10"/>
      <c r="I543" s="10"/>
      <c r="J543" s="10"/>
      <c r="K543" s="93"/>
      <c r="L543" s="10"/>
      <c r="M543" s="93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93"/>
      <c r="AD543" s="93"/>
      <c r="AE543" s="93"/>
      <c r="AF543" s="93"/>
      <c r="AG543" s="10"/>
      <c r="AH543" s="10"/>
      <c r="AI543" s="10"/>
      <c r="AJ543" s="10"/>
      <c r="AK543" s="10"/>
      <c r="AL543" s="10"/>
      <c r="AM543" s="10"/>
      <c r="AN543" s="10"/>
      <c r="AO543" s="21"/>
      <c r="AP543" s="10"/>
      <c r="AQ543" s="41"/>
      <c r="AR543" s="42">
        <f t="shared" si="64"/>
        <v>0</v>
      </c>
      <c r="AS543" s="40">
        <f t="shared" si="65"/>
        <v>0</v>
      </c>
      <c r="AT543" s="49" cm="1">
        <f t="array" ref="AT543">IF($AS543&lt;=6,SUM($C543:$AP543),SUMPRODUCT(LARGE($C543:$AP543,{1,2,3,4,5,6})))</f>
        <v>0</v>
      </c>
      <c r="AU543" s="38" t="str">
        <f t="shared" si="66"/>
        <v/>
      </c>
      <c r="AV543" s="38" t="str">
        <f t="shared" si="67"/>
        <v xml:space="preserve"> </v>
      </c>
      <c r="AW543" s="34" t="str" cm="1">
        <f t="array" ref="AW543">IFERROR(SUMPRODUCT(LARGE($C543:$AP543,{1,2,3,4})), "")</f>
        <v/>
      </c>
      <c r="AX543" s="34" t="str" cm="1">
        <f t="array" ref="AX543">IFERROR(SUMPRODUCT(LARGE($C543:$AP543,{1,2,3,4,5,6,7})), "")</f>
        <v/>
      </c>
      <c r="AY543" s="34" t="str" cm="1">
        <f t="array" ref="AY543">IFERROR(SUMPRODUCT(LARGE($C543:$AP543,{1,2,3,4,5,6,7,8})), "")</f>
        <v/>
      </c>
    </row>
    <row r="544" spans="1:51" ht="15" customHeight="1" x14ac:dyDescent="0.2">
      <c r="A544" s="52" t="str">
        <f t="shared" si="63"/>
        <v xml:space="preserve"> </v>
      </c>
      <c r="B544" s="4"/>
      <c r="C544" s="10"/>
      <c r="D544" s="10"/>
      <c r="E544" s="10"/>
      <c r="F544" s="10"/>
      <c r="G544" s="10"/>
      <c r="H544" s="10"/>
      <c r="I544" s="10"/>
      <c r="J544" s="10"/>
      <c r="K544" s="93"/>
      <c r="L544" s="10"/>
      <c r="M544" s="93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93"/>
      <c r="AD544" s="93"/>
      <c r="AE544" s="93"/>
      <c r="AF544" s="93"/>
      <c r="AG544" s="10"/>
      <c r="AH544" s="10"/>
      <c r="AI544" s="10"/>
      <c r="AJ544" s="10"/>
      <c r="AK544" s="10"/>
      <c r="AL544" s="10"/>
      <c r="AM544" s="10"/>
      <c r="AN544" s="10"/>
      <c r="AO544" s="21"/>
      <c r="AP544" s="10"/>
      <c r="AQ544" s="41"/>
      <c r="AR544" s="42">
        <f t="shared" si="64"/>
        <v>0</v>
      </c>
      <c r="AS544" s="40">
        <f t="shared" si="65"/>
        <v>0</v>
      </c>
      <c r="AT544" s="49" cm="1">
        <f t="array" ref="AT544">IF($AS544&lt;=6,SUM($C544:$AP544),SUMPRODUCT(LARGE($C544:$AP544,{1,2,3,4,5,6})))</f>
        <v>0</v>
      </c>
      <c r="AU544" s="38" t="str">
        <f t="shared" si="66"/>
        <v/>
      </c>
      <c r="AV544" s="38" t="str">
        <f t="shared" si="67"/>
        <v xml:space="preserve"> </v>
      </c>
      <c r="AW544" s="34" t="str" cm="1">
        <f t="array" ref="AW544">IFERROR(SUMPRODUCT(LARGE($C544:$AP544,{1,2,3,4})), "")</f>
        <v/>
      </c>
      <c r="AX544" s="34" t="str" cm="1">
        <f t="array" ref="AX544">IFERROR(SUMPRODUCT(LARGE($C544:$AP544,{1,2,3,4,5,6,7})), "")</f>
        <v/>
      </c>
      <c r="AY544" s="34" t="str" cm="1">
        <f t="array" ref="AY544">IFERROR(SUMPRODUCT(LARGE($C544:$AP544,{1,2,3,4,5,6,7,8})), "")</f>
        <v/>
      </c>
    </row>
    <row r="545" spans="1:51" ht="15" customHeight="1" x14ac:dyDescent="0.2">
      <c r="A545" s="52" t="str">
        <f t="shared" si="63"/>
        <v xml:space="preserve"> </v>
      </c>
      <c r="B545" s="4"/>
      <c r="C545" s="10"/>
      <c r="D545" s="10"/>
      <c r="E545" s="10"/>
      <c r="F545" s="10"/>
      <c r="G545" s="10"/>
      <c r="H545" s="10"/>
      <c r="I545" s="10"/>
      <c r="J545" s="10"/>
      <c r="K545" s="93"/>
      <c r="L545" s="10"/>
      <c r="M545" s="93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93"/>
      <c r="AD545" s="93"/>
      <c r="AE545" s="93"/>
      <c r="AF545" s="93"/>
      <c r="AG545" s="10"/>
      <c r="AH545" s="10"/>
      <c r="AI545" s="10"/>
      <c r="AJ545" s="10"/>
      <c r="AK545" s="10"/>
      <c r="AL545" s="10"/>
      <c r="AM545" s="10"/>
      <c r="AN545" s="10"/>
      <c r="AO545" s="21"/>
      <c r="AP545" s="10"/>
      <c r="AQ545" s="41"/>
      <c r="AR545" s="42">
        <f t="shared" si="64"/>
        <v>0</v>
      </c>
      <c r="AS545" s="40">
        <f t="shared" si="65"/>
        <v>0</v>
      </c>
      <c r="AT545" s="49" cm="1">
        <f t="array" ref="AT545">IF($AS545&lt;=6,SUM($C545:$AP545),SUMPRODUCT(LARGE($C545:$AP545,{1,2,3,4,5,6})))</f>
        <v>0</v>
      </c>
      <c r="AU545" s="38" t="str">
        <f t="shared" si="66"/>
        <v/>
      </c>
      <c r="AV545" s="38" t="str">
        <f t="shared" si="67"/>
        <v xml:space="preserve"> </v>
      </c>
      <c r="AW545" s="34" t="str" cm="1">
        <f t="array" ref="AW545">IFERROR(SUMPRODUCT(LARGE($C545:$AP545,{1,2,3,4})), "")</f>
        <v/>
      </c>
      <c r="AX545" s="34" t="str" cm="1">
        <f t="array" ref="AX545">IFERROR(SUMPRODUCT(LARGE($C545:$AP545,{1,2,3,4,5,6,7})), "")</f>
        <v/>
      </c>
      <c r="AY545" s="34" t="str" cm="1">
        <f t="array" ref="AY545">IFERROR(SUMPRODUCT(LARGE($C545:$AP545,{1,2,3,4,5,6,7,8})), "")</f>
        <v/>
      </c>
    </row>
    <row r="546" spans="1:51" ht="15" customHeight="1" x14ac:dyDescent="0.2">
      <c r="A546" s="52" t="str">
        <f t="shared" si="63"/>
        <v xml:space="preserve"> </v>
      </c>
      <c r="B546" s="4"/>
      <c r="C546" s="10"/>
      <c r="D546" s="10"/>
      <c r="E546" s="10"/>
      <c r="F546" s="10"/>
      <c r="G546" s="10"/>
      <c r="H546" s="10"/>
      <c r="I546" s="10"/>
      <c r="J546" s="10"/>
      <c r="K546" s="93"/>
      <c r="L546" s="10"/>
      <c r="M546" s="93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93"/>
      <c r="AD546" s="93"/>
      <c r="AE546" s="93"/>
      <c r="AF546" s="93"/>
      <c r="AG546" s="10"/>
      <c r="AH546" s="10"/>
      <c r="AI546" s="10"/>
      <c r="AJ546" s="10"/>
      <c r="AK546" s="10"/>
      <c r="AL546" s="10"/>
      <c r="AM546" s="10"/>
      <c r="AN546" s="10"/>
      <c r="AO546" s="21"/>
      <c r="AP546" s="10"/>
      <c r="AQ546" s="41"/>
      <c r="AR546" s="42">
        <f t="shared" si="64"/>
        <v>0</v>
      </c>
      <c r="AS546" s="40">
        <f t="shared" si="65"/>
        <v>0</v>
      </c>
      <c r="AT546" s="49" cm="1">
        <f t="array" ref="AT546">IF($AS546&lt;=6,SUM($C546:$AP546),SUMPRODUCT(LARGE($C546:$AP546,{1,2,3,4,5,6})))</f>
        <v>0</v>
      </c>
      <c r="AU546" s="38" t="str">
        <f t="shared" si="66"/>
        <v/>
      </c>
      <c r="AV546" s="38" t="str">
        <f t="shared" si="67"/>
        <v xml:space="preserve"> </v>
      </c>
      <c r="AW546" s="34" t="str" cm="1">
        <f t="array" ref="AW546">IFERROR(SUMPRODUCT(LARGE($C546:$AP546,{1,2,3,4})), "")</f>
        <v/>
      </c>
      <c r="AX546" s="34" t="str" cm="1">
        <f t="array" ref="AX546">IFERROR(SUMPRODUCT(LARGE($C546:$AP546,{1,2,3,4,5,6,7})), "")</f>
        <v/>
      </c>
      <c r="AY546" s="34" t="str" cm="1">
        <f t="array" ref="AY546">IFERROR(SUMPRODUCT(LARGE($C546:$AP546,{1,2,3,4,5,6,7,8})), "")</f>
        <v/>
      </c>
    </row>
    <row r="547" spans="1:51" ht="15" customHeight="1" x14ac:dyDescent="0.2">
      <c r="A547" s="52" t="str">
        <f t="shared" si="63"/>
        <v xml:space="preserve"> </v>
      </c>
      <c r="B547" s="4"/>
      <c r="C547" s="10"/>
      <c r="D547" s="10"/>
      <c r="E547" s="10"/>
      <c r="F547" s="10"/>
      <c r="G547" s="10"/>
      <c r="H547" s="10"/>
      <c r="I547" s="10"/>
      <c r="J547" s="10"/>
      <c r="K547" s="93"/>
      <c r="L547" s="10"/>
      <c r="M547" s="93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93"/>
      <c r="AD547" s="93"/>
      <c r="AE547" s="93"/>
      <c r="AF547" s="93"/>
      <c r="AG547" s="10"/>
      <c r="AH547" s="10"/>
      <c r="AI547" s="10"/>
      <c r="AJ547" s="10"/>
      <c r="AK547" s="10"/>
      <c r="AL547" s="10"/>
      <c r="AM547" s="10"/>
      <c r="AN547" s="10"/>
      <c r="AO547" s="21"/>
      <c r="AP547" s="10"/>
      <c r="AQ547" s="41"/>
      <c r="AR547" s="42">
        <f t="shared" si="64"/>
        <v>0</v>
      </c>
      <c r="AS547" s="40">
        <f t="shared" si="65"/>
        <v>0</v>
      </c>
      <c r="AT547" s="49" cm="1">
        <f t="array" ref="AT547">IF($AS547&lt;=6,SUM($C547:$AP547),SUMPRODUCT(LARGE($C547:$AP547,{1,2,3,4,5,6})))</f>
        <v>0</v>
      </c>
      <c r="AU547" s="38" t="str">
        <f t="shared" si="66"/>
        <v/>
      </c>
      <c r="AV547" s="38" t="str">
        <f t="shared" si="67"/>
        <v xml:space="preserve"> </v>
      </c>
      <c r="AW547" s="34" t="str" cm="1">
        <f t="array" ref="AW547">IFERROR(SUMPRODUCT(LARGE($C547:$AP547,{1,2,3,4})), "")</f>
        <v/>
      </c>
      <c r="AX547" s="34" t="str" cm="1">
        <f t="array" ref="AX547">IFERROR(SUMPRODUCT(LARGE($C547:$AP547,{1,2,3,4,5,6,7})), "")</f>
        <v/>
      </c>
      <c r="AY547" s="34" t="str" cm="1">
        <f t="array" ref="AY547">IFERROR(SUMPRODUCT(LARGE($C547:$AP547,{1,2,3,4,5,6,7,8})), "")</f>
        <v/>
      </c>
    </row>
    <row r="548" spans="1:51" ht="15" customHeight="1" x14ac:dyDescent="0.2">
      <c r="A548" s="52" t="str">
        <f t="shared" si="63"/>
        <v xml:space="preserve"> </v>
      </c>
      <c r="B548" s="4"/>
      <c r="C548" s="10"/>
      <c r="D548" s="10"/>
      <c r="E548" s="10"/>
      <c r="F548" s="10"/>
      <c r="G548" s="10"/>
      <c r="H548" s="10"/>
      <c r="I548" s="10"/>
      <c r="J548" s="10"/>
      <c r="K548" s="93"/>
      <c r="L548" s="10"/>
      <c r="M548" s="93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93"/>
      <c r="AD548" s="93"/>
      <c r="AE548" s="93"/>
      <c r="AF548" s="93"/>
      <c r="AG548" s="10"/>
      <c r="AH548" s="10"/>
      <c r="AI548" s="10"/>
      <c r="AJ548" s="10"/>
      <c r="AK548" s="10"/>
      <c r="AL548" s="10"/>
      <c r="AM548" s="10"/>
      <c r="AN548" s="10"/>
      <c r="AO548" s="21"/>
      <c r="AP548" s="10"/>
      <c r="AQ548" s="41"/>
      <c r="AR548" s="42">
        <f t="shared" si="64"/>
        <v>0</v>
      </c>
      <c r="AS548" s="40">
        <f t="shared" si="65"/>
        <v>0</v>
      </c>
      <c r="AT548" s="49" cm="1">
        <f t="array" ref="AT548">IF($AS548&lt;=6,SUM($C548:$AP548),SUMPRODUCT(LARGE($C548:$AP548,{1,2,3,4,5,6})))</f>
        <v>0</v>
      </c>
      <c r="AU548" s="38" t="str">
        <f t="shared" si="66"/>
        <v/>
      </c>
      <c r="AV548" s="38" t="str">
        <f t="shared" si="67"/>
        <v xml:space="preserve"> </v>
      </c>
      <c r="AW548" s="34" t="str" cm="1">
        <f t="array" ref="AW548">IFERROR(SUMPRODUCT(LARGE($C548:$AP548,{1,2,3,4})), "")</f>
        <v/>
      </c>
      <c r="AX548" s="34" t="str" cm="1">
        <f t="array" ref="AX548">IFERROR(SUMPRODUCT(LARGE($C548:$AP548,{1,2,3,4,5,6,7})), "")</f>
        <v/>
      </c>
      <c r="AY548" s="34" t="str" cm="1">
        <f t="array" ref="AY548">IFERROR(SUMPRODUCT(LARGE($C548:$AP548,{1,2,3,4,5,6,7,8})), "")</f>
        <v/>
      </c>
    </row>
    <row r="549" spans="1:51" ht="15" customHeight="1" x14ac:dyDescent="0.2">
      <c r="A549" s="52" t="str">
        <f t="shared" si="63"/>
        <v xml:space="preserve"> </v>
      </c>
      <c r="B549" s="4"/>
      <c r="C549" s="10"/>
      <c r="D549" s="10"/>
      <c r="E549" s="10"/>
      <c r="F549" s="10"/>
      <c r="G549" s="10"/>
      <c r="H549" s="10"/>
      <c r="I549" s="10"/>
      <c r="J549" s="10"/>
      <c r="K549" s="93"/>
      <c r="L549" s="10"/>
      <c r="M549" s="93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93"/>
      <c r="AD549" s="93"/>
      <c r="AE549" s="93"/>
      <c r="AF549" s="93"/>
      <c r="AG549" s="10"/>
      <c r="AH549" s="10"/>
      <c r="AI549" s="10"/>
      <c r="AJ549" s="10"/>
      <c r="AK549" s="10"/>
      <c r="AL549" s="10"/>
      <c r="AM549" s="10"/>
      <c r="AN549" s="10"/>
      <c r="AO549" s="21"/>
      <c r="AP549" s="10"/>
      <c r="AQ549" s="41"/>
      <c r="AR549" s="42">
        <f t="shared" si="64"/>
        <v>0</v>
      </c>
      <c r="AS549" s="40">
        <f t="shared" si="65"/>
        <v>0</v>
      </c>
      <c r="AT549" s="49" cm="1">
        <f t="array" ref="AT549">IF($AS549&lt;=6,SUM($C549:$AP549),SUMPRODUCT(LARGE($C549:$AP549,{1,2,3,4,5,6})))</f>
        <v>0</v>
      </c>
      <c r="AU549" s="38" t="str">
        <f t="shared" si="66"/>
        <v/>
      </c>
      <c r="AV549" s="38" t="str">
        <f t="shared" si="67"/>
        <v xml:space="preserve"> </v>
      </c>
      <c r="AW549" s="34" t="str" cm="1">
        <f t="array" ref="AW549">IFERROR(SUMPRODUCT(LARGE($C549:$AP549,{1,2,3,4})), "")</f>
        <v/>
      </c>
      <c r="AX549" s="34" t="str" cm="1">
        <f t="array" ref="AX549">IFERROR(SUMPRODUCT(LARGE($C549:$AP549,{1,2,3,4,5,6,7})), "")</f>
        <v/>
      </c>
      <c r="AY549" s="34" t="str" cm="1">
        <f t="array" ref="AY549">IFERROR(SUMPRODUCT(LARGE($C549:$AP549,{1,2,3,4,5,6,7,8})), "")</f>
        <v/>
      </c>
    </row>
    <row r="550" spans="1:51" ht="15" customHeight="1" x14ac:dyDescent="0.2">
      <c r="A550" s="52" t="str">
        <f t="shared" si="63"/>
        <v xml:space="preserve"> </v>
      </c>
      <c r="B550" s="4"/>
      <c r="C550" s="10"/>
      <c r="D550" s="10"/>
      <c r="E550" s="10"/>
      <c r="F550" s="10"/>
      <c r="G550" s="10"/>
      <c r="H550" s="10"/>
      <c r="I550" s="10"/>
      <c r="J550" s="10"/>
      <c r="K550" s="93"/>
      <c r="L550" s="10"/>
      <c r="M550" s="93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93"/>
      <c r="AD550" s="93"/>
      <c r="AE550" s="93"/>
      <c r="AF550" s="93"/>
      <c r="AG550" s="10"/>
      <c r="AH550" s="10"/>
      <c r="AI550" s="10"/>
      <c r="AJ550" s="10"/>
      <c r="AK550" s="10"/>
      <c r="AL550" s="10"/>
      <c r="AM550" s="10"/>
      <c r="AN550" s="10"/>
      <c r="AO550" s="21"/>
      <c r="AP550" s="10"/>
      <c r="AQ550" s="41"/>
      <c r="AR550" s="42">
        <f t="shared" si="64"/>
        <v>0</v>
      </c>
      <c r="AS550" s="40">
        <f t="shared" si="65"/>
        <v>0</v>
      </c>
      <c r="AT550" s="49" cm="1">
        <f t="array" ref="AT550">IF($AS550&lt;=6,SUM($C550:$AP550),SUMPRODUCT(LARGE($C550:$AP550,{1,2,3,4,5,6})))</f>
        <v>0</v>
      </c>
      <c r="AU550" s="38" t="str">
        <f t="shared" si="66"/>
        <v/>
      </c>
      <c r="AV550" s="38" t="str">
        <f t="shared" si="67"/>
        <v xml:space="preserve"> </v>
      </c>
      <c r="AW550" s="34" t="str" cm="1">
        <f t="array" ref="AW550">IFERROR(SUMPRODUCT(LARGE($C550:$AP550,{1,2,3,4})), "")</f>
        <v/>
      </c>
      <c r="AX550" s="34" t="str" cm="1">
        <f t="array" ref="AX550">IFERROR(SUMPRODUCT(LARGE($C550:$AP550,{1,2,3,4,5,6,7})), "")</f>
        <v/>
      </c>
      <c r="AY550" s="34" t="str" cm="1">
        <f t="array" ref="AY550">IFERROR(SUMPRODUCT(LARGE($C550:$AP550,{1,2,3,4,5,6,7,8})), "")</f>
        <v/>
      </c>
    </row>
    <row r="551" spans="1:51" ht="15" customHeight="1" x14ac:dyDescent="0.2">
      <c r="A551" s="52" t="str">
        <f t="shared" si="63"/>
        <v xml:space="preserve"> </v>
      </c>
      <c r="B551" s="4"/>
      <c r="C551" s="10"/>
      <c r="D551" s="10"/>
      <c r="E551" s="10"/>
      <c r="F551" s="10"/>
      <c r="G551" s="10"/>
      <c r="H551" s="10"/>
      <c r="I551" s="10"/>
      <c r="J551" s="10"/>
      <c r="K551" s="93"/>
      <c r="L551" s="10"/>
      <c r="M551" s="93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93"/>
      <c r="AD551" s="93"/>
      <c r="AE551" s="93"/>
      <c r="AF551" s="93"/>
      <c r="AG551" s="10"/>
      <c r="AH551" s="10"/>
      <c r="AI551" s="10"/>
      <c r="AJ551" s="10"/>
      <c r="AK551" s="10"/>
      <c r="AL551" s="10"/>
      <c r="AM551" s="10"/>
      <c r="AN551" s="10"/>
      <c r="AO551" s="21"/>
      <c r="AP551" s="10"/>
      <c r="AQ551" s="41"/>
      <c r="AR551" s="42">
        <f t="shared" si="64"/>
        <v>0</v>
      </c>
      <c r="AS551" s="40">
        <f t="shared" si="65"/>
        <v>0</v>
      </c>
      <c r="AT551" s="49" cm="1">
        <f t="array" ref="AT551">IF($AS551&lt;=6,SUM($C551:$AP551),SUMPRODUCT(LARGE($C551:$AP551,{1,2,3,4,5,6})))</f>
        <v>0</v>
      </c>
      <c r="AU551" s="38" t="str">
        <f t="shared" si="66"/>
        <v/>
      </c>
      <c r="AV551" s="38" t="str">
        <f t="shared" si="67"/>
        <v xml:space="preserve"> </v>
      </c>
      <c r="AW551" s="34" t="str" cm="1">
        <f t="array" ref="AW551">IFERROR(SUMPRODUCT(LARGE($C551:$AP551,{1,2,3,4})), "")</f>
        <v/>
      </c>
      <c r="AX551" s="34" t="str" cm="1">
        <f t="array" ref="AX551">IFERROR(SUMPRODUCT(LARGE($C551:$AP551,{1,2,3,4,5,6,7})), "")</f>
        <v/>
      </c>
      <c r="AY551" s="34" t="str" cm="1">
        <f t="array" ref="AY551">IFERROR(SUMPRODUCT(LARGE($C551:$AP551,{1,2,3,4,5,6,7,8})), "")</f>
        <v/>
      </c>
    </row>
    <row r="552" spans="1:51" ht="15" customHeight="1" x14ac:dyDescent="0.2">
      <c r="A552" s="52" t="str">
        <f t="shared" si="63"/>
        <v xml:space="preserve"> </v>
      </c>
      <c r="B552" s="4"/>
      <c r="C552" s="10"/>
      <c r="D552" s="10"/>
      <c r="E552" s="10"/>
      <c r="F552" s="10"/>
      <c r="G552" s="10"/>
      <c r="H552" s="10"/>
      <c r="I552" s="10"/>
      <c r="J552" s="10"/>
      <c r="K552" s="93"/>
      <c r="L552" s="10"/>
      <c r="M552" s="93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93"/>
      <c r="AD552" s="93"/>
      <c r="AE552" s="93"/>
      <c r="AF552" s="93"/>
      <c r="AG552" s="10"/>
      <c r="AH552" s="10"/>
      <c r="AI552" s="10"/>
      <c r="AJ552" s="10"/>
      <c r="AK552" s="10"/>
      <c r="AL552" s="10"/>
      <c r="AM552" s="10"/>
      <c r="AN552" s="10"/>
      <c r="AO552" s="21"/>
      <c r="AP552" s="10"/>
      <c r="AQ552" s="41"/>
      <c r="AR552" s="42">
        <f t="shared" si="64"/>
        <v>0</v>
      </c>
      <c r="AS552" s="40">
        <f t="shared" si="65"/>
        <v>0</v>
      </c>
      <c r="AT552" s="49" cm="1">
        <f t="array" ref="AT552">IF($AS552&lt;=6,SUM($C552:$AP552),SUMPRODUCT(LARGE($C552:$AP552,{1,2,3,4,5,6})))</f>
        <v>0</v>
      </c>
      <c r="AU552" s="38" t="str">
        <f t="shared" si="66"/>
        <v/>
      </c>
      <c r="AV552" s="38" t="str">
        <f t="shared" si="67"/>
        <v xml:space="preserve"> </v>
      </c>
      <c r="AW552" s="34" t="str" cm="1">
        <f t="array" ref="AW552">IFERROR(SUMPRODUCT(LARGE($C552:$AP552,{1,2,3,4})), "")</f>
        <v/>
      </c>
      <c r="AX552" s="34" t="str" cm="1">
        <f t="array" ref="AX552">IFERROR(SUMPRODUCT(LARGE($C552:$AP552,{1,2,3,4,5,6,7})), "")</f>
        <v/>
      </c>
      <c r="AY552" s="34" t="str" cm="1">
        <f t="array" ref="AY552">IFERROR(SUMPRODUCT(LARGE($C552:$AP552,{1,2,3,4,5,6,7,8})), "")</f>
        <v/>
      </c>
    </row>
    <row r="553" spans="1:51" ht="15" customHeight="1" x14ac:dyDescent="0.2">
      <c r="A553" s="52" t="str">
        <f t="shared" si="63"/>
        <v xml:space="preserve"> </v>
      </c>
      <c r="B553" s="4"/>
      <c r="C553" s="10"/>
      <c r="D553" s="10"/>
      <c r="E553" s="10"/>
      <c r="F553" s="10"/>
      <c r="G553" s="10"/>
      <c r="H553" s="10"/>
      <c r="I553" s="10"/>
      <c r="J553" s="10"/>
      <c r="K553" s="93"/>
      <c r="L553" s="10"/>
      <c r="M553" s="93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93"/>
      <c r="AD553" s="93"/>
      <c r="AE553" s="93"/>
      <c r="AF553" s="93"/>
      <c r="AG553" s="10"/>
      <c r="AH553" s="10"/>
      <c r="AI553" s="10"/>
      <c r="AJ553" s="10"/>
      <c r="AK553" s="10"/>
      <c r="AL553" s="10"/>
      <c r="AM553" s="10"/>
      <c r="AN553" s="10"/>
      <c r="AO553" s="21"/>
      <c r="AP553" s="10"/>
      <c r="AQ553" s="41"/>
      <c r="AR553" s="42">
        <f t="shared" si="64"/>
        <v>0</v>
      </c>
      <c r="AS553" s="40">
        <f t="shared" si="65"/>
        <v>0</v>
      </c>
      <c r="AT553" s="49" cm="1">
        <f t="array" ref="AT553">IF($AS553&lt;=6,SUM($C553:$AP553),SUMPRODUCT(LARGE($C553:$AP553,{1,2,3,4,5,6})))</f>
        <v>0</v>
      </c>
      <c r="AU553" s="38" t="str">
        <f t="shared" si="66"/>
        <v/>
      </c>
      <c r="AV553" s="38" t="str">
        <f t="shared" si="67"/>
        <v xml:space="preserve"> </v>
      </c>
      <c r="AW553" s="34" t="str" cm="1">
        <f t="array" ref="AW553">IFERROR(SUMPRODUCT(LARGE($C553:$AP553,{1,2,3,4})), "")</f>
        <v/>
      </c>
      <c r="AX553" s="34" t="str" cm="1">
        <f t="array" ref="AX553">IFERROR(SUMPRODUCT(LARGE($C553:$AP553,{1,2,3,4,5,6,7})), "")</f>
        <v/>
      </c>
      <c r="AY553" s="34" t="str" cm="1">
        <f t="array" ref="AY553">IFERROR(SUMPRODUCT(LARGE($C553:$AP553,{1,2,3,4,5,6,7,8})), "")</f>
        <v/>
      </c>
    </row>
    <row r="554" spans="1:51" ht="15" customHeight="1" x14ac:dyDescent="0.2">
      <c r="A554" s="52" t="str">
        <f t="shared" si="63"/>
        <v xml:space="preserve"> </v>
      </c>
      <c r="B554" s="4"/>
      <c r="C554" s="10"/>
      <c r="D554" s="10"/>
      <c r="E554" s="10"/>
      <c r="F554" s="10"/>
      <c r="G554" s="10"/>
      <c r="H554" s="10"/>
      <c r="I554" s="10"/>
      <c r="J554" s="10"/>
      <c r="K554" s="93"/>
      <c r="L554" s="10"/>
      <c r="M554" s="93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93"/>
      <c r="AD554" s="93"/>
      <c r="AE554" s="93"/>
      <c r="AF554" s="93"/>
      <c r="AG554" s="10"/>
      <c r="AH554" s="10"/>
      <c r="AI554" s="10"/>
      <c r="AJ554" s="10"/>
      <c r="AK554" s="10"/>
      <c r="AL554" s="10"/>
      <c r="AM554" s="10"/>
      <c r="AN554" s="10"/>
      <c r="AO554" s="21"/>
      <c r="AP554" s="10"/>
      <c r="AQ554" s="41"/>
      <c r="AR554" s="42">
        <f t="shared" si="64"/>
        <v>0</v>
      </c>
      <c r="AS554" s="40">
        <f t="shared" si="65"/>
        <v>0</v>
      </c>
      <c r="AT554" s="49" cm="1">
        <f t="array" ref="AT554">IF($AS554&lt;=6,SUM($C554:$AP554),SUMPRODUCT(LARGE($C554:$AP554,{1,2,3,4,5,6})))</f>
        <v>0</v>
      </c>
      <c r="AU554" s="38" t="str">
        <f t="shared" si="66"/>
        <v/>
      </c>
      <c r="AV554" s="38" t="str">
        <f t="shared" si="67"/>
        <v xml:space="preserve"> </v>
      </c>
      <c r="AW554" s="34" t="str" cm="1">
        <f t="array" ref="AW554">IFERROR(SUMPRODUCT(LARGE($C554:$AP554,{1,2,3,4})), "")</f>
        <v/>
      </c>
      <c r="AX554" s="34" t="str" cm="1">
        <f t="array" ref="AX554">IFERROR(SUMPRODUCT(LARGE($C554:$AP554,{1,2,3,4,5,6,7})), "")</f>
        <v/>
      </c>
      <c r="AY554" s="34" t="str" cm="1">
        <f t="array" ref="AY554">IFERROR(SUMPRODUCT(LARGE($C554:$AP554,{1,2,3,4,5,6,7,8})), "")</f>
        <v/>
      </c>
    </row>
    <row r="555" spans="1:51" ht="15" customHeight="1" x14ac:dyDescent="0.2">
      <c r="A555" s="52" t="str">
        <f t="shared" si="63"/>
        <v xml:space="preserve"> </v>
      </c>
      <c r="B555" s="4"/>
      <c r="C555" s="10"/>
      <c r="D555" s="10"/>
      <c r="E555" s="10"/>
      <c r="F555" s="10"/>
      <c r="G555" s="10"/>
      <c r="H555" s="10"/>
      <c r="I555" s="10"/>
      <c r="J555" s="10"/>
      <c r="K555" s="93"/>
      <c r="L555" s="10"/>
      <c r="M555" s="93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93"/>
      <c r="AD555" s="93"/>
      <c r="AE555" s="93"/>
      <c r="AF555" s="93"/>
      <c r="AG555" s="10"/>
      <c r="AH555" s="10"/>
      <c r="AI555" s="10"/>
      <c r="AJ555" s="10"/>
      <c r="AK555" s="10"/>
      <c r="AL555" s="10"/>
      <c r="AM555" s="10"/>
      <c r="AN555" s="10"/>
      <c r="AO555" s="21"/>
      <c r="AP555" s="10"/>
      <c r="AQ555" s="41"/>
      <c r="AR555" s="42">
        <f t="shared" si="64"/>
        <v>0</v>
      </c>
      <c r="AS555" s="40">
        <f t="shared" si="65"/>
        <v>0</v>
      </c>
      <c r="AT555" s="49" cm="1">
        <f t="array" ref="AT555">IF($AS555&lt;=6,SUM($C555:$AP555),SUMPRODUCT(LARGE($C555:$AP555,{1,2,3,4,5,6})))</f>
        <v>0</v>
      </c>
      <c r="AU555" s="38" t="str">
        <f t="shared" si="66"/>
        <v/>
      </c>
      <c r="AV555" s="38" t="str">
        <f t="shared" si="67"/>
        <v xml:space="preserve"> </v>
      </c>
      <c r="AW555" s="34" t="str" cm="1">
        <f t="array" ref="AW555">IFERROR(SUMPRODUCT(LARGE($C555:$AP555,{1,2,3,4})), "")</f>
        <v/>
      </c>
      <c r="AX555" s="34" t="str" cm="1">
        <f t="array" ref="AX555">IFERROR(SUMPRODUCT(LARGE($C555:$AP555,{1,2,3,4,5,6,7})), "")</f>
        <v/>
      </c>
      <c r="AY555" s="34" t="str" cm="1">
        <f t="array" ref="AY555">IFERROR(SUMPRODUCT(LARGE($C555:$AP555,{1,2,3,4,5,6,7,8})), "")</f>
        <v/>
      </c>
    </row>
    <row r="556" spans="1:51" ht="15" customHeight="1" x14ac:dyDescent="0.2">
      <c r="A556" s="52" t="str">
        <f t="shared" si="63"/>
        <v xml:space="preserve"> </v>
      </c>
      <c r="B556" s="4"/>
      <c r="C556" s="10"/>
      <c r="D556" s="10"/>
      <c r="E556" s="10"/>
      <c r="F556" s="10"/>
      <c r="G556" s="10"/>
      <c r="H556" s="10"/>
      <c r="I556" s="10"/>
      <c r="J556" s="10"/>
      <c r="K556" s="93"/>
      <c r="L556" s="10"/>
      <c r="M556" s="93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93"/>
      <c r="AD556" s="93"/>
      <c r="AE556" s="93"/>
      <c r="AF556" s="93"/>
      <c r="AG556" s="10"/>
      <c r="AH556" s="10"/>
      <c r="AI556" s="10"/>
      <c r="AJ556" s="10"/>
      <c r="AK556" s="10"/>
      <c r="AL556" s="10"/>
      <c r="AM556" s="10"/>
      <c r="AN556" s="10"/>
      <c r="AO556" s="21"/>
      <c r="AP556" s="10"/>
      <c r="AQ556" s="41"/>
      <c r="AR556" s="42">
        <f t="shared" si="64"/>
        <v>0</v>
      </c>
      <c r="AS556" s="40">
        <f t="shared" si="65"/>
        <v>0</v>
      </c>
      <c r="AT556" s="49" cm="1">
        <f t="array" ref="AT556">IF($AS556&lt;=6,SUM($C556:$AP556),SUMPRODUCT(LARGE($C556:$AP556,{1,2,3,4,5,6})))</f>
        <v>0</v>
      </c>
      <c r="AU556" s="38" t="str">
        <f t="shared" si="66"/>
        <v/>
      </c>
      <c r="AV556" s="38" t="str">
        <f t="shared" si="67"/>
        <v xml:space="preserve"> </v>
      </c>
      <c r="AW556" s="34" t="str" cm="1">
        <f t="array" ref="AW556">IFERROR(SUMPRODUCT(LARGE($C556:$AP556,{1,2,3,4})), "")</f>
        <v/>
      </c>
      <c r="AX556" s="34" t="str" cm="1">
        <f t="array" ref="AX556">IFERROR(SUMPRODUCT(LARGE($C556:$AP556,{1,2,3,4,5,6,7})), "")</f>
        <v/>
      </c>
      <c r="AY556" s="34" t="str" cm="1">
        <f t="array" ref="AY556">IFERROR(SUMPRODUCT(LARGE($C556:$AP556,{1,2,3,4,5,6,7,8})), "")</f>
        <v/>
      </c>
    </row>
    <row r="557" spans="1:51" ht="15" customHeight="1" x14ac:dyDescent="0.2">
      <c r="A557" s="52" t="str">
        <f t="shared" si="63"/>
        <v xml:space="preserve"> </v>
      </c>
      <c r="B557" s="4"/>
      <c r="C557" s="10"/>
      <c r="D557" s="10"/>
      <c r="E557" s="10"/>
      <c r="F557" s="10"/>
      <c r="G557" s="10"/>
      <c r="H557" s="10"/>
      <c r="I557" s="10"/>
      <c r="J557" s="10"/>
      <c r="K557" s="93"/>
      <c r="L557" s="10"/>
      <c r="M557" s="93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93"/>
      <c r="AD557" s="93"/>
      <c r="AE557" s="93"/>
      <c r="AF557" s="93"/>
      <c r="AG557" s="10"/>
      <c r="AH557" s="10"/>
      <c r="AI557" s="10"/>
      <c r="AJ557" s="10"/>
      <c r="AK557" s="10"/>
      <c r="AL557" s="10"/>
      <c r="AM557" s="10"/>
      <c r="AN557" s="10"/>
      <c r="AO557" s="21"/>
      <c r="AP557" s="10"/>
      <c r="AQ557" s="41"/>
      <c r="AR557" s="42">
        <f t="shared" si="64"/>
        <v>0</v>
      </c>
      <c r="AS557" s="40">
        <f t="shared" si="65"/>
        <v>0</v>
      </c>
      <c r="AT557" s="49" cm="1">
        <f t="array" ref="AT557">IF($AS557&lt;=6,SUM($C557:$AP557),SUMPRODUCT(LARGE($C557:$AP557,{1,2,3,4,5,6})))</f>
        <v>0</v>
      </c>
      <c r="AU557" s="38" t="str">
        <f t="shared" si="66"/>
        <v/>
      </c>
      <c r="AV557" s="38" t="str">
        <f t="shared" si="67"/>
        <v xml:space="preserve"> </v>
      </c>
      <c r="AW557" s="34" t="str" cm="1">
        <f t="array" ref="AW557">IFERROR(SUMPRODUCT(LARGE($C557:$AP557,{1,2,3,4})), "")</f>
        <v/>
      </c>
      <c r="AX557" s="34" t="str" cm="1">
        <f t="array" ref="AX557">IFERROR(SUMPRODUCT(LARGE($C557:$AP557,{1,2,3,4,5,6,7})), "")</f>
        <v/>
      </c>
      <c r="AY557" s="34" t="str" cm="1">
        <f t="array" ref="AY557">IFERROR(SUMPRODUCT(LARGE($C557:$AP557,{1,2,3,4,5,6,7,8})), "")</f>
        <v/>
      </c>
    </row>
    <row r="558" spans="1:51" ht="15" customHeight="1" x14ac:dyDescent="0.2">
      <c r="A558" s="52" t="str">
        <f t="shared" si="63"/>
        <v xml:space="preserve"> </v>
      </c>
      <c r="B558" s="4"/>
      <c r="C558" s="10"/>
      <c r="D558" s="10"/>
      <c r="E558" s="10"/>
      <c r="F558" s="10"/>
      <c r="G558" s="10"/>
      <c r="H558" s="10"/>
      <c r="I558" s="10"/>
      <c r="J558" s="10"/>
      <c r="K558" s="93"/>
      <c r="L558" s="10"/>
      <c r="M558" s="93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93"/>
      <c r="AD558" s="93"/>
      <c r="AE558" s="93"/>
      <c r="AF558" s="93"/>
      <c r="AG558" s="10"/>
      <c r="AH558" s="10"/>
      <c r="AI558" s="10"/>
      <c r="AJ558" s="10"/>
      <c r="AK558" s="10"/>
      <c r="AL558" s="10"/>
      <c r="AM558" s="10"/>
      <c r="AN558" s="10"/>
      <c r="AO558" s="21"/>
      <c r="AP558" s="10"/>
      <c r="AQ558" s="41"/>
      <c r="AR558" s="42">
        <f t="shared" si="64"/>
        <v>0</v>
      </c>
      <c r="AS558" s="40">
        <f t="shared" si="65"/>
        <v>0</v>
      </c>
      <c r="AT558" s="49" cm="1">
        <f t="array" ref="AT558">IF($AS558&lt;=6,SUM($C558:$AP558),SUMPRODUCT(LARGE($C558:$AP558,{1,2,3,4,5,6})))</f>
        <v>0</v>
      </c>
      <c r="AU558" s="38" t="str">
        <f t="shared" si="66"/>
        <v/>
      </c>
      <c r="AV558" s="38" t="str">
        <f t="shared" si="67"/>
        <v xml:space="preserve"> </v>
      </c>
      <c r="AW558" s="34" t="str" cm="1">
        <f t="array" ref="AW558">IFERROR(SUMPRODUCT(LARGE($C558:$AP558,{1,2,3,4})), "")</f>
        <v/>
      </c>
      <c r="AX558" s="34" t="str" cm="1">
        <f t="array" ref="AX558">IFERROR(SUMPRODUCT(LARGE($C558:$AP558,{1,2,3,4,5,6,7})), "")</f>
        <v/>
      </c>
      <c r="AY558" s="34" t="str" cm="1">
        <f t="array" ref="AY558">IFERROR(SUMPRODUCT(LARGE($C558:$AP558,{1,2,3,4,5,6,7,8})), "")</f>
        <v/>
      </c>
    </row>
    <row r="559" spans="1:51" ht="15" customHeight="1" x14ac:dyDescent="0.2">
      <c r="A559" s="52" t="str">
        <f t="shared" ref="A559:A622" si="68">IF(ISBLANK(B559)," ",(LEFT(B559,FIND("@",SUBSTITUTE(B559,"-","@",LEN(B559)-LEN(SUBSTITUTE(B559,"-",""))))-1)))</f>
        <v xml:space="preserve"> </v>
      </c>
      <c r="B559" s="4"/>
      <c r="C559" s="10"/>
      <c r="D559" s="10"/>
      <c r="E559" s="10"/>
      <c r="F559" s="10"/>
      <c r="G559" s="10"/>
      <c r="H559" s="10"/>
      <c r="I559" s="10"/>
      <c r="J559" s="10"/>
      <c r="K559" s="93"/>
      <c r="L559" s="10"/>
      <c r="M559" s="93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93"/>
      <c r="AD559" s="93"/>
      <c r="AE559" s="93"/>
      <c r="AF559" s="93"/>
      <c r="AG559" s="10"/>
      <c r="AH559" s="10"/>
      <c r="AI559" s="10"/>
      <c r="AJ559" s="10"/>
      <c r="AK559" s="10"/>
      <c r="AL559" s="10"/>
      <c r="AM559" s="10"/>
      <c r="AN559" s="10"/>
      <c r="AO559" s="21"/>
      <c r="AP559" s="10"/>
      <c r="AQ559" s="41"/>
      <c r="AR559" s="42">
        <f t="shared" si="64"/>
        <v>0</v>
      </c>
      <c r="AS559" s="40">
        <f t="shared" si="65"/>
        <v>0</v>
      </c>
      <c r="AT559" s="49" cm="1">
        <f t="array" ref="AT559">IF($AS559&lt;=6,SUM($C559:$AP559),SUMPRODUCT(LARGE($C559:$AP559,{1,2,3,4,5,6})))</f>
        <v>0</v>
      </c>
      <c r="AU559" s="38" t="str">
        <f t="shared" si="66"/>
        <v/>
      </c>
      <c r="AV559" s="38" t="str">
        <f t="shared" si="67"/>
        <v xml:space="preserve"> </v>
      </c>
      <c r="AW559" s="34" t="str" cm="1">
        <f t="array" ref="AW559">IFERROR(SUMPRODUCT(LARGE($C559:$AP559,{1,2,3,4})), "")</f>
        <v/>
      </c>
      <c r="AX559" s="34" t="str" cm="1">
        <f t="array" ref="AX559">IFERROR(SUMPRODUCT(LARGE($C559:$AP559,{1,2,3,4,5,6,7})), "")</f>
        <v/>
      </c>
      <c r="AY559" s="34" t="str" cm="1">
        <f t="array" ref="AY559">IFERROR(SUMPRODUCT(LARGE($C559:$AP559,{1,2,3,4,5,6,7,8})), "")</f>
        <v/>
      </c>
    </row>
    <row r="560" spans="1:51" ht="15" customHeight="1" x14ac:dyDescent="0.2">
      <c r="A560" s="52" t="str">
        <f t="shared" si="68"/>
        <v xml:space="preserve"> </v>
      </c>
      <c r="B560" s="4"/>
      <c r="C560" s="10"/>
      <c r="D560" s="10"/>
      <c r="E560" s="10"/>
      <c r="F560" s="10"/>
      <c r="G560" s="10"/>
      <c r="H560" s="10"/>
      <c r="I560" s="10"/>
      <c r="J560" s="10"/>
      <c r="K560" s="93"/>
      <c r="L560" s="10"/>
      <c r="M560" s="93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93"/>
      <c r="AD560" s="93"/>
      <c r="AE560" s="93"/>
      <c r="AF560" s="93"/>
      <c r="AG560" s="10"/>
      <c r="AH560" s="10"/>
      <c r="AI560" s="10"/>
      <c r="AJ560" s="10"/>
      <c r="AK560" s="10"/>
      <c r="AL560" s="10"/>
      <c r="AM560" s="10"/>
      <c r="AN560" s="10"/>
      <c r="AO560" s="21"/>
      <c r="AP560" s="10"/>
      <c r="AQ560" s="41"/>
      <c r="AR560" s="42">
        <f t="shared" si="64"/>
        <v>0</v>
      </c>
      <c r="AS560" s="40">
        <f t="shared" si="65"/>
        <v>0</v>
      </c>
      <c r="AT560" s="49" cm="1">
        <f t="array" ref="AT560">IF($AS560&lt;=6,SUM($C560:$AP560),SUMPRODUCT(LARGE($C560:$AP560,{1,2,3,4,5,6})))</f>
        <v>0</v>
      </c>
      <c r="AU560" s="38" t="str">
        <f t="shared" ref="AU560:AU623" si="69">IF(AND($AS560&gt;=6,AT560=AT561),"Manual Calc Needed","")</f>
        <v/>
      </c>
      <c r="AV560" s="38" t="str">
        <f t="shared" ref="AV560:AV623" si="70">IF(AND($AS560&gt;=6,$AU560="Tie"),"Manual Calc Needed"," ")</f>
        <v xml:space="preserve"> </v>
      </c>
      <c r="AW560" s="34" t="str" cm="1">
        <f t="array" ref="AW560">IFERROR(SUMPRODUCT(LARGE($C560:$AP560,{1,2,3,4})), "")</f>
        <v/>
      </c>
      <c r="AX560" s="34" t="str" cm="1">
        <f t="array" ref="AX560">IFERROR(SUMPRODUCT(LARGE($C560:$AP560,{1,2,3,4,5,6,7})), "")</f>
        <v/>
      </c>
      <c r="AY560" s="34" t="str" cm="1">
        <f t="array" ref="AY560">IFERROR(SUMPRODUCT(LARGE($C560:$AP560,{1,2,3,4,5,6,7,8})), "")</f>
        <v/>
      </c>
    </row>
    <row r="561" spans="1:51" ht="15" customHeight="1" x14ac:dyDescent="0.2">
      <c r="A561" s="52" t="str">
        <f t="shared" si="68"/>
        <v xml:space="preserve"> </v>
      </c>
      <c r="B561" s="4"/>
      <c r="C561" s="10"/>
      <c r="D561" s="10"/>
      <c r="E561" s="10"/>
      <c r="F561" s="10"/>
      <c r="G561" s="10"/>
      <c r="H561" s="10"/>
      <c r="I561" s="10"/>
      <c r="J561" s="10"/>
      <c r="K561" s="93"/>
      <c r="L561" s="10"/>
      <c r="M561" s="93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93"/>
      <c r="AD561" s="93"/>
      <c r="AE561" s="93"/>
      <c r="AF561" s="93"/>
      <c r="AG561" s="10"/>
      <c r="AH561" s="10"/>
      <c r="AI561" s="10"/>
      <c r="AJ561" s="10"/>
      <c r="AK561" s="10"/>
      <c r="AL561" s="10"/>
      <c r="AM561" s="10"/>
      <c r="AN561" s="10"/>
      <c r="AO561" s="21"/>
      <c r="AP561" s="10"/>
      <c r="AQ561" s="41"/>
      <c r="AR561" s="42">
        <f t="shared" si="64"/>
        <v>0</v>
      </c>
      <c r="AS561" s="40">
        <f t="shared" si="65"/>
        <v>0</v>
      </c>
      <c r="AT561" s="49" cm="1">
        <f t="array" ref="AT561">IF($AS561&lt;=6,SUM($C561:$AP561),SUMPRODUCT(LARGE($C561:$AP561,{1,2,3,4,5,6})))</f>
        <v>0</v>
      </c>
      <c r="AU561" s="38" t="str">
        <f t="shared" si="69"/>
        <v/>
      </c>
      <c r="AV561" s="38" t="str">
        <f t="shared" si="70"/>
        <v xml:space="preserve"> </v>
      </c>
      <c r="AW561" s="34" t="str" cm="1">
        <f t="array" ref="AW561">IFERROR(SUMPRODUCT(LARGE($C561:$AP561,{1,2,3,4})), "")</f>
        <v/>
      </c>
      <c r="AX561" s="34" t="str" cm="1">
        <f t="array" ref="AX561">IFERROR(SUMPRODUCT(LARGE($C561:$AP561,{1,2,3,4,5,6,7})), "")</f>
        <v/>
      </c>
      <c r="AY561" s="34" t="str" cm="1">
        <f t="array" ref="AY561">IFERROR(SUMPRODUCT(LARGE($C561:$AP561,{1,2,3,4,5,6,7,8})), "")</f>
        <v/>
      </c>
    </row>
    <row r="562" spans="1:51" ht="15" customHeight="1" x14ac:dyDescent="0.2">
      <c r="A562" s="52" t="str">
        <f t="shared" si="68"/>
        <v xml:space="preserve"> </v>
      </c>
      <c r="B562" s="4"/>
      <c r="C562" s="10"/>
      <c r="D562" s="10"/>
      <c r="E562" s="10"/>
      <c r="F562" s="10"/>
      <c r="G562" s="10"/>
      <c r="H562" s="10"/>
      <c r="I562" s="10"/>
      <c r="J562" s="10"/>
      <c r="K562" s="93"/>
      <c r="L562" s="10"/>
      <c r="M562" s="93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93"/>
      <c r="AD562" s="93"/>
      <c r="AE562" s="93"/>
      <c r="AF562" s="93"/>
      <c r="AG562" s="10"/>
      <c r="AH562" s="10"/>
      <c r="AI562" s="10"/>
      <c r="AJ562" s="10"/>
      <c r="AK562" s="10"/>
      <c r="AL562" s="10"/>
      <c r="AM562" s="10"/>
      <c r="AN562" s="10"/>
      <c r="AO562" s="21"/>
      <c r="AP562" s="10"/>
      <c r="AQ562" s="41"/>
      <c r="AR562" s="42">
        <f t="shared" si="64"/>
        <v>0</v>
      </c>
      <c r="AS562" s="40">
        <f t="shared" si="65"/>
        <v>0</v>
      </c>
      <c r="AT562" s="49" cm="1">
        <f t="array" ref="AT562">IF($AS562&lt;=6,SUM($C562:$AP562),SUMPRODUCT(LARGE($C562:$AP562,{1,2,3,4,5,6})))</f>
        <v>0</v>
      </c>
      <c r="AU562" s="38" t="str">
        <f t="shared" si="69"/>
        <v/>
      </c>
      <c r="AV562" s="38" t="str">
        <f t="shared" si="70"/>
        <v xml:space="preserve"> </v>
      </c>
      <c r="AW562" s="34" t="str" cm="1">
        <f t="array" ref="AW562">IFERROR(SUMPRODUCT(LARGE($C562:$AP562,{1,2,3,4})), "")</f>
        <v/>
      </c>
      <c r="AX562" s="34" t="str" cm="1">
        <f t="array" ref="AX562">IFERROR(SUMPRODUCT(LARGE($C562:$AP562,{1,2,3,4,5,6,7})), "")</f>
        <v/>
      </c>
      <c r="AY562" s="34" t="str" cm="1">
        <f t="array" ref="AY562">IFERROR(SUMPRODUCT(LARGE($C562:$AP562,{1,2,3,4,5,6,7,8})), "")</f>
        <v/>
      </c>
    </row>
    <row r="563" spans="1:51" ht="15" customHeight="1" x14ac:dyDescent="0.2">
      <c r="A563" s="52" t="str">
        <f t="shared" si="68"/>
        <v xml:space="preserve"> </v>
      </c>
      <c r="B563" s="4"/>
      <c r="C563" s="10"/>
      <c r="D563" s="10"/>
      <c r="E563" s="10"/>
      <c r="F563" s="10"/>
      <c r="G563" s="10"/>
      <c r="H563" s="10"/>
      <c r="I563" s="10"/>
      <c r="J563" s="10"/>
      <c r="K563" s="93"/>
      <c r="L563" s="10"/>
      <c r="M563" s="93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93"/>
      <c r="AD563" s="93"/>
      <c r="AE563" s="93"/>
      <c r="AF563" s="93"/>
      <c r="AG563" s="10"/>
      <c r="AH563" s="10"/>
      <c r="AI563" s="10"/>
      <c r="AJ563" s="10"/>
      <c r="AK563" s="10"/>
      <c r="AL563" s="10"/>
      <c r="AM563" s="10"/>
      <c r="AN563" s="10"/>
      <c r="AO563" s="21"/>
      <c r="AP563" s="10"/>
      <c r="AQ563" s="41"/>
      <c r="AR563" s="42">
        <f t="shared" si="64"/>
        <v>0</v>
      </c>
      <c r="AS563" s="40">
        <f t="shared" si="65"/>
        <v>0</v>
      </c>
      <c r="AT563" s="49" cm="1">
        <f t="array" ref="AT563">IF($AS563&lt;=6,SUM($C563:$AP563),SUMPRODUCT(LARGE($C563:$AP563,{1,2,3,4,5,6})))</f>
        <v>0</v>
      </c>
      <c r="AU563" s="38" t="str">
        <f t="shared" si="69"/>
        <v/>
      </c>
      <c r="AV563" s="38" t="str">
        <f t="shared" si="70"/>
        <v xml:space="preserve"> </v>
      </c>
      <c r="AW563" s="34" t="str" cm="1">
        <f t="array" ref="AW563">IFERROR(SUMPRODUCT(LARGE($C563:$AP563,{1,2,3,4})), "")</f>
        <v/>
      </c>
      <c r="AX563" s="34" t="str" cm="1">
        <f t="array" ref="AX563">IFERROR(SUMPRODUCT(LARGE($C563:$AP563,{1,2,3,4,5,6,7})), "")</f>
        <v/>
      </c>
      <c r="AY563" s="34" t="str" cm="1">
        <f t="array" ref="AY563">IFERROR(SUMPRODUCT(LARGE($C563:$AP563,{1,2,3,4,5,6,7,8})), "")</f>
        <v/>
      </c>
    </row>
    <row r="564" spans="1:51" ht="15" customHeight="1" x14ac:dyDescent="0.2">
      <c r="A564" s="52" t="str">
        <f t="shared" si="68"/>
        <v xml:space="preserve"> </v>
      </c>
      <c r="B564" s="4"/>
      <c r="C564" s="10"/>
      <c r="D564" s="10"/>
      <c r="E564" s="10"/>
      <c r="F564" s="10"/>
      <c r="G564" s="10"/>
      <c r="H564" s="10"/>
      <c r="I564" s="10"/>
      <c r="J564" s="10"/>
      <c r="K564" s="93"/>
      <c r="L564" s="10"/>
      <c r="M564" s="93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93"/>
      <c r="AD564" s="93"/>
      <c r="AE564" s="93"/>
      <c r="AF564" s="93"/>
      <c r="AG564" s="10"/>
      <c r="AH564" s="10"/>
      <c r="AI564" s="10"/>
      <c r="AJ564" s="10"/>
      <c r="AK564" s="10"/>
      <c r="AL564" s="10"/>
      <c r="AM564" s="10"/>
      <c r="AN564" s="10"/>
      <c r="AO564" s="21"/>
      <c r="AP564" s="10"/>
      <c r="AQ564" s="41"/>
      <c r="AR564" s="42">
        <f t="shared" si="64"/>
        <v>0</v>
      </c>
      <c r="AS564" s="40">
        <f t="shared" si="65"/>
        <v>0</v>
      </c>
      <c r="AT564" s="49" cm="1">
        <f t="array" ref="AT564">IF($AS564&lt;=6,SUM($C564:$AP564),SUMPRODUCT(LARGE($C564:$AP564,{1,2,3,4,5,6})))</f>
        <v>0</v>
      </c>
      <c r="AU564" s="38" t="str">
        <f t="shared" si="69"/>
        <v/>
      </c>
      <c r="AV564" s="38" t="str">
        <f t="shared" si="70"/>
        <v xml:space="preserve"> </v>
      </c>
      <c r="AW564" s="34" t="str" cm="1">
        <f t="array" ref="AW564">IFERROR(SUMPRODUCT(LARGE($C564:$AP564,{1,2,3,4})), "")</f>
        <v/>
      </c>
      <c r="AX564" s="34" t="str" cm="1">
        <f t="array" ref="AX564">IFERROR(SUMPRODUCT(LARGE($C564:$AP564,{1,2,3,4,5,6,7})), "")</f>
        <v/>
      </c>
      <c r="AY564" s="34" t="str" cm="1">
        <f t="array" ref="AY564">IFERROR(SUMPRODUCT(LARGE($C564:$AP564,{1,2,3,4,5,6,7,8})), "")</f>
        <v/>
      </c>
    </row>
    <row r="565" spans="1:51" ht="15" customHeight="1" x14ac:dyDescent="0.2">
      <c r="A565" s="52" t="str">
        <f t="shared" si="68"/>
        <v xml:space="preserve"> </v>
      </c>
      <c r="B565" s="4"/>
      <c r="C565" s="10"/>
      <c r="D565" s="10"/>
      <c r="E565" s="10"/>
      <c r="F565" s="10"/>
      <c r="G565" s="10"/>
      <c r="H565" s="10"/>
      <c r="I565" s="10"/>
      <c r="J565" s="10"/>
      <c r="K565" s="93"/>
      <c r="L565" s="10"/>
      <c r="M565" s="93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93"/>
      <c r="AD565" s="93"/>
      <c r="AE565" s="93"/>
      <c r="AF565" s="93"/>
      <c r="AG565" s="10"/>
      <c r="AH565" s="10"/>
      <c r="AI565" s="10"/>
      <c r="AJ565" s="10"/>
      <c r="AK565" s="10"/>
      <c r="AL565" s="10"/>
      <c r="AM565" s="10"/>
      <c r="AN565" s="10"/>
      <c r="AO565" s="21"/>
      <c r="AP565" s="10"/>
      <c r="AQ565" s="41"/>
      <c r="AR565" s="42">
        <f t="shared" si="64"/>
        <v>0</v>
      </c>
      <c r="AS565" s="40">
        <f t="shared" si="65"/>
        <v>0</v>
      </c>
      <c r="AT565" s="49" cm="1">
        <f t="array" ref="AT565">IF($AS565&lt;=6,SUM($C565:$AP565),SUMPRODUCT(LARGE($C565:$AP565,{1,2,3,4,5,6})))</f>
        <v>0</v>
      </c>
      <c r="AU565" s="38" t="str">
        <f t="shared" si="69"/>
        <v/>
      </c>
      <c r="AV565" s="38" t="str">
        <f t="shared" si="70"/>
        <v xml:space="preserve"> </v>
      </c>
      <c r="AW565" s="34" t="str" cm="1">
        <f t="array" ref="AW565">IFERROR(SUMPRODUCT(LARGE($C565:$AP565,{1,2,3,4})), "")</f>
        <v/>
      </c>
      <c r="AX565" s="34" t="str" cm="1">
        <f t="array" ref="AX565">IFERROR(SUMPRODUCT(LARGE($C565:$AP565,{1,2,3,4,5,6,7})), "")</f>
        <v/>
      </c>
      <c r="AY565" s="34" t="str" cm="1">
        <f t="array" ref="AY565">IFERROR(SUMPRODUCT(LARGE($C565:$AP565,{1,2,3,4,5,6,7,8})), "")</f>
        <v/>
      </c>
    </row>
    <row r="566" spans="1:51" ht="15" customHeight="1" x14ac:dyDescent="0.2">
      <c r="A566" s="52" t="str">
        <f t="shared" si="68"/>
        <v xml:space="preserve"> </v>
      </c>
      <c r="B566" s="4"/>
      <c r="C566" s="10"/>
      <c r="D566" s="10"/>
      <c r="E566" s="10"/>
      <c r="F566" s="10"/>
      <c r="G566" s="10"/>
      <c r="H566" s="10"/>
      <c r="I566" s="10"/>
      <c r="J566" s="10"/>
      <c r="K566" s="93"/>
      <c r="L566" s="10"/>
      <c r="M566" s="93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93"/>
      <c r="AD566" s="93"/>
      <c r="AE566" s="93"/>
      <c r="AF566" s="93"/>
      <c r="AG566" s="10"/>
      <c r="AH566" s="10"/>
      <c r="AI566" s="10"/>
      <c r="AJ566" s="10"/>
      <c r="AK566" s="10"/>
      <c r="AL566" s="10"/>
      <c r="AM566" s="10"/>
      <c r="AN566" s="10"/>
      <c r="AO566" s="21"/>
      <c r="AP566" s="10"/>
      <c r="AQ566" s="41"/>
      <c r="AR566" s="42">
        <f t="shared" si="64"/>
        <v>0</v>
      </c>
      <c r="AS566" s="40">
        <f t="shared" si="65"/>
        <v>0</v>
      </c>
      <c r="AT566" s="49" cm="1">
        <f t="array" ref="AT566">IF($AS566&lt;=6,SUM($C566:$AP566),SUMPRODUCT(LARGE($C566:$AP566,{1,2,3,4,5,6})))</f>
        <v>0</v>
      </c>
      <c r="AU566" s="38" t="str">
        <f t="shared" si="69"/>
        <v/>
      </c>
      <c r="AV566" s="38" t="str">
        <f t="shared" si="70"/>
        <v xml:space="preserve"> </v>
      </c>
      <c r="AW566" s="34" t="str" cm="1">
        <f t="array" ref="AW566">IFERROR(SUMPRODUCT(LARGE($C566:$AP566,{1,2,3,4})), "")</f>
        <v/>
      </c>
      <c r="AX566" s="34" t="str" cm="1">
        <f t="array" ref="AX566">IFERROR(SUMPRODUCT(LARGE($C566:$AP566,{1,2,3,4,5,6,7})), "")</f>
        <v/>
      </c>
      <c r="AY566" s="34" t="str" cm="1">
        <f t="array" ref="AY566">IFERROR(SUMPRODUCT(LARGE($C566:$AP566,{1,2,3,4,5,6,7,8})), "")</f>
        <v/>
      </c>
    </row>
    <row r="567" spans="1:51" ht="15" customHeight="1" x14ac:dyDescent="0.2">
      <c r="A567" s="52" t="str">
        <f t="shared" si="68"/>
        <v xml:space="preserve"> </v>
      </c>
      <c r="B567" s="4"/>
      <c r="C567" s="10"/>
      <c r="D567" s="10"/>
      <c r="E567" s="10"/>
      <c r="F567" s="10"/>
      <c r="G567" s="10"/>
      <c r="H567" s="10"/>
      <c r="I567" s="10"/>
      <c r="J567" s="10"/>
      <c r="K567" s="93"/>
      <c r="L567" s="10"/>
      <c r="M567" s="93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93"/>
      <c r="AD567" s="93"/>
      <c r="AE567" s="93"/>
      <c r="AF567" s="93"/>
      <c r="AG567" s="10"/>
      <c r="AH567" s="10"/>
      <c r="AI567" s="10"/>
      <c r="AJ567" s="10"/>
      <c r="AK567" s="10"/>
      <c r="AL567" s="10"/>
      <c r="AM567" s="10"/>
      <c r="AN567" s="10"/>
      <c r="AO567" s="21"/>
      <c r="AP567" s="10"/>
      <c r="AQ567" s="41"/>
      <c r="AR567" s="42">
        <f t="shared" si="64"/>
        <v>0</v>
      </c>
      <c r="AS567" s="40">
        <f t="shared" si="65"/>
        <v>0</v>
      </c>
      <c r="AT567" s="49" cm="1">
        <f t="array" ref="AT567">IF($AS567&lt;=6,SUM($C567:$AP567),SUMPRODUCT(LARGE($C567:$AP567,{1,2,3,4,5,6})))</f>
        <v>0</v>
      </c>
      <c r="AU567" s="38" t="str">
        <f t="shared" si="69"/>
        <v/>
      </c>
      <c r="AV567" s="38" t="str">
        <f t="shared" si="70"/>
        <v xml:space="preserve"> </v>
      </c>
      <c r="AW567" s="34" t="str" cm="1">
        <f t="array" ref="AW567">IFERROR(SUMPRODUCT(LARGE($C567:$AP567,{1,2,3,4})), "")</f>
        <v/>
      </c>
      <c r="AX567" s="34" t="str" cm="1">
        <f t="array" ref="AX567">IFERROR(SUMPRODUCT(LARGE($C567:$AP567,{1,2,3,4,5,6,7})), "")</f>
        <v/>
      </c>
      <c r="AY567" s="34" t="str" cm="1">
        <f t="array" ref="AY567">IFERROR(SUMPRODUCT(LARGE($C567:$AP567,{1,2,3,4,5,6,7,8})), "")</f>
        <v/>
      </c>
    </row>
    <row r="568" spans="1:51" ht="15" customHeight="1" x14ac:dyDescent="0.2">
      <c r="A568" s="52" t="str">
        <f t="shared" si="68"/>
        <v xml:space="preserve"> </v>
      </c>
      <c r="B568" s="4"/>
      <c r="C568" s="10"/>
      <c r="D568" s="10"/>
      <c r="E568" s="10"/>
      <c r="F568" s="10"/>
      <c r="G568" s="10"/>
      <c r="H568" s="10"/>
      <c r="I568" s="10"/>
      <c r="J568" s="10"/>
      <c r="K568" s="93"/>
      <c r="L568" s="10"/>
      <c r="M568" s="93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93"/>
      <c r="AD568" s="93"/>
      <c r="AE568" s="93"/>
      <c r="AF568" s="93"/>
      <c r="AG568" s="10"/>
      <c r="AH568" s="10"/>
      <c r="AI568" s="10"/>
      <c r="AJ568" s="10"/>
      <c r="AK568" s="10"/>
      <c r="AL568" s="10"/>
      <c r="AM568" s="10"/>
      <c r="AN568" s="10"/>
      <c r="AO568" s="21"/>
      <c r="AP568" s="10"/>
      <c r="AQ568" s="41"/>
      <c r="AR568" s="42">
        <f t="shared" si="64"/>
        <v>0</v>
      </c>
      <c r="AS568" s="40">
        <f t="shared" si="65"/>
        <v>0</v>
      </c>
      <c r="AT568" s="49" cm="1">
        <f t="array" ref="AT568">IF($AS568&lt;=6,SUM($C568:$AP568),SUMPRODUCT(LARGE($C568:$AP568,{1,2,3,4,5,6})))</f>
        <v>0</v>
      </c>
      <c r="AU568" s="38" t="str">
        <f t="shared" si="69"/>
        <v/>
      </c>
      <c r="AV568" s="38" t="str">
        <f t="shared" si="70"/>
        <v xml:space="preserve"> </v>
      </c>
      <c r="AW568" s="34" t="str" cm="1">
        <f t="array" ref="AW568">IFERROR(SUMPRODUCT(LARGE($C568:$AP568,{1,2,3,4})), "")</f>
        <v/>
      </c>
      <c r="AX568" s="34" t="str" cm="1">
        <f t="array" ref="AX568">IFERROR(SUMPRODUCT(LARGE($C568:$AP568,{1,2,3,4,5,6,7})), "")</f>
        <v/>
      </c>
      <c r="AY568" s="34" t="str" cm="1">
        <f t="array" ref="AY568">IFERROR(SUMPRODUCT(LARGE($C568:$AP568,{1,2,3,4,5,6,7,8})), "")</f>
        <v/>
      </c>
    </row>
    <row r="569" spans="1:51" ht="15" customHeight="1" x14ac:dyDescent="0.2">
      <c r="A569" s="52" t="str">
        <f t="shared" si="68"/>
        <v xml:space="preserve"> </v>
      </c>
      <c r="B569" s="4"/>
      <c r="C569" s="10"/>
      <c r="D569" s="10"/>
      <c r="E569" s="10"/>
      <c r="F569" s="10"/>
      <c r="G569" s="10"/>
      <c r="H569" s="10"/>
      <c r="I569" s="10"/>
      <c r="J569" s="10"/>
      <c r="K569" s="93"/>
      <c r="L569" s="10"/>
      <c r="M569" s="93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93"/>
      <c r="AD569" s="93"/>
      <c r="AE569" s="93"/>
      <c r="AF569" s="93"/>
      <c r="AG569" s="10"/>
      <c r="AH569" s="10"/>
      <c r="AI569" s="10"/>
      <c r="AJ569" s="10"/>
      <c r="AK569" s="10"/>
      <c r="AL569" s="10"/>
      <c r="AM569" s="10"/>
      <c r="AN569" s="10"/>
      <c r="AO569" s="21"/>
      <c r="AP569" s="10"/>
      <c r="AQ569" s="41"/>
      <c r="AR569" s="42">
        <f t="shared" si="64"/>
        <v>0</v>
      </c>
      <c r="AS569" s="40">
        <f t="shared" si="65"/>
        <v>0</v>
      </c>
      <c r="AT569" s="49" cm="1">
        <f t="array" ref="AT569">IF($AS569&lt;=6,SUM($C569:$AP569),SUMPRODUCT(LARGE($C569:$AP569,{1,2,3,4,5,6})))</f>
        <v>0</v>
      </c>
      <c r="AU569" s="38" t="str">
        <f t="shared" si="69"/>
        <v/>
      </c>
      <c r="AV569" s="38" t="str">
        <f t="shared" si="70"/>
        <v xml:space="preserve"> </v>
      </c>
      <c r="AW569" s="34" t="str" cm="1">
        <f t="array" ref="AW569">IFERROR(SUMPRODUCT(LARGE($C569:$AP569,{1,2,3,4})), "")</f>
        <v/>
      </c>
      <c r="AX569" s="34" t="str" cm="1">
        <f t="array" ref="AX569">IFERROR(SUMPRODUCT(LARGE($C569:$AP569,{1,2,3,4,5,6,7})), "")</f>
        <v/>
      </c>
      <c r="AY569" s="34" t="str" cm="1">
        <f t="array" ref="AY569">IFERROR(SUMPRODUCT(LARGE($C569:$AP569,{1,2,3,4,5,6,7,8})), "")</f>
        <v/>
      </c>
    </row>
    <row r="570" spans="1:51" ht="15" customHeight="1" x14ac:dyDescent="0.2">
      <c r="A570" s="52" t="str">
        <f t="shared" si="68"/>
        <v xml:space="preserve"> </v>
      </c>
      <c r="B570" s="4"/>
      <c r="C570" s="10"/>
      <c r="D570" s="10"/>
      <c r="E570" s="10"/>
      <c r="F570" s="10"/>
      <c r="G570" s="10"/>
      <c r="H570" s="10"/>
      <c r="I570" s="10"/>
      <c r="J570" s="10"/>
      <c r="K570" s="93"/>
      <c r="L570" s="10"/>
      <c r="M570" s="93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93"/>
      <c r="AD570" s="93"/>
      <c r="AE570" s="93"/>
      <c r="AF570" s="93"/>
      <c r="AG570" s="10"/>
      <c r="AH570" s="10"/>
      <c r="AI570" s="10"/>
      <c r="AJ570" s="10"/>
      <c r="AK570" s="10"/>
      <c r="AL570" s="10"/>
      <c r="AM570" s="10"/>
      <c r="AN570" s="10"/>
      <c r="AO570" s="21"/>
      <c r="AP570" s="10"/>
      <c r="AQ570" s="41"/>
      <c r="AR570" s="42">
        <f t="shared" si="64"/>
        <v>0</v>
      </c>
      <c r="AS570" s="40">
        <f t="shared" si="65"/>
        <v>0</v>
      </c>
      <c r="AT570" s="49" cm="1">
        <f t="array" ref="AT570">IF($AS570&lt;=6,SUM($C570:$AP570),SUMPRODUCT(LARGE($C570:$AP570,{1,2,3,4,5,6})))</f>
        <v>0</v>
      </c>
      <c r="AU570" s="38" t="str">
        <f t="shared" si="69"/>
        <v/>
      </c>
      <c r="AV570" s="38" t="str">
        <f t="shared" si="70"/>
        <v xml:space="preserve"> </v>
      </c>
      <c r="AW570" s="34" t="str" cm="1">
        <f t="array" ref="AW570">IFERROR(SUMPRODUCT(LARGE($C570:$AP570,{1,2,3,4})), "")</f>
        <v/>
      </c>
      <c r="AX570" s="34" t="str" cm="1">
        <f t="array" ref="AX570">IFERROR(SUMPRODUCT(LARGE($C570:$AP570,{1,2,3,4,5,6,7})), "")</f>
        <v/>
      </c>
      <c r="AY570" s="34" t="str" cm="1">
        <f t="array" ref="AY570">IFERROR(SUMPRODUCT(LARGE($C570:$AP570,{1,2,3,4,5,6,7,8})), "")</f>
        <v/>
      </c>
    </row>
    <row r="571" spans="1:51" ht="15" customHeight="1" x14ac:dyDescent="0.2">
      <c r="A571" s="52" t="str">
        <f t="shared" si="68"/>
        <v xml:space="preserve"> </v>
      </c>
      <c r="B571" s="4"/>
      <c r="C571" s="10"/>
      <c r="D571" s="10"/>
      <c r="E571" s="10"/>
      <c r="F571" s="10"/>
      <c r="G571" s="10"/>
      <c r="H571" s="10"/>
      <c r="I571" s="10"/>
      <c r="J571" s="10"/>
      <c r="K571" s="93"/>
      <c r="L571" s="10"/>
      <c r="M571" s="93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93"/>
      <c r="AD571" s="93"/>
      <c r="AE571" s="93"/>
      <c r="AF571" s="93"/>
      <c r="AG571" s="10"/>
      <c r="AH571" s="10"/>
      <c r="AI571" s="10"/>
      <c r="AJ571" s="10"/>
      <c r="AK571" s="10"/>
      <c r="AL571" s="10"/>
      <c r="AM571" s="10"/>
      <c r="AN571" s="10"/>
      <c r="AO571" s="21"/>
      <c r="AP571" s="10"/>
      <c r="AQ571" s="41"/>
      <c r="AR571" s="42">
        <f t="shared" si="64"/>
        <v>0</v>
      </c>
      <c r="AS571" s="40">
        <f t="shared" si="65"/>
        <v>0</v>
      </c>
      <c r="AT571" s="49" cm="1">
        <f t="array" ref="AT571">IF($AS571&lt;=6,SUM($C571:$AP571),SUMPRODUCT(LARGE($C571:$AP571,{1,2,3,4,5,6})))</f>
        <v>0</v>
      </c>
      <c r="AU571" s="38" t="str">
        <f t="shared" si="69"/>
        <v/>
      </c>
      <c r="AV571" s="38" t="str">
        <f t="shared" si="70"/>
        <v xml:space="preserve"> </v>
      </c>
      <c r="AW571" s="34" t="str" cm="1">
        <f t="array" ref="AW571">IFERROR(SUMPRODUCT(LARGE($C571:$AP571,{1,2,3,4})), "")</f>
        <v/>
      </c>
      <c r="AX571" s="34" t="str" cm="1">
        <f t="array" ref="AX571">IFERROR(SUMPRODUCT(LARGE($C571:$AP571,{1,2,3,4,5,6,7})), "")</f>
        <v/>
      </c>
      <c r="AY571" s="34" t="str" cm="1">
        <f t="array" ref="AY571">IFERROR(SUMPRODUCT(LARGE($C571:$AP571,{1,2,3,4,5,6,7,8})), "")</f>
        <v/>
      </c>
    </row>
    <row r="572" spans="1:51" ht="15" customHeight="1" x14ac:dyDescent="0.2">
      <c r="A572" s="52" t="str">
        <f t="shared" si="68"/>
        <v xml:space="preserve"> </v>
      </c>
      <c r="B572" s="4"/>
      <c r="C572" s="10"/>
      <c r="D572" s="10"/>
      <c r="E572" s="10"/>
      <c r="F572" s="10"/>
      <c r="G572" s="10"/>
      <c r="H572" s="10"/>
      <c r="I572" s="10"/>
      <c r="J572" s="10"/>
      <c r="K572" s="93"/>
      <c r="L572" s="10"/>
      <c r="M572" s="93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93"/>
      <c r="AD572" s="93"/>
      <c r="AE572" s="93"/>
      <c r="AF572" s="93"/>
      <c r="AG572" s="10"/>
      <c r="AH572" s="10"/>
      <c r="AI572" s="10"/>
      <c r="AJ572" s="10"/>
      <c r="AK572" s="10"/>
      <c r="AL572" s="10"/>
      <c r="AM572" s="10"/>
      <c r="AN572" s="10"/>
      <c r="AO572" s="21"/>
      <c r="AP572" s="10"/>
      <c r="AQ572" s="41"/>
      <c r="AR572" s="42">
        <f t="shared" si="64"/>
        <v>0</v>
      </c>
      <c r="AS572" s="40">
        <f t="shared" si="65"/>
        <v>0</v>
      </c>
      <c r="AT572" s="49" cm="1">
        <f t="array" ref="AT572">IF($AS572&lt;=6,SUM($C572:$AP572),SUMPRODUCT(LARGE($C572:$AP572,{1,2,3,4,5,6})))</f>
        <v>0</v>
      </c>
      <c r="AU572" s="38" t="str">
        <f t="shared" si="69"/>
        <v/>
      </c>
      <c r="AV572" s="38" t="str">
        <f t="shared" si="70"/>
        <v xml:space="preserve"> </v>
      </c>
      <c r="AW572" s="34" t="str" cm="1">
        <f t="array" ref="AW572">IFERROR(SUMPRODUCT(LARGE($C572:$AP572,{1,2,3,4})), "")</f>
        <v/>
      </c>
      <c r="AX572" s="34" t="str" cm="1">
        <f t="array" ref="AX572">IFERROR(SUMPRODUCT(LARGE($C572:$AP572,{1,2,3,4,5,6,7})), "")</f>
        <v/>
      </c>
      <c r="AY572" s="34" t="str" cm="1">
        <f t="array" ref="AY572">IFERROR(SUMPRODUCT(LARGE($C572:$AP572,{1,2,3,4,5,6,7,8})), "")</f>
        <v/>
      </c>
    </row>
    <row r="573" spans="1:51" ht="15" customHeight="1" x14ac:dyDescent="0.2">
      <c r="A573" s="52" t="str">
        <f t="shared" si="68"/>
        <v xml:space="preserve"> </v>
      </c>
      <c r="B573" s="4"/>
      <c r="C573" s="10"/>
      <c r="D573" s="10"/>
      <c r="E573" s="10"/>
      <c r="F573" s="10"/>
      <c r="G573" s="10"/>
      <c r="H573" s="10"/>
      <c r="I573" s="10"/>
      <c r="J573" s="10"/>
      <c r="K573" s="93"/>
      <c r="L573" s="10"/>
      <c r="M573" s="93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93"/>
      <c r="AD573" s="93"/>
      <c r="AE573" s="93"/>
      <c r="AF573" s="93"/>
      <c r="AG573" s="10"/>
      <c r="AH573" s="10"/>
      <c r="AI573" s="10"/>
      <c r="AJ573" s="10"/>
      <c r="AK573" s="10"/>
      <c r="AL573" s="10"/>
      <c r="AM573" s="10"/>
      <c r="AN573" s="10"/>
      <c r="AO573" s="21"/>
      <c r="AP573" s="10"/>
      <c r="AQ573" s="41"/>
      <c r="AR573" s="42">
        <f t="shared" si="64"/>
        <v>0</v>
      </c>
      <c r="AS573" s="40">
        <f t="shared" si="65"/>
        <v>0</v>
      </c>
      <c r="AT573" s="49" cm="1">
        <f t="array" ref="AT573">IF($AS573&lt;=6,SUM($C573:$AP573),SUMPRODUCT(LARGE($C573:$AP573,{1,2,3,4,5,6})))</f>
        <v>0</v>
      </c>
      <c r="AU573" s="38" t="str">
        <f t="shared" si="69"/>
        <v/>
      </c>
      <c r="AV573" s="38" t="str">
        <f t="shared" si="70"/>
        <v xml:space="preserve"> </v>
      </c>
      <c r="AW573" s="34" t="str" cm="1">
        <f t="array" ref="AW573">IFERROR(SUMPRODUCT(LARGE($C573:$AP573,{1,2,3,4})), "")</f>
        <v/>
      </c>
      <c r="AX573" s="34" t="str" cm="1">
        <f t="array" ref="AX573">IFERROR(SUMPRODUCT(LARGE($C573:$AP573,{1,2,3,4,5,6,7})), "")</f>
        <v/>
      </c>
      <c r="AY573" s="34" t="str" cm="1">
        <f t="array" ref="AY573">IFERROR(SUMPRODUCT(LARGE($C573:$AP573,{1,2,3,4,5,6,7,8})), "")</f>
        <v/>
      </c>
    </row>
    <row r="574" spans="1:51" ht="15" customHeight="1" x14ac:dyDescent="0.2">
      <c r="A574" s="52" t="str">
        <f t="shared" si="68"/>
        <v xml:space="preserve"> </v>
      </c>
      <c r="B574" s="4"/>
      <c r="C574" s="10"/>
      <c r="D574" s="10"/>
      <c r="E574" s="10"/>
      <c r="F574" s="10"/>
      <c r="G574" s="10"/>
      <c r="H574" s="10"/>
      <c r="I574" s="10"/>
      <c r="J574" s="10"/>
      <c r="K574" s="93"/>
      <c r="L574" s="10"/>
      <c r="M574" s="93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93"/>
      <c r="AD574" s="93"/>
      <c r="AE574" s="93"/>
      <c r="AF574" s="93"/>
      <c r="AG574" s="10"/>
      <c r="AH574" s="10"/>
      <c r="AI574" s="10"/>
      <c r="AJ574" s="10"/>
      <c r="AK574" s="10"/>
      <c r="AL574" s="10"/>
      <c r="AM574" s="10"/>
      <c r="AN574" s="10"/>
      <c r="AO574" s="21"/>
      <c r="AP574" s="10"/>
      <c r="AQ574" s="41"/>
      <c r="AR574" s="42">
        <f t="shared" si="64"/>
        <v>0</v>
      </c>
      <c r="AS574" s="40">
        <f t="shared" si="65"/>
        <v>0</v>
      </c>
      <c r="AT574" s="49" cm="1">
        <f t="array" ref="AT574">IF($AS574&lt;=6,SUM($C574:$AP574),SUMPRODUCT(LARGE($C574:$AP574,{1,2,3,4,5,6})))</f>
        <v>0</v>
      </c>
      <c r="AU574" s="38" t="str">
        <f t="shared" si="69"/>
        <v/>
      </c>
      <c r="AV574" s="38" t="str">
        <f t="shared" si="70"/>
        <v xml:space="preserve"> </v>
      </c>
      <c r="AW574" s="34" t="str" cm="1">
        <f t="array" ref="AW574">IFERROR(SUMPRODUCT(LARGE($C574:$AP574,{1,2,3,4})), "")</f>
        <v/>
      </c>
      <c r="AX574" s="34" t="str" cm="1">
        <f t="array" ref="AX574">IFERROR(SUMPRODUCT(LARGE($C574:$AP574,{1,2,3,4,5,6,7})), "")</f>
        <v/>
      </c>
      <c r="AY574" s="34" t="str" cm="1">
        <f t="array" ref="AY574">IFERROR(SUMPRODUCT(LARGE($C574:$AP574,{1,2,3,4,5,6,7,8})), "")</f>
        <v/>
      </c>
    </row>
    <row r="575" spans="1:51" ht="15" customHeight="1" x14ac:dyDescent="0.2">
      <c r="A575" s="52" t="str">
        <f t="shared" si="68"/>
        <v xml:space="preserve"> </v>
      </c>
      <c r="B575" s="4"/>
      <c r="C575" s="10"/>
      <c r="D575" s="10"/>
      <c r="E575" s="10"/>
      <c r="F575" s="10"/>
      <c r="G575" s="10"/>
      <c r="H575" s="10"/>
      <c r="I575" s="10"/>
      <c r="J575" s="10"/>
      <c r="K575" s="93"/>
      <c r="L575" s="10"/>
      <c r="M575" s="93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93"/>
      <c r="AD575" s="93"/>
      <c r="AE575" s="93"/>
      <c r="AF575" s="93"/>
      <c r="AG575" s="10"/>
      <c r="AH575" s="10"/>
      <c r="AI575" s="10"/>
      <c r="AJ575" s="10"/>
      <c r="AK575" s="10"/>
      <c r="AL575" s="10"/>
      <c r="AM575" s="10"/>
      <c r="AN575" s="10"/>
      <c r="AO575" s="21"/>
      <c r="AP575" s="10"/>
      <c r="AQ575" s="41"/>
      <c r="AR575" s="42">
        <f t="shared" si="64"/>
        <v>0</v>
      </c>
      <c r="AS575" s="40">
        <f t="shared" si="65"/>
        <v>0</v>
      </c>
      <c r="AT575" s="49" cm="1">
        <f t="array" ref="AT575">IF($AS575&lt;=6,SUM($C575:$AP575),SUMPRODUCT(LARGE($C575:$AP575,{1,2,3,4,5,6})))</f>
        <v>0</v>
      </c>
      <c r="AU575" s="38" t="str">
        <f t="shared" si="69"/>
        <v/>
      </c>
      <c r="AV575" s="38" t="str">
        <f t="shared" si="70"/>
        <v xml:space="preserve"> </v>
      </c>
      <c r="AW575" s="34" t="str" cm="1">
        <f t="array" ref="AW575">IFERROR(SUMPRODUCT(LARGE($C575:$AP575,{1,2,3,4})), "")</f>
        <v/>
      </c>
      <c r="AX575" s="34" t="str" cm="1">
        <f t="array" ref="AX575">IFERROR(SUMPRODUCT(LARGE($C575:$AP575,{1,2,3,4,5,6,7})), "")</f>
        <v/>
      </c>
      <c r="AY575" s="34" t="str" cm="1">
        <f t="array" ref="AY575">IFERROR(SUMPRODUCT(LARGE($C575:$AP575,{1,2,3,4,5,6,7,8})), "")</f>
        <v/>
      </c>
    </row>
    <row r="576" spans="1:51" ht="15" customHeight="1" x14ac:dyDescent="0.2">
      <c r="A576" s="52" t="str">
        <f t="shared" si="68"/>
        <v xml:space="preserve"> </v>
      </c>
      <c r="B576" s="4"/>
      <c r="C576" s="10"/>
      <c r="D576" s="10"/>
      <c r="E576" s="10"/>
      <c r="F576" s="10"/>
      <c r="G576" s="10"/>
      <c r="H576" s="10"/>
      <c r="I576" s="10"/>
      <c r="J576" s="10"/>
      <c r="K576" s="93"/>
      <c r="L576" s="10"/>
      <c r="M576" s="93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93"/>
      <c r="AD576" s="93"/>
      <c r="AE576" s="93"/>
      <c r="AF576" s="93"/>
      <c r="AG576" s="10"/>
      <c r="AH576" s="10"/>
      <c r="AI576" s="10"/>
      <c r="AJ576" s="10"/>
      <c r="AK576" s="10"/>
      <c r="AL576" s="10"/>
      <c r="AM576" s="10"/>
      <c r="AN576" s="10"/>
      <c r="AO576" s="21"/>
      <c r="AP576" s="10"/>
      <c r="AQ576" s="41"/>
      <c r="AR576" s="42">
        <f t="shared" si="64"/>
        <v>0</v>
      </c>
      <c r="AS576" s="40">
        <f t="shared" si="65"/>
        <v>0</v>
      </c>
      <c r="AT576" s="49" cm="1">
        <f t="array" ref="AT576">IF($AS576&lt;=6,SUM($C576:$AP576),SUMPRODUCT(LARGE($C576:$AP576,{1,2,3,4,5,6})))</f>
        <v>0</v>
      </c>
      <c r="AU576" s="38" t="str">
        <f t="shared" si="69"/>
        <v/>
      </c>
      <c r="AV576" s="38" t="str">
        <f t="shared" si="70"/>
        <v xml:space="preserve"> </v>
      </c>
      <c r="AW576" s="34" t="str" cm="1">
        <f t="array" ref="AW576">IFERROR(SUMPRODUCT(LARGE($C576:$AP576,{1,2,3,4})), "")</f>
        <v/>
      </c>
      <c r="AX576" s="34" t="str" cm="1">
        <f t="array" ref="AX576">IFERROR(SUMPRODUCT(LARGE($C576:$AP576,{1,2,3,4,5,6,7})), "")</f>
        <v/>
      </c>
      <c r="AY576" s="34" t="str" cm="1">
        <f t="array" ref="AY576">IFERROR(SUMPRODUCT(LARGE($C576:$AP576,{1,2,3,4,5,6,7,8})), "")</f>
        <v/>
      </c>
    </row>
    <row r="577" spans="1:51" ht="15" customHeight="1" x14ac:dyDescent="0.2">
      <c r="A577" s="52" t="str">
        <f t="shared" si="68"/>
        <v xml:space="preserve"> </v>
      </c>
      <c r="B577" s="4"/>
      <c r="C577" s="10"/>
      <c r="D577" s="10"/>
      <c r="E577" s="10"/>
      <c r="F577" s="10"/>
      <c r="G577" s="10"/>
      <c r="H577" s="10"/>
      <c r="I577" s="10"/>
      <c r="J577" s="10"/>
      <c r="K577" s="93"/>
      <c r="L577" s="10"/>
      <c r="M577" s="93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93"/>
      <c r="AD577" s="93"/>
      <c r="AE577" s="93"/>
      <c r="AF577" s="93"/>
      <c r="AG577" s="10"/>
      <c r="AH577" s="10"/>
      <c r="AI577" s="10"/>
      <c r="AJ577" s="10"/>
      <c r="AK577" s="10"/>
      <c r="AL577" s="10"/>
      <c r="AM577" s="10"/>
      <c r="AN577" s="10"/>
      <c r="AO577" s="21"/>
      <c r="AP577" s="10"/>
      <c r="AQ577" s="41"/>
      <c r="AR577" s="42">
        <f t="shared" si="64"/>
        <v>0</v>
      </c>
      <c r="AS577" s="40">
        <f t="shared" si="65"/>
        <v>0</v>
      </c>
      <c r="AT577" s="49" cm="1">
        <f t="array" ref="AT577">IF($AS577&lt;=6,SUM($C577:$AP577),SUMPRODUCT(LARGE($C577:$AP577,{1,2,3,4,5,6})))</f>
        <v>0</v>
      </c>
      <c r="AU577" s="38" t="str">
        <f t="shared" si="69"/>
        <v/>
      </c>
      <c r="AV577" s="38" t="str">
        <f t="shared" si="70"/>
        <v xml:space="preserve"> </v>
      </c>
      <c r="AW577" s="34" t="str" cm="1">
        <f t="array" ref="AW577">IFERROR(SUMPRODUCT(LARGE($C577:$AP577,{1,2,3,4})), "")</f>
        <v/>
      </c>
      <c r="AX577" s="34" t="str" cm="1">
        <f t="array" ref="AX577">IFERROR(SUMPRODUCT(LARGE($C577:$AP577,{1,2,3,4,5,6,7})), "")</f>
        <v/>
      </c>
      <c r="AY577" s="34" t="str" cm="1">
        <f t="array" ref="AY577">IFERROR(SUMPRODUCT(LARGE($C577:$AP577,{1,2,3,4,5,6,7,8})), "")</f>
        <v/>
      </c>
    </row>
    <row r="578" spans="1:51" ht="15" customHeight="1" x14ac:dyDescent="0.2">
      <c r="A578" s="52" t="str">
        <f t="shared" si="68"/>
        <v xml:space="preserve"> </v>
      </c>
      <c r="B578" s="4"/>
      <c r="C578" s="10"/>
      <c r="D578" s="10"/>
      <c r="E578" s="10"/>
      <c r="F578" s="10"/>
      <c r="G578" s="10"/>
      <c r="H578" s="10"/>
      <c r="I578" s="10"/>
      <c r="J578" s="10"/>
      <c r="K578" s="93"/>
      <c r="L578" s="10"/>
      <c r="M578" s="93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93"/>
      <c r="AD578" s="93"/>
      <c r="AE578" s="93"/>
      <c r="AF578" s="93"/>
      <c r="AG578" s="10"/>
      <c r="AH578" s="10"/>
      <c r="AI578" s="10"/>
      <c r="AJ578" s="10"/>
      <c r="AK578" s="10"/>
      <c r="AL578" s="10"/>
      <c r="AM578" s="10"/>
      <c r="AN578" s="10"/>
      <c r="AO578" s="21"/>
      <c r="AP578" s="10"/>
      <c r="AQ578" s="41"/>
      <c r="AR578" s="42">
        <f t="shared" si="64"/>
        <v>0</v>
      </c>
      <c r="AS578" s="40">
        <f t="shared" si="65"/>
        <v>0</v>
      </c>
      <c r="AT578" s="49" cm="1">
        <f t="array" ref="AT578">IF($AS578&lt;=6,SUM($C578:$AP578),SUMPRODUCT(LARGE($C578:$AP578,{1,2,3,4,5,6})))</f>
        <v>0</v>
      </c>
      <c r="AU578" s="38" t="str">
        <f t="shared" si="69"/>
        <v/>
      </c>
      <c r="AV578" s="38" t="str">
        <f t="shared" si="70"/>
        <v xml:space="preserve"> </v>
      </c>
      <c r="AW578" s="34" t="str" cm="1">
        <f t="array" ref="AW578">IFERROR(SUMPRODUCT(LARGE($C578:$AP578,{1,2,3,4})), "")</f>
        <v/>
      </c>
      <c r="AX578" s="34" t="str" cm="1">
        <f t="array" ref="AX578">IFERROR(SUMPRODUCT(LARGE($C578:$AP578,{1,2,3,4,5,6,7})), "")</f>
        <v/>
      </c>
      <c r="AY578" s="34" t="str" cm="1">
        <f t="array" ref="AY578">IFERROR(SUMPRODUCT(LARGE($C578:$AP578,{1,2,3,4,5,6,7,8})), "")</f>
        <v/>
      </c>
    </row>
    <row r="579" spans="1:51" ht="15" customHeight="1" x14ac:dyDescent="0.2">
      <c r="A579" s="52" t="str">
        <f t="shared" si="68"/>
        <v xml:space="preserve"> </v>
      </c>
      <c r="B579" s="4"/>
      <c r="C579" s="10"/>
      <c r="D579" s="10"/>
      <c r="E579" s="10"/>
      <c r="F579" s="10"/>
      <c r="G579" s="10"/>
      <c r="H579" s="10"/>
      <c r="I579" s="10"/>
      <c r="J579" s="10"/>
      <c r="K579" s="93"/>
      <c r="L579" s="10"/>
      <c r="M579" s="93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93"/>
      <c r="AD579" s="93"/>
      <c r="AE579" s="93"/>
      <c r="AF579" s="93"/>
      <c r="AG579" s="10"/>
      <c r="AH579" s="10"/>
      <c r="AI579" s="10"/>
      <c r="AJ579" s="10"/>
      <c r="AK579" s="10"/>
      <c r="AL579" s="10"/>
      <c r="AM579" s="10"/>
      <c r="AN579" s="10"/>
      <c r="AO579" s="21"/>
      <c r="AP579" s="10"/>
      <c r="AQ579" s="41"/>
      <c r="AR579" s="42">
        <f t="shared" si="64"/>
        <v>0</v>
      </c>
      <c r="AS579" s="40">
        <f t="shared" si="65"/>
        <v>0</v>
      </c>
      <c r="AT579" s="49" cm="1">
        <f t="array" ref="AT579">IF($AS579&lt;=6,SUM($C579:$AP579),SUMPRODUCT(LARGE($C579:$AP579,{1,2,3,4,5,6})))</f>
        <v>0</v>
      </c>
      <c r="AU579" s="38" t="str">
        <f t="shared" si="69"/>
        <v/>
      </c>
      <c r="AV579" s="38" t="str">
        <f t="shared" si="70"/>
        <v xml:space="preserve"> </v>
      </c>
      <c r="AW579" s="34" t="str" cm="1">
        <f t="array" ref="AW579">IFERROR(SUMPRODUCT(LARGE($C579:$AP579,{1,2,3,4})), "")</f>
        <v/>
      </c>
      <c r="AX579" s="34" t="str" cm="1">
        <f t="array" ref="AX579">IFERROR(SUMPRODUCT(LARGE($C579:$AP579,{1,2,3,4,5,6,7})), "")</f>
        <v/>
      </c>
      <c r="AY579" s="34" t="str" cm="1">
        <f t="array" ref="AY579">IFERROR(SUMPRODUCT(LARGE($C579:$AP579,{1,2,3,4,5,6,7,8})), "")</f>
        <v/>
      </c>
    </row>
    <row r="580" spans="1:51" ht="15" customHeight="1" x14ac:dyDescent="0.2">
      <c r="A580" s="52" t="str">
        <f t="shared" si="68"/>
        <v xml:space="preserve"> </v>
      </c>
      <c r="B580" s="4"/>
      <c r="C580" s="10"/>
      <c r="D580" s="10"/>
      <c r="E580" s="10"/>
      <c r="F580" s="10"/>
      <c r="G580" s="10"/>
      <c r="H580" s="10"/>
      <c r="I580" s="10"/>
      <c r="J580" s="10"/>
      <c r="K580" s="93"/>
      <c r="L580" s="10"/>
      <c r="M580" s="93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93"/>
      <c r="AD580" s="93"/>
      <c r="AE580" s="93"/>
      <c r="AF580" s="93"/>
      <c r="AG580" s="10"/>
      <c r="AH580" s="10"/>
      <c r="AI580" s="10"/>
      <c r="AJ580" s="10"/>
      <c r="AK580" s="10"/>
      <c r="AL580" s="10"/>
      <c r="AM580" s="10"/>
      <c r="AN580" s="10"/>
      <c r="AO580" s="21"/>
      <c r="AP580" s="10"/>
      <c r="AQ580" s="41"/>
      <c r="AR580" s="42">
        <f t="shared" ref="AR580:AR643" si="71">SUM($C580:$AQ580)</f>
        <v>0</v>
      </c>
      <c r="AS580" s="40">
        <f t="shared" si="65"/>
        <v>0</v>
      </c>
      <c r="AT580" s="49" cm="1">
        <f t="array" ref="AT580">IF($AS580&lt;=6,SUM($C580:$AP580),SUMPRODUCT(LARGE($C580:$AP580,{1,2,3,4,5,6})))</f>
        <v>0</v>
      </c>
      <c r="AU580" s="38" t="str">
        <f t="shared" si="69"/>
        <v/>
      </c>
      <c r="AV580" s="38" t="str">
        <f t="shared" si="70"/>
        <v xml:space="preserve"> </v>
      </c>
      <c r="AW580" s="34" t="str" cm="1">
        <f t="array" ref="AW580">IFERROR(SUMPRODUCT(LARGE($C580:$AP580,{1,2,3,4})), "")</f>
        <v/>
      </c>
      <c r="AX580" s="34" t="str" cm="1">
        <f t="array" ref="AX580">IFERROR(SUMPRODUCT(LARGE($C580:$AP580,{1,2,3,4,5,6,7})), "")</f>
        <v/>
      </c>
      <c r="AY580" s="34" t="str" cm="1">
        <f t="array" ref="AY580">IFERROR(SUMPRODUCT(LARGE($C580:$AP580,{1,2,3,4,5,6,7,8})), "")</f>
        <v/>
      </c>
    </row>
    <row r="581" spans="1:51" ht="15" customHeight="1" x14ac:dyDescent="0.2">
      <c r="A581" s="52" t="str">
        <f t="shared" si="68"/>
        <v xml:space="preserve"> </v>
      </c>
      <c r="B581" s="4"/>
      <c r="C581" s="10"/>
      <c r="D581" s="10"/>
      <c r="E581" s="10"/>
      <c r="F581" s="10"/>
      <c r="G581" s="10"/>
      <c r="H581" s="10"/>
      <c r="I581" s="10"/>
      <c r="J581" s="10"/>
      <c r="K581" s="93"/>
      <c r="L581" s="10"/>
      <c r="M581" s="93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93"/>
      <c r="AD581" s="93"/>
      <c r="AE581" s="93"/>
      <c r="AF581" s="93"/>
      <c r="AG581" s="10"/>
      <c r="AH581" s="10"/>
      <c r="AI581" s="10"/>
      <c r="AJ581" s="10"/>
      <c r="AK581" s="10"/>
      <c r="AL581" s="10"/>
      <c r="AM581" s="10"/>
      <c r="AN581" s="10"/>
      <c r="AO581" s="21"/>
      <c r="AP581" s="10"/>
      <c r="AQ581" s="41"/>
      <c r="AR581" s="42">
        <f t="shared" si="71"/>
        <v>0</v>
      </c>
      <c r="AS581" s="40">
        <f t="shared" si="65"/>
        <v>0</v>
      </c>
      <c r="AT581" s="49" cm="1">
        <f t="array" ref="AT581">IF($AS581&lt;=6,SUM($C581:$AP581),SUMPRODUCT(LARGE($C581:$AP581,{1,2,3,4,5,6})))</f>
        <v>0</v>
      </c>
      <c r="AU581" s="38" t="str">
        <f t="shared" si="69"/>
        <v/>
      </c>
      <c r="AV581" s="38" t="str">
        <f t="shared" si="70"/>
        <v xml:space="preserve"> </v>
      </c>
      <c r="AW581" s="34" t="str" cm="1">
        <f t="array" ref="AW581">IFERROR(SUMPRODUCT(LARGE($C581:$AP581,{1,2,3,4})), "")</f>
        <v/>
      </c>
      <c r="AX581" s="34" t="str" cm="1">
        <f t="array" ref="AX581">IFERROR(SUMPRODUCT(LARGE($C581:$AP581,{1,2,3,4,5,6,7})), "")</f>
        <v/>
      </c>
      <c r="AY581" s="34" t="str" cm="1">
        <f t="array" ref="AY581">IFERROR(SUMPRODUCT(LARGE($C581:$AP581,{1,2,3,4,5,6,7,8})), "")</f>
        <v/>
      </c>
    </row>
    <row r="582" spans="1:51" ht="15" customHeight="1" x14ac:dyDescent="0.2">
      <c r="A582" s="52" t="str">
        <f t="shared" si="68"/>
        <v xml:space="preserve"> </v>
      </c>
      <c r="B582" s="4"/>
      <c r="C582" s="10"/>
      <c r="D582" s="10"/>
      <c r="E582" s="10"/>
      <c r="F582" s="10"/>
      <c r="G582" s="10"/>
      <c r="H582" s="10"/>
      <c r="I582" s="10"/>
      <c r="J582" s="10"/>
      <c r="K582" s="93"/>
      <c r="L582" s="10"/>
      <c r="M582" s="93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93"/>
      <c r="AD582" s="93"/>
      <c r="AE582" s="93"/>
      <c r="AF582" s="93"/>
      <c r="AG582" s="10"/>
      <c r="AH582" s="10"/>
      <c r="AI582" s="10"/>
      <c r="AJ582" s="10"/>
      <c r="AK582" s="10"/>
      <c r="AL582" s="10"/>
      <c r="AM582" s="10"/>
      <c r="AN582" s="10"/>
      <c r="AO582" s="21"/>
      <c r="AP582" s="10"/>
      <c r="AQ582" s="41"/>
      <c r="AR582" s="42">
        <f t="shared" si="71"/>
        <v>0</v>
      </c>
      <c r="AS582" s="48"/>
      <c r="AT582" s="49" cm="1">
        <f t="array" ref="AT582">IF($AS582&lt;=6,SUM($C582:$AP582),SUMPRODUCT(LARGE($C582:$AP582,{1,2,3,4,5,6})))</f>
        <v>0</v>
      </c>
      <c r="AU582" s="38" t="str">
        <f t="shared" si="69"/>
        <v/>
      </c>
      <c r="AV582" s="38" t="str">
        <f t="shared" si="70"/>
        <v xml:space="preserve"> </v>
      </c>
      <c r="AW582" s="34" t="str" cm="1">
        <f t="array" ref="AW582">IFERROR(SUMPRODUCT(LARGE($C582:$AP582,{1,2,3,4})), "")</f>
        <v/>
      </c>
      <c r="AX582" s="34" t="str" cm="1">
        <f t="array" ref="AX582">IFERROR(SUMPRODUCT(LARGE($C582:$AP582,{1,2,3,4,5,6,7})), "")</f>
        <v/>
      </c>
      <c r="AY582" s="34" t="str" cm="1">
        <f t="array" ref="AY582">IFERROR(SUMPRODUCT(LARGE($C582:$AP582,{1,2,3,4,5,6,7,8})), "")</f>
        <v/>
      </c>
    </row>
    <row r="583" spans="1:51" ht="15" customHeight="1" x14ac:dyDescent="0.2">
      <c r="A583" s="46" t="str">
        <f t="shared" si="68"/>
        <v xml:space="preserve"> </v>
      </c>
      <c r="B583" s="4"/>
      <c r="C583" s="10"/>
      <c r="D583" s="10"/>
      <c r="E583" s="10"/>
      <c r="F583" s="10"/>
      <c r="G583" s="10"/>
      <c r="H583" s="10"/>
      <c r="I583" s="10"/>
      <c r="J583" s="10"/>
      <c r="K583" s="93"/>
      <c r="L583" s="10"/>
      <c r="M583" s="93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93"/>
      <c r="AD583" s="93"/>
      <c r="AE583" s="93"/>
      <c r="AF583" s="93"/>
      <c r="AG583" s="10"/>
      <c r="AH583" s="10"/>
      <c r="AI583" s="10"/>
      <c r="AJ583" s="10"/>
      <c r="AK583" s="10"/>
      <c r="AL583" s="10"/>
      <c r="AM583" s="10"/>
      <c r="AN583" s="10"/>
      <c r="AO583" s="21"/>
      <c r="AP583" s="10"/>
      <c r="AQ583" s="41"/>
      <c r="AR583" s="42">
        <f t="shared" si="71"/>
        <v>0</v>
      </c>
      <c r="AS583" s="40">
        <f t="shared" ref="AS583:AS614" si="72">COUNTA(C583:AP583)</f>
        <v>0</v>
      </c>
      <c r="AT583" s="49" cm="1">
        <f t="array" ref="AT583">IF($AS583&lt;=6,SUM($C583:$AP583),SUMPRODUCT(LARGE($C583:$AP583,{1,2,3,4,5,6})))</f>
        <v>0</v>
      </c>
      <c r="AU583" s="38" t="str">
        <f t="shared" si="69"/>
        <v/>
      </c>
      <c r="AV583" s="38" t="str">
        <f t="shared" si="70"/>
        <v xml:space="preserve"> </v>
      </c>
      <c r="AW583" s="34" t="str" cm="1">
        <f t="array" ref="AW583">IFERROR(SUMPRODUCT(LARGE($C583:$AP583,{1,2,3,4})), "")</f>
        <v/>
      </c>
      <c r="AX583" s="34" t="str" cm="1">
        <f t="array" ref="AX583">IFERROR(SUMPRODUCT(LARGE($C583:$AP583,{1,2,3,4,5,6,7})), "")</f>
        <v/>
      </c>
      <c r="AY583" s="34" t="str" cm="1">
        <f t="array" ref="AY583">IFERROR(SUMPRODUCT(LARGE($C583:$AP583,{1,2,3,4,5,6,7,8})), "")</f>
        <v/>
      </c>
    </row>
    <row r="584" spans="1:51" ht="15" customHeight="1" x14ac:dyDescent="0.2">
      <c r="A584" s="46" t="str">
        <f t="shared" si="68"/>
        <v xml:space="preserve"> </v>
      </c>
      <c r="B584" s="4"/>
      <c r="C584" s="10"/>
      <c r="D584" s="10"/>
      <c r="E584" s="10"/>
      <c r="F584" s="10"/>
      <c r="G584" s="10"/>
      <c r="H584" s="10"/>
      <c r="I584" s="10"/>
      <c r="J584" s="10"/>
      <c r="K584" s="93"/>
      <c r="L584" s="10"/>
      <c r="M584" s="93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93"/>
      <c r="AD584" s="93"/>
      <c r="AE584" s="93"/>
      <c r="AF584" s="93"/>
      <c r="AG584" s="10"/>
      <c r="AH584" s="10"/>
      <c r="AI584" s="10"/>
      <c r="AJ584" s="10"/>
      <c r="AK584" s="10"/>
      <c r="AL584" s="10"/>
      <c r="AM584" s="10"/>
      <c r="AN584" s="10"/>
      <c r="AO584" s="21"/>
      <c r="AP584" s="10"/>
      <c r="AQ584" s="41"/>
      <c r="AR584" s="42">
        <f t="shared" si="71"/>
        <v>0</v>
      </c>
      <c r="AS584" s="40">
        <f t="shared" si="72"/>
        <v>0</v>
      </c>
      <c r="AT584" s="49" cm="1">
        <f t="array" ref="AT584">IF($AS584&lt;=6,SUM($C584:$AP584),SUMPRODUCT(LARGE($C584:$AP584,{1,2,3,4,5,6})))</f>
        <v>0</v>
      </c>
      <c r="AU584" s="38" t="str">
        <f t="shared" si="69"/>
        <v/>
      </c>
      <c r="AV584" s="38" t="str">
        <f t="shared" si="70"/>
        <v xml:space="preserve"> </v>
      </c>
      <c r="AW584" s="34" t="str" cm="1">
        <f t="array" ref="AW584">IFERROR(SUMPRODUCT(LARGE($C584:$AP584,{1,2,3,4})), "")</f>
        <v/>
      </c>
      <c r="AX584" s="34" t="str" cm="1">
        <f t="array" ref="AX584">IFERROR(SUMPRODUCT(LARGE($C584:$AP584,{1,2,3,4,5,6,7})), "")</f>
        <v/>
      </c>
      <c r="AY584" s="34" t="str" cm="1">
        <f t="array" ref="AY584">IFERROR(SUMPRODUCT(LARGE($C584:$AP584,{1,2,3,4,5,6,7,8})), "")</f>
        <v/>
      </c>
    </row>
    <row r="585" spans="1:51" ht="15" customHeight="1" x14ac:dyDescent="0.2">
      <c r="A585" s="46" t="str">
        <f t="shared" si="68"/>
        <v xml:space="preserve"> </v>
      </c>
      <c r="B585" s="4"/>
      <c r="C585" s="10"/>
      <c r="D585" s="10"/>
      <c r="E585" s="10"/>
      <c r="F585" s="10"/>
      <c r="G585" s="10"/>
      <c r="H585" s="10"/>
      <c r="I585" s="10"/>
      <c r="J585" s="10"/>
      <c r="K585" s="93"/>
      <c r="L585" s="10"/>
      <c r="M585" s="93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93"/>
      <c r="AD585" s="93"/>
      <c r="AE585" s="93"/>
      <c r="AF585" s="93"/>
      <c r="AG585" s="10"/>
      <c r="AH585" s="10"/>
      <c r="AI585" s="10"/>
      <c r="AJ585" s="10"/>
      <c r="AK585" s="10"/>
      <c r="AL585" s="10"/>
      <c r="AM585" s="10"/>
      <c r="AN585" s="10"/>
      <c r="AO585" s="21"/>
      <c r="AP585" s="10"/>
      <c r="AQ585" s="41"/>
      <c r="AR585" s="42">
        <f t="shared" si="71"/>
        <v>0</v>
      </c>
      <c r="AS585" s="40">
        <f t="shared" si="72"/>
        <v>0</v>
      </c>
      <c r="AT585" s="49" cm="1">
        <f t="array" ref="AT585">IF($AS585&lt;=6,SUM($C585:$AP585),SUMPRODUCT(LARGE($C585:$AP585,{1,2,3,4,5,6})))</f>
        <v>0</v>
      </c>
      <c r="AU585" s="38" t="str">
        <f t="shared" si="69"/>
        <v/>
      </c>
      <c r="AV585" s="38" t="str">
        <f t="shared" si="70"/>
        <v xml:space="preserve"> </v>
      </c>
      <c r="AW585" s="34" t="str" cm="1">
        <f t="array" ref="AW585">IFERROR(SUMPRODUCT(LARGE($C585:$AP585,{1,2,3,4})), "")</f>
        <v/>
      </c>
      <c r="AX585" s="34" t="str" cm="1">
        <f t="array" ref="AX585">IFERROR(SUMPRODUCT(LARGE($C585:$AP585,{1,2,3,4,5,6,7})), "")</f>
        <v/>
      </c>
      <c r="AY585" s="34" t="str" cm="1">
        <f t="array" ref="AY585">IFERROR(SUMPRODUCT(LARGE($C585:$AP585,{1,2,3,4,5,6,7,8})), "")</f>
        <v/>
      </c>
    </row>
    <row r="586" spans="1:51" ht="15" customHeight="1" x14ac:dyDescent="0.2">
      <c r="A586" s="46" t="str">
        <f t="shared" si="68"/>
        <v xml:space="preserve"> </v>
      </c>
      <c r="B586" s="4"/>
      <c r="C586" s="10"/>
      <c r="D586" s="10"/>
      <c r="E586" s="10"/>
      <c r="F586" s="10"/>
      <c r="G586" s="10"/>
      <c r="H586" s="10"/>
      <c r="I586" s="10"/>
      <c r="J586" s="10"/>
      <c r="K586" s="93"/>
      <c r="L586" s="10"/>
      <c r="M586" s="93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93"/>
      <c r="AD586" s="93"/>
      <c r="AE586" s="93"/>
      <c r="AF586" s="93"/>
      <c r="AG586" s="10"/>
      <c r="AH586" s="10"/>
      <c r="AI586" s="10"/>
      <c r="AJ586" s="10"/>
      <c r="AK586" s="10"/>
      <c r="AL586" s="10"/>
      <c r="AM586" s="10"/>
      <c r="AN586" s="10"/>
      <c r="AO586" s="21"/>
      <c r="AP586" s="10"/>
      <c r="AQ586" s="41"/>
      <c r="AR586" s="42">
        <f t="shared" si="71"/>
        <v>0</v>
      </c>
      <c r="AS586" s="40">
        <f t="shared" si="72"/>
        <v>0</v>
      </c>
      <c r="AT586" s="49" cm="1">
        <f t="array" ref="AT586">IF($AS586&lt;=6,SUM($C586:$AP586),SUMPRODUCT(LARGE($C586:$AP586,{1,2,3,4,5,6})))</f>
        <v>0</v>
      </c>
      <c r="AU586" s="38" t="str">
        <f t="shared" si="69"/>
        <v/>
      </c>
      <c r="AV586" s="38" t="str">
        <f t="shared" si="70"/>
        <v xml:space="preserve"> </v>
      </c>
      <c r="AW586" s="34" t="str" cm="1">
        <f t="array" ref="AW586">IFERROR(SUMPRODUCT(LARGE($C586:$AP586,{1,2,3,4})), "")</f>
        <v/>
      </c>
      <c r="AX586" s="34" t="str" cm="1">
        <f t="array" ref="AX586">IFERROR(SUMPRODUCT(LARGE($C586:$AP586,{1,2,3,4,5,6,7})), "")</f>
        <v/>
      </c>
      <c r="AY586" s="34" t="str" cm="1">
        <f t="array" ref="AY586">IFERROR(SUMPRODUCT(LARGE($C586:$AP586,{1,2,3,4,5,6,7,8})), "")</f>
        <v/>
      </c>
    </row>
    <row r="587" spans="1:51" ht="15" customHeight="1" x14ac:dyDescent="0.2">
      <c r="A587" s="46" t="str">
        <f t="shared" si="68"/>
        <v xml:space="preserve"> </v>
      </c>
      <c r="B587" s="4"/>
      <c r="C587" s="10"/>
      <c r="D587" s="10"/>
      <c r="E587" s="10"/>
      <c r="F587" s="10"/>
      <c r="G587" s="10"/>
      <c r="H587" s="10"/>
      <c r="I587" s="10"/>
      <c r="J587" s="10"/>
      <c r="K587" s="93"/>
      <c r="L587" s="10"/>
      <c r="M587" s="93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93"/>
      <c r="AD587" s="93"/>
      <c r="AE587" s="93"/>
      <c r="AF587" s="93"/>
      <c r="AG587" s="10"/>
      <c r="AH587" s="10"/>
      <c r="AI587" s="10"/>
      <c r="AJ587" s="10"/>
      <c r="AK587" s="10"/>
      <c r="AL587" s="10"/>
      <c r="AM587" s="10"/>
      <c r="AN587" s="10"/>
      <c r="AO587" s="21"/>
      <c r="AP587" s="10"/>
      <c r="AQ587" s="41"/>
      <c r="AR587" s="42">
        <f t="shared" si="71"/>
        <v>0</v>
      </c>
      <c r="AS587" s="40">
        <f t="shared" si="72"/>
        <v>0</v>
      </c>
      <c r="AT587" s="49" cm="1">
        <f t="array" ref="AT587">IF($AS587&lt;=6,SUM($C587:$AP587),SUMPRODUCT(LARGE($C587:$AP587,{1,2,3,4,5,6})))</f>
        <v>0</v>
      </c>
      <c r="AU587" s="38" t="str">
        <f t="shared" si="69"/>
        <v/>
      </c>
      <c r="AV587" s="38" t="str">
        <f t="shared" si="70"/>
        <v xml:space="preserve"> </v>
      </c>
      <c r="AW587" s="34" t="str" cm="1">
        <f t="array" ref="AW587">IFERROR(SUMPRODUCT(LARGE($C587:$AP587,{1,2,3,4})), "")</f>
        <v/>
      </c>
      <c r="AX587" s="34" t="str" cm="1">
        <f t="array" ref="AX587">IFERROR(SUMPRODUCT(LARGE($C587:$AP587,{1,2,3,4,5,6,7})), "")</f>
        <v/>
      </c>
      <c r="AY587" s="34" t="str" cm="1">
        <f t="array" ref="AY587">IFERROR(SUMPRODUCT(LARGE($C587:$AP587,{1,2,3,4,5,6,7,8})), "")</f>
        <v/>
      </c>
    </row>
    <row r="588" spans="1:51" ht="15" customHeight="1" x14ac:dyDescent="0.2">
      <c r="A588" s="46" t="str">
        <f t="shared" si="68"/>
        <v xml:space="preserve"> </v>
      </c>
      <c r="B588" s="4"/>
      <c r="C588" s="10"/>
      <c r="D588" s="10"/>
      <c r="E588" s="10"/>
      <c r="F588" s="10"/>
      <c r="G588" s="10"/>
      <c r="H588" s="10"/>
      <c r="I588" s="10"/>
      <c r="J588" s="10"/>
      <c r="K588" s="93"/>
      <c r="L588" s="10"/>
      <c r="M588" s="93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93"/>
      <c r="AD588" s="93"/>
      <c r="AE588" s="93"/>
      <c r="AF588" s="93"/>
      <c r="AG588" s="10"/>
      <c r="AH588" s="10"/>
      <c r="AI588" s="10"/>
      <c r="AJ588" s="10"/>
      <c r="AK588" s="10"/>
      <c r="AL588" s="10"/>
      <c r="AM588" s="10"/>
      <c r="AN588" s="10"/>
      <c r="AO588" s="21"/>
      <c r="AP588" s="10"/>
      <c r="AQ588" s="41"/>
      <c r="AR588" s="42">
        <f t="shared" si="71"/>
        <v>0</v>
      </c>
      <c r="AS588" s="40">
        <f t="shared" si="72"/>
        <v>0</v>
      </c>
      <c r="AT588" s="49" cm="1">
        <f t="array" ref="AT588">IF($AS588&lt;=6,SUM($C588:$AP588),SUMPRODUCT(LARGE($C588:$AP588,{1,2,3,4,5,6})))</f>
        <v>0</v>
      </c>
      <c r="AU588" s="38" t="str">
        <f t="shared" si="69"/>
        <v/>
      </c>
      <c r="AV588" s="38" t="str">
        <f t="shared" si="70"/>
        <v xml:space="preserve"> </v>
      </c>
      <c r="AW588" s="34" t="str" cm="1">
        <f t="array" ref="AW588">IFERROR(SUMPRODUCT(LARGE($C588:$AP588,{1,2,3,4})), "")</f>
        <v/>
      </c>
      <c r="AX588" s="34" t="str" cm="1">
        <f t="array" ref="AX588">IFERROR(SUMPRODUCT(LARGE($C588:$AP588,{1,2,3,4,5,6,7})), "")</f>
        <v/>
      </c>
      <c r="AY588" s="34" t="str" cm="1">
        <f t="array" ref="AY588">IFERROR(SUMPRODUCT(LARGE($C588:$AP588,{1,2,3,4,5,6,7,8})), "")</f>
        <v/>
      </c>
    </row>
    <row r="589" spans="1:51" ht="15" customHeight="1" x14ac:dyDescent="0.2">
      <c r="A589" s="46" t="str">
        <f t="shared" si="68"/>
        <v xml:space="preserve"> </v>
      </c>
      <c r="B589" s="4"/>
      <c r="C589" s="10"/>
      <c r="D589" s="10"/>
      <c r="E589" s="10"/>
      <c r="F589" s="10"/>
      <c r="G589" s="10"/>
      <c r="H589" s="10"/>
      <c r="I589" s="10"/>
      <c r="J589" s="10"/>
      <c r="K589" s="93"/>
      <c r="L589" s="10"/>
      <c r="M589" s="93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93"/>
      <c r="AD589" s="93"/>
      <c r="AE589" s="93"/>
      <c r="AF589" s="93"/>
      <c r="AG589" s="10"/>
      <c r="AH589" s="10"/>
      <c r="AI589" s="10"/>
      <c r="AJ589" s="10"/>
      <c r="AK589" s="10"/>
      <c r="AL589" s="10"/>
      <c r="AM589" s="10"/>
      <c r="AN589" s="10"/>
      <c r="AO589" s="21"/>
      <c r="AP589" s="10"/>
      <c r="AQ589" s="41"/>
      <c r="AR589" s="42">
        <f t="shared" si="71"/>
        <v>0</v>
      </c>
      <c r="AS589" s="40">
        <f t="shared" si="72"/>
        <v>0</v>
      </c>
      <c r="AT589" s="49" cm="1">
        <f t="array" ref="AT589">IF($AS589&lt;=6,SUM($C589:$AP589),SUMPRODUCT(LARGE($C589:$AP589,{1,2,3,4,5,6})))</f>
        <v>0</v>
      </c>
      <c r="AU589" s="38" t="str">
        <f t="shared" si="69"/>
        <v/>
      </c>
      <c r="AV589" s="38" t="str">
        <f t="shared" si="70"/>
        <v xml:space="preserve"> </v>
      </c>
      <c r="AW589" s="34" t="str" cm="1">
        <f t="array" ref="AW589">IFERROR(SUMPRODUCT(LARGE($C589:$AP589,{1,2,3,4})), "")</f>
        <v/>
      </c>
      <c r="AX589" s="34" t="str" cm="1">
        <f t="array" ref="AX589">IFERROR(SUMPRODUCT(LARGE($C589:$AP589,{1,2,3,4,5,6,7})), "")</f>
        <v/>
      </c>
      <c r="AY589" s="34" t="str" cm="1">
        <f t="array" ref="AY589">IFERROR(SUMPRODUCT(LARGE($C589:$AP589,{1,2,3,4,5,6,7,8})), "")</f>
        <v/>
      </c>
    </row>
    <row r="590" spans="1:51" ht="15" customHeight="1" x14ac:dyDescent="0.2">
      <c r="A590" s="46" t="str">
        <f t="shared" si="68"/>
        <v xml:space="preserve"> </v>
      </c>
      <c r="B590" s="4"/>
      <c r="C590" s="10"/>
      <c r="D590" s="10"/>
      <c r="E590" s="10"/>
      <c r="F590" s="10"/>
      <c r="G590" s="10"/>
      <c r="H590" s="10"/>
      <c r="I590" s="10"/>
      <c r="J590" s="10"/>
      <c r="K590" s="93"/>
      <c r="L590" s="10"/>
      <c r="M590" s="93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93"/>
      <c r="AD590" s="93"/>
      <c r="AE590" s="93"/>
      <c r="AF590" s="93"/>
      <c r="AG590" s="10"/>
      <c r="AH590" s="10"/>
      <c r="AI590" s="10"/>
      <c r="AJ590" s="10"/>
      <c r="AK590" s="10"/>
      <c r="AL590" s="10"/>
      <c r="AM590" s="10"/>
      <c r="AN590" s="10"/>
      <c r="AO590" s="21"/>
      <c r="AP590" s="10"/>
      <c r="AQ590" s="41"/>
      <c r="AR590" s="42">
        <f t="shared" si="71"/>
        <v>0</v>
      </c>
      <c r="AS590" s="40">
        <f t="shared" si="72"/>
        <v>0</v>
      </c>
      <c r="AT590" s="49" cm="1">
        <f t="array" ref="AT590">IF($AS590&lt;=6,SUM($C590:$AP590),SUMPRODUCT(LARGE($C590:$AP590,{1,2,3,4,5,6})))</f>
        <v>0</v>
      </c>
      <c r="AU590" s="38" t="str">
        <f t="shared" si="69"/>
        <v/>
      </c>
      <c r="AV590" s="38" t="str">
        <f t="shared" si="70"/>
        <v xml:space="preserve"> </v>
      </c>
      <c r="AW590" s="34" t="str" cm="1">
        <f t="array" ref="AW590">IFERROR(SUMPRODUCT(LARGE($C590:$AP590,{1,2,3,4})), "")</f>
        <v/>
      </c>
      <c r="AX590" s="34" t="str" cm="1">
        <f t="array" ref="AX590">IFERROR(SUMPRODUCT(LARGE($C590:$AP590,{1,2,3,4,5,6,7})), "")</f>
        <v/>
      </c>
      <c r="AY590" s="34" t="str" cm="1">
        <f t="array" ref="AY590">IFERROR(SUMPRODUCT(LARGE($C590:$AP590,{1,2,3,4,5,6,7,8})), "")</f>
        <v/>
      </c>
    </row>
    <row r="591" spans="1:51" ht="15" customHeight="1" x14ac:dyDescent="0.2">
      <c r="A591" s="46" t="str">
        <f t="shared" si="68"/>
        <v xml:space="preserve"> </v>
      </c>
      <c r="B591" s="4"/>
      <c r="C591" s="10"/>
      <c r="D591" s="10"/>
      <c r="E591" s="10"/>
      <c r="F591" s="10"/>
      <c r="G591" s="10"/>
      <c r="H591" s="10"/>
      <c r="I591" s="10"/>
      <c r="J591" s="10"/>
      <c r="K591" s="93"/>
      <c r="L591" s="10"/>
      <c r="M591" s="93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93"/>
      <c r="AD591" s="93"/>
      <c r="AE591" s="93"/>
      <c r="AF591" s="93"/>
      <c r="AG591" s="10"/>
      <c r="AH591" s="10"/>
      <c r="AI591" s="10"/>
      <c r="AJ591" s="10"/>
      <c r="AK591" s="10"/>
      <c r="AL591" s="10"/>
      <c r="AM591" s="10"/>
      <c r="AN591" s="10"/>
      <c r="AO591" s="21"/>
      <c r="AP591" s="10"/>
      <c r="AQ591" s="41"/>
      <c r="AR591" s="42">
        <f t="shared" si="71"/>
        <v>0</v>
      </c>
      <c r="AS591" s="40">
        <f t="shared" si="72"/>
        <v>0</v>
      </c>
      <c r="AT591" s="49" cm="1">
        <f t="array" ref="AT591">IF($AS591&lt;=6,SUM($C591:$AP591),SUMPRODUCT(LARGE($C591:$AP591,{1,2,3,4,5,6})))</f>
        <v>0</v>
      </c>
      <c r="AU591" s="38" t="str">
        <f t="shared" si="69"/>
        <v/>
      </c>
      <c r="AV591" s="38" t="str">
        <f t="shared" si="70"/>
        <v xml:space="preserve"> </v>
      </c>
      <c r="AW591" s="34" t="str" cm="1">
        <f t="array" ref="AW591">IFERROR(SUMPRODUCT(LARGE($C591:$AP591,{1,2,3,4})), "")</f>
        <v/>
      </c>
      <c r="AX591" s="34" t="str" cm="1">
        <f t="array" ref="AX591">IFERROR(SUMPRODUCT(LARGE($C591:$AP591,{1,2,3,4,5,6,7})), "")</f>
        <v/>
      </c>
      <c r="AY591" s="34" t="str" cm="1">
        <f t="array" ref="AY591">IFERROR(SUMPRODUCT(LARGE($C591:$AP591,{1,2,3,4,5,6,7,8})), "")</f>
        <v/>
      </c>
    </row>
    <row r="592" spans="1:51" ht="15" customHeight="1" x14ac:dyDescent="0.2">
      <c r="A592" s="46" t="str">
        <f t="shared" si="68"/>
        <v xml:space="preserve"> </v>
      </c>
      <c r="B592" s="4"/>
      <c r="C592" s="10"/>
      <c r="D592" s="10"/>
      <c r="E592" s="10"/>
      <c r="F592" s="10"/>
      <c r="G592" s="10"/>
      <c r="H592" s="10"/>
      <c r="I592" s="10"/>
      <c r="J592" s="10"/>
      <c r="K592" s="93"/>
      <c r="L592" s="10"/>
      <c r="M592" s="93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93"/>
      <c r="AD592" s="93"/>
      <c r="AE592" s="93"/>
      <c r="AF592" s="93"/>
      <c r="AG592" s="10"/>
      <c r="AH592" s="10"/>
      <c r="AI592" s="10"/>
      <c r="AJ592" s="10"/>
      <c r="AK592" s="10"/>
      <c r="AL592" s="10"/>
      <c r="AM592" s="10"/>
      <c r="AN592" s="10"/>
      <c r="AO592" s="21"/>
      <c r="AP592" s="10"/>
      <c r="AQ592" s="41"/>
      <c r="AR592" s="42">
        <f t="shared" si="71"/>
        <v>0</v>
      </c>
      <c r="AS592" s="40">
        <f t="shared" si="72"/>
        <v>0</v>
      </c>
      <c r="AT592" s="49" cm="1">
        <f t="array" ref="AT592">IF($AS592&lt;=6,SUM($C592:$AP592),SUMPRODUCT(LARGE($C592:$AP592,{1,2,3,4,5,6})))</f>
        <v>0</v>
      </c>
      <c r="AU592" s="38" t="str">
        <f t="shared" si="69"/>
        <v/>
      </c>
      <c r="AV592" s="38" t="str">
        <f t="shared" si="70"/>
        <v xml:space="preserve"> </v>
      </c>
      <c r="AW592" s="34" t="str" cm="1">
        <f t="array" ref="AW592">IFERROR(SUMPRODUCT(LARGE($C592:$AP592,{1,2,3,4})), "")</f>
        <v/>
      </c>
      <c r="AX592" s="34" t="str" cm="1">
        <f t="array" ref="AX592">IFERROR(SUMPRODUCT(LARGE($C592:$AP592,{1,2,3,4,5,6,7})), "")</f>
        <v/>
      </c>
      <c r="AY592" s="34" t="str" cm="1">
        <f t="array" ref="AY592">IFERROR(SUMPRODUCT(LARGE($C592:$AP592,{1,2,3,4,5,6,7,8})), "")</f>
        <v/>
      </c>
    </row>
    <row r="593" spans="1:51" ht="15" customHeight="1" x14ac:dyDescent="0.2">
      <c r="A593" s="52" t="str">
        <f t="shared" si="68"/>
        <v xml:space="preserve"> </v>
      </c>
      <c r="B593" s="4"/>
      <c r="C593" s="10"/>
      <c r="D593" s="10"/>
      <c r="E593" s="10"/>
      <c r="F593" s="10"/>
      <c r="G593" s="10"/>
      <c r="H593" s="10"/>
      <c r="I593" s="10"/>
      <c r="J593" s="10"/>
      <c r="K593" s="93"/>
      <c r="L593" s="10"/>
      <c r="M593" s="93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93"/>
      <c r="AD593" s="93"/>
      <c r="AE593" s="93"/>
      <c r="AF593" s="93"/>
      <c r="AG593" s="10"/>
      <c r="AH593" s="10"/>
      <c r="AI593" s="10"/>
      <c r="AJ593" s="10"/>
      <c r="AK593" s="10"/>
      <c r="AL593" s="10"/>
      <c r="AM593" s="10"/>
      <c r="AN593" s="10"/>
      <c r="AO593" s="21"/>
      <c r="AP593" s="10"/>
      <c r="AQ593" s="41"/>
      <c r="AR593" s="42">
        <f t="shared" si="71"/>
        <v>0</v>
      </c>
      <c r="AS593" s="40">
        <f t="shared" si="72"/>
        <v>0</v>
      </c>
      <c r="AT593" s="49" cm="1">
        <f t="array" ref="AT593">IF($AS593&lt;=6,SUM($C593:$AP593),SUMPRODUCT(LARGE($C593:$AP593,{1,2,3,4,5,6})))</f>
        <v>0</v>
      </c>
      <c r="AU593" s="38" t="str">
        <f t="shared" si="69"/>
        <v/>
      </c>
      <c r="AV593" s="38" t="str">
        <f t="shared" si="70"/>
        <v xml:space="preserve"> </v>
      </c>
      <c r="AW593" s="34" t="str" cm="1">
        <f t="array" ref="AW593">IFERROR(SUMPRODUCT(LARGE($C593:$AP593,{1,2,3,4})), "")</f>
        <v/>
      </c>
      <c r="AX593" s="34" t="str" cm="1">
        <f t="array" ref="AX593">IFERROR(SUMPRODUCT(LARGE($C593:$AP593,{1,2,3,4,5,6,7})), "")</f>
        <v/>
      </c>
      <c r="AY593" s="34" t="str" cm="1">
        <f t="array" ref="AY593">IFERROR(SUMPRODUCT(LARGE($C593:$AP593,{1,2,3,4,5,6,7,8})), "")</f>
        <v/>
      </c>
    </row>
    <row r="594" spans="1:51" ht="15" customHeight="1" x14ac:dyDescent="0.2">
      <c r="A594" s="52" t="str">
        <f t="shared" si="68"/>
        <v xml:space="preserve"> </v>
      </c>
      <c r="B594" s="4"/>
      <c r="C594" s="10"/>
      <c r="D594" s="10"/>
      <c r="E594" s="10"/>
      <c r="F594" s="10"/>
      <c r="G594" s="10"/>
      <c r="H594" s="10"/>
      <c r="I594" s="10"/>
      <c r="J594" s="10"/>
      <c r="K594" s="93"/>
      <c r="L594" s="10"/>
      <c r="M594" s="93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93"/>
      <c r="AD594" s="93"/>
      <c r="AE594" s="93"/>
      <c r="AF594" s="93"/>
      <c r="AG594" s="10"/>
      <c r="AH594" s="10"/>
      <c r="AI594" s="10"/>
      <c r="AJ594" s="10"/>
      <c r="AK594" s="10"/>
      <c r="AL594" s="10"/>
      <c r="AM594" s="10"/>
      <c r="AN594" s="10"/>
      <c r="AO594" s="21"/>
      <c r="AP594" s="10"/>
      <c r="AQ594" s="41"/>
      <c r="AR594" s="42">
        <f t="shared" si="71"/>
        <v>0</v>
      </c>
      <c r="AS594" s="40">
        <f t="shared" si="72"/>
        <v>0</v>
      </c>
      <c r="AT594" s="49" cm="1">
        <f t="array" ref="AT594">IF($AS594&lt;=6,SUM($C594:$AP594),SUMPRODUCT(LARGE($C594:$AP594,{1,2,3,4,5,6})))</f>
        <v>0</v>
      </c>
      <c r="AU594" s="38" t="str">
        <f t="shared" si="69"/>
        <v/>
      </c>
      <c r="AV594" s="38" t="str">
        <f t="shared" si="70"/>
        <v xml:space="preserve"> </v>
      </c>
      <c r="AW594" s="34" t="str" cm="1">
        <f t="array" ref="AW594">IFERROR(SUMPRODUCT(LARGE($C594:$AP594,{1,2,3,4})), "")</f>
        <v/>
      </c>
      <c r="AX594" s="34" t="str" cm="1">
        <f t="array" ref="AX594">IFERROR(SUMPRODUCT(LARGE($C594:$AP594,{1,2,3,4,5,6,7})), "")</f>
        <v/>
      </c>
      <c r="AY594" s="34" t="str" cm="1">
        <f t="array" ref="AY594">IFERROR(SUMPRODUCT(LARGE($C594:$AP594,{1,2,3,4,5,6,7,8})), "")</f>
        <v/>
      </c>
    </row>
    <row r="595" spans="1:51" ht="15" customHeight="1" x14ac:dyDescent="0.2">
      <c r="A595" s="52" t="str">
        <f t="shared" si="68"/>
        <v xml:space="preserve"> </v>
      </c>
      <c r="B595" s="4"/>
      <c r="C595" s="10"/>
      <c r="D595" s="10"/>
      <c r="E595" s="10"/>
      <c r="F595" s="10"/>
      <c r="G595" s="10"/>
      <c r="H595" s="10"/>
      <c r="I595" s="10"/>
      <c r="J595" s="10"/>
      <c r="K595" s="93"/>
      <c r="L595" s="10"/>
      <c r="M595" s="93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93"/>
      <c r="AD595" s="93"/>
      <c r="AE595" s="93"/>
      <c r="AF595" s="93"/>
      <c r="AG595" s="10"/>
      <c r="AH595" s="10"/>
      <c r="AI595" s="10"/>
      <c r="AJ595" s="10"/>
      <c r="AK595" s="10"/>
      <c r="AL595" s="10"/>
      <c r="AM595" s="10"/>
      <c r="AN595" s="10"/>
      <c r="AO595" s="21"/>
      <c r="AP595" s="10"/>
      <c r="AQ595" s="41"/>
      <c r="AR595" s="42">
        <f t="shared" si="71"/>
        <v>0</v>
      </c>
      <c r="AS595" s="40">
        <f t="shared" si="72"/>
        <v>0</v>
      </c>
      <c r="AT595" s="49" cm="1">
        <f t="array" ref="AT595">IF($AS595&lt;=6,SUM($C595:$AP595),SUMPRODUCT(LARGE($C595:$AP595,{1,2,3,4,5,6})))</f>
        <v>0</v>
      </c>
      <c r="AU595" s="38" t="str">
        <f t="shared" si="69"/>
        <v/>
      </c>
      <c r="AV595" s="38" t="str">
        <f t="shared" si="70"/>
        <v xml:space="preserve"> </v>
      </c>
      <c r="AW595" s="34" t="str" cm="1">
        <f t="array" ref="AW595">IFERROR(SUMPRODUCT(LARGE($C595:$AP595,{1,2,3,4})), "")</f>
        <v/>
      </c>
      <c r="AX595" s="34" t="str" cm="1">
        <f t="array" ref="AX595">IFERROR(SUMPRODUCT(LARGE($C595:$AP595,{1,2,3,4,5,6,7})), "")</f>
        <v/>
      </c>
      <c r="AY595" s="34" t="str" cm="1">
        <f t="array" ref="AY595">IFERROR(SUMPRODUCT(LARGE($C595:$AP595,{1,2,3,4,5,6,7,8})), "")</f>
        <v/>
      </c>
    </row>
    <row r="596" spans="1:51" ht="15" customHeight="1" x14ac:dyDescent="0.2">
      <c r="A596" s="52" t="str">
        <f t="shared" si="68"/>
        <v xml:space="preserve"> </v>
      </c>
      <c r="B596" s="4"/>
      <c r="C596" s="10"/>
      <c r="D596" s="10"/>
      <c r="E596" s="10"/>
      <c r="F596" s="10"/>
      <c r="G596" s="10"/>
      <c r="H596" s="10"/>
      <c r="I596" s="10"/>
      <c r="J596" s="10"/>
      <c r="K596" s="93"/>
      <c r="L596" s="10"/>
      <c r="M596" s="93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93"/>
      <c r="AD596" s="93"/>
      <c r="AE596" s="93"/>
      <c r="AF596" s="93"/>
      <c r="AG596" s="10"/>
      <c r="AH596" s="10"/>
      <c r="AI596" s="10"/>
      <c r="AJ596" s="10"/>
      <c r="AK596" s="10"/>
      <c r="AL596" s="10"/>
      <c r="AM596" s="10"/>
      <c r="AN596" s="10"/>
      <c r="AO596" s="21"/>
      <c r="AP596" s="10"/>
      <c r="AQ596" s="41"/>
      <c r="AR596" s="42">
        <f t="shared" si="71"/>
        <v>0</v>
      </c>
      <c r="AS596" s="40">
        <f t="shared" si="72"/>
        <v>0</v>
      </c>
      <c r="AT596" s="49" cm="1">
        <f t="array" ref="AT596">IF($AS596&lt;=6,SUM($C596:$AP596),SUMPRODUCT(LARGE($C596:$AP596,{1,2,3,4,5,6})))</f>
        <v>0</v>
      </c>
      <c r="AU596" s="38" t="str">
        <f t="shared" si="69"/>
        <v/>
      </c>
      <c r="AV596" s="38" t="str">
        <f t="shared" si="70"/>
        <v xml:space="preserve"> </v>
      </c>
      <c r="AW596" s="34" t="str" cm="1">
        <f t="array" ref="AW596">IFERROR(SUMPRODUCT(LARGE($C596:$AP596,{1,2,3,4})), "")</f>
        <v/>
      </c>
      <c r="AX596" s="34" t="str" cm="1">
        <f t="array" ref="AX596">IFERROR(SUMPRODUCT(LARGE($C596:$AP596,{1,2,3,4,5,6,7})), "")</f>
        <v/>
      </c>
      <c r="AY596" s="34" t="str" cm="1">
        <f t="array" ref="AY596">IFERROR(SUMPRODUCT(LARGE($C596:$AP596,{1,2,3,4,5,6,7,8})), "")</f>
        <v/>
      </c>
    </row>
    <row r="597" spans="1:51" ht="15" customHeight="1" x14ac:dyDescent="0.2">
      <c r="A597" s="52" t="str">
        <f t="shared" si="68"/>
        <v xml:space="preserve"> </v>
      </c>
      <c r="B597" s="4"/>
      <c r="C597" s="10"/>
      <c r="D597" s="10"/>
      <c r="E597" s="10"/>
      <c r="F597" s="10"/>
      <c r="G597" s="10"/>
      <c r="H597" s="10"/>
      <c r="I597" s="10"/>
      <c r="J597" s="10"/>
      <c r="K597" s="93"/>
      <c r="L597" s="10"/>
      <c r="M597" s="93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93"/>
      <c r="AD597" s="93"/>
      <c r="AE597" s="93"/>
      <c r="AF597" s="93"/>
      <c r="AG597" s="10"/>
      <c r="AH597" s="10"/>
      <c r="AI597" s="10"/>
      <c r="AJ597" s="10"/>
      <c r="AK597" s="10"/>
      <c r="AL597" s="10"/>
      <c r="AM597" s="10"/>
      <c r="AN597" s="10"/>
      <c r="AO597" s="21"/>
      <c r="AP597" s="10"/>
      <c r="AQ597" s="41"/>
      <c r="AR597" s="42">
        <f t="shared" si="71"/>
        <v>0</v>
      </c>
      <c r="AS597" s="40">
        <f t="shared" si="72"/>
        <v>0</v>
      </c>
      <c r="AT597" s="49" cm="1">
        <f t="array" ref="AT597">IF($AS597&lt;=6,SUM($C597:$AP597),SUMPRODUCT(LARGE($C597:$AP597,{1,2,3,4,5,6})))</f>
        <v>0</v>
      </c>
      <c r="AU597" s="38" t="str">
        <f t="shared" si="69"/>
        <v/>
      </c>
      <c r="AV597" s="38" t="str">
        <f t="shared" si="70"/>
        <v xml:space="preserve"> </v>
      </c>
      <c r="AW597" s="34" t="str" cm="1">
        <f t="array" ref="AW597">IFERROR(SUMPRODUCT(LARGE($C597:$AP597,{1,2,3,4})), "")</f>
        <v/>
      </c>
      <c r="AX597" s="34" t="str" cm="1">
        <f t="array" ref="AX597">IFERROR(SUMPRODUCT(LARGE($C597:$AP597,{1,2,3,4,5,6,7})), "")</f>
        <v/>
      </c>
      <c r="AY597" s="34" t="str" cm="1">
        <f t="array" ref="AY597">IFERROR(SUMPRODUCT(LARGE($C597:$AP597,{1,2,3,4,5,6,7,8})), "")</f>
        <v/>
      </c>
    </row>
    <row r="598" spans="1:51" ht="15" customHeight="1" x14ac:dyDescent="0.2">
      <c r="A598" s="52" t="str">
        <f t="shared" si="68"/>
        <v xml:space="preserve"> </v>
      </c>
      <c r="B598" s="4"/>
      <c r="C598" s="10"/>
      <c r="D598" s="10"/>
      <c r="E598" s="10"/>
      <c r="F598" s="10"/>
      <c r="G598" s="10"/>
      <c r="H598" s="10"/>
      <c r="I598" s="10"/>
      <c r="J598" s="10"/>
      <c r="K598" s="93"/>
      <c r="L598" s="10"/>
      <c r="M598" s="93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93"/>
      <c r="AD598" s="93"/>
      <c r="AE598" s="93"/>
      <c r="AF598" s="93"/>
      <c r="AG598" s="10"/>
      <c r="AH598" s="10"/>
      <c r="AI598" s="10"/>
      <c r="AJ598" s="10"/>
      <c r="AK598" s="10"/>
      <c r="AL598" s="10"/>
      <c r="AM598" s="10"/>
      <c r="AN598" s="10"/>
      <c r="AO598" s="21"/>
      <c r="AP598" s="10"/>
      <c r="AQ598" s="41"/>
      <c r="AR598" s="42">
        <f t="shared" si="71"/>
        <v>0</v>
      </c>
      <c r="AS598" s="40">
        <f t="shared" si="72"/>
        <v>0</v>
      </c>
      <c r="AT598" s="49" cm="1">
        <f t="array" ref="AT598">IF($AS598&lt;=6,SUM($C598:$AP598),SUMPRODUCT(LARGE($C598:$AP598,{1,2,3,4,5,6})))</f>
        <v>0</v>
      </c>
      <c r="AU598" s="38" t="str">
        <f t="shared" si="69"/>
        <v/>
      </c>
      <c r="AV598" s="38" t="str">
        <f t="shared" si="70"/>
        <v xml:space="preserve"> </v>
      </c>
      <c r="AW598" s="34" t="str" cm="1">
        <f t="array" ref="AW598">IFERROR(SUMPRODUCT(LARGE($C598:$AP598,{1,2,3,4})), "")</f>
        <v/>
      </c>
      <c r="AX598" s="34" t="str" cm="1">
        <f t="array" ref="AX598">IFERROR(SUMPRODUCT(LARGE($C598:$AP598,{1,2,3,4,5,6,7})), "")</f>
        <v/>
      </c>
      <c r="AY598" s="34" t="str" cm="1">
        <f t="array" ref="AY598">IFERROR(SUMPRODUCT(LARGE($C598:$AP598,{1,2,3,4,5,6,7,8})), "")</f>
        <v/>
      </c>
    </row>
    <row r="599" spans="1:51" ht="15" customHeight="1" x14ac:dyDescent="0.2">
      <c r="A599" s="52" t="str">
        <f t="shared" si="68"/>
        <v xml:space="preserve"> </v>
      </c>
      <c r="B599" s="4"/>
      <c r="C599" s="10"/>
      <c r="D599" s="10"/>
      <c r="E599" s="10"/>
      <c r="F599" s="10"/>
      <c r="G599" s="10"/>
      <c r="H599" s="10"/>
      <c r="I599" s="10"/>
      <c r="J599" s="10"/>
      <c r="K599" s="93"/>
      <c r="L599" s="10"/>
      <c r="M599" s="93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93"/>
      <c r="AD599" s="93"/>
      <c r="AE599" s="93"/>
      <c r="AF599" s="93"/>
      <c r="AG599" s="10"/>
      <c r="AH599" s="10"/>
      <c r="AI599" s="10"/>
      <c r="AJ599" s="10"/>
      <c r="AK599" s="10"/>
      <c r="AL599" s="10"/>
      <c r="AM599" s="10"/>
      <c r="AN599" s="10"/>
      <c r="AO599" s="21"/>
      <c r="AP599" s="10"/>
      <c r="AQ599" s="41"/>
      <c r="AR599" s="42">
        <f t="shared" si="71"/>
        <v>0</v>
      </c>
      <c r="AS599" s="40">
        <f t="shared" si="72"/>
        <v>0</v>
      </c>
      <c r="AT599" s="49" cm="1">
        <f t="array" ref="AT599">IF($AS599&lt;=6,SUM($C599:$AP599),SUMPRODUCT(LARGE($C599:$AP599,{1,2,3,4,5,6})))</f>
        <v>0</v>
      </c>
      <c r="AU599" s="38" t="str">
        <f t="shared" si="69"/>
        <v/>
      </c>
      <c r="AV599" s="38" t="str">
        <f t="shared" si="70"/>
        <v xml:space="preserve"> </v>
      </c>
      <c r="AW599" s="34" t="str" cm="1">
        <f t="array" ref="AW599">IFERROR(SUMPRODUCT(LARGE($C599:$AP599,{1,2,3,4})), "")</f>
        <v/>
      </c>
      <c r="AX599" s="34" t="str" cm="1">
        <f t="array" ref="AX599">IFERROR(SUMPRODUCT(LARGE($C599:$AP599,{1,2,3,4,5,6,7})), "")</f>
        <v/>
      </c>
      <c r="AY599" s="34" t="str" cm="1">
        <f t="array" ref="AY599">IFERROR(SUMPRODUCT(LARGE($C599:$AP599,{1,2,3,4,5,6,7,8})), "")</f>
        <v/>
      </c>
    </row>
    <row r="600" spans="1:51" ht="15" customHeight="1" x14ac:dyDescent="0.2">
      <c r="A600" s="52" t="str">
        <f t="shared" si="68"/>
        <v xml:space="preserve"> </v>
      </c>
      <c r="B600" s="4"/>
      <c r="C600" s="10"/>
      <c r="D600" s="10"/>
      <c r="E600" s="10"/>
      <c r="F600" s="10"/>
      <c r="G600" s="10"/>
      <c r="H600" s="10"/>
      <c r="I600" s="10"/>
      <c r="J600" s="10"/>
      <c r="K600" s="93"/>
      <c r="L600" s="10"/>
      <c r="M600" s="93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93"/>
      <c r="AD600" s="93"/>
      <c r="AE600" s="93"/>
      <c r="AF600" s="93"/>
      <c r="AG600" s="10"/>
      <c r="AH600" s="10"/>
      <c r="AI600" s="10"/>
      <c r="AJ600" s="10"/>
      <c r="AK600" s="10"/>
      <c r="AL600" s="10"/>
      <c r="AM600" s="10"/>
      <c r="AN600" s="10"/>
      <c r="AO600" s="21"/>
      <c r="AP600" s="10"/>
      <c r="AQ600" s="41"/>
      <c r="AR600" s="42">
        <f t="shared" si="71"/>
        <v>0</v>
      </c>
      <c r="AS600" s="40">
        <f t="shared" si="72"/>
        <v>0</v>
      </c>
      <c r="AT600" s="49" cm="1">
        <f t="array" ref="AT600">IF($AS600&lt;=6,SUM($C600:$AP600),SUMPRODUCT(LARGE($C600:$AP600,{1,2,3,4,5,6})))</f>
        <v>0</v>
      </c>
      <c r="AU600" s="38" t="str">
        <f t="shared" si="69"/>
        <v/>
      </c>
      <c r="AV600" s="38" t="str">
        <f t="shared" si="70"/>
        <v xml:space="preserve"> </v>
      </c>
      <c r="AW600" s="34" t="str" cm="1">
        <f t="array" ref="AW600">IFERROR(SUMPRODUCT(LARGE($C600:$AP600,{1,2,3,4})), "")</f>
        <v/>
      </c>
      <c r="AX600" s="34" t="str" cm="1">
        <f t="array" ref="AX600">IFERROR(SUMPRODUCT(LARGE($C600:$AP600,{1,2,3,4,5,6,7})), "")</f>
        <v/>
      </c>
      <c r="AY600" s="34" t="str" cm="1">
        <f t="array" ref="AY600">IFERROR(SUMPRODUCT(LARGE($C600:$AP600,{1,2,3,4,5,6,7,8})), "")</f>
        <v/>
      </c>
    </row>
    <row r="601" spans="1:51" ht="15" customHeight="1" x14ac:dyDescent="0.2">
      <c r="A601" s="52" t="str">
        <f t="shared" si="68"/>
        <v xml:space="preserve"> </v>
      </c>
      <c r="B601" s="4"/>
      <c r="C601" s="10"/>
      <c r="D601" s="10"/>
      <c r="E601" s="10"/>
      <c r="F601" s="10"/>
      <c r="G601" s="10"/>
      <c r="H601" s="10"/>
      <c r="I601" s="10"/>
      <c r="J601" s="10"/>
      <c r="K601" s="93"/>
      <c r="L601" s="10"/>
      <c r="M601" s="93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93"/>
      <c r="AD601" s="93"/>
      <c r="AE601" s="93"/>
      <c r="AF601" s="93"/>
      <c r="AG601" s="10"/>
      <c r="AH601" s="10"/>
      <c r="AI601" s="10"/>
      <c r="AJ601" s="10"/>
      <c r="AK601" s="10"/>
      <c r="AL601" s="10"/>
      <c r="AM601" s="10"/>
      <c r="AN601" s="10"/>
      <c r="AO601" s="21"/>
      <c r="AP601" s="10"/>
      <c r="AQ601" s="41"/>
      <c r="AR601" s="42">
        <f t="shared" si="71"/>
        <v>0</v>
      </c>
      <c r="AS601" s="40">
        <f t="shared" si="72"/>
        <v>0</v>
      </c>
      <c r="AT601" s="49" cm="1">
        <f t="array" ref="AT601">IF($AS601&lt;=6,SUM($C601:$AP601),SUMPRODUCT(LARGE($C601:$AP601,{1,2,3,4,5,6})))</f>
        <v>0</v>
      </c>
      <c r="AU601" s="38" t="str">
        <f t="shared" si="69"/>
        <v/>
      </c>
      <c r="AV601" s="38" t="str">
        <f t="shared" si="70"/>
        <v xml:space="preserve"> </v>
      </c>
      <c r="AW601" s="34" t="str" cm="1">
        <f t="array" ref="AW601">IFERROR(SUMPRODUCT(LARGE($C601:$AP601,{1,2,3,4})), "")</f>
        <v/>
      </c>
      <c r="AX601" s="34" t="str" cm="1">
        <f t="array" ref="AX601">IFERROR(SUMPRODUCT(LARGE($C601:$AP601,{1,2,3,4,5,6,7})), "")</f>
        <v/>
      </c>
      <c r="AY601" s="34" t="str" cm="1">
        <f t="array" ref="AY601">IFERROR(SUMPRODUCT(LARGE($C601:$AP601,{1,2,3,4,5,6,7,8})), "")</f>
        <v/>
      </c>
    </row>
    <row r="602" spans="1:51" ht="15" customHeight="1" x14ac:dyDescent="0.2">
      <c r="A602" s="52" t="str">
        <f t="shared" si="68"/>
        <v xml:space="preserve"> </v>
      </c>
      <c r="B602" s="4"/>
      <c r="C602" s="10"/>
      <c r="D602" s="10"/>
      <c r="E602" s="10"/>
      <c r="F602" s="10"/>
      <c r="G602" s="10"/>
      <c r="H602" s="10"/>
      <c r="I602" s="10"/>
      <c r="J602" s="10"/>
      <c r="K602" s="93"/>
      <c r="L602" s="10"/>
      <c r="M602" s="93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93"/>
      <c r="AD602" s="93"/>
      <c r="AE602" s="93"/>
      <c r="AF602" s="93"/>
      <c r="AG602" s="10"/>
      <c r="AH602" s="10"/>
      <c r="AI602" s="10"/>
      <c r="AJ602" s="10"/>
      <c r="AK602" s="10"/>
      <c r="AL602" s="10"/>
      <c r="AM602" s="10"/>
      <c r="AN602" s="10"/>
      <c r="AO602" s="21"/>
      <c r="AP602" s="10"/>
      <c r="AQ602" s="41"/>
      <c r="AR602" s="42">
        <f t="shared" si="71"/>
        <v>0</v>
      </c>
      <c r="AS602" s="40">
        <f t="shared" si="72"/>
        <v>0</v>
      </c>
      <c r="AT602" s="49" cm="1">
        <f t="array" ref="AT602">IF($AS602&lt;=6,SUM($C602:$AP602),SUMPRODUCT(LARGE($C602:$AP602,{1,2,3,4,5,6})))</f>
        <v>0</v>
      </c>
      <c r="AU602" s="38" t="str">
        <f t="shared" si="69"/>
        <v/>
      </c>
      <c r="AV602" s="38" t="str">
        <f t="shared" si="70"/>
        <v xml:space="preserve"> </v>
      </c>
      <c r="AW602" s="34" t="str" cm="1">
        <f t="array" ref="AW602">IFERROR(SUMPRODUCT(LARGE($C602:$AP602,{1,2,3,4})), "")</f>
        <v/>
      </c>
      <c r="AX602" s="34" t="str" cm="1">
        <f t="array" ref="AX602">IFERROR(SUMPRODUCT(LARGE($C602:$AP602,{1,2,3,4,5,6,7})), "")</f>
        <v/>
      </c>
      <c r="AY602" s="34" t="str" cm="1">
        <f t="array" ref="AY602">IFERROR(SUMPRODUCT(LARGE($C602:$AP602,{1,2,3,4,5,6,7,8})), "")</f>
        <v/>
      </c>
    </row>
    <row r="603" spans="1:51" ht="15" customHeight="1" x14ac:dyDescent="0.2">
      <c r="A603" s="52" t="str">
        <f t="shared" si="68"/>
        <v xml:space="preserve"> </v>
      </c>
      <c r="B603" s="4"/>
      <c r="C603" s="10"/>
      <c r="D603" s="10"/>
      <c r="E603" s="10"/>
      <c r="F603" s="10"/>
      <c r="G603" s="10"/>
      <c r="H603" s="10"/>
      <c r="I603" s="10"/>
      <c r="J603" s="10"/>
      <c r="K603" s="93"/>
      <c r="L603" s="10"/>
      <c r="M603" s="93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93"/>
      <c r="AD603" s="93"/>
      <c r="AE603" s="93"/>
      <c r="AF603" s="93"/>
      <c r="AG603" s="10"/>
      <c r="AH603" s="10"/>
      <c r="AI603" s="10"/>
      <c r="AJ603" s="10"/>
      <c r="AK603" s="10"/>
      <c r="AL603" s="10"/>
      <c r="AM603" s="10"/>
      <c r="AN603" s="10"/>
      <c r="AO603" s="21"/>
      <c r="AP603" s="10"/>
      <c r="AQ603" s="41"/>
      <c r="AR603" s="42">
        <f t="shared" si="71"/>
        <v>0</v>
      </c>
      <c r="AS603" s="40">
        <f t="shared" si="72"/>
        <v>0</v>
      </c>
      <c r="AT603" s="49" cm="1">
        <f t="array" ref="AT603">IF($AS603&lt;=6,SUM($C603:$AP603),SUMPRODUCT(LARGE($C603:$AP603,{1,2,3,4,5,6})))</f>
        <v>0</v>
      </c>
      <c r="AU603" s="38" t="str">
        <f t="shared" si="69"/>
        <v/>
      </c>
      <c r="AV603" s="38" t="str">
        <f t="shared" si="70"/>
        <v xml:space="preserve"> </v>
      </c>
      <c r="AW603" s="34" t="str" cm="1">
        <f t="array" ref="AW603">IFERROR(SUMPRODUCT(LARGE($C603:$AP603,{1,2,3,4})), "")</f>
        <v/>
      </c>
      <c r="AX603" s="34" t="str" cm="1">
        <f t="array" ref="AX603">IFERROR(SUMPRODUCT(LARGE($C603:$AP603,{1,2,3,4,5,6,7})), "")</f>
        <v/>
      </c>
      <c r="AY603" s="34" t="str" cm="1">
        <f t="array" ref="AY603">IFERROR(SUMPRODUCT(LARGE($C603:$AP603,{1,2,3,4,5,6,7,8})), "")</f>
        <v/>
      </c>
    </row>
    <row r="604" spans="1:51" ht="15" customHeight="1" x14ac:dyDescent="0.2">
      <c r="A604" s="52" t="str">
        <f t="shared" si="68"/>
        <v xml:space="preserve"> </v>
      </c>
      <c r="B604" s="4"/>
      <c r="C604" s="10"/>
      <c r="D604" s="10"/>
      <c r="E604" s="10"/>
      <c r="F604" s="10"/>
      <c r="G604" s="10"/>
      <c r="H604" s="10"/>
      <c r="I604" s="10"/>
      <c r="J604" s="10"/>
      <c r="K604" s="93"/>
      <c r="L604" s="10"/>
      <c r="M604" s="93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93"/>
      <c r="AD604" s="93"/>
      <c r="AE604" s="93"/>
      <c r="AF604" s="93"/>
      <c r="AG604" s="10"/>
      <c r="AH604" s="10"/>
      <c r="AI604" s="10"/>
      <c r="AJ604" s="10"/>
      <c r="AK604" s="10"/>
      <c r="AL604" s="10"/>
      <c r="AM604" s="10"/>
      <c r="AN604" s="10"/>
      <c r="AO604" s="21"/>
      <c r="AP604" s="10"/>
      <c r="AQ604" s="41"/>
      <c r="AR604" s="42">
        <f t="shared" si="71"/>
        <v>0</v>
      </c>
      <c r="AS604" s="40">
        <f t="shared" si="72"/>
        <v>0</v>
      </c>
      <c r="AT604" s="49" cm="1">
        <f t="array" ref="AT604">IF($AS604&lt;=6,SUM($C604:$AP604),SUMPRODUCT(LARGE($C604:$AP604,{1,2,3,4,5,6})))</f>
        <v>0</v>
      </c>
      <c r="AU604" s="38" t="str">
        <f t="shared" si="69"/>
        <v/>
      </c>
      <c r="AV604" s="38" t="str">
        <f t="shared" si="70"/>
        <v xml:space="preserve"> </v>
      </c>
      <c r="AW604" s="34" t="str" cm="1">
        <f t="array" ref="AW604">IFERROR(SUMPRODUCT(LARGE($C604:$AP604,{1,2,3,4})), "")</f>
        <v/>
      </c>
      <c r="AX604" s="34" t="str" cm="1">
        <f t="array" ref="AX604">IFERROR(SUMPRODUCT(LARGE($C604:$AP604,{1,2,3,4,5,6,7})), "")</f>
        <v/>
      </c>
      <c r="AY604" s="34" t="str" cm="1">
        <f t="array" ref="AY604">IFERROR(SUMPRODUCT(LARGE($C604:$AP604,{1,2,3,4,5,6,7,8})), "")</f>
        <v/>
      </c>
    </row>
    <row r="605" spans="1:51" ht="15" customHeight="1" x14ac:dyDescent="0.2">
      <c r="A605" s="52" t="str">
        <f t="shared" si="68"/>
        <v xml:space="preserve"> </v>
      </c>
      <c r="B605" s="4"/>
      <c r="C605" s="10"/>
      <c r="D605" s="10"/>
      <c r="E605" s="10"/>
      <c r="F605" s="10"/>
      <c r="G605" s="10"/>
      <c r="H605" s="10"/>
      <c r="I605" s="10"/>
      <c r="J605" s="10"/>
      <c r="K605" s="93"/>
      <c r="L605" s="10"/>
      <c r="M605" s="93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93"/>
      <c r="AD605" s="93"/>
      <c r="AE605" s="93"/>
      <c r="AF605" s="93"/>
      <c r="AG605" s="10"/>
      <c r="AH605" s="10"/>
      <c r="AI605" s="10"/>
      <c r="AJ605" s="10"/>
      <c r="AK605" s="10"/>
      <c r="AL605" s="10"/>
      <c r="AM605" s="10"/>
      <c r="AN605" s="10"/>
      <c r="AO605" s="21"/>
      <c r="AP605" s="10"/>
      <c r="AQ605" s="41"/>
      <c r="AR605" s="42">
        <f t="shared" si="71"/>
        <v>0</v>
      </c>
      <c r="AS605" s="40">
        <f t="shared" si="72"/>
        <v>0</v>
      </c>
      <c r="AT605" s="49" cm="1">
        <f t="array" ref="AT605">IF($AS605&lt;=6,SUM($C605:$AP605),SUMPRODUCT(LARGE($C605:$AP605,{1,2,3,4,5,6})))</f>
        <v>0</v>
      </c>
      <c r="AU605" s="38" t="str">
        <f t="shared" si="69"/>
        <v/>
      </c>
      <c r="AV605" s="38" t="str">
        <f t="shared" si="70"/>
        <v xml:space="preserve"> </v>
      </c>
      <c r="AW605" s="34" t="str" cm="1">
        <f t="array" ref="AW605">IFERROR(SUMPRODUCT(LARGE($C605:$AP605,{1,2,3,4})), "")</f>
        <v/>
      </c>
      <c r="AX605" s="34" t="str" cm="1">
        <f t="array" ref="AX605">IFERROR(SUMPRODUCT(LARGE($C605:$AP605,{1,2,3,4,5,6,7})), "")</f>
        <v/>
      </c>
      <c r="AY605" s="34" t="str" cm="1">
        <f t="array" ref="AY605">IFERROR(SUMPRODUCT(LARGE($C605:$AP605,{1,2,3,4,5,6,7,8})), "")</f>
        <v/>
      </c>
    </row>
    <row r="606" spans="1:51" ht="15" customHeight="1" x14ac:dyDescent="0.2">
      <c r="A606" s="52" t="str">
        <f t="shared" si="68"/>
        <v xml:space="preserve"> </v>
      </c>
      <c r="B606" s="4"/>
      <c r="C606" s="10"/>
      <c r="D606" s="10"/>
      <c r="E606" s="10"/>
      <c r="F606" s="10"/>
      <c r="G606" s="10"/>
      <c r="H606" s="10"/>
      <c r="I606" s="10"/>
      <c r="J606" s="10"/>
      <c r="K606" s="93"/>
      <c r="L606" s="10"/>
      <c r="M606" s="93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93"/>
      <c r="AD606" s="93"/>
      <c r="AE606" s="93"/>
      <c r="AF606" s="93"/>
      <c r="AG606" s="10"/>
      <c r="AH606" s="10"/>
      <c r="AI606" s="10"/>
      <c r="AJ606" s="10"/>
      <c r="AK606" s="10"/>
      <c r="AL606" s="10"/>
      <c r="AM606" s="10"/>
      <c r="AN606" s="10"/>
      <c r="AO606" s="21"/>
      <c r="AP606" s="10"/>
      <c r="AQ606" s="41"/>
      <c r="AR606" s="42">
        <f t="shared" si="71"/>
        <v>0</v>
      </c>
      <c r="AS606" s="40">
        <f t="shared" si="72"/>
        <v>0</v>
      </c>
      <c r="AT606" s="49" cm="1">
        <f t="array" ref="AT606">IF($AS606&lt;=6,SUM($C606:$AP606),SUMPRODUCT(LARGE($C606:$AP606,{1,2,3,4,5,6})))</f>
        <v>0</v>
      </c>
      <c r="AU606" s="38" t="str">
        <f t="shared" si="69"/>
        <v/>
      </c>
      <c r="AV606" s="38" t="str">
        <f t="shared" si="70"/>
        <v xml:space="preserve"> </v>
      </c>
      <c r="AW606" s="34" t="str" cm="1">
        <f t="array" ref="AW606">IFERROR(SUMPRODUCT(LARGE($C606:$AP606,{1,2,3,4})), "")</f>
        <v/>
      </c>
      <c r="AX606" s="34" t="str" cm="1">
        <f t="array" ref="AX606">IFERROR(SUMPRODUCT(LARGE($C606:$AP606,{1,2,3,4,5,6,7})), "")</f>
        <v/>
      </c>
      <c r="AY606" s="34" t="str" cm="1">
        <f t="array" ref="AY606">IFERROR(SUMPRODUCT(LARGE($C606:$AP606,{1,2,3,4,5,6,7,8})), "")</f>
        <v/>
      </c>
    </row>
    <row r="607" spans="1:51" ht="15" customHeight="1" x14ac:dyDescent="0.2">
      <c r="A607" s="52" t="str">
        <f t="shared" si="68"/>
        <v xml:space="preserve"> </v>
      </c>
      <c r="B607" s="4"/>
      <c r="C607" s="10"/>
      <c r="D607" s="10"/>
      <c r="E607" s="10"/>
      <c r="F607" s="10"/>
      <c r="G607" s="10"/>
      <c r="H607" s="10"/>
      <c r="I607" s="10"/>
      <c r="J607" s="10"/>
      <c r="K607" s="93"/>
      <c r="L607" s="10"/>
      <c r="M607" s="93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93"/>
      <c r="AD607" s="93"/>
      <c r="AE607" s="93"/>
      <c r="AF607" s="93"/>
      <c r="AG607" s="10"/>
      <c r="AH607" s="10"/>
      <c r="AI607" s="10"/>
      <c r="AJ607" s="10"/>
      <c r="AK607" s="10"/>
      <c r="AL607" s="10"/>
      <c r="AM607" s="10"/>
      <c r="AN607" s="10"/>
      <c r="AO607" s="21"/>
      <c r="AP607" s="10"/>
      <c r="AQ607" s="41"/>
      <c r="AR607" s="42">
        <f t="shared" si="71"/>
        <v>0</v>
      </c>
      <c r="AS607" s="40">
        <f t="shared" si="72"/>
        <v>0</v>
      </c>
      <c r="AT607" s="49" cm="1">
        <f t="array" ref="AT607">IF($AS607&lt;=6,SUM($C607:$AP607),SUMPRODUCT(LARGE($C607:$AP607,{1,2,3,4,5,6})))</f>
        <v>0</v>
      </c>
      <c r="AU607" s="38" t="str">
        <f t="shared" si="69"/>
        <v/>
      </c>
      <c r="AV607" s="38" t="str">
        <f t="shared" si="70"/>
        <v xml:space="preserve"> </v>
      </c>
      <c r="AW607" s="34" t="str" cm="1">
        <f t="array" ref="AW607">IFERROR(SUMPRODUCT(LARGE($C607:$AP607,{1,2,3,4})), "")</f>
        <v/>
      </c>
      <c r="AX607" s="34" t="str" cm="1">
        <f t="array" ref="AX607">IFERROR(SUMPRODUCT(LARGE($C607:$AP607,{1,2,3,4,5,6,7})), "")</f>
        <v/>
      </c>
      <c r="AY607" s="34" t="str" cm="1">
        <f t="array" ref="AY607">IFERROR(SUMPRODUCT(LARGE($C607:$AP607,{1,2,3,4,5,6,7,8})), "")</f>
        <v/>
      </c>
    </row>
    <row r="608" spans="1:51" ht="15" customHeight="1" x14ac:dyDescent="0.2">
      <c r="A608" s="52" t="str">
        <f t="shared" si="68"/>
        <v xml:space="preserve"> </v>
      </c>
      <c r="B608" s="4"/>
      <c r="C608" s="10"/>
      <c r="D608" s="10"/>
      <c r="E608" s="10"/>
      <c r="F608" s="10"/>
      <c r="G608" s="10"/>
      <c r="H608" s="10"/>
      <c r="I608" s="10"/>
      <c r="J608" s="10"/>
      <c r="K608" s="93"/>
      <c r="L608" s="10"/>
      <c r="M608" s="93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93"/>
      <c r="AD608" s="93"/>
      <c r="AE608" s="93"/>
      <c r="AF608" s="93"/>
      <c r="AG608" s="10"/>
      <c r="AH608" s="10"/>
      <c r="AI608" s="10"/>
      <c r="AJ608" s="10"/>
      <c r="AK608" s="10"/>
      <c r="AL608" s="10"/>
      <c r="AM608" s="10"/>
      <c r="AN608" s="10"/>
      <c r="AO608" s="21"/>
      <c r="AP608" s="10"/>
      <c r="AQ608" s="41"/>
      <c r="AR608" s="42">
        <f t="shared" si="71"/>
        <v>0</v>
      </c>
      <c r="AS608" s="40">
        <f t="shared" si="72"/>
        <v>0</v>
      </c>
      <c r="AT608" s="49" cm="1">
        <f t="array" ref="AT608">IF($AS608&lt;=6,SUM($C608:$AP608),SUMPRODUCT(LARGE($C608:$AP608,{1,2,3,4,5,6})))</f>
        <v>0</v>
      </c>
      <c r="AU608" s="38" t="str">
        <f t="shared" si="69"/>
        <v/>
      </c>
      <c r="AV608" s="38" t="str">
        <f t="shared" si="70"/>
        <v xml:space="preserve"> </v>
      </c>
      <c r="AW608" s="34" t="str" cm="1">
        <f t="array" ref="AW608">IFERROR(SUMPRODUCT(LARGE($C608:$AP608,{1,2,3,4})), "")</f>
        <v/>
      </c>
      <c r="AX608" s="34" t="str" cm="1">
        <f t="array" ref="AX608">IFERROR(SUMPRODUCT(LARGE($C608:$AP608,{1,2,3,4,5,6,7})), "")</f>
        <v/>
      </c>
      <c r="AY608" s="34" t="str" cm="1">
        <f t="array" ref="AY608">IFERROR(SUMPRODUCT(LARGE($C608:$AP608,{1,2,3,4,5,6,7,8})), "")</f>
        <v/>
      </c>
    </row>
    <row r="609" spans="1:55" ht="15" customHeight="1" x14ac:dyDescent="0.2">
      <c r="A609" s="52" t="str">
        <f t="shared" si="68"/>
        <v xml:space="preserve"> </v>
      </c>
      <c r="B609" s="4"/>
      <c r="C609" s="10"/>
      <c r="D609" s="10"/>
      <c r="E609" s="10"/>
      <c r="F609" s="10"/>
      <c r="G609" s="10"/>
      <c r="H609" s="10"/>
      <c r="I609" s="10"/>
      <c r="J609" s="10"/>
      <c r="K609" s="93"/>
      <c r="L609" s="10"/>
      <c r="M609" s="93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93"/>
      <c r="AD609" s="93"/>
      <c r="AE609" s="93"/>
      <c r="AF609" s="93"/>
      <c r="AG609" s="10"/>
      <c r="AH609" s="10"/>
      <c r="AI609" s="10"/>
      <c r="AJ609" s="10"/>
      <c r="AK609" s="10"/>
      <c r="AL609" s="10"/>
      <c r="AM609" s="10"/>
      <c r="AN609" s="10"/>
      <c r="AO609" s="21"/>
      <c r="AP609" s="10"/>
      <c r="AQ609" s="41"/>
      <c r="AR609" s="42">
        <f t="shared" si="71"/>
        <v>0</v>
      </c>
      <c r="AS609" s="40">
        <f t="shared" si="72"/>
        <v>0</v>
      </c>
      <c r="AT609" s="49" cm="1">
        <f t="array" ref="AT609">IF($AS609&lt;=6,SUM($C609:$AP609),SUMPRODUCT(LARGE($C609:$AP609,{1,2,3,4,5,6})))</f>
        <v>0</v>
      </c>
      <c r="AU609" s="38" t="str">
        <f t="shared" si="69"/>
        <v/>
      </c>
      <c r="AV609" s="38" t="str">
        <f t="shared" si="70"/>
        <v xml:space="preserve"> </v>
      </c>
      <c r="AW609" s="34" t="str" cm="1">
        <f t="array" ref="AW609">IFERROR(SUMPRODUCT(LARGE($C609:$AP609,{1,2,3,4})), "")</f>
        <v/>
      </c>
      <c r="AX609" s="34" t="str" cm="1">
        <f t="array" ref="AX609">IFERROR(SUMPRODUCT(LARGE($C609:$AP609,{1,2,3,4,5,6,7})), "")</f>
        <v/>
      </c>
      <c r="AY609" s="34" t="str" cm="1">
        <f t="array" ref="AY609">IFERROR(SUMPRODUCT(LARGE($C609:$AP609,{1,2,3,4,5,6,7,8})), "")</f>
        <v/>
      </c>
    </row>
    <row r="610" spans="1:55" ht="15" customHeight="1" x14ac:dyDescent="0.2">
      <c r="A610" s="52" t="str">
        <f t="shared" si="68"/>
        <v xml:space="preserve"> </v>
      </c>
      <c r="B610" s="4"/>
      <c r="C610" s="10"/>
      <c r="D610" s="10"/>
      <c r="E610" s="10"/>
      <c r="F610" s="10"/>
      <c r="G610" s="10"/>
      <c r="H610" s="10"/>
      <c r="I610" s="10"/>
      <c r="J610" s="10"/>
      <c r="K610" s="93"/>
      <c r="L610" s="10"/>
      <c r="M610" s="93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93"/>
      <c r="AD610" s="93"/>
      <c r="AE610" s="93"/>
      <c r="AF610" s="93"/>
      <c r="AG610" s="10"/>
      <c r="AH610" s="10"/>
      <c r="AI610" s="10"/>
      <c r="AJ610" s="10"/>
      <c r="AK610" s="10"/>
      <c r="AL610" s="10"/>
      <c r="AM610" s="10"/>
      <c r="AN610" s="10"/>
      <c r="AO610" s="21"/>
      <c r="AP610" s="10"/>
      <c r="AQ610" s="41"/>
      <c r="AR610" s="42">
        <f t="shared" si="71"/>
        <v>0</v>
      </c>
      <c r="AS610" s="40">
        <f t="shared" si="72"/>
        <v>0</v>
      </c>
      <c r="AT610" s="49" cm="1">
        <f t="array" ref="AT610">IF($AS610&lt;=6,SUM($C610:$AP610),SUMPRODUCT(LARGE($C610:$AP610,{1,2,3,4,5,6})))</f>
        <v>0</v>
      </c>
      <c r="AU610" s="38" t="str">
        <f t="shared" si="69"/>
        <v/>
      </c>
      <c r="AV610" s="38" t="str">
        <f t="shared" si="70"/>
        <v xml:space="preserve"> </v>
      </c>
      <c r="AW610" s="34" t="str" cm="1">
        <f t="array" ref="AW610">IFERROR(SUMPRODUCT(LARGE($C610:$AP610,{1,2,3,4})), "")</f>
        <v/>
      </c>
      <c r="AX610" s="34" t="str" cm="1">
        <f t="array" ref="AX610">IFERROR(SUMPRODUCT(LARGE($C610:$AP610,{1,2,3,4,5,6,7})), "")</f>
        <v/>
      </c>
      <c r="AY610" s="34" t="str" cm="1">
        <f t="array" ref="AY610">IFERROR(SUMPRODUCT(LARGE($C610:$AP610,{1,2,3,4,5,6,7,8})), "")</f>
        <v/>
      </c>
    </row>
    <row r="611" spans="1:55" ht="15" customHeight="1" x14ac:dyDescent="0.2">
      <c r="A611" s="52" t="str">
        <f t="shared" si="68"/>
        <v xml:space="preserve"> </v>
      </c>
      <c r="B611" s="4"/>
      <c r="C611" s="10"/>
      <c r="D611" s="10"/>
      <c r="E611" s="10"/>
      <c r="F611" s="10"/>
      <c r="G611" s="10"/>
      <c r="H611" s="10"/>
      <c r="I611" s="10"/>
      <c r="J611" s="10"/>
      <c r="K611" s="93"/>
      <c r="L611" s="10"/>
      <c r="M611" s="93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93"/>
      <c r="AD611" s="93"/>
      <c r="AE611" s="93"/>
      <c r="AF611" s="93"/>
      <c r="AG611" s="10"/>
      <c r="AH611" s="10"/>
      <c r="AI611" s="10"/>
      <c r="AJ611" s="10"/>
      <c r="AK611" s="10"/>
      <c r="AL611" s="10"/>
      <c r="AM611" s="10"/>
      <c r="AN611" s="10"/>
      <c r="AO611" s="21"/>
      <c r="AP611" s="10"/>
      <c r="AQ611" s="41"/>
      <c r="AR611" s="42">
        <f t="shared" si="71"/>
        <v>0</v>
      </c>
      <c r="AS611" s="40">
        <f t="shared" si="72"/>
        <v>0</v>
      </c>
      <c r="AT611" s="49" cm="1">
        <f t="array" ref="AT611">IF($AS611&lt;=6,SUM($C611:$AP611),SUMPRODUCT(LARGE($C611:$AP611,{1,2,3,4,5,6})))</f>
        <v>0</v>
      </c>
      <c r="AU611" s="38" t="str">
        <f t="shared" si="69"/>
        <v/>
      </c>
      <c r="AV611" s="38" t="str">
        <f t="shared" si="70"/>
        <v xml:space="preserve"> </v>
      </c>
      <c r="AW611" s="34" t="str" cm="1">
        <f t="array" ref="AW611">IFERROR(SUMPRODUCT(LARGE($C611:$AP611,{1,2,3,4})), "")</f>
        <v/>
      </c>
      <c r="AX611" s="34" t="str" cm="1">
        <f t="array" ref="AX611">IFERROR(SUMPRODUCT(LARGE($C611:$AP611,{1,2,3,4,5,6,7})), "")</f>
        <v/>
      </c>
      <c r="AY611" s="34" t="str" cm="1">
        <f t="array" ref="AY611">IFERROR(SUMPRODUCT(LARGE($C611:$AP611,{1,2,3,4,5,6,7,8})), "")</f>
        <v/>
      </c>
      <c r="AZ611" s="25"/>
      <c r="BA611" s="25"/>
      <c r="BB611" s="25"/>
      <c r="BC611" s="25"/>
    </row>
    <row r="612" spans="1:55" ht="15" customHeight="1" x14ac:dyDescent="0.2">
      <c r="A612" s="52" t="str">
        <f t="shared" si="68"/>
        <v xml:space="preserve"> </v>
      </c>
      <c r="B612" s="4"/>
      <c r="C612" s="10"/>
      <c r="D612" s="10"/>
      <c r="E612" s="10"/>
      <c r="F612" s="10"/>
      <c r="G612" s="10"/>
      <c r="H612" s="10"/>
      <c r="I612" s="10"/>
      <c r="J612" s="10"/>
      <c r="K612" s="93"/>
      <c r="L612" s="10"/>
      <c r="M612" s="93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93"/>
      <c r="AD612" s="93"/>
      <c r="AE612" s="93"/>
      <c r="AF612" s="93"/>
      <c r="AG612" s="10"/>
      <c r="AH612" s="10"/>
      <c r="AI612" s="10"/>
      <c r="AJ612" s="10"/>
      <c r="AK612" s="10"/>
      <c r="AL612" s="10"/>
      <c r="AM612" s="10"/>
      <c r="AN612" s="10"/>
      <c r="AO612" s="21"/>
      <c r="AP612" s="10"/>
      <c r="AQ612" s="41"/>
      <c r="AR612" s="42">
        <f t="shared" si="71"/>
        <v>0</v>
      </c>
      <c r="AS612" s="40">
        <f t="shared" si="72"/>
        <v>0</v>
      </c>
      <c r="AT612" s="49" cm="1">
        <f t="array" ref="AT612">IF($AS612&lt;=6,SUM($C612:$AP612),SUMPRODUCT(LARGE($C612:$AP612,{1,2,3,4,5,6})))</f>
        <v>0</v>
      </c>
      <c r="AU612" s="38" t="str">
        <f t="shared" si="69"/>
        <v/>
      </c>
      <c r="AV612" s="38" t="str">
        <f t="shared" si="70"/>
        <v xml:space="preserve"> </v>
      </c>
      <c r="AW612" s="34" t="str" cm="1">
        <f t="array" ref="AW612">IFERROR(SUMPRODUCT(LARGE($C612:$AP612,{1,2,3,4})), "")</f>
        <v/>
      </c>
      <c r="AX612" s="34" t="str" cm="1">
        <f t="array" ref="AX612">IFERROR(SUMPRODUCT(LARGE($C612:$AP612,{1,2,3,4,5,6,7})), "")</f>
        <v/>
      </c>
      <c r="AY612" s="34" t="str" cm="1">
        <f t="array" ref="AY612">IFERROR(SUMPRODUCT(LARGE($C612:$AP612,{1,2,3,4,5,6,7,8})), "")</f>
        <v/>
      </c>
    </row>
    <row r="613" spans="1:55" ht="15" customHeight="1" x14ac:dyDescent="0.2">
      <c r="A613" s="52" t="str">
        <f t="shared" si="68"/>
        <v xml:space="preserve"> </v>
      </c>
      <c r="B613" s="4"/>
      <c r="C613" s="10"/>
      <c r="D613" s="10"/>
      <c r="E613" s="10"/>
      <c r="F613" s="10"/>
      <c r="G613" s="10"/>
      <c r="H613" s="10"/>
      <c r="I613" s="10"/>
      <c r="J613" s="10"/>
      <c r="K613" s="93"/>
      <c r="L613" s="10"/>
      <c r="M613" s="93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93"/>
      <c r="AD613" s="93"/>
      <c r="AE613" s="93"/>
      <c r="AF613" s="93"/>
      <c r="AG613" s="10"/>
      <c r="AH613" s="10"/>
      <c r="AI613" s="10"/>
      <c r="AJ613" s="10"/>
      <c r="AK613" s="10"/>
      <c r="AL613" s="10"/>
      <c r="AM613" s="10"/>
      <c r="AN613" s="10"/>
      <c r="AO613" s="21"/>
      <c r="AP613" s="10"/>
      <c r="AQ613" s="41"/>
      <c r="AR613" s="42">
        <f t="shared" si="71"/>
        <v>0</v>
      </c>
      <c r="AS613" s="40">
        <f t="shared" si="72"/>
        <v>0</v>
      </c>
      <c r="AT613" s="49" cm="1">
        <f t="array" ref="AT613">IF($AS613&lt;=6,SUM($C613:$AP613),SUMPRODUCT(LARGE($C613:$AP613,{1,2,3,4,5,6})))</f>
        <v>0</v>
      </c>
      <c r="AU613" s="38" t="str">
        <f t="shared" si="69"/>
        <v/>
      </c>
      <c r="AV613" s="38" t="str">
        <f t="shared" si="70"/>
        <v xml:space="preserve"> </v>
      </c>
      <c r="AW613" s="34" t="str" cm="1">
        <f t="array" ref="AW613">IFERROR(SUMPRODUCT(LARGE($C613:$AP613,{1,2,3,4})), "")</f>
        <v/>
      </c>
      <c r="AX613" s="34" t="str" cm="1">
        <f t="array" ref="AX613">IFERROR(SUMPRODUCT(LARGE($C613:$AP613,{1,2,3,4,5,6,7})), "")</f>
        <v/>
      </c>
      <c r="AY613" s="34" t="str" cm="1">
        <f t="array" ref="AY613">IFERROR(SUMPRODUCT(LARGE($C613:$AP613,{1,2,3,4,5,6,7,8})), "")</f>
        <v/>
      </c>
    </row>
    <row r="614" spans="1:55" ht="15" customHeight="1" x14ac:dyDescent="0.2">
      <c r="A614" s="52" t="str">
        <f t="shared" si="68"/>
        <v xml:space="preserve"> </v>
      </c>
      <c r="B614" s="4"/>
      <c r="C614" s="10"/>
      <c r="D614" s="10"/>
      <c r="E614" s="10"/>
      <c r="F614" s="10"/>
      <c r="G614" s="10"/>
      <c r="H614" s="10"/>
      <c r="I614" s="10"/>
      <c r="J614" s="10"/>
      <c r="K614" s="93"/>
      <c r="L614" s="10"/>
      <c r="M614" s="93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93"/>
      <c r="AD614" s="93"/>
      <c r="AE614" s="93"/>
      <c r="AF614" s="93"/>
      <c r="AG614" s="10"/>
      <c r="AH614" s="10"/>
      <c r="AI614" s="10"/>
      <c r="AJ614" s="10"/>
      <c r="AK614" s="10"/>
      <c r="AL614" s="10"/>
      <c r="AM614" s="10"/>
      <c r="AN614" s="10"/>
      <c r="AO614" s="21"/>
      <c r="AP614" s="10"/>
      <c r="AQ614" s="41"/>
      <c r="AR614" s="42">
        <f t="shared" si="71"/>
        <v>0</v>
      </c>
      <c r="AS614" s="40">
        <f t="shared" si="72"/>
        <v>0</v>
      </c>
      <c r="AT614" s="49" cm="1">
        <f t="array" ref="AT614">IF($AS614&lt;=6,SUM($C614:$AP614),SUMPRODUCT(LARGE($C614:$AP614,{1,2,3,4,5,6})))</f>
        <v>0</v>
      </c>
      <c r="AU614" s="38" t="str">
        <f t="shared" si="69"/>
        <v/>
      </c>
      <c r="AV614" s="38" t="str">
        <f t="shared" si="70"/>
        <v xml:space="preserve"> </v>
      </c>
      <c r="AW614" s="34" t="str" cm="1">
        <f t="array" ref="AW614">IFERROR(SUMPRODUCT(LARGE($C614:$AP614,{1,2,3,4})), "")</f>
        <v/>
      </c>
      <c r="AX614" s="34" t="str" cm="1">
        <f t="array" ref="AX614">IFERROR(SUMPRODUCT(LARGE($C614:$AP614,{1,2,3,4,5,6,7})), "")</f>
        <v/>
      </c>
      <c r="AY614" s="34" t="str" cm="1">
        <f t="array" ref="AY614">IFERROR(SUMPRODUCT(LARGE($C614:$AP614,{1,2,3,4,5,6,7,8})), "")</f>
        <v/>
      </c>
    </row>
    <row r="615" spans="1:55" ht="15" customHeight="1" x14ac:dyDescent="0.2">
      <c r="A615" s="52" t="str">
        <f t="shared" si="68"/>
        <v xml:space="preserve"> </v>
      </c>
      <c r="B615" s="4"/>
      <c r="C615" s="10"/>
      <c r="D615" s="10"/>
      <c r="E615" s="10"/>
      <c r="F615" s="10"/>
      <c r="G615" s="10"/>
      <c r="H615" s="10"/>
      <c r="I615" s="10"/>
      <c r="J615" s="10"/>
      <c r="K615" s="93"/>
      <c r="L615" s="10"/>
      <c r="M615" s="93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93"/>
      <c r="AD615" s="93"/>
      <c r="AE615" s="93"/>
      <c r="AF615" s="93"/>
      <c r="AG615" s="10"/>
      <c r="AH615" s="10"/>
      <c r="AI615" s="10"/>
      <c r="AJ615" s="10"/>
      <c r="AK615" s="10"/>
      <c r="AL615" s="10"/>
      <c r="AM615" s="10"/>
      <c r="AN615" s="10"/>
      <c r="AO615" s="21"/>
      <c r="AP615" s="10"/>
      <c r="AQ615" s="41"/>
      <c r="AR615" s="42">
        <f t="shared" si="71"/>
        <v>0</v>
      </c>
      <c r="AS615" s="40">
        <f t="shared" ref="AS615:AS646" si="73">COUNTA(C615:AP615)</f>
        <v>0</v>
      </c>
      <c r="AT615" s="49" cm="1">
        <f t="array" ref="AT615">IF($AS615&lt;=6,SUM($C615:$AP615),SUMPRODUCT(LARGE($C615:$AP615,{1,2,3,4,5,6})))</f>
        <v>0</v>
      </c>
      <c r="AU615" s="38" t="str">
        <f t="shared" si="69"/>
        <v/>
      </c>
      <c r="AV615" s="38" t="str">
        <f t="shared" si="70"/>
        <v xml:space="preserve"> </v>
      </c>
      <c r="AW615" s="34" t="str" cm="1">
        <f t="array" ref="AW615">IFERROR(SUMPRODUCT(LARGE($C615:$AP615,{1,2,3,4})), "")</f>
        <v/>
      </c>
      <c r="AX615" s="34" t="str" cm="1">
        <f t="array" ref="AX615">IFERROR(SUMPRODUCT(LARGE($C615:$AP615,{1,2,3,4,5,6,7})), "")</f>
        <v/>
      </c>
      <c r="AY615" s="34" t="str" cm="1">
        <f t="array" ref="AY615">IFERROR(SUMPRODUCT(LARGE($C615:$AP615,{1,2,3,4,5,6,7,8})), "")</f>
        <v/>
      </c>
    </row>
    <row r="616" spans="1:55" ht="15" customHeight="1" x14ac:dyDescent="0.2">
      <c r="A616" s="52" t="str">
        <f t="shared" si="68"/>
        <v xml:space="preserve"> </v>
      </c>
      <c r="B616" s="4"/>
      <c r="C616" s="10"/>
      <c r="D616" s="10"/>
      <c r="E616" s="10"/>
      <c r="F616" s="10"/>
      <c r="G616" s="10"/>
      <c r="H616" s="10"/>
      <c r="I616" s="10"/>
      <c r="J616" s="10"/>
      <c r="K616" s="93"/>
      <c r="L616" s="10"/>
      <c r="M616" s="93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93"/>
      <c r="AD616" s="93"/>
      <c r="AE616" s="93"/>
      <c r="AF616" s="93"/>
      <c r="AG616" s="10"/>
      <c r="AH616" s="10"/>
      <c r="AI616" s="10"/>
      <c r="AJ616" s="10"/>
      <c r="AK616" s="10"/>
      <c r="AL616" s="10"/>
      <c r="AM616" s="10"/>
      <c r="AN616" s="10"/>
      <c r="AO616" s="21"/>
      <c r="AP616" s="10"/>
      <c r="AQ616" s="41"/>
      <c r="AR616" s="42">
        <f t="shared" si="71"/>
        <v>0</v>
      </c>
      <c r="AS616" s="40">
        <f t="shared" si="73"/>
        <v>0</v>
      </c>
      <c r="AT616" s="49" cm="1">
        <f t="array" ref="AT616">IF($AS616&lt;=6,SUM($C616:$AP616),SUMPRODUCT(LARGE($C616:$AP616,{1,2,3,4,5,6})))</f>
        <v>0</v>
      </c>
      <c r="AU616" s="38" t="str">
        <f t="shared" si="69"/>
        <v/>
      </c>
      <c r="AV616" s="38" t="str">
        <f t="shared" si="70"/>
        <v xml:space="preserve"> </v>
      </c>
      <c r="AW616" s="34" t="str" cm="1">
        <f t="array" ref="AW616">IFERROR(SUMPRODUCT(LARGE($C616:$AP616,{1,2,3,4})), "")</f>
        <v/>
      </c>
      <c r="AX616" s="34" t="str" cm="1">
        <f t="array" ref="AX616">IFERROR(SUMPRODUCT(LARGE($C616:$AP616,{1,2,3,4,5,6,7})), "")</f>
        <v/>
      </c>
      <c r="AY616" s="34" t="str" cm="1">
        <f t="array" ref="AY616">IFERROR(SUMPRODUCT(LARGE($C616:$AP616,{1,2,3,4,5,6,7,8})), "")</f>
        <v/>
      </c>
    </row>
    <row r="617" spans="1:55" ht="15" customHeight="1" x14ac:dyDescent="0.2">
      <c r="A617" s="52" t="str">
        <f t="shared" si="68"/>
        <v xml:space="preserve"> </v>
      </c>
      <c r="B617" s="4"/>
      <c r="C617" s="10"/>
      <c r="D617" s="10"/>
      <c r="E617" s="10"/>
      <c r="F617" s="10"/>
      <c r="G617" s="10"/>
      <c r="H617" s="10"/>
      <c r="I617" s="10"/>
      <c r="J617" s="10"/>
      <c r="K617" s="93"/>
      <c r="L617" s="10"/>
      <c r="M617" s="93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93"/>
      <c r="AD617" s="93"/>
      <c r="AE617" s="93"/>
      <c r="AF617" s="93"/>
      <c r="AG617" s="10"/>
      <c r="AH617" s="10"/>
      <c r="AI617" s="10"/>
      <c r="AJ617" s="10"/>
      <c r="AK617" s="10"/>
      <c r="AL617" s="10"/>
      <c r="AM617" s="10"/>
      <c r="AN617" s="10"/>
      <c r="AO617" s="21"/>
      <c r="AP617" s="10"/>
      <c r="AQ617" s="41"/>
      <c r="AR617" s="42">
        <f t="shared" si="71"/>
        <v>0</v>
      </c>
      <c r="AS617" s="40">
        <f t="shared" si="73"/>
        <v>0</v>
      </c>
      <c r="AT617" s="49" cm="1">
        <f t="array" ref="AT617">IF($AS617&lt;=6,SUM($C617:$AP617),SUMPRODUCT(LARGE($C617:$AP617,{1,2,3,4,5,6})))</f>
        <v>0</v>
      </c>
      <c r="AU617" s="38" t="str">
        <f t="shared" si="69"/>
        <v/>
      </c>
      <c r="AV617" s="38" t="str">
        <f t="shared" si="70"/>
        <v xml:space="preserve"> </v>
      </c>
      <c r="AW617" s="34" t="str" cm="1">
        <f t="array" ref="AW617">IFERROR(SUMPRODUCT(LARGE($C617:$AP617,{1,2,3,4})), "")</f>
        <v/>
      </c>
      <c r="AX617" s="34" t="str" cm="1">
        <f t="array" ref="AX617">IFERROR(SUMPRODUCT(LARGE($C617:$AP617,{1,2,3,4,5,6,7})), "")</f>
        <v/>
      </c>
      <c r="AY617" s="34" t="str" cm="1">
        <f t="array" ref="AY617">IFERROR(SUMPRODUCT(LARGE($C617:$AP617,{1,2,3,4,5,6,7,8})), "")</f>
        <v/>
      </c>
    </row>
    <row r="618" spans="1:55" ht="15" customHeight="1" x14ac:dyDescent="0.2">
      <c r="A618" s="52" t="str">
        <f t="shared" si="68"/>
        <v xml:space="preserve"> </v>
      </c>
      <c r="B618" s="4"/>
      <c r="C618" s="10"/>
      <c r="D618" s="10"/>
      <c r="E618" s="10"/>
      <c r="F618" s="10"/>
      <c r="G618" s="10"/>
      <c r="H618" s="10"/>
      <c r="I618" s="10"/>
      <c r="J618" s="10"/>
      <c r="K618" s="93"/>
      <c r="L618" s="10"/>
      <c r="M618" s="93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93"/>
      <c r="AD618" s="93"/>
      <c r="AE618" s="93"/>
      <c r="AF618" s="93"/>
      <c r="AG618" s="10"/>
      <c r="AH618" s="10"/>
      <c r="AI618" s="10"/>
      <c r="AJ618" s="10"/>
      <c r="AK618" s="10"/>
      <c r="AL618" s="10"/>
      <c r="AM618" s="10"/>
      <c r="AN618" s="10"/>
      <c r="AO618" s="21"/>
      <c r="AP618" s="10"/>
      <c r="AQ618" s="41"/>
      <c r="AR618" s="42">
        <f t="shared" si="71"/>
        <v>0</v>
      </c>
      <c r="AS618" s="40">
        <f t="shared" si="73"/>
        <v>0</v>
      </c>
      <c r="AT618" s="49" cm="1">
        <f t="array" ref="AT618">IF($AS618&lt;=6,SUM($C618:$AP618),SUMPRODUCT(LARGE($C618:$AP618,{1,2,3,4,5,6})))</f>
        <v>0</v>
      </c>
      <c r="AU618" s="38" t="str">
        <f t="shared" si="69"/>
        <v/>
      </c>
      <c r="AV618" s="38" t="str">
        <f t="shared" si="70"/>
        <v xml:space="preserve"> </v>
      </c>
      <c r="AW618" s="34" t="str" cm="1">
        <f t="array" ref="AW618">IFERROR(SUMPRODUCT(LARGE($C618:$AP618,{1,2,3,4})), "")</f>
        <v/>
      </c>
      <c r="AX618" s="34" t="str" cm="1">
        <f t="array" ref="AX618">IFERROR(SUMPRODUCT(LARGE($C618:$AP618,{1,2,3,4,5,6,7})), "")</f>
        <v/>
      </c>
      <c r="AY618" s="34" t="str" cm="1">
        <f t="array" ref="AY618">IFERROR(SUMPRODUCT(LARGE($C618:$AP618,{1,2,3,4,5,6,7,8})), "")</f>
        <v/>
      </c>
    </row>
    <row r="619" spans="1:55" ht="15" customHeight="1" x14ac:dyDescent="0.2">
      <c r="A619" s="52" t="str">
        <f t="shared" si="68"/>
        <v xml:space="preserve"> </v>
      </c>
      <c r="B619" s="4"/>
      <c r="C619" s="10"/>
      <c r="D619" s="10"/>
      <c r="E619" s="10"/>
      <c r="F619" s="10"/>
      <c r="G619" s="10"/>
      <c r="H619" s="10"/>
      <c r="I619" s="10"/>
      <c r="J619" s="10"/>
      <c r="K619" s="93"/>
      <c r="L619" s="10"/>
      <c r="M619" s="93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93"/>
      <c r="AD619" s="93"/>
      <c r="AE619" s="93"/>
      <c r="AF619" s="93"/>
      <c r="AG619" s="10"/>
      <c r="AH619" s="10"/>
      <c r="AI619" s="10"/>
      <c r="AJ619" s="10"/>
      <c r="AK619" s="10"/>
      <c r="AL619" s="10"/>
      <c r="AM619" s="10"/>
      <c r="AN619" s="10"/>
      <c r="AO619" s="21"/>
      <c r="AP619" s="10"/>
      <c r="AQ619" s="41"/>
      <c r="AR619" s="42">
        <f t="shared" si="71"/>
        <v>0</v>
      </c>
      <c r="AS619" s="40">
        <f t="shared" si="73"/>
        <v>0</v>
      </c>
      <c r="AT619" s="49" cm="1">
        <f t="array" ref="AT619">IF($AS619&lt;=6,SUM($C619:$AP619),SUMPRODUCT(LARGE($C619:$AP619,{1,2,3,4,5,6})))</f>
        <v>0</v>
      </c>
      <c r="AU619" s="38" t="str">
        <f t="shared" si="69"/>
        <v/>
      </c>
      <c r="AV619" s="38" t="str">
        <f t="shared" si="70"/>
        <v xml:space="preserve"> </v>
      </c>
      <c r="AW619" s="34" t="str" cm="1">
        <f t="array" ref="AW619">IFERROR(SUMPRODUCT(LARGE($C619:$AP619,{1,2,3,4})), "")</f>
        <v/>
      </c>
      <c r="AX619" s="34" t="str" cm="1">
        <f t="array" ref="AX619">IFERROR(SUMPRODUCT(LARGE($C619:$AP619,{1,2,3,4,5,6,7})), "")</f>
        <v/>
      </c>
      <c r="AY619" s="34" t="str" cm="1">
        <f t="array" ref="AY619">IFERROR(SUMPRODUCT(LARGE($C619:$AP619,{1,2,3,4,5,6,7,8})), "")</f>
        <v/>
      </c>
    </row>
    <row r="620" spans="1:55" ht="15" customHeight="1" x14ac:dyDescent="0.2">
      <c r="A620" s="52" t="str">
        <f t="shared" si="68"/>
        <v xml:space="preserve"> </v>
      </c>
      <c r="B620" s="4"/>
      <c r="C620" s="10"/>
      <c r="D620" s="10"/>
      <c r="E620" s="10"/>
      <c r="F620" s="10"/>
      <c r="G620" s="10"/>
      <c r="H620" s="10"/>
      <c r="I620" s="10"/>
      <c r="J620" s="10"/>
      <c r="K620" s="93"/>
      <c r="L620" s="10"/>
      <c r="M620" s="93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93"/>
      <c r="AD620" s="93"/>
      <c r="AE620" s="93"/>
      <c r="AF620" s="93"/>
      <c r="AG620" s="10"/>
      <c r="AH620" s="10"/>
      <c r="AI620" s="10"/>
      <c r="AJ620" s="10"/>
      <c r="AK620" s="10"/>
      <c r="AL620" s="10"/>
      <c r="AM620" s="10"/>
      <c r="AN620" s="10"/>
      <c r="AO620" s="21"/>
      <c r="AP620" s="10"/>
      <c r="AQ620" s="41"/>
      <c r="AR620" s="42">
        <f t="shared" si="71"/>
        <v>0</v>
      </c>
      <c r="AS620" s="40">
        <f t="shared" si="73"/>
        <v>0</v>
      </c>
      <c r="AT620" s="49" cm="1">
        <f t="array" ref="AT620">IF($AS620&lt;=6,SUM($C620:$AP620),SUMPRODUCT(LARGE($C620:$AP620,{1,2,3,4,5,6})))</f>
        <v>0</v>
      </c>
      <c r="AU620" s="38" t="str">
        <f t="shared" si="69"/>
        <v/>
      </c>
      <c r="AV620" s="38" t="str">
        <f t="shared" si="70"/>
        <v xml:space="preserve"> </v>
      </c>
      <c r="AW620" s="34" t="str" cm="1">
        <f t="array" ref="AW620">IFERROR(SUMPRODUCT(LARGE($C620:$AP620,{1,2,3,4})), "")</f>
        <v/>
      </c>
      <c r="AX620" s="34" t="str" cm="1">
        <f t="array" ref="AX620">IFERROR(SUMPRODUCT(LARGE($C620:$AP620,{1,2,3,4,5,6,7})), "")</f>
        <v/>
      </c>
      <c r="AY620" s="34" t="str" cm="1">
        <f t="array" ref="AY620">IFERROR(SUMPRODUCT(LARGE($C620:$AP620,{1,2,3,4,5,6,7,8})), "")</f>
        <v/>
      </c>
    </row>
    <row r="621" spans="1:55" ht="15" customHeight="1" x14ac:dyDescent="0.2">
      <c r="A621" s="52" t="str">
        <f t="shared" si="68"/>
        <v xml:space="preserve"> </v>
      </c>
      <c r="B621" s="4"/>
      <c r="C621" s="10"/>
      <c r="D621" s="10"/>
      <c r="E621" s="10"/>
      <c r="F621" s="10"/>
      <c r="G621" s="10"/>
      <c r="H621" s="10"/>
      <c r="I621" s="10"/>
      <c r="J621" s="10"/>
      <c r="K621" s="93"/>
      <c r="L621" s="10"/>
      <c r="M621" s="93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93"/>
      <c r="AD621" s="93"/>
      <c r="AE621" s="93"/>
      <c r="AF621" s="93"/>
      <c r="AG621" s="10"/>
      <c r="AH621" s="10"/>
      <c r="AI621" s="10"/>
      <c r="AJ621" s="10"/>
      <c r="AK621" s="10"/>
      <c r="AL621" s="10"/>
      <c r="AM621" s="10"/>
      <c r="AN621" s="10"/>
      <c r="AO621" s="21"/>
      <c r="AP621" s="10"/>
      <c r="AQ621" s="41"/>
      <c r="AR621" s="42">
        <f t="shared" si="71"/>
        <v>0</v>
      </c>
      <c r="AS621" s="40">
        <f t="shared" si="73"/>
        <v>0</v>
      </c>
      <c r="AT621" s="49" cm="1">
        <f t="array" ref="AT621">IF($AS621&lt;=6,SUM($C621:$AP621),SUMPRODUCT(LARGE($C621:$AP621,{1,2,3,4,5,6})))</f>
        <v>0</v>
      </c>
      <c r="AU621" s="38" t="str">
        <f t="shared" si="69"/>
        <v/>
      </c>
      <c r="AV621" s="38" t="str">
        <f t="shared" si="70"/>
        <v xml:space="preserve"> </v>
      </c>
      <c r="AW621" s="34" t="str" cm="1">
        <f t="array" ref="AW621">IFERROR(SUMPRODUCT(LARGE($C621:$AP621,{1,2,3,4})), "")</f>
        <v/>
      </c>
      <c r="AX621" s="34" t="str" cm="1">
        <f t="array" ref="AX621">IFERROR(SUMPRODUCT(LARGE($C621:$AP621,{1,2,3,4,5,6,7})), "")</f>
        <v/>
      </c>
      <c r="AY621" s="34" t="str" cm="1">
        <f t="array" ref="AY621">IFERROR(SUMPRODUCT(LARGE($C621:$AP621,{1,2,3,4,5,6,7,8})), "")</f>
        <v/>
      </c>
    </row>
    <row r="622" spans="1:55" ht="15" customHeight="1" x14ac:dyDescent="0.2">
      <c r="A622" s="52" t="str">
        <f t="shared" si="68"/>
        <v xml:space="preserve"> </v>
      </c>
      <c r="B622" s="4"/>
      <c r="C622" s="10"/>
      <c r="D622" s="10"/>
      <c r="E622" s="10"/>
      <c r="F622" s="10"/>
      <c r="G622" s="10"/>
      <c r="H622" s="10"/>
      <c r="I622" s="10"/>
      <c r="J622" s="10"/>
      <c r="K622" s="93"/>
      <c r="L622" s="10"/>
      <c r="M622" s="93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93"/>
      <c r="AD622" s="93"/>
      <c r="AE622" s="93"/>
      <c r="AF622" s="93"/>
      <c r="AG622" s="10"/>
      <c r="AH622" s="10"/>
      <c r="AI622" s="10"/>
      <c r="AJ622" s="10"/>
      <c r="AK622" s="10"/>
      <c r="AL622" s="10"/>
      <c r="AM622" s="10"/>
      <c r="AN622" s="10"/>
      <c r="AO622" s="21"/>
      <c r="AP622" s="10"/>
      <c r="AQ622" s="41"/>
      <c r="AR622" s="42">
        <f t="shared" si="71"/>
        <v>0</v>
      </c>
      <c r="AS622" s="40">
        <f t="shared" si="73"/>
        <v>0</v>
      </c>
      <c r="AT622" s="49" cm="1">
        <f t="array" ref="AT622">IF($AS622&lt;=6,SUM($C622:$AP622),SUMPRODUCT(LARGE($C622:$AP622,{1,2,3,4,5,6})))</f>
        <v>0</v>
      </c>
      <c r="AU622" s="38" t="str">
        <f t="shared" si="69"/>
        <v/>
      </c>
      <c r="AV622" s="38" t="str">
        <f t="shared" si="70"/>
        <v xml:space="preserve"> </v>
      </c>
      <c r="AW622" s="34" t="str" cm="1">
        <f t="array" ref="AW622">IFERROR(SUMPRODUCT(LARGE($C622:$AP622,{1,2,3,4})), "")</f>
        <v/>
      </c>
      <c r="AX622" s="34" t="str" cm="1">
        <f t="array" ref="AX622">IFERROR(SUMPRODUCT(LARGE($C622:$AP622,{1,2,3,4,5,6,7})), "")</f>
        <v/>
      </c>
      <c r="AY622" s="34" t="str" cm="1">
        <f t="array" ref="AY622">IFERROR(SUMPRODUCT(LARGE($C622:$AP622,{1,2,3,4,5,6,7,8})), "")</f>
        <v/>
      </c>
    </row>
    <row r="623" spans="1:55" ht="15" customHeight="1" x14ac:dyDescent="0.2">
      <c r="A623" s="52" t="str">
        <f t="shared" ref="A623:A678" si="74">IF(ISBLANK(B623)," ",(LEFT(B623,FIND("@",SUBSTITUTE(B623,"-","@",LEN(B623)-LEN(SUBSTITUTE(B623,"-",""))))-1)))</f>
        <v xml:space="preserve"> </v>
      </c>
      <c r="B623" s="4"/>
      <c r="C623" s="10"/>
      <c r="D623" s="10"/>
      <c r="E623" s="10"/>
      <c r="F623" s="10"/>
      <c r="G623" s="10"/>
      <c r="H623" s="10"/>
      <c r="I623" s="10"/>
      <c r="J623" s="10"/>
      <c r="K623" s="93"/>
      <c r="L623" s="10"/>
      <c r="M623" s="93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93"/>
      <c r="AD623" s="93"/>
      <c r="AE623" s="93"/>
      <c r="AF623" s="93"/>
      <c r="AG623" s="10"/>
      <c r="AH623" s="10"/>
      <c r="AI623" s="10"/>
      <c r="AJ623" s="10"/>
      <c r="AK623" s="10"/>
      <c r="AL623" s="10"/>
      <c r="AM623" s="10"/>
      <c r="AN623" s="10"/>
      <c r="AO623" s="21"/>
      <c r="AP623" s="10"/>
      <c r="AQ623" s="41"/>
      <c r="AR623" s="42">
        <f t="shared" si="71"/>
        <v>0</v>
      </c>
      <c r="AS623" s="40">
        <f t="shared" si="73"/>
        <v>0</v>
      </c>
      <c r="AT623" s="49" cm="1">
        <f t="array" ref="AT623">IF($AS623&lt;=6,SUM($C623:$AP623),SUMPRODUCT(LARGE($C623:$AP623,{1,2,3,4,5,6})))</f>
        <v>0</v>
      </c>
      <c r="AU623" s="38" t="str">
        <f t="shared" si="69"/>
        <v/>
      </c>
      <c r="AV623" s="38" t="str">
        <f t="shared" si="70"/>
        <v xml:space="preserve"> </v>
      </c>
      <c r="AW623" s="34" t="str" cm="1">
        <f t="array" ref="AW623">IFERROR(SUMPRODUCT(LARGE($C623:$AP623,{1,2,3,4})), "")</f>
        <v/>
      </c>
      <c r="AX623" s="34" t="str" cm="1">
        <f t="array" ref="AX623">IFERROR(SUMPRODUCT(LARGE($C623:$AP623,{1,2,3,4,5,6,7})), "")</f>
        <v/>
      </c>
      <c r="AY623" s="34" t="str" cm="1">
        <f t="array" ref="AY623">IFERROR(SUMPRODUCT(LARGE($C623:$AP623,{1,2,3,4,5,6,7,8})), "")</f>
        <v/>
      </c>
    </row>
    <row r="624" spans="1:55" ht="15" customHeight="1" x14ac:dyDescent="0.2">
      <c r="A624" s="52" t="str">
        <f t="shared" si="74"/>
        <v xml:space="preserve"> </v>
      </c>
      <c r="B624" s="4"/>
      <c r="C624" s="10"/>
      <c r="D624" s="10"/>
      <c r="E624" s="10"/>
      <c r="F624" s="10"/>
      <c r="G624" s="10"/>
      <c r="H624" s="10"/>
      <c r="I624" s="10"/>
      <c r="J624" s="10"/>
      <c r="K624" s="93"/>
      <c r="L624" s="10"/>
      <c r="M624" s="93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93"/>
      <c r="AD624" s="93"/>
      <c r="AE624" s="93"/>
      <c r="AF624" s="93"/>
      <c r="AG624" s="10"/>
      <c r="AH624" s="10"/>
      <c r="AI624" s="10"/>
      <c r="AJ624" s="10"/>
      <c r="AK624" s="10"/>
      <c r="AL624" s="10"/>
      <c r="AM624" s="10"/>
      <c r="AN624" s="10"/>
      <c r="AO624" s="21"/>
      <c r="AP624" s="10"/>
      <c r="AQ624" s="41"/>
      <c r="AR624" s="42">
        <f t="shared" si="71"/>
        <v>0</v>
      </c>
      <c r="AS624" s="40">
        <f t="shared" si="73"/>
        <v>0</v>
      </c>
      <c r="AT624" s="49" cm="1">
        <f t="array" ref="AT624">IF($AS624&lt;=6,SUM($C624:$AP624),SUMPRODUCT(LARGE($C624:$AP624,{1,2,3,4,5,6})))</f>
        <v>0</v>
      </c>
      <c r="AU624" s="38" t="str">
        <f t="shared" ref="AU624:AU678" si="75">IF(AND($AS624&gt;=6,AT624=AT625),"Manual Calc Needed","")</f>
        <v/>
      </c>
      <c r="AV624" s="38" t="str">
        <f t="shared" ref="AV624:AV678" si="76">IF(AND($AS624&gt;=6,$AU624="Tie"),"Manual Calc Needed"," ")</f>
        <v xml:space="preserve"> </v>
      </c>
      <c r="AW624" s="34" t="str" cm="1">
        <f t="array" ref="AW624">IFERROR(SUMPRODUCT(LARGE($C624:$AP624,{1,2,3,4})), "")</f>
        <v/>
      </c>
      <c r="AX624" s="34" t="str" cm="1">
        <f t="array" ref="AX624">IFERROR(SUMPRODUCT(LARGE($C624:$AP624,{1,2,3,4,5,6,7})), "")</f>
        <v/>
      </c>
      <c r="AY624" s="34" t="str" cm="1">
        <f t="array" ref="AY624">IFERROR(SUMPRODUCT(LARGE($C624:$AP624,{1,2,3,4,5,6,7,8})), "")</f>
        <v/>
      </c>
    </row>
    <row r="625" spans="1:51" ht="15" customHeight="1" x14ac:dyDescent="0.2">
      <c r="A625" s="52" t="str">
        <f t="shared" si="74"/>
        <v xml:space="preserve"> </v>
      </c>
      <c r="B625" s="4"/>
      <c r="C625" s="10"/>
      <c r="D625" s="10"/>
      <c r="E625" s="10"/>
      <c r="F625" s="10"/>
      <c r="G625" s="10"/>
      <c r="H625" s="10"/>
      <c r="I625" s="10"/>
      <c r="J625" s="10"/>
      <c r="K625" s="93"/>
      <c r="L625" s="10"/>
      <c r="M625" s="93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93"/>
      <c r="AD625" s="93"/>
      <c r="AE625" s="93"/>
      <c r="AF625" s="93"/>
      <c r="AG625" s="10"/>
      <c r="AH625" s="10"/>
      <c r="AI625" s="10"/>
      <c r="AJ625" s="10"/>
      <c r="AK625" s="10"/>
      <c r="AL625" s="10"/>
      <c r="AM625" s="10"/>
      <c r="AN625" s="10"/>
      <c r="AO625" s="21"/>
      <c r="AP625" s="10"/>
      <c r="AQ625" s="41"/>
      <c r="AR625" s="42">
        <f t="shared" si="71"/>
        <v>0</v>
      </c>
      <c r="AS625" s="40">
        <f t="shared" si="73"/>
        <v>0</v>
      </c>
      <c r="AT625" s="49" cm="1">
        <f t="array" ref="AT625">IF($AS625&lt;=6,SUM($C625:$AP625),SUMPRODUCT(LARGE($C625:$AP625,{1,2,3,4,5,6})))</f>
        <v>0</v>
      </c>
      <c r="AU625" s="38" t="str">
        <f t="shared" si="75"/>
        <v/>
      </c>
      <c r="AV625" s="38" t="str">
        <f t="shared" si="76"/>
        <v xml:space="preserve"> </v>
      </c>
      <c r="AW625" s="34" t="str" cm="1">
        <f t="array" ref="AW625">IFERROR(SUMPRODUCT(LARGE($C625:$AP625,{1,2,3,4})), "")</f>
        <v/>
      </c>
      <c r="AX625" s="34" t="str" cm="1">
        <f t="array" ref="AX625">IFERROR(SUMPRODUCT(LARGE($C625:$AP625,{1,2,3,4,5,6,7})), "")</f>
        <v/>
      </c>
      <c r="AY625" s="34" t="str" cm="1">
        <f t="array" ref="AY625">IFERROR(SUMPRODUCT(LARGE($C625:$AP625,{1,2,3,4,5,6,7,8})), "")</f>
        <v/>
      </c>
    </row>
    <row r="626" spans="1:51" ht="15" customHeight="1" x14ac:dyDescent="0.2">
      <c r="A626" s="52" t="str">
        <f t="shared" si="74"/>
        <v xml:space="preserve"> </v>
      </c>
      <c r="B626" s="4"/>
      <c r="C626" s="10"/>
      <c r="D626" s="10"/>
      <c r="E626" s="10"/>
      <c r="F626" s="10"/>
      <c r="G626" s="10"/>
      <c r="H626" s="10"/>
      <c r="I626" s="10"/>
      <c r="J626" s="10"/>
      <c r="K626" s="93"/>
      <c r="L626" s="10"/>
      <c r="M626" s="93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93"/>
      <c r="AD626" s="93"/>
      <c r="AE626" s="93"/>
      <c r="AF626" s="93"/>
      <c r="AG626" s="10"/>
      <c r="AH626" s="10"/>
      <c r="AI626" s="10"/>
      <c r="AJ626" s="10"/>
      <c r="AK626" s="10"/>
      <c r="AL626" s="10"/>
      <c r="AM626" s="10"/>
      <c r="AN626" s="10"/>
      <c r="AO626" s="21"/>
      <c r="AP626" s="10"/>
      <c r="AQ626" s="41"/>
      <c r="AR626" s="42">
        <f t="shared" si="71"/>
        <v>0</v>
      </c>
      <c r="AS626" s="40">
        <f t="shared" si="73"/>
        <v>0</v>
      </c>
      <c r="AT626" s="49" cm="1">
        <f t="array" ref="AT626">IF($AS626&lt;=6,SUM($C626:$AP626),SUMPRODUCT(LARGE($C626:$AP626,{1,2,3,4,5,6})))</f>
        <v>0</v>
      </c>
      <c r="AU626" s="38" t="str">
        <f t="shared" si="75"/>
        <v/>
      </c>
      <c r="AV626" s="38" t="str">
        <f t="shared" si="76"/>
        <v xml:space="preserve"> </v>
      </c>
      <c r="AW626" s="34" t="str" cm="1">
        <f t="array" ref="AW626">IFERROR(SUMPRODUCT(LARGE($C626:$AP626,{1,2,3,4})), "")</f>
        <v/>
      </c>
      <c r="AX626" s="34" t="str" cm="1">
        <f t="array" ref="AX626">IFERROR(SUMPRODUCT(LARGE($C626:$AP626,{1,2,3,4,5,6,7})), "")</f>
        <v/>
      </c>
      <c r="AY626" s="34" t="str" cm="1">
        <f t="array" ref="AY626">IFERROR(SUMPRODUCT(LARGE($C626:$AP626,{1,2,3,4,5,6,7,8})), "")</f>
        <v/>
      </c>
    </row>
    <row r="627" spans="1:51" ht="15" customHeight="1" x14ac:dyDescent="0.2">
      <c r="A627" s="52" t="str">
        <f t="shared" si="74"/>
        <v xml:space="preserve"> </v>
      </c>
      <c r="B627" s="4"/>
      <c r="C627" s="10"/>
      <c r="D627" s="10"/>
      <c r="E627" s="10"/>
      <c r="F627" s="10"/>
      <c r="G627" s="10"/>
      <c r="H627" s="10"/>
      <c r="I627" s="10"/>
      <c r="J627" s="10"/>
      <c r="K627" s="93"/>
      <c r="L627" s="10"/>
      <c r="M627" s="93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93"/>
      <c r="AD627" s="93"/>
      <c r="AE627" s="93"/>
      <c r="AF627" s="93"/>
      <c r="AG627" s="10"/>
      <c r="AH627" s="10"/>
      <c r="AI627" s="10"/>
      <c r="AJ627" s="10"/>
      <c r="AK627" s="10"/>
      <c r="AL627" s="10"/>
      <c r="AM627" s="10"/>
      <c r="AN627" s="10"/>
      <c r="AO627" s="21"/>
      <c r="AP627" s="10"/>
      <c r="AQ627" s="41"/>
      <c r="AR627" s="42">
        <f t="shared" si="71"/>
        <v>0</v>
      </c>
      <c r="AS627" s="40">
        <f t="shared" si="73"/>
        <v>0</v>
      </c>
      <c r="AT627" s="49" cm="1">
        <f t="array" ref="AT627">IF($AS627&lt;=6,SUM($C627:$AP627),SUMPRODUCT(LARGE($C627:$AP627,{1,2,3,4,5,6})))</f>
        <v>0</v>
      </c>
      <c r="AU627" s="38" t="str">
        <f t="shared" si="75"/>
        <v/>
      </c>
      <c r="AV627" s="38" t="str">
        <f t="shared" si="76"/>
        <v xml:space="preserve"> </v>
      </c>
      <c r="AW627" s="34" t="str" cm="1">
        <f t="array" ref="AW627">IFERROR(SUMPRODUCT(LARGE($C627:$AP627,{1,2,3,4})), "")</f>
        <v/>
      </c>
      <c r="AX627" s="34" t="str" cm="1">
        <f t="array" ref="AX627">IFERROR(SUMPRODUCT(LARGE($C627:$AP627,{1,2,3,4,5,6,7})), "")</f>
        <v/>
      </c>
      <c r="AY627" s="34" t="str" cm="1">
        <f t="array" ref="AY627">IFERROR(SUMPRODUCT(LARGE($C627:$AP627,{1,2,3,4,5,6,7,8})), "")</f>
        <v/>
      </c>
    </row>
    <row r="628" spans="1:51" ht="15" customHeight="1" x14ac:dyDescent="0.2">
      <c r="A628" s="52" t="str">
        <f t="shared" si="74"/>
        <v xml:space="preserve"> </v>
      </c>
      <c r="B628" s="4"/>
      <c r="C628" s="10"/>
      <c r="D628" s="10"/>
      <c r="E628" s="10"/>
      <c r="F628" s="10"/>
      <c r="G628" s="10"/>
      <c r="H628" s="10"/>
      <c r="I628" s="10"/>
      <c r="J628" s="10"/>
      <c r="K628" s="93"/>
      <c r="L628" s="10"/>
      <c r="M628" s="93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93"/>
      <c r="AD628" s="93"/>
      <c r="AE628" s="93"/>
      <c r="AF628" s="93"/>
      <c r="AG628" s="10"/>
      <c r="AH628" s="10"/>
      <c r="AI628" s="10"/>
      <c r="AJ628" s="10"/>
      <c r="AK628" s="10"/>
      <c r="AL628" s="10"/>
      <c r="AM628" s="10"/>
      <c r="AN628" s="10"/>
      <c r="AO628" s="21"/>
      <c r="AP628" s="10"/>
      <c r="AQ628" s="41"/>
      <c r="AR628" s="42">
        <f t="shared" si="71"/>
        <v>0</v>
      </c>
      <c r="AS628" s="40">
        <f t="shared" si="73"/>
        <v>0</v>
      </c>
      <c r="AT628" s="49" cm="1">
        <f t="array" ref="AT628">IF($AS628&lt;=6,SUM($C628:$AP628),SUMPRODUCT(LARGE($C628:$AP628,{1,2,3,4,5,6})))</f>
        <v>0</v>
      </c>
      <c r="AU628" s="38" t="str">
        <f t="shared" si="75"/>
        <v/>
      </c>
      <c r="AV628" s="38" t="str">
        <f t="shared" si="76"/>
        <v xml:space="preserve"> </v>
      </c>
      <c r="AW628" s="34" t="str" cm="1">
        <f t="array" ref="AW628">IFERROR(SUMPRODUCT(LARGE($C628:$AP628,{1,2,3,4})), "")</f>
        <v/>
      </c>
      <c r="AX628" s="34" t="str" cm="1">
        <f t="array" ref="AX628">IFERROR(SUMPRODUCT(LARGE($C628:$AP628,{1,2,3,4,5,6,7})), "")</f>
        <v/>
      </c>
      <c r="AY628" s="34" t="str" cm="1">
        <f t="array" ref="AY628">IFERROR(SUMPRODUCT(LARGE($C628:$AP628,{1,2,3,4,5,6,7,8})), "")</f>
        <v/>
      </c>
    </row>
    <row r="629" spans="1:51" ht="15" customHeight="1" x14ac:dyDescent="0.2">
      <c r="A629" s="52" t="str">
        <f t="shared" si="74"/>
        <v xml:space="preserve"> </v>
      </c>
      <c r="B629" s="4"/>
      <c r="C629" s="10"/>
      <c r="D629" s="10"/>
      <c r="E629" s="10"/>
      <c r="F629" s="10"/>
      <c r="G629" s="10"/>
      <c r="H629" s="10"/>
      <c r="I629" s="10"/>
      <c r="J629" s="10"/>
      <c r="K629" s="93"/>
      <c r="L629" s="10"/>
      <c r="M629" s="93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93"/>
      <c r="AD629" s="93"/>
      <c r="AE629" s="93"/>
      <c r="AF629" s="93"/>
      <c r="AG629" s="10"/>
      <c r="AH629" s="10"/>
      <c r="AI629" s="10"/>
      <c r="AJ629" s="10"/>
      <c r="AK629" s="10"/>
      <c r="AL629" s="10"/>
      <c r="AM629" s="10"/>
      <c r="AN629" s="10"/>
      <c r="AO629" s="21"/>
      <c r="AP629" s="10"/>
      <c r="AQ629" s="41"/>
      <c r="AR629" s="42">
        <f t="shared" si="71"/>
        <v>0</v>
      </c>
      <c r="AS629" s="40">
        <f t="shared" si="73"/>
        <v>0</v>
      </c>
      <c r="AT629" s="49" cm="1">
        <f t="array" ref="AT629">IF($AS629&lt;=6,SUM($C629:$AP629),SUMPRODUCT(LARGE($C629:$AP629,{1,2,3,4,5,6})))</f>
        <v>0</v>
      </c>
      <c r="AU629" s="38" t="str">
        <f t="shared" si="75"/>
        <v/>
      </c>
      <c r="AV629" s="38" t="str">
        <f t="shared" si="76"/>
        <v xml:space="preserve"> </v>
      </c>
      <c r="AW629" s="34" t="str" cm="1">
        <f t="array" ref="AW629">IFERROR(SUMPRODUCT(LARGE($C629:$AP629,{1,2,3,4})), "")</f>
        <v/>
      </c>
      <c r="AX629" s="34" t="str" cm="1">
        <f t="array" ref="AX629">IFERROR(SUMPRODUCT(LARGE($C629:$AP629,{1,2,3,4,5,6,7})), "")</f>
        <v/>
      </c>
      <c r="AY629" s="34" t="str" cm="1">
        <f t="array" ref="AY629">IFERROR(SUMPRODUCT(LARGE($C629:$AP629,{1,2,3,4,5,6,7,8})), "")</f>
        <v/>
      </c>
    </row>
    <row r="630" spans="1:51" ht="15" customHeight="1" x14ac:dyDescent="0.2">
      <c r="A630" s="52" t="str">
        <f t="shared" si="74"/>
        <v xml:space="preserve"> </v>
      </c>
      <c r="B630" s="4"/>
      <c r="C630" s="10"/>
      <c r="D630" s="10"/>
      <c r="E630" s="10"/>
      <c r="F630" s="10"/>
      <c r="G630" s="10"/>
      <c r="H630" s="10"/>
      <c r="I630" s="10"/>
      <c r="J630" s="10"/>
      <c r="K630" s="93"/>
      <c r="L630" s="10"/>
      <c r="M630" s="93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93"/>
      <c r="AD630" s="93"/>
      <c r="AE630" s="93"/>
      <c r="AF630" s="93"/>
      <c r="AG630" s="10"/>
      <c r="AH630" s="10"/>
      <c r="AI630" s="10"/>
      <c r="AJ630" s="10"/>
      <c r="AK630" s="10"/>
      <c r="AL630" s="10"/>
      <c r="AM630" s="10"/>
      <c r="AN630" s="10"/>
      <c r="AO630" s="21"/>
      <c r="AP630" s="10"/>
      <c r="AQ630" s="41"/>
      <c r="AR630" s="42">
        <f t="shared" si="71"/>
        <v>0</v>
      </c>
      <c r="AS630" s="40">
        <f t="shared" si="73"/>
        <v>0</v>
      </c>
      <c r="AT630" s="49" cm="1">
        <f t="array" ref="AT630">IF($AS630&lt;=6,SUM($C630:$AP630),SUMPRODUCT(LARGE($C630:$AP630,{1,2,3,4,5,6})))</f>
        <v>0</v>
      </c>
      <c r="AU630" s="38" t="str">
        <f t="shared" si="75"/>
        <v/>
      </c>
      <c r="AV630" s="38" t="str">
        <f t="shared" si="76"/>
        <v xml:space="preserve"> </v>
      </c>
      <c r="AW630" s="34" t="str" cm="1">
        <f t="array" ref="AW630">IFERROR(SUMPRODUCT(LARGE($C630:$AP630,{1,2,3,4})), "")</f>
        <v/>
      </c>
      <c r="AX630" s="34" t="str" cm="1">
        <f t="array" ref="AX630">IFERROR(SUMPRODUCT(LARGE($C630:$AP630,{1,2,3,4,5,6,7})), "")</f>
        <v/>
      </c>
      <c r="AY630" s="34" t="str" cm="1">
        <f t="array" ref="AY630">IFERROR(SUMPRODUCT(LARGE($C630:$AP630,{1,2,3,4,5,6,7,8})), "")</f>
        <v/>
      </c>
    </row>
    <row r="631" spans="1:51" ht="15" customHeight="1" x14ac:dyDescent="0.2">
      <c r="A631" s="52" t="str">
        <f t="shared" si="74"/>
        <v xml:space="preserve"> </v>
      </c>
      <c r="B631" s="4"/>
      <c r="C631" s="10"/>
      <c r="D631" s="10"/>
      <c r="E631" s="10"/>
      <c r="F631" s="10"/>
      <c r="G631" s="10"/>
      <c r="H631" s="10"/>
      <c r="I631" s="10"/>
      <c r="J631" s="10"/>
      <c r="K631" s="93"/>
      <c r="L631" s="10"/>
      <c r="M631" s="93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93"/>
      <c r="AD631" s="93"/>
      <c r="AE631" s="93"/>
      <c r="AF631" s="93"/>
      <c r="AG631" s="10"/>
      <c r="AH631" s="10"/>
      <c r="AI631" s="10"/>
      <c r="AJ631" s="10"/>
      <c r="AK631" s="10"/>
      <c r="AL631" s="10"/>
      <c r="AM631" s="10"/>
      <c r="AN631" s="10"/>
      <c r="AO631" s="21"/>
      <c r="AP631" s="10"/>
      <c r="AQ631" s="41"/>
      <c r="AR631" s="42">
        <f t="shared" si="71"/>
        <v>0</v>
      </c>
      <c r="AS631" s="40">
        <f t="shared" si="73"/>
        <v>0</v>
      </c>
      <c r="AT631" s="49" cm="1">
        <f t="array" ref="AT631">IF($AS631&lt;=6,SUM($C631:$AP631),SUMPRODUCT(LARGE($C631:$AP631,{1,2,3,4,5,6})))</f>
        <v>0</v>
      </c>
      <c r="AU631" s="38" t="str">
        <f t="shared" si="75"/>
        <v/>
      </c>
      <c r="AV631" s="38" t="str">
        <f t="shared" si="76"/>
        <v xml:space="preserve"> </v>
      </c>
      <c r="AW631" s="34" t="str" cm="1">
        <f t="array" ref="AW631">IFERROR(SUMPRODUCT(LARGE($C631:$AP631,{1,2,3,4})), "")</f>
        <v/>
      </c>
      <c r="AX631" s="34" t="str" cm="1">
        <f t="array" ref="AX631">IFERROR(SUMPRODUCT(LARGE($C631:$AP631,{1,2,3,4,5,6,7})), "")</f>
        <v/>
      </c>
      <c r="AY631" s="34" t="str" cm="1">
        <f t="array" ref="AY631">IFERROR(SUMPRODUCT(LARGE($C631:$AP631,{1,2,3,4,5,6,7,8})), "")</f>
        <v/>
      </c>
    </row>
    <row r="632" spans="1:51" ht="15" customHeight="1" x14ac:dyDescent="0.2">
      <c r="A632" s="52" t="str">
        <f t="shared" si="74"/>
        <v xml:space="preserve"> </v>
      </c>
      <c r="B632" s="4"/>
      <c r="C632" s="10"/>
      <c r="D632" s="10"/>
      <c r="E632" s="10"/>
      <c r="F632" s="10"/>
      <c r="G632" s="10"/>
      <c r="H632" s="10"/>
      <c r="I632" s="10"/>
      <c r="J632" s="10"/>
      <c r="K632" s="93"/>
      <c r="L632" s="10"/>
      <c r="M632" s="93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93"/>
      <c r="AD632" s="93"/>
      <c r="AE632" s="93"/>
      <c r="AF632" s="93"/>
      <c r="AG632" s="10"/>
      <c r="AH632" s="10"/>
      <c r="AI632" s="10"/>
      <c r="AJ632" s="10"/>
      <c r="AK632" s="10"/>
      <c r="AL632" s="10"/>
      <c r="AM632" s="10"/>
      <c r="AN632" s="10"/>
      <c r="AO632" s="21"/>
      <c r="AP632" s="10"/>
      <c r="AQ632" s="41"/>
      <c r="AR632" s="42">
        <f t="shared" si="71"/>
        <v>0</v>
      </c>
      <c r="AS632" s="40">
        <f t="shared" si="73"/>
        <v>0</v>
      </c>
      <c r="AT632" s="49" cm="1">
        <f t="array" ref="AT632">IF($AS632&lt;=6,SUM($C632:$AP632),SUMPRODUCT(LARGE($C632:$AP632,{1,2,3,4,5,6})))</f>
        <v>0</v>
      </c>
      <c r="AU632" s="38" t="str">
        <f t="shared" si="75"/>
        <v/>
      </c>
      <c r="AV632" s="38" t="str">
        <f t="shared" si="76"/>
        <v xml:space="preserve"> </v>
      </c>
      <c r="AW632" s="34" t="str" cm="1">
        <f t="array" ref="AW632">IFERROR(SUMPRODUCT(LARGE($C632:$AP632,{1,2,3,4})), "")</f>
        <v/>
      </c>
      <c r="AX632" s="34" t="str" cm="1">
        <f t="array" ref="AX632">IFERROR(SUMPRODUCT(LARGE($C632:$AP632,{1,2,3,4,5,6,7})), "")</f>
        <v/>
      </c>
      <c r="AY632" s="34" t="str" cm="1">
        <f t="array" ref="AY632">IFERROR(SUMPRODUCT(LARGE($C632:$AP632,{1,2,3,4,5,6,7,8})), "")</f>
        <v/>
      </c>
    </row>
    <row r="633" spans="1:51" ht="15" customHeight="1" x14ac:dyDescent="0.2">
      <c r="A633" s="46" t="str">
        <f t="shared" si="74"/>
        <v xml:space="preserve"> </v>
      </c>
      <c r="B633" s="4"/>
      <c r="C633" s="10"/>
      <c r="D633" s="10"/>
      <c r="E633" s="10"/>
      <c r="F633" s="10"/>
      <c r="G633" s="10"/>
      <c r="H633" s="10"/>
      <c r="I633" s="10"/>
      <c r="J633" s="10"/>
      <c r="K633" s="93"/>
      <c r="L633" s="10"/>
      <c r="M633" s="93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93"/>
      <c r="AD633" s="93"/>
      <c r="AE633" s="93"/>
      <c r="AF633" s="93"/>
      <c r="AG633" s="10"/>
      <c r="AH633" s="10"/>
      <c r="AI633" s="10"/>
      <c r="AJ633" s="10"/>
      <c r="AK633" s="10"/>
      <c r="AL633" s="10"/>
      <c r="AM633" s="10"/>
      <c r="AN633" s="10"/>
      <c r="AO633" s="21"/>
      <c r="AP633" s="10"/>
      <c r="AQ633" s="41"/>
      <c r="AR633" s="42">
        <f t="shared" si="71"/>
        <v>0</v>
      </c>
      <c r="AS633" s="40">
        <f t="shared" si="73"/>
        <v>0</v>
      </c>
      <c r="AT633" s="49" cm="1">
        <f t="array" ref="AT633">IF($AS633&lt;=6,SUM($C633:$AP633),SUMPRODUCT(LARGE($C633:$AP633,{1,2,3,4,5,6})))</f>
        <v>0</v>
      </c>
      <c r="AU633" s="38" t="str">
        <f t="shared" si="75"/>
        <v/>
      </c>
      <c r="AV633" s="38" t="str">
        <f t="shared" si="76"/>
        <v xml:space="preserve"> </v>
      </c>
      <c r="AW633" s="34" t="str" cm="1">
        <f t="array" ref="AW633">IFERROR(SUMPRODUCT(LARGE($C633:$AP633,{1,2,3,4})), "")</f>
        <v/>
      </c>
      <c r="AX633" s="34" t="str" cm="1">
        <f t="array" ref="AX633">IFERROR(SUMPRODUCT(LARGE($C633:$AP633,{1,2,3,4,5,6,7})), "")</f>
        <v/>
      </c>
      <c r="AY633" s="34" t="str" cm="1">
        <f t="array" ref="AY633">IFERROR(SUMPRODUCT(LARGE($C633:$AP633,{1,2,3,4,5,6,7,8})), "")</f>
        <v/>
      </c>
    </row>
    <row r="634" spans="1:51" ht="15" customHeight="1" x14ac:dyDescent="0.2">
      <c r="A634" s="46" t="str">
        <f t="shared" si="74"/>
        <v xml:space="preserve"> </v>
      </c>
      <c r="B634" s="4"/>
      <c r="C634" s="10"/>
      <c r="D634" s="10"/>
      <c r="E634" s="10"/>
      <c r="F634" s="10"/>
      <c r="G634" s="10"/>
      <c r="H634" s="10"/>
      <c r="I634" s="10"/>
      <c r="J634" s="10"/>
      <c r="K634" s="93"/>
      <c r="L634" s="10"/>
      <c r="M634" s="93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93"/>
      <c r="AD634" s="93"/>
      <c r="AE634" s="93"/>
      <c r="AF634" s="93"/>
      <c r="AG634" s="10"/>
      <c r="AH634" s="10"/>
      <c r="AI634" s="10"/>
      <c r="AJ634" s="10"/>
      <c r="AK634" s="10"/>
      <c r="AL634" s="10"/>
      <c r="AM634" s="10"/>
      <c r="AN634" s="10"/>
      <c r="AO634" s="21"/>
      <c r="AP634" s="10"/>
      <c r="AQ634" s="41"/>
      <c r="AR634" s="42">
        <f t="shared" si="71"/>
        <v>0</v>
      </c>
      <c r="AS634" s="40">
        <f t="shared" si="73"/>
        <v>0</v>
      </c>
      <c r="AT634" s="49" cm="1">
        <f t="array" ref="AT634">IF($AS634&lt;=6,SUM($C634:$AP634),SUMPRODUCT(LARGE($C634:$AP634,{1,2,3,4,5,6})))</f>
        <v>0</v>
      </c>
      <c r="AU634" s="38" t="str">
        <f t="shared" si="75"/>
        <v/>
      </c>
      <c r="AV634" s="38" t="str">
        <f t="shared" si="76"/>
        <v xml:space="preserve"> </v>
      </c>
      <c r="AW634" s="34" t="str" cm="1">
        <f t="array" ref="AW634">IFERROR(SUMPRODUCT(LARGE($C634:$AP634,{1,2,3,4})), "")</f>
        <v/>
      </c>
      <c r="AX634" s="34" t="str" cm="1">
        <f t="array" ref="AX634">IFERROR(SUMPRODUCT(LARGE($C634:$AP634,{1,2,3,4,5,6,7})), "")</f>
        <v/>
      </c>
      <c r="AY634" s="34" t="str" cm="1">
        <f t="array" ref="AY634">IFERROR(SUMPRODUCT(LARGE($C634:$AP634,{1,2,3,4,5,6,7,8})), "")</f>
        <v/>
      </c>
    </row>
    <row r="635" spans="1:51" ht="15" customHeight="1" x14ac:dyDescent="0.2">
      <c r="A635" s="46" t="str">
        <f t="shared" si="74"/>
        <v xml:space="preserve"> </v>
      </c>
      <c r="B635" s="4"/>
      <c r="C635" s="10"/>
      <c r="D635" s="10"/>
      <c r="E635" s="10"/>
      <c r="F635" s="10"/>
      <c r="G635" s="10"/>
      <c r="H635" s="10"/>
      <c r="I635" s="10"/>
      <c r="J635" s="10"/>
      <c r="K635" s="93"/>
      <c r="L635" s="10"/>
      <c r="M635" s="93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93"/>
      <c r="AD635" s="93"/>
      <c r="AE635" s="93"/>
      <c r="AF635" s="93"/>
      <c r="AG635" s="10"/>
      <c r="AH635" s="10"/>
      <c r="AI635" s="10"/>
      <c r="AJ635" s="10"/>
      <c r="AK635" s="10"/>
      <c r="AL635" s="10"/>
      <c r="AM635" s="10"/>
      <c r="AN635" s="10"/>
      <c r="AO635" s="21"/>
      <c r="AP635" s="10"/>
      <c r="AQ635" s="41"/>
      <c r="AR635" s="42">
        <f t="shared" si="71"/>
        <v>0</v>
      </c>
      <c r="AS635" s="40">
        <f t="shared" si="73"/>
        <v>0</v>
      </c>
      <c r="AT635" s="49" cm="1">
        <f t="array" ref="AT635">IF($AS635&lt;=6,SUM($C635:$AP635),SUMPRODUCT(LARGE($C635:$AP635,{1,2,3,4,5,6})))</f>
        <v>0</v>
      </c>
      <c r="AU635" s="38" t="str">
        <f t="shared" si="75"/>
        <v/>
      </c>
      <c r="AV635" s="38" t="str">
        <f t="shared" si="76"/>
        <v xml:space="preserve"> </v>
      </c>
      <c r="AW635" s="34" t="str" cm="1">
        <f t="array" ref="AW635">IFERROR(SUMPRODUCT(LARGE($C635:$AP635,{1,2,3,4})), "")</f>
        <v/>
      </c>
      <c r="AX635" s="34" t="str" cm="1">
        <f t="array" ref="AX635">IFERROR(SUMPRODUCT(LARGE($C635:$AP635,{1,2,3,4,5,6,7})), "")</f>
        <v/>
      </c>
      <c r="AY635" s="34" t="str" cm="1">
        <f t="array" ref="AY635">IFERROR(SUMPRODUCT(LARGE($C635:$AP635,{1,2,3,4,5,6,7,8})), "")</f>
        <v/>
      </c>
    </row>
    <row r="636" spans="1:51" ht="15" customHeight="1" x14ac:dyDescent="0.2">
      <c r="A636" s="46" t="str">
        <f t="shared" si="74"/>
        <v xml:space="preserve"> </v>
      </c>
      <c r="B636" s="4"/>
      <c r="C636" s="10"/>
      <c r="D636" s="10"/>
      <c r="E636" s="10"/>
      <c r="F636" s="10"/>
      <c r="G636" s="10"/>
      <c r="H636" s="10"/>
      <c r="I636" s="10"/>
      <c r="J636" s="10"/>
      <c r="K636" s="93"/>
      <c r="L636" s="10"/>
      <c r="M636" s="93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93"/>
      <c r="AD636" s="93"/>
      <c r="AE636" s="93"/>
      <c r="AF636" s="93"/>
      <c r="AG636" s="10"/>
      <c r="AH636" s="10"/>
      <c r="AI636" s="10"/>
      <c r="AJ636" s="10"/>
      <c r="AK636" s="10"/>
      <c r="AL636" s="10"/>
      <c r="AM636" s="10"/>
      <c r="AN636" s="10"/>
      <c r="AO636" s="21"/>
      <c r="AP636" s="10"/>
      <c r="AQ636" s="41"/>
      <c r="AR636" s="42">
        <f t="shared" si="71"/>
        <v>0</v>
      </c>
      <c r="AS636" s="40">
        <f t="shared" si="73"/>
        <v>0</v>
      </c>
      <c r="AT636" s="49" cm="1">
        <f t="array" ref="AT636">IF($AS636&lt;=6,SUM($C636:$AP636),SUMPRODUCT(LARGE($C636:$AP636,{1,2,3,4,5,6})))</f>
        <v>0</v>
      </c>
      <c r="AU636" s="38" t="str">
        <f t="shared" si="75"/>
        <v/>
      </c>
      <c r="AV636" s="38" t="str">
        <f t="shared" si="76"/>
        <v xml:space="preserve"> </v>
      </c>
      <c r="AW636" s="34" t="str" cm="1">
        <f t="array" ref="AW636">IFERROR(SUMPRODUCT(LARGE($C636:$AP636,{1,2,3,4})), "")</f>
        <v/>
      </c>
      <c r="AX636" s="34" t="str" cm="1">
        <f t="array" ref="AX636">IFERROR(SUMPRODUCT(LARGE($C636:$AP636,{1,2,3,4,5,6,7})), "")</f>
        <v/>
      </c>
      <c r="AY636" s="34" t="str" cm="1">
        <f t="array" ref="AY636">IFERROR(SUMPRODUCT(LARGE($C636:$AP636,{1,2,3,4,5,6,7,8})), "")</f>
        <v/>
      </c>
    </row>
    <row r="637" spans="1:51" ht="15" customHeight="1" x14ac:dyDescent="0.2">
      <c r="A637" s="46" t="str">
        <f t="shared" si="74"/>
        <v xml:space="preserve"> </v>
      </c>
      <c r="B637" s="4"/>
      <c r="C637" s="10"/>
      <c r="D637" s="10"/>
      <c r="E637" s="10"/>
      <c r="F637" s="10"/>
      <c r="G637" s="10"/>
      <c r="H637" s="10"/>
      <c r="I637" s="10"/>
      <c r="J637" s="10"/>
      <c r="K637" s="93"/>
      <c r="L637" s="10"/>
      <c r="M637" s="93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93"/>
      <c r="AD637" s="93"/>
      <c r="AE637" s="93"/>
      <c r="AF637" s="93"/>
      <c r="AG637" s="10"/>
      <c r="AH637" s="10"/>
      <c r="AI637" s="10"/>
      <c r="AJ637" s="10"/>
      <c r="AK637" s="10"/>
      <c r="AL637" s="10"/>
      <c r="AM637" s="10"/>
      <c r="AN637" s="10"/>
      <c r="AO637" s="21"/>
      <c r="AP637" s="10"/>
      <c r="AQ637" s="41"/>
      <c r="AR637" s="42">
        <f t="shared" si="71"/>
        <v>0</v>
      </c>
      <c r="AS637" s="40">
        <f t="shared" si="73"/>
        <v>0</v>
      </c>
      <c r="AT637" s="49" cm="1">
        <f t="array" ref="AT637">IF($AS637&lt;=6,SUM($C637:$AP637),SUMPRODUCT(LARGE($C637:$AP637,{1,2,3,4,5,6})))</f>
        <v>0</v>
      </c>
      <c r="AU637" s="38" t="str">
        <f t="shared" si="75"/>
        <v/>
      </c>
      <c r="AV637" s="38" t="str">
        <f t="shared" si="76"/>
        <v xml:space="preserve"> </v>
      </c>
      <c r="AW637" s="34" t="str" cm="1">
        <f t="array" ref="AW637">IFERROR(SUMPRODUCT(LARGE($C637:$AP637,{1,2,3,4})), "")</f>
        <v/>
      </c>
      <c r="AX637" s="34" t="str" cm="1">
        <f t="array" ref="AX637">IFERROR(SUMPRODUCT(LARGE($C637:$AP637,{1,2,3,4,5,6,7})), "")</f>
        <v/>
      </c>
      <c r="AY637" s="34" t="str" cm="1">
        <f t="array" ref="AY637">IFERROR(SUMPRODUCT(LARGE($C637:$AP637,{1,2,3,4,5,6,7,8})), "")</f>
        <v/>
      </c>
    </row>
    <row r="638" spans="1:51" ht="15" customHeight="1" x14ac:dyDescent="0.2">
      <c r="A638" s="46" t="str">
        <f t="shared" si="74"/>
        <v xml:space="preserve"> </v>
      </c>
      <c r="B638" s="4"/>
      <c r="C638" s="10"/>
      <c r="D638" s="10"/>
      <c r="E638" s="10"/>
      <c r="F638" s="10"/>
      <c r="G638" s="10"/>
      <c r="H638" s="10"/>
      <c r="I638" s="10"/>
      <c r="J638" s="10"/>
      <c r="K638" s="93"/>
      <c r="L638" s="10"/>
      <c r="M638" s="93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93"/>
      <c r="AD638" s="93"/>
      <c r="AE638" s="93"/>
      <c r="AF638" s="93"/>
      <c r="AG638" s="10"/>
      <c r="AH638" s="10"/>
      <c r="AI638" s="10"/>
      <c r="AJ638" s="10"/>
      <c r="AK638" s="10"/>
      <c r="AL638" s="10"/>
      <c r="AM638" s="10"/>
      <c r="AN638" s="10"/>
      <c r="AO638" s="21"/>
      <c r="AP638" s="10"/>
      <c r="AQ638" s="41"/>
      <c r="AR638" s="42">
        <f t="shared" si="71"/>
        <v>0</v>
      </c>
      <c r="AS638" s="40">
        <f t="shared" si="73"/>
        <v>0</v>
      </c>
      <c r="AT638" s="49" cm="1">
        <f t="array" ref="AT638">IF($AS638&lt;=6,SUM($C638:$AP638),SUMPRODUCT(LARGE($C638:$AP638,{1,2,3,4,5,6})))</f>
        <v>0</v>
      </c>
      <c r="AU638" s="38" t="str">
        <f t="shared" si="75"/>
        <v/>
      </c>
      <c r="AV638" s="38" t="str">
        <f t="shared" si="76"/>
        <v xml:space="preserve"> </v>
      </c>
      <c r="AW638" s="34" t="str" cm="1">
        <f t="array" ref="AW638">IFERROR(SUMPRODUCT(LARGE($C638:$AP638,{1,2,3,4})), "")</f>
        <v/>
      </c>
      <c r="AX638" s="34" t="str" cm="1">
        <f t="array" ref="AX638">IFERROR(SUMPRODUCT(LARGE($C638:$AP638,{1,2,3,4,5,6,7})), "")</f>
        <v/>
      </c>
      <c r="AY638" s="34" t="str" cm="1">
        <f t="array" ref="AY638">IFERROR(SUMPRODUCT(LARGE($C638:$AP638,{1,2,3,4,5,6,7,8})), "")</f>
        <v/>
      </c>
    </row>
    <row r="639" spans="1:51" ht="15" customHeight="1" x14ac:dyDescent="0.2">
      <c r="A639" s="46" t="str">
        <f t="shared" si="74"/>
        <v xml:space="preserve"> </v>
      </c>
      <c r="B639" s="4"/>
      <c r="C639" s="10"/>
      <c r="D639" s="10"/>
      <c r="E639" s="10"/>
      <c r="F639" s="10"/>
      <c r="G639" s="10"/>
      <c r="H639" s="10"/>
      <c r="I639" s="10"/>
      <c r="J639" s="10"/>
      <c r="K639" s="93"/>
      <c r="L639" s="10"/>
      <c r="M639" s="93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93"/>
      <c r="AD639" s="93"/>
      <c r="AE639" s="93"/>
      <c r="AF639" s="93"/>
      <c r="AG639" s="10"/>
      <c r="AH639" s="10"/>
      <c r="AI639" s="10"/>
      <c r="AJ639" s="10"/>
      <c r="AK639" s="10"/>
      <c r="AL639" s="10"/>
      <c r="AM639" s="10"/>
      <c r="AN639" s="10"/>
      <c r="AO639" s="21"/>
      <c r="AP639" s="10"/>
      <c r="AQ639" s="41"/>
      <c r="AR639" s="42">
        <f t="shared" si="71"/>
        <v>0</v>
      </c>
      <c r="AS639" s="40">
        <f t="shared" si="73"/>
        <v>0</v>
      </c>
      <c r="AT639" s="49" cm="1">
        <f t="array" ref="AT639">IF($AS639&lt;=6,SUM($C639:$AP639),SUMPRODUCT(LARGE($C639:$AP639,{1,2,3,4,5,6})))</f>
        <v>0</v>
      </c>
      <c r="AU639" s="38" t="str">
        <f t="shared" si="75"/>
        <v/>
      </c>
      <c r="AV639" s="38" t="str">
        <f t="shared" si="76"/>
        <v xml:space="preserve"> </v>
      </c>
      <c r="AW639" s="34" t="str" cm="1">
        <f t="array" ref="AW639">IFERROR(SUMPRODUCT(LARGE($C639:$AP639,{1,2,3,4})), "")</f>
        <v/>
      </c>
      <c r="AX639" s="34" t="str" cm="1">
        <f t="array" ref="AX639">IFERROR(SUMPRODUCT(LARGE($C639:$AP639,{1,2,3,4,5,6,7})), "")</f>
        <v/>
      </c>
      <c r="AY639" s="34" t="str" cm="1">
        <f t="array" ref="AY639">IFERROR(SUMPRODUCT(LARGE($C639:$AP639,{1,2,3,4,5,6,7,8})), "")</f>
        <v/>
      </c>
    </row>
    <row r="640" spans="1:51" ht="15" customHeight="1" x14ac:dyDescent="0.2">
      <c r="A640" s="46" t="str">
        <f t="shared" si="74"/>
        <v xml:space="preserve"> </v>
      </c>
      <c r="B640" s="4"/>
      <c r="C640" s="10"/>
      <c r="D640" s="10"/>
      <c r="E640" s="10"/>
      <c r="F640" s="10"/>
      <c r="G640" s="10"/>
      <c r="H640" s="10"/>
      <c r="I640" s="10"/>
      <c r="J640" s="10"/>
      <c r="K640" s="93"/>
      <c r="L640" s="10"/>
      <c r="M640" s="93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93"/>
      <c r="AD640" s="93"/>
      <c r="AE640" s="93"/>
      <c r="AF640" s="93"/>
      <c r="AG640" s="10"/>
      <c r="AH640" s="10"/>
      <c r="AI640" s="10"/>
      <c r="AJ640" s="10"/>
      <c r="AK640" s="10"/>
      <c r="AL640" s="10"/>
      <c r="AM640" s="10"/>
      <c r="AN640" s="10"/>
      <c r="AO640" s="21"/>
      <c r="AP640" s="10"/>
      <c r="AQ640" s="41"/>
      <c r="AR640" s="42">
        <f t="shared" si="71"/>
        <v>0</v>
      </c>
      <c r="AS640" s="40">
        <f t="shared" si="73"/>
        <v>0</v>
      </c>
      <c r="AT640" s="49" cm="1">
        <f t="array" ref="AT640">IF($AS640&lt;=6,SUM($C640:$AP640),SUMPRODUCT(LARGE($C640:$AP640,{1,2,3,4,5,6})))</f>
        <v>0</v>
      </c>
      <c r="AU640" s="38" t="str">
        <f t="shared" si="75"/>
        <v/>
      </c>
      <c r="AV640" s="38" t="str">
        <f t="shared" si="76"/>
        <v xml:space="preserve"> </v>
      </c>
      <c r="AW640" s="34" t="str" cm="1">
        <f t="array" ref="AW640">IFERROR(SUMPRODUCT(LARGE($C640:$AP640,{1,2,3,4})), "")</f>
        <v/>
      </c>
      <c r="AX640" s="34" t="str" cm="1">
        <f t="array" ref="AX640">IFERROR(SUMPRODUCT(LARGE($C640:$AP640,{1,2,3,4,5,6,7})), "")</f>
        <v/>
      </c>
      <c r="AY640" s="34" t="str" cm="1">
        <f t="array" ref="AY640">IFERROR(SUMPRODUCT(LARGE($C640:$AP640,{1,2,3,4,5,6,7,8})), "")</f>
        <v/>
      </c>
    </row>
    <row r="641" spans="1:51" ht="15" customHeight="1" x14ac:dyDescent="0.2">
      <c r="A641" s="46" t="str">
        <f t="shared" si="74"/>
        <v xml:space="preserve"> </v>
      </c>
      <c r="B641" s="4"/>
      <c r="C641" s="10"/>
      <c r="D641" s="10"/>
      <c r="E641" s="10"/>
      <c r="F641" s="10"/>
      <c r="G641" s="10"/>
      <c r="H641" s="10"/>
      <c r="I641" s="10"/>
      <c r="J641" s="10"/>
      <c r="K641" s="93"/>
      <c r="L641" s="10"/>
      <c r="M641" s="93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93"/>
      <c r="AD641" s="93"/>
      <c r="AE641" s="93"/>
      <c r="AF641" s="93"/>
      <c r="AG641" s="10"/>
      <c r="AH641" s="10"/>
      <c r="AI641" s="10"/>
      <c r="AJ641" s="10"/>
      <c r="AK641" s="10"/>
      <c r="AL641" s="10"/>
      <c r="AM641" s="10"/>
      <c r="AN641" s="10"/>
      <c r="AO641" s="21"/>
      <c r="AP641" s="10"/>
      <c r="AQ641" s="41"/>
      <c r="AR641" s="42">
        <f t="shared" si="71"/>
        <v>0</v>
      </c>
      <c r="AS641" s="40">
        <f t="shared" si="73"/>
        <v>0</v>
      </c>
      <c r="AT641" s="49" cm="1">
        <f t="array" ref="AT641">IF($AS641&lt;=6,SUM($C641:$AP641),SUMPRODUCT(LARGE($C641:$AP641,{1,2,3,4,5,6})))</f>
        <v>0</v>
      </c>
      <c r="AU641" s="38" t="str">
        <f t="shared" si="75"/>
        <v/>
      </c>
      <c r="AV641" s="38" t="str">
        <f t="shared" si="76"/>
        <v xml:space="preserve"> </v>
      </c>
      <c r="AW641" s="34" t="str" cm="1">
        <f t="array" ref="AW641">IFERROR(SUMPRODUCT(LARGE($C641:$AP641,{1,2,3,4})), "")</f>
        <v/>
      </c>
      <c r="AX641" s="34" t="str" cm="1">
        <f t="array" ref="AX641">IFERROR(SUMPRODUCT(LARGE($C641:$AP641,{1,2,3,4,5,6,7})), "")</f>
        <v/>
      </c>
      <c r="AY641" s="34" t="str" cm="1">
        <f t="array" ref="AY641">IFERROR(SUMPRODUCT(LARGE($C641:$AP641,{1,2,3,4,5,6,7,8})), "")</f>
        <v/>
      </c>
    </row>
    <row r="642" spans="1:51" ht="15" customHeight="1" x14ac:dyDescent="0.2">
      <c r="A642" s="46" t="str">
        <f t="shared" si="74"/>
        <v xml:space="preserve"> </v>
      </c>
      <c r="B642" s="4"/>
      <c r="C642" s="10"/>
      <c r="D642" s="10"/>
      <c r="E642" s="10"/>
      <c r="F642" s="10"/>
      <c r="G642" s="10"/>
      <c r="H642" s="10"/>
      <c r="I642" s="10"/>
      <c r="J642" s="10"/>
      <c r="K642" s="93"/>
      <c r="L642" s="10"/>
      <c r="M642" s="93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93"/>
      <c r="AD642" s="93"/>
      <c r="AE642" s="93"/>
      <c r="AF642" s="93"/>
      <c r="AG642" s="10"/>
      <c r="AH642" s="10"/>
      <c r="AI642" s="10"/>
      <c r="AJ642" s="10"/>
      <c r="AK642" s="10"/>
      <c r="AL642" s="10"/>
      <c r="AM642" s="10"/>
      <c r="AN642" s="10"/>
      <c r="AO642" s="21"/>
      <c r="AP642" s="10"/>
      <c r="AQ642" s="41"/>
      <c r="AR642" s="42">
        <f t="shared" si="71"/>
        <v>0</v>
      </c>
      <c r="AS642" s="40">
        <f t="shared" si="73"/>
        <v>0</v>
      </c>
      <c r="AT642" s="49" cm="1">
        <f t="array" ref="AT642">IF($AS642&lt;=6,SUM($C642:$AP642),SUMPRODUCT(LARGE($C642:$AP642,{1,2,3,4,5,6})))</f>
        <v>0</v>
      </c>
      <c r="AU642" s="38" t="str">
        <f t="shared" si="75"/>
        <v/>
      </c>
      <c r="AV642" s="38" t="str">
        <f t="shared" si="76"/>
        <v xml:space="preserve"> </v>
      </c>
      <c r="AW642" s="34" t="str" cm="1">
        <f t="array" ref="AW642">IFERROR(SUMPRODUCT(LARGE($C642:$AP642,{1,2,3,4})), "")</f>
        <v/>
      </c>
      <c r="AX642" s="34" t="str" cm="1">
        <f t="array" ref="AX642">IFERROR(SUMPRODUCT(LARGE($C642:$AP642,{1,2,3,4,5,6,7})), "")</f>
        <v/>
      </c>
      <c r="AY642" s="34" t="str" cm="1">
        <f t="array" ref="AY642">IFERROR(SUMPRODUCT(LARGE($C642:$AP642,{1,2,3,4,5,6,7,8})), "")</f>
        <v/>
      </c>
    </row>
    <row r="643" spans="1:51" ht="15" customHeight="1" x14ac:dyDescent="0.2">
      <c r="A643" s="52" t="str">
        <f t="shared" si="74"/>
        <v xml:space="preserve"> </v>
      </c>
      <c r="B643" s="4"/>
      <c r="C643" s="10"/>
      <c r="D643" s="10"/>
      <c r="E643" s="10"/>
      <c r="F643" s="10"/>
      <c r="G643" s="10"/>
      <c r="H643" s="10"/>
      <c r="I643" s="10"/>
      <c r="J643" s="10"/>
      <c r="K643" s="93"/>
      <c r="L643" s="10"/>
      <c r="M643" s="93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93"/>
      <c r="AD643" s="93"/>
      <c r="AE643" s="93"/>
      <c r="AF643" s="93"/>
      <c r="AG643" s="10"/>
      <c r="AH643" s="10"/>
      <c r="AI643" s="10"/>
      <c r="AJ643" s="10"/>
      <c r="AK643" s="10"/>
      <c r="AL643" s="10"/>
      <c r="AM643" s="10"/>
      <c r="AN643" s="10"/>
      <c r="AO643" s="21"/>
      <c r="AP643" s="10"/>
      <c r="AQ643" s="41"/>
      <c r="AR643" s="42">
        <f t="shared" si="71"/>
        <v>0</v>
      </c>
      <c r="AS643" s="40">
        <f t="shared" si="73"/>
        <v>0</v>
      </c>
      <c r="AT643" s="49" cm="1">
        <f t="array" ref="AT643">IF($AS643&lt;=6,SUM($C643:$AP643),SUMPRODUCT(LARGE($C643:$AP643,{1,2,3,4,5,6})))</f>
        <v>0</v>
      </c>
      <c r="AU643" s="38" t="str">
        <f t="shared" si="75"/>
        <v/>
      </c>
      <c r="AV643" s="38" t="str">
        <f t="shared" si="76"/>
        <v xml:space="preserve"> </v>
      </c>
      <c r="AW643" s="34" t="str" cm="1">
        <f t="array" ref="AW643">IFERROR(SUMPRODUCT(LARGE($C643:$AP643,{1,2,3,4})), "")</f>
        <v/>
      </c>
      <c r="AX643" s="34" t="str" cm="1">
        <f t="array" ref="AX643">IFERROR(SUMPRODUCT(LARGE($C643:$AP643,{1,2,3,4,5,6,7})), "")</f>
        <v/>
      </c>
      <c r="AY643" s="34" t="str" cm="1">
        <f t="array" ref="AY643">IFERROR(SUMPRODUCT(LARGE($C643:$AP643,{1,2,3,4,5,6,7,8})), "")</f>
        <v/>
      </c>
    </row>
    <row r="644" spans="1:51" ht="15" customHeight="1" x14ac:dyDescent="0.2">
      <c r="A644" s="52" t="str">
        <f t="shared" si="74"/>
        <v xml:space="preserve"> </v>
      </c>
      <c r="B644" s="4"/>
      <c r="C644" s="10"/>
      <c r="D644" s="10"/>
      <c r="E644" s="10"/>
      <c r="F644" s="10"/>
      <c r="G644" s="10"/>
      <c r="H644" s="10"/>
      <c r="I644" s="10"/>
      <c r="J644" s="10"/>
      <c r="K644" s="93"/>
      <c r="L644" s="10"/>
      <c r="M644" s="93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93"/>
      <c r="AD644" s="93"/>
      <c r="AE644" s="93"/>
      <c r="AF644" s="93"/>
      <c r="AG644" s="10"/>
      <c r="AH644" s="10"/>
      <c r="AI644" s="10"/>
      <c r="AJ644" s="10"/>
      <c r="AK644" s="10"/>
      <c r="AL644" s="10"/>
      <c r="AM644" s="10"/>
      <c r="AN644" s="10"/>
      <c r="AO644" s="21"/>
      <c r="AP644" s="10"/>
      <c r="AQ644" s="41"/>
      <c r="AR644" s="42">
        <f t="shared" ref="AR644:AR677" si="77">SUM($C644:$AQ644)</f>
        <v>0</v>
      </c>
      <c r="AS644" s="40">
        <f t="shared" si="73"/>
        <v>0</v>
      </c>
      <c r="AT644" s="49" cm="1">
        <f t="array" ref="AT644">IF($AS644&lt;=6,SUM($C644:$AP644),SUMPRODUCT(LARGE($C644:$AP644,{1,2,3,4,5,6})))</f>
        <v>0</v>
      </c>
      <c r="AU644" s="38" t="str">
        <f t="shared" si="75"/>
        <v/>
      </c>
      <c r="AV644" s="38" t="str">
        <f t="shared" si="76"/>
        <v xml:space="preserve"> </v>
      </c>
      <c r="AW644" s="34" t="str" cm="1">
        <f t="array" ref="AW644">IFERROR(SUMPRODUCT(LARGE($C644:$AP644,{1,2,3,4})), "")</f>
        <v/>
      </c>
      <c r="AX644" s="34" t="str" cm="1">
        <f t="array" ref="AX644">IFERROR(SUMPRODUCT(LARGE($C644:$AP644,{1,2,3,4,5,6,7})), "")</f>
        <v/>
      </c>
      <c r="AY644" s="34" t="str" cm="1">
        <f t="array" ref="AY644">IFERROR(SUMPRODUCT(LARGE($C644:$AP644,{1,2,3,4,5,6,7,8})), "")</f>
        <v/>
      </c>
    </row>
    <row r="645" spans="1:51" ht="15" customHeight="1" x14ac:dyDescent="0.2">
      <c r="A645" s="52" t="str">
        <f t="shared" si="74"/>
        <v xml:space="preserve"> </v>
      </c>
      <c r="B645" s="4"/>
      <c r="C645" s="10"/>
      <c r="D645" s="10"/>
      <c r="E645" s="10"/>
      <c r="F645" s="10"/>
      <c r="G645" s="10"/>
      <c r="H645" s="10"/>
      <c r="I645" s="10"/>
      <c r="J645" s="10"/>
      <c r="K645" s="93"/>
      <c r="L645" s="10"/>
      <c r="M645" s="93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93"/>
      <c r="AD645" s="93"/>
      <c r="AE645" s="93"/>
      <c r="AF645" s="93"/>
      <c r="AG645" s="10"/>
      <c r="AH645" s="10"/>
      <c r="AI645" s="10"/>
      <c r="AJ645" s="10"/>
      <c r="AK645" s="10"/>
      <c r="AL645" s="10"/>
      <c r="AM645" s="10"/>
      <c r="AN645" s="10"/>
      <c r="AO645" s="21"/>
      <c r="AP645" s="10"/>
      <c r="AQ645" s="41"/>
      <c r="AR645" s="42">
        <f t="shared" si="77"/>
        <v>0</v>
      </c>
      <c r="AS645" s="40">
        <f t="shared" si="73"/>
        <v>0</v>
      </c>
      <c r="AT645" s="49" cm="1">
        <f t="array" ref="AT645">IF($AS645&lt;=6,SUM($C645:$AP645),SUMPRODUCT(LARGE($C645:$AP645,{1,2,3,4,5,6})))</f>
        <v>0</v>
      </c>
      <c r="AU645" s="38" t="str">
        <f t="shared" si="75"/>
        <v/>
      </c>
      <c r="AV645" s="38" t="str">
        <f t="shared" si="76"/>
        <v xml:space="preserve"> </v>
      </c>
      <c r="AW645" s="34" t="str" cm="1">
        <f t="array" ref="AW645">IFERROR(SUMPRODUCT(LARGE($C645:$AP645,{1,2,3,4})), "")</f>
        <v/>
      </c>
      <c r="AX645" s="34" t="str" cm="1">
        <f t="array" ref="AX645">IFERROR(SUMPRODUCT(LARGE($C645:$AP645,{1,2,3,4,5,6,7})), "")</f>
        <v/>
      </c>
      <c r="AY645" s="34" t="str" cm="1">
        <f t="array" ref="AY645">IFERROR(SUMPRODUCT(LARGE($C645:$AP645,{1,2,3,4,5,6,7,8})), "")</f>
        <v/>
      </c>
    </row>
    <row r="646" spans="1:51" ht="15" customHeight="1" x14ac:dyDescent="0.2">
      <c r="A646" s="52" t="str">
        <f t="shared" si="74"/>
        <v xml:space="preserve"> </v>
      </c>
      <c r="B646" s="4"/>
      <c r="C646" s="10"/>
      <c r="D646" s="10"/>
      <c r="E646" s="10"/>
      <c r="F646" s="10"/>
      <c r="G646" s="10"/>
      <c r="H646" s="10"/>
      <c r="I646" s="10"/>
      <c r="J646" s="10"/>
      <c r="K646" s="93"/>
      <c r="L646" s="10"/>
      <c r="M646" s="93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93"/>
      <c r="AD646" s="93"/>
      <c r="AE646" s="93"/>
      <c r="AF646" s="93"/>
      <c r="AG646" s="10"/>
      <c r="AH646" s="10"/>
      <c r="AI646" s="10"/>
      <c r="AJ646" s="10"/>
      <c r="AK646" s="10"/>
      <c r="AL646" s="10"/>
      <c r="AM646" s="10"/>
      <c r="AN646" s="10"/>
      <c r="AO646" s="21"/>
      <c r="AP646" s="10"/>
      <c r="AQ646" s="41"/>
      <c r="AR646" s="42">
        <f t="shared" si="77"/>
        <v>0</v>
      </c>
      <c r="AS646" s="40">
        <f t="shared" si="73"/>
        <v>0</v>
      </c>
      <c r="AT646" s="49" cm="1">
        <f t="array" ref="AT646">IF($AS646&lt;=6,SUM($C646:$AP646),SUMPRODUCT(LARGE($C646:$AP646,{1,2,3,4,5,6})))</f>
        <v>0</v>
      </c>
      <c r="AU646" s="38" t="str">
        <f t="shared" si="75"/>
        <v/>
      </c>
      <c r="AV646" s="38" t="str">
        <f t="shared" si="76"/>
        <v xml:space="preserve"> </v>
      </c>
      <c r="AW646" s="34" t="str" cm="1">
        <f t="array" ref="AW646">IFERROR(SUMPRODUCT(LARGE($C646:$AP646,{1,2,3,4})), "")</f>
        <v/>
      </c>
      <c r="AX646" s="34" t="str" cm="1">
        <f t="array" ref="AX646">IFERROR(SUMPRODUCT(LARGE($C646:$AP646,{1,2,3,4,5,6,7})), "")</f>
        <v/>
      </c>
      <c r="AY646" s="34" t="str" cm="1">
        <f t="array" ref="AY646">IFERROR(SUMPRODUCT(LARGE($C646:$AP646,{1,2,3,4,5,6,7,8})), "")</f>
        <v/>
      </c>
    </row>
    <row r="647" spans="1:51" ht="15" customHeight="1" x14ac:dyDescent="0.2">
      <c r="A647" s="52" t="str">
        <f t="shared" si="74"/>
        <v xml:space="preserve"> </v>
      </c>
      <c r="B647" s="4"/>
      <c r="C647" s="10"/>
      <c r="D647" s="10"/>
      <c r="E647" s="10"/>
      <c r="F647" s="10"/>
      <c r="G647" s="10"/>
      <c r="H647" s="10"/>
      <c r="I647" s="10"/>
      <c r="J647" s="10"/>
      <c r="K647" s="93"/>
      <c r="L647" s="10"/>
      <c r="M647" s="93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93"/>
      <c r="AD647" s="93"/>
      <c r="AE647" s="93"/>
      <c r="AF647" s="93"/>
      <c r="AG647" s="10"/>
      <c r="AH647" s="10"/>
      <c r="AI647" s="10"/>
      <c r="AJ647" s="10"/>
      <c r="AK647" s="10"/>
      <c r="AL647" s="10"/>
      <c r="AM647" s="10"/>
      <c r="AN647" s="10"/>
      <c r="AO647" s="21"/>
      <c r="AP647" s="10"/>
      <c r="AQ647" s="41"/>
      <c r="AR647" s="42">
        <f t="shared" si="77"/>
        <v>0</v>
      </c>
      <c r="AS647" s="40">
        <f t="shared" ref="AS647:AS678" si="78">COUNTA(C647:AP647)</f>
        <v>0</v>
      </c>
      <c r="AT647" s="49" cm="1">
        <f t="array" ref="AT647">IF($AS647&lt;=6,SUM($C647:$AP647),SUMPRODUCT(LARGE($C647:$AP647,{1,2,3,4,5,6})))</f>
        <v>0</v>
      </c>
      <c r="AU647" s="38" t="str">
        <f t="shared" si="75"/>
        <v/>
      </c>
      <c r="AV647" s="38" t="str">
        <f t="shared" si="76"/>
        <v xml:space="preserve"> </v>
      </c>
      <c r="AW647" s="34" t="str" cm="1">
        <f t="array" ref="AW647">IFERROR(SUMPRODUCT(LARGE($C647:$AP647,{1,2,3,4})), "")</f>
        <v/>
      </c>
      <c r="AX647" s="34" t="str" cm="1">
        <f t="array" ref="AX647">IFERROR(SUMPRODUCT(LARGE($C647:$AP647,{1,2,3,4,5,6,7})), "")</f>
        <v/>
      </c>
      <c r="AY647" s="34" t="str" cm="1">
        <f t="array" ref="AY647">IFERROR(SUMPRODUCT(LARGE($C647:$AP647,{1,2,3,4,5,6,7,8})), "")</f>
        <v/>
      </c>
    </row>
    <row r="648" spans="1:51" ht="15" customHeight="1" x14ac:dyDescent="0.2">
      <c r="A648" s="52" t="str">
        <f t="shared" si="74"/>
        <v xml:space="preserve"> </v>
      </c>
      <c r="B648" s="4"/>
      <c r="C648" s="10"/>
      <c r="D648" s="10"/>
      <c r="E648" s="10"/>
      <c r="F648" s="10"/>
      <c r="G648" s="10"/>
      <c r="H648" s="10"/>
      <c r="I648" s="10"/>
      <c r="J648" s="10"/>
      <c r="K648" s="93"/>
      <c r="L648" s="10"/>
      <c r="M648" s="93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93"/>
      <c r="AD648" s="93"/>
      <c r="AE648" s="93"/>
      <c r="AF648" s="93"/>
      <c r="AG648" s="10"/>
      <c r="AH648" s="10"/>
      <c r="AI648" s="10"/>
      <c r="AJ648" s="10"/>
      <c r="AK648" s="10"/>
      <c r="AL648" s="10"/>
      <c r="AM648" s="10"/>
      <c r="AN648" s="10"/>
      <c r="AO648" s="21"/>
      <c r="AP648" s="10"/>
      <c r="AQ648" s="41"/>
      <c r="AR648" s="42">
        <f t="shared" si="77"/>
        <v>0</v>
      </c>
      <c r="AS648" s="40">
        <f t="shared" si="78"/>
        <v>0</v>
      </c>
      <c r="AT648" s="49" cm="1">
        <f t="array" ref="AT648">IF($AS648&lt;=6,SUM($C648:$AP648),SUMPRODUCT(LARGE($C648:$AP648,{1,2,3,4,5,6})))</f>
        <v>0</v>
      </c>
      <c r="AU648" s="38" t="str">
        <f t="shared" si="75"/>
        <v/>
      </c>
      <c r="AV648" s="38" t="str">
        <f t="shared" si="76"/>
        <v xml:space="preserve"> </v>
      </c>
      <c r="AW648" s="34" t="str" cm="1">
        <f t="array" ref="AW648">IFERROR(SUMPRODUCT(LARGE($C648:$AP648,{1,2,3,4})), "")</f>
        <v/>
      </c>
      <c r="AX648" s="34" t="str" cm="1">
        <f t="array" ref="AX648">IFERROR(SUMPRODUCT(LARGE($C648:$AP648,{1,2,3,4,5,6,7})), "")</f>
        <v/>
      </c>
      <c r="AY648" s="34" t="str" cm="1">
        <f t="array" ref="AY648">IFERROR(SUMPRODUCT(LARGE($C648:$AP648,{1,2,3,4,5,6,7,8})), "")</f>
        <v/>
      </c>
    </row>
    <row r="649" spans="1:51" ht="15" customHeight="1" x14ac:dyDescent="0.2">
      <c r="A649" s="52" t="str">
        <f t="shared" si="74"/>
        <v xml:space="preserve"> </v>
      </c>
      <c r="B649" s="4"/>
      <c r="C649" s="10"/>
      <c r="D649" s="10"/>
      <c r="E649" s="10"/>
      <c r="F649" s="10"/>
      <c r="G649" s="10"/>
      <c r="H649" s="10"/>
      <c r="I649" s="10"/>
      <c r="J649" s="10"/>
      <c r="K649" s="93"/>
      <c r="L649" s="10"/>
      <c r="M649" s="93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93"/>
      <c r="AD649" s="93"/>
      <c r="AE649" s="93"/>
      <c r="AF649" s="93"/>
      <c r="AG649" s="10"/>
      <c r="AH649" s="10"/>
      <c r="AI649" s="10"/>
      <c r="AJ649" s="10"/>
      <c r="AK649" s="10"/>
      <c r="AL649" s="10"/>
      <c r="AM649" s="10"/>
      <c r="AN649" s="10"/>
      <c r="AO649" s="21"/>
      <c r="AP649" s="10"/>
      <c r="AQ649" s="41"/>
      <c r="AR649" s="42">
        <f t="shared" si="77"/>
        <v>0</v>
      </c>
      <c r="AS649" s="40">
        <f t="shared" si="78"/>
        <v>0</v>
      </c>
      <c r="AT649" s="49" cm="1">
        <f t="array" ref="AT649">IF($AS649&lt;=6,SUM($C649:$AP649),SUMPRODUCT(LARGE($C649:$AP649,{1,2,3,4,5,6})))</f>
        <v>0</v>
      </c>
      <c r="AU649" s="38" t="str">
        <f t="shared" si="75"/>
        <v/>
      </c>
      <c r="AV649" s="38" t="str">
        <f t="shared" si="76"/>
        <v xml:space="preserve"> </v>
      </c>
      <c r="AW649" s="34" t="str" cm="1">
        <f t="array" ref="AW649">IFERROR(SUMPRODUCT(LARGE($C649:$AP649,{1,2,3,4})), "")</f>
        <v/>
      </c>
      <c r="AX649" s="34" t="str" cm="1">
        <f t="array" ref="AX649">IFERROR(SUMPRODUCT(LARGE($C649:$AP649,{1,2,3,4,5,6,7})), "")</f>
        <v/>
      </c>
      <c r="AY649" s="34" t="str" cm="1">
        <f t="array" ref="AY649">IFERROR(SUMPRODUCT(LARGE($C649:$AP649,{1,2,3,4,5,6,7,8})), "")</f>
        <v/>
      </c>
    </row>
    <row r="650" spans="1:51" ht="15" customHeight="1" x14ac:dyDescent="0.2">
      <c r="A650" s="52" t="str">
        <f t="shared" si="74"/>
        <v xml:space="preserve"> </v>
      </c>
      <c r="B650" s="4"/>
      <c r="C650" s="10"/>
      <c r="D650" s="10"/>
      <c r="E650" s="10"/>
      <c r="F650" s="10"/>
      <c r="G650" s="10"/>
      <c r="H650" s="10"/>
      <c r="I650" s="10"/>
      <c r="J650" s="10"/>
      <c r="K650" s="93"/>
      <c r="L650" s="10"/>
      <c r="M650" s="93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93"/>
      <c r="AD650" s="93"/>
      <c r="AE650" s="93"/>
      <c r="AF650" s="93"/>
      <c r="AG650" s="10"/>
      <c r="AH650" s="10"/>
      <c r="AI650" s="10"/>
      <c r="AJ650" s="10"/>
      <c r="AK650" s="10"/>
      <c r="AL650" s="10"/>
      <c r="AM650" s="10"/>
      <c r="AN650" s="10"/>
      <c r="AO650" s="21"/>
      <c r="AP650" s="10"/>
      <c r="AQ650" s="41"/>
      <c r="AR650" s="42">
        <f t="shared" si="77"/>
        <v>0</v>
      </c>
      <c r="AS650" s="40">
        <f t="shared" si="78"/>
        <v>0</v>
      </c>
      <c r="AT650" s="49" cm="1">
        <f t="array" ref="AT650">IF($AS650&lt;=6,SUM($C650:$AP650),SUMPRODUCT(LARGE($C650:$AP650,{1,2,3,4,5,6})))</f>
        <v>0</v>
      </c>
      <c r="AU650" s="38" t="str">
        <f t="shared" si="75"/>
        <v/>
      </c>
      <c r="AV650" s="38" t="str">
        <f t="shared" si="76"/>
        <v xml:space="preserve"> </v>
      </c>
      <c r="AW650" s="34" t="str" cm="1">
        <f t="array" ref="AW650">IFERROR(SUMPRODUCT(LARGE($C650:$AP650,{1,2,3,4})), "")</f>
        <v/>
      </c>
      <c r="AX650" s="34" t="str" cm="1">
        <f t="array" ref="AX650">IFERROR(SUMPRODUCT(LARGE($C650:$AP650,{1,2,3,4,5,6,7})), "")</f>
        <v/>
      </c>
      <c r="AY650" s="34" t="str" cm="1">
        <f t="array" ref="AY650">IFERROR(SUMPRODUCT(LARGE($C650:$AP650,{1,2,3,4,5,6,7,8})), "")</f>
        <v/>
      </c>
    </row>
    <row r="651" spans="1:51" ht="15" customHeight="1" x14ac:dyDescent="0.2">
      <c r="A651" s="52" t="str">
        <f t="shared" si="74"/>
        <v xml:space="preserve"> </v>
      </c>
      <c r="B651" s="4"/>
      <c r="C651" s="10"/>
      <c r="D651" s="10"/>
      <c r="E651" s="10"/>
      <c r="F651" s="10"/>
      <c r="G651" s="10"/>
      <c r="H651" s="10"/>
      <c r="I651" s="10"/>
      <c r="J651" s="10"/>
      <c r="K651" s="93"/>
      <c r="L651" s="10"/>
      <c r="M651" s="93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93"/>
      <c r="AD651" s="93"/>
      <c r="AE651" s="93"/>
      <c r="AF651" s="93"/>
      <c r="AG651" s="10"/>
      <c r="AH651" s="10"/>
      <c r="AI651" s="10"/>
      <c r="AJ651" s="10"/>
      <c r="AK651" s="10"/>
      <c r="AL651" s="10"/>
      <c r="AM651" s="10"/>
      <c r="AN651" s="10"/>
      <c r="AO651" s="21"/>
      <c r="AP651" s="10"/>
      <c r="AQ651" s="41"/>
      <c r="AR651" s="42">
        <f t="shared" si="77"/>
        <v>0</v>
      </c>
      <c r="AS651" s="40">
        <f t="shared" si="78"/>
        <v>0</v>
      </c>
      <c r="AT651" s="49" cm="1">
        <f t="array" ref="AT651">IF($AS651&lt;=6,SUM($C651:$AP651),SUMPRODUCT(LARGE($C651:$AP651,{1,2,3,4,5,6})))</f>
        <v>0</v>
      </c>
      <c r="AU651" s="38" t="str">
        <f t="shared" si="75"/>
        <v/>
      </c>
      <c r="AV651" s="38" t="str">
        <f t="shared" si="76"/>
        <v xml:space="preserve"> </v>
      </c>
      <c r="AW651" s="34" t="str" cm="1">
        <f t="array" ref="AW651">IFERROR(SUMPRODUCT(LARGE($C651:$AP651,{1,2,3,4})), "")</f>
        <v/>
      </c>
      <c r="AX651" s="34" t="str" cm="1">
        <f t="array" ref="AX651">IFERROR(SUMPRODUCT(LARGE($C651:$AP651,{1,2,3,4,5,6,7})), "")</f>
        <v/>
      </c>
      <c r="AY651" s="34" t="str" cm="1">
        <f t="array" ref="AY651">IFERROR(SUMPRODUCT(LARGE($C651:$AP651,{1,2,3,4,5,6,7,8})), "")</f>
        <v/>
      </c>
    </row>
    <row r="652" spans="1:51" ht="15" customHeight="1" x14ac:dyDescent="0.2">
      <c r="A652" s="52" t="str">
        <f t="shared" si="74"/>
        <v xml:space="preserve"> </v>
      </c>
      <c r="B652" s="4"/>
      <c r="C652" s="10"/>
      <c r="D652" s="10"/>
      <c r="E652" s="10"/>
      <c r="F652" s="10"/>
      <c r="G652" s="10"/>
      <c r="H652" s="10"/>
      <c r="I652" s="10"/>
      <c r="J652" s="10"/>
      <c r="K652" s="93"/>
      <c r="L652" s="10"/>
      <c r="M652" s="93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93"/>
      <c r="AD652" s="93"/>
      <c r="AE652" s="93"/>
      <c r="AF652" s="93"/>
      <c r="AG652" s="10"/>
      <c r="AH652" s="10"/>
      <c r="AI652" s="10"/>
      <c r="AJ652" s="10"/>
      <c r="AK652" s="10"/>
      <c r="AL652" s="10"/>
      <c r="AM652" s="10"/>
      <c r="AN652" s="10"/>
      <c r="AO652" s="21"/>
      <c r="AP652" s="10"/>
      <c r="AQ652" s="41"/>
      <c r="AR652" s="42">
        <f t="shared" si="77"/>
        <v>0</v>
      </c>
      <c r="AS652" s="40">
        <f t="shared" si="78"/>
        <v>0</v>
      </c>
      <c r="AT652" s="49" cm="1">
        <f t="array" ref="AT652">IF($AS652&lt;=6,SUM($C652:$AP652),SUMPRODUCT(LARGE($C652:$AP652,{1,2,3,4,5,6})))</f>
        <v>0</v>
      </c>
      <c r="AU652" s="38" t="str">
        <f t="shared" si="75"/>
        <v/>
      </c>
      <c r="AV652" s="38" t="str">
        <f t="shared" si="76"/>
        <v xml:space="preserve"> </v>
      </c>
      <c r="AW652" s="34" t="str" cm="1">
        <f t="array" ref="AW652">IFERROR(SUMPRODUCT(LARGE($C652:$AP652,{1,2,3,4})), "")</f>
        <v/>
      </c>
      <c r="AX652" s="34" t="str" cm="1">
        <f t="array" ref="AX652">IFERROR(SUMPRODUCT(LARGE($C652:$AP652,{1,2,3,4,5,6,7})), "")</f>
        <v/>
      </c>
      <c r="AY652" s="34" t="str" cm="1">
        <f t="array" ref="AY652">IFERROR(SUMPRODUCT(LARGE($C652:$AP652,{1,2,3,4,5,6,7,8})), "")</f>
        <v/>
      </c>
    </row>
    <row r="653" spans="1:51" ht="15" customHeight="1" x14ac:dyDescent="0.2">
      <c r="A653" s="52" t="str">
        <f t="shared" si="74"/>
        <v xml:space="preserve"> </v>
      </c>
      <c r="B653" s="4"/>
      <c r="C653" s="10"/>
      <c r="D653" s="10"/>
      <c r="E653" s="10"/>
      <c r="F653" s="10"/>
      <c r="G653" s="10"/>
      <c r="H653" s="10"/>
      <c r="I653" s="10"/>
      <c r="J653" s="10"/>
      <c r="K653" s="93"/>
      <c r="L653" s="10"/>
      <c r="M653" s="93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93"/>
      <c r="AD653" s="93"/>
      <c r="AE653" s="93"/>
      <c r="AF653" s="93"/>
      <c r="AG653" s="10"/>
      <c r="AH653" s="10"/>
      <c r="AI653" s="10"/>
      <c r="AJ653" s="10"/>
      <c r="AK653" s="10"/>
      <c r="AL653" s="10"/>
      <c r="AM653" s="10"/>
      <c r="AN653" s="10"/>
      <c r="AO653" s="21"/>
      <c r="AP653" s="10"/>
      <c r="AQ653" s="41"/>
      <c r="AR653" s="42">
        <f t="shared" si="77"/>
        <v>0</v>
      </c>
      <c r="AS653" s="40">
        <f t="shared" si="78"/>
        <v>0</v>
      </c>
      <c r="AT653" s="49" cm="1">
        <f t="array" ref="AT653">IF($AS653&lt;=6,SUM($C653:$AP653),SUMPRODUCT(LARGE($C653:$AP653,{1,2,3,4,5,6})))</f>
        <v>0</v>
      </c>
      <c r="AU653" s="38" t="str">
        <f t="shared" si="75"/>
        <v/>
      </c>
      <c r="AV653" s="38" t="str">
        <f t="shared" si="76"/>
        <v xml:space="preserve"> </v>
      </c>
      <c r="AW653" s="34" t="str" cm="1">
        <f t="array" ref="AW653">IFERROR(SUMPRODUCT(LARGE($C653:$AP653,{1,2,3,4})), "")</f>
        <v/>
      </c>
      <c r="AX653" s="34" t="str" cm="1">
        <f t="array" ref="AX653">IFERROR(SUMPRODUCT(LARGE($C653:$AP653,{1,2,3,4,5,6,7})), "")</f>
        <v/>
      </c>
      <c r="AY653" s="34" t="str" cm="1">
        <f t="array" ref="AY653">IFERROR(SUMPRODUCT(LARGE($C653:$AP653,{1,2,3,4,5,6,7,8})), "")</f>
        <v/>
      </c>
    </row>
    <row r="654" spans="1:51" ht="15" customHeight="1" x14ac:dyDescent="0.2">
      <c r="A654" s="52" t="str">
        <f t="shared" si="74"/>
        <v xml:space="preserve"> </v>
      </c>
      <c r="B654" s="4"/>
      <c r="C654" s="10"/>
      <c r="D654" s="10"/>
      <c r="E654" s="10"/>
      <c r="F654" s="10"/>
      <c r="G654" s="10"/>
      <c r="H654" s="10"/>
      <c r="I654" s="10"/>
      <c r="J654" s="10"/>
      <c r="K654" s="93"/>
      <c r="L654" s="10"/>
      <c r="M654" s="93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93"/>
      <c r="AD654" s="93"/>
      <c r="AE654" s="93"/>
      <c r="AF654" s="93"/>
      <c r="AG654" s="10"/>
      <c r="AH654" s="10"/>
      <c r="AI654" s="10"/>
      <c r="AJ654" s="10"/>
      <c r="AK654" s="10"/>
      <c r="AL654" s="10"/>
      <c r="AM654" s="10"/>
      <c r="AN654" s="10"/>
      <c r="AO654" s="21"/>
      <c r="AP654" s="10"/>
      <c r="AQ654" s="41"/>
      <c r="AR654" s="42">
        <f t="shared" si="77"/>
        <v>0</v>
      </c>
      <c r="AS654" s="40">
        <f t="shared" si="78"/>
        <v>0</v>
      </c>
      <c r="AT654" s="49" cm="1">
        <f t="array" ref="AT654">IF($AS654&lt;=6,SUM($C654:$AP654),SUMPRODUCT(LARGE($C654:$AP654,{1,2,3,4,5,6})))</f>
        <v>0</v>
      </c>
      <c r="AU654" s="38" t="str">
        <f t="shared" si="75"/>
        <v/>
      </c>
      <c r="AV654" s="38" t="str">
        <f t="shared" si="76"/>
        <v xml:space="preserve"> </v>
      </c>
      <c r="AW654" s="34" t="str" cm="1">
        <f t="array" ref="AW654">IFERROR(SUMPRODUCT(LARGE($C654:$AP654,{1,2,3,4})), "")</f>
        <v/>
      </c>
      <c r="AX654" s="34" t="str" cm="1">
        <f t="array" ref="AX654">IFERROR(SUMPRODUCT(LARGE($C654:$AP654,{1,2,3,4,5,6,7})), "")</f>
        <v/>
      </c>
      <c r="AY654" s="34" t="str" cm="1">
        <f t="array" ref="AY654">IFERROR(SUMPRODUCT(LARGE($C654:$AP654,{1,2,3,4,5,6,7,8})), "")</f>
        <v/>
      </c>
    </row>
    <row r="655" spans="1:51" ht="15" customHeight="1" x14ac:dyDescent="0.2">
      <c r="A655" s="52" t="str">
        <f t="shared" si="74"/>
        <v xml:space="preserve"> </v>
      </c>
      <c r="B655" s="4"/>
      <c r="C655" s="10"/>
      <c r="D655" s="10"/>
      <c r="E655" s="10"/>
      <c r="F655" s="10"/>
      <c r="G655" s="10"/>
      <c r="H655" s="10"/>
      <c r="I655" s="10"/>
      <c r="J655" s="10"/>
      <c r="K655" s="93"/>
      <c r="L655" s="10"/>
      <c r="M655" s="93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93"/>
      <c r="AD655" s="93"/>
      <c r="AE655" s="93"/>
      <c r="AF655" s="93"/>
      <c r="AG655" s="10"/>
      <c r="AH655" s="10"/>
      <c r="AI655" s="10"/>
      <c r="AJ655" s="10"/>
      <c r="AK655" s="10"/>
      <c r="AL655" s="10"/>
      <c r="AM655" s="10"/>
      <c r="AN655" s="10"/>
      <c r="AO655" s="21"/>
      <c r="AP655" s="10"/>
      <c r="AQ655" s="41"/>
      <c r="AR655" s="42">
        <f t="shared" si="77"/>
        <v>0</v>
      </c>
      <c r="AS655" s="40">
        <f t="shared" si="78"/>
        <v>0</v>
      </c>
      <c r="AT655" s="49" cm="1">
        <f t="array" ref="AT655">IF($AS655&lt;=6,SUM($C655:$AP655),SUMPRODUCT(LARGE($C655:$AP655,{1,2,3,4,5,6})))</f>
        <v>0</v>
      </c>
      <c r="AU655" s="38" t="str">
        <f t="shared" si="75"/>
        <v/>
      </c>
      <c r="AV655" s="38" t="str">
        <f t="shared" si="76"/>
        <v xml:space="preserve"> </v>
      </c>
      <c r="AW655" s="34" t="str" cm="1">
        <f t="array" ref="AW655">IFERROR(SUMPRODUCT(LARGE($C655:$AP655,{1,2,3,4})), "")</f>
        <v/>
      </c>
      <c r="AX655" s="34" t="str" cm="1">
        <f t="array" ref="AX655">IFERROR(SUMPRODUCT(LARGE($C655:$AP655,{1,2,3,4,5,6,7})), "")</f>
        <v/>
      </c>
      <c r="AY655" s="34" t="str" cm="1">
        <f t="array" ref="AY655">IFERROR(SUMPRODUCT(LARGE($C655:$AP655,{1,2,3,4,5,6,7,8})), "")</f>
        <v/>
      </c>
    </row>
    <row r="656" spans="1:51" ht="15" customHeight="1" x14ac:dyDescent="0.2">
      <c r="A656" s="52" t="str">
        <f t="shared" si="74"/>
        <v xml:space="preserve"> </v>
      </c>
      <c r="B656" s="4"/>
      <c r="C656" s="10"/>
      <c r="D656" s="10"/>
      <c r="E656" s="10"/>
      <c r="F656" s="10"/>
      <c r="G656" s="10"/>
      <c r="H656" s="10"/>
      <c r="I656" s="10"/>
      <c r="J656" s="10"/>
      <c r="K656" s="93"/>
      <c r="L656" s="10"/>
      <c r="M656" s="93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93"/>
      <c r="AD656" s="93"/>
      <c r="AE656" s="93"/>
      <c r="AF656" s="93"/>
      <c r="AG656" s="10"/>
      <c r="AH656" s="10"/>
      <c r="AI656" s="10"/>
      <c r="AJ656" s="10"/>
      <c r="AK656" s="10"/>
      <c r="AL656" s="10"/>
      <c r="AM656" s="10"/>
      <c r="AN656" s="10"/>
      <c r="AO656" s="21"/>
      <c r="AP656" s="10"/>
      <c r="AQ656" s="41"/>
      <c r="AR656" s="42">
        <f t="shared" si="77"/>
        <v>0</v>
      </c>
      <c r="AS656" s="40">
        <f t="shared" si="78"/>
        <v>0</v>
      </c>
      <c r="AT656" s="49" cm="1">
        <f t="array" ref="AT656">IF($AS656&lt;=6,SUM($C656:$AP656),SUMPRODUCT(LARGE($C656:$AP656,{1,2,3,4,5,6})))</f>
        <v>0</v>
      </c>
      <c r="AU656" s="38" t="str">
        <f t="shared" si="75"/>
        <v/>
      </c>
      <c r="AV656" s="38" t="str">
        <f t="shared" si="76"/>
        <v xml:space="preserve"> </v>
      </c>
      <c r="AW656" s="34" t="str" cm="1">
        <f t="array" ref="AW656">IFERROR(SUMPRODUCT(LARGE($C656:$AP656,{1,2,3,4})), "")</f>
        <v/>
      </c>
      <c r="AX656" s="34" t="str" cm="1">
        <f t="array" ref="AX656">IFERROR(SUMPRODUCT(LARGE($C656:$AP656,{1,2,3,4,5,6,7})), "")</f>
        <v/>
      </c>
      <c r="AY656" s="34" t="str" cm="1">
        <f t="array" ref="AY656">IFERROR(SUMPRODUCT(LARGE($C656:$AP656,{1,2,3,4,5,6,7,8})), "")</f>
        <v/>
      </c>
    </row>
    <row r="657" spans="1:51" ht="15" customHeight="1" x14ac:dyDescent="0.2">
      <c r="A657" s="52" t="str">
        <f t="shared" si="74"/>
        <v xml:space="preserve"> </v>
      </c>
      <c r="B657" s="4"/>
      <c r="C657" s="10"/>
      <c r="D657" s="10"/>
      <c r="E657" s="10"/>
      <c r="F657" s="10"/>
      <c r="G657" s="10"/>
      <c r="H657" s="10"/>
      <c r="I657" s="10"/>
      <c r="J657" s="10"/>
      <c r="K657" s="93"/>
      <c r="L657" s="10"/>
      <c r="M657" s="93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93"/>
      <c r="AD657" s="93"/>
      <c r="AE657" s="93"/>
      <c r="AF657" s="93"/>
      <c r="AG657" s="10"/>
      <c r="AH657" s="10"/>
      <c r="AI657" s="10"/>
      <c r="AJ657" s="10"/>
      <c r="AK657" s="10"/>
      <c r="AL657" s="10"/>
      <c r="AM657" s="10"/>
      <c r="AN657" s="10"/>
      <c r="AO657" s="21"/>
      <c r="AP657" s="10"/>
      <c r="AQ657" s="41"/>
      <c r="AR657" s="42">
        <f t="shared" si="77"/>
        <v>0</v>
      </c>
      <c r="AS657" s="40">
        <f t="shared" si="78"/>
        <v>0</v>
      </c>
      <c r="AT657" s="49" cm="1">
        <f t="array" ref="AT657">IF($AS657&lt;=6,SUM($C657:$AP657),SUMPRODUCT(LARGE($C657:$AP657,{1,2,3,4,5,6})))</f>
        <v>0</v>
      </c>
      <c r="AU657" s="38" t="str">
        <f t="shared" si="75"/>
        <v/>
      </c>
      <c r="AV657" s="38" t="str">
        <f t="shared" si="76"/>
        <v xml:space="preserve"> </v>
      </c>
      <c r="AW657" s="34" t="str" cm="1">
        <f t="array" ref="AW657">IFERROR(SUMPRODUCT(LARGE($C657:$AP657,{1,2,3,4})), "")</f>
        <v/>
      </c>
      <c r="AX657" s="34" t="str" cm="1">
        <f t="array" ref="AX657">IFERROR(SUMPRODUCT(LARGE($C657:$AP657,{1,2,3,4,5,6,7})), "")</f>
        <v/>
      </c>
      <c r="AY657" s="34" t="str" cm="1">
        <f t="array" ref="AY657">IFERROR(SUMPRODUCT(LARGE($C657:$AP657,{1,2,3,4,5,6,7,8})), "")</f>
        <v/>
      </c>
    </row>
    <row r="658" spans="1:51" ht="15" customHeight="1" x14ac:dyDescent="0.2">
      <c r="A658" s="52" t="str">
        <f t="shared" si="74"/>
        <v xml:space="preserve"> </v>
      </c>
      <c r="B658" s="4"/>
      <c r="C658" s="10"/>
      <c r="D658" s="10"/>
      <c r="E658" s="10"/>
      <c r="F658" s="10"/>
      <c r="G658" s="10"/>
      <c r="H658" s="10"/>
      <c r="I658" s="10"/>
      <c r="J658" s="10"/>
      <c r="K658" s="93"/>
      <c r="L658" s="10"/>
      <c r="M658" s="93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93"/>
      <c r="AD658" s="93"/>
      <c r="AE658" s="93"/>
      <c r="AF658" s="93"/>
      <c r="AG658" s="10"/>
      <c r="AH658" s="10"/>
      <c r="AI658" s="10"/>
      <c r="AJ658" s="10"/>
      <c r="AK658" s="10"/>
      <c r="AL658" s="10"/>
      <c r="AM658" s="10"/>
      <c r="AN658" s="10"/>
      <c r="AO658" s="21"/>
      <c r="AP658" s="10"/>
      <c r="AQ658" s="41"/>
      <c r="AR658" s="42">
        <f t="shared" si="77"/>
        <v>0</v>
      </c>
      <c r="AS658" s="40">
        <f t="shared" si="78"/>
        <v>0</v>
      </c>
      <c r="AT658" s="49" cm="1">
        <f t="array" ref="AT658">IF($AS658&lt;=6,SUM($C658:$AP658),SUMPRODUCT(LARGE($C658:$AP658,{1,2,3,4,5,6})))</f>
        <v>0</v>
      </c>
      <c r="AU658" s="38" t="str">
        <f t="shared" si="75"/>
        <v/>
      </c>
      <c r="AV658" s="38" t="str">
        <f t="shared" si="76"/>
        <v xml:space="preserve"> </v>
      </c>
      <c r="AW658" s="34" t="str" cm="1">
        <f t="array" ref="AW658">IFERROR(SUMPRODUCT(LARGE($C658:$AP658,{1,2,3,4})), "")</f>
        <v/>
      </c>
      <c r="AX658" s="34" t="str" cm="1">
        <f t="array" ref="AX658">IFERROR(SUMPRODUCT(LARGE($C658:$AP658,{1,2,3,4,5,6,7})), "")</f>
        <v/>
      </c>
      <c r="AY658" s="34" t="str" cm="1">
        <f t="array" ref="AY658">IFERROR(SUMPRODUCT(LARGE($C658:$AP658,{1,2,3,4,5,6,7,8})), "")</f>
        <v/>
      </c>
    </row>
    <row r="659" spans="1:51" ht="15" customHeight="1" x14ac:dyDescent="0.2">
      <c r="A659" s="52" t="str">
        <f t="shared" si="74"/>
        <v xml:space="preserve"> </v>
      </c>
      <c r="B659" s="4"/>
      <c r="C659" s="10"/>
      <c r="D659" s="10"/>
      <c r="E659" s="10"/>
      <c r="F659" s="10"/>
      <c r="G659" s="10"/>
      <c r="H659" s="10"/>
      <c r="I659" s="10"/>
      <c r="J659" s="10"/>
      <c r="K659" s="93"/>
      <c r="L659" s="10"/>
      <c r="M659" s="93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93"/>
      <c r="AD659" s="93"/>
      <c r="AE659" s="93"/>
      <c r="AF659" s="93"/>
      <c r="AG659" s="10"/>
      <c r="AH659" s="10"/>
      <c r="AI659" s="10"/>
      <c r="AJ659" s="10"/>
      <c r="AK659" s="10"/>
      <c r="AL659" s="10"/>
      <c r="AM659" s="10"/>
      <c r="AN659" s="10"/>
      <c r="AO659" s="21"/>
      <c r="AP659" s="10"/>
      <c r="AQ659" s="41"/>
      <c r="AR659" s="42">
        <f t="shared" si="77"/>
        <v>0</v>
      </c>
      <c r="AS659" s="40">
        <f t="shared" si="78"/>
        <v>0</v>
      </c>
      <c r="AT659" s="49" cm="1">
        <f t="array" ref="AT659">IF($AS659&lt;=6,SUM($C659:$AP659),SUMPRODUCT(LARGE($C659:$AP659,{1,2,3,4,5,6})))</f>
        <v>0</v>
      </c>
      <c r="AU659" s="38" t="str">
        <f t="shared" si="75"/>
        <v/>
      </c>
      <c r="AV659" s="38" t="str">
        <f t="shared" si="76"/>
        <v xml:space="preserve"> </v>
      </c>
      <c r="AW659" s="34" t="str" cm="1">
        <f t="array" ref="AW659">IFERROR(SUMPRODUCT(LARGE($C659:$AP659,{1,2,3,4})), "")</f>
        <v/>
      </c>
      <c r="AX659" s="34" t="str" cm="1">
        <f t="array" ref="AX659">IFERROR(SUMPRODUCT(LARGE($C659:$AP659,{1,2,3,4,5,6,7})), "")</f>
        <v/>
      </c>
      <c r="AY659" s="34" t="str" cm="1">
        <f t="array" ref="AY659">IFERROR(SUMPRODUCT(LARGE($C659:$AP659,{1,2,3,4,5,6,7,8})), "")</f>
        <v/>
      </c>
    </row>
    <row r="660" spans="1:51" ht="15" customHeight="1" x14ac:dyDescent="0.2">
      <c r="A660" s="52" t="str">
        <f t="shared" si="74"/>
        <v xml:space="preserve"> </v>
      </c>
      <c r="B660" s="4"/>
      <c r="C660" s="10"/>
      <c r="D660" s="10"/>
      <c r="E660" s="10"/>
      <c r="F660" s="10"/>
      <c r="G660" s="10"/>
      <c r="H660" s="10"/>
      <c r="I660" s="10"/>
      <c r="J660" s="10"/>
      <c r="K660" s="93"/>
      <c r="L660" s="10"/>
      <c r="M660" s="93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93"/>
      <c r="AD660" s="93"/>
      <c r="AE660" s="93"/>
      <c r="AF660" s="93"/>
      <c r="AG660" s="10"/>
      <c r="AH660" s="10"/>
      <c r="AI660" s="10"/>
      <c r="AJ660" s="10"/>
      <c r="AK660" s="10"/>
      <c r="AL660" s="10"/>
      <c r="AM660" s="10"/>
      <c r="AN660" s="10"/>
      <c r="AO660" s="21"/>
      <c r="AP660" s="10"/>
      <c r="AQ660" s="41"/>
      <c r="AR660" s="42">
        <f t="shared" si="77"/>
        <v>0</v>
      </c>
      <c r="AS660" s="40">
        <f t="shared" si="78"/>
        <v>0</v>
      </c>
      <c r="AT660" s="49" cm="1">
        <f t="array" ref="AT660">IF($AS660&lt;=6,SUM($C660:$AP660),SUMPRODUCT(LARGE($C660:$AP660,{1,2,3,4,5,6})))</f>
        <v>0</v>
      </c>
      <c r="AU660" s="38" t="str">
        <f t="shared" si="75"/>
        <v/>
      </c>
      <c r="AV660" s="38" t="str">
        <f t="shared" si="76"/>
        <v xml:space="preserve"> </v>
      </c>
      <c r="AW660" s="34" t="str" cm="1">
        <f t="array" ref="AW660">IFERROR(SUMPRODUCT(LARGE($C660:$AP660,{1,2,3,4})), "")</f>
        <v/>
      </c>
      <c r="AX660" s="34" t="str" cm="1">
        <f t="array" ref="AX660">IFERROR(SUMPRODUCT(LARGE($C660:$AP660,{1,2,3,4,5,6,7})), "")</f>
        <v/>
      </c>
      <c r="AY660" s="34" t="str" cm="1">
        <f t="array" ref="AY660">IFERROR(SUMPRODUCT(LARGE($C660:$AP660,{1,2,3,4,5,6,7,8})), "")</f>
        <v/>
      </c>
    </row>
    <row r="661" spans="1:51" ht="15" customHeight="1" x14ac:dyDescent="0.2">
      <c r="A661" s="52" t="str">
        <f t="shared" si="74"/>
        <v xml:space="preserve"> </v>
      </c>
      <c r="B661" s="4"/>
      <c r="C661" s="10"/>
      <c r="D661" s="10"/>
      <c r="E661" s="10"/>
      <c r="F661" s="10"/>
      <c r="G661" s="10"/>
      <c r="H661" s="10"/>
      <c r="I661" s="10"/>
      <c r="J661" s="10"/>
      <c r="K661" s="93"/>
      <c r="L661" s="10"/>
      <c r="M661" s="93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93"/>
      <c r="AD661" s="93"/>
      <c r="AE661" s="93"/>
      <c r="AF661" s="93"/>
      <c r="AG661" s="10"/>
      <c r="AH661" s="10"/>
      <c r="AI661" s="10"/>
      <c r="AJ661" s="10"/>
      <c r="AK661" s="10"/>
      <c r="AL661" s="10"/>
      <c r="AM661" s="10"/>
      <c r="AN661" s="10"/>
      <c r="AO661" s="21"/>
      <c r="AP661" s="10"/>
      <c r="AQ661" s="41"/>
      <c r="AR661" s="42">
        <f t="shared" si="77"/>
        <v>0</v>
      </c>
      <c r="AS661" s="40">
        <f t="shared" si="78"/>
        <v>0</v>
      </c>
      <c r="AT661" s="49" cm="1">
        <f t="array" ref="AT661">IF($AS661&lt;=6,SUM($C661:$AP661),SUMPRODUCT(LARGE($C661:$AP661,{1,2,3,4,5,6})))</f>
        <v>0</v>
      </c>
      <c r="AU661" s="38" t="str">
        <f t="shared" si="75"/>
        <v/>
      </c>
      <c r="AV661" s="38" t="str">
        <f t="shared" si="76"/>
        <v xml:space="preserve"> </v>
      </c>
      <c r="AW661" s="34" t="str" cm="1">
        <f t="array" ref="AW661">IFERROR(SUMPRODUCT(LARGE($C661:$AP661,{1,2,3,4})), "")</f>
        <v/>
      </c>
      <c r="AX661" s="34" t="str" cm="1">
        <f t="array" ref="AX661">IFERROR(SUMPRODUCT(LARGE($C661:$AP661,{1,2,3,4,5,6,7})), "")</f>
        <v/>
      </c>
      <c r="AY661" s="34" t="str" cm="1">
        <f t="array" ref="AY661">IFERROR(SUMPRODUCT(LARGE($C661:$AP661,{1,2,3,4,5,6,7,8})), "")</f>
        <v/>
      </c>
    </row>
    <row r="662" spans="1:51" ht="15" customHeight="1" x14ac:dyDescent="0.2">
      <c r="A662" s="52" t="str">
        <f t="shared" si="74"/>
        <v xml:space="preserve"> </v>
      </c>
      <c r="B662" s="4"/>
      <c r="C662" s="10"/>
      <c r="D662" s="10"/>
      <c r="E662" s="10"/>
      <c r="F662" s="10"/>
      <c r="G662" s="10"/>
      <c r="H662" s="10"/>
      <c r="I662" s="10"/>
      <c r="J662" s="10"/>
      <c r="K662" s="93"/>
      <c r="L662" s="10"/>
      <c r="M662" s="93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93"/>
      <c r="AD662" s="93"/>
      <c r="AE662" s="93"/>
      <c r="AF662" s="93"/>
      <c r="AG662" s="10"/>
      <c r="AH662" s="10"/>
      <c r="AI662" s="10"/>
      <c r="AJ662" s="10"/>
      <c r="AK662" s="10"/>
      <c r="AL662" s="10"/>
      <c r="AM662" s="10"/>
      <c r="AN662" s="10"/>
      <c r="AO662" s="21"/>
      <c r="AP662" s="10"/>
      <c r="AQ662" s="41"/>
      <c r="AR662" s="42">
        <f t="shared" si="77"/>
        <v>0</v>
      </c>
      <c r="AS662" s="40">
        <f t="shared" si="78"/>
        <v>0</v>
      </c>
      <c r="AT662" s="49" cm="1">
        <f t="array" ref="AT662">IF($AS662&lt;=6,SUM($C662:$AP662),SUMPRODUCT(LARGE($C662:$AP662,{1,2,3,4,5,6})))</f>
        <v>0</v>
      </c>
      <c r="AU662" s="38" t="str">
        <f t="shared" si="75"/>
        <v/>
      </c>
      <c r="AV662" s="38" t="str">
        <f t="shared" si="76"/>
        <v xml:space="preserve"> </v>
      </c>
      <c r="AW662" s="34" t="str" cm="1">
        <f t="array" ref="AW662">IFERROR(SUMPRODUCT(LARGE($C662:$AP662,{1,2,3,4})), "")</f>
        <v/>
      </c>
      <c r="AX662" s="34" t="str" cm="1">
        <f t="array" ref="AX662">IFERROR(SUMPRODUCT(LARGE($C662:$AP662,{1,2,3,4,5,6,7})), "")</f>
        <v/>
      </c>
      <c r="AY662" s="34" t="str" cm="1">
        <f t="array" ref="AY662">IFERROR(SUMPRODUCT(LARGE($C662:$AP662,{1,2,3,4,5,6,7,8})), "")</f>
        <v/>
      </c>
    </row>
    <row r="663" spans="1:51" ht="15" customHeight="1" x14ac:dyDescent="0.2">
      <c r="A663" s="52" t="str">
        <f t="shared" si="74"/>
        <v xml:space="preserve"> </v>
      </c>
      <c r="B663" s="4"/>
      <c r="C663" s="10"/>
      <c r="D663" s="10"/>
      <c r="E663" s="10"/>
      <c r="F663" s="10"/>
      <c r="G663" s="10"/>
      <c r="H663" s="10"/>
      <c r="I663" s="10"/>
      <c r="J663" s="10"/>
      <c r="K663" s="93"/>
      <c r="L663" s="10"/>
      <c r="M663" s="93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93"/>
      <c r="AD663" s="93"/>
      <c r="AE663" s="93"/>
      <c r="AF663" s="93"/>
      <c r="AG663" s="10"/>
      <c r="AH663" s="10"/>
      <c r="AI663" s="10"/>
      <c r="AJ663" s="10"/>
      <c r="AK663" s="10"/>
      <c r="AL663" s="10"/>
      <c r="AM663" s="10"/>
      <c r="AN663" s="10"/>
      <c r="AO663" s="21"/>
      <c r="AP663" s="10"/>
      <c r="AQ663" s="41"/>
      <c r="AR663" s="42">
        <f t="shared" si="77"/>
        <v>0</v>
      </c>
      <c r="AS663" s="40">
        <f t="shared" si="78"/>
        <v>0</v>
      </c>
      <c r="AT663" s="49" cm="1">
        <f t="array" ref="AT663">IF($AS663&lt;=6,SUM($C663:$AP663),SUMPRODUCT(LARGE($C663:$AP663,{1,2,3,4,5,6})))</f>
        <v>0</v>
      </c>
      <c r="AU663" s="38" t="str">
        <f t="shared" si="75"/>
        <v/>
      </c>
      <c r="AV663" s="38" t="str">
        <f t="shared" si="76"/>
        <v xml:space="preserve"> </v>
      </c>
      <c r="AW663" s="34" t="str" cm="1">
        <f t="array" ref="AW663">IFERROR(SUMPRODUCT(LARGE($C663:$AP663,{1,2,3,4})), "")</f>
        <v/>
      </c>
      <c r="AX663" s="34" t="str" cm="1">
        <f t="array" ref="AX663">IFERROR(SUMPRODUCT(LARGE($C663:$AP663,{1,2,3,4,5,6,7})), "")</f>
        <v/>
      </c>
      <c r="AY663" s="34" t="str" cm="1">
        <f t="array" ref="AY663">IFERROR(SUMPRODUCT(LARGE($C663:$AP663,{1,2,3,4,5,6,7,8})), "")</f>
        <v/>
      </c>
    </row>
    <row r="664" spans="1:51" ht="15" customHeight="1" x14ac:dyDescent="0.2">
      <c r="A664" s="52" t="str">
        <f t="shared" si="74"/>
        <v xml:space="preserve"> </v>
      </c>
      <c r="B664" s="4"/>
      <c r="C664" s="10"/>
      <c r="D664" s="10"/>
      <c r="E664" s="10"/>
      <c r="F664" s="10"/>
      <c r="G664" s="10"/>
      <c r="H664" s="10"/>
      <c r="I664" s="10"/>
      <c r="J664" s="10"/>
      <c r="K664" s="93"/>
      <c r="L664" s="10"/>
      <c r="M664" s="93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93"/>
      <c r="AD664" s="93"/>
      <c r="AE664" s="93"/>
      <c r="AF664" s="93"/>
      <c r="AG664" s="10"/>
      <c r="AH664" s="10"/>
      <c r="AI664" s="10"/>
      <c r="AJ664" s="10"/>
      <c r="AK664" s="10"/>
      <c r="AL664" s="10"/>
      <c r="AM664" s="10"/>
      <c r="AN664" s="10"/>
      <c r="AO664" s="21"/>
      <c r="AP664" s="10"/>
      <c r="AQ664" s="41"/>
      <c r="AR664" s="42">
        <f t="shared" si="77"/>
        <v>0</v>
      </c>
      <c r="AS664" s="40">
        <f t="shared" si="78"/>
        <v>0</v>
      </c>
      <c r="AT664" s="49" cm="1">
        <f t="array" ref="AT664">IF($AS664&lt;=6,SUM($C664:$AP664),SUMPRODUCT(LARGE($C664:$AP664,{1,2,3,4,5,6})))</f>
        <v>0</v>
      </c>
      <c r="AU664" s="38" t="str">
        <f t="shared" si="75"/>
        <v/>
      </c>
      <c r="AV664" s="38" t="str">
        <f t="shared" si="76"/>
        <v xml:space="preserve"> </v>
      </c>
      <c r="AW664" s="34" t="str" cm="1">
        <f t="array" ref="AW664">IFERROR(SUMPRODUCT(LARGE($C664:$AP664,{1,2,3,4})), "")</f>
        <v/>
      </c>
      <c r="AX664" s="34" t="str" cm="1">
        <f t="array" ref="AX664">IFERROR(SUMPRODUCT(LARGE($C664:$AP664,{1,2,3,4,5,6,7})), "")</f>
        <v/>
      </c>
      <c r="AY664" s="34" t="str" cm="1">
        <f t="array" ref="AY664">IFERROR(SUMPRODUCT(LARGE($C664:$AP664,{1,2,3,4,5,6,7,8})), "")</f>
        <v/>
      </c>
    </row>
    <row r="665" spans="1:51" ht="15" customHeight="1" x14ac:dyDescent="0.2">
      <c r="A665" s="52" t="str">
        <f t="shared" si="74"/>
        <v xml:space="preserve"> </v>
      </c>
      <c r="B665" s="4"/>
      <c r="C665" s="10"/>
      <c r="D665" s="10"/>
      <c r="E665" s="10"/>
      <c r="F665" s="10"/>
      <c r="G665" s="10"/>
      <c r="H665" s="10"/>
      <c r="I665" s="10"/>
      <c r="J665" s="10"/>
      <c r="K665" s="93"/>
      <c r="L665" s="10"/>
      <c r="M665" s="93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93"/>
      <c r="AD665" s="93"/>
      <c r="AE665" s="93"/>
      <c r="AF665" s="93"/>
      <c r="AG665" s="10"/>
      <c r="AH665" s="10"/>
      <c r="AI665" s="10"/>
      <c r="AJ665" s="10"/>
      <c r="AK665" s="10"/>
      <c r="AL665" s="10"/>
      <c r="AM665" s="10"/>
      <c r="AN665" s="10"/>
      <c r="AO665" s="21"/>
      <c r="AP665" s="10"/>
      <c r="AQ665" s="41"/>
      <c r="AR665" s="42">
        <f t="shared" si="77"/>
        <v>0</v>
      </c>
      <c r="AS665" s="40">
        <f t="shared" si="78"/>
        <v>0</v>
      </c>
      <c r="AT665" s="49" cm="1">
        <f t="array" ref="AT665">IF($AS665&lt;=6,SUM($C665:$AP665),SUMPRODUCT(LARGE($C665:$AP665,{1,2,3,4,5,6})))</f>
        <v>0</v>
      </c>
      <c r="AU665" s="38" t="str">
        <f t="shared" si="75"/>
        <v/>
      </c>
      <c r="AV665" s="38" t="str">
        <f t="shared" si="76"/>
        <v xml:space="preserve"> </v>
      </c>
      <c r="AW665" s="34" t="str" cm="1">
        <f t="array" ref="AW665">IFERROR(SUMPRODUCT(LARGE($C665:$AP665,{1,2,3,4})), "")</f>
        <v/>
      </c>
      <c r="AX665" s="34" t="str" cm="1">
        <f t="array" ref="AX665">IFERROR(SUMPRODUCT(LARGE($C665:$AP665,{1,2,3,4,5,6,7})), "")</f>
        <v/>
      </c>
      <c r="AY665" s="34" t="str" cm="1">
        <f t="array" ref="AY665">IFERROR(SUMPRODUCT(LARGE($C665:$AP665,{1,2,3,4,5,6,7,8})), "")</f>
        <v/>
      </c>
    </row>
    <row r="666" spans="1:51" ht="15" customHeight="1" x14ac:dyDescent="0.2">
      <c r="A666" s="52" t="str">
        <f t="shared" si="74"/>
        <v xml:space="preserve"> </v>
      </c>
      <c r="B666" s="4"/>
      <c r="C666" s="10"/>
      <c r="D666" s="10"/>
      <c r="E666" s="10"/>
      <c r="F666" s="10"/>
      <c r="G666" s="10"/>
      <c r="H666" s="10"/>
      <c r="I666" s="10"/>
      <c r="J666" s="10"/>
      <c r="K666" s="93"/>
      <c r="L666" s="10"/>
      <c r="M666" s="93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93"/>
      <c r="AD666" s="93"/>
      <c r="AE666" s="93"/>
      <c r="AF666" s="93"/>
      <c r="AG666" s="10"/>
      <c r="AH666" s="10"/>
      <c r="AI666" s="10"/>
      <c r="AJ666" s="10"/>
      <c r="AK666" s="10"/>
      <c r="AL666" s="10"/>
      <c r="AM666" s="10"/>
      <c r="AN666" s="10"/>
      <c r="AO666" s="21"/>
      <c r="AP666" s="10"/>
      <c r="AQ666" s="41"/>
      <c r="AR666" s="42">
        <f t="shared" si="77"/>
        <v>0</v>
      </c>
      <c r="AS666" s="40">
        <f t="shared" si="78"/>
        <v>0</v>
      </c>
      <c r="AT666" s="49" cm="1">
        <f t="array" ref="AT666">IF($AS666&lt;=6,SUM($C666:$AP666),SUMPRODUCT(LARGE($C666:$AP666,{1,2,3,4,5,6})))</f>
        <v>0</v>
      </c>
      <c r="AU666" s="38" t="str">
        <f t="shared" si="75"/>
        <v/>
      </c>
      <c r="AV666" s="38" t="str">
        <f t="shared" si="76"/>
        <v xml:space="preserve"> </v>
      </c>
      <c r="AW666" s="34" t="str" cm="1">
        <f t="array" ref="AW666">IFERROR(SUMPRODUCT(LARGE($C666:$AP666,{1,2,3,4})), "")</f>
        <v/>
      </c>
      <c r="AX666" s="34" t="str" cm="1">
        <f t="array" ref="AX666">IFERROR(SUMPRODUCT(LARGE($C666:$AP666,{1,2,3,4,5,6,7})), "")</f>
        <v/>
      </c>
      <c r="AY666" s="34" t="str" cm="1">
        <f t="array" ref="AY666">IFERROR(SUMPRODUCT(LARGE($C666:$AP666,{1,2,3,4,5,6,7,8})), "")</f>
        <v/>
      </c>
    </row>
    <row r="667" spans="1:51" ht="15" customHeight="1" x14ac:dyDescent="0.2">
      <c r="A667" s="52" t="str">
        <f t="shared" si="74"/>
        <v xml:space="preserve"> </v>
      </c>
      <c r="B667" s="4"/>
      <c r="C667" s="10"/>
      <c r="D667" s="10"/>
      <c r="E667" s="10"/>
      <c r="F667" s="10"/>
      <c r="G667" s="10"/>
      <c r="H667" s="10"/>
      <c r="I667" s="10"/>
      <c r="J667" s="10"/>
      <c r="K667" s="93"/>
      <c r="L667" s="10"/>
      <c r="M667" s="93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93"/>
      <c r="AD667" s="93"/>
      <c r="AE667" s="93"/>
      <c r="AF667" s="93"/>
      <c r="AG667" s="10"/>
      <c r="AH667" s="10"/>
      <c r="AI667" s="10"/>
      <c r="AJ667" s="10"/>
      <c r="AK667" s="10"/>
      <c r="AL667" s="10"/>
      <c r="AM667" s="10"/>
      <c r="AN667" s="10"/>
      <c r="AO667" s="21"/>
      <c r="AP667" s="10"/>
      <c r="AQ667" s="41"/>
      <c r="AR667" s="42">
        <f t="shared" si="77"/>
        <v>0</v>
      </c>
      <c r="AS667" s="40">
        <f t="shared" si="78"/>
        <v>0</v>
      </c>
      <c r="AT667" s="49" cm="1">
        <f t="array" ref="AT667">IF($AS667&lt;=6,SUM($C667:$AP667),SUMPRODUCT(LARGE($C667:$AP667,{1,2,3,4,5,6})))</f>
        <v>0</v>
      </c>
      <c r="AU667" s="38" t="str">
        <f t="shared" si="75"/>
        <v/>
      </c>
      <c r="AV667" s="38" t="str">
        <f t="shared" si="76"/>
        <v xml:space="preserve"> </v>
      </c>
      <c r="AW667" s="34" t="str" cm="1">
        <f t="array" ref="AW667">IFERROR(SUMPRODUCT(LARGE($C667:$AP667,{1,2,3,4})), "")</f>
        <v/>
      </c>
      <c r="AX667" s="34" t="str" cm="1">
        <f t="array" ref="AX667">IFERROR(SUMPRODUCT(LARGE($C667:$AP667,{1,2,3,4,5,6,7})), "")</f>
        <v/>
      </c>
      <c r="AY667" s="34" t="str" cm="1">
        <f t="array" ref="AY667">IFERROR(SUMPRODUCT(LARGE($C667:$AP667,{1,2,3,4,5,6,7,8})), "")</f>
        <v/>
      </c>
    </row>
    <row r="668" spans="1:51" ht="15" customHeight="1" x14ac:dyDescent="0.2">
      <c r="A668" s="52" t="str">
        <f t="shared" si="74"/>
        <v xml:space="preserve"> </v>
      </c>
      <c r="B668" s="4"/>
      <c r="C668" s="10"/>
      <c r="D668" s="10"/>
      <c r="E668" s="10"/>
      <c r="F668" s="10"/>
      <c r="G668" s="10"/>
      <c r="H668" s="10"/>
      <c r="I668" s="10"/>
      <c r="J668" s="10"/>
      <c r="K668" s="93"/>
      <c r="L668" s="10"/>
      <c r="M668" s="93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93"/>
      <c r="AD668" s="93"/>
      <c r="AE668" s="93"/>
      <c r="AF668" s="93"/>
      <c r="AG668" s="10"/>
      <c r="AH668" s="10"/>
      <c r="AI668" s="10"/>
      <c r="AJ668" s="10"/>
      <c r="AK668" s="10"/>
      <c r="AL668" s="10"/>
      <c r="AM668" s="10"/>
      <c r="AN668" s="10"/>
      <c r="AO668" s="21"/>
      <c r="AP668" s="10"/>
      <c r="AQ668" s="41"/>
      <c r="AR668" s="42">
        <f t="shared" si="77"/>
        <v>0</v>
      </c>
      <c r="AS668" s="40">
        <f t="shared" si="78"/>
        <v>0</v>
      </c>
      <c r="AT668" s="49" cm="1">
        <f t="array" ref="AT668">IF($AS668&lt;=6,SUM($C668:$AP668),SUMPRODUCT(LARGE($C668:$AP668,{1,2,3,4,5,6})))</f>
        <v>0</v>
      </c>
      <c r="AU668" s="38" t="str">
        <f t="shared" si="75"/>
        <v/>
      </c>
      <c r="AV668" s="38" t="str">
        <f t="shared" si="76"/>
        <v xml:space="preserve"> </v>
      </c>
      <c r="AW668" s="34" t="str" cm="1">
        <f t="array" ref="AW668">IFERROR(SUMPRODUCT(LARGE($C668:$AP668,{1,2,3,4})), "")</f>
        <v/>
      </c>
      <c r="AX668" s="34" t="str" cm="1">
        <f t="array" ref="AX668">IFERROR(SUMPRODUCT(LARGE($C668:$AP668,{1,2,3,4,5,6,7})), "")</f>
        <v/>
      </c>
      <c r="AY668" s="34" t="str" cm="1">
        <f t="array" ref="AY668">IFERROR(SUMPRODUCT(LARGE($C668:$AP668,{1,2,3,4,5,6,7,8})), "")</f>
        <v/>
      </c>
    </row>
    <row r="669" spans="1:51" ht="15" customHeight="1" x14ac:dyDescent="0.2">
      <c r="A669" s="52" t="str">
        <f t="shared" si="74"/>
        <v xml:space="preserve"> </v>
      </c>
      <c r="B669" s="4"/>
      <c r="C669" s="10"/>
      <c r="D669" s="10"/>
      <c r="E669" s="10"/>
      <c r="F669" s="10"/>
      <c r="G669" s="10"/>
      <c r="H669" s="10"/>
      <c r="I669" s="10"/>
      <c r="J669" s="10"/>
      <c r="K669" s="93"/>
      <c r="L669" s="10"/>
      <c r="M669" s="93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93"/>
      <c r="AD669" s="93"/>
      <c r="AE669" s="93"/>
      <c r="AF669" s="93"/>
      <c r="AG669" s="10"/>
      <c r="AH669" s="10"/>
      <c r="AI669" s="10"/>
      <c r="AJ669" s="10"/>
      <c r="AK669" s="10"/>
      <c r="AL669" s="10"/>
      <c r="AM669" s="10"/>
      <c r="AN669" s="10"/>
      <c r="AO669" s="21"/>
      <c r="AP669" s="10"/>
      <c r="AQ669" s="41"/>
      <c r="AR669" s="42">
        <f t="shared" si="77"/>
        <v>0</v>
      </c>
      <c r="AS669" s="40">
        <f t="shared" si="78"/>
        <v>0</v>
      </c>
      <c r="AT669" s="49" cm="1">
        <f t="array" ref="AT669">IF($AS669&lt;=6,SUM($C669:$AP669),SUMPRODUCT(LARGE($C669:$AP669,{1,2,3,4,5,6})))</f>
        <v>0</v>
      </c>
      <c r="AU669" s="38" t="str">
        <f t="shared" si="75"/>
        <v/>
      </c>
      <c r="AV669" s="38" t="str">
        <f t="shared" si="76"/>
        <v xml:space="preserve"> </v>
      </c>
      <c r="AW669" s="34" t="str" cm="1">
        <f t="array" ref="AW669">IFERROR(SUMPRODUCT(LARGE($C669:$AP669,{1,2,3,4})), "")</f>
        <v/>
      </c>
      <c r="AX669" s="34" t="str" cm="1">
        <f t="array" ref="AX669">IFERROR(SUMPRODUCT(LARGE($C669:$AP669,{1,2,3,4,5,6,7})), "")</f>
        <v/>
      </c>
      <c r="AY669" s="34" t="str" cm="1">
        <f t="array" ref="AY669">IFERROR(SUMPRODUCT(LARGE($C669:$AP669,{1,2,3,4,5,6,7,8})), "")</f>
        <v/>
      </c>
    </row>
    <row r="670" spans="1:51" ht="15" customHeight="1" x14ac:dyDescent="0.2">
      <c r="A670" s="52" t="str">
        <f t="shared" si="74"/>
        <v xml:space="preserve"> </v>
      </c>
      <c r="B670" s="4"/>
      <c r="C670" s="10"/>
      <c r="D670" s="10"/>
      <c r="E670" s="10"/>
      <c r="F670" s="10"/>
      <c r="G670" s="10"/>
      <c r="H670" s="10"/>
      <c r="I670" s="10"/>
      <c r="J670" s="10"/>
      <c r="K670" s="93"/>
      <c r="L670" s="10"/>
      <c r="M670" s="93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93"/>
      <c r="AD670" s="93"/>
      <c r="AE670" s="93"/>
      <c r="AF670" s="93"/>
      <c r="AG670" s="10"/>
      <c r="AH670" s="10"/>
      <c r="AI670" s="10"/>
      <c r="AJ670" s="10"/>
      <c r="AK670" s="10"/>
      <c r="AL670" s="10"/>
      <c r="AM670" s="10"/>
      <c r="AN670" s="10"/>
      <c r="AO670" s="21"/>
      <c r="AP670" s="10"/>
      <c r="AQ670" s="41"/>
      <c r="AR670" s="42">
        <f t="shared" si="77"/>
        <v>0</v>
      </c>
      <c r="AS670" s="40">
        <f t="shared" si="78"/>
        <v>0</v>
      </c>
      <c r="AT670" s="49" cm="1">
        <f t="array" ref="AT670">IF($AS670&lt;=6,SUM($C670:$AP670),SUMPRODUCT(LARGE($C670:$AP670,{1,2,3,4,5,6})))</f>
        <v>0</v>
      </c>
      <c r="AU670" s="38" t="str">
        <f t="shared" si="75"/>
        <v/>
      </c>
      <c r="AV670" s="38" t="str">
        <f t="shared" si="76"/>
        <v xml:space="preserve"> </v>
      </c>
      <c r="AW670" s="34" t="str" cm="1">
        <f t="array" ref="AW670">IFERROR(SUMPRODUCT(LARGE($C670:$AP670,{1,2,3,4})), "")</f>
        <v/>
      </c>
      <c r="AX670" s="34" t="str" cm="1">
        <f t="array" ref="AX670">IFERROR(SUMPRODUCT(LARGE($C670:$AP670,{1,2,3,4,5,6,7})), "")</f>
        <v/>
      </c>
      <c r="AY670" s="34" t="str" cm="1">
        <f t="array" ref="AY670">IFERROR(SUMPRODUCT(LARGE($C670:$AP670,{1,2,3,4,5,6,7,8})), "")</f>
        <v/>
      </c>
    </row>
    <row r="671" spans="1:51" ht="15" customHeight="1" x14ac:dyDescent="0.2">
      <c r="A671" s="52" t="str">
        <f t="shared" si="74"/>
        <v xml:space="preserve"> </v>
      </c>
      <c r="B671" s="4"/>
      <c r="C671" s="10"/>
      <c r="D671" s="10"/>
      <c r="E671" s="10"/>
      <c r="F671" s="10"/>
      <c r="G671" s="10"/>
      <c r="H671" s="10"/>
      <c r="I671" s="10"/>
      <c r="J671" s="10"/>
      <c r="K671" s="93"/>
      <c r="L671" s="10"/>
      <c r="M671" s="93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93"/>
      <c r="AD671" s="93"/>
      <c r="AE671" s="93"/>
      <c r="AF671" s="93"/>
      <c r="AG671" s="10"/>
      <c r="AH671" s="10"/>
      <c r="AI671" s="10"/>
      <c r="AJ671" s="10"/>
      <c r="AK671" s="10"/>
      <c r="AL671" s="10"/>
      <c r="AM671" s="10"/>
      <c r="AN671" s="10"/>
      <c r="AO671" s="21"/>
      <c r="AP671" s="10"/>
      <c r="AQ671" s="41"/>
      <c r="AR671" s="42">
        <f t="shared" si="77"/>
        <v>0</v>
      </c>
      <c r="AS671" s="40">
        <f t="shared" si="78"/>
        <v>0</v>
      </c>
      <c r="AT671" s="49" cm="1">
        <f t="array" ref="AT671">IF($AS671&lt;=6,SUM($C671:$AP671),SUMPRODUCT(LARGE($C671:$AP671,{1,2,3,4,5,6})))</f>
        <v>0</v>
      </c>
      <c r="AU671" s="38" t="str">
        <f t="shared" si="75"/>
        <v/>
      </c>
      <c r="AV671" s="38" t="str">
        <f t="shared" si="76"/>
        <v xml:space="preserve"> </v>
      </c>
      <c r="AW671" s="34" t="str" cm="1">
        <f t="array" ref="AW671">IFERROR(SUMPRODUCT(LARGE($C671:$AP671,{1,2,3,4})), "")</f>
        <v/>
      </c>
      <c r="AX671" s="34" t="str" cm="1">
        <f t="array" ref="AX671">IFERROR(SUMPRODUCT(LARGE($C671:$AP671,{1,2,3,4,5,6,7})), "")</f>
        <v/>
      </c>
      <c r="AY671" s="34" t="str" cm="1">
        <f t="array" ref="AY671">IFERROR(SUMPRODUCT(LARGE($C671:$AP671,{1,2,3,4,5,6,7,8})), "")</f>
        <v/>
      </c>
    </row>
    <row r="672" spans="1:51" ht="15" customHeight="1" x14ac:dyDescent="0.2">
      <c r="A672" s="52" t="str">
        <f t="shared" si="74"/>
        <v xml:space="preserve"> </v>
      </c>
      <c r="B672" s="4"/>
      <c r="C672" s="10"/>
      <c r="D672" s="10"/>
      <c r="E672" s="10"/>
      <c r="F672" s="10"/>
      <c r="G672" s="10"/>
      <c r="H672" s="10"/>
      <c r="I672" s="10"/>
      <c r="J672" s="10"/>
      <c r="K672" s="93"/>
      <c r="L672" s="10"/>
      <c r="M672" s="93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93"/>
      <c r="AD672" s="93"/>
      <c r="AE672" s="93"/>
      <c r="AF672" s="93"/>
      <c r="AG672" s="10"/>
      <c r="AH672" s="10"/>
      <c r="AI672" s="10"/>
      <c r="AJ672" s="10"/>
      <c r="AK672" s="10"/>
      <c r="AL672" s="10"/>
      <c r="AM672" s="10"/>
      <c r="AN672" s="10"/>
      <c r="AO672" s="21"/>
      <c r="AP672" s="10"/>
      <c r="AQ672" s="41"/>
      <c r="AR672" s="42">
        <f t="shared" si="77"/>
        <v>0</v>
      </c>
      <c r="AS672" s="40">
        <f t="shared" si="78"/>
        <v>0</v>
      </c>
      <c r="AT672" s="49" cm="1">
        <f t="array" ref="AT672">IF($AS672&lt;=6,SUM($C672:$AP672),SUMPRODUCT(LARGE($C672:$AP672,{1,2,3,4,5,6})))</f>
        <v>0</v>
      </c>
      <c r="AU672" s="38" t="str">
        <f t="shared" si="75"/>
        <v/>
      </c>
      <c r="AV672" s="38" t="str">
        <f t="shared" si="76"/>
        <v xml:space="preserve"> </v>
      </c>
      <c r="AW672" s="34" t="str" cm="1">
        <f t="array" ref="AW672">IFERROR(SUMPRODUCT(LARGE($C672:$AP672,{1,2,3,4})), "")</f>
        <v/>
      </c>
      <c r="AX672" s="34" t="str" cm="1">
        <f t="array" ref="AX672">IFERROR(SUMPRODUCT(LARGE($C672:$AP672,{1,2,3,4,5,6,7})), "")</f>
        <v/>
      </c>
      <c r="AY672" s="34" t="str" cm="1">
        <f t="array" ref="AY672">IFERROR(SUMPRODUCT(LARGE($C672:$AP672,{1,2,3,4,5,6,7,8})), "")</f>
        <v/>
      </c>
    </row>
    <row r="673" spans="1:51" ht="15" customHeight="1" x14ac:dyDescent="0.2">
      <c r="A673" s="52" t="str">
        <f t="shared" si="74"/>
        <v xml:space="preserve"> </v>
      </c>
      <c r="B673" s="4"/>
      <c r="C673" s="10"/>
      <c r="D673" s="10"/>
      <c r="E673" s="10"/>
      <c r="F673" s="10"/>
      <c r="G673" s="10"/>
      <c r="H673" s="10"/>
      <c r="I673" s="10"/>
      <c r="J673" s="10"/>
      <c r="K673" s="93"/>
      <c r="L673" s="10"/>
      <c r="M673" s="93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93"/>
      <c r="AD673" s="93"/>
      <c r="AE673" s="93"/>
      <c r="AF673" s="93"/>
      <c r="AG673" s="10"/>
      <c r="AH673" s="10"/>
      <c r="AI673" s="10"/>
      <c r="AJ673" s="10"/>
      <c r="AK673" s="10"/>
      <c r="AL673" s="10"/>
      <c r="AM673" s="10"/>
      <c r="AN673" s="10"/>
      <c r="AO673" s="21"/>
      <c r="AP673" s="10"/>
      <c r="AQ673" s="41"/>
      <c r="AR673" s="42">
        <f t="shared" si="77"/>
        <v>0</v>
      </c>
      <c r="AS673" s="40">
        <f t="shared" si="78"/>
        <v>0</v>
      </c>
      <c r="AT673" s="49" cm="1">
        <f t="array" ref="AT673">IF($AS673&lt;=6,SUM($C673:$AP673),SUMPRODUCT(LARGE($C673:$AP673,{1,2,3,4,5,6})))</f>
        <v>0</v>
      </c>
      <c r="AU673" s="38" t="str">
        <f t="shared" si="75"/>
        <v/>
      </c>
      <c r="AV673" s="38" t="str">
        <f t="shared" si="76"/>
        <v xml:space="preserve"> </v>
      </c>
      <c r="AW673" s="34" t="str" cm="1">
        <f t="array" ref="AW673">IFERROR(SUMPRODUCT(LARGE($C673:$AP673,{1,2,3,4})), "")</f>
        <v/>
      </c>
      <c r="AX673" s="34" t="str" cm="1">
        <f t="array" ref="AX673">IFERROR(SUMPRODUCT(LARGE($C673:$AP673,{1,2,3,4,5,6,7})), "")</f>
        <v/>
      </c>
      <c r="AY673" s="34" t="str" cm="1">
        <f t="array" ref="AY673">IFERROR(SUMPRODUCT(LARGE($C673:$AP673,{1,2,3,4,5,6,7,8})), "")</f>
        <v/>
      </c>
    </row>
    <row r="674" spans="1:51" ht="15" customHeight="1" x14ac:dyDescent="0.2">
      <c r="A674" s="52" t="str">
        <f t="shared" si="74"/>
        <v xml:space="preserve"> </v>
      </c>
      <c r="B674" s="4"/>
      <c r="C674" s="10"/>
      <c r="D674" s="10"/>
      <c r="E674" s="10"/>
      <c r="F674" s="10"/>
      <c r="G674" s="10"/>
      <c r="H674" s="10"/>
      <c r="I674" s="10"/>
      <c r="J674" s="10"/>
      <c r="K674" s="93"/>
      <c r="L674" s="10"/>
      <c r="M674" s="93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93"/>
      <c r="AD674" s="93"/>
      <c r="AE674" s="93"/>
      <c r="AF674" s="93"/>
      <c r="AG674" s="10"/>
      <c r="AH674" s="10"/>
      <c r="AI674" s="10"/>
      <c r="AJ674" s="10"/>
      <c r="AK674" s="10"/>
      <c r="AL674" s="10"/>
      <c r="AM674" s="10"/>
      <c r="AN674" s="10"/>
      <c r="AO674" s="21"/>
      <c r="AP674" s="10"/>
      <c r="AQ674" s="41"/>
      <c r="AR674" s="42">
        <f t="shared" si="77"/>
        <v>0</v>
      </c>
      <c r="AS674" s="40">
        <f t="shared" si="78"/>
        <v>0</v>
      </c>
      <c r="AT674" s="49" cm="1">
        <f t="array" ref="AT674">IF($AS674&lt;=6,SUM($C674:$AP674),SUMPRODUCT(LARGE($C674:$AP674,{1,2,3,4,5,6})))</f>
        <v>0</v>
      </c>
      <c r="AU674" s="38" t="str">
        <f t="shared" si="75"/>
        <v/>
      </c>
      <c r="AV674" s="38" t="str">
        <f t="shared" si="76"/>
        <v xml:space="preserve"> </v>
      </c>
      <c r="AW674" s="34" t="str" cm="1">
        <f t="array" ref="AW674">IFERROR(SUMPRODUCT(LARGE($C674:$AP674,{1,2,3,4})), "")</f>
        <v/>
      </c>
      <c r="AX674" s="34" t="str" cm="1">
        <f t="array" ref="AX674">IFERROR(SUMPRODUCT(LARGE($C674:$AP674,{1,2,3,4,5,6,7})), "")</f>
        <v/>
      </c>
      <c r="AY674" s="34" t="str" cm="1">
        <f t="array" ref="AY674">IFERROR(SUMPRODUCT(LARGE($C674:$AP674,{1,2,3,4,5,6,7,8})), "")</f>
        <v/>
      </c>
    </row>
    <row r="675" spans="1:51" ht="15" customHeight="1" x14ac:dyDescent="0.2">
      <c r="A675" s="52" t="str">
        <f t="shared" si="74"/>
        <v xml:space="preserve"> </v>
      </c>
      <c r="B675" s="4"/>
      <c r="C675" s="10"/>
      <c r="D675" s="10"/>
      <c r="E675" s="10"/>
      <c r="F675" s="10"/>
      <c r="G675" s="10"/>
      <c r="H675" s="10"/>
      <c r="I675" s="10"/>
      <c r="J675" s="10"/>
      <c r="K675" s="93"/>
      <c r="L675" s="10"/>
      <c r="M675" s="93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93"/>
      <c r="AD675" s="93"/>
      <c r="AE675" s="93"/>
      <c r="AF675" s="93"/>
      <c r="AG675" s="10"/>
      <c r="AH675" s="10"/>
      <c r="AI675" s="10"/>
      <c r="AJ675" s="10"/>
      <c r="AK675" s="10"/>
      <c r="AL675" s="10"/>
      <c r="AM675" s="10"/>
      <c r="AN675" s="10"/>
      <c r="AO675" s="21"/>
      <c r="AP675" s="10"/>
      <c r="AQ675" s="41"/>
      <c r="AR675" s="42">
        <f t="shared" si="77"/>
        <v>0</v>
      </c>
      <c r="AS675" s="40">
        <f t="shared" si="78"/>
        <v>0</v>
      </c>
      <c r="AT675" s="49" cm="1">
        <f t="array" ref="AT675">IF($AS675&lt;=6,SUM($C675:$AP675),SUMPRODUCT(LARGE($C675:$AP675,{1,2,3,4,5,6})))</f>
        <v>0</v>
      </c>
      <c r="AU675" s="38" t="str">
        <f t="shared" si="75"/>
        <v/>
      </c>
      <c r="AV675" s="38" t="str">
        <f t="shared" si="76"/>
        <v xml:space="preserve"> </v>
      </c>
      <c r="AW675" s="34" t="str" cm="1">
        <f t="array" ref="AW675">IFERROR(SUMPRODUCT(LARGE($C675:$AP675,{1,2,3,4})), "")</f>
        <v/>
      </c>
      <c r="AX675" s="34" t="str" cm="1">
        <f t="array" ref="AX675">IFERROR(SUMPRODUCT(LARGE($C675:$AP675,{1,2,3,4,5,6,7})), "")</f>
        <v/>
      </c>
      <c r="AY675" s="34" t="str" cm="1">
        <f t="array" ref="AY675">IFERROR(SUMPRODUCT(LARGE($C675:$AP675,{1,2,3,4,5,6,7,8})), "")</f>
        <v/>
      </c>
    </row>
    <row r="676" spans="1:51" ht="15" customHeight="1" x14ac:dyDescent="0.2">
      <c r="A676" s="52" t="str">
        <f t="shared" si="74"/>
        <v xml:space="preserve"> </v>
      </c>
      <c r="B676" s="4"/>
      <c r="C676" s="10"/>
      <c r="D676" s="10"/>
      <c r="E676" s="10"/>
      <c r="F676" s="10"/>
      <c r="G676" s="10"/>
      <c r="H676" s="10"/>
      <c r="I676" s="10"/>
      <c r="J676" s="10"/>
      <c r="K676" s="93"/>
      <c r="L676" s="10"/>
      <c r="M676" s="93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93"/>
      <c r="AD676" s="93"/>
      <c r="AE676" s="93"/>
      <c r="AF676" s="93"/>
      <c r="AG676" s="10"/>
      <c r="AH676" s="10"/>
      <c r="AI676" s="10"/>
      <c r="AJ676" s="10"/>
      <c r="AK676" s="10"/>
      <c r="AL676" s="10"/>
      <c r="AM676" s="10"/>
      <c r="AN676" s="10"/>
      <c r="AO676" s="21"/>
      <c r="AP676" s="10"/>
      <c r="AQ676" s="41"/>
      <c r="AR676" s="42">
        <f t="shared" si="77"/>
        <v>0</v>
      </c>
      <c r="AS676" s="40">
        <f t="shared" si="78"/>
        <v>0</v>
      </c>
      <c r="AT676" s="49" cm="1">
        <f t="array" ref="AT676">IF($AS676&lt;=6,SUM($C676:$AP676),SUMPRODUCT(LARGE($C676:$AP676,{1,2,3,4,5,6})))</f>
        <v>0</v>
      </c>
      <c r="AU676" s="38" t="str">
        <f t="shared" si="75"/>
        <v/>
      </c>
      <c r="AV676" s="38" t="str">
        <f t="shared" si="76"/>
        <v xml:space="preserve"> </v>
      </c>
      <c r="AW676" s="34" t="str" cm="1">
        <f t="array" ref="AW676">IFERROR(SUMPRODUCT(LARGE($C676:$AP676,{1,2,3,4})), "")</f>
        <v/>
      </c>
      <c r="AX676" s="34" t="str" cm="1">
        <f t="array" ref="AX676">IFERROR(SUMPRODUCT(LARGE($C676:$AP676,{1,2,3,4,5,6,7})), "")</f>
        <v/>
      </c>
      <c r="AY676" s="34" t="str" cm="1">
        <f t="array" ref="AY676">IFERROR(SUMPRODUCT(LARGE($C676:$AP676,{1,2,3,4,5,6,7,8})), "")</f>
        <v/>
      </c>
    </row>
    <row r="677" spans="1:51" ht="15" customHeight="1" x14ac:dyDescent="0.2">
      <c r="A677" s="52" t="str">
        <f t="shared" si="74"/>
        <v xml:space="preserve"> </v>
      </c>
      <c r="B677" s="4"/>
      <c r="C677" s="10"/>
      <c r="D677" s="10"/>
      <c r="E677" s="10"/>
      <c r="F677" s="10"/>
      <c r="G677" s="10"/>
      <c r="H677" s="10"/>
      <c r="I677" s="10"/>
      <c r="J677" s="10"/>
      <c r="K677" s="93"/>
      <c r="L677" s="10"/>
      <c r="M677" s="93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93"/>
      <c r="AD677" s="93"/>
      <c r="AE677" s="93"/>
      <c r="AF677" s="93"/>
      <c r="AG677" s="10"/>
      <c r="AH677" s="10"/>
      <c r="AI677" s="10"/>
      <c r="AJ677" s="10"/>
      <c r="AK677" s="10"/>
      <c r="AL677" s="10"/>
      <c r="AM677" s="10"/>
      <c r="AN677" s="10"/>
      <c r="AO677" s="21"/>
      <c r="AP677" s="10"/>
      <c r="AQ677" s="41"/>
      <c r="AR677" s="42">
        <f t="shared" si="77"/>
        <v>0</v>
      </c>
      <c r="AS677" s="40">
        <f t="shared" si="78"/>
        <v>0</v>
      </c>
      <c r="AT677" s="49" cm="1">
        <f t="array" ref="AT677">IF($AS677&lt;=6,SUM($C677:$AP677),SUMPRODUCT(LARGE($C677:$AP677,{1,2,3,4,5,6})))</f>
        <v>0</v>
      </c>
      <c r="AU677" s="38" t="str">
        <f t="shared" si="75"/>
        <v/>
      </c>
      <c r="AV677" s="38" t="str">
        <f t="shared" si="76"/>
        <v xml:space="preserve"> </v>
      </c>
      <c r="AW677" s="34" t="str" cm="1">
        <f t="array" ref="AW677">IFERROR(SUMPRODUCT(LARGE($C677:$AP677,{1,2,3,4})), "")</f>
        <v/>
      </c>
      <c r="AX677" s="34" t="str" cm="1">
        <f t="array" ref="AX677">IFERROR(SUMPRODUCT(LARGE($C677:$AP677,{1,2,3,4,5,6,7})), "")</f>
        <v/>
      </c>
      <c r="AY677" s="34" t="str" cm="1">
        <f t="array" ref="AY677">IFERROR(SUMPRODUCT(LARGE($C677:$AP677,{1,2,3,4,5,6,7,8})), "")</f>
        <v/>
      </c>
    </row>
    <row r="678" spans="1:51" ht="15" customHeight="1" x14ac:dyDescent="0.2">
      <c r="A678" s="52" t="str">
        <f t="shared" si="74"/>
        <v xml:space="preserve"> </v>
      </c>
      <c r="B678" s="4"/>
      <c r="C678" s="10"/>
      <c r="D678" s="10"/>
      <c r="E678" s="10"/>
      <c r="F678" s="10"/>
      <c r="G678" s="10"/>
      <c r="H678" s="10"/>
      <c r="I678" s="10"/>
      <c r="J678" s="10"/>
      <c r="K678" s="93"/>
      <c r="L678" s="10"/>
      <c r="M678" s="93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93"/>
      <c r="AD678" s="93"/>
      <c r="AE678" s="93"/>
      <c r="AF678" s="93"/>
      <c r="AG678" s="10"/>
      <c r="AH678" s="10"/>
      <c r="AI678" s="10"/>
      <c r="AJ678" s="10"/>
      <c r="AK678" s="10"/>
      <c r="AL678" s="10"/>
      <c r="AM678" s="10"/>
      <c r="AN678" s="10"/>
      <c r="AO678" s="21"/>
      <c r="AP678" s="10"/>
      <c r="AQ678" s="43"/>
      <c r="AR678" s="47"/>
      <c r="AS678" s="40">
        <f t="shared" si="78"/>
        <v>0</v>
      </c>
      <c r="AT678" s="49" cm="1">
        <f t="array" ref="AT678">IF($AS678&lt;=6,SUM($C678:$AP678),SUMPRODUCT(LARGE($C678:$AP678,{1,2,3,4,5,6})))</f>
        <v>0</v>
      </c>
      <c r="AU678" s="38" t="str">
        <f t="shared" si="75"/>
        <v/>
      </c>
      <c r="AV678" s="38" t="str">
        <f t="shared" si="76"/>
        <v xml:space="preserve"> </v>
      </c>
      <c r="AW678" s="34" t="str" cm="1">
        <f t="array" ref="AW678">IFERROR(SUMPRODUCT(LARGE($C678:$AP678,{1,2,3,4})), "")</f>
        <v/>
      </c>
      <c r="AX678" s="34" t="str" cm="1">
        <f t="array" ref="AX678">IFERROR(SUMPRODUCT(LARGE($C678:$AP678,{1,2,3,4,5,6,7})), "")</f>
        <v/>
      </c>
      <c r="AY678" s="34" t="str" cm="1">
        <f t="array" ref="AY678">IFERROR(SUMPRODUCT(LARGE($C678:$AP678,{1,2,3,4,5,6,7,8})), "")</f>
        <v/>
      </c>
    </row>
  </sheetData>
  <autoFilter ref="B3:AP678"/>
  <sortState ref="B4:AY539">
    <sortCondition ref="B4:B539"/>
  </sortState>
  <phoneticPr fontId="1" type="noConversion"/>
  <conditionalFormatting sqref="AS4:AS286 AS289:AS580">
    <cfRule type="cellIs" dxfId="18" priority="2" operator="greaterThanOrEqual">
      <formula>7</formula>
    </cfRule>
  </conditionalFormatting>
  <conditionalFormatting sqref="AS583:AS678">
    <cfRule type="cellIs" dxfId="17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BI297"/>
  <sheetViews>
    <sheetView zoomScaleNormal="100" zoomScaleSheetLayoutView="100" workbookViewId="0">
      <pane xSplit="2" ySplit="3" topLeftCell="C7" activePane="bottomRight" state="frozen"/>
      <selection activeCell="T2" sqref="T2:AA2"/>
      <selection pane="topRight" activeCell="T2" sqref="T2:AA2"/>
      <selection pane="bottomLeft" activeCell="T2" sqref="T2:AA2"/>
      <selection pane="bottomRight" activeCell="AG1" sqref="AG1:AP1048576"/>
    </sheetView>
  </sheetViews>
  <sheetFormatPr defaultColWidth="11.42578125" defaultRowHeight="15" customHeight="1" x14ac:dyDescent="0.2"/>
  <cols>
    <col min="1" max="1" width="7.7109375" style="3" bestFit="1" customWidth="1"/>
    <col min="2" max="2" width="25.7109375" style="90" customWidth="1"/>
    <col min="3" max="13" width="5.7109375" style="110" customWidth="1"/>
    <col min="14" max="22" width="5.7109375" style="110" hidden="1" customWidth="1"/>
    <col min="23" max="23" width="5.7109375" style="110" customWidth="1"/>
    <col min="24" max="25" width="5.7109375" style="110" hidden="1" customWidth="1"/>
    <col min="26" max="32" width="5.7109375" style="110" customWidth="1"/>
    <col min="33" max="42" width="5.42578125" style="110" hidden="1" customWidth="1"/>
    <col min="43" max="43" width="5.28515625" style="122" customWidth="1"/>
    <col min="44" max="44" width="5.7109375" style="122" customWidth="1"/>
    <col min="45" max="45" width="5.7109375" style="133" customWidth="1"/>
    <col min="46" max="46" width="9.7109375" style="3" customWidth="1"/>
    <col min="47" max="51" width="10.7109375" style="3" customWidth="1"/>
    <col min="52" max="55" width="3" style="3" customWidth="1"/>
    <col min="56" max="61" width="10.7109375" style="3" customWidth="1"/>
    <col min="62" max="96" width="3" style="3" customWidth="1"/>
    <col min="97" max="16384" width="11.42578125" style="3"/>
  </cols>
  <sheetData>
    <row r="1" spans="1:61" ht="21" customHeight="1" x14ac:dyDescent="0.2">
      <c r="A1" s="4"/>
      <c r="B1" s="81"/>
      <c r="C1" s="130" t="s">
        <v>222</v>
      </c>
      <c r="D1" s="130" t="s">
        <v>714</v>
      </c>
      <c r="E1" s="130" t="s">
        <v>715</v>
      </c>
      <c r="F1" s="130" t="s">
        <v>412</v>
      </c>
      <c r="G1" s="130" t="s">
        <v>0</v>
      </c>
      <c r="H1" s="130" t="s">
        <v>110</v>
      </c>
      <c r="I1" s="130" t="s">
        <v>5</v>
      </c>
      <c r="J1" s="130" t="s">
        <v>53</v>
      </c>
      <c r="K1" s="130" t="s">
        <v>391</v>
      </c>
      <c r="L1" s="131" t="s">
        <v>542</v>
      </c>
      <c r="M1" s="131" t="s">
        <v>6</v>
      </c>
      <c r="N1" s="131" t="s">
        <v>49</v>
      </c>
      <c r="O1" s="131" t="s">
        <v>234</v>
      </c>
      <c r="P1" s="131" t="s">
        <v>539</v>
      </c>
      <c r="Q1" s="131" t="s">
        <v>140</v>
      </c>
      <c r="R1" s="131" t="s">
        <v>299</v>
      </c>
      <c r="S1" s="130" t="s">
        <v>1325</v>
      </c>
      <c r="T1" s="131" t="s">
        <v>425</v>
      </c>
      <c r="U1" s="131" t="s">
        <v>7</v>
      </c>
      <c r="V1" s="131" t="s">
        <v>1397</v>
      </c>
      <c r="W1" s="131" t="s">
        <v>150</v>
      </c>
      <c r="X1" s="131" t="s">
        <v>138</v>
      </c>
      <c r="Y1" s="131" t="s">
        <v>37</v>
      </c>
      <c r="Z1" s="131" t="s">
        <v>115</v>
      </c>
      <c r="AA1" s="130" t="s">
        <v>161</v>
      </c>
      <c r="AB1" s="130" t="s">
        <v>1692</v>
      </c>
      <c r="AC1" s="130" t="s">
        <v>159</v>
      </c>
      <c r="AD1" s="130" t="s">
        <v>1693</v>
      </c>
      <c r="AE1" s="130" t="s">
        <v>1694</v>
      </c>
      <c r="AF1" s="130" t="s">
        <v>1688</v>
      </c>
      <c r="AG1" s="130"/>
      <c r="AH1" s="130"/>
      <c r="AI1" s="131"/>
      <c r="AJ1" s="131"/>
      <c r="AK1" s="131"/>
      <c r="AL1" s="131"/>
      <c r="AM1" s="131"/>
      <c r="AN1" s="131"/>
      <c r="AO1" s="131"/>
      <c r="AP1" s="131"/>
      <c r="AQ1" s="115"/>
      <c r="AR1" s="116"/>
      <c r="AS1" s="117"/>
      <c r="AT1" s="51" t="s">
        <v>433</v>
      </c>
      <c r="AU1" s="36" t="s">
        <v>8</v>
      </c>
      <c r="AV1" s="36" t="s">
        <v>9</v>
      </c>
      <c r="AW1" s="36" t="s">
        <v>482</v>
      </c>
      <c r="AX1" s="36" t="s">
        <v>10</v>
      </c>
      <c r="AY1" s="36" t="s">
        <v>11</v>
      </c>
    </row>
    <row r="2" spans="1:61" ht="21" customHeight="1" x14ac:dyDescent="0.2">
      <c r="A2" s="4"/>
      <c r="B2" s="81" t="s">
        <v>547</v>
      </c>
      <c r="C2" s="130">
        <f t="shared" ref="C2:P2" si="0">IF(COUNTIFS(C$4:C$995,"&lt;&gt;"),COUNTIFS(C$4:C$995,"&lt;&gt;")," ")</f>
        <v>5</v>
      </c>
      <c r="D2" s="130" t="str">
        <f t="shared" si="0"/>
        <v xml:space="preserve"> </v>
      </c>
      <c r="E2" s="130" t="str">
        <f t="shared" si="0"/>
        <v xml:space="preserve"> </v>
      </c>
      <c r="F2" s="130">
        <f t="shared" si="0"/>
        <v>5</v>
      </c>
      <c r="G2" s="130">
        <f t="shared" si="0"/>
        <v>5</v>
      </c>
      <c r="H2" s="130">
        <f t="shared" si="0"/>
        <v>5</v>
      </c>
      <c r="I2" s="130">
        <f t="shared" si="0"/>
        <v>5</v>
      </c>
      <c r="J2" s="130">
        <f t="shared" si="0"/>
        <v>5</v>
      </c>
      <c r="K2" s="130">
        <f t="shared" si="0"/>
        <v>5</v>
      </c>
      <c r="L2" s="130">
        <f t="shared" si="0"/>
        <v>5</v>
      </c>
      <c r="M2" s="130">
        <f t="shared" si="0"/>
        <v>5</v>
      </c>
      <c r="N2" s="130">
        <f t="shared" si="0"/>
        <v>5</v>
      </c>
      <c r="O2" s="130">
        <f t="shared" si="0"/>
        <v>5</v>
      </c>
      <c r="P2" s="130">
        <f t="shared" si="0"/>
        <v>5</v>
      </c>
      <c r="Q2" s="130">
        <v>5</v>
      </c>
      <c r="R2" s="130">
        <f>IF(COUNTIFS(R$4:R$995,"&lt;&gt;"),COUNTIFS(R$4:R$995,"&lt;&gt;")," ")</f>
        <v>5</v>
      </c>
      <c r="S2" s="130">
        <f>IF(COUNTIFS(S$4:S$995,"&lt;&gt;"),COUNTIFS(S$4:S$995,"&lt;&gt;")," ")</f>
        <v>5</v>
      </c>
      <c r="T2" s="130">
        <f>IF(COUNTIFS(T$4:T$995,"&lt;&gt;"),COUNTIFS(T$4:T$995,"&lt;&gt;")," ")</f>
        <v>5</v>
      </c>
      <c r="U2" s="130" t="str">
        <f>IF(COUNTIFS(U$4:U$995,"&lt;&gt;"),COUNTIFS(U$4:U$995,"&lt;&gt;")," ")</f>
        <v xml:space="preserve"> </v>
      </c>
      <c r="V2" s="130">
        <v>5</v>
      </c>
      <c r="W2" s="130">
        <f>IF(COUNTIFS(W$4:W$995,"&lt;&gt;"),COUNTIFS(W$4:W$995,"&lt;&gt;")," ")</f>
        <v>5</v>
      </c>
      <c r="X2" s="131"/>
      <c r="Y2" s="131"/>
      <c r="Z2" s="131"/>
      <c r="AA2" s="130"/>
      <c r="AB2" s="130"/>
      <c r="AC2" s="130"/>
      <c r="AD2" s="130"/>
      <c r="AE2" s="130"/>
      <c r="AF2" s="130"/>
      <c r="AG2" s="130"/>
      <c r="AH2" s="130"/>
      <c r="AI2" s="131"/>
      <c r="AJ2" s="131"/>
      <c r="AK2" s="131"/>
      <c r="AL2" s="131"/>
      <c r="AM2" s="131"/>
      <c r="AN2" s="131"/>
      <c r="AO2" s="131"/>
      <c r="AP2" s="131"/>
      <c r="AQ2" s="115"/>
      <c r="AR2" s="116"/>
      <c r="AS2" s="117"/>
      <c r="AT2" s="51"/>
      <c r="AU2" s="36"/>
      <c r="AV2" s="36"/>
      <c r="AW2" s="36"/>
      <c r="AX2" s="36"/>
      <c r="AY2" s="36"/>
    </row>
    <row r="3" spans="1:61" s="16" customFormat="1" ht="144.94999999999999" customHeight="1" x14ac:dyDescent="0.25">
      <c r="A3" s="29" t="s">
        <v>550</v>
      </c>
      <c r="B3" s="132" t="s">
        <v>483</v>
      </c>
      <c r="C3" s="124" t="s">
        <v>546</v>
      </c>
      <c r="D3" s="124" t="s">
        <v>724</v>
      </c>
      <c r="E3" s="124" t="s">
        <v>725</v>
      </c>
      <c r="F3" s="124" t="s">
        <v>676</v>
      </c>
      <c r="G3" s="124" t="s">
        <v>870</v>
      </c>
      <c r="H3" s="124" t="s">
        <v>871</v>
      </c>
      <c r="I3" s="124" t="s">
        <v>1322</v>
      </c>
      <c r="J3" s="124" t="s">
        <v>907</v>
      </c>
      <c r="K3" s="124" t="s">
        <v>967</v>
      </c>
      <c r="L3" s="124" t="s">
        <v>1477</v>
      </c>
      <c r="M3" s="124" t="s">
        <v>1016</v>
      </c>
      <c r="N3" s="124" t="s">
        <v>1015</v>
      </c>
      <c r="O3" s="124" t="s">
        <v>1117</v>
      </c>
      <c r="P3" s="124" t="s">
        <v>1119</v>
      </c>
      <c r="Q3" s="124" t="s">
        <v>1118</v>
      </c>
      <c r="R3" s="124" t="s">
        <v>1120</v>
      </c>
      <c r="S3" s="124" t="s">
        <v>1323</v>
      </c>
      <c r="T3" s="124" t="s">
        <v>1121</v>
      </c>
      <c r="U3" s="124" t="s">
        <v>1122</v>
      </c>
      <c r="V3" s="124" t="s">
        <v>1381</v>
      </c>
      <c r="W3" s="124" t="s">
        <v>1591</v>
      </c>
      <c r="X3" s="124" t="s">
        <v>1592</v>
      </c>
      <c r="Y3" s="124" t="s">
        <v>1593</v>
      </c>
      <c r="Z3" s="124" t="s">
        <v>1594</v>
      </c>
      <c r="AA3" s="124" t="s">
        <v>1595</v>
      </c>
      <c r="AB3" s="124" t="s">
        <v>1691</v>
      </c>
      <c r="AC3" s="124" t="s">
        <v>1695</v>
      </c>
      <c r="AD3" s="124" t="s">
        <v>1697</v>
      </c>
      <c r="AE3" s="124" t="s">
        <v>1698</v>
      </c>
      <c r="AF3" s="124" t="s">
        <v>1699</v>
      </c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118" t="s">
        <v>21</v>
      </c>
      <c r="AR3" s="118" t="s">
        <v>22</v>
      </c>
      <c r="AS3" s="118" t="s">
        <v>23</v>
      </c>
      <c r="AT3" s="50" t="s">
        <v>435</v>
      </c>
      <c r="AU3" s="37" t="s">
        <v>25</v>
      </c>
      <c r="AV3" s="37" t="s">
        <v>26</v>
      </c>
      <c r="AW3" s="37" t="s">
        <v>27</v>
      </c>
      <c r="AX3" s="37" t="s">
        <v>28</v>
      </c>
      <c r="AY3" s="37" t="s">
        <v>29</v>
      </c>
    </row>
    <row r="4" spans="1:61" ht="15" customHeight="1" x14ac:dyDescent="0.25">
      <c r="A4" s="46" t="str">
        <f t="shared" ref="A4:A50" si="1">IF(ISBLANK(B4)," ",(LEFT(B4,FIND("@",SUBSTITUTE(B4,"-","@",LEN(B4)-LEN(SUBSTITUTE(B4,"-",""))))-1)))</f>
        <v>ACU</v>
      </c>
      <c r="B4" s="82" t="s">
        <v>570</v>
      </c>
      <c r="C4" s="93">
        <v>5</v>
      </c>
      <c r="D4" s="93"/>
      <c r="E4" s="93"/>
      <c r="F4" s="93">
        <v>1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>
        <v>4</v>
      </c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119"/>
      <c r="AR4" s="120">
        <f t="shared" ref="AR4:AR35" si="2">SUM($C4:$AQ4)</f>
        <v>10</v>
      </c>
      <c r="AS4" s="121">
        <f t="shared" ref="AS4:AS35" si="3">COUNTA(C4:AP4)</f>
        <v>3</v>
      </c>
      <c r="AT4" s="129" cm="1">
        <f t="array" ref="AT4">IF($AS4&lt;=6,SUM($C4:$AP4),SUMPRODUCT(LARGE($C4:$AP4,{1,2,3,4,5,6})))</f>
        <v>10</v>
      </c>
      <c r="AU4" s="38" t="str">
        <f t="shared" ref="AU4:AU22" si="4">IF(AND($AR4&gt;=7,AT4=AT5),"Manual Calc Needed","")</f>
        <v/>
      </c>
      <c r="AV4" s="34" t="str" cm="1">
        <f t="array" ref="AV4">IFERROR(SUMPRODUCT(LARGE($C4:$AP4,{1,2,3,4})), "")</f>
        <v/>
      </c>
      <c r="AW4" s="34" t="str">
        <f t="shared" ref="AW4:AW35" si="5">IF($AV4&lt;&gt;"","Manual Calc","")</f>
        <v/>
      </c>
      <c r="AX4" s="34" t="str" cm="1">
        <f t="array" ref="AX4">IFERROR(SUMPRODUCT(LARGE($C4:$AP4,{1,2,3,4,5,6,7})), "")</f>
        <v/>
      </c>
      <c r="AY4" s="34" t="str" cm="1">
        <f t="array" ref="AY4">IFERROR(SUMPRODUCT(LARGE($C4:$AP4,{1,2,3,4,5,6,7,8})), "")</f>
        <v/>
      </c>
      <c r="BD4" s="171" t="s">
        <v>565</v>
      </c>
      <c r="BE4" s="171"/>
      <c r="BF4" s="171"/>
      <c r="BG4" s="171"/>
      <c r="BH4" s="171"/>
      <c r="BI4" s="171"/>
    </row>
    <row r="5" spans="1:61" ht="15" customHeight="1" x14ac:dyDescent="0.2">
      <c r="A5" s="46" t="str">
        <f t="shared" si="1"/>
        <v>ACU</v>
      </c>
      <c r="B5" s="82" t="s">
        <v>775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>
        <v>2</v>
      </c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119"/>
      <c r="AR5" s="120">
        <f t="shared" si="2"/>
        <v>2</v>
      </c>
      <c r="AS5" s="121">
        <f t="shared" si="3"/>
        <v>1</v>
      </c>
      <c r="AT5" s="49" cm="1">
        <f t="array" ref="AT5">IF($AS5&lt;=6,SUM($C5:$AP5),SUMPRODUCT(LARGE($C5:$AP5,{1,2,3,4,5,6})))</f>
        <v>2</v>
      </c>
      <c r="AU5" s="38" t="str">
        <f t="shared" si="4"/>
        <v/>
      </c>
      <c r="AV5" s="34" t="str" cm="1">
        <f t="array" ref="AV5">IFERROR(SUMPRODUCT(LARGE($C5:$AP5,{1,2,3,4})), "")</f>
        <v/>
      </c>
      <c r="AW5" s="34" t="str">
        <f t="shared" si="5"/>
        <v/>
      </c>
      <c r="AX5" s="34" t="str" cm="1">
        <f t="array" ref="AX5">IFERROR(SUMPRODUCT(LARGE($C5:$AP5,{1,2,3,4,5,6,7})), "")</f>
        <v/>
      </c>
      <c r="AY5" s="34" t="str" cm="1">
        <f t="array" ref="AY5">IFERROR(SUMPRODUCT(LARGE($C5:$AP5,{1,2,3,4,5,6,7,8})), "")</f>
        <v/>
      </c>
      <c r="BD5" s="68" t="s">
        <v>551</v>
      </c>
      <c r="BE5" s="69"/>
      <c r="BF5" s="69"/>
      <c r="BG5" s="69"/>
      <c r="BH5" s="69"/>
      <c r="BI5" s="69"/>
    </row>
    <row r="6" spans="1:61" ht="15" customHeight="1" x14ac:dyDescent="0.2">
      <c r="A6" s="52" t="str">
        <f t="shared" si="1"/>
        <v>ACU</v>
      </c>
      <c r="B6" s="82" t="s">
        <v>571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>
        <v>2</v>
      </c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119"/>
      <c r="AR6" s="120">
        <f t="shared" si="2"/>
        <v>2</v>
      </c>
      <c r="AS6" s="121">
        <f t="shared" si="3"/>
        <v>1</v>
      </c>
      <c r="AT6" s="49" cm="1">
        <f t="array" ref="AT6">IF($AS6&lt;=6,SUM($C6:$AP6),SUMPRODUCT(LARGE($C6:$AP6,{1,2,3,4,5,6})))</f>
        <v>2</v>
      </c>
      <c r="AU6" s="38" t="str">
        <f t="shared" si="4"/>
        <v/>
      </c>
      <c r="AV6" s="34" t="str" cm="1">
        <f t="array" ref="AV6">IFERROR(SUMPRODUCT(LARGE($C6:$AP6,{1,2,3,4})), "")</f>
        <v/>
      </c>
      <c r="AW6" s="34" t="str">
        <f t="shared" si="5"/>
        <v/>
      </c>
      <c r="AX6" s="34" t="str" cm="1">
        <f t="array" ref="AX6">IFERROR(SUMPRODUCT(LARGE($C6:$AP6,{1,2,3,4,5,6,7})), "")</f>
        <v/>
      </c>
      <c r="AY6" s="34" t="str" cm="1">
        <f t="array" ref="AY6">IFERROR(SUMPRODUCT(LARGE($C6:$AP6,{1,2,3,4,5,6,7,8})), "")</f>
        <v/>
      </c>
      <c r="BD6" s="68" t="s">
        <v>552</v>
      </c>
      <c r="BE6" s="68"/>
      <c r="BF6" s="68"/>
      <c r="BG6" s="68"/>
      <c r="BH6" s="68"/>
      <c r="BI6" s="68"/>
    </row>
    <row r="7" spans="1:61" ht="15" customHeight="1" x14ac:dyDescent="0.2">
      <c r="A7" s="52" t="str">
        <f t="shared" si="1"/>
        <v>BPCC</v>
      </c>
      <c r="B7" s="82" t="s">
        <v>575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>
        <v>5</v>
      </c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119"/>
      <c r="AR7" s="120">
        <f t="shared" si="2"/>
        <v>5</v>
      </c>
      <c r="AS7" s="121">
        <f t="shared" si="3"/>
        <v>1</v>
      </c>
      <c r="AT7" s="49" cm="1">
        <f t="array" ref="AT7">IF($AS7&lt;=6,SUM($C7:$AP7),SUMPRODUCT(LARGE($C7:$AP7,{1,2,3,4,5,6})))</f>
        <v>5</v>
      </c>
      <c r="AU7" s="38" t="str">
        <f t="shared" si="4"/>
        <v/>
      </c>
      <c r="AV7" s="34" t="str" cm="1">
        <f t="array" ref="AV7">IFERROR(SUMPRODUCT(LARGE($C7:$AP7,{1,2,3,4})), "")</f>
        <v/>
      </c>
      <c r="AW7" s="34" t="str">
        <f t="shared" si="5"/>
        <v/>
      </c>
      <c r="AX7" s="34" t="str" cm="1">
        <f t="array" ref="AX7">IFERROR(SUMPRODUCT(LARGE($C7:$AP7,{1,2,3,4,5,6,7})), "")</f>
        <v/>
      </c>
      <c r="AY7" s="34" t="str" cm="1">
        <f t="array" ref="AY7">IFERROR(SUMPRODUCT(LARGE($C7:$AP7,{1,2,3,4,5,6,7,8})), "")</f>
        <v/>
      </c>
      <c r="BD7" s="68" t="s">
        <v>553</v>
      </c>
      <c r="BE7" s="68"/>
      <c r="BF7" s="68"/>
      <c r="BG7" s="68"/>
      <c r="BH7" s="68"/>
      <c r="BI7" s="68"/>
    </row>
    <row r="8" spans="1:61" ht="15" customHeight="1" x14ac:dyDescent="0.2">
      <c r="A8" s="46" t="str">
        <f t="shared" si="1"/>
        <v>CCU</v>
      </c>
      <c r="B8" s="82" t="s">
        <v>970</v>
      </c>
      <c r="C8" s="93"/>
      <c r="D8" s="93"/>
      <c r="E8" s="93"/>
      <c r="F8" s="93"/>
      <c r="G8" s="93"/>
      <c r="H8" s="93"/>
      <c r="I8" s="93"/>
      <c r="J8" s="93"/>
      <c r="K8" s="93">
        <v>4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119"/>
      <c r="AR8" s="120">
        <f t="shared" si="2"/>
        <v>4</v>
      </c>
      <c r="AS8" s="121">
        <f t="shared" si="3"/>
        <v>1</v>
      </c>
      <c r="AT8" s="49" cm="1">
        <f t="array" ref="AT8">IF($AS8&lt;=6,SUM($C8:$AP8),SUMPRODUCT(LARGE($C8:$AP8,{1,2,3,4,5,6})))</f>
        <v>4</v>
      </c>
      <c r="AU8" s="38" t="str">
        <f t="shared" si="4"/>
        <v/>
      </c>
      <c r="AV8" s="34" t="str" cm="1">
        <f t="array" ref="AV8">IFERROR(SUMPRODUCT(LARGE($C8:$AP8,{1,2,3,4})), "")</f>
        <v/>
      </c>
      <c r="AW8" s="34" t="str">
        <f t="shared" si="5"/>
        <v/>
      </c>
      <c r="AX8" s="34" t="str" cm="1">
        <f t="array" ref="AX8">IFERROR(SUMPRODUCT(LARGE($C8:$AP8,{1,2,3,4,5,6,7})), "")</f>
        <v/>
      </c>
      <c r="AY8" s="34" t="str" cm="1">
        <f t="array" ref="AY8">IFERROR(SUMPRODUCT(LARGE($C8:$AP8,{1,2,3,4,5,6,7,8})), "")</f>
        <v/>
      </c>
      <c r="BD8" s="68"/>
      <c r="BE8" s="68"/>
      <c r="BF8" s="68"/>
      <c r="BG8" s="68"/>
      <c r="BH8" s="68"/>
      <c r="BI8" s="68"/>
    </row>
    <row r="9" spans="1:61" ht="15" customHeight="1" x14ac:dyDescent="0.2">
      <c r="A9" s="52" t="str">
        <f t="shared" si="1"/>
        <v>CEI</v>
      </c>
      <c r="B9" s="82" t="s">
        <v>1608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>
        <v>3</v>
      </c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119"/>
      <c r="AR9" s="120">
        <f t="shared" si="2"/>
        <v>3</v>
      </c>
      <c r="AS9" s="121">
        <f t="shared" si="3"/>
        <v>1</v>
      </c>
      <c r="AT9" s="49" cm="1">
        <f t="array" ref="AT9">IF($AS9&lt;=6,SUM($C9:$AP9),SUMPRODUCT(LARGE($C9:$AP9,{1,2,3,4,5,6})))</f>
        <v>3</v>
      </c>
      <c r="AU9" s="38" t="str">
        <f t="shared" si="4"/>
        <v/>
      </c>
      <c r="AV9" s="34" t="str" cm="1">
        <f t="array" ref="AV9">IFERROR(SUMPRODUCT(LARGE($C9:$AP9,{1,2,3,4})), "")</f>
        <v/>
      </c>
      <c r="AW9" s="34" t="str">
        <f t="shared" si="5"/>
        <v/>
      </c>
      <c r="AX9" s="34" t="str" cm="1">
        <f t="array" ref="AX9">IFERROR(SUMPRODUCT(LARGE($C9:$AP9,{1,2,3,4,5,6,7})), "")</f>
        <v/>
      </c>
      <c r="AY9" s="34" t="str" cm="1">
        <f t="array" ref="AY9">IFERROR(SUMPRODUCT(LARGE($C9:$AP9,{1,2,3,4,5,6,7,8})), "")</f>
        <v/>
      </c>
      <c r="BD9" s="70"/>
      <c r="BE9" s="73" t="s">
        <v>556</v>
      </c>
      <c r="BF9" s="73" t="s">
        <v>557</v>
      </c>
      <c r="BG9" s="73" t="s">
        <v>558</v>
      </c>
      <c r="BH9" s="73" t="s">
        <v>559</v>
      </c>
      <c r="BI9" s="73" t="s">
        <v>560</v>
      </c>
    </row>
    <row r="10" spans="1:61" ht="15" hidden="1" customHeight="1" x14ac:dyDescent="0.2">
      <c r="A10" s="52" t="str">
        <f t="shared" si="1"/>
        <v>PLNU</v>
      </c>
      <c r="B10" s="82" t="s">
        <v>1739</v>
      </c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>
        <v>5</v>
      </c>
      <c r="AD10" s="93"/>
      <c r="AE10" s="93"/>
      <c r="AF10" s="93">
        <v>4</v>
      </c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119"/>
      <c r="AR10" s="120">
        <f t="shared" si="2"/>
        <v>9</v>
      </c>
      <c r="AS10" s="121">
        <f t="shared" si="3"/>
        <v>2</v>
      </c>
      <c r="AT10" s="100" cm="1">
        <f t="array" ref="AT10">IF($AS10&lt;=6,SUM($C10:$AP10),SUMPRODUCT(LARGE($C10:$AP10,{1,2,3,4,5,6})))</f>
        <v>9</v>
      </c>
      <c r="AU10" s="38" t="str">
        <f t="shared" si="4"/>
        <v>Manual Calc Needed</v>
      </c>
      <c r="AV10" s="34" t="str" cm="1">
        <f t="array" ref="AV10">IFERROR(SUMPRODUCT(LARGE($C10:$AP10,{1,2,3,4})), "")</f>
        <v/>
      </c>
      <c r="AW10" s="34" t="str">
        <f t="shared" si="5"/>
        <v/>
      </c>
      <c r="AX10" s="34" t="str" cm="1">
        <f t="array" ref="AX10">IFERROR(SUMPRODUCT(LARGE($C10:$AP10,{1,2,3,4,5,6,7})), "")</f>
        <v/>
      </c>
      <c r="AY10" s="34" t="str" cm="1">
        <f t="array" ref="AY10">IFERROR(SUMPRODUCT(LARGE($C10:$AP10,{1,2,3,4,5,6,7,8})), "")</f>
        <v/>
      </c>
      <c r="BD10" s="74" t="s">
        <v>561</v>
      </c>
      <c r="BE10" s="71">
        <v>33</v>
      </c>
      <c r="BF10" s="71">
        <v>16</v>
      </c>
      <c r="BG10" s="71">
        <v>58</v>
      </c>
      <c r="BH10" s="72"/>
      <c r="BI10" s="72"/>
    </row>
    <row r="11" spans="1:61" ht="15" hidden="1" customHeight="1" x14ac:dyDescent="0.2">
      <c r="A11" s="52" t="str">
        <f t="shared" si="1"/>
        <v>PLNU</v>
      </c>
      <c r="B11" s="82" t="s">
        <v>1741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>
        <v>4</v>
      </c>
      <c r="AD11" s="93"/>
      <c r="AE11" s="93"/>
      <c r="AF11" s="93">
        <v>5</v>
      </c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119"/>
      <c r="AR11" s="120">
        <f t="shared" si="2"/>
        <v>9</v>
      </c>
      <c r="AS11" s="121">
        <f t="shared" si="3"/>
        <v>2</v>
      </c>
      <c r="AT11" s="100" cm="1">
        <f t="array" ref="AT11">IF($AS11&lt;=6,SUM($C11:$AP11),SUMPRODUCT(LARGE($C11:$AP11,{1,2,3,4,5,6})))</f>
        <v>9</v>
      </c>
      <c r="AU11" s="38" t="str">
        <f t="shared" si="4"/>
        <v/>
      </c>
      <c r="AV11" s="34" t="str" cm="1">
        <f t="array" ref="AV11">IFERROR(SUMPRODUCT(LARGE($C11:$AP11,{1,2,3,4})), "")</f>
        <v/>
      </c>
      <c r="AW11" s="34" t="str">
        <f t="shared" si="5"/>
        <v/>
      </c>
      <c r="AX11" s="34" t="str" cm="1">
        <f t="array" ref="AX11">IFERROR(SUMPRODUCT(LARGE($C11:$AP11,{1,2,3,4,5,6,7})), "")</f>
        <v/>
      </c>
      <c r="AY11" s="34" t="str" cm="1">
        <f t="array" ref="AY11">IFERROR(SUMPRODUCT(LARGE($C11:$AP11,{1,2,3,4,5,6,7,8})), "")</f>
        <v/>
      </c>
      <c r="BD11" s="74" t="s">
        <v>554</v>
      </c>
      <c r="BE11" s="72">
        <v>3</v>
      </c>
      <c r="BF11" s="72">
        <v>4</v>
      </c>
      <c r="BG11" s="72">
        <v>3</v>
      </c>
      <c r="BH11" s="72">
        <f>SUM(BE11:BG11)</f>
        <v>10</v>
      </c>
      <c r="BI11" s="72">
        <f>($BE11*$BE$10)+($BF11*$BF$10)+($BG11*$BG$10)</f>
        <v>337</v>
      </c>
    </row>
    <row r="12" spans="1:61" ht="15" hidden="1" customHeight="1" x14ac:dyDescent="0.2">
      <c r="A12" s="46" t="str">
        <f t="shared" si="1"/>
        <v>DBU</v>
      </c>
      <c r="B12" s="82" t="s">
        <v>582</v>
      </c>
      <c r="C12" s="93">
        <v>1</v>
      </c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93">
        <v>4</v>
      </c>
      <c r="O12" s="124"/>
      <c r="P12" s="124">
        <v>3</v>
      </c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19"/>
      <c r="AR12" s="120">
        <f t="shared" si="2"/>
        <v>8</v>
      </c>
      <c r="AS12" s="121">
        <f t="shared" si="3"/>
        <v>3</v>
      </c>
      <c r="AT12" s="100" cm="1">
        <f t="array" ref="AT12">IF($AS12&lt;=6,SUM($C12:$AP12),SUMPRODUCT(LARGE($C12:$AP12,{1,2,3,4,5,6})))</f>
        <v>8</v>
      </c>
      <c r="AU12" s="38" t="str">
        <f t="shared" si="4"/>
        <v>Manual Calc Needed</v>
      </c>
      <c r="AV12" s="34" t="str" cm="1">
        <f t="array" ref="AV12">IFERROR(SUMPRODUCT(LARGE($C12:$AP12,{1,2,3,4})), "")</f>
        <v/>
      </c>
      <c r="AW12" s="34" t="str">
        <f t="shared" si="5"/>
        <v/>
      </c>
      <c r="AX12" s="34" t="str" cm="1">
        <f t="array" ref="AX12">IFERROR(SUMPRODUCT(LARGE($C12:$AP12,{1,2,3,4,5,6,7})), "")</f>
        <v/>
      </c>
      <c r="AY12" s="34" t="str" cm="1">
        <f t="array" ref="AY12">IFERROR(SUMPRODUCT(LARGE($C12:$AP12,{1,2,3,4,5,6,7,8})), "")</f>
        <v/>
      </c>
      <c r="BD12" s="74" t="s">
        <v>555</v>
      </c>
      <c r="BE12" s="72">
        <v>2</v>
      </c>
      <c r="BF12" s="72">
        <v>3</v>
      </c>
      <c r="BG12" s="72">
        <v>5</v>
      </c>
      <c r="BH12" s="72">
        <f>SUM(BE12:BG12)</f>
        <v>10</v>
      </c>
      <c r="BI12" s="72">
        <f>($BE12*$BE$10)+($BF12*$BF$10)+($BG12*$BG$10)</f>
        <v>404</v>
      </c>
    </row>
    <row r="13" spans="1:61" ht="15" hidden="1" customHeight="1" x14ac:dyDescent="0.2">
      <c r="A13" s="52" t="str">
        <f t="shared" si="1"/>
        <v>PaU</v>
      </c>
      <c r="B13" s="82" t="s">
        <v>977</v>
      </c>
      <c r="C13" s="93"/>
      <c r="D13" s="93"/>
      <c r="E13" s="93"/>
      <c r="F13" s="93"/>
      <c r="G13" s="93"/>
      <c r="H13" s="93"/>
      <c r="I13" s="93"/>
      <c r="J13" s="93"/>
      <c r="K13" s="93">
        <v>3</v>
      </c>
      <c r="L13" s="93"/>
      <c r="M13" s="93"/>
      <c r="N13" s="93"/>
      <c r="O13" s="93"/>
      <c r="P13" s="93"/>
      <c r="Q13" s="93"/>
      <c r="R13" s="93">
        <v>5</v>
      </c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119"/>
      <c r="AR13" s="120">
        <f t="shared" si="2"/>
        <v>8</v>
      </c>
      <c r="AS13" s="121">
        <f t="shared" si="3"/>
        <v>2</v>
      </c>
      <c r="AT13" s="100" cm="1">
        <f t="array" ref="AT13">IF($AS13&lt;=6,SUM($C13:$AP13),SUMPRODUCT(LARGE($C13:$AP13,{1,2,3,4,5,6})))</f>
        <v>8</v>
      </c>
      <c r="AU13" s="38" t="str">
        <f t="shared" si="4"/>
        <v/>
      </c>
      <c r="AV13" s="34" t="str" cm="1">
        <f t="array" ref="AV13">IFERROR(SUMPRODUCT(LARGE($C13:$AP13,{1,2,3,4})), "")</f>
        <v/>
      </c>
      <c r="AW13" s="34" t="str">
        <f t="shared" si="5"/>
        <v/>
      </c>
      <c r="AX13" s="34" t="str" cm="1">
        <f t="array" ref="AX13">IFERROR(SUMPRODUCT(LARGE($C13:$AP13,{1,2,3,4,5,6,7})), "")</f>
        <v/>
      </c>
      <c r="AY13" s="34" t="str" cm="1">
        <f t="array" ref="AY13">IFERROR(SUMPRODUCT(LARGE($C13:$AP13,{1,2,3,4,5,6,7,8})), "")</f>
        <v/>
      </c>
      <c r="BD13" s="74" t="s">
        <v>562</v>
      </c>
      <c r="BE13" s="72">
        <v>5</v>
      </c>
      <c r="BF13" s="72"/>
      <c r="BG13" s="72">
        <v>5</v>
      </c>
      <c r="BH13" s="72">
        <f>SUM(BE13:BG13)</f>
        <v>10</v>
      </c>
      <c r="BI13" s="72">
        <f>($BE13*$BE$10)+($BF13*$BF$10)+($BG13*$BG$10)</f>
        <v>455</v>
      </c>
    </row>
    <row r="14" spans="1:61" ht="15" customHeight="1" x14ac:dyDescent="0.2">
      <c r="A14" s="46" t="str">
        <f t="shared" si="1"/>
        <v>CU</v>
      </c>
      <c r="B14" s="82" t="s">
        <v>1091</v>
      </c>
      <c r="C14" s="93"/>
      <c r="D14" s="93"/>
      <c r="E14" s="93"/>
      <c r="F14" s="93"/>
      <c r="G14" s="93"/>
      <c r="H14" s="93"/>
      <c r="I14" s="93"/>
      <c r="J14" s="93"/>
      <c r="K14" s="93"/>
      <c r="L14" s="93">
        <v>2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119"/>
      <c r="AR14" s="120">
        <f t="shared" si="2"/>
        <v>2</v>
      </c>
      <c r="AS14" s="121">
        <f t="shared" si="3"/>
        <v>1</v>
      </c>
      <c r="AT14" s="49" cm="1">
        <f t="array" ref="AT14">IF($AS14&lt;=6,SUM($C14:$AP14),SUMPRODUCT(LARGE($C14:$AP14,{1,2,3,4,5,6})))</f>
        <v>2</v>
      </c>
      <c r="AU14" s="38" t="str">
        <f t="shared" si="4"/>
        <v/>
      </c>
      <c r="AV14" s="34" t="str" cm="1">
        <f t="array" ref="AV14">IFERROR(SUMPRODUCT(LARGE($C14:$AP14,{1,2,3,4})), "")</f>
        <v/>
      </c>
      <c r="AW14" s="34" t="str">
        <f t="shared" si="5"/>
        <v/>
      </c>
      <c r="AX14" s="34" t="str" cm="1">
        <f t="array" ref="AX14">IFERROR(SUMPRODUCT(LARGE($C14:$AP14,{1,2,3,4,5,6,7})), "")</f>
        <v/>
      </c>
      <c r="AY14" s="34" t="str" cm="1">
        <f t="array" ref="AY14">IFERROR(SUMPRODUCT(LARGE($C14:$AP14,{1,2,3,4,5,6,7,8})), "")</f>
        <v/>
      </c>
      <c r="BD14" s="68"/>
      <c r="BE14" s="68"/>
      <c r="BF14" s="68"/>
      <c r="BG14" s="68"/>
      <c r="BH14" s="68"/>
      <c r="BI14" s="68"/>
    </row>
    <row r="15" spans="1:61" ht="15" customHeight="1" x14ac:dyDescent="0.2">
      <c r="A15" s="46" t="str">
        <f t="shared" si="1"/>
        <v>CUI</v>
      </c>
      <c r="B15" s="82" t="s">
        <v>1768</v>
      </c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>
        <v>3</v>
      </c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119"/>
      <c r="AR15" s="120">
        <f t="shared" si="2"/>
        <v>3</v>
      </c>
      <c r="AS15" s="121">
        <f t="shared" si="3"/>
        <v>1</v>
      </c>
      <c r="AT15" s="49" cm="1">
        <f t="array" ref="AT15">IF($AS15&lt;=6,SUM($C15:$AP15),SUMPRODUCT(LARGE($C15:$AP15,{1,2,3,4,5,6})))</f>
        <v>3</v>
      </c>
      <c r="AU15" s="38" t="str">
        <f t="shared" si="4"/>
        <v/>
      </c>
      <c r="AV15" s="34" t="str" cm="1">
        <f t="array" ref="AV15">IFERROR(SUMPRODUCT(LARGE($C15:$AP15,{1,2,3,4})), "")</f>
        <v/>
      </c>
      <c r="AW15" s="34" t="str">
        <f t="shared" si="5"/>
        <v/>
      </c>
      <c r="AX15" s="34" t="str" cm="1">
        <f t="array" ref="AX15">IFERROR(SUMPRODUCT(LARGE($C15:$AP15,{1,2,3,4,5,6,7})), "")</f>
        <v/>
      </c>
      <c r="AY15" s="34" t="str" cm="1">
        <f t="array" ref="AY15">IFERROR(SUMPRODUCT(LARGE($C15:$AP15,{1,2,3,4,5,6,7,8})), "")</f>
        <v/>
      </c>
      <c r="BD15" s="68" t="s">
        <v>563</v>
      </c>
      <c r="BE15" s="68"/>
      <c r="BF15" s="68"/>
      <c r="BG15" s="68"/>
      <c r="BH15" s="68"/>
      <c r="BI15" s="68"/>
    </row>
    <row r="16" spans="1:61" ht="15" customHeight="1" x14ac:dyDescent="0.2">
      <c r="A16" s="46" t="str">
        <f t="shared" si="1"/>
        <v>CWI</v>
      </c>
      <c r="B16" s="82" t="s">
        <v>1184</v>
      </c>
      <c r="C16" s="93"/>
      <c r="D16" s="93"/>
      <c r="E16" s="93"/>
      <c r="F16" s="93"/>
      <c r="G16" s="93"/>
      <c r="H16" s="93">
        <v>5</v>
      </c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119"/>
      <c r="AR16" s="120">
        <f t="shared" si="2"/>
        <v>5</v>
      </c>
      <c r="AS16" s="121">
        <f t="shared" si="3"/>
        <v>1</v>
      </c>
      <c r="AT16" s="49" cm="1">
        <f t="array" ref="AT16">IF($AS16&lt;=6,SUM($C16:$AP16),SUMPRODUCT(LARGE($C16:$AP16,{1,2,3,4,5,6})))</f>
        <v>5</v>
      </c>
      <c r="AU16" s="38" t="str">
        <f t="shared" si="4"/>
        <v/>
      </c>
      <c r="AV16" s="34" t="str" cm="1">
        <f t="array" ref="AV16">IFERROR(SUMPRODUCT(LARGE($C16:$AP16,{1,2,3,4})), "")</f>
        <v/>
      </c>
      <c r="AW16" s="34" t="str">
        <f t="shared" si="5"/>
        <v/>
      </c>
      <c r="AX16" s="34" t="str" cm="1">
        <f t="array" ref="AX16">IFERROR(SUMPRODUCT(LARGE($C16:$AP16,{1,2,3,4,5,6,7})), "")</f>
        <v/>
      </c>
      <c r="AY16" s="34" t="str" cm="1">
        <f t="array" ref="AY16">IFERROR(SUMPRODUCT(LARGE($C16:$AP16,{1,2,3,4,5,6,7,8})), "")</f>
        <v/>
      </c>
      <c r="BD16" s="68" t="s">
        <v>564</v>
      </c>
      <c r="BE16" s="68"/>
      <c r="BF16" s="68"/>
      <c r="BG16" s="68"/>
      <c r="BH16" s="68"/>
      <c r="BI16" s="68"/>
    </row>
    <row r="17" spans="1:51" ht="15" customHeight="1" x14ac:dyDescent="0.2">
      <c r="A17" s="46" t="str">
        <f t="shared" si="1"/>
        <v>CWI</v>
      </c>
      <c r="B17" s="82" t="s">
        <v>1203</v>
      </c>
      <c r="C17" s="93"/>
      <c r="D17" s="93"/>
      <c r="E17" s="93"/>
      <c r="F17" s="93"/>
      <c r="G17" s="93"/>
      <c r="H17" s="93">
        <v>4</v>
      </c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119"/>
      <c r="AR17" s="120">
        <f t="shared" si="2"/>
        <v>4</v>
      </c>
      <c r="AS17" s="121">
        <f t="shared" si="3"/>
        <v>1</v>
      </c>
      <c r="AT17" s="49" cm="1">
        <f t="array" ref="AT17">IF($AS17&lt;=6,SUM($C17:$AP17),SUMPRODUCT(LARGE($C17:$AP17,{1,2,3,4,5,6})))</f>
        <v>4</v>
      </c>
      <c r="AU17" s="38" t="str">
        <f t="shared" si="4"/>
        <v/>
      </c>
      <c r="AV17" s="34" t="str" cm="1">
        <f t="array" ref="AV17">IFERROR(SUMPRODUCT(LARGE($C17:$AP17,{1,2,3,4})), "")</f>
        <v/>
      </c>
      <c r="AW17" s="34" t="str">
        <f t="shared" si="5"/>
        <v/>
      </c>
      <c r="AX17" s="34" t="str" cm="1">
        <f t="array" ref="AX17">IFERROR(SUMPRODUCT(LARGE($C17:$AP17,{1,2,3,4,5,6,7})), "")</f>
        <v/>
      </c>
      <c r="AY17" s="34" t="str" cm="1">
        <f t="array" ref="AY17">IFERROR(SUMPRODUCT(LARGE($C17:$AP17,{1,2,3,4,5,6,7,8})), "")</f>
        <v/>
      </c>
    </row>
    <row r="18" spans="1:51" ht="15" customHeight="1" x14ac:dyDescent="0.2">
      <c r="A18" s="46" t="str">
        <f t="shared" si="1"/>
        <v>CWI</v>
      </c>
      <c r="B18" s="82" t="s">
        <v>1137</v>
      </c>
      <c r="C18" s="93"/>
      <c r="D18" s="93"/>
      <c r="E18" s="93"/>
      <c r="F18" s="93"/>
      <c r="G18" s="93"/>
      <c r="H18" s="93">
        <v>3</v>
      </c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119"/>
      <c r="AR18" s="120">
        <f t="shared" si="2"/>
        <v>3</v>
      </c>
      <c r="AS18" s="121">
        <f t="shared" si="3"/>
        <v>1</v>
      </c>
      <c r="AT18" s="49" cm="1">
        <f t="array" ref="AT18">IF($AS18&lt;=6,SUM($C18:$AP18),SUMPRODUCT(LARGE($C18:$AP18,{1,2,3,4,5,6})))</f>
        <v>3</v>
      </c>
      <c r="AU18" s="38" t="str">
        <f t="shared" si="4"/>
        <v/>
      </c>
      <c r="AV18" s="34" t="str" cm="1">
        <f t="array" ref="AV18">IFERROR(SUMPRODUCT(LARGE($C18:$AP18,{1,2,3,4})), "")</f>
        <v/>
      </c>
      <c r="AW18" s="34" t="str">
        <f t="shared" si="5"/>
        <v/>
      </c>
      <c r="AX18" s="34" t="str" cm="1">
        <f t="array" ref="AX18">IFERROR(SUMPRODUCT(LARGE($C18:$AP18,{1,2,3,4,5,6,7})), "")</f>
        <v/>
      </c>
      <c r="AY18" s="34" t="str" cm="1">
        <f t="array" ref="AY18">IFERROR(SUMPRODUCT(LARGE($C18:$AP18,{1,2,3,4,5,6,7,8})), "")</f>
        <v/>
      </c>
    </row>
    <row r="19" spans="1:51" ht="15" customHeight="1" x14ac:dyDescent="0.2">
      <c r="A19" s="46" t="str">
        <f t="shared" si="1"/>
        <v>CWI</v>
      </c>
      <c r="B19" s="82" t="s">
        <v>1140</v>
      </c>
      <c r="C19" s="93"/>
      <c r="D19" s="93"/>
      <c r="E19" s="93"/>
      <c r="F19" s="93"/>
      <c r="G19" s="93"/>
      <c r="H19" s="93">
        <v>2</v>
      </c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119"/>
      <c r="AR19" s="120">
        <f t="shared" si="2"/>
        <v>2</v>
      </c>
      <c r="AS19" s="121">
        <f t="shared" si="3"/>
        <v>1</v>
      </c>
      <c r="AT19" s="49" cm="1">
        <f t="array" ref="AT19">IF($AS19&lt;=6,SUM($C19:$AP19),SUMPRODUCT(LARGE($C19:$AP19,{1,2,3,4,5,6})))</f>
        <v>2</v>
      </c>
      <c r="AU19" s="38" t="str">
        <f t="shared" si="4"/>
        <v/>
      </c>
      <c r="AV19" s="34" t="str" cm="1">
        <f t="array" ref="AV19">IFERROR(SUMPRODUCT(LARGE($C19:$AP19,{1,2,3,4})), "")</f>
        <v/>
      </c>
      <c r="AW19" s="34" t="str">
        <f t="shared" si="5"/>
        <v/>
      </c>
      <c r="AX19" s="34" t="str" cm="1">
        <f t="array" ref="AX19">IFERROR(SUMPRODUCT(LARGE($C19:$AP19,{1,2,3,4,5,6,7})), "")</f>
        <v/>
      </c>
      <c r="AY19" s="34" t="str" cm="1">
        <f t="array" ref="AY19">IFERROR(SUMPRODUCT(LARGE($C19:$AP19,{1,2,3,4,5,6,7,8})), "")</f>
        <v/>
      </c>
    </row>
    <row r="20" spans="1:51" ht="15" customHeight="1" x14ac:dyDescent="0.2">
      <c r="A20" s="46" t="str">
        <f t="shared" si="1"/>
        <v>DBU</v>
      </c>
      <c r="B20" s="82" t="s">
        <v>579</v>
      </c>
      <c r="C20" s="93">
        <v>4</v>
      </c>
      <c r="D20" s="93"/>
      <c r="E20" s="93"/>
      <c r="F20" s="93"/>
      <c r="G20" s="93"/>
      <c r="H20" s="93"/>
      <c r="I20" s="93"/>
      <c r="J20" s="93">
        <v>5</v>
      </c>
      <c r="K20" s="93"/>
      <c r="L20" s="93"/>
      <c r="M20" s="93"/>
      <c r="N20" s="93"/>
      <c r="O20" s="93"/>
      <c r="P20" s="93"/>
      <c r="Q20" s="93">
        <v>4</v>
      </c>
      <c r="R20" s="93"/>
      <c r="S20" s="93"/>
      <c r="T20" s="93"/>
      <c r="U20" s="93"/>
      <c r="V20" s="93"/>
      <c r="W20" s="93"/>
      <c r="X20" s="93"/>
      <c r="Y20" s="93"/>
      <c r="Z20" s="93">
        <v>3</v>
      </c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119"/>
      <c r="AR20" s="120">
        <f t="shared" si="2"/>
        <v>16</v>
      </c>
      <c r="AS20" s="121">
        <f t="shared" si="3"/>
        <v>4</v>
      </c>
      <c r="AT20" s="129" cm="1">
        <f t="array" ref="AT20">IF($AS20&lt;=6,SUM($C20:$AP20),SUMPRODUCT(LARGE($C20:$AP20,{1,2,3,4,5,6})))</f>
        <v>16</v>
      </c>
      <c r="AU20" s="38" t="str">
        <f t="shared" si="4"/>
        <v/>
      </c>
      <c r="AV20" s="34" cm="1">
        <f t="array" ref="AV20">IFERROR(SUMPRODUCT(LARGE($C20:$AP20,{1,2,3,4})), "")</f>
        <v>16</v>
      </c>
      <c r="AW20" s="34" t="str">
        <f t="shared" si="5"/>
        <v>Manual Calc</v>
      </c>
      <c r="AX20" s="34" t="str" cm="1">
        <f t="array" ref="AX20">IFERROR(SUMPRODUCT(LARGE($C20:$AP20,{1,2,3,4,5,6,7})), "")</f>
        <v/>
      </c>
      <c r="AY20" s="34" t="str" cm="1">
        <f t="array" ref="AY20">IFERROR(SUMPRODUCT(LARGE($C20:$AP20,{1,2,3,4,5,6,7,8})), "")</f>
        <v/>
      </c>
    </row>
    <row r="21" spans="1:51" ht="15" customHeight="1" x14ac:dyDescent="0.2">
      <c r="A21" s="46" t="str">
        <f t="shared" si="1"/>
        <v>DBU</v>
      </c>
      <c r="B21" s="82" t="s">
        <v>580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>
        <v>4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>
        <v>1</v>
      </c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119"/>
      <c r="AR21" s="120">
        <f t="shared" si="2"/>
        <v>5</v>
      </c>
      <c r="AS21" s="121">
        <f t="shared" si="3"/>
        <v>2</v>
      </c>
      <c r="AT21" s="49" cm="1">
        <f t="array" ref="AT21">IF($AS21&lt;=6,SUM($C21:$AP21),SUMPRODUCT(LARGE($C21:$AP21,{1,2,3,4,5,6})))</f>
        <v>5</v>
      </c>
      <c r="AU21" s="38" t="str">
        <f t="shared" si="4"/>
        <v/>
      </c>
      <c r="AV21" s="34" t="str" cm="1">
        <f t="array" ref="AV21">IFERROR(SUMPRODUCT(LARGE($C21:$AP21,{1,2,3,4})), "")</f>
        <v/>
      </c>
      <c r="AW21" s="34" t="str">
        <f t="shared" si="5"/>
        <v/>
      </c>
      <c r="AX21" s="34" t="str" cm="1">
        <f t="array" ref="AX21">IFERROR(SUMPRODUCT(LARGE($C21:$AP21,{1,2,3,4,5,6,7})), "")</f>
        <v/>
      </c>
      <c r="AY21" s="34" t="str" cm="1">
        <f t="array" ref="AY21">IFERROR(SUMPRODUCT(LARGE($C21:$AP21,{1,2,3,4,5,6,7,8})), "")</f>
        <v/>
      </c>
    </row>
    <row r="22" spans="1:51" ht="15" customHeight="1" x14ac:dyDescent="0.2">
      <c r="A22" s="52" t="str">
        <f t="shared" si="1"/>
        <v>ECC</v>
      </c>
      <c r="B22" s="82" t="s">
        <v>1849</v>
      </c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>
        <v>5</v>
      </c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119"/>
      <c r="AR22" s="120">
        <f t="shared" si="2"/>
        <v>5</v>
      </c>
      <c r="AS22" s="121">
        <f t="shared" si="3"/>
        <v>1</v>
      </c>
      <c r="AT22" s="49" cm="1">
        <f t="array" ref="AT22">IF($AS22&lt;=6,SUM($C22:$AP22),SUMPRODUCT(LARGE($C22:$AP22,{1,2,3,4,5,6})))</f>
        <v>5</v>
      </c>
      <c r="AU22" s="38" t="str">
        <f t="shared" si="4"/>
        <v/>
      </c>
      <c r="AV22" s="34" t="str" cm="1">
        <f t="array" ref="AV22">IFERROR(SUMPRODUCT(LARGE($C22:$AP22,{1,2,3,4})), "")</f>
        <v/>
      </c>
      <c r="AW22" s="34" t="str">
        <f t="shared" si="5"/>
        <v/>
      </c>
      <c r="AX22" s="34" t="str" cm="1">
        <f t="array" ref="AX22">IFERROR(SUMPRODUCT(LARGE($C22:$AP22,{1,2,3,4,5,6,7})), "")</f>
        <v/>
      </c>
      <c r="AY22" s="34" t="str" cm="1">
        <f t="array" ref="AY22">IFERROR(SUMPRODUCT(LARGE($C22:$AP22,{1,2,3,4,5,6,7,8})), "")</f>
        <v/>
      </c>
    </row>
    <row r="23" spans="1:51" ht="15" customHeight="1" x14ac:dyDescent="0.2">
      <c r="A23" s="46" t="str">
        <f t="shared" si="1"/>
        <v>ECC</v>
      </c>
      <c r="B23" s="82" t="s">
        <v>1921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>
        <v>4</v>
      </c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119"/>
      <c r="AR23" s="120">
        <f t="shared" si="2"/>
        <v>4</v>
      </c>
      <c r="AS23" s="121">
        <f t="shared" si="3"/>
        <v>1</v>
      </c>
      <c r="AT23" s="49" cm="1">
        <f t="array" ref="AT23">IF($AS23&lt;=6,SUM($C23:$AP23),SUMPRODUCT(LARGE($C23:$AP23,{1,2,3,4,5,6})))</f>
        <v>4</v>
      </c>
      <c r="AU23" s="38" t="e">
        <f>IF(AND($AR23&gt;=7,AT23=#REF!),"Manual Calc Needed","")</f>
        <v>#REF!</v>
      </c>
      <c r="AV23" s="34" t="str" cm="1">
        <f t="array" ref="AV23">IFERROR(SUMPRODUCT(LARGE($C23:$AP23,{1,2,3,4})), "")</f>
        <v/>
      </c>
      <c r="AW23" s="34" t="str">
        <f t="shared" si="5"/>
        <v/>
      </c>
      <c r="AX23" s="34" t="str" cm="1">
        <f t="array" ref="AX23">IFERROR(SUMPRODUCT(LARGE($C23:$AP23,{1,2,3,4,5,6,7})), "")</f>
        <v/>
      </c>
      <c r="AY23" s="34" t="str" cm="1">
        <f t="array" ref="AY23">IFERROR(SUMPRODUCT(LARGE($C23:$AP23,{1,2,3,4,5,6,7,8})), "")</f>
        <v/>
      </c>
    </row>
    <row r="24" spans="1:51" ht="15" customHeight="1" x14ac:dyDescent="0.2">
      <c r="A24" s="46" t="str">
        <f t="shared" si="1"/>
        <v>ECC</v>
      </c>
      <c r="B24" s="82" t="s">
        <v>1848</v>
      </c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>
        <v>2</v>
      </c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119"/>
      <c r="AR24" s="120">
        <f t="shared" si="2"/>
        <v>2</v>
      </c>
      <c r="AS24" s="121">
        <f t="shared" si="3"/>
        <v>1</v>
      </c>
      <c r="AT24" s="49" cm="1">
        <f t="array" ref="AT24">IF($AS24&lt;=6,SUM($C24:$AP24),SUMPRODUCT(LARGE($C24:$AP24,{1,2,3,4,5,6})))</f>
        <v>2</v>
      </c>
      <c r="AU24" s="38" t="str">
        <f t="shared" ref="AU24:AU55" si="6">IF(AND($AR24&gt;=7,AT24=AT25),"Manual Calc Needed","")</f>
        <v/>
      </c>
      <c r="AV24" s="34" t="str" cm="1">
        <f t="array" ref="AV24">IFERROR(SUMPRODUCT(LARGE($C24:$AP24,{1,2,3,4})), "")</f>
        <v/>
      </c>
      <c r="AW24" s="34" t="str">
        <f t="shared" si="5"/>
        <v/>
      </c>
      <c r="AX24" s="34" t="str" cm="1">
        <f t="array" ref="AX24">IFERROR(SUMPRODUCT(LARGE($C24:$AP24,{1,2,3,4,5,6,7})), "")</f>
        <v/>
      </c>
      <c r="AY24" s="34" t="str" cm="1">
        <f t="array" ref="AY24">IFERROR(SUMPRODUCT(LARGE($C24:$AP24,{1,2,3,4,5,6,7,8})), "")</f>
        <v/>
      </c>
    </row>
    <row r="25" spans="1:51" ht="15" customHeight="1" x14ac:dyDescent="0.2">
      <c r="A25" s="46" t="str">
        <f t="shared" si="1"/>
        <v>ECC</v>
      </c>
      <c r="B25" s="82" t="s">
        <v>1843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>
        <v>1</v>
      </c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119"/>
      <c r="AR25" s="120">
        <f t="shared" si="2"/>
        <v>1</v>
      </c>
      <c r="AS25" s="121">
        <f t="shared" si="3"/>
        <v>1</v>
      </c>
      <c r="AT25" s="49" cm="1">
        <f t="array" ref="AT25">IF($AS25&lt;=6,SUM($C25:$AP25),SUMPRODUCT(LARGE($C25:$AP25,{1,2,3,4,5,6})))</f>
        <v>1</v>
      </c>
      <c r="AU25" s="38" t="str">
        <f t="shared" si="6"/>
        <v/>
      </c>
      <c r="AV25" s="34" t="str" cm="1">
        <f t="array" ref="AV25">IFERROR(SUMPRODUCT(LARGE($C25:$AP25,{1,2,3,4})), "")</f>
        <v/>
      </c>
      <c r="AW25" s="34" t="str">
        <f t="shared" si="5"/>
        <v/>
      </c>
      <c r="AX25" s="34" t="str" cm="1">
        <f t="array" ref="AX25">IFERROR(SUMPRODUCT(LARGE($C25:$AP25,{1,2,3,4,5,6,7})), "")</f>
        <v/>
      </c>
      <c r="AY25" s="34" t="str" cm="1">
        <f t="array" ref="AY25">IFERROR(SUMPRODUCT(LARGE($C25:$AP25,{1,2,3,4,5,6,7,8})), "")</f>
        <v/>
      </c>
    </row>
    <row r="26" spans="1:51" ht="15" customHeight="1" x14ac:dyDescent="0.2">
      <c r="A26" s="52" t="str">
        <f t="shared" si="1"/>
        <v>EPCC</v>
      </c>
      <c r="B26" s="82" t="s">
        <v>1722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>
        <v>1</v>
      </c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119"/>
      <c r="AR26" s="120">
        <f t="shared" si="2"/>
        <v>1</v>
      </c>
      <c r="AS26" s="121">
        <f t="shared" si="3"/>
        <v>1</v>
      </c>
      <c r="AT26" s="49" cm="1">
        <f t="array" ref="AT26">IF($AS26&lt;=6,SUM($C26:$AP26),SUMPRODUCT(LARGE($C26:$AP26,{1,2,3,4,5,6})))</f>
        <v>1</v>
      </c>
      <c r="AU26" s="38" t="str">
        <f t="shared" si="6"/>
        <v/>
      </c>
      <c r="AV26" s="34" t="str" cm="1">
        <f t="array" ref="AV26">IFERROR(SUMPRODUCT(LARGE($C26:$AP26,{1,2,3,4})), "")</f>
        <v/>
      </c>
      <c r="AW26" s="34" t="str">
        <f t="shared" si="5"/>
        <v/>
      </c>
      <c r="AX26" s="34" t="str" cm="1">
        <f t="array" ref="AX26">IFERROR(SUMPRODUCT(LARGE($C26:$AP26,{1,2,3,4,5,6,7})), "")</f>
        <v/>
      </c>
      <c r="AY26" s="34" t="str" cm="1">
        <f t="array" ref="AY26">IFERROR(SUMPRODUCT(LARGE($C26:$AP26,{1,2,3,4,5,6,7,8})), "")</f>
        <v/>
      </c>
    </row>
    <row r="27" spans="1:51" ht="15" customHeight="1" x14ac:dyDescent="0.2">
      <c r="A27" s="52" t="str">
        <f t="shared" si="1"/>
        <v>HiC</v>
      </c>
      <c r="B27" s="82" t="s">
        <v>1299</v>
      </c>
      <c r="C27" s="93"/>
      <c r="D27" s="93"/>
      <c r="E27" s="93"/>
      <c r="F27" s="93"/>
      <c r="G27" s="93"/>
      <c r="H27" s="93"/>
      <c r="I27" s="93">
        <v>5</v>
      </c>
      <c r="J27" s="93"/>
      <c r="K27" s="93"/>
      <c r="L27" s="93"/>
      <c r="M27" s="93"/>
      <c r="N27" s="93"/>
      <c r="O27" s="93"/>
      <c r="P27" s="93"/>
      <c r="Q27" s="93"/>
      <c r="R27" s="93"/>
      <c r="S27" s="93">
        <v>2</v>
      </c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119"/>
      <c r="AR27" s="120">
        <f t="shared" si="2"/>
        <v>7</v>
      </c>
      <c r="AS27" s="121">
        <f t="shared" si="3"/>
        <v>2</v>
      </c>
      <c r="AT27" s="49" cm="1">
        <f t="array" ref="AT27">IF($AS27&lt;=6,SUM($C27:$AP27),SUMPRODUCT(LARGE($C27:$AP27,{1,2,3,4,5,6})))</f>
        <v>7</v>
      </c>
      <c r="AU27" s="38" t="str">
        <f t="shared" si="6"/>
        <v/>
      </c>
      <c r="AV27" s="34" t="str" cm="1">
        <f t="array" ref="AV27">IFERROR(SUMPRODUCT(LARGE($C27:$AP27,{1,2,3,4})), "")</f>
        <v/>
      </c>
      <c r="AW27" s="34" t="str">
        <f t="shared" si="5"/>
        <v/>
      </c>
      <c r="AX27" s="34" t="str" cm="1">
        <f t="array" ref="AX27">IFERROR(SUMPRODUCT(LARGE($C27:$AP27,{1,2,3,4,5,6,7})), "")</f>
        <v/>
      </c>
      <c r="AY27" s="34" t="str" cm="1">
        <f t="array" ref="AY27">IFERROR(SUMPRODUCT(LARGE($C27:$AP27,{1,2,3,4,5,6,7,8})), "")</f>
        <v/>
      </c>
    </row>
    <row r="28" spans="1:51" ht="15" customHeight="1" x14ac:dyDescent="0.2">
      <c r="A28" s="52" t="str">
        <f t="shared" si="1"/>
        <v>HiC</v>
      </c>
      <c r="B28" s="82" t="s">
        <v>1297</v>
      </c>
      <c r="C28" s="93"/>
      <c r="D28" s="93"/>
      <c r="E28" s="93"/>
      <c r="F28" s="93"/>
      <c r="G28" s="93"/>
      <c r="H28" s="93"/>
      <c r="I28" s="93">
        <v>4</v>
      </c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119"/>
      <c r="AR28" s="120">
        <f t="shared" si="2"/>
        <v>4</v>
      </c>
      <c r="AS28" s="121">
        <f t="shared" si="3"/>
        <v>1</v>
      </c>
      <c r="AT28" s="49" cm="1">
        <f t="array" ref="AT28">IF($AS28&lt;=6,SUM($C28:$AP28),SUMPRODUCT(LARGE($C28:$AP28,{1,2,3,4,5,6})))</f>
        <v>4</v>
      </c>
      <c r="AU28" s="38" t="str">
        <f t="shared" si="6"/>
        <v/>
      </c>
      <c r="AV28" s="34" t="str" cm="1">
        <f t="array" ref="AV28">IFERROR(SUMPRODUCT(LARGE($C28:$AP28,{1,2,3,4})), "")</f>
        <v/>
      </c>
      <c r="AW28" s="34" t="str">
        <f t="shared" si="5"/>
        <v/>
      </c>
      <c r="AX28" s="34" t="str" cm="1">
        <f t="array" ref="AX28">IFERROR(SUMPRODUCT(LARGE($C28:$AP28,{1,2,3,4,5,6,7})), "")</f>
        <v/>
      </c>
      <c r="AY28" s="34" t="str" cm="1">
        <f t="array" ref="AY28">IFERROR(SUMPRODUCT(LARGE($C28:$AP28,{1,2,3,4,5,6,7,8})), "")</f>
        <v/>
      </c>
    </row>
    <row r="29" spans="1:51" ht="15" customHeight="1" x14ac:dyDescent="0.2">
      <c r="A29" s="52" t="str">
        <f t="shared" si="1"/>
        <v>HiC</v>
      </c>
      <c r="B29" s="82" t="s">
        <v>1145</v>
      </c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>
        <v>1</v>
      </c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119"/>
      <c r="AR29" s="120">
        <f t="shared" si="2"/>
        <v>1</v>
      </c>
      <c r="AS29" s="121">
        <f t="shared" si="3"/>
        <v>1</v>
      </c>
      <c r="AT29" s="49" cm="1">
        <f t="array" ref="AT29">IF($AS29&lt;=6,SUM($C29:$AP29),SUMPRODUCT(LARGE($C29:$AP29,{1,2,3,4,5,6})))</f>
        <v>1</v>
      </c>
      <c r="AU29" s="38" t="str">
        <f t="shared" si="6"/>
        <v/>
      </c>
      <c r="AV29" s="34" t="str" cm="1">
        <f t="array" ref="AV29">IFERROR(SUMPRODUCT(LARGE($C29:$AP29,{1,2,3,4})), "")</f>
        <v/>
      </c>
      <c r="AW29" s="34" t="str">
        <f t="shared" si="5"/>
        <v/>
      </c>
      <c r="AX29" s="34" t="str" cm="1">
        <f t="array" ref="AX29">IFERROR(SUMPRODUCT(LARGE($C29:$AP29,{1,2,3,4,5,6,7})), "")</f>
        <v/>
      </c>
      <c r="AY29" s="34" t="str" cm="1">
        <f t="array" ref="AY29">IFERROR(SUMPRODUCT(LARGE($C29:$AP29,{1,2,3,4,5,6,7,8})), "")</f>
        <v/>
      </c>
    </row>
    <row r="30" spans="1:51" ht="15" customHeight="1" x14ac:dyDescent="0.2">
      <c r="A30" s="52" t="str">
        <f t="shared" si="1"/>
        <v>HPU</v>
      </c>
      <c r="B30" s="82" t="s">
        <v>780</v>
      </c>
      <c r="C30" s="93"/>
      <c r="D30" s="93"/>
      <c r="E30" s="93"/>
      <c r="F30" s="93">
        <v>2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119"/>
      <c r="AR30" s="120">
        <f t="shared" si="2"/>
        <v>2</v>
      </c>
      <c r="AS30" s="121">
        <f t="shared" si="3"/>
        <v>1</v>
      </c>
      <c r="AT30" s="49" cm="1">
        <f t="array" ref="AT30">IF($AS30&lt;=6,SUM($C30:$AP30),SUMPRODUCT(LARGE($C30:$AP30,{1,2,3,4,5,6})))</f>
        <v>2</v>
      </c>
      <c r="AU30" s="38" t="str">
        <f t="shared" si="6"/>
        <v/>
      </c>
      <c r="AV30" s="34" t="str" cm="1">
        <f t="array" ref="AV30">IFERROR(SUMPRODUCT(LARGE($C30:$AP30,{1,2,3,4})), "")</f>
        <v/>
      </c>
      <c r="AW30" s="34" t="str">
        <f t="shared" si="5"/>
        <v/>
      </c>
      <c r="AX30" s="34" t="str" cm="1">
        <f t="array" ref="AX30">IFERROR(SUMPRODUCT(LARGE($C30:$AP30,{1,2,3,4,5,6,7})), "")</f>
        <v/>
      </c>
      <c r="AY30" s="34" t="str" cm="1">
        <f t="array" ref="AY30">IFERROR(SUMPRODUCT(LARGE($C30:$AP30,{1,2,3,4,5,6,7,8})), "")</f>
        <v/>
      </c>
    </row>
    <row r="31" spans="1:51" ht="15" customHeight="1" x14ac:dyDescent="0.2">
      <c r="A31" s="52" t="str">
        <f t="shared" si="1"/>
        <v>HU</v>
      </c>
      <c r="B31" s="82" t="s">
        <v>1028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>
        <v>2</v>
      </c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119"/>
      <c r="AR31" s="120">
        <f t="shared" si="2"/>
        <v>2</v>
      </c>
      <c r="AS31" s="121">
        <f t="shared" si="3"/>
        <v>1</v>
      </c>
      <c r="AT31" s="49" cm="1">
        <f t="array" ref="AT31">IF($AS31&lt;=6,SUM($C31:$AP31),SUMPRODUCT(LARGE($C31:$AP31,{1,2,3,4,5,6})))</f>
        <v>2</v>
      </c>
      <c r="AU31" s="38" t="str">
        <f t="shared" si="6"/>
        <v/>
      </c>
      <c r="AV31" s="34" t="str" cm="1">
        <f t="array" ref="AV31">IFERROR(SUMPRODUCT(LARGE($C31:$AP31,{1,2,3,4})), "")</f>
        <v/>
      </c>
      <c r="AW31" s="34" t="str">
        <f t="shared" si="5"/>
        <v/>
      </c>
      <c r="AX31" s="34" t="str" cm="1">
        <f t="array" ref="AX31">IFERROR(SUMPRODUCT(LARGE($C31:$AP31,{1,2,3,4,5,6,7})), "")</f>
        <v/>
      </c>
      <c r="AY31" s="34" t="str" cm="1">
        <f t="array" ref="AY31">IFERROR(SUMPRODUCT(LARGE($C31:$AP31,{1,2,3,4,5,6,7,8})), "")</f>
        <v/>
      </c>
    </row>
    <row r="32" spans="1:51" ht="15" customHeight="1" x14ac:dyDescent="0.2">
      <c r="A32" s="52" t="str">
        <f t="shared" si="1"/>
        <v>JSCC</v>
      </c>
      <c r="B32" s="82" t="s">
        <v>784</v>
      </c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>
        <v>3</v>
      </c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119"/>
      <c r="AR32" s="120">
        <f t="shared" si="2"/>
        <v>3</v>
      </c>
      <c r="AS32" s="121">
        <f t="shared" si="3"/>
        <v>1</v>
      </c>
      <c r="AT32" s="49" cm="1">
        <f t="array" ref="AT32">IF($AS32&lt;=6,SUM($C32:$AP32),SUMPRODUCT(LARGE($C32:$AP32,{1,2,3,4,5,6})))</f>
        <v>3</v>
      </c>
      <c r="AU32" s="38" t="str">
        <f t="shared" si="6"/>
        <v/>
      </c>
      <c r="AV32" s="34" t="str" cm="1">
        <f t="array" ref="AV32">IFERROR(SUMPRODUCT(LARGE($C32:$AP32,{1,2,3,4})), "")</f>
        <v/>
      </c>
      <c r="AW32" s="34" t="str">
        <f t="shared" si="5"/>
        <v/>
      </c>
      <c r="AX32" s="34" t="str" cm="1">
        <f t="array" ref="AX32">IFERROR(SUMPRODUCT(LARGE($C32:$AP32,{1,2,3,4,5,6,7})), "")</f>
        <v/>
      </c>
      <c r="AY32" s="34" t="str" cm="1">
        <f t="array" ref="AY32">IFERROR(SUMPRODUCT(LARGE($C32:$AP32,{1,2,3,4,5,6,7,8})), "")</f>
        <v/>
      </c>
    </row>
    <row r="33" spans="1:51" ht="15" customHeight="1" x14ac:dyDescent="0.2">
      <c r="A33" s="52" t="str">
        <f t="shared" si="1"/>
        <v>JSCC</v>
      </c>
      <c r="B33" s="82" t="s">
        <v>1069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>
        <v>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119"/>
      <c r="AR33" s="120">
        <f t="shared" si="2"/>
        <v>2</v>
      </c>
      <c r="AS33" s="121">
        <f t="shared" si="3"/>
        <v>1</v>
      </c>
      <c r="AT33" s="49" cm="1">
        <f t="array" ref="AT33">IF($AS33&lt;=6,SUM($C33:$AP33),SUMPRODUCT(LARGE($C33:$AP33,{1,2,3,4,5,6})))</f>
        <v>2</v>
      </c>
      <c r="AU33" s="38" t="str">
        <f t="shared" si="6"/>
        <v/>
      </c>
      <c r="AV33" s="34" t="str" cm="1">
        <f t="array" ref="AV33">IFERROR(SUMPRODUCT(LARGE($C33:$AP33,{1,2,3,4})), "")</f>
        <v/>
      </c>
      <c r="AW33" s="34" t="str">
        <f t="shared" si="5"/>
        <v/>
      </c>
      <c r="AX33" s="34" t="str" cm="1">
        <f t="array" ref="AX33">IFERROR(SUMPRODUCT(LARGE($C33:$AP33,{1,2,3,4,5,6,7})), "")</f>
        <v/>
      </c>
      <c r="AY33" s="34" t="str" cm="1">
        <f t="array" ref="AY33">IFERROR(SUMPRODUCT(LARGE($C33:$AP33,{1,2,3,4,5,6,7,8})), "")</f>
        <v/>
      </c>
    </row>
    <row r="34" spans="1:51" ht="15" customHeight="1" x14ac:dyDescent="0.2">
      <c r="A34" s="52" t="str">
        <f t="shared" si="1"/>
        <v>LCC</v>
      </c>
      <c r="B34" s="82" t="s">
        <v>1268</v>
      </c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>
        <v>2</v>
      </c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119"/>
      <c r="AR34" s="120">
        <f t="shared" si="2"/>
        <v>2</v>
      </c>
      <c r="AS34" s="121">
        <f t="shared" si="3"/>
        <v>1</v>
      </c>
      <c r="AT34" s="49" cm="1">
        <f t="array" ref="AT34">IF($AS34&lt;=6,SUM($C34:$AP34),SUMPRODUCT(LARGE($C34:$AP34,{1,2,3,4,5,6})))</f>
        <v>2</v>
      </c>
      <c r="AU34" s="38" t="str">
        <f t="shared" si="6"/>
        <v/>
      </c>
      <c r="AV34" s="34" t="str" cm="1">
        <f t="array" ref="AV34">IFERROR(SUMPRODUCT(LARGE($C34:$AP34,{1,2,3,4})), "")</f>
        <v/>
      </c>
      <c r="AW34" s="34" t="str">
        <f t="shared" si="5"/>
        <v/>
      </c>
      <c r="AX34" s="34" t="str" cm="1">
        <f t="array" ref="AX34">IFERROR(SUMPRODUCT(LARGE($C34:$AP34,{1,2,3,4,5,6,7})), "")</f>
        <v/>
      </c>
      <c r="AY34" s="34" t="str" cm="1">
        <f t="array" ref="AY34">IFERROR(SUMPRODUCT(LARGE($C34:$AP34,{1,2,3,4,5,6,7,8})), "")</f>
        <v/>
      </c>
    </row>
    <row r="35" spans="1:51" ht="15" customHeight="1" x14ac:dyDescent="0.2">
      <c r="A35" s="52" t="str">
        <f t="shared" si="1"/>
        <v>Lee</v>
      </c>
      <c r="B35" s="82" t="s">
        <v>789</v>
      </c>
      <c r="C35" s="93"/>
      <c r="D35" s="93"/>
      <c r="E35" s="93"/>
      <c r="F35" s="93">
        <v>4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>
        <v>3</v>
      </c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119"/>
      <c r="AR35" s="120">
        <f t="shared" si="2"/>
        <v>7</v>
      </c>
      <c r="AS35" s="121">
        <f t="shared" si="3"/>
        <v>2</v>
      </c>
      <c r="AT35" s="49" cm="1">
        <f t="array" ref="AT35">IF($AS35&lt;=6,SUM($C35:$AP35),SUMPRODUCT(LARGE($C35:$AP35,{1,2,3,4,5,6})))</f>
        <v>7</v>
      </c>
      <c r="AU35" s="38" t="str">
        <f t="shared" si="6"/>
        <v>Manual Calc Needed</v>
      </c>
      <c r="AV35" s="34" t="str" cm="1">
        <f t="array" ref="AV35">IFERROR(SUMPRODUCT(LARGE($C35:$AP35,{1,2,3,4})), "")</f>
        <v/>
      </c>
      <c r="AW35" s="34" t="str">
        <f t="shared" si="5"/>
        <v/>
      </c>
      <c r="AX35" s="34" t="str" cm="1">
        <f t="array" ref="AX35">IFERROR(SUMPRODUCT(LARGE($C35:$AP35,{1,2,3,4,5,6,7})), "")</f>
        <v/>
      </c>
      <c r="AY35" s="34" t="str" cm="1">
        <f t="array" ref="AY35">IFERROR(SUMPRODUCT(LARGE($C35:$AP35,{1,2,3,4,5,6,7,8})), "")</f>
        <v/>
      </c>
    </row>
    <row r="36" spans="1:51" ht="15" customHeight="1" x14ac:dyDescent="0.2">
      <c r="A36" s="52" t="str">
        <f t="shared" si="1"/>
        <v>LSU</v>
      </c>
      <c r="B36" s="82" t="s">
        <v>790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>
        <v>5</v>
      </c>
      <c r="P36" s="93"/>
      <c r="Q36" s="93"/>
      <c r="R36" s="93"/>
      <c r="S36" s="93"/>
      <c r="T36" s="93"/>
      <c r="U36" s="93"/>
      <c r="V36" s="93"/>
      <c r="W36" s="93">
        <v>2</v>
      </c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119"/>
      <c r="AR36" s="120">
        <f t="shared" ref="AR36:AR67" si="7">SUM($C36:$AQ36)</f>
        <v>7</v>
      </c>
      <c r="AS36" s="121">
        <f t="shared" ref="AS36:AS67" si="8">COUNTA(C36:AP36)</f>
        <v>2</v>
      </c>
      <c r="AT36" s="49" cm="1">
        <f t="array" ref="AT36">IF($AS36&lt;=6,SUM($C36:$AP36),SUMPRODUCT(LARGE($C36:$AP36,{1,2,3,4,5,6})))</f>
        <v>7</v>
      </c>
      <c r="AU36" s="38" t="str">
        <f t="shared" si="6"/>
        <v/>
      </c>
      <c r="AV36" s="34" t="str" cm="1">
        <f t="array" ref="AV36">IFERROR(SUMPRODUCT(LARGE($C36:$AP36,{1,2,3,4})), "")</f>
        <v/>
      </c>
      <c r="AW36" s="34" t="str">
        <f t="shared" ref="AW36:AW67" si="9">IF($AV36&lt;&gt;"","Manual Calc","")</f>
        <v/>
      </c>
      <c r="AX36" s="34" t="str" cm="1">
        <f t="array" ref="AX36">IFERROR(SUMPRODUCT(LARGE($C36:$AP36,{1,2,3,4,5,6,7})), "")</f>
        <v/>
      </c>
      <c r="AY36" s="34" t="str" cm="1">
        <f t="array" ref="AY36">IFERROR(SUMPRODUCT(LARGE($C36:$AP36,{1,2,3,4,5,6,7,8})), "")</f>
        <v/>
      </c>
    </row>
    <row r="37" spans="1:51" ht="15" customHeight="1" x14ac:dyDescent="0.2">
      <c r="A37" s="52" t="str">
        <f t="shared" si="1"/>
        <v>LSUS</v>
      </c>
      <c r="B37" s="82" t="s">
        <v>915</v>
      </c>
      <c r="C37" s="93"/>
      <c r="D37" s="93"/>
      <c r="E37" s="93"/>
      <c r="F37" s="93"/>
      <c r="G37" s="93"/>
      <c r="H37" s="93"/>
      <c r="I37" s="93"/>
      <c r="J37" s="93">
        <v>4</v>
      </c>
      <c r="K37" s="93">
        <v>1</v>
      </c>
      <c r="L37" s="93"/>
      <c r="M37" s="93"/>
      <c r="N37" s="93">
        <v>5</v>
      </c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>
        <v>1</v>
      </c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119"/>
      <c r="AR37" s="120">
        <f t="shared" si="7"/>
        <v>11</v>
      </c>
      <c r="AS37" s="121">
        <f t="shared" si="8"/>
        <v>4</v>
      </c>
      <c r="AT37" s="129" cm="1">
        <f t="array" ref="AT37">IF($AS37&lt;=6,SUM($C37:$AP37),SUMPRODUCT(LARGE($C37:$AP37,{1,2,3,4,5,6})))</f>
        <v>11</v>
      </c>
      <c r="AU37" s="38" t="str">
        <f t="shared" si="6"/>
        <v/>
      </c>
      <c r="AV37" s="34" cm="1">
        <f t="array" ref="AV37">IFERROR(SUMPRODUCT(LARGE($C37:$AP37,{1,2,3,4})), "")</f>
        <v>11</v>
      </c>
      <c r="AW37" s="34" t="str">
        <f t="shared" si="9"/>
        <v>Manual Calc</v>
      </c>
      <c r="AX37" s="34" t="str" cm="1">
        <f t="array" ref="AX37">IFERROR(SUMPRODUCT(LARGE($C37:$AP37,{1,2,3,4,5,6,7})), "")</f>
        <v/>
      </c>
      <c r="AY37" s="34" t="str" cm="1">
        <f t="array" ref="AY37">IFERROR(SUMPRODUCT(LARGE($C37:$AP37,{1,2,3,4,5,6,7,8})), "")</f>
        <v/>
      </c>
    </row>
    <row r="38" spans="1:51" ht="15" customHeight="1" x14ac:dyDescent="0.2">
      <c r="A38" s="52" t="str">
        <f t="shared" si="1"/>
        <v>LSUS</v>
      </c>
      <c r="B38" s="82" t="s">
        <v>591</v>
      </c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>
        <v>5</v>
      </c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119"/>
      <c r="AR38" s="120">
        <f t="shared" si="7"/>
        <v>5</v>
      </c>
      <c r="AS38" s="121">
        <f t="shared" si="8"/>
        <v>1</v>
      </c>
      <c r="AT38" s="49" cm="1">
        <f t="array" ref="AT38">IF($AS38&lt;=6,SUM($C38:$AP38),SUMPRODUCT(LARGE($C38:$AP38,{1,2,3,4,5,6})))</f>
        <v>5</v>
      </c>
      <c r="AU38" s="38" t="str">
        <f t="shared" si="6"/>
        <v/>
      </c>
      <c r="AV38" s="34" t="str" cm="1">
        <f t="array" ref="AV38">IFERROR(SUMPRODUCT(LARGE($C38:$AP38,{1,2,3,4})), "")</f>
        <v/>
      </c>
      <c r="AW38" s="34" t="str">
        <f t="shared" si="9"/>
        <v/>
      </c>
      <c r="AX38" s="34" t="str" cm="1">
        <f t="array" ref="AX38">IFERROR(SUMPRODUCT(LARGE($C38:$AP38,{1,2,3,4,5,6,7})), "")</f>
        <v/>
      </c>
      <c r="AY38" s="34" t="str" cm="1">
        <f t="array" ref="AY38">IFERROR(SUMPRODUCT(LARGE($C38:$AP38,{1,2,3,4,5,6,7,8})), "")</f>
        <v/>
      </c>
    </row>
    <row r="39" spans="1:51" ht="15" customHeight="1" x14ac:dyDescent="0.2">
      <c r="A39" s="52" t="str">
        <f t="shared" si="1"/>
        <v>LSUS</v>
      </c>
      <c r="B39" s="82" t="s">
        <v>589</v>
      </c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>
        <v>4</v>
      </c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119"/>
      <c r="AR39" s="120">
        <f t="shared" si="7"/>
        <v>4</v>
      </c>
      <c r="AS39" s="121">
        <f t="shared" si="8"/>
        <v>1</v>
      </c>
      <c r="AT39" s="49" cm="1">
        <f t="array" ref="AT39">IF($AS39&lt;=6,SUM($C39:$AP39),SUMPRODUCT(LARGE($C39:$AP39,{1,2,3,4,5,6})))</f>
        <v>4</v>
      </c>
      <c r="AU39" s="38" t="str">
        <f t="shared" si="6"/>
        <v/>
      </c>
      <c r="AV39" s="34" t="str" cm="1">
        <f t="array" ref="AV39">IFERROR(SUMPRODUCT(LARGE($C39:$AP39,{1,2,3,4})), "")</f>
        <v/>
      </c>
      <c r="AW39" s="34" t="str">
        <f t="shared" si="9"/>
        <v/>
      </c>
      <c r="AX39" s="34" t="str" cm="1">
        <f t="array" ref="AX39">IFERROR(SUMPRODUCT(LARGE($C39:$AP39,{1,2,3,4,5,6,7})), "")</f>
        <v/>
      </c>
      <c r="AY39" s="34" t="str" cm="1">
        <f t="array" ref="AY39">IFERROR(SUMPRODUCT(LARGE($C39:$AP39,{1,2,3,4,5,6,7,8})), "")</f>
        <v/>
      </c>
    </row>
    <row r="40" spans="1:51" ht="15" customHeight="1" x14ac:dyDescent="0.2">
      <c r="A40" s="52" t="str">
        <f t="shared" si="1"/>
        <v>LSUS</v>
      </c>
      <c r="B40" s="82" t="s">
        <v>791</v>
      </c>
      <c r="C40" s="93"/>
      <c r="D40" s="93"/>
      <c r="E40" s="93"/>
      <c r="F40" s="93">
        <v>3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119"/>
      <c r="AR40" s="120">
        <f t="shared" si="7"/>
        <v>3</v>
      </c>
      <c r="AS40" s="121">
        <f t="shared" si="8"/>
        <v>1</v>
      </c>
      <c r="AT40" s="49" cm="1">
        <f t="array" ref="AT40">IF($AS40&lt;=6,SUM($C40:$AP40),SUMPRODUCT(LARGE($C40:$AP40,{1,2,3,4,5,6})))</f>
        <v>3</v>
      </c>
      <c r="AU40" s="38" t="str">
        <f t="shared" si="6"/>
        <v/>
      </c>
      <c r="AV40" s="34" t="str" cm="1">
        <f t="array" ref="AV40">IFERROR(SUMPRODUCT(LARGE($C40:$AP40,{1,2,3,4})), "")</f>
        <v/>
      </c>
      <c r="AW40" s="34" t="str">
        <f t="shared" si="9"/>
        <v/>
      </c>
      <c r="AX40" s="34" t="str" cm="1">
        <f t="array" ref="AX40">IFERROR(SUMPRODUCT(LARGE($C40:$AP40,{1,2,3,4,5,6,7})), "")</f>
        <v/>
      </c>
      <c r="AY40" s="34" t="str" cm="1">
        <f t="array" ref="AY40">IFERROR(SUMPRODUCT(LARGE($C40:$AP40,{1,2,3,4,5,6,7,8})), "")</f>
        <v/>
      </c>
    </row>
    <row r="41" spans="1:51" ht="15" customHeight="1" x14ac:dyDescent="0.2">
      <c r="A41" s="52" t="str">
        <f t="shared" si="1"/>
        <v>LTU</v>
      </c>
      <c r="B41" s="82" t="s">
        <v>792</v>
      </c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>
        <v>1</v>
      </c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119"/>
      <c r="AR41" s="120">
        <f t="shared" si="7"/>
        <v>1</v>
      </c>
      <c r="AS41" s="121">
        <f t="shared" si="8"/>
        <v>1</v>
      </c>
      <c r="AT41" s="49" cm="1">
        <f t="array" ref="AT41">IF($AS41&lt;=6,SUM($C41:$AP41),SUMPRODUCT(LARGE($C41:$AP41,{1,2,3,4,5,6})))</f>
        <v>1</v>
      </c>
      <c r="AU41" s="38" t="str">
        <f t="shared" si="6"/>
        <v/>
      </c>
      <c r="AV41" s="34" t="str" cm="1">
        <f t="array" ref="AV41">IFERROR(SUMPRODUCT(LARGE($C41:$AP41,{1,2,3,4})), "")</f>
        <v/>
      </c>
      <c r="AW41" s="34" t="str">
        <f t="shared" si="9"/>
        <v/>
      </c>
      <c r="AX41" s="34" t="str" cm="1">
        <f t="array" ref="AX41">IFERROR(SUMPRODUCT(LARGE($C41:$AP41,{1,2,3,4,5,6,7})), "")</f>
        <v/>
      </c>
      <c r="AY41" s="34" t="str" cm="1">
        <f t="array" ref="AY41">IFERROR(SUMPRODUCT(LARGE($C41:$AP41,{1,2,3,4,5,6,7,8})), "")</f>
        <v/>
      </c>
    </row>
    <row r="42" spans="1:51" ht="15" customHeight="1" x14ac:dyDescent="0.2">
      <c r="A42" s="52" t="str">
        <f t="shared" si="1"/>
        <v>LU</v>
      </c>
      <c r="B42" s="82" t="s">
        <v>794</v>
      </c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>
        <v>2</v>
      </c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119"/>
      <c r="AR42" s="120">
        <f t="shared" si="7"/>
        <v>2</v>
      </c>
      <c r="AS42" s="121">
        <f t="shared" si="8"/>
        <v>1</v>
      </c>
      <c r="AT42" s="49" cm="1">
        <f t="array" ref="AT42">IF($AS42&lt;=6,SUM($C42:$AP42),SUMPRODUCT(LARGE($C42:$AP42,{1,2,3,4,5,6})))</f>
        <v>2</v>
      </c>
      <c r="AU42" s="38" t="str">
        <f t="shared" si="6"/>
        <v/>
      </c>
      <c r="AV42" s="34" t="str" cm="1">
        <f t="array" ref="AV42">IFERROR(SUMPRODUCT(LARGE($C42:$AP42,{1,2,3,4})), "")</f>
        <v/>
      </c>
      <c r="AW42" s="34" t="str">
        <f t="shared" si="9"/>
        <v/>
      </c>
      <c r="AX42" s="34" t="str" cm="1">
        <f t="array" ref="AX42">IFERROR(SUMPRODUCT(LARGE($C42:$AP42,{1,2,3,4,5,6,7})), "")</f>
        <v/>
      </c>
      <c r="AY42" s="34" t="str" cm="1">
        <f t="array" ref="AY42">IFERROR(SUMPRODUCT(LARGE($C42:$AP42,{1,2,3,4,5,6,7,8})), "")</f>
        <v/>
      </c>
    </row>
    <row r="43" spans="1:51" ht="15" customHeight="1" x14ac:dyDescent="0.2">
      <c r="A43" s="52" t="str">
        <f t="shared" si="1"/>
        <v>MoU</v>
      </c>
      <c r="B43" s="82" t="s">
        <v>878</v>
      </c>
      <c r="C43" s="93"/>
      <c r="D43" s="93"/>
      <c r="E43" s="93"/>
      <c r="F43" s="93"/>
      <c r="G43" s="93">
        <v>2</v>
      </c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119"/>
      <c r="AR43" s="120">
        <f t="shared" si="7"/>
        <v>2</v>
      </c>
      <c r="AS43" s="121">
        <f t="shared" si="8"/>
        <v>1</v>
      </c>
      <c r="AT43" s="49" cm="1">
        <f t="array" ref="AT43">IF($AS43&lt;=6,SUM($C43:$AP43),SUMPRODUCT(LARGE($C43:$AP43,{1,2,3,4,5,6})))</f>
        <v>2</v>
      </c>
      <c r="AU43" s="38" t="str">
        <f t="shared" si="6"/>
        <v/>
      </c>
      <c r="AV43" s="34" t="str" cm="1">
        <f t="array" ref="AV43">IFERROR(SUMPRODUCT(LARGE($C43:$AP43,{1,2,3,4})), "")</f>
        <v/>
      </c>
      <c r="AW43" s="34" t="str">
        <f t="shared" si="9"/>
        <v/>
      </c>
      <c r="AX43" s="34" t="str" cm="1">
        <f t="array" ref="AX43">IFERROR(SUMPRODUCT(LARGE($C43:$AP43,{1,2,3,4,5,6,7})), "")</f>
        <v/>
      </c>
      <c r="AY43" s="34" t="str" cm="1">
        <f t="array" ref="AY43">IFERROR(SUMPRODUCT(LARGE($C43:$AP43,{1,2,3,4,5,6,7,8})), "")</f>
        <v/>
      </c>
    </row>
    <row r="44" spans="1:51" ht="15" customHeight="1" x14ac:dyDescent="0.2">
      <c r="A44" s="52" t="str">
        <f t="shared" si="1"/>
        <v>MslU</v>
      </c>
      <c r="B44" s="82" t="s">
        <v>1092</v>
      </c>
      <c r="C44" s="93"/>
      <c r="D44" s="93"/>
      <c r="E44" s="93"/>
      <c r="F44" s="93"/>
      <c r="G44" s="93"/>
      <c r="H44" s="93"/>
      <c r="I44" s="93"/>
      <c r="J44" s="93"/>
      <c r="K44" s="93"/>
      <c r="L44" s="93">
        <v>1</v>
      </c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119"/>
      <c r="AR44" s="120">
        <f t="shared" si="7"/>
        <v>1</v>
      </c>
      <c r="AS44" s="121">
        <f t="shared" si="8"/>
        <v>1</v>
      </c>
      <c r="AT44" s="49" cm="1">
        <f t="array" ref="AT44">IF($AS44&lt;=6,SUM($C44:$AP44),SUMPRODUCT(LARGE($C44:$AP44,{1,2,3,4,5,6})))</f>
        <v>1</v>
      </c>
      <c r="AU44" s="38" t="str">
        <f t="shared" si="6"/>
        <v/>
      </c>
      <c r="AV44" s="34" t="str" cm="1">
        <f t="array" ref="AV44">IFERROR(SUMPRODUCT(LARGE($C44:$AP44,{1,2,3,4})), "")</f>
        <v/>
      </c>
      <c r="AW44" s="34" t="str">
        <f t="shared" si="9"/>
        <v/>
      </c>
      <c r="AX44" s="34" t="str" cm="1">
        <f t="array" ref="AX44">IFERROR(SUMPRODUCT(LARGE($C44:$AP44,{1,2,3,4,5,6,7})), "")</f>
        <v/>
      </c>
      <c r="AY44" s="34" t="str" cm="1">
        <f t="array" ref="AY44">IFERROR(SUMPRODUCT(LARGE($C44:$AP44,{1,2,3,4,5,6,7,8})), "")</f>
        <v/>
      </c>
    </row>
    <row r="45" spans="1:51" ht="15" customHeight="1" x14ac:dyDescent="0.2">
      <c r="A45" s="52" t="str">
        <f t="shared" si="1"/>
        <v>MSU</v>
      </c>
      <c r="B45" s="82" t="s">
        <v>801</v>
      </c>
      <c r="C45" s="93"/>
      <c r="D45" s="93"/>
      <c r="E45" s="93"/>
      <c r="F45" s="93"/>
      <c r="G45" s="93">
        <v>1</v>
      </c>
      <c r="H45" s="93"/>
      <c r="I45" s="93"/>
      <c r="J45" s="93">
        <v>3</v>
      </c>
      <c r="K45" s="93"/>
      <c r="L45" s="93"/>
      <c r="M45" s="93">
        <v>1</v>
      </c>
      <c r="N45" s="93"/>
      <c r="O45" s="93"/>
      <c r="P45" s="93"/>
      <c r="Q45" s="93"/>
      <c r="R45" s="93"/>
      <c r="S45" s="93"/>
      <c r="T45" s="93"/>
      <c r="U45" s="93"/>
      <c r="V45" s="93"/>
      <c r="W45" s="93">
        <v>5</v>
      </c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119"/>
      <c r="AR45" s="120">
        <f t="shared" si="7"/>
        <v>10</v>
      </c>
      <c r="AS45" s="121">
        <f t="shared" si="8"/>
        <v>4</v>
      </c>
      <c r="AT45" s="129" cm="1">
        <f t="array" ref="AT45">IF($AS45&lt;=6,SUM($C45:$AP45),SUMPRODUCT(LARGE($C45:$AP45,{1,2,3,4,5,6})))</f>
        <v>10</v>
      </c>
      <c r="AU45" s="38" t="str">
        <f t="shared" si="6"/>
        <v>Manual Calc Needed</v>
      </c>
      <c r="AV45" s="34" cm="1">
        <f t="array" ref="AV45">IFERROR(SUMPRODUCT(LARGE($C45:$AP45,{1,2,3,4})), "")</f>
        <v>10</v>
      </c>
      <c r="AW45" s="34" t="str">
        <f t="shared" si="9"/>
        <v>Manual Calc</v>
      </c>
      <c r="AX45" s="34" t="str" cm="1">
        <f t="array" ref="AX45">IFERROR(SUMPRODUCT(LARGE($C45:$AP45,{1,2,3,4,5,6,7})), "")</f>
        <v/>
      </c>
      <c r="AY45" s="34" t="str" cm="1">
        <f t="array" ref="AY45">IFERROR(SUMPRODUCT(LARGE($C45:$AP45,{1,2,3,4,5,6,7,8})), "")</f>
        <v/>
      </c>
    </row>
    <row r="46" spans="1:51" ht="15" customHeight="1" x14ac:dyDescent="0.2">
      <c r="A46" s="52" t="str">
        <f t="shared" si="1"/>
        <v>MSU</v>
      </c>
      <c r="B46" s="82" t="s">
        <v>799</v>
      </c>
      <c r="C46" s="93"/>
      <c r="D46" s="93"/>
      <c r="E46" s="93"/>
      <c r="F46" s="93"/>
      <c r="G46" s="93">
        <v>5</v>
      </c>
      <c r="H46" s="93"/>
      <c r="I46" s="93"/>
      <c r="J46" s="93"/>
      <c r="K46" s="93"/>
      <c r="L46" s="93"/>
      <c r="M46" s="93">
        <v>3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>
        <v>2</v>
      </c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119"/>
      <c r="AR46" s="120">
        <f t="shared" si="7"/>
        <v>10</v>
      </c>
      <c r="AS46" s="121">
        <f t="shared" si="8"/>
        <v>3</v>
      </c>
      <c r="AT46" s="129" cm="1">
        <f t="array" ref="AT46">IF($AS46&lt;=6,SUM($C46:$AP46),SUMPRODUCT(LARGE($C46:$AP46,{1,2,3,4,5,6})))</f>
        <v>10</v>
      </c>
      <c r="AU46" s="38" t="str">
        <f t="shared" si="6"/>
        <v/>
      </c>
      <c r="AV46" s="34" t="str" cm="1">
        <f t="array" ref="AV46">IFERROR(SUMPRODUCT(LARGE($C46:$AP46,{1,2,3,4})), "")</f>
        <v/>
      </c>
      <c r="AW46" s="34" t="str">
        <f t="shared" si="9"/>
        <v/>
      </c>
      <c r="AX46" s="34" t="str" cm="1">
        <f t="array" ref="AX46">IFERROR(SUMPRODUCT(LARGE($C46:$AP46,{1,2,3,4,5,6,7})), "")</f>
        <v/>
      </c>
      <c r="AY46" s="34" t="str" cm="1">
        <f t="array" ref="AY46">IFERROR(SUMPRODUCT(LARGE($C46:$AP46,{1,2,3,4,5,6,7,8})), "")</f>
        <v/>
      </c>
    </row>
    <row r="47" spans="1:51" ht="15" customHeight="1" x14ac:dyDescent="0.2">
      <c r="A47" s="52" t="str">
        <f t="shared" si="1"/>
        <v>MSU</v>
      </c>
      <c r="B47" s="82" t="s">
        <v>800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>
        <v>3</v>
      </c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119"/>
      <c r="AR47" s="120">
        <f t="shared" si="7"/>
        <v>3</v>
      </c>
      <c r="AS47" s="121">
        <f t="shared" si="8"/>
        <v>1</v>
      </c>
      <c r="AT47" s="49" cm="1">
        <f t="array" ref="AT47">IF($AS47&lt;=6,SUM($C47:$AP47),SUMPRODUCT(LARGE($C47:$AP47,{1,2,3,4,5,6})))</f>
        <v>3</v>
      </c>
      <c r="AU47" s="38" t="str">
        <f t="shared" si="6"/>
        <v/>
      </c>
      <c r="AV47" s="34" t="str" cm="1">
        <f t="array" ref="AV47">IFERROR(SUMPRODUCT(LARGE($C47:$AP47,{1,2,3,4})), "")</f>
        <v/>
      </c>
      <c r="AW47" s="34" t="str">
        <f t="shared" si="9"/>
        <v/>
      </c>
      <c r="AX47" s="34" t="str" cm="1">
        <f t="array" ref="AX47">IFERROR(SUMPRODUCT(LARGE($C47:$AP47,{1,2,3,4,5,6,7})), "")</f>
        <v/>
      </c>
      <c r="AY47" s="34" t="str" cm="1">
        <f t="array" ref="AY47">IFERROR(SUMPRODUCT(LARGE($C47:$AP47,{1,2,3,4,5,6,7,8})), "")</f>
        <v/>
      </c>
    </row>
    <row r="48" spans="1:51" ht="15" customHeight="1" x14ac:dyDescent="0.2">
      <c r="A48" s="52" t="str">
        <f t="shared" si="1"/>
        <v>MTSU</v>
      </c>
      <c r="B48" s="82" t="s">
        <v>1066</v>
      </c>
      <c r="C48" s="93"/>
      <c r="D48" s="93"/>
      <c r="E48" s="93"/>
      <c r="F48" s="93"/>
      <c r="G48" s="93"/>
      <c r="H48" s="93"/>
      <c r="I48" s="93"/>
      <c r="J48" s="93"/>
      <c r="K48" s="93"/>
      <c r="L48" s="93">
        <v>4</v>
      </c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119"/>
      <c r="AR48" s="120">
        <f t="shared" si="7"/>
        <v>4</v>
      </c>
      <c r="AS48" s="121">
        <f t="shared" si="8"/>
        <v>1</v>
      </c>
      <c r="AT48" s="49" cm="1">
        <f t="array" ref="AT48">IF($AS48&lt;=6,SUM($C48:$AP48),SUMPRODUCT(LARGE($C48:$AP48,{1,2,3,4,5,6})))</f>
        <v>4</v>
      </c>
      <c r="AU48" s="38" t="str">
        <f t="shared" si="6"/>
        <v/>
      </c>
      <c r="AV48" s="34" t="str" cm="1">
        <f t="array" ref="AV48">IFERROR(SUMPRODUCT(LARGE($C48:$AP48,{1,2,3,4})), "")</f>
        <v/>
      </c>
      <c r="AW48" s="34" t="str">
        <f t="shared" si="9"/>
        <v/>
      </c>
      <c r="AX48" s="34" t="str" cm="1">
        <f t="array" ref="AX48">IFERROR(SUMPRODUCT(LARGE($C48:$AP48,{1,2,3,4,5,6,7})), "")</f>
        <v/>
      </c>
      <c r="AY48" s="34" t="str" cm="1">
        <f t="array" ref="AY48">IFERROR(SUMPRODUCT(LARGE($C48:$AP48,{1,2,3,4,5,6,7,8})), "")</f>
        <v/>
      </c>
    </row>
    <row r="49" spans="1:51" ht="15" customHeight="1" x14ac:dyDescent="0.2">
      <c r="A49" s="52" t="str">
        <f t="shared" si="1"/>
        <v>MTSU</v>
      </c>
      <c r="B49" s="82" t="s">
        <v>1398</v>
      </c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>
        <v>1</v>
      </c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119"/>
      <c r="AR49" s="120">
        <f t="shared" si="7"/>
        <v>1</v>
      </c>
      <c r="AS49" s="121">
        <f t="shared" si="8"/>
        <v>1</v>
      </c>
      <c r="AT49" s="49" cm="1">
        <f t="array" ref="AT49">IF($AS49&lt;=6,SUM($C49:$AP49),SUMPRODUCT(LARGE($C49:$AP49,{1,2,3,4,5,6})))</f>
        <v>1</v>
      </c>
      <c r="AU49" s="38" t="str">
        <f t="shared" si="6"/>
        <v/>
      </c>
      <c r="AV49" s="34" t="str" cm="1">
        <f t="array" ref="AV49">IFERROR(SUMPRODUCT(LARGE($C49:$AP49,{1,2,3,4})), "")</f>
        <v/>
      </c>
      <c r="AW49" s="34" t="str">
        <f t="shared" si="9"/>
        <v/>
      </c>
      <c r="AX49" s="34" t="str" cm="1">
        <f t="array" ref="AX49">IFERROR(SUMPRODUCT(LARGE($C49:$AP49,{1,2,3,4,5,6,7})), "")</f>
        <v/>
      </c>
      <c r="AY49" s="34" t="str" cm="1">
        <f t="array" ref="AY49">IFERROR(SUMPRODUCT(LARGE($C49:$AP49,{1,2,3,4,5,6,7,8})), "")</f>
        <v/>
      </c>
    </row>
    <row r="50" spans="1:51" ht="15" customHeight="1" x14ac:dyDescent="0.2">
      <c r="A50" s="46" t="str">
        <f t="shared" si="1"/>
        <v>MU</v>
      </c>
      <c r="B50" s="82" t="s">
        <v>1952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>
        <v>2</v>
      </c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119"/>
      <c r="AR50" s="120">
        <f t="shared" si="7"/>
        <v>2</v>
      </c>
      <c r="AS50" s="121">
        <f t="shared" si="8"/>
        <v>1</v>
      </c>
      <c r="AT50" s="49" cm="1">
        <f t="array" ref="AT50">IF($AS50&lt;=6,SUM($C50:$AP50),SUMPRODUCT(LARGE($C50:$AP50,{1,2,3,4,5,6})))</f>
        <v>2</v>
      </c>
      <c r="AU50" s="38" t="str">
        <f t="shared" si="6"/>
        <v/>
      </c>
      <c r="AV50" s="34" t="str" cm="1">
        <f t="array" ref="AV50">IFERROR(SUMPRODUCT(LARGE($C50:$AP50,{1,2,3,4})), "")</f>
        <v/>
      </c>
      <c r="AW50" s="34" t="str">
        <f t="shared" si="9"/>
        <v/>
      </c>
      <c r="AX50" s="34" t="str" cm="1">
        <f t="array" ref="AX50">IFERROR(SUMPRODUCT(LARGE($C50:$AP50,{1,2,3,4,5,6,7})), "")</f>
        <v/>
      </c>
      <c r="AY50" s="34" t="str" cm="1">
        <f t="array" ref="AY50">IFERROR(SUMPRODUCT(LARGE($C50:$AP50,{1,2,3,4,5,6,7,8})), "")</f>
        <v/>
      </c>
    </row>
    <row r="51" spans="1:51" ht="15" customHeight="1" x14ac:dyDescent="0.2">
      <c r="A51" s="46" t="s">
        <v>292</v>
      </c>
      <c r="B51" s="82" t="s">
        <v>1372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>
        <v>5</v>
      </c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119"/>
      <c r="AR51" s="120">
        <f t="shared" si="7"/>
        <v>5</v>
      </c>
      <c r="AS51" s="121">
        <f t="shared" si="8"/>
        <v>1</v>
      </c>
      <c r="AT51" s="49" cm="1">
        <f t="array" ref="AT51">IF($AS51&lt;=6,SUM($C51:$AP51),SUMPRODUCT(LARGE($C51:$AP51,{1,2,3,4,5,6})))</f>
        <v>5</v>
      </c>
      <c r="AU51" s="38" t="str">
        <f t="shared" si="6"/>
        <v/>
      </c>
      <c r="AV51" s="34" t="str" cm="1">
        <f t="array" ref="AV51">IFERROR(SUMPRODUCT(LARGE($C51:$AP51,{1,2,3,4})), "")</f>
        <v/>
      </c>
      <c r="AW51" s="34" t="str">
        <f t="shared" si="9"/>
        <v/>
      </c>
      <c r="AX51" s="34" t="str" cm="1">
        <f t="array" ref="AX51">IFERROR(SUMPRODUCT(LARGE($C51:$AP51,{1,2,3,4,5,6,7})), "")</f>
        <v/>
      </c>
      <c r="AY51" s="34" t="str" cm="1">
        <f t="array" ref="AY51">IFERROR(SUMPRODUCT(LARGE($C51:$AP51,{1,2,3,4,5,6,7,8})), "")</f>
        <v/>
      </c>
    </row>
    <row r="52" spans="1:51" ht="15" customHeight="1" x14ac:dyDescent="0.2">
      <c r="A52" s="52" t="str">
        <f t="shared" ref="A52:A73" si="10">IF(ISBLANK(B52)," ",(LEFT(B52,FIND("@",SUBSTITUTE(B52,"-","@",LEN(B52)-LEN(SUBSTITUTE(B52,"-",""))))-1)))</f>
        <v>PaU</v>
      </c>
      <c r="B52" s="82" t="s">
        <v>978</v>
      </c>
      <c r="C52" s="93"/>
      <c r="D52" s="93"/>
      <c r="E52" s="93"/>
      <c r="F52" s="93"/>
      <c r="G52" s="93"/>
      <c r="H52" s="93"/>
      <c r="I52" s="93"/>
      <c r="J52" s="93"/>
      <c r="K52" s="93">
        <v>5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119"/>
      <c r="AR52" s="120">
        <f t="shared" si="7"/>
        <v>5</v>
      </c>
      <c r="AS52" s="121">
        <f t="shared" si="8"/>
        <v>1</v>
      </c>
      <c r="AT52" s="49" cm="1">
        <f t="array" ref="AT52">IF($AS52&lt;=6,SUM($C52:$AP52),SUMPRODUCT(LARGE($C52:$AP52,{1,2,3,4,5,6})))</f>
        <v>5</v>
      </c>
      <c r="AU52" s="38" t="str">
        <f t="shared" si="6"/>
        <v/>
      </c>
      <c r="AV52" s="34" t="str" cm="1">
        <f t="array" ref="AV52">IFERROR(SUMPRODUCT(LARGE($C52:$AP52,{1,2,3,4})), "")</f>
        <v/>
      </c>
      <c r="AW52" s="34" t="str">
        <f t="shared" si="9"/>
        <v/>
      </c>
      <c r="AX52" s="34" t="str" cm="1">
        <f t="array" ref="AX52">IFERROR(SUMPRODUCT(LARGE($C52:$AP52,{1,2,3,4,5,6,7})), "")</f>
        <v/>
      </c>
      <c r="AY52" s="34" t="str" cm="1">
        <f t="array" ref="AY52">IFERROR(SUMPRODUCT(LARGE($C52:$AP52,{1,2,3,4,5,6,7,8})), "")</f>
        <v/>
      </c>
    </row>
    <row r="53" spans="1:51" ht="15" customHeight="1" x14ac:dyDescent="0.2">
      <c r="A53" s="52" t="str">
        <f t="shared" si="10"/>
        <v>PCC</v>
      </c>
      <c r="B53" s="82" t="s">
        <v>1737</v>
      </c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>
        <v>3</v>
      </c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119"/>
      <c r="AR53" s="120">
        <f t="shared" si="7"/>
        <v>3</v>
      </c>
      <c r="AS53" s="121">
        <f t="shared" si="8"/>
        <v>1</v>
      </c>
      <c r="AT53" s="49" cm="1">
        <f t="array" ref="AT53">IF($AS53&lt;=6,SUM($C53:$AP53),SUMPRODUCT(LARGE($C53:$AP53,{1,2,3,4,5,6})))</f>
        <v>3</v>
      </c>
      <c r="AU53" s="38" t="str">
        <f t="shared" si="6"/>
        <v/>
      </c>
      <c r="AV53" s="34" t="str" cm="1">
        <f t="array" ref="AV53">IFERROR(SUMPRODUCT(LARGE($C53:$AP53,{1,2,3,4})), "")</f>
        <v/>
      </c>
      <c r="AW53" s="34" t="str">
        <f t="shared" si="9"/>
        <v/>
      </c>
      <c r="AX53" s="34" t="str" cm="1">
        <f t="array" ref="AX53">IFERROR(SUMPRODUCT(LARGE($C53:$AP53,{1,2,3,4,5,6,7})), "")</f>
        <v/>
      </c>
      <c r="AY53" s="34" t="str" cm="1">
        <f t="array" ref="AY53">IFERROR(SUMPRODUCT(LARGE($C53:$AP53,{1,2,3,4,5,6,7,8})), "")</f>
        <v/>
      </c>
    </row>
    <row r="54" spans="1:51" ht="15" customHeight="1" x14ac:dyDescent="0.2">
      <c r="A54" s="52" t="str">
        <f t="shared" si="10"/>
        <v>PLNU</v>
      </c>
      <c r="B54" s="82" t="s">
        <v>1526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>
        <v>5</v>
      </c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119"/>
      <c r="AR54" s="120">
        <f t="shared" si="7"/>
        <v>5</v>
      </c>
      <c r="AS54" s="121">
        <f t="shared" si="8"/>
        <v>1</v>
      </c>
      <c r="AT54" s="49" cm="1">
        <f t="array" ref="AT54">IF($AS54&lt;=6,SUM($C54:$AP54),SUMPRODUCT(LARGE($C54:$AP54,{1,2,3,4,5,6})))</f>
        <v>5</v>
      </c>
      <c r="AU54" s="38" t="str">
        <f t="shared" si="6"/>
        <v/>
      </c>
      <c r="AV54" s="34" t="str" cm="1">
        <f t="array" ref="AV54">IFERROR(SUMPRODUCT(LARGE($C54:$AP54,{1,2,3,4})), "")</f>
        <v/>
      </c>
      <c r="AW54" s="34" t="str">
        <f t="shared" si="9"/>
        <v/>
      </c>
      <c r="AX54" s="34" t="str" cm="1">
        <f t="array" ref="AX54">IFERROR(SUMPRODUCT(LARGE($C54:$AP54,{1,2,3,4,5,6,7})), "")</f>
        <v/>
      </c>
      <c r="AY54" s="34" t="str" cm="1">
        <f t="array" ref="AY54">IFERROR(SUMPRODUCT(LARGE($C54:$AP54,{1,2,3,4,5,6,7,8})), "")</f>
        <v/>
      </c>
    </row>
    <row r="55" spans="1:51" ht="15" customHeight="1" x14ac:dyDescent="0.2">
      <c r="A55" s="52" t="str">
        <f t="shared" si="10"/>
        <v>PLNU</v>
      </c>
      <c r="B55" s="82" t="s">
        <v>1545</v>
      </c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>
        <v>4</v>
      </c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119"/>
      <c r="AR55" s="120">
        <f t="shared" si="7"/>
        <v>4</v>
      </c>
      <c r="AS55" s="121">
        <f t="shared" si="8"/>
        <v>1</v>
      </c>
      <c r="AT55" s="49" cm="1">
        <f t="array" ref="AT55">IF($AS55&lt;=6,SUM($C55:$AP55),SUMPRODUCT(LARGE($C55:$AP55,{1,2,3,4,5,6})))</f>
        <v>4</v>
      </c>
      <c r="AU55" s="38" t="str">
        <f t="shared" si="6"/>
        <v/>
      </c>
      <c r="AV55" s="34" t="str" cm="1">
        <f t="array" ref="AV55">IFERROR(SUMPRODUCT(LARGE($C55:$AP55,{1,2,3,4})), "")</f>
        <v/>
      </c>
      <c r="AW55" s="34" t="str">
        <f t="shared" si="9"/>
        <v/>
      </c>
      <c r="AX55" s="34" t="str" cm="1">
        <f t="array" ref="AX55">IFERROR(SUMPRODUCT(LARGE($C55:$AP55,{1,2,3,4,5,6,7})), "")</f>
        <v/>
      </c>
      <c r="AY55" s="34" t="str" cm="1">
        <f t="array" ref="AY55">IFERROR(SUMPRODUCT(LARGE($C55:$AP55,{1,2,3,4,5,6,7,8})), "")</f>
        <v/>
      </c>
    </row>
    <row r="56" spans="1:51" ht="15" customHeight="1" x14ac:dyDescent="0.2">
      <c r="A56" s="52" t="str">
        <f t="shared" si="10"/>
        <v>PLNU</v>
      </c>
      <c r="B56" s="82" t="s">
        <v>1772</v>
      </c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>
        <v>3</v>
      </c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119"/>
      <c r="AR56" s="120">
        <f t="shared" si="7"/>
        <v>3</v>
      </c>
      <c r="AS56" s="121">
        <f t="shared" si="8"/>
        <v>1</v>
      </c>
      <c r="AT56" s="49" cm="1">
        <f t="array" ref="AT56">IF($AS56&lt;=6,SUM($C56:$AP56),SUMPRODUCT(LARGE($C56:$AP56,{1,2,3,4,5,6})))</f>
        <v>3</v>
      </c>
      <c r="AU56" s="38" t="str">
        <f t="shared" ref="AU56:AU87" si="11">IF(AND($AR56&gt;=7,AT56=AT57),"Manual Calc Needed","")</f>
        <v/>
      </c>
      <c r="AV56" s="34" t="str" cm="1">
        <f t="array" ref="AV56">IFERROR(SUMPRODUCT(LARGE($C56:$AP56,{1,2,3,4})), "")</f>
        <v/>
      </c>
      <c r="AW56" s="34" t="str">
        <f t="shared" si="9"/>
        <v/>
      </c>
      <c r="AX56" s="34" t="str" cm="1">
        <f t="array" ref="AX56">IFERROR(SUMPRODUCT(LARGE($C56:$AP56,{1,2,3,4,5,6,7})), "")</f>
        <v/>
      </c>
      <c r="AY56" s="34" t="str" cm="1">
        <f t="array" ref="AY56">IFERROR(SUMPRODUCT(LARGE($C56:$AP56,{1,2,3,4,5,6,7,8})), "")</f>
        <v/>
      </c>
    </row>
    <row r="57" spans="1:51" ht="15" customHeight="1" x14ac:dyDescent="0.2">
      <c r="A57" s="52" t="str">
        <f t="shared" si="10"/>
        <v>PLNU</v>
      </c>
      <c r="B57" s="82" t="s">
        <v>1773</v>
      </c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>
        <v>2</v>
      </c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119"/>
      <c r="AR57" s="120">
        <f t="shared" si="7"/>
        <v>2</v>
      </c>
      <c r="AS57" s="121">
        <f t="shared" si="8"/>
        <v>1</v>
      </c>
      <c r="AT57" s="49" cm="1">
        <f t="array" ref="AT57">IF($AS57&lt;=6,SUM($C57:$AP57),SUMPRODUCT(LARGE($C57:$AP57,{1,2,3,4,5,6})))</f>
        <v>2</v>
      </c>
      <c r="AU57" s="38" t="str">
        <f t="shared" si="11"/>
        <v/>
      </c>
      <c r="AV57" s="34" t="str" cm="1">
        <f t="array" ref="AV57">IFERROR(SUMPRODUCT(LARGE($C57:$AP57,{1,2,3,4})), "")</f>
        <v/>
      </c>
      <c r="AW57" s="34" t="str">
        <f t="shared" si="9"/>
        <v/>
      </c>
      <c r="AX57" s="34" t="str" cm="1">
        <f t="array" ref="AX57">IFERROR(SUMPRODUCT(LARGE($C57:$AP57,{1,2,3,4,5,6,7})), "")</f>
        <v/>
      </c>
      <c r="AY57" s="34" t="str" cm="1">
        <f t="array" ref="AY57">IFERROR(SUMPRODUCT(LARGE($C57:$AP57,{1,2,3,4,5,6,7,8})), "")</f>
        <v/>
      </c>
    </row>
    <row r="58" spans="1:51" ht="15" customHeight="1" x14ac:dyDescent="0.2">
      <c r="A58" s="46" t="str">
        <f t="shared" si="10"/>
        <v>PLNU</v>
      </c>
      <c r="B58" s="82" t="s">
        <v>1542</v>
      </c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>
        <v>1</v>
      </c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119"/>
      <c r="AR58" s="120">
        <f t="shared" si="7"/>
        <v>1</v>
      </c>
      <c r="AS58" s="121">
        <f t="shared" si="8"/>
        <v>1</v>
      </c>
      <c r="AT58" s="49" cm="1">
        <f t="array" ref="AT58">IF($AS58&lt;=6,SUM($C58:$AP58),SUMPRODUCT(LARGE($C58:$AP58,{1,2,3,4,5,6})))</f>
        <v>1</v>
      </c>
      <c r="AU58" s="38" t="str">
        <f t="shared" si="11"/>
        <v/>
      </c>
      <c r="AV58" s="34" t="str" cm="1">
        <f t="array" ref="AV58">IFERROR(SUMPRODUCT(LARGE($C58:$AP58,{1,2,3,4})), "")</f>
        <v/>
      </c>
      <c r="AW58" s="34" t="str">
        <f t="shared" si="9"/>
        <v/>
      </c>
      <c r="AX58" s="34" t="str" cm="1">
        <f t="array" ref="AX58">IFERROR(SUMPRODUCT(LARGE($C58:$AP58,{1,2,3,4,5,6,7})), "")</f>
        <v/>
      </c>
      <c r="AY58" s="34" t="str" cm="1">
        <f t="array" ref="AY58">IFERROR(SUMPRODUCT(LARGE($C58:$AP58,{1,2,3,4,5,6,7,8})), "")</f>
        <v/>
      </c>
    </row>
    <row r="59" spans="1:51" ht="15" customHeight="1" x14ac:dyDescent="0.2">
      <c r="A59" s="52" t="str">
        <f t="shared" si="10"/>
        <v>SC</v>
      </c>
      <c r="B59" s="82" t="s">
        <v>758</v>
      </c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>
        <v>2</v>
      </c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119"/>
      <c r="AR59" s="120">
        <f t="shared" si="7"/>
        <v>2</v>
      </c>
      <c r="AS59" s="121">
        <f t="shared" si="8"/>
        <v>1</v>
      </c>
      <c r="AT59" s="49" cm="1">
        <f t="array" ref="AT59">IF($AS59&lt;=6,SUM($C59:$AP59),SUMPRODUCT(LARGE($C59:$AP59,{1,2,3,4,5,6})))</f>
        <v>2</v>
      </c>
      <c r="AU59" s="38" t="str">
        <f t="shared" si="11"/>
        <v/>
      </c>
      <c r="AV59" s="34" t="str" cm="1">
        <f t="array" ref="AV59">IFERROR(SUMPRODUCT(LARGE($C59:$AP59,{1,2,3,4})), "")</f>
        <v/>
      </c>
      <c r="AW59" s="34" t="str">
        <f t="shared" si="9"/>
        <v/>
      </c>
      <c r="AX59" s="34" t="str" cm="1">
        <f t="array" ref="AX59">IFERROR(SUMPRODUCT(LARGE($C59:$AP59,{1,2,3,4,5,6,7})), "")</f>
        <v/>
      </c>
      <c r="AY59" s="34" t="str" cm="1">
        <f t="array" ref="AY59">IFERROR(SUMPRODUCT(LARGE($C59:$AP59,{1,2,3,4,5,6,7,8})), "")</f>
        <v/>
      </c>
    </row>
    <row r="60" spans="1:51" ht="15" customHeight="1" x14ac:dyDescent="0.2">
      <c r="A60" s="52" t="str">
        <f t="shared" si="10"/>
        <v>ScU</v>
      </c>
      <c r="B60" s="82" t="s">
        <v>599</v>
      </c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>
        <v>3</v>
      </c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119"/>
      <c r="AR60" s="120">
        <f t="shared" si="7"/>
        <v>3</v>
      </c>
      <c r="AS60" s="121">
        <f t="shared" si="8"/>
        <v>1</v>
      </c>
      <c r="AT60" s="49" cm="1">
        <f t="array" ref="AT60">IF($AS60&lt;=6,SUM($C60:$AP60),SUMPRODUCT(LARGE($C60:$AP60,{1,2,3,4,5,6})))</f>
        <v>3</v>
      </c>
      <c r="AU60" s="38" t="str">
        <f t="shared" si="11"/>
        <v/>
      </c>
      <c r="AV60" s="34" t="str" cm="1">
        <f t="array" ref="AV60">IFERROR(SUMPRODUCT(LARGE($C60:$AP60,{1,2,3,4})), "")</f>
        <v/>
      </c>
      <c r="AW60" s="34" t="str">
        <f t="shared" si="9"/>
        <v/>
      </c>
      <c r="AX60" s="34" t="str" cm="1">
        <f t="array" ref="AX60">IFERROR(SUMPRODUCT(LARGE($C60:$AP60,{1,2,3,4,5,6,7})), "")</f>
        <v/>
      </c>
      <c r="AY60" s="34" t="str" cm="1">
        <f t="array" ref="AY60">IFERROR(SUMPRODUCT(LARGE($C60:$AP60,{1,2,3,4,5,6,7,8})), "")</f>
        <v/>
      </c>
    </row>
    <row r="61" spans="1:51" ht="15" customHeight="1" x14ac:dyDescent="0.2">
      <c r="A61" s="52" t="str">
        <f t="shared" si="10"/>
        <v>ScU</v>
      </c>
      <c r="B61" s="82" t="s">
        <v>671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>
        <v>1</v>
      </c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119"/>
      <c r="AR61" s="120">
        <f t="shared" si="7"/>
        <v>1</v>
      </c>
      <c r="AS61" s="121">
        <f t="shared" si="8"/>
        <v>1</v>
      </c>
      <c r="AT61" s="49" cm="1">
        <f t="array" ref="AT61">IF($AS61&lt;=6,SUM($C61:$AP61),SUMPRODUCT(LARGE($C61:$AP61,{1,2,3,4,5,6})))</f>
        <v>1</v>
      </c>
      <c r="AU61" s="38" t="str">
        <f t="shared" si="11"/>
        <v/>
      </c>
      <c r="AV61" s="34" t="str" cm="1">
        <f t="array" ref="AV61">IFERROR(SUMPRODUCT(LARGE($C61:$AP61,{1,2,3,4})), "")</f>
        <v/>
      </c>
      <c r="AW61" s="34" t="str">
        <f t="shared" si="9"/>
        <v/>
      </c>
      <c r="AX61" s="34" t="str" cm="1">
        <f t="array" ref="AX61">IFERROR(SUMPRODUCT(LARGE($C61:$AP61,{1,2,3,4,5,6,7})), "")</f>
        <v/>
      </c>
      <c r="AY61" s="34" t="str" cm="1">
        <f t="array" ref="AY61">IFERROR(SUMPRODUCT(LARGE($C61:$AP61,{1,2,3,4,5,6,7,8})), "")</f>
        <v/>
      </c>
    </row>
    <row r="62" spans="1:51" ht="15" customHeight="1" x14ac:dyDescent="0.2">
      <c r="A62" s="52" t="str">
        <f t="shared" si="10"/>
        <v>SDSU</v>
      </c>
      <c r="B62" s="82" t="s">
        <v>1882</v>
      </c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>
        <v>1</v>
      </c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119"/>
      <c r="AR62" s="120">
        <f t="shared" si="7"/>
        <v>1</v>
      </c>
      <c r="AS62" s="121">
        <f t="shared" si="8"/>
        <v>1</v>
      </c>
      <c r="AT62" s="49" cm="1">
        <f t="array" ref="AT62">IF($AS62&lt;=6,SUM($C62:$AP62),SUMPRODUCT(LARGE($C62:$AP62,{1,2,3,4,5,6})))</f>
        <v>1</v>
      </c>
      <c r="AU62" s="38" t="str">
        <f t="shared" si="11"/>
        <v/>
      </c>
      <c r="AV62" s="34" t="str" cm="1">
        <f t="array" ref="AV62">IFERROR(SUMPRODUCT(LARGE($C62:$AP62,{1,2,3,4})), "")</f>
        <v/>
      </c>
      <c r="AW62" s="34" t="str">
        <f t="shared" si="9"/>
        <v/>
      </c>
      <c r="AX62" s="34" t="str" cm="1">
        <f t="array" ref="AX62">IFERROR(SUMPRODUCT(LARGE($C62:$AP62,{1,2,3,4,5,6,7})), "")</f>
        <v/>
      </c>
      <c r="AY62" s="34" t="str" cm="1">
        <f t="array" ref="AY62">IFERROR(SUMPRODUCT(LARGE($C62:$AP62,{1,2,3,4,5,6,7,8})), "")</f>
        <v/>
      </c>
    </row>
    <row r="63" spans="1:51" ht="15" customHeight="1" x14ac:dyDescent="0.2">
      <c r="A63" s="52" t="str">
        <f t="shared" si="10"/>
        <v>SFCC</v>
      </c>
      <c r="B63" s="82" t="s">
        <v>984</v>
      </c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>
        <v>1</v>
      </c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119"/>
      <c r="AR63" s="120">
        <f t="shared" si="7"/>
        <v>1</v>
      </c>
      <c r="AS63" s="121">
        <f t="shared" si="8"/>
        <v>1</v>
      </c>
      <c r="AT63" s="49" cm="1">
        <f t="array" ref="AT63">IF($AS63&lt;=6,SUM($C63:$AP63),SUMPRODUCT(LARGE($C63:$AP63,{1,2,3,4,5,6})))</f>
        <v>1</v>
      </c>
      <c r="AU63" s="38" t="str">
        <f t="shared" si="11"/>
        <v/>
      </c>
      <c r="AV63" s="34" t="str" cm="1">
        <f t="array" ref="AV63">IFERROR(SUMPRODUCT(LARGE($C63:$AP63,{1,2,3,4})), "")</f>
        <v/>
      </c>
      <c r="AW63" s="34" t="str">
        <f t="shared" si="9"/>
        <v/>
      </c>
      <c r="AX63" s="34" t="str" cm="1">
        <f t="array" ref="AX63">IFERROR(SUMPRODUCT(LARGE($C63:$AP63,{1,2,3,4,5,6,7})), "")</f>
        <v/>
      </c>
      <c r="AY63" s="34" t="str" cm="1">
        <f t="array" ref="AY63">IFERROR(SUMPRODUCT(LARGE($C63:$AP63,{1,2,3,4,5,6,7,8})), "")</f>
        <v/>
      </c>
    </row>
    <row r="64" spans="1:51" ht="15" customHeight="1" x14ac:dyDescent="0.2">
      <c r="A64" s="52" t="str">
        <f t="shared" si="10"/>
        <v>SHSU</v>
      </c>
      <c r="B64" s="82" t="s">
        <v>595</v>
      </c>
      <c r="C64" s="93">
        <v>3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119"/>
      <c r="AR64" s="120">
        <f t="shared" si="7"/>
        <v>3</v>
      </c>
      <c r="AS64" s="121">
        <f t="shared" si="8"/>
        <v>1</v>
      </c>
      <c r="AT64" s="49" cm="1">
        <f t="array" ref="AT64">IF($AS64&lt;=6,SUM($C64:$AP64),SUMPRODUCT(LARGE($C64:$AP64,{1,2,3,4,5,6})))</f>
        <v>3</v>
      </c>
      <c r="AU64" s="38" t="str">
        <f t="shared" si="11"/>
        <v/>
      </c>
      <c r="AV64" s="34" t="str" cm="1">
        <f t="array" ref="AV64">IFERROR(SUMPRODUCT(LARGE($C64:$AP64,{1,2,3,4})), "")</f>
        <v/>
      </c>
      <c r="AW64" s="34" t="str">
        <f t="shared" si="9"/>
        <v/>
      </c>
      <c r="AX64" s="34" t="str" cm="1">
        <f t="array" ref="AX64">IFERROR(SUMPRODUCT(LARGE($C64:$AP64,{1,2,3,4,5,6,7})), "")</f>
        <v/>
      </c>
      <c r="AY64" s="34" t="str" cm="1">
        <f t="array" ref="AY64">IFERROR(SUMPRODUCT(LARGE($C64:$AP64,{1,2,3,4,5,6,7,8})), "")</f>
        <v/>
      </c>
    </row>
    <row r="65" spans="1:55" ht="15" customHeight="1" x14ac:dyDescent="0.2">
      <c r="A65" s="52" t="str">
        <f t="shared" si="10"/>
        <v>SMU</v>
      </c>
      <c r="B65" s="82" t="s">
        <v>602</v>
      </c>
      <c r="C65" s="93">
        <v>2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>
        <v>4</v>
      </c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119"/>
      <c r="AR65" s="120">
        <f t="shared" si="7"/>
        <v>6</v>
      </c>
      <c r="AS65" s="121">
        <f t="shared" si="8"/>
        <v>2</v>
      </c>
      <c r="AT65" s="49" cm="1">
        <f t="array" ref="AT65">IF($AS65&lt;=6,SUM($C65:$AP65),SUMPRODUCT(LARGE($C65:$AP65,{1,2,3,4,5,6})))</f>
        <v>6</v>
      </c>
      <c r="AU65" s="38" t="str">
        <f t="shared" si="11"/>
        <v/>
      </c>
      <c r="AV65" s="34" t="str" cm="1">
        <f t="array" ref="AV65">IFERROR(SUMPRODUCT(LARGE($C65:$AP65,{1,2,3,4})), "")</f>
        <v/>
      </c>
      <c r="AW65" s="34" t="str">
        <f t="shared" si="9"/>
        <v/>
      </c>
      <c r="AX65" s="34" t="str" cm="1">
        <f t="array" ref="AX65">IFERROR(SUMPRODUCT(LARGE($C65:$AP65,{1,2,3,4,5,6,7})), "")</f>
        <v/>
      </c>
      <c r="AY65" s="34" t="str" cm="1">
        <f t="array" ref="AY65">IFERROR(SUMPRODUCT(LARGE($C65:$AP65,{1,2,3,4,5,6,7,8})), "")</f>
        <v/>
      </c>
    </row>
    <row r="66" spans="1:55" ht="15" customHeight="1" x14ac:dyDescent="0.2">
      <c r="A66" s="52" t="str">
        <f t="shared" si="10"/>
        <v>SMU</v>
      </c>
      <c r="B66" s="82" t="s">
        <v>877</v>
      </c>
      <c r="C66" s="93"/>
      <c r="D66" s="93"/>
      <c r="E66" s="93"/>
      <c r="F66" s="93"/>
      <c r="G66" s="93">
        <v>3</v>
      </c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119"/>
      <c r="AR66" s="120">
        <f t="shared" si="7"/>
        <v>3</v>
      </c>
      <c r="AS66" s="121">
        <f t="shared" si="8"/>
        <v>1</v>
      </c>
      <c r="AT66" s="49" cm="1">
        <f t="array" ref="AT66">IF($AS66&lt;=6,SUM($C66:$AP66),SUMPRODUCT(LARGE($C66:$AP66,{1,2,3,4,5,6})))</f>
        <v>3</v>
      </c>
      <c r="AU66" s="38" t="str">
        <f t="shared" si="11"/>
        <v/>
      </c>
      <c r="AV66" s="34" t="str" cm="1">
        <f t="array" ref="AV66">IFERROR(SUMPRODUCT(LARGE($C66:$AP66,{1,2,3,4})), "")</f>
        <v/>
      </c>
      <c r="AW66" s="34" t="str">
        <f t="shared" si="9"/>
        <v/>
      </c>
      <c r="AX66" s="34" t="str" cm="1">
        <f t="array" ref="AX66">IFERROR(SUMPRODUCT(LARGE($C66:$AP66,{1,2,3,4,5,6,7})), "")</f>
        <v/>
      </c>
      <c r="AY66" s="34" t="str" cm="1">
        <f t="array" ref="AY66">IFERROR(SUMPRODUCT(LARGE($C66:$AP66,{1,2,3,4,5,6,7,8})), "")</f>
        <v/>
      </c>
    </row>
    <row r="67" spans="1:55" ht="15" customHeight="1" x14ac:dyDescent="0.2">
      <c r="A67" s="52" t="str">
        <f t="shared" si="10"/>
        <v>SMU</v>
      </c>
      <c r="B67" s="82" t="s">
        <v>601</v>
      </c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>
        <v>2</v>
      </c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119"/>
      <c r="AR67" s="120">
        <f t="shared" si="7"/>
        <v>2</v>
      </c>
      <c r="AS67" s="121">
        <f t="shared" si="8"/>
        <v>1</v>
      </c>
      <c r="AT67" s="49" cm="1">
        <f t="array" ref="AT67">IF($AS67&lt;=6,SUM($C67:$AP67),SUMPRODUCT(LARGE($C67:$AP67,{1,2,3,4,5,6})))</f>
        <v>2</v>
      </c>
      <c r="AU67" s="38" t="str">
        <f t="shared" si="11"/>
        <v/>
      </c>
      <c r="AV67" s="34" t="str" cm="1">
        <f t="array" ref="AV67">IFERROR(SUMPRODUCT(LARGE($C67:$AP67,{1,2,3,4})), "")</f>
        <v/>
      </c>
      <c r="AW67" s="34" t="str">
        <f t="shared" si="9"/>
        <v/>
      </c>
      <c r="AX67" s="34" t="str" cm="1">
        <f t="array" ref="AX67">IFERROR(SUMPRODUCT(LARGE($C67:$AP67,{1,2,3,4,5,6,7})), "")</f>
        <v/>
      </c>
      <c r="AY67" s="34" t="str" cm="1">
        <f t="array" ref="AY67">IFERROR(SUMPRODUCT(LARGE($C67:$AP67,{1,2,3,4,5,6,7,8})), "")</f>
        <v/>
      </c>
    </row>
    <row r="68" spans="1:55" ht="15" customHeight="1" x14ac:dyDescent="0.2">
      <c r="A68" s="52" t="str">
        <f t="shared" si="10"/>
        <v>SMU</v>
      </c>
      <c r="B68" s="82" t="s">
        <v>603</v>
      </c>
      <c r="C68" s="93"/>
      <c r="D68" s="93"/>
      <c r="E68" s="93"/>
      <c r="F68" s="93"/>
      <c r="G68" s="93"/>
      <c r="H68" s="93"/>
      <c r="I68" s="93"/>
      <c r="J68" s="93">
        <v>2</v>
      </c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119"/>
      <c r="AR68" s="120">
        <f t="shared" ref="AR68:AR99" si="12">SUM($C68:$AQ68)</f>
        <v>2</v>
      </c>
      <c r="AS68" s="121">
        <f t="shared" ref="AS68:AS99" si="13">COUNTA(C68:AP68)</f>
        <v>1</v>
      </c>
      <c r="AT68" s="49" cm="1">
        <f t="array" ref="AT68">IF($AS68&lt;=6,SUM($C68:$AP68),SUMPRODUCT(LARGE($C68:$AP68,{1,2,3,4,5,6})))</f>
        <v>2</v>
      </c>
      <c r="AU68" s="38" t="str">
        <f t="shared" si="11"/>
        <v/>
      </c>
      <c r="AV68" s="34" t="str" cm="1">
        <f t="array" ref="AV68">IFERROR(SUMPRODUCT(LARGE($C68:$AP68,{1,2,3,4})), "")</f>
        <v/>
      </c>
      <c r="AW68" s="34" t="str">
        <f t="shared" ref="AW68:AW99" si="14">IF($AV68&lt;&gt;"","Manual Calc","")</f>
        <v/>
      </c>
      <c r="AX68" s="34" t="str" cm="1">
        <f t="array" ref="AX68">IFERROR(SUMPRODUCT(LARGE($C68:$AP68,{1,2,3,4,5,6,7})), "")</f>
        <v/>
      </c>
      <c r="AY68" s="34" t="str" cm="1">
        <f t="array" ref="AY68">IFERROR(SUMPRODUCT(LARGE($C68:$AP68,{1,2,3,4,5,6,7,8})), "")</f>
        <v/>
      </c>
    </row>
    <row r="69" spans="1:55" ht="15" customHeight="1" x14ac:dyDescent="0.2">
      <c r="A69" s="46" t="str">
        <f t="shared" si="10"/>
        <v>SoCC</v>
      </c>
      <c r="B69" s="82" t="s">
        <v>1949</v>
      </c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>
        <v>3</v>
      </c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119"/>
      <c r="AR69" s="120">
        <f t="shared" si="12"/>
        <v>3</v>
      </c>
      <c r="AS69" s="121">
        <f t="shared" si="13"/>
        <v>1</v>
      </c>
      <c r="AT69" s="49" cm="1">
        <f t="array" ref="AT69">IF($AS69&lt;=6,SUM($C69:$AP69),SUMPRODUCT(LARGE($C69:$AP69,{1,2,3,4,5,6})))</f>
        <v>3</v>
      </c>
      <c r="AU69" s="38" t="str">
        <f t="shared" si="11"/>
        <v/>
      </c>
      <c r="AV69" s="34" t="str" cm="1">
        <f t="array" ref="AV69">IFERROR(SUMPRODUCT(LARGE($C69:$AP69,{1,2,3,4})), "")</f>
        <v/>
      </c>
      <c r="AW69" s="34" t="str">
        <f t="shared" si="14"/>
        <v/>
      </c>
      <c r="AX69" s="34" t="str" cm="1">
        <f t="array" ref="AX69">IFERROR(SUMPRODUCT(LARGE($C69:$AP69,{1,2,3,4,5,6,7})), "")</f>
        <v/>
      </c>
      <c r="AY69" s="34" t="str" cm="1">
        <f t="array" ref="AY69">IFERROR(SUMPRODUCT(LARGE($C69:$AP69,{1,2,3,4,5,6,7,8})), "")</f>
        <v/>
      </c>
      <c r="AZ69" s="24"/>
      <c r="BA69" s="24"/>
      <c r="BB69" s="11"/>
      <c r="BC69" s="11"/>
    </row>
    <row r="70" spans="1:55" ht="15" customHeight="1" x14ac:dyDescent="0.2">
      <c r="A70" s="52" t="str">
        <f t="shared" si="10"/>
        <v>TaCC</v>
      </c>
      <c r="B70" s="82" t="s">
        <v>1617</v>
      </c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>
        <v>4</v>
      </c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119"/>
      <c r="AR70" s="120">
        <f t="shared" si="12"/>
        <v>4</v>
      </c>
      <c r="AS70" s="121">
        <f t="shared" si="13"/>
        <v>1</v>
      </c>
      <c r="AT70" s="49" cm="1">
        <f t="array" ref="AT70">IF($AS70&lt;=6,SUM($C70:$AP70),SUMPRODUCT(LARGE($C70:$AP70,{1,2,3,4,5,6})))</f>
        <v>4</v>
      </c>
      <c r="AU70" s="38" t="str">
        <f t="shared" si="11"/>
        <v/>
      </c>
      <c r="AV70" s="34" t="str" cm="1">
        <f t="array" ref="AV70">IFERROR(SUMPRODUCT(LARGE($C70:$AP70,{1,2,3,4})), "")</f>
        <v/>
      </c>
      <c r="AW70" s="34" t="str">
        <f t="shared" si="14"/>
        <v/>
      </c>
      <c r="AX70" s="34" t="str" cm="1">
        <f t="array" ref="AX70">IFERROR(SUMPRODUCT(LARGE($C70:$AP70,{1,2,3,4,5,6,7})), "")</f>
        <v/>
      </c>
      <c r="AY70" s="34" t="str" cm="1">
        <f t="array" ref="AY70">IFERROR(SUMPRODUCT(LARGE($C70:$AP70,{1,2,3,4,5,6,7,8})), "")</f>
        <v/>
      </c>
    </row>
    <row r="71" spans="1:55" ht="15" customHeight="1" x14ac:dyDescent="0.2">
      <c r="A71" s="52" t="str">
        <f t="shared" si="10"/>
        <v>TCU</v>
      </c>
      <c r="B71" s="82" t="s">
        <v>1423</v>
      </c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>
        <v>3</v>
      </c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119"/>
      <c r="AR71" s="120">
        <f t="shared" si="12"/>
        <v>3</v>
      </c>
      <c r="AS71" s="121">
        <f t="shared" si="13"/>
        <v>1</v>
      </c>
      <c r="AT71" s="49" cm="1">
        <f t="array" ref="AT71">IF($AS71&lt;=6,SUM($C71:$AP71),SUMPRODUCT(LARGE($C71:$AP71,{1,2,3,4,5,6})))</f>
        <v>3</v>
      </c>
      <c r="AU71" s="38" t="str">
        <f t="shared" si="11"/>
        <v/>
      </c>
      <c r="AV71" s="34" t="str" cm="1">
        <f t="array" ref="AV71">IFERROR(SUMPRODUCT(LARGE($C71:$AP71,{1,2,3,4})), "")</f>
        <v/>
      </c>
      <c r="AW71" s="34" t="str">
        <f t="shared" si="14"/>
        <v/>
      </c>
      <c r="AX71" s="34" t="str" cm="1">
        <f t="array" ref="AX71">IFERROR(SUMPRODUCT(LARGE($C71:$AP71,{1,2,3,4,5,6,7})), "")</f>
        <v/>
      </c>
      <c r="AY71" s="34" t="str" cm="1">
        <f t="array" ref="AY71">IFERROR(SUMPRODUCT(LARGE($C71:$AP71,{1,2,3,4,5,6,7,8})), "")</f>
        <v/>
      </c>
    </row>
    <row r="72" spans="1:55" ht="15" customHeight="1" x14ac:dyDescent="0.2">
      <c r="A72" s="52" t="str">
        <f t="shared" si="10"/>
        <v>UA</v>
      </c>
      <c r="B72" s="82" t="s">
        <v>806</v>
      </c>
      <c r="C72" s="124"/>
      <c r="D72" s="93"/>
      <c r="E72" s="93"/>
      <c r="F72" s="93">
        <v>5</v>
      </c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119"/>
      <c r="AR72" s="120">
        <f t="shared" si="12"/>
        <v>5</v>
      </c>
      <c r="AS72" s="121">
        <f t="shared" si="13"/>
        <v>1</v>
      </c>
      <c r="AT72" s="49" cm="1">
        <f t="array" ref="AT72">IF($AS72&lt;=6,SUM($C72:$AP72),SUMPRODUCT(LARGE($C72:$AP72,{1,2,3,4,5,6})))</f>
        <v>5</v>
      </c>
      <c r="AU72" s="38" t="str">
        <f t="shared" si="11"/>
        <v/>
      </c>
      <c r="AV72" s="34" t="str" cm="1">
        <f t="array" ref="AV72">IFERROR(SUMPRODUCT(LARGE($C72:$AP72,{1,2,3,4})), "")</f>
        <v/>
      </c>
      <c r="AW72" s="34" t="str">
        <f t="shared" si="14"/>
        <v/>
      </c>
      <c r="AX72" s="34" t="str" cm="1">
        <f t="array" ref="AX72">IFERROR(SUMPRODUCT(LARGE($C72:$AP72,{1,2,3,4,5,6,7})), "")</f>
        <v/>
      </c>
      <c r="AY72" s="34" t="str" cm="1">
        <f t="array" ref="AY72">IFERROR(SUMPRODUCT(LARGE($C72:$AP72,{1,2,3,4,5,6,7,8})), "")</f>
        <v/>
      </c>
    </row>
    <row r="73" spans="1:55" ht="15" customHeight="1" x14ac:dyDescent="0.2">
      <c r="A73" s="52" t="str">
        <f t="shared" si="10"/>
        <v>Ubama</v>
      </c>
      <c r="B73" s="82" t="s">
        <v>872</v>
      </c>
      <c r="C73" s="93"/>
      <c r="D73" s="93"/>
      <c r="E73" s="93"/>
      <c r="F73" s="93"/>
      <c r="G73" s="93">
        <v>4</v>
      </c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119"/>
      <c r="AR73" s="120">
        <f t="shared" si="12"/>
        <v>4</v>
      </c>
      <c r="AS73" s="121">
        <f t="shared" si="13"/>
        <v>1</v>
      </c>
      <c r="AT73" s="49" cm="1">
        <f t="array" ref="AT73">IF($AS73&lt;=6,SUM($C73:$AP73),SUMPRODUCT(LARGE($C73:$AP73,{1,2,3,4,5,6})))</f>
        <v>4</v>
      </c>
      <c r="AU73" s="38" t="e">
        <f>IF(AND($AR73&gt;=7,AT73=#REF!),"Manual Calc Needed","")</f>
        <v>#REF!</v>
      </c>
      <c r="AV73" s="34" t="str" cm="1">
        <f t="array" ref="AV73">IFERROR(SUMPRODUCT(LARGE($C73:$AP73,{1,2,3,4})), "")</f>
        <v/>
      </c>
      <c r="AW73" s="34" t="str">
        <f t="shared" si="14"/>
        <v/>
      </c>
      <c r="AX73" s="34" t="str" cm="1">
        <f t="array" ref="AX73">IFERROR(SUMPRODUCT(LARGE($C73:$AP73,{1,2,3,4,5,6,7})), "")</f>
        <v/>
      </c>
      <c r="AY73" s="34" t="str" cm="1">
        <f t="array" ref="AY73">IFERROR(SUMPRODUCT(LARGE($C73:$AP73,{1,2,3,4,5,6,7,8})), "")</f>
        <v/>
      </c>
    </row>
    <row r="74" spans="1:55" ht="15" customHeight="1" x14ac:dyDescent="0.2">
      <c r="A74" s="46" t="s">
        <v>386</v>
      </c>
      <c r="B74" s="82" t="s">
        <v>1064</v>
      </c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>
        <v>1</v>
      </c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119"/>
      <c r="AR74" s="120">
        <f t="shared" si="12"/>
        <v>1</v>
      </c>
      <c r="AS74" s="121">
        <f t="shared" si="13"/>
        <v>1</v>
      </c>
      <c r="AT74" s="49" cm="1">
        <f t="array" ref="AT74">IF($AS74&lt;=6,SUM($C74:$AP74),SUMPRODUCT(LARGE($C74:$AP74,{1,2,3,4,5,6})))</f>
        <v>1</v>
      </c>
      <c r="AU74" s="38" t="str">
        <f t="shared" ref="AU74:AU99" si="15">IF(AND($AR74&gt;=7,AT74=AT75),"Manual Calc Needed","")</f>
        <v/>
      </c>
      <c r="AV74" s="34" t="str" cm="1">
        <f t="array" ref="AV74">IFERROR(SUMPRODUCT(LARGE($C74:$AP74,{1,2,3,4})), "")</f>
        <v/>
      </c>
      <c r="AW74" s="34" t="str">
        <f t="shared" si="14"/>
        <v/>
      </c>
      <c r="AX74" s="34" t="str" cm="1">
        <f t="array" ref="AX74">IFERROR(SUMPRODUCT(LARGE($C74:$AP74,{1,2,3,4,5,6,7})), "")</f>
        <v/>
      </c>
      <c r="AY74" s="34" t="str" cm="1">
        <f t="array" ref="AY74">IFERROR(SUMPRODUCT(LARGE($C74:$AP74,{1,2,3,4,5,6,7,8})), "")</f>
        <v/>
      </c>
    </row>
    <row r="75" spans="1:55" ht="15" customHeight="1" x14ac:dyDescent="0.2">
      <c r="A75" s="52" t="str">
        <f t="shared" ref="A75:A105" si="16">IF(ISBLANK(B75)," ",(LEFT(B75,FIND("@",SUBSTITUTE(B75,"-","@",LEN(B75)-LEN(SUBSTITUTE(B75,"-",""))))-1)))</f>
        <v>UCF</v>
      </c>
      <c r="B75" s="82" t="s">
        <v>809</v>
      </c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>
        <v>5</v>
      </c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119"/>
      <c r="AR75" s="120">
        <f t="shared" si="12"/>
        <v>5</v>
      </c>
      <c r="AS75" s="121">
        <f t="shared" si="13"/>
        <v>1</v>
      </c>
      <c r="AT75" s="49" cm="1">
        <f t="array" ref="AT75">IF($AS75&lt;=6,SUM($C75:$AP75),SUMPRODUCT(LARGE($C75:$AP75,{1,2,3,4,5,6})))</f>
        <v>5</v>
      </c>
      <c r="AU75" s="38" t="str">
        <f t="shared" si="15"/>
        <v/>
      </c>
      <c r="AV75" s="34" t="str" cm="1">
        <f t="array" ref="AV75">IFERROR(SUMPRODUCT(LARGE($C75:$AP75,{1,2,3,4})), "")</f>
        <v/>
      </c>
      <c r="AW75" s="34" t="str">
        <f t="shared" si="14"/>
        <v/>
      </c>
      <c r="AX75" s="34" t="str" cm="1">
        <f t="array" ref="AX75">IFERROR(SUMPRODUCT(LARGE($C75:$AP75,{1,2,3,4,5,6,7})), "")</f>
        <v/>
      </c>
      <c r="AY75" s="34" t="str" cm="1">
        <f t="array" ref="AY75">IFERROR(SUMPRODUCT(LARGE($C75:$AP75,{1,2,3,4,5,6,7,8})), "")</f>
        <v/>
      </c>
    </row>
    <row r="76" spans="1:55" ht="15" customHeight="1" x14ac:dyDescent="0.2">
      <c r="A76" s="52" t="str">
        <f t="shared" si="16"/>
        <v>UCM</v>
      </c>
      <c r="B76" s="82" t="s">
        <v>987</v>
      </c>
      <c r="C76" s="93"/>
      <c r="D76" s="93"/>
      <c r="E76" s="93"/>
      <c r="F76" s="93"/>
      <c r="G76" s="93"/>
      <c r="H76" s="93"/>
      <c r="I76" s="93"/>
      <c r="J76" s="93"/>
      <c r="K76" s="93">
        <v>2</v>
      </c>
      <c r="L76" s="93"/>
      <c r="M76" s="93"/>
      <c r="N76" s="93"/>
      <c r="O76" s="93"/>
      <c r="P76" s="93"/>
      <c r="Q76" s="93"/>
      <c r="R76" s="93">
        <v>4</v>
      </c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119"/>
      <c r="AR76" s="120">
        <f t="shared" si="12"/>
        <v>6</v>
      </c>
      <c r="AS76" s="121">
        <f t="shared" si="13"/>
        <v>2</v>
      </c>
      <c r="AT76" s="49" cm="1">
        <f t="array" ref="AT76">IF($AS76&lt;=6,SUM($C76:$AP76),SUMPRODUCT(LARGE($C76:$AP76,{1,2,3,4,5,6})))</f>
        <v>6</v>
      </c>
      <c r="AU76" s="38" t="str">
        <f t="shared" si="15"/>
        <v/>
      </c>
      <c r="AV76" s="34" t="str" cm="1">
        <f t="array" ref="AV76">IFERROR(SUMPRODUCT(LARGE($C76:$AP76,{1,2,3,4})), "")</f>
        <v/>
      </c>
      <c r="AW76" s="34" t="str">
        <f t="shared" si="14"/>
        <v/>
      </c>
      <c r="AX76" s="34" t="str" cm="1">
        <f t="array" ref="AX76">IFERROR(SUMPRODUCT(LARGE($C76:$AP76,{1,2,3,4,5,6,7})), "")</f>
        <v/>
      </c>
      <c r="AY76" s="34" t="str" cm="1">
        <f t="array" ref="AY76">IFERROR(SUMPRODUCT(LARGE($C76:$AP76,{1,2,3,4,5,6,7,8})), "")</f>
        <v/>
      </c>
    </row>
    <row r="77" spans="1:55" ht="15" customHeight="1" x14ac:dyDescent="0.2">
      <c r="A77" s="52" t="str">
        <f t="shared" si="16"/>
        <v>UCM</v>
      </c>
      <c r="B77" s="82" t="s">
        <v>988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>
        <v>3</v>
      </c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119"/>
      <c r="AR77" s="120">
        <f t="shared" si="12"/>
        <v>3</v>
      </c>
      <c r="AS77" s="121">
        <f t="shared" si="13"/>
        <v>1</v>
      </c>
      <c r="AT77" s="49" cm="1">
        <f t="array" ref="AT77">IF($AS77&lt;=6,SUM($C77:$AP77),SUMPRODUCT(LARGE($C77:$AP77,{1,2,3,4,5,6})))</f>
        <v>3</v>
      </c>
      <c r="AU77" s="38" t="str">
        <f t="shared" si="15"/>
        <v/>
      </c>
      <c r="AV77" s="34" t="str" cm="1">
        <f t="array" ref="AV77">IFERROR(SUMPRODUCT(LARGE($C77:$AP77,{1,2,3,4})), "")</f>
        <v/>
      </c>
      <c r="AW77" s="34" t="str">
        <f t="shared" si="14"/>
        <v/>
      </c>
      <c r="AX77" s="34" t="str" cm="1">
        <f t="array" ref="AX77">IFERROR(SUMPRODUCT(LARGE($C77:$AP77,{1,2,3,4,5,6,7})), "")</f>
        <v/>
      </c>
      <c r="AY77" s="34" t="str" cm="1">
        <f t="array" ref="AY77">IFERROR(SUMPRODUCT(LARGE($C77:$AP77,{1,2,3,4,5,6,7,8})), "")</f>
        <v/>
      </c>
    </row>
    <row r="78" spans="1:55" ht="15" customHeight="1" x14ac:dyDescent="0.2">
      <c r="A78" s="52" t="str">
        <f t="shared" si="16"/>
        <v>UCSD</v>
      </c>
      <c r="B78" s="82" t="s">
        <v>1527</v>
      </c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>
        <v>5</v>
      </c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119"/>
      <c r="AR78" s="120">
        <f t="shared" si="12"/>
        <v>5</v>
      </c>
      <c r="AS78" s="121">
        <f t="shared" si="13"/>
        <v>1</v>
      </c>
      <c r="AT78" s="49" cm="1">
        <f t="array" ref="AT78">IF($AS78&lt;=6,SUM($C78:$AP78),SUMPRODUCT(LARGE($C78:$AP78,{1,2,3,4,5,6})))</f>
        <v>5</v>
      </c>
      <c r="AU78" s="38" t="str">
        <f t="shared" si="15"/>
        <v/>
      </c>
      <c r="AV78" s="34" t="str" cm="1">
        <f t="array" ref="AV78">IFERROR(SUMPRODUCT(LARGE($C78:$AP78,{1,2,3,4})), "")</f>
        <v/>
      </c>
      <c r="AW78" s="34" t="str">
        <f t="shared" si="14"/>
        <v/>
      </c>
      <c r="AX78" s="34" t="str" cm="1">
        <f t="array" ref="AX78">IFERROR(SUMPRODUCT(LARGE($C78:$AP78,{1,2,3,4,5,6,7})), "")</f>
        <v/>
      </c>
      <c r="AY78" s="34" t="str" cm="1">
        <f t="array" ref="AY78">IFERROR(SUMPRODUCT(LARGE($C78:$AP78,{1,2,3,4,5,6,7,8})), "")</f>
        <v/>
      </c>
    </row>
    <row r="79" spans="1:55" ht="15" customHeight="1" x14ac:dyDescent="0.2">
      <c r="A79" s="52" t="str">
        <f t="shared" si="16"/>
        <v>UCSD</v>
      </c>
      <c r="B79" s="82" t="s">
        <v>1561</v>
      </c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>
        <v>4</v>
      </c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119"/>
      <c r="AR79" s="120">
        <f t="shared" si="12"/>
        <v>4</v>
      </c>
      <c r="AS79" s="121">
        <f t="shared" si="13"/>
        <v>1</v>
      </c>
      <c r="AT79" s="49" cm="1">
        <f t="array" ref="AT79">IF($AS79&lt;=6,SUM($C79:$AP79),SUMPRODUCT(LARGE($C79:$AP79,{1,2,3,4,5,6})))</f>
        <v>4</v>
      </c>
      <c r="AU79" s="38" t="str">
        <f t="shared" si="15"/>
        <v/>
      </c>
      <c r="AV79" s="34" t="str" cm="1">
        <f t="array" ref="AV79">IFERROR(SUMPRODUCT(LARGE($C79:$AP79,{1,2,3,4})), "")</f>
        <v/>
      </c>
      <c r="AW79" s="34" t="str">
        <f t="shared" si="14"/>
        <v/>
      </c>
      <c r="AX79" s="34" t="str" cm="1">
        <f t="array" ref="AX79">IFERROR(SUMPRODUCT(LARGE($C79:$AP79,{1,2,3,4,5,6,7})), "")</f>
        <v/>
      </c>
      <c r="AY79" s="34" t="str" cm="1">
        <f t="array" ref="AY79">IFERROR(SUMPRODUCT(LARGE($C79:$AP79,{1,2,3,4,5,6,7,8})), "")</f>
        <v/>
      </c>
    </row>
    <row r="80" spans="1:55" ht="15" customHeight="1" x14ac:dyDescent="0.2">
      <c r="A80" s="52" t="str">
        <f t="shared" si="16"/>
        <v>UCSD</v>
      </c>
      <c r="B80" s="82" t="s">
        <v>1580</v>
      </c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>
        <v>3</v>
      </c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119"/>
      <c r="AR80" s="120">
        <f t="shared" si="12"/>
        <v>3</v>
      </c>
      <c r="AS80" s="121">
        <f t="shared" si="13"/>
        <v>1</v>
      </c>
      <c r="AT80" s="49" cm="1">
        <f t="array" ref="AT80">IF($AS80&lt;=6,SUM($C80:$AP80),SUMPRODUCT(LARGE($C80:$AP80,{1,2,3,4,5,6})))</f>
        <v>3</v>
      </c>
      <c r="AU80" s="38" t="str">
        <f t="shared" si="15"/>
        <v/>
      </c>
      <c r="AV80" s="34" t="str" cm="1">
        <f t="array" ref="AV80">IFERROR(SUMPRODUCT(LARGE($C80:$AP80,{1,2,3,4})), "")</f>
        <v/>
      </c>
      <c r="AW80" s="34" t="str">
        <f t="shared" si="14"/>
        <v/>
      </c>
      <c r="AX80" s="34" t="str" cm="1">
        <f t="array" ref="AX80">IFERROR(SUMPRODUCT(LARGE($C80:$AP80,{1,2,3,4,5,6,7})), "")</f>
        <v/>
      </c>
      <c r="AY80" s="34" t="str" cm="1">
        <f t="array" ref="AY80">IFERROR(SUMPRODUCT(LARGE($C80:$AP80,{1,2,3,4,5,6,7,8})), "")</f>
        <v/>
      </c>
    </row>
    <row r="81" spans="1:55" ht="15" customHeight="1" x14ac:dyDescent="0.2">
      <c r="A81" s="52" t="str">
        <f t="shared" si="16"/>
        <v>UCSD</v>
      </c>
      <c r="B81" s="82" t="s">
        <v>1756</v>
      </c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>
        <v>2</v>
      </c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119"/>
      <c r="AR81" s="120">
        <f t="shared" si="12"/>
        <v>2</v>
      </c>
      <c r="AS81" s="121">
        <f t="shared" si="13"/>
        <v>1</v>
      </c>
      <c r="AT81" s="49" cm="1">
        <f t="array" ref="AT81">IF($AS81&lt;=6,SUM($C81:$AP81),SUMPRODUCT(LARGE($C81:$AP81,{1,2,3,4,5,6})))</f>
        <v>2</v>
      </c>
      <c r="AU81" s="38" t="str">
        <f t="shared" si="15"/>
        <v/>
      </c>
      <c r="AV81" s="34" t="str" cm="1">
        <f t="array" ref="AV81">IFERROR(SUMPRODUCT(LARGE($C81:$AP81,{1,2,3,4})), "")</f>
        <v/>
      </c>
      <c r="AW81" s="34" t="str">
        <f t="shared" si="14"/>
        <v/>
      </c>
      <c r="AX81" s="34" t="str" cm="1">
        <f t="array" ref="AX81">IFERROR(SUMPRODUCT(LARGE($C81:$AP81,{1,2,3,4,5,6,7})), "")</f>
        <v/>
      </c>
      <c r="AY81" s="34" t="str" cm="1">
        <f t="array" ref="AY81">IFERROR(SUMPRODUCT(LARGE($C81:$AP81,{1,2,3,4,5,6,7,8})), "")</f>
        <v/>
      </c>
    </row>
    <row r="82" spans="1:55" ht="15" customHeight="1" x14ac:dyDescent="0.2">
      <c r="A82" s="52" t="str">
        <f t="shared" si="16"/>
        <v>UCSD</v>
      </c>
      <c r="B82" s="82" t="s">
        <v>1892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>
        <v>2</v>
      </c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119"/>
      <c r="AR82" s="120">
        <f t="shared" si="12"/>
        <v>2</v>
      </c>
      <c r="AS82" s="121">
        <f t="shared" si="13"/>
        <v>1</v>
      </c>
      <c r="AT82" s="49" cm="1">
        <f t="array" ref="AT82">IF($AS82&lt;=6,SUM($C82:$AP82),SUMPRODUCT(LARGE($C82:$AP82,{1,2,3,4,5,6})))</f>
        <v>2</v>
      </c>
      <c r="AU82" s="38" t="str">
        <f t="shared" si="15"/>
        <v/>
      </c>
      <c r="AV82" s="34" t="str" cm="1">
        <f t="array" ref="AV82">IFERROR(SUMPRODUCT(LARGE($C82:$AP82,{1,2,3,4})), "")</f>
        <v/>
      </c>
      <c r="AW82" s="34" t="str">
        <f t="shared" si="14"/>
        <v/>
      </c>
      <c r="AX82" s="34" t="str" cm="1">
        <f t="array" ref="AX82">IFERROR(SUMPRODUCT(LARGE($C82:$AP82,{1,2,3,4,5,6,7})), "")</f>
        <v/>
      </c>
      <c r="AY82" s="34" t="str" cm="1">
        <f t="array" ref="AY82">IFERROR(SUMPRODUCT(LARGE($C82:$AP82,{1,2,3,4,5,6,7,8})), "")</f>
        <v/>
      </c>
    </row>
    <row r="83" spans="1:55" ht="15" customHeight="1" x14ac:dyDescent="0.2">
      <c r="A83" s="52" t="str">
        <f t="shared" si="16"/>
        <v>UCSD</v>
      </c>
      <c r="B83" s="82" t="s">
        <v>1776</v>
      </c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>
        <v>1</v>
      </c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119"/>
      <c r="AR83" s="120">
        <f t="shared" si="12"/>
        <v>1</v>
      </c>
      <c r="AS83" s="121">
        <f t="shared" si="13"/>
        <v>1</v>
      </c>
      <c r="AT83" s="49" cm="1">
        <f t="array" ref="AT83">IF($AS83&lt;=6,SUM($C83:$AP83),SUMPRODUCT(LARGE($C83:$AP83,{1,2,3,4,5,6})))</f>
        <v>1</v>
      </c>
      <c r="AU83" s="38" t="str">
        <f t="shared" si="15"/>
        <v/>
      </c>
      <c r="AV83" s="34" t="str" cm="1">
        <f t="array" ref="AV83">IFERROR(SUMPRODUCT(LARGE($C83:$AP83,{1,2,3,4})), "")</f>
        <v/>
      </c>
      <c r="AW83" s="34" t="str">
        <f t="shared" si="14"/>
        <v/>
      </c>
      <c r="AX83" s="34" t="str" cm="1">
        <f t="array" ref="AX83">IFERROR(SUMPRODUCT(LARGE($C83:$AP83,{1,2,3,4,5,6,7})), "")</f>
        <v/>
      </c>
      <c r="AY83" s="34" t="str" cm="1">
        <f t="array" ref="AY83">IFERROR(SUMPRODUCT(LARGE($C83:$AP83,{1,2,3,4,5,6,7,8})), "")</f>
        <v/>
      </c>
    </row>
    <row r="84" spans="1:55" ht="15" customHeight="1" x14ac:dyDescent="0.2">
      <c r="A84" s="52" t="str">
        <f t="shared" si="16"/>
        <v>UMo</v>
      </c>
      <c r="B84" s="82" t="s">
        <v>1621</v>
      </c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>
        <v>1</v>
      </c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119"/>
      <c r="AR84" s="120">
        <f t="shared" si="12"/>
        <v>1</v>
      </c>
      <c r="AS84" s="121">
        <f t="shared" si="13"/>
        <v>1</v>
      </c>
      <c r="AT84" s="49" cm="1">
        <f t="array" ref="AT84">IF($AS84&lt;=6,SUM($C84:$AP84),SUMPRODUCT(LARGE($C84:$AP84,{1,2,3,4,5,6})))</f>
        <v>1</v>
      </c>
      <c r="AU84" s="38" t="str">
        <f t="shared" si="15"/>
        <v/>
      </c>
      <c r="AV84" s="34" t="str" cm="1">
        <f t="array" ref="AV84">IFERROR(SUMPRODUCT(LARGE($C84:$AP84,{1,2,3,4})), "")</f>
        <v/>
      </c>
      <c r="AW84" s="34" t="str">
        <f t="shared" si="14"/>
        <v/>
      </c>
      <c r="AX84" s="34" t="str" cm="1">
        <f t="array" ref="AX84">IFERROR(SUMPRODUCT(LARGE($C84:$AP84,{1,2,3,4,5,6,7})), "")</f>
        <v/>
      </c>
      <c r="AY84" s="34" t="str" cm="1">
        <f t="array" ref="AY84">IFERROR(SUMPRODUCT(LARGE($C84:$AP84,{1,2,3,4,5,6,7,8})), "")</f>
        <v/>
      </c>
    </row>
    <row r="85" spans="1:55" ht="15" customHeight="1" x14ac:dyDescent="0.2">
      <c r="A85" s="52" t="str">
        <f t="shared" si="16"/>
        <v>USUL</v>
      </c>
      <c r="B85" s="82" t="s">
        <v>1195</v>
      </c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>
        <v>4</v>
      </c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119"/>
      <c r="AR85" s="120">
        <f t="shared" si="12"/>
        <v>4</v>
      </c>
      <c r="AS85" s="121">
        <f t="shared" si="13"/>
        <v>1</v>
      </c>
      <c r="AT85" s="49" cm="1">
        <f t="array" ref="AT85">IF($AS85&lt;=6,SUM($C85:$AP85),SUMPRODUCT(LARGE($C85:$AP85,{1,2,3,4,5,6})))</f>
        <v>4</v>
      </c>
      <c r="AU85" s="38" t="str">
        <f t="shared" si="15"/>
        <v/>
      </c>
      <c r="AV85" s="34" t="str" cm="1">
        <f t="array" ref="AV85">IFERROR(SUMPRODUCT(LARGE($C85:$AP85,{1,2,3,4})), "")</f>
        <v/>
      </c>
      <c r="AW85" s="34" t="str">
        <f t="shared" si="14"/>
        <v/>
      </c>
      <c r="AX85" s="34" t="str" cm="1">
        <f t="array" ref="AX85">IFERROR(SUMPRODUCT(LARGE($C85:$AP85,{1,2,3,4,5,6,7})), "")</f>
        <v/>
      </c>
      <c r="AY85" s="34" t="str" cm="1">
        <f t="array" ref="AY85">IFERROR(SUMPRODUCT(LARGE($C85:$AP85,{1,2,3,4,5,6,7,8})), "")</f>
        <v/>
      </c>
    </row>
    <row r="86" spans="1:55" ht="15" customHeight="1" x14ac:dyDescent="0.2">
      <c r="A86" s="52" t="str">
        <f t="shared" si="16"/>
        <v>USUL</v>
      </c>
      <c r="B86" s="82" t="s">
        <v>1168</v>
      </c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>
        <v>1</v>
      </c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119"/>
      <c r="AR86" s="120">
        <f t="shared" si="12"/>
        <v>1</v>
      </c>
      <c r="AS86" s="121">
        <f t="shared" si="13"/>
        <v>1</v>
      </c>
      <c r="AT86" s="49" cm="1">
        <f t="array" ref="AT86">IF($AS86&lt;=6,SUM($C86:$AP86),SUMPRODUCT(LARGE($C86:$AP86,{1,2,3,4,5,6})))</f>
        <v>1</v>
      </c>
      <c r="AU86" s="38" t="str">
        <f t="shared" si="15"/>
        <v/>
      </c>
      <c r="AV86" s="34" t="str" cm="1">
        <f t="array" ref="AV86">IFERROR(SUMPRODUCT(LARGE($C86:$AP86,{1,2,3,4})), "")</f>
        <v/>
      </c>
      <c r="AW86" s="34" t="str">
        <f t="shared" si="14"/>
        <v/>
      </c>
      <c r="AX86" s="34" t="str" cm="1">
        <f t="array" ref="AX86">IFERROR(SUMPRODUCT(LARGE($C86:$AP86,{1,2,3,4,5,6,7})), "")</f>
        <v/>
      </c>
      <c r="AY86" s="34" t="str" cm="1">
        <f t="array" ref="AY86">IFERROR(SUMPRODUCT(LARGE($C86:$AP86,{1,2,3,4,5,6,7,8})), "")</f>
        <v/>
      </c>
    </row>
    <row r="87" spans="1:55" ht="15" customHeight="1" x14ac:dyDescent="0.2">
      <c r="A87" s="52" t="str">
        <f t="shared" si="16"/>
        <v>UTD</v>
      </c>
      <c r="B87" s="82" t="s">
        <v>1308</v>
      </c>
      <c r="C87" s="93"/>
      <c r="D87" s="93"/>
      <c r="E87" s="93"/>
      <c r="F87" s="93"/>
      <c r="G87" s="93"/>
      <c r="H87" s="93"/>
      <c r="I87" s="93">
        <v>2</v>
      </c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119"/>
      <c r="AR87" s="120">
        <f t="shared" si="12"/>
        <v>2</v>
      </c>
      <c r="AS87" s="121">
        <f t="shared" si="13"/>
        <v>1</v>
      </c>
      <c r="AT87" s="49" cm="1">
        <f t="array" ref="AT87">IF($AS87&lt;=6,SUM($C87:$AP87),SUMPRODUCT(LARGE($C87:$AP87,{1,2,3,4,5,6})))</f>
        <v>2</v>
      </c>
      <c r="AU87" s="38" t="str">
        <f t="shared" si="15"/>
        <v/>
      </c>
      <c r="AV87" s="34" t="str" cm="1">
        <f t="array" ref="AV87">IFERROR(SUMPRODUCT(LARGE($C87:$AP87,{1,2,3,4})), "")</f>
        <v/>
      </c>
      <c r="AW87" s="34" t="str">
        <f t="shared" si="14"/>
        <v/>
      </c>
      <c r="AX87" s="34" t="str" cm="1">
        <f t="array" ref="AX87">IFERROR(SUMPRODUCT(LARGE($C87:$AP87,{1,2,3,4,5,6,7})), "")</f>
        <v/>
      </c>
      <c r="AY87" s="34" t="str" cm="1">
        <f t="array" ref="AY87">IFERROR(SUMPRODUCT(LARGE($C87:$AP87,{1,2,3,4,5,6,7,8})), "")</f>
        <v/>
      </c>
    </row>
    <row r="88" spans="1:55" ht="15" customHeight="1" x14ac:dyDescent="0.2">
      <c r="A88" s="52" t="str">
        <f t="shared" si="16"/>
        <v>UTD</v>
      </c>
      <c r="B88" s="82" t="s">
        <v>1309</v>
      </c>
      <c r="C88" s="93"/>
      <c r="D88" s="93"/>
      <c r="E88" s="93"/>
      <c r="F88" s="93"/>
      <c r="G88" s="93"/>
      <c r="H88" s="93"/>
      <c r="I88" s="93">
        <v>1</v>
      </c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119"/>
      <c r="AR88" s="120">
        <f t="shared" si="12"/>
        <v>1</v>
      </c>
      <c r="AS88" s="121">
        <f t="shared" si="13"/>
        <v>1</v>
      </c>
      <c r="AT88" s="49" cm="1">
        <f t="array" ref="AT88">IF($AS88&lt;=6,SUM($C88:$AP88),SUMPRODUCT(LARGE($C88:$AP88,{1,2,3,4,5,6})))</f>
        <v>1</v>
      </c>
      <c r="AU88" s="38" t="str">
        <f t="shared" si="15"/>
        <v/>
      </c>
      <c r="AV88" s="34" t="str" cm="1">
        <f t="array" ref="AV88">IFERROR(SUMPRODUCT(LARGE($C88:$AP88,{1,2,3,4})), "")</f>
        <v/>
      </c>
      <c r="AW88" s="34" t="str">
        <f t="shared" si="14"/>
        <v/>
      </c>
      <c r="AX88" s="34" t="str" cm="1">
        <f t="array" ref="AX88">IFERROR(SUMPRODUCT(LARGE($C88:$AP88,{1,2,3,4,5,6,7})), "")</f>
        <v/>
      </c>
      <c r="AY88" s="34" t="str" cm="1">
        <f t="array" ref="AY88">IFERROR(SUMPRODUCT(LARGE($C88:$AP88,{1,2,3,4,5,6,7,8})), "")</f>
        <v/>
      </c>
    </row>
    <row r="89" spans="1:55" ht="15" customHeight="1" x14ac:dyDescent="0.2">
      <c r="A89" s="52" t="str">
        <f t="shared" si="16"/>
        <v>UTK</v>
      </c>
      <c r="B89" s="82" t="s">
        <v>1400</v>
      </c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>
        <v>4</v>
      </c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119"/>
      <c r="AR89" s="120">
        <f t="shared" si="12"/>
        <v>4</v>
      </c>
      <c r="AS89" s="121">
        <f t="shared" si="13"/>
        <v>1</v>
      </c>
      <c r="AT89" s="49" cm="1">
        <f t="array" ref="AT89">IF($AS89&lt;=6,SUM($C89:$AP89),SUMPRODUCT(LARGE($C89:$AP89,{1,2,3,4,5,6})))</f>
        <v>4</v>
      </c>
      <c r="AU89" s="38" t="str">
        <f t="shared" si="15"/>
        <v/>
      </c>
      <c r="AV89" s="34" t="str" cm="1">
        <f t="array" ref="AV89">IFERROR(SUMPRODUCT(LARGE($C89:$AP89,{1,2,3,4})), "")</f>
        <v/>
      </c>
      <c r="AW89" s="34" t="str">
        <f t="shared" si="14"/>
        <v/>
      </c>
      <c r="AX89" s="34" t="str" cm="1">
        <f t="array" ref="AX89">IFERROR(SUMPRODUCT(LARGE($C89:$AP89,{1,2,3,4,5,6,7})), "")</f>
        <v/>
      </c>
      <c r="AY89" s="34" t="str" cm="1">
        <f t="array" ref="AY89">IFERROR(SUMPRODUCT(LARGE($C89:$AP89,{1,2,3,4,5,6,7,8})), "")</f>
        <v/>
      </c>
    </row>
    <row r="90" spans="1:55" ht="15" customHeight="1" x14ac:dyDescent="0.2">
      <c r="A90" s="52" t="str">
        <f t="shared" si="16"/>
        <v>UTK</v>
      </c>
      <c r="B90" s="82" t="s">
        <v>811</v>
      </c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>
        <v>2</v>
      </c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119"/>
      <c r="AR90" s="120">
        <f t="shared" si="12"/>
        <v>2</v>
      </c>
      <c r="AS90" s="121">
        <f t="shared" si="13"/>
        <v>1</v>
      </c>
      <c r="AT90" s="49" cm="1">
        <f t="array" ref="AT90">IF($AS90&lt;=6,SUM($C90:$AP90),SUMPRODUCT(LARGE($C90:$AP90,{1,2,3,4,5,6})))</f>
        <v>2</v>
      </c>
      <c r="AU90" s="38" t="str">
        <f t="shared" si="15"/>
        <v/>
      </c>
      <c r="AV90" s="34" t="str" cm="1">
        <f t="array" ref="AV90">IFERROR(SUMPRODUCT(LARGE($C90:$AP90,{1,2,3,4})), "")</f>
        <v/>
      </c>
      <c r="AW90" s="34" t="str">
        <f t="shared" si="14"/>
        <v/>
      </c>
      <c r="AX90" s="34" t="str" cm="1">
        <f t="array" ref="AX90">IFERROR(SUMPRODUCT(LARGE($C90:$AP90,{1,2,3,4,5,6,7})), "")</f>
        <v/>
      </c>
      <c r="AY90" s="34" t="str" cm="1">
        <f t="array" ref="AY90">IFERROR(SUMPRODUCT(LARGE($C90:$AP90,{1,2,3,4,5,6,7,8})), "")</f>
        <v/>
      </c>
    </row>
    <row r="91" spans="1:55" ht="15" customHeight="1" x14ac:dyDescent="0.2">
      <c r="A91" s="52" t="str">
        <f t="shared" si="16"/>
        <v>UU</v>
      </c>
      <c r="B91" s="82" t="s">
        <v>928</v>
      </c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>
        <v>5</v>
      </c>
      <c r="N91" s="93"/>
      <c r="O91" s="93"/>
      <c r="P91" s="93"/>
      <c r="Q91" s="93">
        <v>1</v>
      </c>
      <c r="R91" s="93"/>
      <c r="S91" s="93"/>
      <c r="T91" s="93"/>
      <c r="U91" s="93"/>
      <c r="V91" s="93">
        <v>5</v>
      </c>
      <c r="W91" s="93"/>
      <c r="X91" s="93"/>
      <c r="Y91" s="93"/>
      <c r="Z91" s="93"/>
      <c r="AA91" s="93">
        <v>2</v>
      </c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119"/>
      <c r="AR91" s="120">
        <f t="shared" si="12"/>
        <v>13</v>
      </c>
      <c r="AS91" s="121">
        <f t="shared" si="13"/>
        <v>4</v>
      </c>
      <c r="AT91" s="129" cm="1">
        <f t="array" ref="AT91">IF($AS91&lt;=6,SUM($C91:$AP91),SUMPRODUCT(LARGE($C91:$AP91,{1,2,3,4,5,6})))</f>
        <v>13</v>
      </c>
      <c r="AU91" s="38" t="str">
        <f t="shared" si="15"/>
        <v/>
      </c>
      <c r="AV91" s="34" cm="1">
        <f t="array" ref="AV91">IFERROR(SUMPRODUCT(LARGE($C91:$AP91,{1,2,3,4})), "")</f>
        <v>13</v>
      </c>
      <c r="AW91" s="34" t="str">
        <f t="shared" si="14"/>
        <v>Manual Calc</v>
      </c>
      <c r="AX91" s="34" t="str" cm="1">
        <f t="array" ref="AX91">IFERROR(SUMPRODUCT(LARGE($C91:$AP91,{1,2,3,4,5,6,7})), "")</f>
        <v/>
      </c>
      <c r="AY91" s="34" t="str" cm="1">
        <f t="array" ref="AY91">IFERROR(SUMPRODUCT(LARGE($C91:$AP91,{1,2,3,4,5,6,7,8})), "")</f>
        <v/>
      </c>
    </row>
    <row r="92" spans="1:55" ht="15" customHeight="1" x14ac:dyDescent="0.2">
      <c r="A92" s="52" t="str">
        <f t="shared" si="16"/>
        <v>UU</v>
      </c>
      <c r="B92" s="82" t="s">
        <v>916</v>
      </c>
      <c r="C92" s="93"/>
      <c r="D92" s="93"/>
      <c r="E92" s="93"/>
      <c r="F92" s="93"/>
      <c r="G92" s="93"/>
      <c r="H92" s="93"/>
      <c r="I92" s="93"/>
      <c r="J92" s="93">
        <v>1</v>
      </c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>
        <v>5</v>
      </c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119"/>
      <c r="AR92" s="120">
        <f t="shared" si="12"/>
        <v>6</v>
      </c>
      <c r="AS92" s="121">
        <f t="shared" si="13"/>
        <v>2</v>
      </c>
      <c r="AT92" s="49" cm="1">
        <f t="array" ref="AT92">IF($AS92&lt;=6,SUM($C92:$AP92),SUMPRODUCT(LARGE($C92:$AP92,{1,2,3,4,5,6})))</f>
        <v>6</v>
      </c>
      <c r="AU92" s="38" t="str">
        <f t="shared" si="15"/>
        <v/>
      </c>
      <c r="AV92" s="34" t="str" cm="1">
        <f t="array" ref="AV92">IFERROR(SUMPRODUCT(LARGE($C92:$AP92,{1,2,3,4})), "")</f>
        <v/>
      </c>
      <c r="AW92" s="34" t="str">
        <f t="shared" si="14"/>
        <v/>
      </c>
      <c r="AX92" s="34" t="str" cm="1">
        <f t="array" ref="AX92">IFERROR(SUMPRODUCT(LARGE($C92:$AP92,{1,2,3,4,5,6,7})), "")</f>
        <v/>
      </c>
      <c r="AY92" s="34" t="str" cm="1">
        <f t="array" ref="AY92">IFERROR(SUMPRODUCT(LARGE($C92:$AP92,{1,2,3,4,5,6,7,8})), "")</f>
        <v/>
      </c>
    </row>
    <row r="93" spans="1:55" ht="15" customHeight="1" x14ac:dyDescent="0.2">
      <c r="A93" s="52" t="str">
        <f t="shared" si="16"/>
        <v>UU</v>
      </c>
      <c r="B93" s="82" t="s">
        <v>926</v>
      </c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>
        <v>1</v>
      </c>
      <c r="O93" s="93"/>
      <c r="P93" s="93">
        <v>4</v>
      </c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119"/>
      <c r="AR93" s="120">
        <f t="shared" si="12"/>
        <v>5</v>
      </c>
      <c r="AS93" s="121">
        <f t="shared" si="13"/>
        <v>2</v>
      </c>
      <c r="AT93" s="49" cm="1">
        <f t="array" ref="AT93">IF($AS93&lt;=6,SUM($C93:$AP93),SUMPRODUCT(LARGE($C93:$AP93,{1,2,3,4,5,6})))</f>
        <v>5</v>
      </c>
      <c r="AU93" s="38" t="str">
        <f t="shared" si="15"/>
        <v/>
      </c>
      <c r="AV93" s="34" t="str" cm="1">
        <f t="array" ref="AV93">IFERROR(SUMPRODUCT(LARGE($C93:$AP93,{1,2,3,4})), "")</f>
        <v/>
      </c>
      <c r="AW93" s="34" t="str">
        <f t="shared" si="14"/>
        <v/>
      </c>
      <c r="AX93" s="34" t="str" cm="1">
        <f t="array" ref="AX93">IFERROR(SUMPRODUCT(LARGE($C93:$AP93,{1,2,3,4,5,6,7})), "")</f>
        <v/>
      </c>
      <c r="AY93" s="34" t="str" cm="1">
        <f t="array" ref="AY93">IFERROR(SUMPRODUCT(LARGE($C93:$AP93,{1,2,3,4,5,6,7,8})), "")</f>
        <v/>
      </c>
    </row>
    <row r="94" spans="1:55" ht="15" customHeight="1" x14ac:dyDescent="0.2">
      <c r="A94" s="52" t="str">
        <f t="shared" si="16"/>
        <v>UU</v>
      </c>
      <c r="B94" s="82" t="s">
        <v>1399</v>
      </c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>
        <v>3</v>
      </c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119"/>
      <c r="AR94" s="120">
        <f t="shared" si="12"/>
        <v>3</v>
      </c>
      <c r="AS94" s="121">
        <f t="shared" si="13"/>
        <v>1</v>
      </c>
      <c r="AT94" s="49" cm="1">
        <f t="array" ref="AT94">IF($AS94&lt;=6,SUM($C94:$AP94),SUMPRODUCT(LARGE($C94:$AP94,{1,2,3,4,5,6})))</f>
        <v>3</v>
      </c>
      <c r="AU94" s="38" t="str">
        <f t="shared" si="15"/>
        <v/>
      </c>
      <c r="AV94" s="34" t="str" cm="1">
        <f t="array" ref="AV94">IFERROR(SUMPRODUCT(LARGE($C94:$AP94,{1,2,3,4})), "")</f>
        <v/>
      </c>
      <c r="AW94" s="34" t="str">
        <f t="shared" si="14"/>
        <v/>
      </c>
      <c r="AX94" s="34" t="str" cm="1">
        <f t="array" ref="AX94">IFERROR(SUMPRODUCT(LARGE($C94:$AP94,{1,2,3,4,5,6,7})), "")</f>
        <v/>
      </c>
      <c r="AY94" s="34" t="str" cm="1">
        <f t="array" ref="AY94">IFERROR(SUMPRODUCT(LARGE($C94:$AP94,{1,2,3,4,5,6,7,8})), "")</f>
        <v/>
      </c>
    </row>
    <row r="95" spans="1:55" ht="15" customHeight="1" x14ac:dyDescent="0.2">
      <c r="A95" s="52" t="str">
        <f t="shared" si="16"/>
        <v>VSU</v>
      </c>
      <c r="B95" s="82" t="s">
        <v>813</v>
      </c>
      <c r="C95" s="93"/>
      <c r="D95" s="93"/>
      <c r="E95" s="93"/>
      <c r="F95" s="93"/>
      <c r="G95" s="93"/>
      <c r="H95" s="93"/>
      <c r="I95" s="93">
        <v>3</v>
      </c>
      <c r="J95" s="93"/>
      <c r="K95" s="93"/>
      <c r="L95" s="93"/>
      <c r="M95" s="93"/>
      <c r="N95" s="93"/>
      <c r="O95" s="93"/>
      <c r="P95" s="93"/>
      <c r="Q95" s="93"/>
      <c r="R95" s="93"/>
      <c r="S95" s="93">
        <v>4</v>
      </c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119"/>
      <c r="AR95" s="120">
        <f t="shared" si="12"/>
        <v>7</v>
      </c>
      <c r="AS95" s="121">
        <f t="shared" si="13"/>
        <v>2</v>
      </c>
      <c r="AT95" s="49" cm="1">
        <f t="array" ref="AT95">IF($AS95&lt;=6,SUM($C95:$AP95),SUMPRODUCT(LARGE($C95:$AP95,{1,2,3,4,5,6})))</f>
        <v>7</v>
      </c>
      <c r="AU95" s="38" t="str">
        <f t="shared" si="15"/>
        <v/>
      </c>
      <c r="AV95" s="34" t="str" cm="1">
        <f t="array" ref="AV95">IFERROR(SUMPRODUCT(LARGE($C95:$AP95,{1,2,3,4})), "")</f>
        <v/>
      </c>
      <c r="AW95" s="34" t="str">
        <f t="shared" si="14"/>
        <v/>
      </c>
      <c r="AX95" s="34" t="str" cm="1">
        <f t="array" ref="AX95">IFERROR(SUMPRODUCT(LARGE($C95:$AP95,{1,2,3,4,5,6,7})), "")</f>
        <v/>
      </c>
      <c r="AY95" s="34" t="str" cm="1">
        <f t="array" ref="AY95">IFERROR(SUMPRODUCT(LARGE($C95:$AP95,{1,2,3,4,5,6,7,8})), "")</f>
        <v/>
      </c>
      <c r="AZ95" s="11"/>
      <c r="BA95" s="11"/>
      <c r="BB95" s="11"/>
      <c r="BC95" s="11"/>
    </row>
    <row r="96" spans="1:55" ht="15" customHeight="1" x14ac:dyDescent="0.2">
      <c r="A96" s="46" t="str">
        <f t="shared" si="16"/>
        <v>WC</v>
      </c>
      <c r="B96" s="82" t="s">
        <v>1094</v>
      </c>
      <c r="C96" s="93"/>
      <c r="D96" s="93"/>
      <c r="E96" s="93"/>
      <c r="F96" s="93"/>
      <c r="G96" s="93"/>
      <c r="H96" s="93"/>
      <c r="I96" s="93"/>
      <c r="J96" s="93"/>
      <c r="K96" s="93"/>
      <c r="L96" s="93">
        <v>5</v>
      </c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119"/>
      <c r="AR96" s="120">
        <f t="shared" si="12"/>
        <v>5</v>
      </c>
      <c r="AS96" s="121">
        <f t="shared" si="13"/>
        <v>1</v>
      </c>
      <c r="AT96" s="49" cm="1">
        <f t="array" ref="AT96">IF($AS96&lt;=6,SUM($C96:$AP96),SUMPRODUCT(LARGE($C96:$AP96,{1,2,3,4,5,6})))</f>
        <v>5</v>
      </c>
      <c r="AU96" s="38" t="str">
        <f t="shared" si="15"/>
        <v/>
      </c>
      <c r="AV96" s="34" t="str" cm="1">
        <f t="array" ref="AV96">IFERROR(SUMPRODUCT(LARGE($C96:$AP96,{1,2,3,4})), "")</f>
        <v/>
      </c>
      <c r="AW96" s="34" t="str">
        <f t="shared" si="14"/>
        <v/>
      </c>
      <c r="AX96" s="34" t="str" cm="1">
        <f t="array" ref="AX96">IFERROR(SUMPRODUCT(LARGE($C96:$AP96,{1,2,3,4,5,6,7})), "")</f>
        <v/>
      </c>
      <c r="AY96" s="34" t="str" cm="1">
        <f t="array" ref="AY96">IFERROR(SUMPRODUCT(LARGE($C96:$AP96,{1,2,3,4,5,6,7,8})), "")</f>
        <v/>
      </c>
    </row>
    <row r="97" spans="1:51" ht="15" customHeight="1" x14ac:dyDescent="0.2">
      <c r="A97" s="46" t="str">
        <f t="shared" si="16"/>
        <v>WC</v>
      </c>
      <c r="B97" s="82" t="s">
        <v>1095</v>
      </c>
      <c r="C97" s="93"/>
      <c r="D97" s="93"/>
      <c r="E97" s="93"/>
      <c r="F97" s="93"/>
      <c r="G97" s="93"/>
      <c r="H97" s="93"/>
      <c r="I97" s="93"/>
      <c r="J97" s="93"/>
      <c r="K97" s="93"/>
      <c r="L97" s="93">
        <v>3</v>
      </c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119"/>
      <c r="AR97" s="120">
        <f t="shared" si="12"/>
        <v>3</v>
      </c>
      <c r="AS97" s="121">
        <f t="shared" si="13"/>
        <v>1</v>
      </c>
      <c r="AT97" s="49" cm="1">
        <f t="array" ref="AT97">IF($AS97&lt;=6,SUM($C97:$AP97),SUMPRODUCT(LARGE($C97:$AP97,{1,2,3,4,5,6})))</f>
        <v>3</v>
      </c>
      <c r="AU97" s="38" t="str">
        <f t="shared" si="15"/>
        <v/>
      </c>
      <c r="AV97" s="34" t="str" cm="1">
        <f t="array" ref="AV97">IFERROR(SUMPRODUCT(LARGE($C97:$AP97,{1,2,3,4})), "")</f>
        <v/>
      </c>
      <c r="AW97" s="34" t="str">
        <f t="shared" si="14"/>
        <v/>
      </c>
      <c r="AX97" s="34" t="str" cm="1">
        <f t="array" ref="AX97">IFERROR(SUMPRODUCT(LARGE($C97:$AP97,{1,2,3,4,5,6,7})), "")</f>
        <v/>
      </c>
      <c r="AY97" s="34" t="str" cm="1">
        <f t="array" ref="AY97">IFERROR(SUMPRODUCT(LARGE($C97:$AP97,{1,2,3,4,5,6,7,8})), "")</f>
        <v/>
      </c>
    </row>
    <row r="98" spans="1:51" ht="15" customHeight="1" x14ac:dyDescent="0.2">
      <c r="A98" s="52" t="str">
        <f t="shared" si="16"/>
        <v>WCU</v>
      </c>
      <c r="B98" s="82" t="s">
        <v>606</v>
      </c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>
        <v>5</v>
      </c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119"/>
      <c r="AR98" s="120">
        <f t="shared" si="12"/>
        <v>5</v>
      </c>
      <c r="AS98" s="121">
        <f t="shared" si="13"/>
        <v>1</v>
      </c>
      <c r="AT98" s="49" cm="1">
        <f t="array" ref="AT98">IF($AS98&lt;=6,SUM($C98:$AP98),SUMPRODUCT(LARGE($C98:$AP98,{1,2,3,4,5,6})))</f>
        <v>5</v>
      </c>
      <c r="AU98" s="38" t="str">
        <f t="shared" si="15"/>
        <v/>
      </c>
      <c r="AV98" s="34" t="str" cm="1">
        <f t="array" ref="AV98">IFERROR(SUMPRODUCT(LARGE($C98:$AP98,{1,2,3,4})), "")</f>
        <v/>
      </c>
      <c r="AW98" s="34" t="str">
        <f t="shared" si="14"/>
        <v/>
      </c>
      <c r="AX98" s="34" t="str" cm="1">
        <f t="array" ref="AX98">IFERROR(SUMPRODUCT(LARGE($C98:$AP98,{1,2,3,4,5,6,7})), "")</f>
        <v/>
      </c>
      <c r="AY98" s="34" t="str" cm="1">
        <f t="array" ref="AY98">IFERROR(SUMPRODUCT(LARGE($C98:$AP98,{1,2,3,4,5,6,7,8})), "")</f>
        <v/>
      </c>
    </row>
    <row r="99" spans="1:51" ht="15" customHeight="1" x14ac:dyDescent="0.2">
      <c r="A99" s="46" t="str">
        <f t="shared" si="16"/>
        <v>WhU</v>
      </c>
      <c r="B99" s="82" t="s">
        <v>1175</v>
      </c>
      <c r="C99" s="93"/>
      <c r="D99" s="93"/>
      <c r="E99" s="93"/>
      <c r="F99" s="93"/>
      <c r="G99" s="93"/>
      <c r="H99" s="93">
        <v>1</v>
      </c>
      <c r="I99" s="93"/>
      <c r="J99" s="93"/>
      <c r="K99" s="93"/>
      <c r="L99" s="93"/>
      <c r="M99" s="93"/>
      <c r="N99" s="93"/>
      <c r="O99" s="93">
        <v>3</v>
      </c>
      <c r="P99" s="93"/>
      <c r="Q99" s="93"/>
      <c r="R99" s="93"/>
      <c r="S99" s="93"/>
      <c r="T99" s="93"/>
      <c r="U99" s="93"/>
      <c r="V99" s="93"/>
      <c r="W99" s="93"/>
      <c r="X99" s="93">
        <v>1</v>
      </c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119"/>
      <c r="AR99" s="120">
        <f t="shared" si="12"/>
        <v>5</v>
      </c>
      <c r="AS99" s="121">
        <f t="shared" si="13"/>
        <v>3</v>
      </c>
      <c r="AT99" s="49" cm="1">
        <f t="array" ref="AT99">IF($AS99&lt;=6,SUM($C99:$AP99),SUMPRODUCT(LARGE($C99:$AP99,{1,2,3,4,5,6})))</f>
        <v>5</v>
      </c>
      <c r="AU99" s="38" t="str">
        <f t="shared" si="15"/>
        <v/>
      </c>
      <c r="AV99" s="34" t="str" cm="1">
        <f t="array" ref="AV99">IFERROR(SUMPRODUCT(LARGE($C99:$AP99,{1,2,3,4})), "")</f>
        <v/>
      </c>
      <c r="AW99" s="34" t="str">
        <f t="shared" si="14"/>
        <v/>
      </c>
      <c r="AX99" s="34" t="str" cm="1">
        <f t="array" ref="AX99">IFERROR(SUMPRODUCT(LARGE($C99:$AP99,{1,2,3,4,5,6,7})), "")</f>
        <v/>
      </c>
      <c r="AY99" s="34" t="str" cm="1">
        <f t="array" ref="AY99">IFERROR(SUMPRODUCT(LARGE($C99:$AP99,{1,2,3,4,5,6,7,8})), "")</f>
        <v/>
      </c>
    </row>
    <row r="100" spans="1:51" ht="15" customHeight="1" x14ac:dyDescent="0.2">
      <c r="A100" s="46" t="str">
        <f t="shared" si="16"/>
        <v>WhU</v>
      </c>
      <c r="B100" s="82" t="s">
        <v>1178</v>
      </c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>
        <v>4</v>
      </c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119"/>
      <c r="AR100" s="120">
        <f t="shared" ref="AR100:AR105" si="17">SUM($C100:$AQ100)</f>
        <v>4</v>
      </c>
      <c r="AS100" s="121">
        <f t="shared" ref="AS100:AS105" si="18">COUNTA(C100:AP100)</f>
        <v>1</v>
      </c>
      <c r="AT100" s="49" cm="1">
        <f t="array" ref="AT100">IF($AS100&lt;=6,SUM($C100:$AP100),SUMPRODUCT(LARGE($C100:$AP100,{1,2,3,4,5,6})))</f>
        <v>4</v>
      </c>
      <c r="AU100" s="38" t="e">
        <f>IF(AND($AR100&gt;=7,AT100=#REF!),"Manual Calc Needed","")</f>
        <v>#REF!</v>
      </c>
      <c r="AV100" s="34" t="str" cm="1">
        <f t="array" ref="AV100">IFERROR(SUMPRODUCT(LARGE($C100:$AP100,{1,2,3,4})), "")</f>
        <v/>
      </c>
      <c r="AW100" s="34" t="str">
        <f t="shared" ref="AW100:AW105" si="19">IF($AV100&lt;&gt;"","Manual Calc","")</f>
        <v/>
      </c>
      <c r="AX100" s="34" t="str" cm="1">
        <f t="array" ref="AX100">IFERROR(SUMPRODUCT(LARGE($C100:$AP100,{1,2,3,4,5,6,7})), "")</f>
        <v/>
      </c>
      <c r="AY100" s="34" t="str" cm="1">
        <f t="array" ref="AY100">IFERROR(SUMPRODUCT(LARGE($C100:$AP100,{1,2,3,4,5,6,7,8})), "")</f>
        <v/>
      </c>
    </row>
    <row r="101" spans="1:51" ht="15" customHeight="1" x14ac:dyDescent="0.2">
      <c r="A101" s="46" t="str">
        <f t="shared" si="16"/>
        <v>WSU</v>
      </c>
      <c r="B101" s="82" t="s">
        <v>1170</v>
      </c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>
        <v>3</v>
      </c>
      <c r="U101" s="93"/>
      <c r="V101" s="93"/>
      <c r="W101" s="93"/>
      <c r="X101" s="93">
        <v>5</v>
      </c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119"/>
      <c r="AR101" s="120">
        <f t="shared" si="17"/>
        <v>8</v>
      </c>
      <c r="AS101" s="121">
        <f t="shared" si="18"/>
        <v>2</v>
      </c>
      <c r="AT101" s="49" cm="1">
        <f t="array" ref="AT101">IF($AS101&lt;=6,SUM($C101:$AP101),SUMPRODUCT(LARGE($C101:$AP101,{1,2,3,4,5,6})))</f>
        <v>8</v>
      </c>
      <c r="AU101" s="38" t="str">
        <f>IF(AND($AR101&gt;=7,AT101=AT102),"Manual Calc Needed","")</f>
        <v/>
      </c>
      <c r="AV101" s="34" t="str" cm="1">
        <f t="array" ref="AV101">IFERROR(SUMPRODUCT(LARGE($C101:$AP101,{1,2,3,4})), "")</f>
        <v/>
      </c>
      <c r="AW101" s="34" t="str">
        <f t="shared" si="19"/>
        <v/>
      </c>
      <c r="AX101" s="34" t="str" cm="1">
        <f t="array" ref="AX101">IFERROR(SUMPRODUCT(LARGE($C101:$AP101,{1,2,3,4,5,6,7})), "")</f>
        <v/>
      </c>
      <c r="AY101" s="34" t="str" cm="1">
        <f t="array" ref="AY101">IFERROR(SUMPRODUCT(LARGE($C101:$AP101,{1,2,3,4,5,6,7,8})), "")</f>
        <v/>
      </c>
    </row>
    <row r="102" spans="1:51" ht="15" customHeight="1" x14ac:dyDescent="0.2">
      <c r="A102" s="46" t="str">
        <f t="shared" si="16"/>
        <v>WSU</v>
      </c>
      <c r="B102" s="82" t="s">
        <v>1197</v>
      </c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>
        <v>5</v>
      </c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119"/>
      <c r="AR102" s="120">
        <f t="shared" si="17"/>
        <v>5</v>
      </c>
      <c r="AS102" s="121">
        <f t="shared" si="18"/>
        <v>1</v>
      </c>
      <c r="AT102" s="49" cm="1">
        <f t="array" ref="AT102">IF($AS102&lt;=6,SUM($C102:$AP102),SUMPRODUCT(LARGE($C102:$AP102,{1,2,3,4,5,6})))</f>
        <v>5</v>
      </c>
      <c r="AU102" s="38" t="str">
        <f>IF(AND($AR102&gt;=7,AT102=AT103),"Manual Calc Needed","")</f>
        <v/>
      </c>
      <c r="AV102" s="34" t="str" cm="1">
        <f t="array" ref="AV102">IFERROR(SUMPRODUCT(LARGE($C102:$AP102,{1,2,3,4})), "")</f>
        <v/>
      </c>
      <c r="AW102" s="34" t="str">
        <f t="shared" si="19"/>
        <v/>
      </c>
      <c r="AX102" s="34" t="str" cm="1">
        <f t="array" ref="AX102">IFERROR(SUMPRODUCT(LARGE($C102:$AP102,{1,2,3,4,5,6,7})), "")</f>
        <v/>
      </c>
      <c r="AY102" s="34" t="str" cm="1">
        <f t="array" ref="AY102">IFERROR(SUMPRODUCT(LARGE($C102:$AP102,{1,2,3,4,5,6,7,8})), "")</f>
        <v/>
      </c>
    </row>
    <row r="103" spans="1:51" ht="15" customHeight="1" x14ac:dyDescent="0.2">
      <c r="A103" s="52" t="str">
        <f t="shared" si="16"/>
        <v>WSU</v>
      </c>
      <c r="B103" s="82" t="s">
        <v>1198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>
        <v>4</v>
      </c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119"/>
      <c r="AR103" s="120">
        <f t="shared" si="17"/>
        <v>4</v>
      </c>
      <c r="AS103" s="121">
        <f t="shared" si="18"/>
        <v>1</v>
      </c>
      <c r="AT103" s="49" cm="1">
        <f t="array" ref="AT103">IF($AS103&lt;=6,SUM($C103:$AP103),SUMPRODUCT(LARGE($C103:$AP103,{1,2,3,4,5,6})))</f>
        <v>4</v>
      </c>
      <c r="AU103" s="38" t="str">
        <f>IF(AND($AR103&gt;=7,AT103=AT104),"Manual Calc Needed","")</f>
        <v/>
      </c>
      <c r="AV103" s="34" t="str" cm="1">
        <f t="array" ref="AV103">IFERROR(SUMPRODUCT(LARGE($C103:$AP103,{1,2,3,4})), "")</f>
        <v/>
      </c>
      <c r="AW103" s="34" t="str">
        <f t="shared" si="19"/>
        <v/>
      </c>
      <c r="AX103" s="34" t="str" cm="1">
        <f t="array" ref="AX103">IFERROR(SUMPRODUCT(LARGE($C103:$AP103,{1,2,3,4,5,6,7})), "")</f>
        <v/>
      </c>
      <c r="AY103" s="34" t="str" cm="1">
        <f t="array" ref="AY103">IFERROR(SUMPRODUCT(LARGE($C103:$AP103,{1,2,3,4,5,6,7,8})), "")</f>
        <v/>
      </c>
    </row>
    <row r="104" spans="1:51" ht="15" customHeight="1" x14ac:dyDescent="0.2">
      <c r="A104" s="52" t="str">
        <f t="shared" si="16"/>
        <v>WSU</v>
      </c>
      <c r="B104" s="82" t="s">
        <v>1172</v>
      </c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>
        <v>3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119"/>
      <c r="AR104" s="120">
        <f t="shared" si="17"/>
        <v>3</v>
      </c>
      <c r="AS104" s="121">
        <f t="shared" si="18"/>
        <v>1</v>
      </c>
      <c r="AT104" s="49" cm="1">
        <f t="array" ref="AT104">IF($AS104&lt;=6,SUM($C104:$AP104),SUMPRODUCT(LARGE($C104:$AP104,{1,2,3,4,5,6})))</f>
        <v>3</v>
      </c>
      <c r="AU104" s="38" t="str">
        <f>IF(AND($AR104&gt;=7,AT104=AT105),"Manual Calc Needed","")</f>
        <v/>
      </c>
      <c r="AV104" s="34" t="str" cm="1">
        <f t="array" ref="AV104">IFERROR(SUMPRODUCT(LARGE($C104:$AP104,{1,2,3,4})), "")</f>
        <v/>
      </c>
      <c r="AW104" s="34" t="str">
        <f t="shared" si="19"/>
        <v/>
      </c>
      <c r="AX104" s="34" t="str" cm="1">
        <f t="array" ref="AX104">IFERROR(SUMPRODUCT(LARGE($C104:$AP104,{1,2,3,4,5,6,7})), "")</f>
        <v/>
      </c>
      <c r="AY104" s="34" t="str" cm="1">
        <f t="array" ref="AY104">IFERROR(SUMPRODUCT(LARGE($C104:$AP104,{1,2,3,4,5,6,7,8})), "")</f>
        <v/>
      </c>
    </row>
    <row r="105" spans="1:51" ht="15" customHeight="1" x14ac:dyDescent="0.2">
      <c r="A105" s="46" t="str">
        <f t="shared" si="16"/>
        <v>WSU</v>
      </c>
      <c r="B105" s="82" t="s">
        <v>1355</v>
      </c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>
        <v>2</v>
      </c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119"/>
      <c r="AR105" s="120">
        <f t="shared" si="17"/>
        <v>2</v>
      </c>
      <c r="AS105" s="121">
        <f t="shared" si="18"/>
        <v>1</v>
      </c>
      <c r="AT105" s="49" cm="1">
        <f t="array" ref="AT105">IF($AS105&lt;=6,SUM($C105:$AP105),SUMPRODUCT(LARGE($C105:$AP105,{1,2,3,4,5,6})))</f>
        <v>2</v>
      </c>
      <c r="AU105" s="38" t="str">
        <f>IF(AND($AR105&gt;=7,AT105=AT106),"Manual Calc Needed","")</f>
        <v/>
      </c>
      <c r="AV105" s="34" t="str" cm="1">
        <f t="array" ref="AV105">IFERROR(SUMPRODUCT(LARGE($C105:$AP105,{1,2,3,4})), "")</f>
        <v/>
      </c>
      <c r="AW105" s="34" t="str">
        <f t="shared" si="19"/>
        <v/>
      </c>
      <c r="AX105" s="34" t="str" cm="1">
        <f t="array" ref="AX105">IFERROR(SUMPRODUCT(LARGE($C105:$AP105,{1,2,3,4,5,6,7})), "")</f>
        <v/>
      </c>
      <c r="AY105" s="34" t="str" cm="1">
        <f t="array" ref="AY105">IFERROR(SUMPRODUCT(LARGE($C105:$AP105,{1,2,3,4,5,6,7,8})), "")</f>
        <v/>
      </c>
    </row>
    <row r="106" spans="1:51" ht="15" customHeight="1" x14ac:dyDescent="0.2">
      <c r="A106" s="46" t="str">
        <f t="shared" ref="A106:A126" si="20">IF(ISBLANK(B106)," ",(LEFT(B106,FIND("@",SUBSTITUTE(B106,"-","@",LEN(B106)-LEN(SUBSTITUTE(B106,"-",""))))-1)))</f>
        <v xml:space="preserve"> </v>
      </c>
      <c r="B106" s="82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119"/>
      <c r="AR106" s="120">
        <f t="shared" ref="AR106:AR131" si="21">SUM($C106:$AQ106)</f>
        <v>0</v>
      </c>
      <c r="AS106" s="121">
        <f t="shared" ref="AS106:AS163" si="22">COUNTA(C106:AP106)</f>
        <v>0</v>
      </c>
      <c r="AT106" s="49" cm="1">
        <f t="array" ref="AT106">IF($AS106&lt;=6,SUM($C106:$AP106),SUMPRODUCT(LARGE($C106:$AP106,{1,2,3,4,5,6})))</f>
        <v>0</v>
      </c>
      <c r="AU106" s="38" t="str">
        <f t="shared" ref="AU106:AU127" si="23">IF(AND($AR106&gt;=7,AT106=AT107),"Manual Calc Needed","")</f>
        <v/>
      </c>
      <c r="AV106" s="34" t="str" cm="1">
        <f t="array" ref="AV106">IFERROR(SUMPRODUCT(LARGE($C106:$AP106,{1,2,3,4})), "")</f>
        <v/>
      </c>
      <c r="AW106" s="34" t="str">
        <f t="shared" ref="AW106:AW127" si="24">IF($AV106&lt;&gt;"","Manual Calc","")</f>
        <v/>
      </c>
      <c r="AX106" s="34" t="str" cm="1">
        <f t="array" ref="AX106">IFERROR(SUMPRODUCT(LARGE($C106:$AP106,{1,2,3,4,5,6,7})), "")</f>
        <v/>
      </c>
      <c r="AY106" s="34" t="str" cm="1">
        <f t="array" ref="AY106">IFERROR(SUMPRODUCT(LARGE($C106:$AP106,{1,2,3,4,5,6,7,8})), "")</f>
        <v/>
      </c>
    </row>
    <row r="107" spans="1:51" ht="15" customHeight="1" x14ac:dyDescent="0.2">
      <c r="A107" s="46" t="str">
        <f t="shared" si="20"/>
        <v xml:space="preserve"> </v>
      </c>
      <c r="B107" s="82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119"/>
      <c r="AR107" s="120">
        <f t="shared" si="21"/>
        <v>0</v>
      </c>
      <c r="AS107" s="121">
        <f t="shared" si="22"/>
        <v>0</v>
      </c>
      <c r="AT107" s="49" cm="1">
        <f t="array" ref="AT107">IF($AS107&lt;=6,SUM($C107:$AP107),SUMPRODUCT(LARGE($C107:$AP107,{1,2,3,4,5,6})))</f>
        <v>0</v>
      </c>
      <c r="AU107" s="38" t="str">
        <f t="shared" si="23"/>
        <v/>
      </c>
      <c r="AV107" s="34" t="str" cm="1">
        <f t="array" ref="AV107">IFERROR(SUMPRODUCT(LARGE($C107:$AP107,{1,2,3,4})), "")</f>
        <v/>
      </c>
      <c r="AW107" s="34" t="str">
        <f t="shared" si="24"/>
        <v/>
      </c>
      <c r="AX107" s="34" t="str" cm="1">
        <f t="array" ref="AX107">IFERROR(SUMPRODUCT(LARGE($C107:$AP107,{1,2,3,4,5,6,7})), "")</f>
        <v/>
      </c>
      <c r="AY107" s="34" t="str" cm="1">
        <f t="array" ref="AY107">IFERROR(SUMPRODUCT(LARGE($C107:$AP107,{1,2,3,4,5,6,7,8})), "")</f>
        <v/>
      </c>
    </row>
    <row r="108" spans="1:51" ht="15" customHeight="1" x14ac:dyDescent="0.2">
      <c r="A108" s="46" t="str">
        <f t="shared" si="20"/>
        <v xml:space="preserve"> </v>
      </c>
      <c r="B108" s="82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119"/>
      <c r="AR108" s="120">
        <f t="shared" si="21"/>
        <v>0</v>
      </c>
      <c r="AS108" s="121">
        <f t="shared" si="22"/>
        <v>0</v>
      </c>
      <c r="AT108" s="49" cm="1">
        <f t="array" ref="AT108">IF($AS108&lt;=6,SUM($C108:$AP108),SUMPRODUCT(LARGE($C108:$AP108,{1,2,3,4,5,6})))</f>
        <v>0</v>
      </c>
      <c r="AU108" s="38" t="str">
        <f t="shared" si="23"/>
        <v/>
      </c>
      <c r="AV108" s="34" t="str" cm="1">
        <f t="array" ref="AV108">IFERROR(SUMPRODUCT(LARGE($C108:$AP108,{1,2,3,4})), "")</f>
        <v/>
      </c>
      <c r="AW108" s="34" t="str">
        <f t="shared" si="24"/>
        <v/>
      </c>
      <c r="AX108" s="34" t="str" cm="1">
        <f t="array" ref="AX108">IFERROR(SUMPRODUCT(LARGE($C108:$AP108,{1,2,3,4,5,6,7})), "")</f>
        <v/>
      </c>
      <c r="AY108" s="34" t="str" cm="1">
        <f t="array" ref="AY108">IFERROR(SUMPRODUCT(LARGE($C108:$AP108,{1,2,3,4,5,6,7,8})), "")</f>
        <v/>
      </c>
    </row>
    <row r="109" spans="1:51" ht="15" customHeight="1" x14ac:dyDescent="0.2">
      <c r="A109" s="52" t="str">
        <f t="shared" si="20"/>
        <v xml:space="preserve"> </v>
      </c>
      <c r="B109" s="82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119"/>
      <c r="AR109" s="120">
        <f t="shared" si="21"/>
        <v>0</v>
      </c>
      <c r="AS109" s="121">
        <f t="shared" si="22"/>
        <v>0</v>
      </c>
      <c r="AT109" s="49" cm="1">
        <f t="array" ref="AT109">IF($AS109&lt;=6,SUM($C109:$AP109),SUMPRODUCT(LARGE($C109:$AP109,{1,2,3,4,5,6})))</f>
        <v>0</v>
      </c>
      <c r="AU109" s="38" t="str">
        <f t="shared" si="23"/>
        <v/>
      </c>
      <c r="AV109" s="34" t="str" cm="1">
        <f t="array" ref="AV109">IFERROR(SUMPRODUCT(LARGE($C109:$AP109,{1,2,3,4})), "")</f>
        <v/>
      </c>
      <c r="AW109" s="34" t="str">
        <f t="shared" si="24"/>
        <v/>
      </c>
      <c r="AX109" s="34" t="str" cm="1">
        <f t="array" ref="AX109">IFERROR(SUMPRODUCT(LARGE($C109:$AP109,{1,2,3,4,5,6,7})), "")</f>
        <v/>
      </c>
      <c r="AY109" s="34" t="str" cm="1">
        <f t="array" ref="AY109">IFERROR(SUMPRODUCT(LARGE($C109:$AP109,{1,2,3,4,5,6,7,8})), "")</f>
        <v/>
      </c>
    </row>
    <row r="110" spans="1:51" ht="15" customHeight="1" x14ac:dyDescent="0.2">
      <c r="A110" s="52" t="str">
        <f t="shared" si="20"/>
        <v xml:space="preserve"> </v>
      </c>
      <c r="B110" s="82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119"/>
      <c r="AR110" s="120">
        <f t="shared" si="21"/>
        <v>0</v>
      </c>
      <c r="AS110" s="121">
        <f t="shared" si="22"/>
        <v>0</v>
      </c>
      <c r="AT110" s="49" cm="1">
        <f t="array" ref="AT110">IF($AS110&lt;=6,SUM($C110:$AP110),SUMPRODUCT(LARGE($C110:$AP110,{1,2,3,4,5,6})))</f>
        <v>0</v>
      </c>
      <c r="AU110" s="38" t="str">
        <f t="shared" si="23"/>
        <v/>
      </c>
      <c r="AV110" s="34" t="str" cm="1">
        <f t="array" ref="AV110">IFERROR(SUMPRODUCT(LARGE($C110:$AP110,{1,2,3,4})), "")</f>
        <v/>
      </c>
      <c r="AW110" s="34" t="str">
        <f t="shared" si="24"/>
        <v/>
      </c>
      <c r="AX110" s="34" t="str" cm="1">
        <f t="array" ref="AX110">IFERROR(SUMPRODUCT(LARGE($C110:$AP110,{1,2,3,4,5,6,7})), "")</f>
        <v/>
      </c>
      <c r="AY110" s="34" t="str" cm="1">
        <f t="array" ref="AY110">IFERROR(SUMPRODUCT(LARGE($C110:$AP110,{1,2,3,4,5,6,7,8})), "")</f>
        <v/>
      </c>
    </row>
    <row r="111" spans="1:51" ht="15" customHeight="1" x14ac:dyDescent="0.2">
      <c r="A111" s="52" t="str">
        <f t="shared" si="20"/>
        <v xml:space="preserve"> </v>
      </c>
      <c r="B111" s="82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119"/>
      <c r="AR111" s="120">
        <f t="shared" si="21"/>
        <v>0</v>
      </c>
      <c r="AS111" s="121">
        <f t="shared" si="22"/>
        <v>0</v>
      </c>
      <c r="AT111" s="49" cm="1">
        <f t="array" ref="AT111">IF($AS111&lt;=6,SUM($C111:$AP111),SUMPRODUCT(LARGE($C111:$AP111,{1,2,3,4,5,6})))</f>
        <v>0</v>
      </c>
      <c r="AU111" s="38" t="str">
        <f t="shared" si="23"/>
        <v/>
      </c>
      <c r="AV111" s="34" t="str" cm="1">
        <f t="array" ref="AV111">IFERROR(SUMPRODUCT(LARGE($C111:$AP111,{1,2,3,4})), "")</f>
        <v/>
      </c>
      <c r="AW111" s="34" t="str">
        <f t="shared" si="24"/>
        <v/>
      </c>
      <c r="AX111" s="34" t="str" cm="1">
        <f t="array" ref="AX111">IFERROR(SUMPRODUCT(LARGE($C111:$AP111,{1,2,3,4,5,6,7})), "")</f>
        <v/>
      </c>
      <c r="AY111" s="34" t="str" cm="1">
        <f t="array" ref="AY111">IFERROR(SUMPRODUCT(LARGE($C111:$AP111,{1,2,3,4,5,6,7,8})), "")</f>
        <v/>
      </c>
    </row>
    <row r="112" spans="1:51" ht="15" customHeight="1" x14ac:dyDescent="0.2">
      <c r="A112" s="52" t="str">
        <f t="shared" si="20"/>
        <v xml:space="preserve"> </v>
      </c>
      <c r="B112" s="82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119"/>
      <c r="AR112" s="120">
        <f t="shared" si="21"/>
        <v>0</v>
      </c>
      <c r="AS112" s="121">
        <f t="shared" si="22"/>
        <v>0</v>
      </c>
      <c r="AT112" s="49" cm="1">
        <f t="array" ref="AT112">IF($AS112&lt;=6,SUM($C112:$AP112),SUMPRODUCT(LARGE($C112:$AP112,{1,2,3,4,5,6})))</f>
        <v>0</v>
      </c>
      <c r="AU112" s="38" t="str">
        <f t="shared" si="23"/>
        <v/>
      </c>
      <c r="AV112" s="34" t="str" cm="1">
        <f t="array" ref="AV112">IFERROR(SUMPRODUCT(LARGE($C112:$AP112,{1,2,3,4})), "")</f>
        <v/>
      </c>
      <c r="AW112" s="34" t="str">
        <f t="shared" si="24"/>
        <v/>
      </c>
      <c r="AX112" s="34" t="str" cm="1">
        <f t="array" ref="AX112">IFERROR(SUMPRODUCT(LARGE($C112:$AP112,{1,2,3,4,5,6,7})), "")</f>
        <v/>
      </c>
      <c r="AY112" s="34" t="str" cm="1">
        <f t="array" ref="AY112">IFERROR(SUMPRODUCT(LARGE($C112:$AP112,{1,2,3,4,5,6,7,8})), "")</f>
        <v/>
      </c>
    </row>
    <row r="113" spans="1:51" ht="15" customHeight="1" x14ac:dyDescent="0.2">
      <c r="A113" s="52" t="str">
        <f t="shared" si="20"/>
        <v xml:space="preserve"> </v>
      </c>
      <c r="B113" s="82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119"/>
      <c r="AR113" s="120">
        <f t="shared" si="21"/>
        <v>0</v>
      </c>
      <c r="AS113" s="121">
        <f t="shared" si="22"/>
        <v>0</v>
      </c>
      <c r="AT113" s="49" cm="1">
        <f t="array" ref="AT113">IF($AS113&lt;=6,SUM($C113:$AP113),SUMPRODUCT(LARGE($C113:$AP113,{1,2,3,4,5,6})))</f>
        <v>0</v>
      </c>
      <c r="AU113" s="38" t="str">
        <f t="shared" si="23"/>
        <v/>
      </c>
      <c r="AV113" s="34" t="str" cm="1">
        <f t="array" ref="AV113">IFERROR(SUMPRODUCT(LARGE($C113:$AP113,{1,2,3,4})), "")</f>
        <v/>
      </c>
      <c r="AW113" s="34" t="str">
        <f t="shared" si="24"/>
        <v/>
      </c>
      <c r="AX113" s="34" t="str" cm="1">
        <f t="array" ref="AX113">IFERROR(SUMPRODUCT(LARGE($C113:$AP113,{1,2,3,4,5,6,7})), "")</f>
        <v/>
      </c>
      <c r="AY113" s="34" t="str" cm="1">
        <f t="array" ref="AY113">IFERROR(SUMPRODUCT(LARGE($C113:$AP113,{1,2,3,4,5,6,7,8})), "")</f>
        <v/>
      </c>
    </row>
    <row r="114" spans="1:51" ht="15" customHeight="1" x14ac:dyDescent="0.2">
      <c r="A114" s="52" t="str">
        <f t="shared" si="20"/>
        <v xml:space="preserve"> </v>
      </c>
      <c r="B114" s="82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119"/>
      <c r="AR114" s="120">
        <f t="shared" si="21"/>
        <v>0</v>
      </c>
      <c r="AS114" s="121">
        <f t="shared" si="22"/>
        <v>0</v>
      </c>
      <c r="AT114" s="49" cm="1">
        <f t="array" ref="AT114">IF($AS114&lt;=6,SUM($C114:$AP114),SUMPRODUCT(LARGE($C114:$AP114,{1,2,3,4,5,6})))</f>
        <v>0</v>
      </c>
      <c r="AU114" s="38" t="str">
        <f t="shared" si="23"/>
        <v/>
      </c>
      <c r="AV114" s="34" t="str" cm="1">
        <f t="array" ref="AV114">IFERROR(SUMPRODUCT(LARGE($C114:$AP114,{1,2,3,4})), "")</f>
        <v/>
      </c>
      <c r="AW114" s="34" t="str">
        <f t="shared" si="24"/>
        <v/>
      </c>
      <c r="AX114" s="34" t="str" cm="1">
        <f t="array" ref="AX114">IFERROR(SUMPRODUCT(LARGE($C114:$AP114,{1,2,3,4,5,6,7})), "")</f>
        <v/>
      </c>
      <c r="AY114" s="34" t="str" cm="1">
        <f t="array" ref="AY114">IFERROR(SUMPRODUCT(LARGE($C114:$AP114,{1,2,3,4,5,6,7,8})), "")</f>
        <v/>
      </c>
    </row>
    <row r="115" spans="1:51" ht="15" customHeight="1" x14ac:dyDescent="0.2">
      <c r="A115" s="52" t="str">
        <f t="shared" si="20"/>
        <v xml:space="preserve"> </v>
      </c>
      <c r="B115" s="82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119"/>
      <c r="AR115" s="120">
        <f t="shared" si="21"/>
        <v>0</v>
      </c>
      <c r="AS115" s="121">
        <f t="shared" si="22"/>
        <v>0</v>
      </c>
      <c r="AT115" s="49" cm="1">
        <f t="array" ref="AT115">IF($AS115&lt;=6,SUM($C115:$AP115),SUMPRODUCT(LARGE($C115:$AP115,{1,2,3,4,5,6})))</f>
        <v>0</v>
      </c>
      <c r="AU115" s="38" t="str">
        <f t="shared" si="23"/>
        <v/>
      </c>
      <c r="AV115" s="34" t="str" cm="1">
        <f t="array" ref="AV115">IFERROR(SUMPRODUCT(LARGE($C115:$AP115,{1,2,3,4})), "")</f>
        <v/>
      </c>
      <c r="AW115" s="34" t="str">
        <f t="shared" si="24"/>
        <v/>
      </c>
      <c r="AX115" s="34" t="str" cm="1">
        <f t="array" ref="AX115">IFERROR(SUMPRODUCT(LARGE($C115:$AP115,{1,2,3,4,5,6,7})), "")</f>
        <v/>
      </c>
      <c r="AY115" s="34" t="str" cm="1">
        <f t="array" ref="AY115">IFERROR(SUMPRODUCT(LARGE($C115:$AP115,{1,2,3,4,5,6,7,8})), "")</f>
        <v/>
      </c>
    </row>
    <row r="116" spans="1:51" ht="15" customHeight="1" x14ac:dyDescent="0.2">
      <c r="A116" s="52" t="str">
        <f t="shared" si="20"/>
        <v xml:space="preserve"> </v>
      </c>
      <c r="B116" s="82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119"/>
      <c r="AR116" s="120">
        <f t="shared" si="21"/>
        <v>0</v>
      </c>
      <c r="AS116" s="121">
        <f t="shared" si="22"/>
        <v>0</v>
      </c>
      <c r="AT116" s="49" cm="1">
        <f t="array" ref="AT116">IF($AS116&lt;=6,SUM($C116:$AP116),SUMPRODUCT(LARGE($C116:$AP116,{1,2,3,4,5,6})))</f>
        <v>0</v>
      </c>
      <c r="AU116" s="38" t="str">
        <f t="shared" si="23"/>
        <v/>
      </c>
      <c r="AV116" s="34" t="str" cm="1">
        <f t="array" ref="AV116">IFERROR(SUMPRODUCT(LARGE($C116:$AP116,{1,2,3,4})), "")</f>
        <v/>
      </c>
      <c r="AW116" s="34" t="str">
        <f t="shared" si="24"/>
        <v/>
      </c>
      <c r="AX116" s="34" t="str" cm="1">
        <f t="array" ref="AX116">IFERROR(SUMPRODUCT(LARGE($C116:$AP116,{1,2,3,4,5,6,7})), "")</f>
        <v/>
      </c>
      <c r="AY116" s="34" t="str" cm="1">
        <f t="array" ref="AY116">IFERROR(SUMPRODUCT(LARGE($C116:$AP116,{1,2,3,4,5,6,7,8})), "")</f>
        <v/>
      </c>
    </row>
    <row r="117" spans="1:51" ht="15" customHeight="1" x14ac:dyDescent="0.2">
      <c r="A117" s="52" t="str">
        <f t="shared" si="20"/>
        <v xml:space="preserve"> </v>
      </c>
      <c r="B117" s="82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119"/>
      <c r="AR117" s="120">
        <f t="shared" si="21"/>
        <v>0</v>
      </c>
      <c r="AS117" s="121">
        <f t="shared" si="22"/>
        <v>0</v>
      </c>
      <c r="AT117" s="49" cm="1">
        <f t="array" ref="AT117">IF($AS117&lt;=6,SUM($C117:$AP117),SUMPRODUCT(LARGE($C117:$AP117,{1,2,3,4,5,6})))</f>
        <v>0</v>
      </c>
      <c r="AU117" s="38" t="str">
        <f t="shared" si="23"/>
        <v/>
      </c>
      <c r="AV117" s="34" t="str" cm="1">
        <f t="array" ref="AV117">IFERROR(SUMPRODUCT(LARGE($C117:$AP117,{1,2,3,4})), "")</f>
        <v/>
      </c>
      <c r="AW117" s="34" t="str">
        <f t="shared" si="24"/>
        <v/>
      </c>
      <c r="AX117" s="34" t="str" cm="1">
        <f t="array" ref="AX117">IFERROR(SUMPRODUCT(LARGE($C117:$AP117,{1,2,3,4,5,6,7})), "")</f>
        <v/>
      </c>
      <c r="AY117" s="34" t="str" cm="1">
        <f t="array" ref="AY117">IFERROR(SUMPRODUCT(LARGE($C117:$AP117,{1,2,3,4,5,6,7,8})), "")</f>
        <v/>
      </c>
    </row>
    <row r="118" spans="1:51" ht="15" customHeight="1" x14ac:dyDescent="0.2">
      <c r="A118" s="52" t="str">
        <f t="shared" si="20"/>
        <v xml:space="preserve"> </v>
      </c>
      <c r="B118" s="82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119"/>
      <c r="AR118" s="120">
        <f t="shared" si="21"/>
        <v>0</v>
      </c>
      <c r="AS118" s="121">
        <f t="shared" si="22"/>
        <v>0</v>
      </c>
      <c r="AT118" s="49" cm="1">
        <f t="array" ref="AT118">IF($AS118&lt;=6,SUM($C118:$AP118),SUMPRODUCT(LARGE($C118:$AP118,{1,2,3,4,5,6})))</f>
        <v>0</v>
      </c>
      <c r="AU118" s="38" t="str">
        <f t="shared" si="23"/>
        <v/>
      </c>
      <c r="AV118" s="34" t="str" cm="1">
        <f t="array" ref="AV118">IFERROR(SUMPRODUCT(LARGE($C118:$AP118,{1,2,3,4})), "")</f>
        <v/>
      </c>
      <c r="AW118" s="34" t="str">
        <f t="shared" si="24"/>
        <v/>
      </c>
      <c r="AX118" s="34" t="str" cm="1">
        <f t="array" ref="AX118">IFERROR(SUMPRODUCT(LARGE($C118:$AP118,{1,2,3,4,5,6,7})), "")</f>
        <v/>
      </c>
      <c r="AY118" s="34" t="str" cm="1">
        <f t="array" ref="AY118">IFERROR(SUMPRODUCT(LARGE($C118:$AP118,{1,2,3,4,5,6,7,8})), "")</f>
        <v/>
      </c>
    </row>
    <row r="119" spans="1:51" ht="15" customHeight="1" x14ac:dyDescent="0.2">
      <c r="A119" s="52" t="str">
        <f t="shared" si="20"/>
        <v xml:space="preserve"> </v>
      </c>
      <c r="B119" s="82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119"/>
      <c r="AR119" s="120">
        <f t="shared" si="21"/>
        <v>0</v>
      </c>
      <c r="AS119" s="121">
        <f t="shared" si="22"/>
        <v>0</v>
      </c>
      <c r="AT119" s="49" cm="1">
        <f t="array" ref="AT119">IF($AS119&lt;=6,SUM($C119:$AP119),SUMPRODUCT(LARGE($C119:$AP119,{1,2,3,4,5,6})))</f>
        <v>0</v>
      </c>
      <c r="AU119" s="38" t="str">
        <f t="shared" si="23"/>
        <v/>
      </c>
      <c r="AV119" s="34" t="str" cm="1">
        <f t="array" ref="AV119">IFERROR(SUMPRODUCT(LARGE($C119:$AP119,{1,2,3,4})), "")</f>
        <v/>
      </c>
      <c r="AW119" s="34" t="str">
        <f t="shared" si="24"/>
        <v/>
      </c>
      <c r="AX119" s="34" t="str" cm="1">
        <f t="array" ref="AX119">IFERROR(SUMPRODUCT(LARGE($C119:$AP119,{1,2,3,4,5,6,7})), "")</f>
        <v/>
      </c>
      <c r="AY119" s="34" t="str" cm="1">
        <f t="array" ref="AY119">IFERROR(SUMPRODUCT(LARGE($C119:$AP119,{1,2,3,4,5,6,7,8})), "")</f>
        <v/>
      </c>
    </row>
    <row r="120" spans="1:51" ht="15" customHeight="1" x14ac:dyDescent="0.2">
      <c r="A120" s="52" t="str">
        <f t="shared" si="20"/>
        <v xml:space="preserve"> </v>
      </c>
      <c r="B120" s="82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119"/>
      <c r="AR120" s="120">
        <f t="shared" si="21"/>
        <v>0</v>
      </c>
      <c r="AS120" s="121">
        <f t="shared" si="22"/>
        <v>0</v>
      </c>
      <c r="AT120" s="49" cm="1">
        <f t="array" ref="AT120">IF($AS120&lt;=6,SUM($C120:$AP120),SUMPRODUCT(LARGE($C120:$AP120,{1,2,3,4,5,6})))</f>
        <v>0</v>
      </c>
      <c r="AU120" s="38" t="str">
        <f t="shared" si="23"/>
        <v/>
      </c>
      <c r="AV120" s="34" t="str" cm="1">
        <f t="array" ref="AV120">IFERROR(SUMPRODUCT(LARGE($C120:$AP120,{1,2,3,4})), "")</f>
        <v/>
      </c>
      <c r="AW120" s="34" t="str">
        <f t="shared" si="24"/>
        <v/>
      </c>
      <c r="AX120" s="34" t="str" cm="1">
        <f t="array" ref="AX120">IFERROR(SUMPRODUCT(LARGE($C120:$AP120,{1,2,3,4,5,6,7})), "")</f>
        <v/>
      </c>
      <c r="AY120" s="34" t="str" cm="1">
        <f t="array" ref="AY120">IFERROR(SUMPRODUCT(LARGE($C120:$AP120,{1,2,3,4,5,6,7,8})), "")</f>
        <v/>
      </c>
    </row>
    <row r="121" spans="1:51" ht="15" customHeight="1" x14ac:dyDescent="0.2">
      <c r="A121" s="52" t="str">
        <f t="shared" si="20"/>
        <v xml:space="preserve"> </v>
      </c>
      <c r="B121" s="82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119"/>
      <c r="AR121" s="120">
        <f t="shared" si="21"/>
        <v>0</v>
      </c>
      <c r="AS121" s="121">
        <f t="shared" si="22"/>
        <v>0</v>
      </c>
      <c r="AT121" s="49" cm="1">
        <f t="array" ref="AT121">IF($AS121&lt;=6,SUM($C121:$AP121),SUMPRODUCT(LARGE($C121:$AP121,{1,2,3,4,5,6})))</f>
        <v>0</v>
      </c>
      <c r="AU121" s="38" t="str">
        <f t="shared" si="23"/>
        <v/>
      </c>
      <c r="AV121" s="34" t="str" cm="1">
        <f t="array" ref="AV121">IFERROR(SUMPRODUCT(LARGE($C121:$AP121,{1,2,3,4})), "")</f>
        <v/>
      </c>
      <c r="AW121" s="34" t="str">
        <f t="shared" si="24"/>
        <v/>
      </c>
      <c r="AX121" s="34" t="str" cm="1">
        <f t="array" ref="AX121">IFERROR(SUMPRODUCT(LARGE($C121:$AP121,{1,2,3,4,5,6,7})), "")</f>
        <v/>
      </c>
      <c r="AY121" s="34" t="str" cm="1">
        <f t="array" ref="AY121">IFERROR(SUMPRODUCT(LARGE($C121:$AP121,{1,2,3,4,5,6,7,8})), "")</f>
        <v/>
      </c>
    </row>
    <row r="122" spans="1:51" ht="15" customHeight="1" x14ac:dyDescent="0.2">
      <c r="A122" s="52" t="str">
        <f t="shared" si="20"/>
        <v xml:space="preserve"> </v>
      </c>
      <c r="B122" s="82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119"/>
      <c r="AR122" s="120">
        <f t="shared" si="21"/>
        <v>0</v>
      </c>
      <c r="AS122" s="121">
        <f t="shared" si="22"/>
        <v>0</v>
      </c>
      <c r="AT122" s="49" cm="1">
        <f t="array" ref="AT122">IF($AS122&lt;=6,SUM($C122:$AP122),SUMPRODUCT(LARGE($C122:$AP122,{1,2,3,4,5,6})))</f>
        <v>0</v>
      </c>
      <c r="AU122" s="38" t="str">
        <f t="shared" si="23"/>
        <v/>
      </c>
      <c r="AV122" s="34" t="str" cm="1">
        <f t="array" ref="AV122">IFERROR(SUMPRODUCT(LARGE($C122:$AP122,{1,2,3,4})), "")</f>
        <v/>
      </c>
      <c r="AW122" s="34" t="str">
        <f t="shared" si="24"/>
        <v/>
      </c>
      <c r="AX122" s="34" t="str" cm="1">
        <f t="array" ref="AX122">IFERROR(SUMPRODUCT(LARGE($C122:$AP122,{1,2,3,4,5,6,7})), "")</f>
        <v/>
      </c>
      <c r="AY122" s="34" t="str" cm="1">
        <f t="array" ref="AY122">IFERROR(SUMPRODUCT(LARGE($C122:$AP122,{1,2,3,4,5,6,7,8})), "")</f>
        <v/>
      </c>
    </row>
    <row r="123" spans="1:51" ht="15" customHeight="1" x14ac:dyDescent="0.2">
      <c r="A123" s="52" t="str">
        <f t="shared" si="20"/>
        <v xml:space="preserve"> </v>
      </c>
      <c r="B123" s="82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119"/>
      <c r="AR123" s="120">
        <f t="shared" si="21"/>
        <v>0</v>
      </c>
      <c r="AS123" s="121">
        <f t="shared" si="22"/>
        <v>0</v>
      </c>
      <c r="AT123" s="49" cm="1">
        <f t="array" ref="AT123">IF($AS123&lt;=6,SUM($C123:$AP123),SUMPRODUCT(LARGE($C123:$AP123,{1,2,3,4,5,6})))</f>
        <v>0</v>
      </c>
      <c r="AU123" s="38" t="str">
        <f t="shared" si="23"/>
        <v/>
      </c>
      <c r="AV123" s="34" t="str" cm="1">
        <f t="array" ref="AV123">IFERROR(SUMPRODUCT(LARGE($C123:$AP123,{1,2,3,4})), "")</f>
        <v/>
      </c>
      <c r="AW123" s="34" t="str">
        <f t="shared" si="24"/>
        <v/>
      </c>
      <c r="AX123" s="34" t="str" cm="1">
        <f t="array" ref="AX123">IFERROR(SUMPRODUCT(LARGE($C123:$AP123,{1,2,3,4,5,6,7})), "")</f>
        <v/>
      </c>
      <c r="AY123" s="34" t="str" cm="1">
        <f t="array" ref="AY123">IFERROR(SUMPRODUCT(LARGE($C123:$AP123,{1,2,3,4,5,6,7,8})), "")</f>
        <v/>
      </c>
    </row>
    <row r="124" spans="1:51" ht="15" customHeight="1" x14ac:dyDescent="0.2">
      <c r="A124" s="52" t="str">
        <f t="shared" si="20"/>
        <v xml:space="preserve"> </v>
      </c>
      <c r="B124" s="82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119"/>
      <c r="AR124" s="120">
        <f t="shared" si="21"/>
        <v>0</v>
      </c>
      <c r="AS124" s="121">
        <f t="shared" si="22"/>
        <v>0</v>
      </c>
      <c r="AT124" s="49" cm="1">
        <f t="array" ref="AT124">IF($AS124&lt;=6,SUM($C124:$AP124),SUMPRODUCT(LARGE($C124:$AP124,{1,2,3,4,5,6})))</f>
        <v>0</v>
      </c>
      <c r="AU124" s="38" t="str">
        <f t="shared" si="23"/>
        <v/>
      </c>
      <c r="AV124" s="34" t="str" cm="1">
        <f t="array" ref="AV124">IFERROR(SUMPRODUCT(LARGE($C124:$AP124,{1,2,3,4})), "")</f>
        <v/>
      </c>
      <c r="AW124" s="34" t="str">
        <f t="shared" si="24"/>
        <v/>
      </c>
      <c r="AX124" s="34" t="str" cm="1">
        <f t="array" ref="AX124">IFERROR(SUMPRODUCT(LARGE($C124:$AP124,{1,2,3,4,5,6,7})), "")</f>
        <v/>
      </c>
      <c r="AY124" s="34" t="str" cm="1">
        <f t="array" ref="AY124">IFERROR(SUMPRODUCT(LARGE($C124:$AP124,{1,2,3,4,5,6,7,8})), "")</f>
        <v/>
      </c>
    </row>
    <row r="125" spans="1:51" ht="15" customHeight="1" x14ac:dyDescent="0.2">
      <c r="A125" s="52" t="str">
        <f t="shared" si="20"/>
        <v xml:space="preserve"> </v>
      </c>
      <c r="B125" s="82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119"/>
      <c r="AR125" s="120">
        <f t="shared" si="21"/>
        <v>0</v>
      </c>
      <c r="AS125" s="121">
        <f t="shared" si="22"/>
        <v>0</v>
      </c>
      <c r="AT125" s="49" cm="1">
        <f t="array" ref="AT125">IF($AS125&lt;=6,SUM($C125:$AP125),SUMPRODUCT(LARGE($C125:$AP125,{1,2,3,4,5,6})))</f>
        <v>0</v>
      </c>
      <c r="AU125" s="38" t="str">
        <f t="shared" si="23"/>
        <v/>
      </c>
      <c r="AV125" s="34" t="str" cm="1">
        <f t="array" ref="AV125">IFERROR(SUMPRODUCT(LARGE($C125:$AP125,{1,2,3,4})), "")</f>
        <v/>
      </c>
      <c r="AW125" s="34" t="str">
        <f t="shared" si="24"/>
        <v/>
      </c>
      <c r="AX125" s="34" t="str" cm="1">
        <f t="array" ref="AX125">IFERROR(SUMPRODUCT(LARGE($C125:$AP125,{1,2,3,4,5,6,7})), "")</f>
        <v/>
      </c>
      <c r="AY125" s="34" t="str" cm="1">
        <f t="array" ref="AY125">IFERROR(SUMPRODUCT(LARGE($C125:$AP125,{1,2,3,4,5,6,7,8})), "")</f>
        <v/>
      </c>
    </row>
    <row r="126" spans="1:51" ht="15" customHeight="1" x14ac:dyDescent="0.2">
      <c r="A126" s="52" t="str">
        <f t="shared" si="20"/>
        <v xml:space="preserve"> </v>
      </c>
      <c r="B126" s="82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119"/>
      <c r="AR126" s="120">
        <f t="shared" si="21"/>
        <v>0</v>
      </c>
      <c r="AS126" s="121">
        <f t="shared" si="22"/>
        <v>0</v>
      </c>
      <c r="AT126" s="49" cm="1">
        <f t="array" ref="AT126">IF($AS126&lt;=6,SUM($C126:$AP126),SUMPRODUCT(LARGE($C126:$AP126,{1,2,3,4,5,6})))</f>
        <v>0</v>
      </c>
      <c r="AU126" s="38" t="str">
        <f t="shared" si="23"/>
        <v/>
      </c>
      <c r="AV126" s="34" t="str" cm="1">
        <f t="array" ref="AV126">IFERROR(SUMPRODUCT(LARGE($C126:$AP126,{1,2,3,4})), "")</f>
        <v/>
      </c>
      <c r="AW126" s="34" t="str">
        <f t="shared" si="24"/>
        <v/>
      </c>
      <c r="AX126" s="34" t="str" cm="1">
        <f t="array" ref="AX126">IFERROR(SUMPRODUCT(LARGE($C126:$AP126,{1,2,3,4,5,6,7})), "")</f>
        <v/>
      </c>
      <c r="AY126" s="34" t="str" cm="1">
        <f t="array" ref="AY126">IFERROR(SUMPRODUCT(LARGE($C126:$AP126,{1,2,3,4,5,6,7,8})), "")</f>
        <v/>
      </c>
    </row>
    <row r="127" spans="1:51" ht="15" customHeight="1" x14ac:dyDescent="0.2">
      <c r="A127" s="52" t="str">
        <f t="shared" ref="A127:A190" si="25">IF(ISBLANK(B127)," ",(LEFT(B127,FIND("@",SUBSTITUTE(B127,"-","@",LEN(B127)-LEN(SUBSTITUTE(B127,"-",""))))-1)))</f>
        <v xml:space="preserve"> </v>
      </c>
      <c r="B127" s="82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119"/>
      <c r="AR127" s="120">
        <f t="shared" si="21"/>
        <v>0</v>
      </c>
      <c r="AS127" s="121">
        <f t="shared" si="22"/>
        <v>0</v>
      </c>
      <c r="AT127" s="49" cm="1">
        <f t="array" ref="AT127">IF($AS127&lt;=6,SUM($C127:$AP127),SUMPRODUCT(LARGE($C127:$AP127,{1,2,3,4,5,6})))</f>
        <v>0</v>
      </c>
      <c r="AU127" s="38" t="str">
        <f t="shared" si="23"/>
        <v/>
      </c>
      <c r="AV127" s="34" t="str" cm="1">
        <f t="array" ref="AV127">IFERROR(SUMPRODUCT(LARGE($C127:$AP127,{1,2,3,4})), "")</f>
        <v/>
      </c>
      <c r="AW127" s="34" t="str">
        <f t="shared" si="24"/>
        <v/>
      </c>
      <c r="AX127" s="34" t="str" cm="1">
        <f t="array" ref="AX127">IFERROR(SUMPRODUCT(LARGE($C127:$AP127,{1,2,3,4,5,6,7})), "")</f>
        <v/>
      </c>
      <c r="AY127" s="34" t="str" cm="1">
        <f t="array" ref="AY127">IFERROR(SUMPRODUCT(LARGE($C127:$AP127,{1,2,3,4,5,6,7,8})), "")</f>
        <v/>
      </c>
    </row>
    <row r="128" spans="1:51" ht="15" customHeight="1" x14ac:dyDescent="0.2">
      <c r="A128" s="52" t="str">
        <f t="shared" si="25"/>
        <v xml:space="preserve"> </v>
      </c>
      <c r="B128" s="82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119"/>
      <c r="AR128" s="120">
        <f t="shared" si="21"/>
        <v>0</v>
      </c>
      <c r="AS128" s="121">
        <f t="shared" si="22"/>
        <v>0</v>
      </c>
      <c r="AT128" s="49" cm="1">
        <f t="array" ref="AT128">IF($AS128&lt;=6,SUM($C128:$AP128),SUMPRODUCT(LARGE($C128:$AP128,{1,2,3,4,5,6})))</f>
        <v>0</v>
      </c>
      <c r="AU128" s="38" t="str">
        <f t="shared" ref="AU128:AU191" si="26">IF(AND($AR128&gt;=7,AT128=AT129),"Manual Calc Needed","")</f>
        <v/>
      </c>
      <c r="AV128" s="34" t="str" cm="1">
        <f t="array" ref="AV128">IFERROR(SUMPRODUCT(LARGE($C128:$AP128,{1,2,3,4})), "")</f>
        <v/>
      </c>
      <c r="AW128" s="34" t="str">
        <f t="shared" ref="AW128:AW191" si="27">IF($AV128&lt;&gt;"","Manual Calc","")</f>
        <v/>
      </c>
      <c r="AX128" s="34" t="str" cm="1">
        <f t="array" ref="AX128">IFERROR(SUMPRODUCT(LARGE($C128:$AP128,{1,2,3,4,5,6,7})), "")</f>
        <v/>
      </c>
      <c r="AY128" s="34" t="str" cm="1">
        <f t="array" ref="AY128">IFERROR(SUMPRODUCT(LARGE($C128:$AP128,{1,2,3,4,5,6,7,8})), "")</f>
        <v/>
      </c>
    </row>
    <row r="129" spans="1:51" ht="15" customHeight="1" x14ac:dyDescent="0.2">
      <c r="A129" s="52" t="str">
        <f t="shared" si="25"/>
        <v xml:space="preserve"> </v>
      </c>
      <c r="B129" s="82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119"/>
      <c r="AR129" s="120">
        <f t="shared" si="21"/>
        <v>0</v>
      </c>
      <c r="AS129" s="121">
        <f t="shared" si="22"/>
        <v>0</v>
      </c>
      <c r="AT129" s="49" cm="1">
        <f t="array" ref="AT129">IF($AS129&lt;=6,SUM($C129:$AP129),SUMPRODUCT(LARGE($C129:$AP129,{1,2,3,4,5,6})))</f>
        <v>0</v>
      </c>
      <c r="AU129" s="38" t="str">
        <f t="shared" si="26"/>
        <v/>
      </c>
      <c r="AV129" s="34" t="str" cm="1">
        <f t="array" ref="AV129">IFERROR(SUMPRODUCT(LARGE($C129:$AP129,{1,2,3,4})), "")</f>
        <v/>
      </c>
      <c r="AW129" s="34" t="str">
        <f t="shared" si="27"/>
        <v/>
      </c>
      <c r="AX129" s="34" t="str" cm="1">
        <f t="array" ref="AX129">IFERROR(SUMPRODUCT(LARGE($C129:$AP129,{1,2,3,4,5,6,7})), "")</f>
        <v/>
      </c>
      <c r="AY129" s="34" t="str" cm="1">
        <f t="array" ref="AY129">IFERROR(SUMPRODUCT(LARGE($C129:$AP129,{1,2,3,4,5,6,7,8})), "")</f>
        <v/>
      </c>
    </row>
    <row r="130" spans="1:51" ht="15" customHeight="1" x14ac:dyDescent="0.2">
      <c r="A130" s="52" t="str">
        <f t="shared" si="25"/>
        <v xml:space="preserve"> </v>
      </c>
      <c r="B130" s="82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119"/>
      <c r="AR130" s="120">
        <f t="shared" si="21"/>
        <v>0</v>
      </c>
      <c r="AS130" s="121">
        <f t="shared" si="22"/>
        <v>0</v>
      </c>
      <c r="AT130" s="49" cm="1">
        <f t="array" ref="AT130">IF($AS130&lt;=6,SUM($C130:$AP130),SUMPRODUCT(LARGE($C130:$AP130,{1,2,3,4,5,6})))</f>
        <v>0</v>
      </c>
      <c r="AU130" s="38" t="str">
        <f t="shared" si="26"/>
        <v/>
      </c>
      <c r="AV130" s="34" t="str" cm="1">
        <f t="array" ref="AV130">IFERROR(SUMPRODUCT(LARGE($C130:$AP130,{1,2,3,4})), "")</f>
        <v/>
      </c>
      <c r="AW130" s="34" t="str">
        <f t="shared" si="27"/>
        <v/>
      </c>
      <c r="AX130" s="34" t="str" cm="1">
        <f t="array" ref="AX130">IFERROR(SUMPRODUCT(LARGE($C130:$AP130,{1,2,3,4,5,6,7})), "")</f>
        <v/>
      </c>
      <c r="AY130" s="34" t="str" cm="1">
        <f t="array" ref="AY130">IFERROR(SUMPRODUCT(LARGE($C130:$AP130,{1,2,3,4,5,6,7,8})), "")</f>
        <v/>
      </c>
    </row>
    <row r="131" spans="1:51" ht="15" customHeight="1" x14ac:dyDescent="0.2">
      <c r="A131" s="52" t="str">
        <f t="shared" si="25"/>
        <v xml:space="preserve"> </v>
      </c>
      <c r="B131" s="82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119"/>
      <c r="AR131" s="120">
        <f t="shared" si="21"/>
        <v>0</v>
      </c>
      <c r="AS131" s="121">
        <f t="shared" si="22"/>
        <v>0</v>
      </c>
      <c r="AT131" s="49" cm="1">
        <f t="array" ref="AT131">IF($AS131&lt;=6,SUM($C131:$AP131),SUMPRODUCT(LARGE($C131:$AP131,{1,2,3,4,5,6})))</f>
        <v>0</v>
      </c>
      <c r="AU131" s="38" t="str">
        <f t="shared" si="26"/>
        <v/>
      </c>
      <c r="AV131" s="34" t="str" cm="1">
        <f t="array" ref="AV131">IFERROR(SUMPRODUCT(LARGE($C131:$AP131,{1,2,3,4})), "")</f>
        <v/>
      </c>
      <c r="AW131" s="34" t="str">
        <f t="shared" si="27"/>
        <v/>
      </c>
      <c r="AX131" s="34" t="str" cm="1">
        <f t="array" ref="AX131">IFERROR(SUMPRODUCT(LARGE($C131:$AP131,{1,2,3,4,5,6,7})), "")</f>
        <v/>
      </c>
      <c r="AY131" s="34" t="str" cm="1">
        <f t="array" ref="AY131">IFERROR(SUMPRODUCT(LARGE($C131:$AP131,{1,2,3,4,5,6,7,8})), "")</f>
        <v/>
      </c>
    </row>
    <row r="132" spans="1:51" ht="15" customHeight="1" x14ac:dyDescent="0.2">
      <c r="A132" s="52" t="str">
        <f t="shared" si="25"/>
        <v xml:space="preserve"> </v>
      </c>
      <c r="B132" s="82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119"/>
      <c r="AR132" s="120">
        <f t="shared" ref="AR132:AR195" si="28">SUM($C132:$AQ132)</f>
        <v>0</v>
      </c>
      <c r="AS132" s="121">
        <f t="shared" si="22"/>
        <v>0</v>
      </c>
      <c r="AT132" s="49" cm="1">
        <f t="array" ref="AT132">IF($AS132&lt;=6,SUM($C132:$AP132),SUMPRODUCT(LARGE($C132:$AP132,{1,2,3,4,5,6})))</f>
        <v>0</v>
      </c>
      <c r="AU132" s="38" t="str">
        <f t="shared" si="26"/>
        <v/>
      </c>
      <c r="AV132" s="34" t="str" cm="1">
        <f t="array" ref="AV132">IFERROR(SUMPRODUCT(LARGE($C132:$AP132,{1,2,3,4})), "")</f>
        <v/>
      </c>
      <c r="AW132" s="34" t="str">
        <f t="shared" si="27"/>
        <v/>
      </c>
      <c r="AX132" s="34" t="str" cm="1">
        <f t="array" ref="AX132">IFERROR(SUMPRODUCT(LARGE($C132:$AP132,{1,2,3,4,5,6,7})), "")</f>
        <v/>
      </c>
      <c r="AY132" s="34" t="str" cm="1">
        <f t="array" ref="AY132">IFERROR(SUMPRODUCT(LARGE($C132:$AP132,{1,2,3,4,5,6,7,8})), "")</f>
        <v/>
      </c>
    </row>
    <row r="133" spans="1:51" ht="15" customHeight="1" x14ac:dyDescent="0.2">
      <c r="A133" s="52" t="str">
        <f t="shared" si="25"/>
        <v xml:space="preserve"> </v>
      </c>
      <c r="B133" s="82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119"/>
      <c r="AR133" s="120">
        <f t="shared" si="28"/>
        <v>0</v>
      </c>
      <c r="AS133" s="121">
        <f t="shared" si="22"/>
        <v>0</v>
      </c>
      <c r="AT133" s="49" cm="1">
        <f t="array" ref="AT133">IF($AS133&lt;=6,SUM($C133:$AP133),SUMPRODUCT(LARGE($C133:$AP133,{1,2,3,4,5,6})))</f>
        <v>0</v>
      </c>
      <c r="AU133" s="38" t="str">
        <f t="shared" si="26"/>
        <v/>
      </c>
      <c r="AV133" s="34" t="str" cm="1">
        <f t="array" ref="AV133">IFERROR(SUMPRODUCT(LARGE($C133:$AP133,{1,2,3,4})), "")</f>
        <v/>
      </c>
      <c r="AW133" s="34" t="str">
        <f t="shared" si="27"/>
        <v/>
      </c>
      <c r="AX133" s="34" t="str" cm="1">
        <f t="array" ref="AX133">IFERROR(SUMPRODUCT(LARGE($C133:$AP133,{1,2,3,4,5,6,7})), "")</f>
        <v/>
      </c>
      <c r="AY133" s="34" t="str" cm="1">
        <f t="array" ref="AY133">IFERROR(SUMPRODUCT(LARGE($C133:$AP133,{1,2,3,4,5,6,7,8})), "")</f>
        <v/>
      </c>
    </row>
    <row r="134" spans="1:51" ht="15" customHeight="1" x14ac:dyDescent="0.2">
      <c r="A134" s="52" t="str">
        <f t="shared" si="25"/>
        <v xml:space="preserve"> </v>
      </c>
      <c r="B134" s="82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119"/>
      <c r="AR134" s="120">
        <f t="shared" si="28"/>
        <v>0</v>
      </c>
      <c r="AS134" s="121">
        <f t="shared" si="22"/>
        <v>0</v>
      </c>
      <c r="AT134" s="49" cm="1">
        <f t="array" ref="AT134">IF($AS134&lt;=6,SUM($C134:$AP134),SUMPRODUCT(LARGE($C134:$AP134,{1,2,3,4,5,6})))</f>
        <v>0</v>
      </c>
      <c r="AU134" s="38" t="str">
        <f t="shared" si="26"/>
        <v/>
      </c>
      <c r="AV134" s="34" t="str" cm="1">
        <f t="array" ref="AV134">IFERROR(SUMPRODUCT(LARGE($C134:$AP134,{1,2,3,4})), "")</f>
        <v/>
      </c>
      <c r="AW134" s="34" t="str">
        <f t="shared" si="27"/>
        <v/>
      </c>
      <c r="AX134" s="34" t="str" cm="1">
        <f t="array" ref="AX134">IFERROR(SUMPRODUCT(LARGE($C134:$AP134,{1,2,3,4,5,6,7})), "")</f>
        <v/>
      </c>
      <c r="AY134" s="34" t="str" cm="1">
        <f t="array" ref="AY134">IFERROR(SUMPRODUCT(LARGE($C134:$AP134,{1,2,3,4,5,6,7,8})), "")</f>
        <v/>
      </c>
    </row>
    <row r="135" spans="1:51" ht="15" customHeight="1" x14ac:dyDescent="0.2">
      <c r="A135" s="52" t="str">
        <f t="shared" si="25"/>
        <v xml:space="preserve"> </v>
      </c>
      <c r="B135" s="82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119"/>
      <c r="AR135" s="120">
        <f t="shared" si="28"/>
        <v>0</v>
      </c>
      <c r="AS135" s="121">
        <f t="shared" si="22"/>
        <v>0</v>
      </c>
      <c r="AT135" s="49" cm="1">
        <f t="array" ref="AT135">IF($AS135&lt;=6,SUM($C135:$AP135),SUMPRODUCT(LARGE($C135:$AP135,{1,2,3,4,5,6})))</f>
        <v>0</v>
      </c>
      <c r="AU135" s="38" t="str">
        <f t="shared" si="26"/>
        <v/>
      </c>
      <c r="AV135" s="34" t="str" cm="1">
        <f t="array" ref="AV135">IFERROR(SUMPRODUCT(LARGE($C135:$AP135,{1,2,3,4})), "")</f>
        <v/>
      </c>
      <c r="AW135" s="34" t="str">
        <f t="shared" si="27"/>
        <v/>
      </c>
      <c r="AX135" s="34" t="str" cm="1">
        <f t="array" ref="AX135">IFERROR(SUMPRODUCT(LARGE($C135:$AP135,{1,2,3,4,5,6,7})), "")</f>
        <v/>
      </c>
      <c r="AY135" s="34" t="str" cm="1">
        <f t="array" ref="AY135">IFERROR(SUMPRODUCT(LARGE($C135:$AP135,{1,2,3,4,5,6,7,8})), "")</f>
        <v/>
      </c>
    </row>
    <row r="136" spans="1:51" ht="15" customHeight="1" x14ac:dyDescent="0.2">
      <c r="A136" s="52" t="str">
        <f t="shared" si="25"/>
        <v xml:space="preserve"> </v>
      </c>
      <c r="B136" s="82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119"/>
      <c r="AR136" s="120">
        <f t="shared" si="28"/>
        <v>0</v>
      </c>
      <c r="AS136" s="121">
        <f t="shared" si="22"/>
        <v>0</v>
      </c>
      <c r="AT136" s="49" cm="1">
        <f t="array" ref="AT136">IF($AS136&lt;=6,SUM($C136:$AP136),SUMPRODUCT(LARGE($C136:$AP136,{1,2,3,4,5,6})))</f>
        <v>0</v>
      </c>
      <c r="AU136" s="38" t="str">
        <f t="shared" si="26"/>
        <v/>
      </c>
      <c r="AV136" s="34" t="str" cm="1">
        <f t="array" ref="AV136">IFERROR(SUMPRODUCT(LARGE($C136:$AP136,{1,2,3,4})), "")</f>
        <v/>
      </c>
      <c r="AW136" s="34" t="str">
        <f t="shared" si="27"/>
        <v/>
      </c>
      <c r="AX136" s="34" t="str" cm="1">
        <f t="array" ref="AX136">IFERROR(SUMPRODUCT(LARGE($C136:$AP136,{1,2,3,4,5,6,7})), "")</f>
        <v/>
      </c>
      <c r="AY136" s="34" t="str" cm="1">
        <f t="array" ref="AY136">IFERROR(SUMPRODUCT(LARGE($C136:$AP136,{1,2,3,4,5,6,7,8})), "")</f>
        <v/>
      </c>
    </row>
    <row r="137" spans="1:51" ht="15" customHeight="1" x14ac:dyDescent="0.2">
      <c r="A137" s="52" t="str">
        <f t="shared" si="25"/>
        <v xml:space="preserve"> </v>
      </c>
      <c r="B137" s="82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119"/>
      <c r="AR137" s="120">
        <f t="shared" si="28"/>
        <v>0</v>
      </c>
      <c r="AS137" s="121">
        <f t="shared" si="22"/>
        <v>0</v>
      </c>
      <c r="AT137" s="49" cm="1">
        <f t="array" ref="AT137">IF($AS137&lt;=6,SUM($C137:$AP137),SUMPRODUCT(LARGE($C137:$AP137,{1,2,3,4,5,6})))</f>
        <v>0</v>
      </c>
      <c r="AU137" s="38" t="str">
        <f t="shared" si="26"/>
        <v/>
      </c>
      <c r="AV137" s="34" t="str" cm="1">
        <f t="array" ref="AV137">IFERROR(SUMPRODUCT(LARGE($C137:$AP137,{1,2,3,4})), "")</f>
        <v/>
      </c>
      <c r="AW137" s="34" t="str">
        <f t="shared" si="27"/>
        <v/>
      </c>
      <c r="AX137" s="34" t="str" cm="1">
        <f t="array" ref="AX137">IFERROR(SUMPRODUCT(LARGE($C137:$AP137,{1,2,3,4,5,6,7})), "")</f>
        <v/>
      </c>
      <c r="AY137" s="34" t="str" cm="1">
        <f t="array" ref="AY137">IFERROR(SUMPRODUCT(LARGE($C137:$AP137,{1,2,3,4,5,6,7,8})), "")</f>
        <v/>
      </c>
    </row>
    <row r="138" spans="1:51" ht="15" customHeight="1" x14ac:dyDescent="0.2">
      <c r="A138" s="52" t="str">
        <f t="shared" si="25"/>
        <v xml:space="preserve"> </v>
      </c>
      <c r="B138" s="82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119"/>
      <c r="AR138" s="120">
        <f t="shared" si="28"/>
        <v>0</v>
      </c>
      <c r="AS138" s="121">
        <f t="shared" si="22"/>
        <v>0</v>
      </c>
      <c r="AT138" s="49" cm="1">
        <f t="array" ref="AT138">IF($AS138&lt;=6,SUM($C138:$AP138),SUMPRODUCT(LARGE($C138:$AP138,{1,2,3,4,5,6})))</f>
        <v>0</v>
      </c>
      <c r="AU138" s="38" t="str">
        <f t="shared" si="26"/>
        <v/>
      </c>
      <c r="AV138" s="34" t="str" cm="1">
        <f t="array" ref="AV138">IFERROR(SUMPRODUCT(LARGE($C138:$AP138,{1,2,3,4})), "")</f>
        <v/>
      </c>
      <c r="AW138" s="34" t="str">
        <f t="shared" si="27"/>
        <v/>
      </c>
      <c r="AX138" s="34" t="str" cm="1">
        <f t="array" ref="AX138">IFERROR(SUMPRODUCT(LARGE($C138:$AP138,{1,2,3,4,5,6,7})), "")</f>
        <v/>
      </c>
      <c r="AY138" s="34" t="str" cm="1">
        <f t="array" ref="AY138">IFERROR(SUMPRODUCT(LARGE($C138:$AP138,{1,2,3,4,5,6,7,8})), "")</f>
        <v/>
      </c>
    </row>
    <row r="139" spans="1:51" ht="15" customHeight="1" x14ac:dyDescent="0.2">
      <c r="A139" s="52" t="str">
        <f t="shared" si="25"/>
        <v xml:space="preserve"> </v>
      </c>
      <c r="B139" s="82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119"/>
      <c r="AR139" s="120">
        <f t="shared" si="28"/>
        <v>0</v>
      </c>
      <c r="AS139" s="121">
        <f t="shared" si="22"/>
        <v>0</v>
      </c>
      <c r="AT139" s="49" cm="1">
        <f t="array" ref="AT139">IF($AS139&lt;=6,SUM($C139:$AP139),SUMPRODUCT(LARGE($C139:$AP139,{1,2,3,4,5,6})))</f>
        <v>0</v>
      </c>
      <c r="AU139" s="38" t="str">
        <f t="shared" si="26"/>
        <v/>
      </c>
      <c r="AV139" s="34" t="str" cm="1">
        <f t="array" ref="AV139">IFERROR(SUMPRODUCT(LARGE($C139:$AP139,{1,2,3,4})), "")</f>
        <v/>
      </c>
      <c r="AW139" s="34" t="str">
        <f t="shared" si="27"/>
        <v/>
      </c>
      <c r="AX139" s="34" t="str" cm="1">
        <f t="array" ref="AX139">IFERROR(SUMPRODUCT(LARGE($C139:$AP139,{1,2,3,4,5,6,7})), "")</f>
        <v/>
      </c>
      <c r="AY139" s="34" t="str" cm="1">
        <f t="array" ref="AY139">IFERROR(SUMPRODUCT(LARGE($C139:$AP139,{1,2,3,4,5,6,7,8})), "")</f>
        <v/>
      </c>
    </row>
    <row r="140" spans="1:51" ht="15" customHeight="1" x14ac:dyDescent="0.2">
      <c r="A140" s="52" t="str">
        <f t="shared" si="25"/>
        <v xml:space="preserve"> </v>
      </c>
      <c r="B140" s="82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119"/>
      <c r="AR140" s="120">
        <f t="shared" si="28"/>
        <v>0</v>
      </c>
      <c r="AS140" s="121">
        <f t="shared" si="22"/>
        <v>0</v>
      </c>
      <c r="AT140" s="49" cm="1">
        <f t="array" ref="AT140">IF($AS140&lt;=6,SUM($C140:$AP140),SUMPRODUCT(LARGE($C140:$AP140,{1,2,3,4,5,6})))</f>
        <v>0</v>
      </c>
      <c r="AU140" s="38" t="str">
        <f t="shared" si="26"/>
        <v/>
      </c>
      <c r="AV140" s="34" t="str" cm="1">
        <f t="array" ref="AV140">IFERROR(SUMPRODUCT(LARGE($C140:$AP140,{1,2,3,4})), "")</f>
        <v/>
      </c>
      <c r="AW140" s="34" t="str">
        <f t="shared" si="27"/>
        <v/>
      </c>
      <c r="AX140" s="34" t="str" cm="1">
        <f t="array" ref="AX140">IFERROR(SUMPRODUCT(LARGE($C140:$AP140,{1,2,3,4,5,6,7})), "")</f>
        <v/>
      </c>
      <c r="AY140" s="34" t="str" cm="1">
        <f t="array" ref="AY140">IFERROR(SUMPRODUCT(LARGE($C140:$AP140,{1,2,3,4,5,6,7,8})), "")</f>
        <v/>
      </c>
    </row>
    <row r="141" spans="1:51" ht="15" customHeight="1" x14ac:dyDescent="0.2">
      <c r="A141" s="52" t="str">
        <f t="shared" si="25"/>
        <v xml:space="preserve"> </v>
      </c>
      <c r="B141" s="82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119"/>
      <c r="AR141" s="120">
        <f t="shared" si="28"/>
        <v>0</v>
      </c>
      <c r="AS141" s="121">
        <f t="shared" si="22"/>
        <v>0</v>
      </c>
      <c r="AT141" s="49" cm="1">
        <f t="array" ref="AT141">IF($AS141&lt;=6,SUM($C141:$AP141),SUMPRODUCT(LARGE($C141:$AP141,{1,2,3,4,5,6})))</f>
        <v>0</v>
      </c>
      <c r="AU141" s="38" t="str">
        <f t="shared" si="26"/>
        <v/>
      </c>
      <c r="AV141" s="34" t="str" cm="1">
        <f t="array" ref="AV141">IFERROR(SUMPRODUCT(LARGE($C141:$AP141,{1,2,3,4})), "")</f>
        <v/>
      </c>
      <c r="AW141" s="34" t="str">
        <f t="shared" si="27"/>
        <v/>
      </c>
      <c r="AX141" s="34" t="str" cm="1">
        <f t="array" ref="AX141">IFERROR(SUMPRODUCT(LARGE($C141:$AP141,{1,2,3,4,5,6,7})), "")</f>
        <v/>
      </c>
      <c r="AY141" s="34" t="str" cm="1">
        <f t="array" ref="AY141">IFERROR(SUMPRODUCT(LARGE($C141:$AP141,{1,2,3,4,5,6,7,8})), "")</f>
        <v/>
      </c>
    </row>
    <row r="142" spans="1:51" ht="15" customHeight="1" x14ac:dyDescent="0.2">
      <c r="A142" s="52" t="str">
        <f t="shared" si="25"/>
        <v xml:space="preserve"> </v>
      </c>
      <c r="B142" s="82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119"/>
      <c r="AR142" s="120">
        <f t="shared" si="28"/>
        <v>0</v>
      </c>
      <c r="AS142" s="121">
        <f t="shared" si="22"/>
        <v>0</v>
      </c>
      <c r="AT142" s="49" cm="1">
        <f t="array" ref="AT142">IF($AS142&lt;=6,SUM($C142:$AP142),SUMPRODUCT(LARGE($C142:$AP142,{1,2,3,4,5,6})))</f>
        <v>0</v>
      </c>
      <c r="AU142" s="38" t="str">
        <f t="shared" si="26"/>
        <v/>
      </c>
      <c r="AV142" s="34" t="str" cm="1">
        <f t="array" ref="AV142">IFERROR(SUMPRODUCT(LARGE($C142:$AP142,{1,2,3,4})), "")</f>
        <v/>
      </c>
      <c r="AW142" s="34" t="str">
        <f t="shared" si="27"/>
        <v/>
      </c>
      <c r="AX142" s="34" t="str" cm="1">
        <f t="array" ref="AX142">IFERROR(SUMPRODUCT(LARGE($C142:$AP142,{1,2,3,4,5,6,7})), "")</f>
        <v/>
      </c>
      <c r="AY142" s="34" t="str" cm="1">
        <f t="array" ref="AY142">IFERROR(SUMPRODUCT(LARGE($C142:$AP142,{1,2,3,4,5,6,7,8})), "")</f>
        <v/>
      </c>
    </row>
    <row r="143" spans="1:51" ht="15" customHeight="1" x14ac:dyDescent="0.2">
      <c r="A143" s="52" t="str">
        <f t="shared" si="25"/>
        <v xml:space="preserve"> </v>
      </c>
      <c r="B143" s="82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119"/>
      <c r="AR143" s="120">
        <f t="shared" si="28"/>
        <v>0</v>
      </c>
      <c r="AS143" s="121">
        <f t="shared" si="22"/>
        <v>0</v>
      </c>
      <c r="AT143" s="49" cm="1">
        <f t="array" ref="AT143">IF($AS143&lt;=6,SUM($C143:$AP143),SUMPRODUCT(LARGE($C143:$AP143,{1,2,3,4,5,6})))</f>
        <v>0</v>
      </c>
      <c r="AU143" s="38" t="str">
        <f t="shared" si="26"/>
        <v/>
      </c>
      <c r="AV143" s="34" t="str" cm="1">
        <f t="array" ref="AV143">IFERROR(SUMPRODUCT(LARGE($C143:$AP143,{1,2,3,4})), "")</f>
        <v/>
      </c>
      <c r="AW143" s="34" t="str">
        <f t="shared" si="27"/>
        <v/>
      </c>
      <c r="AX143" s="34" t="str" cm="1">
        <f t="array" ref="AX143">IFERROR(SUMPRODUCT(LARGE($C143:$AP143,{1,2,3,4,5,6,7})), "")</f>
        <v/>
      </c>
      <c r="AY143" s="34" t="str" cm="1">
        <f t="array" ref="AY143">IFERROR(SUMPRODUCT(LARGE($C143:$AP143,{1,2,3,4,5,6,7,8})), "")</f>
        <v/>
      </c>
    </row>
    <row r="144" spans="1:51" ht="15" customHeight="1" x14ac:dyDescent="0.2">
      <c r="A144" s="52" t="str">
        <f t="shared" si="25"/>
        <v xml:space="preserve"> </v>
      </c>
      <c r="B144" s="82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119"/>
      <c r="AR144" s="120">
        <f t="shared" si="28"/>
        <v>0</v>
      </c>
      <c r="AS144" s="121">
        <f t="shared" si="22"/>
        <v>0</v>
      </c>
      <c r="AT144" s="49" cm="1">
        <f t="array" ref="AT144">IF($AS144&lt;=6,SUM($C144:$AP144),SUMPRODUCT(LARGE($C144:$AP144,{1,2,3,4,5,6})))</f>
        <v>0</v>
      </c>
      <c r="AU144" s="38" t="str">
        <f t="shared" si="26"/>
        <v/>
      </c>
      <c r="AV144" s="34" t="str" cm="1">
        <f t="array" ref="AV144">IFERROR(SUMPRODUCT(LARGE($C144:$AP144,{1,2,3,4})), "")</f>
        <v/>
      </c>
      <c r="AW144" s="34" t="str">
        <f t="shared" si="27"/>
        <v/>
      </c>
      <c r="AX144" s="34" t="str" cm="1">
        <f t="array" ref="AX144">IFERROR(SUMPRODUCT(LARGE($C144:$AP144,{1,2,3,4,5,6,7})), "")</f>
        <v/>
      </c>
      <c r="AY144" s="34" t="str" cm="1">
        <f t="array" ref="AY144">IFERROR(SUMPRODUCT(LARGE($C144:$AP144,{1,2,3,4,5,6,7,8})), "")</f>
        <v/>
      </c>
    </row>
    <row r="145" spans="1:51" ht="15" customHeight="1" x14ac:dyDescent="0.2">
      <c r="A145" s="52" t="str">
        <f t="shared" si="25"/>
        <v xml:space="preserve"> </v>
      </c>
      <c r="B145" s="82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119"/>
      <c r="AR145" s="120">
        <f t="shared" si="28"/>
        <v>0</v>
      </c>
      <c r="AS145" s="121">
        <f t="shared" si="22"/>
        <v>0</v>
      </c>
      <c r="AT145" s="49" cm="1">
        <f t="array" ref="AT145">IF($AS145&lt;=6,SUM($C145:$AP145),SUMPRODUCT(LARGE($C145:$AP145,{1,2,3,4,5,6})))</f>
        <v>0</v>
      </c>
      <c r="AU145" s="38" t="str">
        <f t="shared" si="26"/>
        <v/>
      </c>
      <c r="AV145" s="34" t="str" cm="1">
        <f t="array" ref="AV145">IFERROR(SUMPRODUCT(LARGE($C145:$AP145,{1,2,3,4})), "")</f>
        <v/>
      </c>
      <c r="AW145" s="34" t="str">
        <f t="shared" si="27"/>
        <v/>
      </c>
      <c r="AX145" s="34" t="str" cm="1">
        <f t="array" ref="AX145">IFERROR(SUMPRODUCT(LARGE($C145:$AP145,{1,2,3,4,5,6,7})), "")</f>
        <v/>
      </c>
      <c r="AY145" s="34" t="str" cm="1">
        <f t="array" ref="AY145">IFERROR(SUMPRODUCT(LARGE($C145:$AP145,{1,2,3,4,5,6,7,8})), "")</f>
        <v/>
      </c>
    </row>
    <row r="146" spans="1:51" ht="15" customHeight="1" x14ac:dyDescent="0.2">
      <c r="A146" s="52" t="str">
        <f t="shared" si="25"/>
        <v xml:space="preserve"> </v>
      </c>
      <c r="B146" s="82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119"/>
      <c r="AR146" s="120">
        <f t="shared" si="28"/>
        <v>0</v>
      </c>
      <c r="AS146" s="121">
        <f t="shared" si="22"/>
        <v>0</v>
      </c>
      <c r="AT146" s="49" cm="1">
        <f t="array" ref="AT146">IF($AS146&lt;=6,SUM($C146:$AP146),SUMPRODUCT(LARGE($C146:$AP146,{1,2,3,4,5,6})))</f>
        <v>0</v>
      </c>
      <c r="AU146" s="38" t="str">
        <f t="shared" si="26"/>
        <v/>
      </c>
      <c r="AV146" s="34" t="str" cm="1">
        <f t="array" ref="AV146">IFERROR(SUMPRODUCT(LARGE($C146:$AP146,{1,2,3,4})), "")</f>
        <v/>
      </c>
      <c r="AW146" s="34" t="str">
        <f t="shared" si="27"/>
        <v/>
      </c>
      <c r="AX146" s="34" t="str" cm="1">
        <f t="array" ref="AX146">IFERROR(SUMPRODUCT(LARGE($C146:$AP146,{1,2,3,4,5,6,7})), "")</f>
        <v/>
      </c>
      <c r="AY146" s="34" t="str" cm="1">
        <f t="array" ref="AY146">IFERROR(SUMPRODUCT(LARGE($C146:$AP146,{1,2,3,4,5,6,7,8})), "")</f>
        <v/>
      </c>
    </row>
    <row r="147" spans="1:51" ht="15" customHeight="1" x14ac:dyDescent="0.2">
      <c r="A147" s="52" t="str">
        <f t="shared" si="25"/>
        <v xml:space="preserve"> </v>
      </c>
      <c r="B147" s="82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119"/>
      <c r="AR147" s="120">
        <f t="shared" si="28"/>
        <v>0</v>
      </c>
      <c r="AS147" s="121">
        <f t="shared" si="22"/>
        <v>0</v>
      </c>
      <c r="AT147" s="49" cm="1">
        <f t="array" ref="AT147">IF($AS147&lt;=6,SUM($C147:$AP147),SUMPRODUCT(LARGE($C147:$AP147,{1,2,3,4,5,6})))</f>
        <v>0</v>
      </c>
      <c r="AU147" s="38" t="str">
        <f t="shared" si="26"/>
        <v/>
      </c>
      <c r="AV147" s="34" t="str" cm="1">
        <f t="array" ref="AV147">IFERROR(SUMPRODUCT(LARGE($C147:$AP147,{1,2,3,4})), "")</f>
        <v/>
      </c>
      <c r="AW147" s="34" t="str">
        <f t="shared" si="27"/>
        <v/>
      </c>
      <c r="AX147" s="34" t="str" cm="1">
        <f t="array" ref="AX147">IFERROR(SUMPRODUCT(LARGE($C147:$AP147,{1,2,3,4,5,6,7})), "")</f>
        <v/>
      </c>
      <c r="AY147" s="34" t="str" cm="1">
        <f t="array" ref="AY147">IFERROR(SUMPRODUCT(LARGE($C147:$AP147,{1,2,3,4,5,6,7,8})), "")</f>
        <v/>
      </c>
    </row>
    <row r="148" spans="1:51" ht="15" customHeight="1" x14ac:dyDescent="0.2">
      <c r="A148" s="52" t="str">
        <f t="shared" si="25"/>
        <v xml:space="preserve"> </v>
      </c>
      <c r="B148" s="82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119"/>
      <c r="AR148" s="120">
        <f t="shared" si="28"/>
        <v>0</v>
      </c>
      <c r="AS148" s="121">
        <f t="shared" si="22"/>
        <v>0</v>
      </c>
      <c r="AT148" s="49" cm="1">
        <f t="array" ref="AT148">IF($AS148&lt;=6,SUM($C148:$AP148),SUMPRODUCT(LARGE($C148:$AP148,{1,2,3,4,5,6})))</f>
        <v>0</v>
      </c>
      <c r="AU148" s="38" t="str">
        <f t="shared" si="26"/>
        <v/>
      </c>
      <c r="AV148" s="34" t="str" cm="1">
        <f t="array" ref="AV148">IFERROR(SUMPRODUCT(LARGE($C148:$AP148,{1,2,3,4})), "")</f>
        <v/>
      </c>
      <c r="AW148" s="34" t="str">
        <f t="shared" si="27"/>
        <v/>
      </c>
      <c r="AX148" s="34" t="str" cm="1">
        <f t="array" ref="AX148">IFERROR(SUMPRODUCT(LARGE($C148:$AP148,{1,2,3,4,5,6,7})), "")</f>
        <v/>
      </c>
      <c r="AY148" s="34" t="str" cm="1">
        <f t="array" ref="AY148">IFERROR(SUMPRODUCT(LARGE($C148:$AP148,{1,2,3,4,5,6,7,8})), "")</f>
        <v/>
      </c>
    </row>
    <row r="149" spans="1:51" ht="15" customHeight="1" x14ac:dyDescent="0.2">
      <c r="A149" s="46" t="str">
        <f t="shared" si="25"/>
        <v xml:space="preserve"> </v>
      </c>
      <c r="B149" s="82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119"/>
      <c r="AR149" s="120">
        <f t="shared" si="28"/>
        <v>0</v>
      </c>
      <c r="AS149" s="121">
        <f t="shared" si="22"/>
        <v>0</v>
      </c>
      <c r="AT149" s="49" cm="1">
        <f t="array" ref="AT149">IF($AS149&lt;=6,SUM($C149:$AP149),SUMPRODUCT(LARGE($C149:$AP149,{1,2,3,4,5,6})))</f>
        <v>0</v>
      </c>
      <c r="AU149" s="38" t="str">
        <f t="shared" si="26"/>
        <v/>
      </c>
      <c r="AV149" s="34" t="str" cm="1">
        <f t="array" ref="AV149">IFERROR(SUMPRODUCT(LARGE($C149:$AP149,{1,2,3,4})), "")</f>
        <v/>
      </c>
      <c r="AW149" s="34" t="str">
        <f t="shared" si="27"/>
        <v/>
      </c>
      <c r="AX149" s="34" t="str" cm="1">
        <f t="array" ref="AX149">IFERROR(SUMPRODUCT(LARGE($C149:$AP149,{1,2,3,4,5,6,7})), "")</f>
        <v/>
      </c>
      <c r="AY149" s="34" t="str" cm="1">
        <f t="array" ref="AY149">IFERROR(SUMPRODUCT(LARGE($C149:$AP149,{1,2,3,4,5,6,7,8})), "")</f>
        <v/>
      </c>
    </row>
    <row r="150" spans="1:51" ht="15" customHeight="1" x14ac:dyDescent="0.2">
      <c r="A150" s="46" t="str">
        <f t="shared" si="25"/>
        <v xml:space="preserve"> </v>
      </c>
      <c r="B150" s="82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119"/>
      <c r="AR150" s="120">
        <f t="shared" si="28"/>
        <v>0</v>
      </c>
      <c r="AS150" s="121">
        <f t="shared" si="22"/>
        <v>0</v>
      </c>
      <c r="AT150" s="49" cm="1">
        <f t="array" ref="AT150">IF($AS150&lt;=6,SUM($C150:$AP150),SUMPRODUCT(LARGE($C150:$AP150,{1,2,3,4,5,6})))</f>
        <v>0</v>
      </c>
      <c r="AU150" s="38" t="str">
        <f t="shared" si="26"/>
        <v/>
      </c>
      <c r="AV150" s="34" t="str" cm="1">
        <f t="array" ref="AV150">IFERROR(SUMPRODUCT(LARGE($C150:$AP150,{1,2,3,4})), "")</f>
        <v/>
      </c>
      <c r="AW150" s="34" t="str">
        <f t="shared" si="27"/>
        <v/>
      </c>
      <c r="AX150" s="34" t="str" cm="1">
        <f t="array" ref="AX150">IFERROR(SUMPRODUCT(LARGE($C150:$AP150,{1,2,3,4,5,6,7})), "")</f>
        <v/>
      </c>
      <c r="AY150" s="34" t="str" cm="1">
        <f t="array" ref="AY150">IFERROR(SUMPRODUCT(LARGE($C150:$AP150,{1,2,3,4,5,6,7,8})), "")</f>
        <v/>
      </c>
    </row>
    <row r="151" spans="1:51" ht="15" customHeight="1" x14ac:dyDescent="0.2">
      <c r="A151" s="46" t="str">
        <f t="shared" si="25"/>
        <v xml:space="preserve"> </v>
      </c>
      <c r="B151" s="82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119"/>
      <c r="AR151" s="120">
        <f t="shared" si="28"/>
        <v>0</v>
      </c>
      <c r="AS151" s="121">
        <f t="shared" si="22"/>
        <v>0</v>
      </c>
      <c r="AT151" s="49" cm="1">
        <f t="array" ref="AT151">IF($AS151&lt;=6,SUM($C151:$AP151),SUMPRODUCT(LARGE($C151:$AP151,{1,2,3,4,5,6})))</f>
        <v>0</v>
      </c>
      <c r="AU151" s="38" t="str">
        <f t="shared" si="26"/>
        <v/>
      </c>
      <c r="AV151" s="34" t="str" cm="1">
        <f t="array" ref="AV151">IFERROR(SUMPRODUCT(LARGE($C151:$AP151,{1,2,3,4})), "")</f>
        <v/>
      </c>
      <c r="AW151" s="34" t="str">
        <f t="shared" si="27"/>
        <v/>
      </c>
      <c r="AX151" s="34" t="str" cm="1">
        <f t="array" ref="AX151">IFERROR(SUMPRODUCT(LARGE($C151:$AP151,{1,2,3,4,5,6,7})), "")</f>
        <v/>
      </c>
      <c r="AY151" s="34" t="str" cm="1">
        <f t="array" ref="AY151">IFERROR(SUMPRODUCT(LARGE($C151:$AP151,{1,2,3,4,5,6,7,8})), "")</f>
        <v/>
      </c>
    </row>
    <row r="152" spans="1:51" ht="15" customHeight="1" x14ac:dyDescent="0.2">
      <c r="A152" s="46" t="str">
        <f t="shared" si="25"/>
        <v xml:space="preserve"> </v>
      </c>
      <c r="B152" s="82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119"/>
      <c r="AR152" s="120">
        <f t="shared" si="28"/>
        <v>0</v>
      </c>
      <c r="AS152" s="121">
        <f t="shared" si="22"/>
        <v>0</v>
      </c>
      <c r="AT152" s="49" cm="1">
        <f t="array" ref="AT152">IF($AS152&lt;=6,SUM($C152:$AP152),SUMPRODUCT(LARGE($C152:$AP152,{1,2,3,4,5,6})))</f>
        <v>0</v>
      </c>
      <c r="AU152" s="38" t="str">
        <f t="shared" si="26"/>
        <v/>
      </c>
      <c r="AV152" s="34" t="str" cm="1">
        <f t="array" ref="AV152">IFERROR(SUMPRODUCT(LARGE($C152:$AP152,{1,2,3,4})), "")</f>
        <v/>
      </c>
      <c r="AW152" s="34" t="str">
        <f t="shared" si="27"/>
        <v/>
      </c>
      <c r="AX152" s="34" t="str" cm="1">
        <f t="array" ref="AX152">IFERROR(SUMPRODUCT(LARGE($C152:$AP152,{1,2,3,4,5,6,7})), "")</f>
        <v/>
      </c>
      <c r="AY152" s="34" t="str" cm="1">
        <f t="array" ref="AY152">IFERROR(SUMPRODUCT(LARGE($C152:$AP152,{1,2,3,4,5,6,7,8})), "")</f>
        <v/>
      </c>
    </row>
    <row r="153" spans="1:51" ht="15" customHeight="1" x14ac:dyDescent="0.2">
      <c r="A153" s="46" t="str">
        <f t="shared" si="25"/>
        <v xml:space="preserve"> </v>
      </c>
      <c r="B153" s="82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119"/>
      <c r="AR153" s="120">
        <f t="shared" si="28"/>
        <v>0</v>
      </c>
      <c r="AS153" s="121">
        <f t="shared" si="22"/>
        <v>0</v>
      </c>
      <c r="AT153" s="49" cm="1">
        <f t="array" ref="AT153">IF($AS153&lt;=6,SUM($C153:$AP153),SUMPRODUCT(LARGE($C153:$AP153,{1,2,3,4,5,6})))</f>
        <v>0</v>
      </c>
      <c r="AU153" s="38" t="str">
        <f t="shared" si="26"/>
        <v/>
      </c>
      <c r="AV153" s="34" t="str" cm="1">
        <f t="array" ref="AV153">IFERROR(SUMPRODUCT(LARGE($C153:$AP153,{1,2,3,4})), "")</f>
        <v/>
      </c>
      <c r="AW153" s="34" t="str">
        <f t="shared" si="27"/>
        <v/>
      </c>
      <c r="AX153" s="34" t="str" cm="1">
        <f t="array" ref="AX153">IFERROR(SUMPRODUCT(LARGE($C153:$AP153,{1,2,3,4,5,6,7})), "")</f>
        <v/>
      </c>
      <c r="AY153" s="34" t="str" cm="1">
        <f t="array" ref="AY153">IFERROR(SUMPRODUCT(LARGE($C153:$AP153,{1,2,3,4,5,6,7,8})), "")</f>
        <v/>
      </c>
    </row>
    <row r="154" spans="1:51" ht="15" customHeight="1" x14ac:dyDescent="0.2">
      <c r="A154" s="46" t="str">
        <f t="shared" si="25"/>
        <v xml:space="preserve"> </v>
      </c>
      <c r="B154" s="82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119"/>
      <c r="AR154" s="120">
        <f t="shared" si="28"/>
        <v>0</v>
      </c>
      <c r="AS154" s="121">
        <f t="shared" si="22"/>
        <v>0</v>
      </c>
      <c r="AT154" s="49" cm="1">
        <f t="array" ref="AT154">IF($AS154&lt;=6,SUM($C154:$AP154),SUMPRODUCT(LARGE($C154:$AP154,{1,2,3,4,5,6})))</f>
        <v>0</v>
      </c>
      <c r="AU154" s="38" t="str">
        <f t="shared" si="26"/>
        <v/>
      </c>
      <c r="AV154" s="34" t="str" cm="1">
        <f t="array" ref="AV154">IFERROR(SUMPRODUCT(LARGE($C154:$AP154,{1,2,3,4})), "")</f>
        <v/>
      </c>
      <c r="AW154" s="34" t="str">
        <f t="shared" si="27"/>
        <v/>
      </c>
      <c r="AX154" s="34" t="str" cm="1">
        <f t="array" ref="AX154">IFERROR(SUMPRODUCT(LARGE($C154:$AP154,{1,2,3,4,5,6,7})), "")</f>
        <v/>
      </c>
      <c r="AY154" s="34" t="str" cm="1">
        <f t="array" ref="AY154">IFERROR(SUMPRODUCT(LARGE($C154:$AP154,{1,2,3,4,5,6,7,8})), "")</f>
        <v/>
      </c>
    </row>
    <row r="155" spans="1:51" ht="15" customHeight="1" x14ac:dyDescent="0.2">
      <c r="A155" s="46" t="str">
        <f t="shared" si="25"/>
        <v xml:space="preserve"> </v>
      </c>
      <c r="B155" s="82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119"/>
      <c r="AR155" s="120">
        <f t="shared" si="28"/>
        <v>0</v>
      </c>
      <c r="AS155" s="121">
        <f t="shared" si="22"/>
        <v>0</v>
      </c>
      <c r="AT155" s="49" cm="1">
        <f t="array" ref="AT155">IF($AS155&lt;=6,SUM($C155:$AP155),SUMPRODUCT(LARGE($C155:$AP155,{1,2,3,4,5,6})))</f>
        <v>0</v>
      </c>
      <c r="AU155" s="38" t="str">
        <f t="shared" si="26"/>
        <v/>
      </c>
      <c r="AV155" s="34" t="str" cm="1">
        <f t="array" ref="AV155">IFERROR(SUMPRODUCT(LARGE($C155:$AP155,{1,2,3,4})), "")</f>
        <v/>
      </c>
      <c r="AW155" s="34" t="str">
        <f t="shared" si="27"/>
        <v/>
      </c>
      <c r="AX155" s="34" t="str" cm="1">
        <f t="array" ref="AX155">IFERROR(SUMPRODUCT(LARGE($C155:$AP155,{1,2,3,4,5,6,7})), "")</f>
        <v/>
      </c>
      <c r="AY155" s="34" t="str" cm="1">
        <f t="array" ref="AY155">IFERROR(SUMPRODUCT(LARGE($C155:$AP155,{1,2,3,4,5,6,7,8})), "")</f>
        <v/>
      </c>
    </row>
    <row r="156" spans="1:51" ht="15" customHeight="1" x14ac:dyDescent="0.2">
      <c r="A156" s="46" t="str">
        <f t="shared" si="25"/>
        <v xml:space="preserve"> </v>
      </c>
      <c r="B156" s="82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119"/>
      <c r="AR156" s="120">
        <f t="shared" si="28"/>
        <v>0</v>
      </c>
      <c r="AS156" s="121">
        <f t="shared" si="22"/>
        <v>0</v>
      </c>
      <c r="AT156" s="49" cm="1">
        <f t="array" ref="AT156">IF($AS156&lt;=6,SUM($C156:$AP156),SUMPRODUCT(LARGE($C156:$AP156,{1,2,3,4,5,6})))</f>
        <v>0</v>
      </c>
      <c r="AU156" s="38" t="str">
        <f t="shared" si="26"/>
        <v/>
      </c>
      <c r="AV156" s="34" t="str" cm="1">
        <f t="array" ref="AV156">IFERROR(SUMPRODUCT(LARGE($C156:$AP156,{1,2,3,4})), "")</f>
        <v/>
      </c>
      <c r="AW156" s="34" t="str">
        <f t="shared" si="27"/>
        <v/>
      </c>
      <c r="AX156" s="34" t="str" cm="1">
        <f t="array" ref="AX156">IFERROR(SUMPRODUCT(LARGE($C156:$AP156,{1,2,3,4,5,6,7})), "")</f>
        <v/>
      </c>
      <c r="AY156" s="34" t="str" cm="1">
        <f t="array" ref="AY156">IFERROR(SUMPRODUCT(LARGE($C156:$AP156,{1,2,3,4,5,6,7,8})), "")</f>
        <v/>
      </c>
    </row>
    <row r="157" spans="1:51" ht="15" customHeight="1" x14ac:dyDescent="0.2">
      <c r="A157" s="46" t="str">
        <f t="shared" si="25"/>
        <v xml:space="preserve"> </v>
      </c>
      <c r="B157" s="82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119"/>
      <c r="AR157" s="120">
        <f t="shared" si="28"/>
        <v>0</v>
      </c>
      <c r="AS157" s="121">
        <f t="shared" si="22"/>
        <v>0</v>
      </c>
      <c r="AT157" s="49" cm="1">
        <f t="array" ref="AT157">IF($AS157&lt;=6,SUM($C157:$AP157),SUMPRODUCT(LARGE($C157:$AP157,{1,2,3,4,5,6})))</f>
        <v>0</v>
      </c>
      <c r="AU157" s="38" t="str">
        <f t="shared" si="26"/>
        <v/>
      </c>
      <c r="AV157" s="34" t="str" cm="1">
        <f t="array" ref="AV157">IFERROR(SUMPRODUCT(LARGE($C157:$AP157,{1,2,3,4})), "")</f>
        <v/>
      </c>
      <c r="AW157" s="34" t="str">
        <f t="shared" si="27"/>
        <v/>
      </c>
      <c r="AX157" s="34" t="str" cm="1">
        <f t="array" ref="AX157">IFERROR(SUMPRODUCT(LARGE($C157:$AP157,{1,2,3,4,5,6,7})), "")</f>
        <v/>
      </c>
      <c r="AY157" s="34" t="str" cm="1">
        <f t="array" ref="AY157">IFERROR(SUMPRODUCT(LARGE($C157:$AP157,{1,2,3,4,5,6,7,8})), "")</f>
        <v/>
      </c>
    </row>
    <row r="158" spans="1:51" ht="15" customHeight="1" x14ac:dyDescent="0.2">
      <c r="A158" s="46" t="str">
        <f t="shared" si="25"/>
        <v xml:space="preserve"> </v>
      </c>
      <c r="B158" s="82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119"/>
      <c r="AR158" s="120">
        <f t="shared" si="28"/>
        <v>0</v>
      </c>
      <c r="AS158" s="121">
        <f t="shared" si="22"/>
        <v>0</v>
      </c>
      <c r="AT158" s="49" cm="1">
        <f t="array" ref="AT158">IF($AS158&lt;=6,SUM($C158:$AP158),SUMPRODUCT(LARGE($C158:$AP158,{1,2,3,4,5,6})))</f>
        <v>0</v>
      </c>
      <c r="AU158" s="38" t="str">
        <f t="shared" si="26"/>
        <v/>
      </c>
      <c r="AV158" s="34" t="str" cm="1">
        <f t="array" ref="AV158">IFERROR(SUMPRODUCT(LARGE($C158:$AP158,{1,2,3,4})), "")</f>
        <v/>
      </c>
      <c r="AW158" s="34" t="str">
        <f t="shared" si="27"/>
        <v/>
      </c>
      <c r="AX158" s="34" t="str" cm="1">
        <f t="array" ref="AX158">IFERROR(SUMPRODUCT(LARGE($C158:$AP158,{1,2,3,4,5,6,7})), "")</f>
        <v/>
      </c>
      <c r="AY158" s="34" t="str" cm="1">
        <f t="array" ref="AY158">IFERROR(SUMPRODUCT(LARGE($C158:$AP158,{1,2,3,4,5,6,7,8})), "")</f>
        <v/>
      </c>
    </row>
    <row r="159" spans="1:51" ht="15" customHeight="1" x14ac:dyDescent="0.2">
      <c r="A159" s="52" t="str">
        <f t="shared" si="25"/>
        <v xml:space="preserve"> </v>
      </c>
      <c r="B159" s="82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119"/>
      <c r="AR159" s="120">
        <f t="shared" si="28"/>
        <v>0</v>
      </c>
      <c r="AS159" s="121">
        <f t="shared" si="22"/>
        <v>0</v>
      </c>
      <c r="AT159" s="49" cm="1">
        <f t="array" ref="AT159">IF($AS159&lt;=6,SUM($C159:$AP159),SUMPRODUCT(LARGE($C159:$AP159,{1,2,3,4,5,6})))</f>
        <v>0</v>
      </c>
      <c r="AU159" s="38" t="str">
        <f t="shared" si="26"/>
        <v/>
      </c>
      <c r="AV159" s="34" t="str" cm="1">
        <f t="array" ref="AV159">IFERROR(SUMPRODUCT(LARGE($C159:$AP159,{1,2,3,4})), "")</f>
        <v/>
      </c>
      <c r="AW159" s="34" t="str">
        <f t="shared" si="27"/>
        <v/>
      </c>
      <c r="AX159" s="34" t="str" cm="1">
        <f t="array" ref="AX159">IFERROR(SUMPRODUCT(LARGE($C159:$AP159,{1,2,3,4,5,6,7})), "")</f>
        <v/>
      </c>
      <c r="AY159" s="34" t="str" cm="1">
        <f t="array" ref="AY159">IFERROR(SUMPRODUCT(LARGE($C159:$AP159,{1,2,3,4,5,6,7,8})), "")</f>
        <v/>
      </c>
    </row>
    <row r="160" spans="1:51" ht="15" customHeight="1" x14ac:dyDescent="0.2">
      <c r="A160" s="52" t="str">
        <f t="shared" si="25"/>
        <v xml:space="preserve"> </v>
      </c>
      <c r="B160" s="82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119"/>
      <c r="AR160" s="120">
        <f t="shared" si="28"/>
        <v>0</v>
      </c>
      <c r="AS160" s="121">
        <f t="shared" si="22"/>
        <v>0</v>
      </c>
      <c r="AT160" s="49" cm="1">
        <f t="array" ref="AT160">IF($AS160&lt;=6,SUM($C160:$AP160),SUMPRODUCT(LARGE($C160:$AP160,{1,2,3,4,5,6})))</f>
        <v>0</v>
      </c>
      <c r="AU160" s="38" t="str">
        <f t="shared" si="26"/>
        <v/>
      </c>
      <c r="AV160" s="34" t="str" cm="1">
        <f t="array" ref="AV160">IFERROR(SUMPRODUCT(LARGE($C160:$AP160,{1,2,3,4})), "")</f>
        <v/>
      </c>
      <c r="AW160" s="34" t="str">
        <f t="shared" si="27"/>
        <v/>
      </c>
      <c r="AX160" s="34" t="str" cm="1">
        <f t="array" ref="AX160">IFERROR(SUMPRODUCT(LARGE($C160:$AP160,{1,2,3,4,5,6,7})), "")</f>
        <v/>
      </c>
      <c r="AY160" s="34" t="str" cm="1">
        <f t="array" ref="AY160">IFERROR(SUMPRODUCT(LARGE($C160:$AP160,{1,2,3,4,5,6,7,8})), "")</f>
        <v/>
      </c>
    </row>
    <row r="161" spans="1:51" ht="15" customHeight="1" x14ac:dyDescent="0.2">
      <c r="A161" s="52" t="str">
        <f t="shared" si="25"/>
        <v xml:space="preserve"> </v>
      </c>
      <c r="B161" s="82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119"/>
      <c r="AR161" s="120">
        <f t="shared" si="28"/>
        <v>0</v>
      </c>
      <c r="AS161" s="121">
        <f t="shared" si="22"/>
        <v>0</v>
      </c>
      <c r="AT161" s="49" cm="1">
        <f t="array" ref="AT161">IF($AS161&lt;=6,SUM($C161:$AP161),SUMPRODUCT(LARGE($C161:$AP161,{1,2,3,4,5,6})))</f>
        <v>0</v>
      </c>
      <c r="AU161" s="38" t="str">
        <f t="shared" si="26"/>
        <v/>
      </c>
      <c r="AV161" s="34" t="str" cm="1">
        <f t="array" ref="AV161">IFERROR(SUMPRODUCT(LARGE($C161:$AP161,{1,2,3,4})), "")</f>
        <v/>
      </c>
      <c r="AW161" s="34" t="str">
        <f t="shared" si="27"/>
        <v/>
      </c>
      <c r="AX161" s="34" t="str" cm="1">
        <f t="array" ref="AX161">IFERROR(SUMPRODUCT(LARGE($C161:$AP161,{1,2,3,4,5,6,7})), "")</f>
        <v/>
      </c>
      <c r="AY161" s="34" t="str" cm="1">
        <f t="array" ref="AY161">IFERROR(SUMPRODUCT(LARGE($C161:$AP161,{1,2,3,4,5,6,7,8})), "")</f>
        <v/>
      </c>
    </row>
    <row r="162" spans="1:51" ht="15" customHeight="1" x14ac:dyDescent="0.2">
      <c r="A162" s="52" t="str">
        <f t="shared" si="25"/>
        <v xml:space="preserve"> </v>
      </c>
      <c r="B162" s="82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119"/>
      <c r="AR162" s="120">
        <f t="shared" si="28"/>
        <v>0</v>
      </c>
      <c r="AS162" s="121">
        <f t="shared" si="22"/>
        <v>0</v>
      </c>
      <c r="AT162" s="49" cm="1">
        <f t="array" ref="AT162">IF($AS162&lt;=6,SUM($C162:$AP162),SUMPRODUCT(LARGE($C162:$AP162,{1,2,3,4,5,6})))</f>
        <v>0</v>
      </c>
      <c r="AU162" s="38" t="str">
        <f t="shared" si="26"/>
        <v/>
      </c>
      <c r="AV162" s="34" t="str" cm="1">
        <f t="array" ref="AV162">IFERROR(SUMPRODUCT(LARGE($C162:$AP162,{1,2,3,4})), "")</f>
        <v/>
      </c>
      <c r="AW162" s="34" t="str">
        <f t="shared" si="27"/>
        <v/>
      </c>
      <c r="AX162" s="34" t="str" cm="1">
        <f t="array" ref="AX162">IFERROR(SUMPRODUCT(LARGE($C162:$AP162,{1,2,3,4,5,6,7})), "")</f>
        <v/>
      </c>
      <c r="AY162" s="34" t="str" cm="1">
        <f t="array" ref="AY162">IFERROR(SUMPRODUCT(LARGE($C162:$AP162,{1,2,3,4,5,6,7,8})), "")</f>
        <v/>
      </c>
    </row>
    <row r="163" spans="1:51" ht="15" customHeight="1" x14ac:dyDescent="0.2">
      <c r="A163" s="52" t="str">
        <f t="shared" si="25"/>
        <v xml:space="preserve"> </v>
      </c>
      <c r="B163" s="82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119"/>
      <c r="AR163" s="120">
        <f t="shared" si="28"/>
        <v>0</v>
      </c>
      <c r="AS163" s="121">
        <f t="shared" si="22"/>
        <v>0</v>
      </c>
      <c r="AT163" s="49" cm="1">
        <f t="array" ref="AT163">IF($AS163&lt;=6,SUM($C163:$AP163),SUMPRODUCT(LARGE($C163:$AP163,{1,2,3,4,5,6})))</f>
        <v>0</v>
      </c>
      <c r="AU163" s="38" t="str">
        <f t="shared" si="26"/>
        <v/>
      </c>
      <c r="AV163" s="34" t="str" cm="1">
        <f t="array" ref="AV163">IFERROR(SUMPRODUCT(LARGE($C163:$AP163,{1,2,3,4})), "")</f>
        <v/>
      </c>
      <c r="AW163" s="34" t="str">
        <f t="shared" si="27"/>
        <v/>
      </c>
      <c r="AX163" s="34" t="str" cm="1">
        <f t="array" ref="AX163">IFERROR(SUMPRODUCT(LARGE($C163:$AP163,{1,2,3,4,5,6,7})), "")</f>
        <v/>
      </c>
      <c r="AY163" s="34" t="str" cm="1">
        <f t="array" ref="AY163">IFERROR(SUMPRODUCT(LARGE($C163:$AP163,{1,2,3,4,5,6,7,8})), "")</f>
        <v/>
      </c>
    </row>
    <row r="164" spans="1:51" ht="15" customHeight="1" x14ac:dyDescent="0.2">
      <c r="A164" s="52" t="str">
        <f t="shared" si="25"/>
        <v xml:space="preserve"> </v>
      </c>
      <c r="B164" s="82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119"/>
      <c r="AR164" s="120">
        <f t="shared" si="28"/>
        <v>0</v>
      </c>
      <c r="AS164" s="121">
        <f t="shared" ref="AS164:AS227" si="29">COUNTA(C164:AP164)</f>
        <v>0</v>
      </c>
      <c r="AT164" s="49" cm="1">
        <f t="array" ref="AT164">IF($AS164&lt;=6,SUM($C164:$AP164),SUMPRODUCT(LARGE($C164:$AP164,{1,2,3,4,5,6})))</f>
        <v>0</v>
      </c>
      <c r="AU164" s="38" t="str">
        <f t="shared" si="26"/>
        <v/>
      </c>
      <c r="AV164" s="34" t="str" cm="1">
        <f t="array" ref="AV164">IFERROR(SUMPRODUCT(LARGE($C164:$AP164,{1,2,3,4})), "")</f>
        <v/>
      </c>
      <c r="AW164" s="34" t="str">
        <f t="shared" si="27"/>
        <v/>
      </c>
      <c r="AX164" s="34" t="str" cm="1">
        <f t="array" ref="AX164">IFERROR(SUMPRODUCT(LARGE($C164:$AP164,{1,2,3,4,5,6,7})), "")</f>
        <v/>
      </c>
      <c r="AY164" s="34" t="str" cm="1">
        <f t="array" ref="AY164">IFERROR(SUMPRODUCT(LARGE($C164:$AP164,{1,2,3,4,5,6,7,8})), "")</f>
        <v/>
      </c>
    </row>
    <row r="165" spans="1:51" ht="15" customHeight="1" x14ac:dyDescent="0.2">
      <c r="A165" s="52" t="str">
        <f t="shared" si="25"/>
        <v xml:space="preserve"> </v>
      </c>
      <c r="B165" s="82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119"/>
      <c r="AR165" s="120">
        <f t="shared" si="28"/>
        <v>0</v>
      </c>
      <c r="AS165" s="121">
        <f t="shared" si="29"/>
        <v>0</v>
      </c>
      <c r="AT165" s="49" cm="1">
        <f t="array" ref="AT165">IF($AS165&lt;=6,SUM($C165:$AP165),SUMPRODUCT(LARGE($C165:$AP165,{1,2,3,4,5,6})))</f>
        <v>0</v>
      </c>
      <c r="AU165" s="38" t="str">
        <f t="shared" si="26"/>
        <v/>
      </c>
      <c r="AV165" s="34" t="str" cm="1">
        <f t="array" ref="AV165">IFERROR(SUMPRODUCT(LARGE($C165:$AP165,{1,2,3,4})), "")</f>
        <v/>
      </c>
      <c r="AW165" s="34" t="str">
        <f t="shared" si="27"/>
        <v/>
      </c>
      <c r="AX165" s="34" t="str" cm="1">
        <f t="array" ref="AX165">IFERROR(SUMPRODUCT(LARGE($C165:$AP165,{1,2,3,4,5,6,7})), "")</f>
        <v/>
      </c>
      <c r="AY165" s="34" t="str" cm="1">
        <f t="array" ref="AY165">IFERROR(SUMPRODUCT(LARGE($C165:$AP165,{1,2,3,4,5,6,7,8})), "")</f>
        <v/>
      </c>
    </row>
    <row r="166" spans="1:51" ht="15" customHeight="1" x14ac:dyDescent="0.2">
      <c r="A166" s="52" t="str">
        <f t="shared" si="25"/>
        <v xml:space="preserve"> </v>
      </c>
      <c r="B166" s="82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119"/>
      <c r="AR166" s="120">
        <f t="shared" si="28"/>
        <v>0</v>
      </c>
      <c r="AS166" s="121">
        <f t="shared" si="29"/>
        <v>0</v>
      </c>
      <c r="AT166" s="49" cm="1">
        <f t="array" ref="AT166">IF($AS166&lt;=6,SUM($C166:$AP166),SUMPRODUCT(LARGE($C166:$AP166,{1,2,3,4,5,6})))</f>
        <v>0</v>
      </c>
      <c r="AU166" s="38" t="str">
        <f t="shared" si="26"/>
        <v/>
      </c>
      <c r="AV166" s="34" t="str" cm="1">
        <f t="array" ref="AV166">IFERROR(SUMPRODUCT(LARGE($C166:$AP166,{1,2,3,4})), "")</f>
        <v/>
      </c>
      <c r="AW166" s="34" t="str">
        <f t="shared" si="27"/>
        <v/>
      </c>
      <c r="AX166" s="34" t="str" cm="1">
        <f t="array" ref="AX166">IFERROR(SUMPRODUCT(LARGE($C166:$AP166,{1,2,3,4,5,6,7})), "")</f>
        <v/>
      </c>
      <c r="AY166" s="34" t="str" cm="1">
        <f t="array" ref="AY166">IFERROR(SUMPRODUCT(LARGE($C166:$AP166,{1,2,3,4,5,6,7,8})), "")</f>
        <v/>
      </c>
    </row>
    <row r="167" spans="1:51" ht="15" customHeight="1" x14ac:dyDescent="0.2">
      <c r="A167" s="52" t="str">
        <f t="shared" si="25"/>
        <v xml:space="preserve"> </v>
      </c>
      <c r="B167" s="82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119"/>
      <c r="AR167" s="120">
        <f t="shared" si="28"/>
        <v>0</v>
      </c>
      <c r="AS167" s="121">
        <f t="shared" si="29"/>
        <v>0</v>
      </c>
      <c r="AT167" s="49" cm="1">
        <f t="array" ref="AT167">IF($AS167&lt;=6,SUM($C167:$AP167),SUMPRODUCT(LARGE($C167:$AP167,{1,2,3,4,5,6})))</f>
        <v>0</v>
      </c>
      <c r="AU167" s="38" t="str">
        <f t="shared" si="26"/>
        <v/>
      </c>
      <c r="AV167" s="34" t="str" cm="1">
        <f t="array" ref="AV167">IFERROR(SUMPRODUCT(LARGE($C167:$AP167,{1,2,3,4})), "")</f>
        <v/>
      </c>
      <c r="AW167" s="34" t="str">
        <f t="shared" si="27"/>
        <v/>
      </c>
      <c r="AX167" s="34" t="str" cm="1">
        <f t="array" ref="AX167">IFERROR(SUMPRODUCT(LARGE($C167:$AP167,{1,2,3,4,5,6,7})), "")</f>
        <v/>
      </c>
      <c r="AY167" s="34" t="str" cm="1">
        <f t="array" ref="AY167">IFERROR(SUMPRODUCT(LARGE($C167:$AP167,{1,2,3,4,5,6,7,8})), "")</f>
        <v/>
      </c>
    </row>
    <row r="168" spans="1:51" ht="15" customHeight="1" x14ac:dyDescent="0.2">
      <c r="A168" s="52" t="str">
        <f t="shared" si="25"/>
        <v xml:space="preserve"> </v>
      </c>
      <c r="B168" s="82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119"/>
      <c r="AR168" s="120">
        <f t="shared" si="28"/>
        <v>0</v>
      </c>
      <c r="AS168" s="121">
        <f t="shared" si="29"/>
        <v>0</v>
      </c>
      <c r="AT168" s="49" cm="1">
        <f t="array" ref="AT168">IF($AS168&lt;=6,SUM($C168:$AP168),SUMPRODUCT(LARGE($C168:$AP168,{1,2,3,4,5,6})))</f>
        <v>0</v>
      </c>
      <c r="AU168" s="38" t="str">
        <f t="shared" si="26"/>
        <v/>
      </c>
      <c r="AV168" s="34" t="str" cm="1">
        <f t="array" ref="AV168">IFERROR(SUMPRODUCT(LARGE($C168:$AP168,{1,2,3,4})), "")</f>
        <v/>
      </c>
      <c r="AW168" s="34" t="str">
        <f t="shared" si="27"/>
        <v/>
      </c>
      <c r="AX168" s="34" t="str" cm="1">
        <f t="array" ref="AX168">IFERROR(SUMPRODUCT(LARGE($C168:$AP168,{1,2,3,4,5,6,7})), "")</f>
        <v/>
      </c>
      <c r="AY168" s="34" t="str" cm="1">
        <f t="array" ref="AY168">IFERROR(SUMPRODUCT(LARGE($C168:$AP168,{1,2,3,4,5,6,7,8})), "")</f>
        <v/>
      </c>
    </row>
    <row r="169" spans="1:51" ht="15" customHeight="1" x14ac:dyDescent="0.2">
      <c r="A169" s="52" t="str">
        <f t="shared" si="25"/>
        <v xml:space="preserve"> </v>
      </c>
      <c r="B169" s="82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119"/>
      <c r="AR169" s="120">
        <f t="shared" si="28"/>
        <v>0</v>
      </c>
      <c r="AS169" s="121">
        <f t="shared" si="29"/>
        <v>0</v>
      </c>
      <c r="AT169" s="49" cm="1">
        <f t="array" ref="AT169">IF($AS169&lt;=6,SUM($C169:$AP169),SUMPRODUCT(LARGE($C169:$AP169,{1,2,3,4,5,6})))</f>
        <v>0</v>
      </c>
      <c r="AU169" s="38" t="str">
        <f t="shared" si="26"/>
        <v/>
      </c>
      <c r="AV169" s="34" t="str" cm="1">
        <f t="array" ref="AV169">IFERROR(SUMPRODUCT(LARGE($C169:$AP169,{1,2,3,4})), "")</f>
        <v/>
      </c>
      <c r="AW169" s="34" t="str">
        <f t="shared" si="27"/>
        <v/>
      </c>
      <c r="AX169" s="34" t="str" cm="1">
        <f t="array" ref="AX169">IFERROR(SUMPRODUCT(LARGE($C169:$AP169,{1,2,3,4,5,6,7})), "")</f>
        <v/>
      </c>
      <c r="AY169" s="34" t="str" cm="1">
        <f t="array" ref="AY169">IFERROR(SUMPRODUCT(LARGE($C169:$AP169,{1,2,3,4,5,6,7,8})), "")</f>
        <v/>
      </c>
    </row>
    <row r="170" spans="1:51" ht="15" customHeight="1" x14ac:dyDescent="0.2">
      <c r="A170" s="52" t="str">
        <f t="shared" si="25"/>
        <v xml:space="preserve"> </v>
      </c>
      <c r="B170" s="82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119"/>
      <c r="AR170" s="120">
        <f t="shared" si="28"/>
        <v>0</v>
      </c>
      <c r="AS170" s="121">
        <f t="shared" si="29"/>
        <v>0</v>
      </c>
      <c r="AT170" s="49" cm="1">
        <f t="array" ref="AT170">IF($AS170&lt;=6,SUM($C170:$AP170),SUMPRODUCT(LARGE($C170:$AP170,{1,2,3,4,5,6})))</f>
        <v>0</v>
      </c>
      <c r="AU170" s="38" t="str">
        <f t="shared" si="26"/>
        <v/>
      </c>
      <c r="AV170" s="34" t="str" cm="1">
        <f t="array" ref="AV170">IFERROR(SUMPRODUCT(LARGE($C170:$AP170,{1,2,3,4})), "")</f>
        <v/>
      </c>
      <c r="AW170" s="34" t="str">
        <f t="shared" si="27"/>
        <v/>
      </c>
      <c r="AX170" s="34" t="str" cm="1">
        <f t="array" ref="AX170">IFERROR(SUMPRODUCT(LARGE($C170:$AP170,{1,2,3,4,5,6,7})), "")</f>
        <v/>
      </c>
      <c r="AY170" s="34" t="str" cm="1">
        <f t="array" ref="AY170">IFERROR(SUMPRODUCT(LARGE($C170:$AP170,{1,2,3,4,5,6,7,8})), "")</f>
        <v/>
      </c>
    </row>
    <row r="171" spans="1:51" ht="15" customHeight="1" x14ac:dyDescent="0.2">
      <c r="A171" s="52" t="str">
        <f t="shared" si="25"/>
        <v xml:space="preserve"> </v>
      </c>
      <c r="B171" s="82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119"/>
      <c r="AR171" s="120">
        <f t="shared" si="28"/>
        <v>0</v>
      </c>
      <c r="AS171" s="121">
        <f t="shared" si="29"/>
        <v>0</v>
      </c>
      <c r="AT171" s="49" cm="1">
        <f t="array" ref="AT171">IF($AS171&lt;=6,SUM($C171:$AP171),SUMPRODUCT(LARGE($C171:$AP171,{1,2,3,4,5,6})))</f>
        <v>0</v>
      </c>
      <c r="AU171" s="38" t="str">
        <f t="shared" si="26"/>
        <v/>
      </c>
      <c r="AV171" s="34" t="str" cm="1">
        <f t="array" ref="AV171">IFERROR(SUMPRODUCT(LARGE($C171:$AP171,{1,2,3,4})), "")</f>
        <v/>
      </c>
      <c r="AW171" s="34" t="str">
        <f t="shared" si="27"/>
        <v/>
      </c>
      <c r="AX171" s="34" t="str" cm="1">
        <f t="array" ref="AX171">IFERROR(SUMPRODUCT(LARGE($C171:$AP171,{1,2,3,4,5,6,7})), "")</f>
        <v/>
      </c>
      <c r="AY171" s="34" t="str" cm="1">
        <f t="array" ref="AY171">IFERROR(SUMPRODUCT(LARGE($C171:$AP171,{1,2,3,4,5,6,7,8})), "")</f>
        <v/>
      </c>
    </row>
    <row r="172" spans="1:51" ht="15" customHeight="1" x14ac:dyDescent="0.2">
      <c r="A172" s="52" t="str">
        <f t="shared" si="25"/>
        <v xml:space="preserve"> </v>
      </c>
      <c r="B172" s="82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119"/>
      <c r="AR172" s="120">
        <f t="shared" si="28"/>
        <v>0</v>
      </c>
      <c r="AS172" s="121">
        <f t="shared" si="29"/>
        <v>0</v>
      </c>
      <c r="AT172" s="49" cm="1">
        <f t="array" ref="AT172">IF($AS172&lt;=6,SUM($C172:$AP172),SUMPRODUCT(LARGE($C172:$AP172,{1,2,3,4,5,6})))</f>
        <v>0</v>
      </c>
      <c r="AU172" s="38" t="str">
        <f t="shared" si="26"/>
        <v/>
      </c>
      <c r="AV172" s="34" t="str" cm="1">
        <f t="array" ref="AV172">IFERROR(SUMPRODUCT(LARGE($C172:$AP172,{1,2,3,4})), "")</f>
        <v/>
      </c>
      <c r="AW172" s="34" t="str">
        <f t="shared" si="27"/>
        <v/>
      </c>
      <c r="AX172" s="34" t="str" cm="1">
        <f t="array" ref="AX172">IFERROR(SUMPRODUCT(LARGE($C172:$AP172,{1,2,3,4,5,6,7})), "")</f>
        <v/>
      </c>
      <c r="AY172" s="34" t="str" cm="1">
        <f t="array" ref="AY172">IFERROR(SUMPRODUCT(LARGE($C172:$AP172,{1,2,3,4,5,6,7,8})), "")</f>
        <v/>
      </c>
    </row>
    <row r="173" spans="1:51" ht="15" customHeight="1" x14ac:dyDescent="0.2">
      <c r="A173" s="52" t="str">
        <f t="shared" si="25"/>
        <v xml:space="preserve"> </v>
      </c>
      <c r="B173" s="82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119"/>
      <c r="AR173" s="120">
        <f t="shared" si="28"/>
        <v>0</v>
      </c>
      <c r="AS173" s="121">
        <f t="shared" si="29"/>
        <v>0</v>
      </c>
      <c r="AT173" s="49" cm="1">
        <f t="array" ref="AT173">IF($AS173&lt;=6,SUM($C173:$AP173),SUMPRODUCT(LARGE($C173:$AP173,{1,2,3,4,5,6})))</f>
        <v>0</v>
      </c>
      <c r="AU173" s="38" t="str">
        <f t="shared" si="26"/>
        <v/>
      </c>
      <c r="AV173" s="34" t="str" cm="1">
        <f t="array" ref="AV173">IFERROR(SUMPRODUCT(LARGE($C173:$AP173,{1,2,3,4})), "")</f>
        <v/>
      </c>
      <c r="AW173" s="34" t="str">
        <f t="shared" si="27"/>
        <v/>
      </c>
      <c r="AX173" s="34" t="str" cm="1">
        <f t="array" ref="AX173">IFERROR(SUMPRODUCT(LARGE($C173:$AP173,{1,2,3,4,5,6,7})), "")</f>
        <v/>
      </c>
      <c r="AY173" s="34" t="str" cm="1">
        <f t="array" ref="AY173">IFERROR(SUMPRODUCT(LARGE($C173:$AP173,{1,2,3,4,5,6,7,8})), "")</f>
        <v/>
      </c>
    </row>
    <row r="174" spans="1:51" ht="15" customHeight="1" x14ac:dyDescent="0.2">
      <c r="A174" s="52" t="str">
        <f t="shared" si="25"/>
        <v xml:space="preserve"> </v>
      </c>
      <c r="B174" s="82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119"/>
      <c r="AR174" s="120">
        <f t="shared" si="28"/>
        <v>0</v>
      </c>
      <c r="AS174" s="121">
        <f t="shared" si="29"/>
        <v>0</v>
      </c>
      <c r="AT174" s="49" cm="1">
        <f t="array" ref="AT174">IF($AS174&lt;=6,SUM($C174:$AP174),SUMPRODUCT(LARGE($C174:$AP174,{1,2,3,4,5,6})))</f>
        <v>0</v>
      </c>
      <c r="AU174" s="38" t="str">
        <f t="shared" si="26"/>
        <v/>
      </c>
      <c r="AV174" s="34" t="str" cm="1">
        <f t="array" ref="AV174">IFERROR(SUMPRODUCT(LARGE($C174:$AP174,{1,2,3,4})), "")</f>
        <v/>
      </c>
      <c r="AW174" s="34" t="str">
        <f t="shared" si="27"/>
        <v/>
      </c>
      <c r="AX174" s="34" t="str" cm="1">
        <f t="array" ref="AX174">IFERROR(SUMPRODUCT(LARGE($C174:$AP174,{1,2,3,4,5,6,7})), "")</f>
        <v/>
      </c>
      <c r="AY174" s="34" t="str" cm="1">
        <f t="array" ref="AY174">IFERROR(SUMPRODUCT(LARGE($C174:$AP174,{1,2,3,4,5,6,7,8})), "")</f>
        <v/>
      </c>
    </row>
    <row r="175" spans="1:51" ht="15" customHeight="1" x14ac:dyDescent="0.2">
      <c r="A175" s="52" t="str">
        <f t="shared" si="25"/>
        <v xml:space="preserve"> </v>
      </c>
      <c r="B175" s="82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119"/>
      <c r="AR175" s="120">
        <f t="shared" si="28"/>
        <v>0</v>
      </c>
      <c r="AS175" s="121">
        <f t="shared" si="29"/>
        <v>0</v>
      </c>
      <c r="AT175" s="49" cm="1">
        <f t="array" ref="AT175">IF($AS175&lt;=6,SUM($C175:$AP175),SUMPRODUCT(LARGE($C175:$AP175,{1,2,3,4,5,6})))</f>
        <v>0</v>
      </c>
      <c r="AU175" s="38" t="str">
        <f t="shared" si="26"/>
        <v/>
      </c>
      <c r="AV175" s="34" t="str" cm="1">
        <f t="array" ref="AV175">IFERROR(SUMPRODUCT(LARGE($C175:$AP175,{1,2,3,4})), "")</f>
        <v/>
      </c>
      <c r="AW175" s="34" t="str">
        <f t="shared" si="27"/>
        <v/>
      </c>
      <c r="AX175" s="34" t="str" cm="1">
        <f t="array" ref="AX175">IFERROR(SUMPRODUCT(LARGE($C175:$AP175,{1,2,3,4,5,6,7})), "")</f>
        <v/>
      </c>
      <c r="AY175" s="34" t="str" cm="1">
        <f t="array" ref="AY175">IFERROR(SUMPRODUCT(LARGE($C175:$AP175,{1,2,3,4,5,6,7,8})), "")</f>
        <v/>
      </c>
    </row>
    <row r="176" spans="1:51" ht="15" customHeight="1" x14ac:dyDescent="0.2">
      <c r="A176" s="52" t="str">
        <f t="shared" si="25"/>
        <v xml:space="preserve"> </v>
      </c>
      <c r="B176" s="82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119"/>
      <c r="AR176" s="120">
        <f t="shared" si="28"/>
        <v>0</v>
      </c>
      <c r="AS176" s="121">
        <f t="shared" si="29"/>
        <v>0</v>
      </c>
      <c r="AT176" s="49" cm="1">
        <f t="array" ref="AT176">IF($AS176&lt;=6,SUM($C176:$AP176),SUMPRODUCT(LARGE($C176:$AP176,{1,2,3,4,5,6})))</f>
        <v>0</v>
      </c>
      <c r="AU176" s="38" t="str">
        <f t="shared" si="26"/>
        <v/>
      </c>
      <c r="AV176" s="34" t="str" cm="1">
        <f t="array" ref="AV176">IFERROR(SUMPRODUCT(LARGE($C176:$AP176,{1,2,3,4})), "")</f>
        <v/>
      </c>
      <c r="AW176" s="34" t="str">
        <f t="shared" si="27"/>
        <v/>
      </c>
      <c r="AX176" s="34" t="str" cm="1">
        <f t="array" ref="AX176">IFERROR(SUMPRODUCT(LARGE($C176:$AP176,{1,2,3,4,5,6,7})), "")</f>
        <v/>
      </c>
      <c r="AY176" s="34" t="str" cm="1">
        <f t="array" ref="AY176">IFERROR(SUMPRODUCT(LARGE($C176:$AP176,{1,2,3,4,5,6,7,8})), "")</f>
        <v/>
      </c>
    </row>
    <row r="177" spans="1:51" ht="15" customHeight="1" x14ac:dyDescent="0.2">
      <c r="A177" s="52" t="str">
        <f t="shared" si="25"/>
        <v xml:space="preserve"> </v>
      </c>
      <c r="B177" s="82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119"/>
      <c r="AR177" s="120">
        <f t="shared" si="28"/>
        <v>0</v>
      </c>
      <c r="AS177" s="121">
        <f t="shared" si="29"/>
        <v>0</v>
      </c>
      <c r="AT177" s="49" cm="1">
        <f t="array" ref="AT177">IF($AS177&lt;=6,SUM($C177:$AP177),SUMPRODUCT(LARGE($C177:$AP177,{1,2,3,4,5,6})))</f>
        <v>0</v>
      </c>
      <c r="AU177" s="38" t="str">
        <f t="shared" si="26"/>
        <v/>
      </c>
      <c r="AV177" s="34" t="str" cm="1">
        <f t="array" ref="AV177">IFERROR(SUMPRODUCT(LARGE($C177:$AP177,{1,2,3,4})), "")</f>
        <v/>
      </c>
      <c r="AW177" s="34" t="str">
        <f t="shared" si="27"/>
        <v/>
      </c>
      <c r="AX177" s="34" t="str" cm="1">
        <f t="array" ref="AX177">IFERROR(SUMPRODUCT(LARGE($C177:$AP177,{1,2,3,4,5,6,7})), "")</f>
        <v/>
      </c>
      <c r="AY177" s="34" t="str" cm="1">
        <f t="array" ref="AY177">IFERROR(SUMPRODUCT(LARGE($C177:$AP177,{1,2,3,4,5,6,7,8})), "")</f>
        <v/>
      </c>
    </row>
    <row r="178" spans="1:51" ht="15" customHeight="1" x14ac:dyDescent="0.2">
      <c r="A178" s="52" t="str">
        <f t="shared" si="25"/>
        <v xml:space="preserve"> </v>
      </c>
      <c r="B178" s="82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119"/>
      <c r="AR178" s="120">
        <f t="shared" si="28"/>
        <v>0</v>
      </c>
      <c r="AS178" s="121">
        <f t="shared" si="29"/>
        <v>0</v>
      </c>
      <c r="AT178" s="49" cm="1">
        <f t="array" ref="AT178">IF($AS178&lt;=6,SUM($C178:$AP178),SUMPRODUCT(LARGE($C178:$AP178,{1,2,3,4,5,6})))</f>
        <v>0</v>
      </c>
      <c r="AU178" s="38" t="str">
        <f t="shared" si="26"/>
        <v/>
      </c>
      <c r="AV178" s="34" t="str" cm="1">
        <f t="array" ref="AV178">IFERROR(SUMPRODUCT(LARGE($C178:$AP178,{1,2,3,4})), "")</f>
        <v/>
      </c>
      <c r="AW178" s="34" t="str">
        <f t="shared" si="27"/>
        <v/>
      </c>
      <c r="AX178" s="34" t="str" cm="1">
        <f t="array" ref="AX178">IFERROR(SUMPRODUCT(LARGE($C178:$AP178,{1,2,3,4,5,6,7})), "")</f>
        <v/>
      </c>
      <c r="AY178" s="34" t="str" cm="1">
        <f t="array" ref="AY178">IFERROR(SUMPRODUCT(LARGE($C178:$AP178,{1,2,3,4,5,6,7,8})), "")</f>
        <v/>
      </c>
    </row>
    <row r="179" spans="1:51" ht="15" customHeight="1" x14ac:dyDescent="0.2">
      <c r="A179" s="52" t="str">
        <f t="shared" si="25"/>
        <v xml:space="preserve"> </v>
      </c>
      <c r="B179" s="82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119"/>
      <c r="AR179" s="120">
        <f t="shared" si="28"/>
        <v>0</v>
      </c>
      <c r="AS179" s="121">
        <f t="shared" si="29"/>
        <v>0</v>
      </c>
      <c r="AT179" s="49" cm="1">
        <f t="array" ref="AT179">IF($AS179&lt;=6,SUM($C179:$AP179),SUMPRODUCT(LARGE($C179:$AP179,{1,2,3,4,5,6})))</f>
        <v>0</v>
      </c>
      <c r="AU179" s="38" t="str">
        <f t="shared" si="26"/>
        <v/>
      </c>
      <c r="AV179" s="34" t="str" cm="1">
        <f t="array" ref="AV179">IFERROR(SUMPRODUCT(LARGE($C179:$AP179,{1,2,3,4})), "")</f>
        <v/>
      </c>
      <c r="AW179" s="34" t="str">
        <f t="shared" si="27"/>
        <v/>
      </c>
      <c r="AX179" s="34" t="str" cm="1">
        <f t="array" ref="AX179">IFERROR(SUMPRODUCT(LARGE($C179:$AP179,{1,2,3,4,5,6,7})), "")</f>
        <v/>
      </c>
      <c r="AY179" s="34" t="str" cm="1">
        <f t="array" ref="AY179">IFERROR(SUMPRODUCT(LARGE($C179:$AP179,{1,2,3,4,5,6,7,8})), "")</f>
        <v/>
      </c>
    </row>
    <row r="180" spans="1:51" ht="15" customHeight="1" x14ac:dyDescent="0.2">
      <c r="A180" s="52" t="str">
        <f t="shared" si="25"/>
        <v xml:space="preserve"> </v>
      </c>
      <c r="B180" s="82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119"/>
      <c r="AR180" s="120">
        <f t="shared" si="28"/>
        <v>0</v>
      </c>
      <c r="AS180" s="121">
        <f t="shared" si="29"/>
        <v>0</v>
      </c>
      <c r="AT180" s="49" cm="1">
        <f t="array" ref="AT180">IF($AS180&lt;=6,SUM($C180:$AP180),SUMPRODUCT(LARGE($C180:$AP180,{1,2,3,4,5,6})))</f>
        <v>0</v>
      </c>
      <c r="AU180" s="38" t="str">
        <f t="shared" si="26"/>
        <v/>
      </c>
      <c r="AV180" s="34" t="str" cm="1">
        <f t="array" ref="AV180">IFERROR(SUMPRODUCT(LARGE($C180:$AP180,{1,2,3,4})), "")</f>
        <v/>
      </c>
      <c r="AW180" s="34" t="str">
        <f t="shared" si="27"/>
        <v/>
      </c>
      <c r="AX180" s="34" t="str" cm="1">
        <f t="array" ref="AX180">IFERROR(SUMPRODUCT(LARGE($C180:$AP180,{1,2,3,4,5,6,7})), "")</f>
        <v/>
      </c>
      <c r="AY180" s="34" t="str" cm="1">
        <f t="array" ref="AY180">IFERROR(SUMPRODUCT(LARGE($C180:$AP180,{1,2,3,4,5,6,7,8})), "")</f>
        <v/>
      </c>
    </row>
    <row r="181" spans="1:51" ht="15" customHeight="1" x14ac:dyDescent="0.2">
      <c r="A181" s="52" t="str">
        <f t="shared" si="25"/>
        <v xml:space="preserve"> </v>
      </c>
      <c r="B181" s="82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119"/>
      <c r="AR181" s="120">
        <f t="shared" si="28"/>
        <v>0</v>
      </c>
      <c r="AS181" s="121">
        <f t="shared" si="29"/>
        <v>0</v>
      </c>
      <c r="AT181" s="49" cm="1">
        <f t="array" ref="AT181">IF($AS181&lt;=6,SUM($C181:$AP181),SUMPRODUCT(LARGE($C181:$AP181,{1,2,3,4,5,6})))</f>
        <v>0</v>
      </c>
      <c r="AU181" s="38" t="str">
        <f t="shared" si="26"/>
        <v/>
      </c>
      <c r="AV181" s="34" t="str" cm="1">
        <f t="array" ref="AV181">IFERROR(SUMPRODUCT(LARGE($C181:$AP181,{1,2,3,4})), "")</f>
        <v/>
      </c>
      <c r="AW181" s="34" t="str">
        <f t="shared" si="27"/>
        <v/>
      </c>
      <c r="AX181" s="34" t="str" cm="1">
        <f t="array" ref="AX181">IFERROR(SUMPRODUCT(LARGE($C181:$AP181,{1,2,3,4,5,6,7})), "")</f>
        <v/>
      </c>
      <c r="AY181" s="34" t="str" cm="1">
        <f t="array" ref="AY181">IFERROR(SUMPRODUCT(LARGE($C181:$AP181,{1,2,3,4,5,6,7,8})), "")</f>
        <v/>
      </c>
    </row>
    <row r="182" spans="1:51" ht="15" customHeight="1" x14ac:dyDescent="0.2">
      <c r="A182" s="52" t="str">
        <f t="shared" si="25"/>
        <v xml:space="preserve"> </v>
      </c>
      <c r="B182" s="82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119"/>
      <c r="AR182" s="120">
        <f t="shared" si="28"/>
        <v>0</v>
      </c>
      <c r="AS182" s="121">
        <f t="shared" si="29"/>
        <v>0</v>
      </c>
      <c r="AT182" s="49" cm="1">
        <f t="array" ref="AT182">IF($AS182&lt;=6,SUM($C182:$AP182),SUMPRODUCT(LARGE($C182:$AP182,{1,2,3,4,5,6})))</f>
        <v>0</v>
      </c>
      <c r="AU182" s="38" t="str">
        <f t="shared" si="26"/>
        <v/>
      </c>
      <c r="AV182" s="34" t="str" cm="1">
        <f t="array" ref="AV182">IFERROR(SUMPRODUCT(LARGE($C182:$AP182,{1,2,3,4})), "")</f>
        <v/>
      </c>
      <c r="AW182" s="34" t="str">
        <f t="shared" si="27"/>
        <v/>
      </c>
      <c r="AX182" s="34" t="str" cm="1">
        <f t="array" ref="AX182">IFERROR(SUMPRODUCT(LARGE($C182:$AP182,{1,2,3,4,5,6,7})), "")</f>
        <v/>
      </c>
      <c r="AY182" s="34" t="str" cm="1">
        <f t="array" ref="AY182">IFERROR(SUMPRODUCT(LARGE($C182:$AP182,{1,2,3,4,5,6,7,8})), "")</f>
        <v/>
      </c>
    </row>
    <row r="183" spans="1:51" ht="15" customHeight="1" x14ac:dyDescent="0.2">
      <c r="A183" s="52" t="str">
        <f t="shared" si="25"/>
        <v xml:space="preserve"> </v>
      </c>
      <c r="B183" s="82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119"/>
      <c r="AR183" s="120">
        <f t="shared" si="28"/>
        <v>0</v>
      </c>
      <c r="AS183" s="121">
        <f t="shared" si="29"/>
        <v>0</v>
      </c>
      <c r="AT183" s="49" cm="1">
        <f t="array" ref="AT183">IF($AS183&lt;=6,SUM($C183:$AP183),SUMPRODUCT(LARGE($C183:$AP183,{1,2,3,4,5,6})))</f>
        <v>0</v>
      </c>
      <c r="AU183" s="38" t="str">
        <f t="shared" si="26"/>
        <v/>
      </c>
      <c r="AV183" s="34" t="str" cm="1">
        <f t="array" ref="AV183">IFERROR(SUMPRODUCT(LARGE($C183:$AP183,{1,2,3,4})), "")</f>
        <v/>
      </c>
      <c r="AW183" s="34" t="str">
        <f t="shared" si="27"/>
        <v/>
      </c>
      <c r="AX183" s="34" t="str" cm="1">
        <f t="array" ref="AX183">IFERROR(SUMPRODUCT(LARGE($C183:$AP183,{1,2,3,4,5,6,7})), "")</f>
        <v/>
      </c>
      <c r="AY183" s="34" t="str" cm="1">
        <f t="array" ref="AY183">IFERROR(SUMPRODUCT(LARGE($C183:$AP183,{1,2,3,4,5,6,7,8})), "")</f>
        <v/>
      </c>
    </row>
    <row r="184" spans="1:51" ht="15" customHeight="1" x14ac:dyDescent="0.2">
      <c r="A184" s="52" t="str">
        <f t="shared" si="25"/>
        <v xml:space="preserve"> </v>
      </c>
      <c r="B184" s="82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119"/>
      <c r="AR184" s="120">
        <f t="shared" si="28"/>
        <v>0</v>
      </c>
      <c r="AS184" s="121">
        <f t="shared" si="29"/>
        <v>0</v>
      </c>
      <c r="AT184" s="49" cm="1">
        <f t="array" ref="AT184">IF($AS184&lt;=6,SUM($C184:$AP184),SUMPRODUCT(LARGE($C184:$AP184,{1,2,3,4,5,6})))</f>
        <v>0</v>
      </c>
      <c r="AU184" s="38" t="str">
        <f t="shared" si="26"/>
        <v/>
      </c>
      <c r="AV184" s="34" t="str" cm="1">
        <f t="array" ref="AV184">IFERROR(SUMPRODUCT(LARGE($C184:$AP184,{1,2,3,4})), "")</f>
        <v/>
      </c>
      <c r="AW184" s="34" t="str">
        <f t="shared" si="27"/>
        <v/>
      </c>
      <c r="AX184" s="34" t="str" cm="1">
        <f t="array" ref="AX184">IFERROR(SUMPRODUCT(LARGE($C184:$AP184,{1,2,3,4,5,6,7})), "")</f>
        <v/>
      </c>
      <c r="AY184" s="34" t="str" cm="1">
        <f t="array" ref="AY184">IFERROR(SUMPRODUCT(LARGE($C184:$AP184,{1,2,3,4,5,6,7,8})), "")</f>
        <v/>
      </c>
    </row>
    <row r="185" spans="1:51" ht="15" customHeight="1" x14ac:dyDescent="0.2">
      <c r="A185" s="52" t="str">
        <f t="shared" si="25"/>
        <v xml:space="preserve"> </v>
      </c>
      <c r="B185" s="82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119"/>
      <c r="AR185" s="120">
        <f t="shared" si="28"/>
        <v>0</v>
      </c>
      <c r="AS185" s="121">
        <f t="shared" si="29"/>
        <v>0</v>
      </c>
      <c r="AT185" s="49" cm="1">
        <f t="array" ref="AT185">IF($AS185&lt;=6,SUM($C185:$AP185),SUMPRODUCT(LARGE($C185:$AP185,{1,2,3,4,5,6})))</f>
        <v>0</v>
      </c>
      <c r="AU185" s="38" t="str">
        <f t="shared" si="26"/>
        <v/>
      </c>
      <c r="AV185" s="34" t="str" cm="1">
        <f t="array" ref="AV185">IFERROR(SUMPRODUCT(LARGE($C185:$AP185,{1,2,3,4})), "")</f>
        <v/>
      </c>
      <c r="AW185" s="34" t="str">
        <f t="shared" si="27"/>
        <v/>
      </c>
      <c r="AX185" s="34" t="str" cm="1">
        <f t="array" ref="AX185">IFERROR(SUMPRODUCT(LARGE($C185:$AP185,{1,2,3,4,5,6,7})), "")</f>
        <v/>
      </c>
      <c r="AY185" s="34" t="str" cm="1">
        <f t="array" ref="AY185">IFERROR(SUMPRODUCT(LARGE($C185:$AP185,{1,2,3,4,5,6,7,8})), "")</f>
        <v/>
      </c>
    </row>
    <row r="186" spans="1:51" ht="15" customHeight="1" x14ac:dyDescent="0.2">
      <c r="A186" s="52" t="str">
        <f t="shared" si="25"/>
        <v xml:space="preserve"> </v>
      </c>
      <c r="B186" s="82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119"/>
      <c r="AR186" s="120">
        <f t="shared" si="28"/>
        <v>0</v>
      </c>
      <c r="AS186" s="121">
        <f t="shared" si="29"/>
        <v>0</v>
      </c>
      <c r="AT186" s="49" cm="1">
        <f t="array" ref="AT186">IF($AS186&lt;=6,SUM($C186:$AP186),SUMPRODUCT(LARGE($C186:$AP186,{1,2,3,4,5,6})))</f>
        <v>0</v>
      </c>
      <c r="AU186" s="38" t="str">
        <f t="shared" si="26"/>
        <v/>
      </c>
      <c r="AV186" s="34" t="str" cm="1">
        <f t="array" ref="AV186">IFERROR(SUMPRODUCT(LARGE($C186:$AP186,{1,2,3,4})), "")</f>
        <v/>
      </c>
      <c r="AW186" s="34" t="str">
        <f t="shared" si="27"/>
        <v/>
      </c>
      <c r="AX186" s="34" t="str" cm="1">
        <f t="array" ref="AX186">IFERROR(SUMPRODUCT(LARGE($C186:$AP186,{1,2,3,4,5,6,7})), "")</f>
        <v/>
      </c>
      <c r="AY186" s="34" t="str" cm="1">
        <f t="array" ref="AY186">IFERROR(SUMPRODUCT(LARGE($C186:$AP186,{1,2,3,4,5,6,7,8})), "")</f>
        <v/>
      </c>
    </row>
    <row r="187" spans="1:51" ht="15" customHeight="1" x14ac:dyDescent="0.2">
      <c r="A187" s="52" t="str">
        <f t="shared" si="25"/>
        <v xml:space="preserve"> </v>
      </c>
      <c r="B187" s="82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119"/>
      <c r="AR187" s="120">
        <f t="shared" si="28"/>
        <v>0</v>
      </c>
      <c r="AS187" s="121">
        <f t="shared" si="29"/>
        <v>0</v>
      </c>
      <c r="AT187" s="49" cm="1">
        <f t="array" ref="AT187">IF($AS187&lt;=6,SUM($C187:$AP187),SUMPRODUCT(LARGE($C187:$AP187,{1,2,3,4,5,6})))</f>
        <v>0</v>
      </c>
      <c r="AU187" s="38" t="str">
        <f t="shared" si="26"/>
        <v/>
      </c>
      <c r="AV187" s="34" t="str" cm="1">
        <f t="array" ref="AV187">IFERROR(SUMPRODUCT(LARGE($C187:$AP187,{1,2,3,4})), "")</f>
        <v/>
      </c>
      <c r="AW187" s="34" t="str">
        <f t="shared" si="27"/>
        <v/>
      </c>
      <c r="AX187" s="34" t="str" cm="1">
        <f t="array" ref="AX187">IFERROR(SUMPRODUCT(LARGE($C187:$AP187,{1,2,3,4,5,6,7})), "")</f>
        <v/>
      </c>
      <c r="AY187" s="34" t="str" cm="1">
        <f t="array" ref="AY187">IFERROR(SUMPRODUCT(LARGE($C187:$AP187,{1,2,3,4,5,6,7,8})), "")</f>
        <v/>
      </c>
    </row>
    <row r="188" spans="1:51" ht="15" customHeight="1" x14ac:dyDescent="0.2">
      <c r="A188" s="52" t="str">
        <f t="shared" si="25"/>
        <v xml:space="preserve"> </v>
      </c>
      <c r="B188" s="82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119"/>
      <c r="AR188" s="120">
        <f t="shared" si="28"/>
        <v>0</v>
      </c>
      <c r="AS188" s="121">
        <f t="shared" si="29"/>
        <v>0</v>
      </c>
      <c r="AT188" s="49" cm="1">
        <f t="array" ref="AT188">IF($AS188&lt;=6,SUM($C188:$AP188),SUMPRODUCT(LARGE($C188:$AP188,{1,2,3,4,5,6})))</f>
        <v>0</v>
      </c>
      <c r="AU188" s="38" t="str">
        <f t="shared" si="26"/>
        <v/>
      </c>
      <c r="AV188" s="34" t="str" cm="1">
        <f t="array" ref="AV188">IFERROR(SUMPRODUCT(LARGE($C188:$AP188,{1,2,3,4})), "")</f>
        <v/>
      </c>
      <c r="AW188" s="34" t="str">
        <f t="shared" si="27"/>
        <v/>
      </c>
      <c r="AX188" s="34" t="str" cm="1">
        <f t="array" ref="AX188">IFERROR(SUMPRODUCT(LARGE($C188:$AP188,{1,2,3,4,5,6,7})), "")</f>
        <v/>
      </c>
      <c r="AY188" s="34" t="str" cm="1">
        <f t="array" ref="AY188">IFERROR(SUMPRODUCT(LARGE($C188:$AP188,{1,2,3,4,5,6,7,8})), "")</f>
        <v/>
      </c>
    </row>
    <row r="189" spans="1:51" ht="15" customHeight="1" x14ac:dyDescent="0.2">
      <c r="A189" s="52" t="str">
        <f t="shared" si="25"/>
        <v xml:space="preserve"> </v>
      </c>
      <c r="B189" s="82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119"/>
      <c r="AR189" s="120">
        <f t="shared" si="28"/>
        <v>0</v>
      </c>
      <c r="AS189" s="121">
        <f t="shared" si="29"/>
        <v>0</v>
      </c>
      <c r="AT189" s="49" cm="1">
        <f t="array" ref="AT189">IF($AS189&lt;=6,SUM($C189:$AP189),SUMPRODUCT(LARGE($C189:$AP189,{1,2,3,4,5,6})))</f>
        <v>0</v>
      </c>
      <c r="AU189" s="38" t="str">
        <f t="shared" si="26"/>
        <v/>
      </c>
      <c r="AV189" s="34" t="str" cm="1">
        <f t="array" ref="AV189">IFERROR(SUMPRODUCT(LARGE($C189:$AP189,{1,2,3,4})), "")</f>
        <v/>
      </c>
      <c r="AW189" s="34" t="str">
        <f t="shared" si="27"/>
        <v/>
      </c>
      <c r="AX189" s="34" t="str" cm="1">
        <f t="array" ref="AX189">IFERROR(SUMPRODUCT(LARGE($C189:$AP189,{1,2,3,4,5,6,7})), "")</f>
        <v/>
      </c>
      <c r="AY189" s="34" t="str" cm="1">
        <f t="array" ref="AY189">IFERROR(SUMPRODUCT(LARGE($C189:$AP189,{1,2,3,4,5,6,7,8})), "")</f>
        <v/>
      </c>
    </row>
    <row r="190" spans="1:51" ht="15" customHeight="1" x14ac:dyDescent="0.2">
      <c r="A190" s="52" t="str">
        <f t="shared" si="25"/>
        <v xml:space="preserve"> </v>
      </c>
      <c r="B190" s="82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119"/>
      <c r="AR190" s="120">
        <f t="shared" si="28"/>
        <v>0</v>
      </c>
      <c r="AS190" s="121">
        <f t="shared" si="29"/>
        <v>0</v>
      </c>
      <c r="AT190" s="49" cm="1">
        <f t="array" ref="AT190">IF($AS190&lt;=6,SUM($C190:$AP190),SUMPRODUCT(LARGE($C190:$AP190,{1,2,3,4,5,6})))</f>
        <v>0</v>
      </c>
      <c r="AU190" s="38" t="str">
        <f t="shared" si="26"/>
        <v/>
      </c>
      <c r="AV190" s="34" t="str" cm="1">
        <f t="array" ref="AV190">IFERROR(SUMPRODUCT(LARGE($C190:$AP190,{1,2,3,4})), "")</f>
        <v/>
      </c>
      <c r="AW190" s="34" t="str">
        <f t="shared" si="27"/>
        <v/>
      </c>
      <c r="AX190" s="34" t="str" cm="1">
        <f t="array" ref="AX190">IFERROR(SUMPRODUCT(LARGE($C190:$AP190,{1,2,3,4,5,6,7})), "")</f>
        <v/>
      </c>
      <c r="AY190" s="34" t="str" cm="1">
        <f t="array" ref="AY190">IFERROR(SUMPRODUCT(LARGE($C190:$AP190,{1,2,3,4,5,6,7,8})), "")</f>
        <v/>
      </c>
    </row>
    <row r="191" spans="1:51" ht="15" customHeight="1" x14ac:dyDescent="0.2">
      <c r="A191" s="52" t="str">
        <f t="shared" ref="A191:A254" si="30">IF(ISBLANK(B191)," ",(LEFT(B191,FIND("@",SUBSTITUTE(B191,"-","@",LEN(B191)-LEN(SUBSTITUTE(B191,"-",""))))-1)))</f>
        <v xml:space="preserve"> </v>
      </c>
      <c r="B191" s="82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119"/>
      <c r="AR191" s="120">
        <f t="shared" si="28"/>
        <v>0</v>
      </c>
      <c r="AS191" s="121">
        <f t="shared" si="29"/>
        <v>0</v>
      </c>
      <c r="AT191" s="49" cm="1">
        <f t="array" ref="AT191">IF($AS191&lt;=6,SUM($C191:$AP191),SUMPRODUCT(LARGE($C191:$AP191,{1,2,3,4,5,6})))</f>
        <v>0</v>
      </c>
      <c r="AU191" s="38" t="str">
        <f t="shared" si="26"/>
        <v/>
      </c>
      <c r="AV191" s="34" t="str" cm="1">
        <f t="array" ref="AV191">IFERROR(SUMPRODUCT(LARGE($C191:$AP191,{1,2,3,4})), "")</f>
        <v/>
      </c>
      <c r="AW191" s="34" t="str">
        <f t="shared" si="27"/>
        <v/>
      </c>
      <c r="AX191" s="34" t="str" cm="1">
        <f t="array" ref="AX191">IFERROR(SUMPRODUCT(LARGE($C191:$AP191,{1,2,3,4,5,6,7})), "")</f>
        <v/>
      </c>
      <c r="AY191" s="34" t="str" cm="1">
        <f t="array" ref="AY191">IFERROR(SUMPRODUCT(LARGE($C191:$AP191,{1,2,3,4,5,6,7,8})), "")</f>
        <v/>
      </c>
    </row>
    <row r="192" spans="1:51" ht="15" customHeight="1" x14ac:dyDescent="0.2">
      <c r="A192" s="52" t="str">
        <f t="shared" si="30"/>
        <v xml:space="preserve"> </v>
      </c>
      <c r="B192" s="82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119"/>
      <c r="AR192" s="120">
        <f t="shared" si="28"/>
        <v>0</v>
      </c>
      <c r="AS192" s="121">
        <f t="shared" si="29"/>
        <v>0</v>
      </c>
      <c r="AT192" s="49" cm="1">
        <f t="array" ref="AT192">IF($AS192&lt;=6,SUM($C192:$AP192),SUMPRODUCT(LARGE($C192:$AP192,{1,2,3,4,5,6})))</f>
        <v>0</v>
      </c>
      <c r="AU192" s="38" t="str">
        <f t="shared" ref="AU192:AU255" si="31">IF(AND($AR192&gt;=7,AT192=AT193),"Manual Calc Needed","")</f>
        <v/>
      </c>
      <c r="AV192" s="34" t="str" cm="1">
        <f t="array" ref="AV192">IFERROR(SUMPRODUCT(LARGE($C192:$AP192,{1,2,3,4})), "")</f>
        <v/>
      </c>
      <c r="AW192" s="34" t="str">
        <f t="shared" ref="AW192:AW255" si="32">IF($AV192&lt;&gt;"","Manual Calc","")</f>
        <v/>
      </c>
      <c r="AX192" s="34" t="str" cm="1">
        <f t="array" ref="AX192">IFERROR(SUMPRODUCT(LARGE($C192:$AP192,{1,2,3,4,5,6,7})), "")</f>
        <v/>
      </c>
      <c r="AY192" s="34" t="str" cm="1">
        <f t="array" ref="AY192">IFERROR(SUMPRODUCT(LARGE($C192:$AP192,{1,2,3,4,5,6,7,8})), "")</f>
        <v/>
      </c>
    </row>
    <row r="193" spans="1:51" ht="15" customHeight="1" x14ac:dyDescent="0.2">
      <c r="A193" s="52" t="str">
        <f t="shared" si="30"/>
        <v xml:space="preserve"> </v>
      </c>
      <c r="B193" s="82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119"/>
      <c r="AR193" s="120">
        <f t="shared" si="28"/>
        <v>0</v>
      </c>
      <c r="AS193" s="121">
        <f t="shared" si="29"/>
        <v>0</v>
      </c>
      <c r="AT193" s="49" cm="1">
        <f t="array" ref="AT193">IF($AS193&lt;=6,SUM($C193:$AP193),SUMPRODUCT(LARGE($C193:$AP193,{1,2,3,4,5,6})))</f>
        <v>0</v>
      </c>
      <c r="AU193" s="38" t="str">
        <f t="shared" si="31"/>
        <v/>
      </c>
      <c r="AV193" s="34" t="str" cm="1">
        <f t="array" ref="AV193">IFERROR(SUMPRODUCT(LARGE($C193:$AP193,{1,2,3,4})), "")</f>
        <v/>
      </c>
      <c r="AW193" s="34" t="str">
        <f t="shared" si="32"/>
        <v/>
      </c>
      <c r="AX193" s="34" t="str" cm="1">
        <f t="array" ref="AX193">IFERROR(SUMPRODUCT(LARGE($C193:$AP193,{1,2,3,4,5,6,7})), "")</f>
        <v/>
      </c>
      <c r="AY193" s="34" t="str" cm="1">
        <f t="array" ref="AY193">IFERROR(SUMPRODUCT(LARGE($C193:$AP193,{1,2,3,4,5,6,7,8})), "")</f>
        <v/>
      </c>
    </row>
    <row r="194" spans="1:51" ht="15" customHeight="1" x14ac:dyDescent="0.2">
      <c r="A194" s="52" t="str">
        <f t="shared" si="30"/>
        <v xml:space="preserve"> </v>
      </c>
      <c r="B194" s="82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119"/>
      <c r="AR194" s="120">
        <f t="shared" si="28"/>
        <v>0</v>
      </c>
      <c r="AS194" s="121">
        <f t="shared" si="29"/>
        <v>0</v>
      </c>
      <c r="AT194" s="49" cm="1">
        <f t="array" ref="AT194">IF($AS194&lt;=6,SUM($C194:$AP194),SUMPRODUCT(LARGE($C194:$AP194,{1,2,3,4,5,6})))</f>
        <v>0</v>
      </c>
      <c r="AU194" s="38" t="str">
        <f t="shared" si="31"/>
        <v/>
      </c>
      <c r="AV194" s="34" t="str" cm="1">
        <f t="array" ref="AV194">IFERROR(SUMPRODUCT(LARGE($C194:$AP194,{1,2,3,4})), "")</f>
        <v/>
      </c>
      <c r="AW194" s="34" t="str">
        <f t="shared" si="32"/>
        <v/>
      </c>
      <c r="AX194" s="34" t="str" cm="1">
        <f t="array" ref="AX194">IFERROR(SUMPRODUCT(LARGE($C194:$AP194,{1,2,3,4,5,6,7})), "")</f>
        <v/>
      </c>
      <c r="AY194" s="34" t="str" cm="1">
        <f t="array" ref="AY194">IFERROR(SUMPRODUCT(LARGE($C194:$AP194,{1,2,3,4,5,6,7,8})), "")</f>
        <v/>
      </c>
    </row>
    <row r="195" spans="1:51" ht="15" customHeight="1" x14ac:dyDescent="0.2">
      <c r="A195" s="52" t="str">
        <f t="shared" si="30"/>
        <v xml:space="preserve"> </v>
      </c>
      <c r="B195" s="82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119"/>
      <c r="AR195" s="120">
        <f t="shared" si="28"/>
        <v>0</v>
      </c>
      <c r="AS195" s="121">
        <f t="shared" si="29"/>
        <v>0</v>
      </c>
      <c r="AT195" s="49" cm="1">
        <f t="array" ref="AT195">IF($AS195&lt;=6,SUM($C195:$AP195),SUMPRODUCT(LARGE($C195:$AP195,{1,2,3,4,5,6})))</f>
        <v>0</v>
      </c>
      <c r="AU195" s="38" t="str">
        <f t="shared" si="31"/>
        <v/>
      </c>
      <c r="AV195" s="34" t="str" cm="1">
        <f t="array" ref="AV195">IFERROR(SUMPRODUCT(LARGE($C195:$AP195,{1,2,3,4})), "")</f>
        <v/>
      </c>
      <c r="AW195" s="34" t="str">
        <f t="shared" si="32"/>
        <v/>
      </c>
      <c r="AX195" s="34" t="str" cm="1">
        <f t="array" ref="AX195">IFERROR(SUMPRODUCT(LARGE($C195:$AP195,{1,2,3,4,5,6,7})), "")</f>
        <v/>
      </c>
      <c r="AY195" s="34" t="str" cm="1">
        <f t="array" ref="AY195">IFERROR(SUMPRODUCT(LARGE($C195:$AP195,{1,2,3,4,5,6,7,8})), "")</f>
        <v/>
      </c>
    </row>
    <row r="196" spans="1:51" ht="15" customHeight="1" x14ac:dyDescent="0.2">
      <c r="A196" s="52" t="str">
        <f t="shared" si="30"/>
        <v xml:space="preserve"> </v>
      </c>
      <c r="B196" s="82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119"/>
      <c r="AR196" s="120">
        <f t="shared" ref="AR196:AR259" si="33">SUM($C196:$AQ196)</f>
        <v>0</v>
      </c>
      <c r="AS196" s="121">
        <f t="shared" si="29"/>
        <v>0</v>
      </c>
      <c r="AT196" s="49" cm="1">
        <f t="array" ref="AT196">IF($AS196&lt;=6,SUM($C196:$AP196),SUMPRODUCT(LARGE($C196:$AP196,{1,2,3,4,5,6})))</f>
        <v>0</v>
      </c>
      <c r="AU196" s="38" t="str">
        <f t="shared" si="31"/>
        <v/>
      </c>
      <c r="AV196" s="34" t="str" cm="1">
        <f t="array" ref="AV196">IFERROR(SUMPRODUCT(LARGE($C196:$AP196,{1,2,3,4})), "")</f>
        <v/>
      </c>
      <c r="AW196" s="34" t="str">
        <f t="shared" si="32"/>
        <v/>
      </c>
      <c r="AX196" s="34" t="str" cm="1">
        <f t="array" ref="AX196">IFERROR(SUMPRODUCT(LARGE($C196:$AP196,{1,2,3,4,5,6,7})), "")</f>
        <v/>
      </c>
      <c r="AY196" s="34" t="str" cm="1">
        <f t="array" ref="AY196">IFERROR(SUMPRODUCT(LARGE($C196:$AP196,{1,2,3,4,5,6,7,8})), "")</f>
        <v/>
      </c>
    </row>
    <row r="197" spans="1:51" ht="15" customHeight="1" x14ac:dyDescent="0.2">
      <c r="A197" s="52" t="str">
        <f t="shared" si="30"/>
        <v xml:space="preserve"> </v>
      </c>
      <c r="B197" s="82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119"/>
      <c r="AR197" s="120">
        <f t="shared" si="33"/>
        <v>0</v>
      </c>
      <c r="AS197" s="121">
        <f t="shared" si="29"/>
        <v>0</v>
      </c>
      <c r="AT197" s="49" cm="1">
        <f t="array" ref="AT197">IF($AS197&lt;=6,SUM($C197:$AP197),SUMPRODUCT(LARGE($C197:$AP197,{1,2,3,4,5,6})))</f>
        <v>0</v>
      </c>
      <c r="AU197" s="38" t="str">
        <f t="shared" si="31"/>
        <v/>
      </c>
      <c r="AV197" s="34" t="str" cm="1">
        <f t="array" ref="AV197">IFERROR(SUMPRODUCT(LARGE($C197:$AP197,{1,2,3,4})), "")</f>
        <v/>
      </c>
      <c r="AW197" s="34" t="str">
        <f t="shared" si="32"/>
        <v/>
      </c>
      <c r="AX197" s="34" t="str" cm="1">
        <f t="array" ref="AX197">IFERROR(SUMPRODUCT(LARGE($C197:$AP197,{1,2,3,4,5,6,7})), "")</f>
        <v/>
      </c>
      <c r="AY197" s="34" t="str" cm="1">
        <f t="array" ref="AY197">IFERROR(SUMPRODUCT(LARGE($C197:$AP197,{1,2,3,4,5,6,7,8})), "")</f>
        <v/>
      </c>
    </row>
    <row r="198" spans="1:51" ht="15" customHeight="1" x14ac:dyDescent="0.2">
      <c r="A198" s="52" t="str">
        <f t="shared" si="30"/>
        <v xml:space="preserve"> </v>
      </c>
      <c r="B198" s="82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119"/>
      <c r="AR198" s="120">
        <f t="shared" si="33"/>
        <v>0</v>
      </c>
      <c r="AS198" s="121">
        <f t="shared" si="29"/>
        <v>0</v>
      </c>
      <c r="AT198" s="49" cm="1">
        <f t="array" ref="AT198">IF($AS198&lt;=6,SUM($C198:$AP198),SUMPRODUCT(LARGE($C198:$AP198,{1,2,3,4,5,6})))</f>
        <v>0</v>
      </c>
      <c r="AU198" s="38" t="str">
        <f t="shared" si="31"/>
        <v/>
      </c>
      <c r="AV198" s="34" t="str" cm="1">
        <f t="array" ref="AV198">IFERROR(SUMPRODUCT(LARGE($C198:$AP198,{1,2,3,4})), "")</f>
        <v/>
      </c>
      <c r="AW198" s="34" t="str">
        <f t="shared" si="32"/>
        <v/>
      </c>
      <c r="AX198" s="34" t="str" cm="1">
        <f t="array" ref="AX198">IFERROR(SUMPRODUCT(LARGE($C198:$AP198,{1,2,3,4,5,6,7})), "")</f>
        <v/>
      </c>
      <c r="AY198" s="34" t="str" cm="1">
        <f t="array" ref="AY198">IFERROR(SUMPRODUCT(LARGE($C198:$AP198,{1,2,3,4,5,6,7,8})), "")</f>
        <v/>
      </c>
    </row>
    <row r="199" spans="1:51" ht="15" customHeight="1" x14ac:dyDescent="0.2">
      <c r="A199" s="46" t="str">
        <f t="shared" si="30"/>
        <v xml:space="preserve"> </v>
      </c>
      <c r="B199" s="82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119"/>
      <c r="AR199" s="120">
        <f t="shared" si="33"/>
        <v>0</v>
      </c>
      <c r="AS199" s="121">
        <f t="shared" si="29"/>
        <v>0</v>
      </c>
      <c r="AT199" s="49" cm="1">
        <f t="array" ref="AT199">IF($AS199&lt;=6,SUM($C199:$AP199),SUMPRODUCT(LARGE($C199:$AP199,{1,2,3,4,5,6})))</f>
        <v>0</v>
      </c>
      <c r="AU199" s="38" t="str">
        <f t="shared" si="31"/>
        <v/>
      </c>
      <c r="AV199" s="34" t="str" cm="1">
        <f t="array" ref="AV199">IFERROR(SUMPRODUCT(LARGE($C199:$AP199,{1,2,3,4})), "")</f>
        <v/>
      </c>
      <c r="AW199" s="34" t="str">
        <f t="shared" si="32"/>
        <v/>
      </c>
      <c r="AX199" s="34" t="str" cm="1">
        <f t="array" ref="AX199">IFERROR(SUMPRODUCT(LARGE($C199:$AP199,{1,2,3,4,5,6,7})), "")</f>
        <v/>
      </c>
      <c r="AY199" s="34" t="str" cm="1">
        <f t="array" ref="AY199">IFERROR(SUMPRODUCT(LARGE($C199:$AP199,{1,2,3,4,5,6,7,8})), "")</f>
        <v/>
      </c>
    </row>
    <row r="200" spans="1:51" ht="15" customHeight="1" x14ac:dyDescent="0.2">
      <c r="A200" s="46" t="str">
        <f t="shared" si="30"/>
        <v xml:space="preserve"> </v>
      </c>
      <c r="B200" s="82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119"/>
      <c r="AR200" s="120">
        <f t="shared" si="33"/>
        <v>0</v>
      </c>
      <c r="AS200" s="121">
        <f t="shared" si="29"/>
        <v>0</v>
      </c>
      <c r="AT200" s="49" cm="1">
        <f t="array" ref="AT200">IF($AS200&lt;=6,SUM($C200:$AP200),SUMPRODUCT(LARGE($C200:$AP200,{1,2,3,4,5,6})))</f>
        <v>0</v>
      </c>
      <c r="AU200" s="38" t="str">
        <f t="shared" si="31"/>
        <v/>
      </c>
      <c r="AV200" s="34" t="str" cm="1">
        <f t="array" ref="AV200">IFERROR(SUMPRODUCT(LARGE($C200:$AP200,{1,2,3,4})), "")</f>
        <v/>
      </c>
      <c r="AW200" s="34" t="str">
        <f t="shared" si="32"/>
        <v/>
      </c>
      <c r="AX200" s="34" t="str" cm="1">
        <f t="array" ref="AX200">IFERROR(SUMPRODUCT(LARGE($C200:$AP200,{1,2,3,4,5,6,7})), "")</f>
        <v/>
      </c>
      <c r="AY200" s="34" t="str" cm="1">
        <f t="array" ref="AY200">IFERROR(SUMPRODUCT(LARGE($C200:$AP200,{1,2,3,4,5,6,7,8})), "")</f>
        <v/>
      </c>
    </row>
    <row r="201" spans="1:51" ht="15" customHeight="1" x14ac:dyDescent="0.2">
      <c r="A201" s="46" t="str">
        <f t="shared" si="30"/>
        <v xml:space="preserve"> </v>
      </c>
      <c r="B201" s="82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119"/>
      <c r="AR201" s="120">
        <f t="shared" si="33"/>
        <v>0</v>
      </c>
      <c r="AS201" s="121">
        <f t="shared" si="29"/>
        <v>0</v>
      </c>
      <c r="AT201" s="49" cm="1">
        <f t="array" ref="AT201">IF($AS201&lt;=6,SUM($C201:$AP201),SUMPRODUCT(LARGE($C201:$AP201,{1,2,3,4,5,6})))</f>
        <v>0</v>
      </c>
      <c r="AU201" s="38" t="str">
        <f t="shared" si="31"/>
        <v/>
      </c>
      <c r="AV201" s="34" t="str" cm="1">
        <f t="array" ref="AV201">IFERROR(SUMPRODUCT(LARGE($C201:$AP201,{1,2,3,4})), "")</f>
        <v/>
      </c>
      <c r="AW201" s="34" t="str">
        <f t="shared" si="32"/>
        <v/>
      </c>
      <c r="AX201" s="34" t="str" cm="1">
        <f t="array" ref="AX201">IFERROR(SUMPRODUCT(LARGE($C201:$AP201,{1,2,3,4,5,6,7})), "")</f>
        <v/>
      </c>
      <c r="AY201" s="34" t="str" cm="1">
        <f t="array" ref="AY201">IFERROR(SUMPRODUCT(LARGE($C201:$AP201,{1,2,3,4,5,6,7,8})), "")</f>
        <v/>
      </c>
    </row>
    <row r="202" spans="1:51" ht="15" customHeight="1" x14ac:dyDescent="0.2">
      <c r="A202" s="46" t="str">
        <f t="shared" si="30"/>
        <v xml:space="preserve"> </v>
      </c>
      <c r="B202" s="82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119"/>
      <c r="AR202" s="120">
        <f t="shared" si="33"/>
        <v>0</v>
      </c>
      <c r="AS202" s="121">
        <f t="shared" si="29"/>
        <v>0</v>
      </c>
      <c r="AT202" s="49" cm="1">
        <f t="array" ref="AT202">IF($AS202&lt;=6,SUM($C202:$AP202),SUMPRODUCT(LARGE($C202:$AP202,{1,2,3,4,5,6})))</f>
        <v>0</v>
      </c>
      <c r="AU202" s="38" t="str">
        <f t="shared" si="31"/>
        <v/>
      </c>
      <c r="AV202" s="34" t="str" cm="1">
        <f t="array" ref="AV202">IFERROR(SUMPRODUCT(LARGE($C202:$AP202,{1,2,3,4})), "")</f>
        <v/>
      </c>
      <c r="AW202" s="34" t="str">
        <f t="shared" si="32"/>
        <v/>
      </c>
      <c r="AX202" s="34" t="str" cm="1">
        <f t="array" ref="AX202">IFERROR(SUMPRODUCT(LARGE($C202:$AP202,{1,2,3,4,5,6,7})), "")</f>
        <v/>
      </c>
      <c r="AY202" s="34" t="str" cm="1">
        <f t="array" ref="AY202">IFERROR(SUMPRODUCT(LARGE($C202:$AP202,{1,2,3,4,5,6,7,8})), "")</f>
        <v/>
      </c>
    </row>
    <row r="203" spans="1:51" ht="15" customHeight="1" x14ac:dyDescent="0.2">
      <c r="A203" s="46" t="str">
        <f t="shared" si="30"/>
        <v xml:space="preserve"> </v>
      </c>
      <c r="B203" s="82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119"/>
      <c r="AR203" s="120">
        <f t="shared" si="33"/>
        <v>0</v>
      </c>
      <c r="AS203" s="121">
        <f t="shared" si="29"/>
        <v>0</v>
      </c>
      <c r="AT203" s="49" cm="1">
        <f t="array" ref="AT203">IF($AS203&lt;=6,SUM($C203:$AP203),SUMPRODUCT(LARGE($C203:$AP203,{1,2,3,4,5,6})))</f>
        <v>0</v>
      </c>
      <c r="AU203" s="38" t="str">
        <f t="shared" si="31"/>
        <v/>
      </c>
      <c r="AV203" s="34" t="str" cm="1">
        <f t="array" ref="AV203">IFERROR(SUMPRODUCT(LARGE($C203:$AP203,{1,2,3,4})), "")</f>
        <v/>
      </c>
      <c r="AW203" s="34" t="str">
        <f t="shared" si="32"/>
        <v/>
      </c>
      <c r="AX203" s="34" t="str" cm="1">
        <f t="array" ref="AX203">IFERROR(SUMPRODUCT(LARGE($C203:$AP203,{1,2,3,4,5,6,7})), "")</f>
        <v/>
      </c>
      <c r="AY203" s="34" t="str" cm="1">
        <f t="array" ref="AY203">IFERROR(SUMPRODUCT(LARGE($C203:$AP203,{1,2,3,4,5,6,7,8})), "")</f>
        <v/>
      </c>
    </row>
    <row r="204" spans="1:51" ht="15" customHeight="1" x14ac:dyDescent="0.2">
      <c r="A204" s="46" t="str">
        <f t="shared" si="30"/>
        <v xml:space="preserve"> </v>
      </c>
      <c r="B204" s="82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119"/>
      <c r="AR204" s="120">
        <f t="shared" si="33"/>
        <v>0</v>
      </c>
      <c r="AS204" s="121">
        <f t="shared" si="29"/>
        <v>0</v>
      </c>
      <c r="AT204" s="49" cm="1">
        <f t="array" ref="AT204">IF($AS204&lt;=6,SUM($C204:$AP204),SUMPRODUCT(LARGE($C204:$AP204,{1,2,3,4,5,6})))</f>
        <v>0</v>
      </c>
      <c r="AU204" s="38" t="str">
        <f t="shared" si="31"/>
        <v/>
      </c>
      <c r="AV204" s="34" t="str" cm="1">
        <f t="array" ref="AV204">IFERROR(SUMPRODUCT(LARGE($C204:$AP204,{1,2,3,4})), "")</f>
        <v/>
      </c>
      <c r="AW204" s="34" t="str">
        <f t="shared" si="32"/>
        <v/>
      </c>
      <c r="AX204" s="34" t="str" cm="1">
        <f t="array" ref="AX204">IFERROR(SUMPRODUCT(LARGE($C204:$AP204,{1,2,3,4,5,6,7})), "")</f>
        <v/>
      </c>
      <c r="AY204" s="34" t="str" cm="1">
        <f t="array" ref="AY204">IFERROR(SUMPRODUCT(LARGE($C204:$AP204,{1,2,3,4,5,6,7,8})), "")</f>
        <v/>
      </c>
    </row>
    <row r="205" spans="1:51" ht="15" customHeight="1" x14ac:dyDescent="0.2">
      <c r="A205" s="46" t="str">
        <f t="shared" si="30"/>
        <v xml:space="preserve"> </v>
      </c>
      <c r="B205" s="82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119"/>
      <c r="AR205" s="120">
        <f t="shared" si="33"/>
        <v>0</v>
      </c>
      <c r="AS205" s="121">
        <f t="shared" si="29"/>
        <v>0</v>
      </c>
      <c r="AT205" s="49" cm="1">
        <f t="array" ref="AT205">IF($AS205&lt;=6,SUM($C205:$AP205),SUMPRODUCT(LARGE($C205:$AP205,{1,2,3,4,5,6})))</f>
        <v>0</v>
      </c>
      <c r="AU205" s="38" t="str">
        <f t="shared" si="31"/>
        <v/>
      </c>
      <c r="AV205" s="34" t="str" cm="1">
        <f t="array" ref="AV205">IFERROR(SUMPRODUCT(LARGE($C205:$AP205,{1,2,3,4})), "")</f>
        <v/>
      </c>
      <c r="AW205" s="34" t="str">
        <f t="shared" si="32"/>
        <v/>
      </c>
      <c r="AX205" s="34" t="str" cm="1">
        <f t="array" ref="AX205">IFERROR(SUMPRODUCT(LARGE($C205:$AP205,{1,2,3,4,5,6,7})), "")</f>
        <v/>
      </c>
      <c r="AY205" s="34" t="str" cm="1">
        <f t="array" ref="AY205">IFERROR(SUMPRODUCT(LARGE($C205:$AP205,{1,2,3,4,5,6,7,8})), "")</f>
        <v/>
      </c>
    </row>
    <row r="206" spans="1:51" ht="15" customHeight="1" x14ac:dyDescent="0.2">
      <c r="A206" s="46" t="str">
        <f t="shared" si="30"/>
        <v xml:space="preserve"> </v>
      </c>
      <c r="B206" s="82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119"/>
      <c r="AR206" s="120">
        <f t="shared" si="33"/>
        <v>0</v>
      </c>
      <c r="AS206" s="121">
        <f t="shared" si="29"/>
        <v>0</v>
      </c>
      <c r="AT206" s="49" cm="1">
        <f t="array" ref="AT206">IF($AS206&lt;=6,SUM($C206:$AP206),SUMPRODUCT(LARGE($C206:$AP206,{1,2,3,4,5,6})))</f>
        <v>0</v>
      </c>
      <c r="AU206" s="38" t="str">
        <f t="shared" si="31"/>
        <v/>
      </c>
      <c r="AV206" s="34" t="str" cm="1">
        <f t="array" ref="AV206">IFERROR(SUMPRODUCT(LARGE($C206:$AP206,{1,2,3,4})), "")</f>
        <v/>
      </c>
      <c r="AW206" s="34" t="str">
        <f t="shared" si="32"/>
        <v/>
      </c>
      <c r="AX206" s="34" t="str" cm="1">
        <f t="array" ref="AX206">IFERROR(SUMPRODUCT(LARGE($C206:$AP206,{1,2,3,4,5,6,7})), "")</f>
        <v/>
      </c>
      <c r="AY206" s="34" t="str" cm="1">
        <f t="array" ref="AY206">IFERROR(SUMPRODUCT(LARGE($C206:$AP206,{1,2,3,4,5,6,7,8})), "")</f>
        <v/>
      </c>
    </row>
    <row r="207" spans="1:51" ht="15" customHeight="1" x14ac:dyDescent="0.2">
      <c r="A207" s="46" t="str">
        <f t="shared" si="30"/>
        <v xml:space="preserve"> </v>
      </c>
      <c r="B207" s="82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119"/>
      <c r="AR207" s="120">
        <f t="shared" si="33"/>
        <v>0</v>
      </c>
      <c r="AS207" s="121">
        <f t="shared" si="29"/>
        <v>0</v>
      </c>
      <c r="AT207" s="49" cm="1">
        <f t="array" ref="AT207">IF($AS207&lt;=6,SUM($C207:$AP207),SUMPRODUCT(LARGE($C207:$AP207,{1,2,3,4,5,6})))</f>
        <v>0</v>
      </c>
      <c r="AU207" s="38" t="str">
        <f t="shared" si="31"/>
        <v/>
      </c>
      <c r="AV207" s="34" t="str" cm="1">
        <f t="array" ref="AV207">IFERROR(SUMPRODUCT(LARGE($C207:$AP207,{1,2,3,4})), "")</f>
        <v/>
      </c>
      <c r="AW207" s="34" t="str">
        <f t="shared" si="32"/>
        <v/>
      </c>
      <c r="AX207" s="34" t="str" cm="1">
        <f t="array" ref="AX207">IFERROR(SUMPRODUCT(LARGE($C207:$AP207,{1,2,3,4,5,6,7})), "")</f>
        <v/>
      </c>
      <c r="AY207" s="34" t="str" cm="1">
        <f t="array" ref="AY207">IFERROR(SUMPRODUCT(LARGE($C207:$AP207,{1,2,3,4,5,6,7,8})), "")</f>
        <v/>
      </c>
    </row>
    <row r="208" spans="1:51" ht="15" customHeight="1" x14ac:dyDescent="0.2">
      <c r="A208" s="46" t="str">
        <f t="shared" si="30"/>
        <v xml:space="preserve"> </v>
      </c>
      <c r="B208" s="82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119"/>
      <c r="AR208" s="120">
        <f t="shared" si="33"/>
        <v>0</v>
      </c>
      <c r="AS208" s="121">
        <f t="shared" si="29"/>
        <v>0</v>
      </c>
      <c r="AT208" s="49" cm="1">
        <f t="array" ref="AT208">IF($AS208&lt;=6,SUM($C208:$AP208),SUMPRODUCT(LARGE($C208:$AP208,{1,2,3,4,5,6})))</f>
        <v>0</v>
      </c>
      <c r="AU208" s="38" t="str">
        <f t="shared" si="31"/>
        <v/>
      </c>
      <c r="AV208" s="34" t="str" cm="1">
        <f t="array" ref="AV208">IFERROR(SUMPRODUCT(LARGE($C208:$AP208,{1,2,3,4})), "")</f>
        <v/>
      </c>
      <c r="AW208" s="34" t="str">
        <f t="shared" si="32"/>
        <v/>
      </c>
      <c r="AX208" s="34" t="str" cm="1">
        <f t="array" ref="AX208">IFERROR(SUMPRODUCT(LARGE($C208:$AP208,{1,2,3,4,5,6,7})), "")</f>
        <v/>
      </c>
      <c r="AY208" s="34" t="str" cm="1">
        <f t="array" ref="AY208">IFERROR(SUMPRODUCT(LARGE($C208:$AP208,{1,2,3,4,5,6,7,8})), "")</f>
        <v/>
      </c>
    </row>
    <row r="209" spans="1:51" ht="15" customHeight="1" x14ac:dyDescent="0.2">
      <c r="A209" s="52" t="str">
        <f t="shared" si="30"/>
        <v xml:space="preserve"> </v>
      </c>
      <c r="B209" s="82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119"/>
      <c r="AR209" s="120">
        <f t="shared" si="33"/>
        <v>0</v>
      </c>
      <c r="AS209" s="121">
        <f t="shared" si="29"/>
        <v>0</v>
      </c>
      <c r="AT209" s="49" cm="1">
        <f t="array" ref="AT209">IF($AS209&lt;=6,SUM($C209:$AP209),SUMPRODUCT(LARGE($C209:$AP209,{1,2,3,4,5,6})))</f>
        <v>0</v>
      </c>
      <c r="AU209" s="38" t="str">
        <f t="shared" si="31"/>
        <v/>
      </c>
      <c r="AV209" s="34" t="str" cm="1">
        <f t="array" ref="AV209">IFERROR(SUMPRODUCT(LARGE($C209:$AP209,{1,2,3,4})), "")</f>
        <v/>
      </c>
      <c r="AW209" s="34" t="str">
        <f t="shared" si="32"/>
        <v/>
      </c>
      <c r="AX209" s="34" t="str" cm="1">
        <f t="array" ref="AX209">IFERROR(SUMPRODUCT(LARGE($C209:$AP209,{1,2,3,4,5,6,7})), "")</f>
        <v/>
      </c>
      <c r="AY209" s="34" t="str" cm="1">
        <f t="array" ref="AY209">IFERROR(SUMPRODUCT(LARGE($C209:$AP209,{1,2,3,4,5,6,7,8})), "")</f>
        <v/>
      </c>
    </row>
    <row r="210" spans="1:51" ht="15" customHeight="1" x14ac:dyDescent="0.2">
      <c r="A210" s="52" t="str">
        <f t="shared" si="30"/>
        <v xml:space="preserve"> </v>
      </c>
      <c r="B210" s="82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119"/>
      <c r="AR210" s="120">
        <f t="shared" si="33"/>
        <v>0</v>
      </c>
      <c r="AS210" s="121">
        <f t="shared" si="29"/>
        <v>0</v>
      </c>
      <c r="AT210" s="49" cm="1">
        <f t="array" ref="AT210">IF($AS210&lt;=6,SUM($C210:$AP210),SUMPRODUCT(LARGE($C210:$AP210,{1,2,3,4,5,6})))</f>
        <v>0</v>
      </c>
      <c r="AU210" s="38" t="str">
        <f t="shared" si="31"/>
        <v/>
      </c>
      <c r="AV210" s="34" t="str" cm="1">
        <f t="array" ref="AV210">IFERROR(SUMPRODUCT(LARGE($C210:$AP210,{1,2,3,4})), "")</f>
        <v/>
      </c>
      <c r="AW210" s="34" t="str">
        <f t="shared" si="32"/>
        <v/>
      </c>
      <c r="AX210" s="34" t="str" cm="1">
        <f t="array" ref="AX210">IFERROR(SUMPRODUCT(LARGE($C210:$AP210,{1,2,3,4,5,6,7})), "")</f>
        <v/>
      </c>
      <c r="AY210" s="34" t="str" cm="1">
        <f t="array" ref="AY210">IFERROR(SUMPRODUCT(LARGE($C210:$AP210,{1,2,3,4,5,6,7,8})), "")</f>
        <v/>
      </c>
    </row>
    <row r="211" spans="1:51" ht="15" customHeight="1" x14ac:dyDescent="0.2">
      <c r="A211" s="52" t="str">
        <f t="shared" si="30"/>
        <v xml:space="preserve"> </v>
      </c>
      <c r="B211" s="82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119"/>
      <c r="AR211" s="120">
        <f t="shared" si="33"/>
        <v>0</v>
      </c>
      <c r="AS211" s="121">
        <f t="shared" si="29"/>
        <v>0</v>
      </c>
      <c r="AT211" s="49" cm="1">
        <f t="array" ref="AT211">IF($AS211&lt;=6,SUM($C211:$AP211),SUMPRODUCT(LARGE($C211:$AP211,{1,2,3,4,5,6})))</f>
        <v>0</v>
      </c>
      <c r="AU211" s="38" t="str">
        <f t="shared" si="31"/>
        <v/>
      </c>
      <c r="AV211" s="34" t="str" cm="1">
        <f t="array" ref="AV211">IFERROR(SUMPRODUCT(LARGE($C211:$AP211,{1,2,3,4})), "")</f>
        <v/>
      </c>
      <c r="AW211" s="34" t="str">
        <f t="shared" si="32"/>
        <v/>
      </c>
      <c r="AX211" s="34" t="str" cm="1">
        <f t="array" ref="AX211">IFERROR(SUMPRODUCT(LARGE($C211:$AP211,{1,2,3,4,5,6,7})), "")</f>
        <v/>
      </c>
      <c r="AY211" s="34" t="str" cm="1">
        <f t="array" ref="AY211">IFERROR(SUMPRODUCT(LARGE($C211:$AP211,{1,2,3,4,5,6,7,8})), "")</f>
        <v/>
      </c>
    </row>
    <row r="212" spans="1:51" ht="15" customHeight="1" x14ac:dyDescent="0.2">
      <c r="A212" s="52" t="str">
        <f t="shared" si="30"/>
        <v xml:space="preserve"> </v>
      </c>
      <c r="B212" s="82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119"/>
      <c r="AR212" s="120">
        <f t="shared" si="33"/>
        <v>0</v>
      </c>
      <c r="AS212" s="121">
        <f t="shared" si="29"/>
        <v>0</v>
      </c>
      <c r="AT212" s="49" cm="1">
        <f t="array" ref="AT212">IF($AS212&lt;=6,SUM($C212:$AP212),SUMPRODUCT(LARGE($C212:$AP212,{1,2,3,4,5,6})))</f>
        <v>0</v>
      </c>
      <c r="AU212" s="38" t="str">
        <f t="shared" si="31"/>
        <v/>
      </c>
      <c r="AV212" s="34" t="str" cm="1">
        <f t="array" ref="AV212">IFERROR(SUMPRODUCT(LARGE($C212:$AP212,{1,2,3,4})), "")</f>
        <v/>
      </c>
      <c r="AW212" s="34" t="str">
        <f t="shared" si="32"/>
        <v/>
      </c>
      <c r="AX212" s="34" t="str" cm="1">
        <f t="array" ref="AX212">IFERROR(SUMPRODUCT(LARGE($C212:$AP212,{1,2,3,4,5,6,7})), "")</f>
        <v/>
      </c>
      <c r="AY212" s="34" t="str" cm="1">
        <f t="array" ref="AY212">IFERROR(SUMPRODUCT(LARGE($C212:$AP212,{1,2,3,4,5,6,7,8})), "")</f>
        <v/>
      </c>
    </row>
    <row r="213" spans="1:51" ht="15" customHeight="1" x14ac:dyDescent="0.2">
      <c r="A213" s="52" t="str">
        <f t="shared" si="30"/>
        <v xml:space="preserve"> </v>
      </c>
      <c r="B213" s="82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119"/>
      <c r="AR213" s="120">
        <f t="shared" si="33"/>
        <v>0</v>
      </c>
      <c r="AS213" s="121">
        <f t="shared" si="29"/>
        <v>0</v>
      </c>
      <c r="AT213" s="49" cm="1">
        <f t="array" ref="AT213">IF($AS213&lt;=6,SUM($C213:$AP213),SUMPRODUCT(LARGE($C213:$AP213,{1,2,3,4,5,6})))</f>
        <v>0</v>
      </c>
      <c r="AU213" s="38" t="str">
        <f t="shared" si="31"/>
        <v/>
      </c>
      <c r="AV213" s="34" t="str" cm="1">
        <f t="array" ref="AV213">IFERROR(SUMPRODUCT(LARGE($C213:$AP213,{1,2,3,4})), "")</f>
        <v/>
      </c>
      <c r="AW213" s="34" t="str">
        <f t="shared" si="32"/>
        <v/>
      </c>
      <c r="AX213" s="34" t="str" cm="1">
        <f t="array" ref="AX213">IFERROR(SUMPRODUCT(LARGE($C213:$AP213,{1,2,3,4,5,6,7})), "")</f>
        <v/>
      </c>
      <c r="AY213" s="34" t="str" cm="1">
        <f t="array" ref="AY213">IFERROR(SUMPRODUCT(LARGE($C213:$AP213,{1,2,3,4,5,6,7,8})), "")</f>
        <v/>
      </c>
    </row>
    <row r="214" spans="1:51" ht="15" customHeight="1" x14ac:dyDescent="0.2">
      <c r="A214" s="52" t="str">
        <f t="shared" si="30"/>
        <v xml:space="preserve"> </v>
      </c>
      <c r="B214" s="82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119"/>
      <c r="AR214" s="120">
        <f t="shared" si="33"/>
        <v>0</v>
      </c>
      <c r="AS214" s="121">
        <f t="shared" si="29"/>
        <v>0</v>
      </c>
      <c r="AT214" s="49" cm="1">
        <f t="array" ref="AT214">IF($AS214&lt;=6,SUM($C214:$AP214),SUMPRODUCT(LARGE($C214:$AP214,{1,2,3,4,5,6})))</f>
        <v>0</v>
      </c>
      <c r="AU214" s="38" t="str">
        <f t="shared" si="31"/>
        <v/>
      </c>
      <c r="AV214" s="34" t="str" cm="1">
        <f t="array" ref="AV214">IFERROR(SUMPRODUCT(LARGE($C214:$AP214,{1,2,3,4})), "")</f>
        <v/>
      </c>
      <c r="AW214" s="34" t="str">
        <f t="shared" si="32"/>
        <v/>
      </c>
      <c r="AX214" s="34" t="str" cm="1">
        <f t="array" ref="AX214">IFERROR(SUMPRODUCT(LARGE($C214:$AP214,{1,2,3,4,5,6,7})), "")</f>
        <v/>
      </c>
      <c r="AY214" s="34" t="str" cm="1">
        <f t="array" ref="AY214">IFERROR(SUMPRODUCT(LARGE($C214:$AP214,{1,2,3,4,5,6,7,8})), "")</f>
        <v/>
      </c>
    </row>
    <row r="215" spans="1:51" ht="15" customHeight="1" x14ac:dyDescent="0.2">
      <c r="A215" s="52" t="str">
        <f t="shared" si="30"/>
        <v xml:space="preserve"> </v>
      </c>
      <c r="B215" s="82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119"/>
      <c r="AR215" s="120">
        <f t="shared" si="33"/>
        <v>0</v>
      </c>
      <c r="AS215" s="121">
        <f t="shared" si="29"/>
        <v>0</v>
      </c>
      <c r="AT215" s="49" cm="1">
        <f t="array" ref="AT215">IF($AS215&lt;=6,SUM($C215:$AP215),SUMPRODUCT(LARGE($C215:$AP215,{1,2,3,4,5,6})))</f>
        <v>0</v>
      </c>
      <c r="AU215" s="38" t="str">
        <f t="shared" si="31"/>
        <v/>
      </c>
      <c r="AV215" s="34" t="str" cm="1">
        <f t="array" ref="AV215">IFERROR(SUMPRODUCT(LARGE($C215:$AP215,{1,2,3,4})), "")</f>
        <v/>
      </c>
      <c r="AW215" s="34" t="str">
        <f t="shared" si="32"/>
        <v/>
      </c>
      <c r="AX215" s="34" t="str" cm="1">
        <f t="array" ref="AX215">IFERROR(SUMPRODUCT(LARGE($C215:$AP215,{1,2,3,4,5,6,7})), "")</f>
        <v/>
      </c>
      <c r="AY215" s="34" t="str" cm="1">
        <f t="array" ref="AY215">IFERROR(SUMPRODUCT(LARGE($C215:$AP215,{1,2,3,4,5,6,7,8})), "")</f>
        <v/>
      </c>
    </row>
    <row r="216" spans="1:51" ht="15" customHeight="1" x14ac:dyDescent="0.2">
      <c r="A216" s="52" t="str">
        <f t="shared" si="30"/>
        <v xml:space="preserve"> </v>
      </c>
      <c r="B216" s="82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119"/>
      <c r="AR216" s="120">
        <f t="shared" si="33"/>
        <v>0</v>
      </c>
      <c r="AS216" s="121">
        <f t="shared" si="29"/>
        <v>0</v>
      </c>
      <c r="AT216" s="49" cm="1">
        <f t="array" ref="AT216">IF($AS216&lt;=6,SUM($C216:$AP216),SUMPRODUCT(LARGE($C216:$AP216,{1,2,3,4,5,6})))</f>
        <v>0</v>
      </c>
      <c r="AU216" s="38" t="str">
        <f t="shared" si="31"/>
        <v/>
      </c>
      <c r="AV216" s="34" t="str" cm="1">
        <f t="array" ref="AV216">IFERROR(SUMPRODUCT(LARGE($C216:$AP216,{1,2,3,4})), "")</f>
        <v/>
      </c>
      <c r="AW216" s="34" t="str">
        <f t="shared" si="32"/>
        <v/>
      </c>
      <c r="AX216" s="34" t="str" cm="1">
        <f t="array" ref="AX216">IFERROR(SUMPRODUCT(LARGE($C216:$AP216,{1,2,3,4,5,6,7})), "")</f>
        <v/>
      </c>
      <c r="AY216" s="34" t="str" cm="1">
        <f t="array" ref="AY216">IFERROR(SUMPRODUCT(LARGE($C216:$AP216,{1,2,3,4,5,6,7,8})), "")</f>
        <v/>
      </c>
    </row>
    <row r="217" spans="1:51" ht="15" customHeight="1" x14ac:dyDescent="0.2">
      <c r="A217" s="52" t="str">
        <f t="shared" si="30"/>
        <v xml:space="preserve"> </v>
      </c>
      <c r="B217" s="82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119"/>
      <c r="AR217" s="120">
        <f t="shared" si="33"/>
        <v>0</v>
      </c>
      <c r="AS217" s="121">
        <f t="shared" si="29"/>
        <v>0</v>
      </c>
      <c r="AT217" s="49" cm="1">
        <f t="array" ref="AT217">IF($AS217&lt;=6,SUM($C217:$AP217),SUMPRODUCT(LARGE($C217:$AP217,{1,2,3,4,5,6})))</f>
        <v>0</v>
      </c>
      <c r="AU217" s="38" t="str">
        <f t="shared" si="31"/>
        <v/>
      </c>
      <c r="AV217" s="34" t="str" cm="1">
        <f t="array" ref="AV217">IFERROR(SUMPRODUCT(LARGE($C217:$AP217,{1,2,3,4})), "")</f>
        <v/>
      </c>
      <c r="AW217" s="34" t="str">
        <f t="shared" si="32"/>
        <v/>
      </c>
      <c r="AX217" s="34" t="str" cm="1">
        <f t="array" ref="AX217">IFERROR(SUMPRODUCT(LARGE($C217:$AP217,{1,2,3,4,5,6,7})), "")</f>
        <v/>
      </c>
      <c r="AY217" s="34" t="str" cm="1">
        <f t="array" ref="AY217">IFERROR(SUMPRODUCT(LARGE($C217:$AP217,{1,2,3,4,5,6,7,8})), "")</f>
        <v/>
      </c>
    </row>
    <row r="218" spans="1:51" ht="15" customHeight="1" x14ac:dyDescent="0.2">
      <c r="A218" s="52" t="str">
        <f t="shared" si="30"/>
        <v xml:space="preserve"> </v>
      </c>
      <c r="B218" s="82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119"/>
      <c r="AR218" s="120">
        <f t="shared" si="33"/>
        <v>0</v>
      </c>
      <c r="AS218" s="121">
        <f t="shared" si="29"/>
        <v>0</v>
      </c>
      <c r="AT218" s="49" cm="1">
        <f t="array" ref="AT218">IF($AS218&lt;=6,SUM($C218:$AP218),SUMPRODUCT(LARGE($C218:$AP218,{1,2,3,4,5,6})))</f>
        <v>0</v>
      </c>
      <c r="AU218" s="38" t="str">
        <f t="shared" si="31"/>
        <v/>
      </c>
      <c r="AV218" s="34" t="str" cm="1">
        <f t="array" ref="AV218">IFERROR(SUMPRODUCT(LARGE($C218:$AP218,{1,2,3,4})), "")</f>
        <v/>
      </c>
      <c r="AW218" s="34" t="str">
        <f t="shared" si="32"/>
        <v/>
      </c>
      <c r="AX218" s="34" t="str" cm="1">
        <f t="array" ref="AX218">IFERROR(SUMPRODUCT(LARGE($C218:$AP218,{1,2,3,4,5,6,7})), "")</f>
        <v/>
      </c>
      <c r="AY218" s="34" t="str" cm="1">
        <f t="array" ref="AY218">IFERROR(SUMPRODUCT(LARGE($C218:$AP218,{1,2,3,4,5,6,7,8})), "")</f>
        <v/>
      </c>
    </row>
    <row r="219" spans="1:51" ht="15" customHeight="1" x14ac:dyDescent="0.2">
      <c r="A219" s="52" t="str">
        <f t="shared" si="30"/>
        <v xml:space="preserve"> </v>
      </c>
      <c r="B219" s="82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119"/>
      <c r="AR219" s="120">
        <f t="shared" si="33"/>
        <v>0</v>
      </c>
      <c r="AS219" s="121">
        <f t="shared" si="29"/>
        <v>0</v>
      </c>
      <c r="AT219" s="49" cm="1">
        <f t="array" ref="AT219">IF($AS219&lt;=6,SUM($C219:$AP219),SUMPRODUCT(LARGE($C219:$AP219,{1,2,3,4,5,6})))</f>
        <v>0</v>
      </c>
      <c r="AU219" s="38" t="str">
        <f t="shared" si="31"/>
        <v/>
      </c>
      <c r="AV219" s="34" t="str" cm="1">
        <f t="array" ref="AV219">IFERROR(SUMPRODUCT(LARGE($C219:$AP219,{1,2,3,4})), "")</f>
        <v/>
      </c>
      <c r="AW219" s="34" t="str">
        <f t="shared" si="32"/>
        <v/>
      </c>
      <c r="AX219" s="34" t="str" cm="1">
        <f t="array" ref="AX219">IFERROR(SUMPRODUCT(LARGE($C219:$AP219,{1,2,3,4,5,6,7})), "")</f>
        <v/>
      </c>
      <c r="AY219" s="34" t="str" cm="1">
        <f t="array" ref="AY219">IFERROR(SUMPRODUCT(LARGE($C219:$AP219,{1,2,3,4,5,6,7,8})), "")</f>
        <v/>
      </c>
    </row>
    <row r="220" spans="1:51" ht="15" customHeight="1" x14ac:dyDescent="0.2">
      <c r="A220" s="52" t="str">
        <f t="shared" si="30"/>
        <v xml:space="preserve"> </v>
      </c>
      <c r="B220" s="82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119"/>
      <c r="AR220" s="120">
        <f t="shared" si="33"/>
        <v>0</v>
      </c>
      <c r="AS220" s="121">
        <f t="shared" si="29"/>
        <v>0</v>
      </c>
      <c r="AT220" s="49" cm="1">
        <f t="array" ref="AT220">IF($AS220&lt;=6,SUM($C220:$AP220),SUMPRODUCT(LARGE($C220:$AP220,{1,2,3,4,5,6})))</f>
        <v>0</v>
      </c>
      <c r="AU220" s="38" t="str">
        <f t="shared" si="31"/>
        <v/>
      </c>
      <c r="AV220" s="34" t="str" cm="1">
        <f t="array" ref="AV220">IFERROR(SUMPRODUCT(LARGE($C220:$AP220,{1,2,3,4})), "")</f>
        <v/>
      </c>
      <c r="AW220" s="34" t="str">
        <f t="shared" si="32"/>
        <v/>
      </c>
      <c r="AX220" s="34" t="str" cm="1">
        <f t="array" ref="AX220">IFERROR(SUMPRODUCT(LARGE($C220:$AP220,{1,2,3,4,5,6,7})), "")</f>
        <v/>
      </c>
      <c r="AY220" s="34" t="str" cm="1">
        <f t="array" ref="AY220">IFERROR(SUMPRODUCT(LARGE($C220:$AP220,{1,2,3,4,5,6,7,8})), "")</f>
        <v/>
      </c>
    </row>
    <row r="221" spans="1:51" ht="15" customHeight="1" x14ac:dyDescent="0.2">
      <c r="A221" s="52" t="str">
        <f t="shared" si="30"/>
        <v xml:space="preserve"> </v>
      </c>
      <c r="B221" s="82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119"/>
      <c r="AR221" s="120">
        <f t="shared" si="33"/>
        <v>0</v>
      </c>
      <c r="AS221" s="121">
        <f t="shared" si="29"/>
        <v>0</v>
      </c>
      <c r="AT221" s="49" cm="1">
        <f t="array" ref="AT221">IF($AS221&lt;=6,SUM($C221:$AP221),SUMPRODUCT(LARGE($C221:$AP221,{1,2,3,4,5,6})))</f>
        <v>0</v>
      </c>
      <c r="AU221" s="38" t="str">
        <f t="shared" si="31"/>
        <v/>
      </c>
      <c r="AV221" s="34" t="str" cm="1">
        <f t="array" ref="AV221">IFERROR(SUMPRODUCT(LARGE($C221:$AP221,{1,2,3,4})), "")</f>
        <v/>
      </c>
      <c r="AW221" s="34" t="str">
        <f t="shared" si="32"/>
        <v/>
      </c>
      <c r="AX221" s="34" t="str" cm="1">
        <f t="array" ref="AX221">IFERROR(SUMPRODUCT(LARGE($C221:$AP221,{1,2,3,4,5,6,7})), "")</f>
        <v/>
      </c>
      <c r="AY221" s="34" t="str" cm="1">
        <f t="array" ref="AY221">IFERROR(SUMPRODUCT(LARGE($C221:$AP221,{1,2,3,4,5,6,7,8})), "")</f>
        <v/>
      </c>
    </row>
    <row r="222" spans="1:51" ht="15" customHeight="1" x14ac:dyDescent="0.2">
      <c r="A222" s="52" t="str">
        <f t="shared" si="30"/>
        <v xml:space="preserve"> </v>
      </c>
      <c r="B222" s="82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119"/>
      <c r="AR222" s="120">
        <f t="shared" si="33"/>
        <v>0</v>
      </c>
      <c r="AS222" s="121">
        <f t="shared" si="29"/>
        <v>0</v>
      </c>
      <c r="AT222" s="49" cm="1">
        <f t="array" ref="AT222">IF($AS222&lt;=6,SUM($C222:$AP222),SUMPRODUCT(LARGE($C222:$AP222,{1,2,3,4,5,6})))</f>
        <v>0</v>
      </c>
      <c r="AU222" s="38" t="str">
        <f t="shared" si="31"/>
        <v/>
      </c>
      <c r="AV222" s="34" t="str" cm="1">
        <f t="array" ref="AV222">IFERROR(SUMPRODUCT(LARGE($C222:$AP222,{1,2,3,4})), "")</f>
        <v/>
      </c>
      <c r="AW222" s="34" t="str">
        <f t="shared" si="32"/>
        <v/>
      </c>
      <c r="AX222" s="34" t="str" cm="1">
        <f t="array" ref="AX222">IFERROR(SUMPRODUCT(LARGE($C222:$AP222,{1,2,3,4,5,6,7})), "")</f>
        <v/>
      </c>
      <c r="AY222" s="34" t="str" cm="1">
        <f t="array" ref="AY222">IFERROR(SUMPRODUCT(LARGE($C222:$AP222,{1,2,3,4,5,6,7,8})), "")</f>
        <v/>
      </c>
    </row>
    <row r="223" spans="1:51" ht="15" customHeight="1" x14ac:dyDescent="0.2">
      <c r="A223" s="52" t="str">
        <f t="shared" si="30"/>
        <v xml:space="preserve"> </v>
      </c>
      <c r="B223" s="82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119"/>
      <c r="AR223" s="120">
        <f t="shared" si="33"/>
        <v>0</v>
      </c>
      <c r="AS223" s="121">
        <f t="shared" si="29"/>
        <v>0</v>
      </c>
      <c r="AT223" s="49" cm="1">
        <f t="array" ref="AT223">IF($AS223&lt;=6,SUM($C223:$AP223),SUMPRODUCT(LARGE($C223:$AP223,{1,2,3,4,5,6})))</f>
        <v>0</v>
      </c>
      <c r="AU223" s="38" t="str">
        <f t="shared" si="31"/>
        <v/>
      </c>
      <c r="AV223" s="34" t="str" cm="1">
        <f t="array" ref="AV223">IFERROR(SUMPRODUCT(LARGE($C223:$AP223,{1,2,3,4})), "")</f>
        <v/>
      </c>
      <c r="AW223" s="34" t="str">
        <f t="shared" si="32"/>
        <v/>
      </c>
      <c r="AX223" s="34" t="str" cm="1">
        <f t="array" ref="AX223">IFERROR(SUMPRODUCT(LARGE($C223:$AP223,{1,2,3,4,5,6,7})), "")</f>
        <v/>
      </c>
      <c r="AY223" s="34" t="str" cm="1">
        <f t="array" ref="AY223">IFERROR(SUMPRODUCT(LARGE($C223:$AP223,{1,2,3,4,5,6,7,8})), "")</f>
        <v/>
      </c>
    </row>
    <row r="224" spans="1:51" ht="15" customHeight="1" x14ac:dyDescent="0.2">
      <c r="A224" s="52" t="str">
        <f t="shared" si="30"/>
        <v xml:space="preserve"> </v>
      </c>
      <c r="B224" s="82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119"/>
      <c r="AR224" s="120">
        <f t="shared" si="33"/>
        <v>0</v>
      </c>
      <c r="AS224" s="121">
        <f t="shared" si="29"/>
        <v>0</v>
      </c>
      <c r="AT224" s="49" cm="1">
        <f t="array" ref="AT224">IF($AS224&lt;=6,SUM($C224:$AP224),SUMPRODUCT(LARGE($C224:$AP224,{1,2,3,4,5,6})))</f>
        <v>0</v>
      </c>
      <c r="AU224" s="38" t="str">
        <f t="shared" si="31"/>
        <v/>
      </c>
      <c r="AV224" s="34" t="str" cm="1">
        <f t="array" ref="AV224">IFERROR(SUMPRODUCT(LARGE($C224:$AP224,{1,2,3,4})), "")</f>
        <v/>
      </c>
      <c r="AW224" s="34" t="str">
        <f t="shared" si="32"/>
        <v/>
      </c>
      <c r="AX224" s="34" t="str" cm="1">
        <f t="array" ref="AX224">IFERROR(SUMPRODUCT(LARGE($C224:$AP224,{1,2,3,4,5,6,7})), "")</f>
        <v/>
      </c>
      <c r="AY224" s="34" t="str" cm="1">
        <f t="array" ref="AY224">IFERROR(SUMPRODUCT(LARGE($C224:$AP224,{1,2,3,4,5,6,7,8})), "")</f>
        <v/>
      </c>
    </row>
    <row r="225" spans="1:51" ht="15" customHeight="1" x14ac:dyDescent="0.2">
      <c r="A225" s="52" t="str">
        <f t="shared" si="30"/>
        <v xml:space="preserve"> </v>
      </c>
      <c r="B225" s="82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119"/>
      <c r="AR225" s="120">
        <f t="shared" si="33"/>
        <v>0</v>
      </c>
      <c r="AS225" s="121">
        <f t="shared" si="29"/>
        <v>0</v>
      </c>
      <c r="AT225" s="49" cm="1">
        <f t="array" ref="AT225">IF($AS225&lt;=6,SUM($C225:$AP225),SUMPRODUCT(LARGE($C225:$AP225,{1,2,3,4,5,6})))</f>
        <v>0</v>
      </c>
      <c r="AU225" s="38" t="str">
        <f t="shared" si="31"/>
        <v/>
      </c>
      <c r="AV225" s="34" t="str" cm="1">
        <f t="array" ref="AV225">IFERROR(SUMPRODUCT(LARGE($C225:$AP225,{1,2,3,4})), "")</f>
        <v/>
      </c>
      <c r="AW225" s="34" t="str">
        <f t="shared" si="32"/>
        <v/>
      </c>
      <c r="AX225" s="34" t="str" cm="1">
        <f t="array" ref="AX225">IFERROR(SUMPRODUCT(LARGE($C225:$AP225,{1,2,3,4,5,6,7})), "")</f>
        <v/>
      </c>
      <c r="AY225" s="34" t="str" cm="1">
        <f t="array" ref="AY225">IFERROR(SUMPRODUCT(LARGE($C225:$AP225,{1,2,3,4,5,6,7,8})), "")</f>
        <v/>
      </c>
    </row>
    <row r="226" spans="1:51" ht="15" customHeight="1" x14ac:dyDescent="0.2">
      <c r="A226" s="52" t="str">
        <f t="shared" si="30"/>
        <v xml:space="preserve"> </v>
      </c>
      <c r="B226" s="82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119"/>
      <c r="AR226" s="120">
        <f t="shared" si="33"/>
        <v>0</v>
      </c>
      <c r="AS226" s="121">
        <f t="shared" si="29"/>
        <v>0</v>
      </c>
      <c r="AT226" s="49" cm="1">
        <f t="array" ref="AT226">IF($AS226&lt;=6,SUM($C226:$AP226),SUMPRODUCT(LARGE($C226:$AP226,{1,2,3,4,5,6})))</f>
        <v>0</v>
      </c>
      <c r="AU226" s="38" t="str">
        <f t="shared" si="31"/>
        <v/>
      </c>
      <c r="AV226" s="34" t="str" cm="1">
        <f t="array" ref="AV226">IFERROR(SUMPRODUCT(LARGE($C226:$AP226,{1,2,3,4})), "")</f>
        <v/>
      </c>
      <c r="AW226" s="34" t="str">
        <f t="shared" si="32"/>
        <v/>
      </c>
      <c r="AX226" s="34" t="str" cm="1">
        <f t="array" ref="AX226">IFERROR(SUMPRODUCT(LARGE($C226:$AP226,{1,2,3,4,5,6,7})), "")</f>
        <v/>
      </c>
      <c r="AY226" s="34" t="str" cm="1">
        <f t="array" ref="AY226">IFERROR(SUMPRODUCT(LARGE($C226:$AP226,{1,2,3,4,5,6,7,8})), "")</f>
        <v/>
      </c>
    </row>
    <row r="227" spans="1:51" ht="15" customHeight="1" x14ac:dyDescent="0.2">
      <c r="A227" s="52" t="str">
        <f t="shared" si="30"/>
        <v xml:space="preserve"> </v>
      </c>
      <c r="B227" s="82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119"/>
      <c r="AR227" s="120">
        <f t="shared" si="33"/>
        <v>0</v>
      </c>
      <c r="AS227" s="121">
        <f t="shared" si="29"/>
        <v>0</v>
      </c>
      <c r="AT227" s="49" cm="1">
        <f t="array" ref="AT227">IF($AS227&lt;=6,SUM($C227:$AP227),SUMPRODUCT(LARGE($C227:$AP227,{1,2,3,4,5,6})))</f>
        <v>0</v>
      </c>
      <c r="AU227" s="38" t="str">
        <f t="shared" si="31"/>
        <v/>
      </c>
      <c r="AV227" s="34" t="str" cm="1">
        <f t="array" ref="AV227">IFERROR(SUMPRODUCT(LARGE($C227:$AP227,{1,2,3,4})), "")</f>
        <v/>
      </c>
      <c r="AW227" s="34" t="str">
        <f t="shared" si="32"/>
        <v/>
      </c>
      <c r="AX227" s="34" t="str" cm="1">
        <f t="array" ref="AX227">IFERROR(SUMPRODUCT(LARGE($C227:$AP227,{1,2,3,4,5,6,7})), "")</f>
        <v/>
      </c>
      <c r="AY227" s="34" t="str" cm="1">
        <f t="array" ref="AY227">IFERROR(SUMPRODUCT(LARGE($C227:$AP227,{1,2,3,4,5,6,7,8})), "")</f>
        <v/>
      </c>
    </row>
    <row r="228" spans="1:51" ht="15" customHeight="1" x14ac:dyDescent="0.2">
      <c r="A228" s="52" t="str">
        <f t="shared" si="30"/>
        <v xml:space="preserve"> </v>
      </c>
      <c r="B228" s="82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119"/>
      <c r="AR228" s="120">
        <f t="shared" si="33"/>
        <v>0</v>
      </c>
      <c r="AS228" s="121">
        <f t="shared" ref="AS228:AS291" si="34">COUNTA(C228:AP228)</f>
        <v>0</v>
      </c>
      <c r="AT228" s="49" cm="1">
        <f t="array" ref="AT228">IF($AS228&lt;=6,SUM($C228:$AP228),SUMPRODUCT(LARGE($C228:$AP228,{1,2,3,4,5,6})))</f>
        <v>0</v>
      </c>
      <c r="AU228" s="38" t="str">
        <f t="shared" si="31"/>
        <v/>
      </c>
      <c r="AV228" s="34" t="str" cm="1">
        <f t="array" ref="AV228">IFERROR(SUMPRODUCT(LARGE($C228:$AP228,{1,2,3,4})), "")</f>
        <v/>
      </c>
      <c r="AW228" s="34" t="str">
        <f t="shared" si="32"/>
        <v/>
      </c>
      <c r="AX228" s="34" t="str" cm="1">
        <f t="array" ref="AX228">IFERROR(SUMPRODUCT(LARGE($C228:$AP228,{1,2,3,4,5,6,7})), "")</f>
        <v/>
      </c>
      <c r="AY228" s="34" t="str" cm="1">
        <f t="array" ref="AY228">IFERROR(SUMPRODUCT(LARGE($C228:$AP228,{1,2,3,4,5,6,7,8})), "")</f>
        <v/>
      </c>
    </row>
    <row r="229" spans="1:51" ht="15" customHeight="1" x14ac:dyDescent="0.2">
      <c r="A229" s="52" t="str">
        <f t="shared" si="30"/>
        <v xml:space="preserve"> </v>
      </c>
      <c r="B229" s="82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119"/>
      <c r="AR229" s="120">
        <f t="shared" si="33"/>
        <v>0</v>
      </c>
      <c r="AS229" s="121">
        <f t="shared" si="34"/>
        <v>0</v>
      </c>
      <c r="AT229" s="49" cm="1">
        <f t="array" ref="AT229">IF($AS229&lt;=6,SUM($C229:$AP229),SUMPRODUCT(LARGE($C229:$AP229,{1,2,3,4,5,6})))</f>
        <v>0</v>
      </c>
      <c r="AU229" s="38" t="str">
        <f t="shared" si="31"/>
        <v/>
      </c>
      <c r="AV229" s="34" t="str" cm="1">
        <f t="array" ref="AV229">IFERROR(SUMPRODUCT(LARGE($C229:$AP229,{1,2,3,4})), "")</f>
        <v/>
      </c>
      <c r="AW229" s="34" t="str">
        <f t="shared" si="32"/>
        <v/>
      </c>
      <c r="AX229" s="34" t="str" cm="1">
        <f t="array" ref="AX229">IFERROR(SUMPRODUCT(LARGE($C229:$AP229,{1,2,3,4,5,6,7})), "")</f>
        <v/>
      </c>
      <c r="AY229" s="34" t="str" cm="1">
        <f t="array" ref="AY229">IFERROR(SUMPRODUCT(LARGE($C229:$AP229,{1,2,3,4,5,6,7,8})), "")</f>
        <v/>
      </c>
    </row>
    <row r="230" spans="1:51" ht="15" customHeight="1" x14ac:dyDescent="0.2">
      <c r="A230" s="52" t="str">
        <f t="shared" si="30"/>
        <v xml:space="preserve"> </v>
      </c>
      <c r="B230" s="82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119"/>
      <c r="AR230" s="120">
        <f t="shared" si="33"/>
        <v>0</v>
      </c>
      <c r="AS230" s="121">
        <f t="shared" si="34"/>
        <v>0</v>
      </c>
      <c r="AT230" s="49" cm="1">
        <f t="array" ref="AT230">IF($AS230&lt;=6,SUM($C230:$AP230),SUMPRODUCT(LARGE($C230:$AP230,{1,2,3,4,5,6})))</f>
        <v>0</v>
      </c>
      <c r="AU230" s="38" t="str">
        <f t="shared" si="31"/>
        <v/>
      </c>
      <c r="AV230" s="34" t="str" cm="1">
        <f t="array" ref="AV230">IFERROR(SUMPRODUCT(LARGE($C230:$AP230,{1,2,3,4})), "")</f>
        <v/>
      </c>
      <c r="AW230" s="34" t="str">
        <f t="shared" si="32"/>
        <v/>
      </c>
      <c r="AX230" s="34" t="str" cm="1">
        <f t="array" ref="AX230">IFERROR(SUMPRODUCT(LARGE($C230:$AP230,{1,2,3,4,5,6,7})), "")</f>
        <v/>
      </c>
      <c r="AY230" s="34" t="str" cm="1">
        <f t="array" ref="AY230">IFERROR(SUMPRODUCT(LARGE($C230:$AP230,{1,2,3,4,5,6,7,8})), "")</f>
        <v/>
      </c>
    </row>
    <row r="231" spans="1:51" ht="15" customHeight="1" x14ac:dyDescent="0.2">
      <c r="A231" s="52" t="str">
        <f t="shared" si="30"/>
        <v xml:space="preserve"> </v>
      </c>
      <c r="B231" s="82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119"/>
      <c r="AR231" s="120">
        <f t="shared" si="33"/>
        <v>0</v>
      </c>
      <c r="AS231" s="121">
        <f t="shared" si="34"/>
        <v>0</v>
      </c>
      <c r="AT231" s="49" cm="1">
        <f t="array" ref="AT231">IF($AS231&lt;=6,SUM($C231:$AP231),SUMPRODUCT(LARGE($C231:$AP231,{1,2,3,4,5,6})))</f>
        <v>0</v>
      </c>
      <c r="AU231" s="38" t="str">
        <f t="shared" si="31"/>
        <v/>
      </c>
      <c r="AV231" s="34" t="str" cm="1">
        <f t="array" ref="AV231">IFERROR(SUMPRODUCT(LARGE($C231:$AP231,{1,2,3,4})), "")</f>
        <v/>
      </c>
      <c r="AW231" s="34" t="str">
        <f t="shared" si="32"/>
        <v/>
      </c>
      <c r="AX231" s="34" t="str" cm="1">
        <f t="array" ref="AX231">IFERROR(SUMPRODUCT(LARGE($C231:$AP231,{1,2,3,4,5,6,7})), "")</f>
        <v/>
      </c>
      <c r="AY231" s="34" t="str" cm="1">
        <f t="array" ref="AY231">IFERROR(SUMPRODUCT(LARGE($C231:$AP231,{1,2,3,4,5,6,7,8})), "")</f>
        <v/>
      </c>
    </row>
    <row r="232" spans="1:51" ht="15" customHeight="1" x14ac:dyDescent="0.2">
      <c r="A232" s="52" t="str">
        <f t="shared" si="30"/>
        <v xml:space="preserve"> </v>
      </c>
      <c r="B232" s="82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119"/>
      <c r="AR232" s="120">
        <f t="shared" si="33"/>
        <v>0</v>
      </c>
      <c r="AS232" s="121">
        <f t="shared" si="34"/>
        <v>0</v>
      </c>
      <c r="AT232" s="49" cm="1">
        <f t="array" ref="AT232">IF($AS232&lt;=6,SUM($C232:$AP232),SUMPRODUCT(LARGE($C232:$AP232,{1,2,3,4,5,6})))</f>
        <v>0</v>
      </c>
      <c r="AU232" s="38" t="str">
        <f t="shared" si="31"/>
        <v/>
      </c>
      <c r="AV232" s="34" t="str" cm="1">
        <f t="array" ref="AV232">IFERROR(SUMPRODUCT(LARGE($C232:$AP232,{1,2,3,4})), "")</f>
        <v/>
      </c>
      <c r="AW232" s="34" t="str">
        <f t="shared" si="32"/>
        <v/>
      </c>
      <c r="AX232" s="34" t="str" cm="1">
        <f t="array" ref="AX232">IFERROR(SUMPRODUCT(LARGE($C232:$AP232,{1,2,3,4,5,6,7})), "")</f>
        <v/>
      </c>
      <c r="AY232" s="34" t="str" cm="1">
        <f t="array" ref="AY232">IFERROR(SUMPRODUCT(LARGE($C232:$AP232,{1,2,3,4,5,6,7,8})), "")</f>
        <v/>
      </c>
    </row>
    <row r="233" spans="1:51" ht="15" customHeight="1" x14ac:dyDescent="0.2">
      <c r="A233" s="52" t="str">
        <f t="shared" si="30"/>
        <v xml:space="preserve"> </v>
      </c>
      <c r="B233" s="82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119"/>
      <c r="AR233" s="120">
        <f t="shared" si="33"/>
        <v>0</v>
      </c>
      <c r="AS233" s="121">
        <f t="shared" si="34"/>
        <v>0</v>
      </c>
      <c r="AT233" s="49" cm="1">
        <f t="array" ref="AT233">IF($AS233&lt;=6,SUM($C233:$AP233),SUMPRODUCT(LARGE($C233:$AP233,{1,2,3,4,5,6})))</f>
        <v>0</v>
      </c>
      <c r="AU233" s="38" t="str">
        <f t="shared" si="31"/>
        <v/>
      </c>
      <c r="AV233" s="34" t="str" cm="1">
        <f t="array" ref="AV233">IFERROR(SUMPRODUCT(LARGE($C233:$AP233,{1,2,3,4})), "")</f>
        <v/>
      </c>
      <c r="AW233" s="34" t="str">
        <f t="shared" si="32"/>
        <v/>
      </c>
      <c r="AX233" s="34" t="str" cm="1">
        <f t="array" ref="AX233">IFERROR(SUMPRODUCT(LARGE($C233:$AP233,{1,2,3,4,5,6,7})), "")</f>
        <v/>
      </c>
      <c r="AY233" s="34" t="str" cm="1">
        <f t="array" ref="AY233">IFERROR(SUMPRODUCT(LARGE($C233:$AP233,{1,2,3,4,5,6,7,8})), "")</f>
        <v/>
      </c>
    </row>
    <row r="234" spans="1:51" ht="15" customHeight="1" x14ac:dyDescent="0.2">
      <c r="A234" s="52" t="str">
        <f t="shared" si="30"/>
        <v xml:space="preserve"> </v>
      </c>
      <c r="B234" s="82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119"/>
      <c r="AR234" s="120">
        <f t="shared" si="33"/>
        <v>0</v>
      </c>
      <c r="AS234" s="121">
        <f t="shared" si="34"/>
        <v>0</v>
      </c>
      <c r="AT234" s="49" cm="1">
        <f t="array" ref="AT234">IF($AS234&lt;=6,SUM($C234:$AP234),SUMPRODUCT(LARGE($C234:$AP234,{1,2,3,4,5,6})))</f>
        <v>0</v>
      </c>
      <c r="AU234" s="38" t="str">
        <f t="shared" si="31"/>
        <v/>
      </c>
      <c r="AV234" s="34" t="str" cm="1">
        <f t="array" ref="AV234">IFERROR(SUMPRODUCT(LARGE($C234:$AP234,{1,2,3,4})), "")</f>
        <v/>
      </c>
      <c r="AW234" s="34" t="str">
        <f t="shared" si="32"/>
        <v/>
      </c>
      <c r="AX234" s="34" t="str" cm="1">
        <f t="array" ref="AX234">IFERROR(SUMPRODUCT(LARGE($C234:$AP234,{1,2,3,4,5,6,7})), "")</f>
        <v/>
      </c>
      <c r="AY234" s="34" t="str" cm="1">
        <f t="array" ref="AY234">IFERROR(SUMPRODUCT(LARGE($C234:$AP234,{1,2,3,4,5,6,7,8})), "")</f>
        <v/>
      </c>
    </row>
    <row r="235" spans="1:51" ht="15" customHeight="1" x14ac:dyDescent="0.2">
      <c r="A235" s="52" t="str">
        <f t="shared" si="30"/>
        <v xml:space="preserve"> </v>
      </c>
      <c r="B235" s="82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119"/>
      <c r="AR235" s="120">
        <f t="shared" si="33"/>
        <v>0</v>
      </c>
      <c r="AS235" s="121">
        <f t="shared" si="34"/>
        <v>0</v>
      </c>
      <c r="AT235" s="49" cm="1">
        <f t="array" ref="AT235">IF($AS235&lt;=6,SUM($C235:$AP235),SUMPRODUCT(LARGE($C235:$AP235,{1,2,3,4,5,6})))</f>
        <v>0</v>
      </c>
      <c r="AU235" s="38" t="str">
        <f t="shared" si="31"/>
        <v/>
      </c>
      <c r="AV235" s="34" t="str" cm="1">
        <f t="array" ref="AV235">IFERROR(SUMPRODUCT(LARGE($C235:$AP235,{1,2,3,4})), "")</f>
        <v/>
      </c>
      <c r="AW235" s="34" t="str">
        <f t="shared" si="32"/>
        <v/>
      </c>
      <c r="AX235" s="34" t="str" cm="1">
        <f t="array" ref="AX235">IFERROR(SUMPRODUCT(LARGE($C235:$AP235,{1,2,3,4,5,6,7})), "")</f>
        <v/>
      </c>
      <c r="AY235" s="34" t="str" cm="1">
        <f t="array" ref="AY235">IFERROR(SUMPRODUCT(LARGE($C235:$AP235,{1,2,3,4,5,6,7,8})), "")</f>
        <v/>
      </c>
    </row>
    <row r="236" spans="1:51" ht="15" customHeight="1" x14ac:dyDescent="0.2">
      <c r="A236" s="52" t="str">
        <f t="shared" si="30"/>
        <v xml:space="preserve"> </v>
      </c>
      <c r="B236" s="82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119"/>
      <c r="AR236" s="120">
        <f t="shared" si="33"/>
        <v>0</v>
      </c>
      <c r="AS236" s="121">
        <f t="shared" si="34"/>
        <v>0</v>
      </c>
      <c r="AT236" s="49" cm="1">
        <f t="array" ref="AT236">IF($AS236&lt;=6,SUM($C236:$AP236),SUMPRODUCT(LARGE($C236:$AP236,{1,2,3,4,5,6})))</f>
        <v>0</v>
      </c>
      <c r="AU236" s="38" t="str">
        <f t="shared" si="31"/>
        <v/>
      </c>
      <c r="AV236" s="34" t="str" cm="1">
        <f t="array" ref="AV236">IFERROR(SUMPRODUCT(LARGE($C236:$AP236,{1,2,3,4})), "")</f>
        <v/>
      </c>
      <c r="AW236" s="34" t="str">
        <f t="shared" si="32"/>
        <v/>
      </c>
      <c r="AX236" s="34" t="str" cm="1">
        <f t="array" ref="AX236">IFERROR(SUMPRODUCT(LARGE($C236:$AP236,{1,2,3,4,5,6,7})), "")</f>
        <v/>
      </c>
      <c r="AY236" s="34" t="str" cm="1">
        <f t="array" ref="AY236">IFERROR(SUMPRODUCT(LARGE($C236:$AP236,{1,2,3,4,5,6,7,8})), "")</f>
        <v/>
      </c>
    </row>
    <row r="237" spans="1:51" ht="15" customHeight="1" x14ac:dyDescent="0.2">
      <c r="A237" s="52" t="str">
        <f t="shared" si="30"/>
        <v xml:space="preserve"> </v>
      </c>
      <c r="B237" s="82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119"/>
      <c r="AR237" s="120">
        <f t="shared" si="33"/>
        <v>0</v>
      </c>
      <c r="AS237" s="121">
        <f t="shared" si="34"/>
        <v>0</v>
      </c>
      <c r="AT237" s="49" cm="1">
        <f t="array" ref="AT237">IF($AS237&lt;=6,SUM($C237:$AP237),SUMPRODUCT(LARGE($C237:$AP237,{1,2,3,4,5,6})))</f>
        <v>0</v>
      </c>
      <c r="AU237" s="38" t="str">
        <f t="shared" si="31"/>
        <v/>
      </c>
      <c r="AV237" s="34" t="str" cm="1">
        <f t="array" ref="AV237">IFERROR(SUMPRODUCT(LARGE($C237:$AP237,{1,2,3,4})), "")</f>
        <v/>
      </c>
      <c r="AW237" s="34" t="str">
        <f t="shared" si="32"/>
        <v/>
      </c>
      <c r="AX237" s="34" t="str" cm="1">
        <f t="array" ref="AX237">IFERROR(SUMPRODUCT(LARGE($C237:$AP237,{1,2,3,4,5,6,7})), "")</f>
        <v/>
      </c>
      <c r="AY237" s="34" t="str" cm="1">
        <f t="array" ref="AY237">IFERROR(SUMPRODUCT(LARGE($C237:$AP237,{1,2,3,4,5,6,7,8})), "")</f>
        <v/>
      </c>
    </row>
    <row r="238" spans="1:51" ht="15" customHeight="1" x14ac:dyDescent="0.2">
      <c r="A238" s="52" t="str">
        <f t="shared" si="30"/>
        <v xml:space="preserve"> </v>
      </c>
      <c r="B238" s="82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119"/>
      <c r="AR238" s="120">
        <f t="shared" si="33"/>
        <v>0</v>
      </c>
      <c r="AS238" s="121">
        <f t="shared" si="34"/>
        <v>0</v>
      </c>
      <c r="AT238" s="49" cm="1">
        <f t="array" ref="AT238">IF($AS238&lt;=6,SUM($C238:$AP238),SUMPRODUCT(LARGE($C238:$AP238,{1,2,3,4,5,6})))</f>
        <v>0</v>
      </c>
      <c r="AU238" s="38" t="str">
        <f t="shared" si="31"/>
        <v/>
      </c>
      <c r="AV238" s="34" t="str" cm="1">
        <f t="array" ref="AV238">IFERROR(SUMPRODUCT(LARGE($C238:$AP238,{1,2,3,4})), "")</f>
        <v/>
      </c>
      <c r="AW238" s="34" t="str">
        <f t="shared" si="32"/>
        <v/>
      </c>
      <c r="AX238" s="34" t="str" cm="1">
        <f t="array" ref="AX238">IFERROR(SUMPRODUCT(LARGE($C238:$AP238,{1,2,3,4,5,6,7})), "")</f>
        <v/>
      </c>
      <c r="AY238" s="34" t="str" cm="1">
        <f t="array" ref="AY238">IFERROR(SUMPRODUCT(LARGE($C238:$AP238,{1,2,3,4,5,6,7,8})), "")</f>
        <v/>
      </c>
    </row>
    <row r="239" spans="1:51" ht="15" customHeight="1" x14ac:dyDescent="0.2">
      <c r="A239" s="52" t="str">
        <f t="shared" si="30"/>
        <v xml:space="preserve"> </v>
      </c>
      <c r="B239" s="82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119"/>
      <c r="AR239" s="120">
        <f t="shared" si="33"/>
        <v>0</v>
      </c>
      <c r="AS239" s="121">
        <f t="shared" si="34"/>
        <v>0</v>
      </c>
      <c r="AT239" s="49" cm="1">
        <f t="array" ref="AT239">IF($AS239&lt;=6,SUM($C239:$AP239),SUMPRODUCT(LARGE($C239:$AP239,{1,2,3,4,5,6})))</f>
        <v>0</v>
      </c>
      <c r="AU239" s="38" t="str">
        <f t="shared" si="31"/>
        <v/>
      </c>
      <c r="AV239" s="34" t="str" cm="1">
        <f t="array" ref="AV239">IFERROR(SUMPRODUCT(LARGE($C239:$AP239,{1,2,3,4})), "")</f>
        <v/>
      </c>
      <c r="AW239" s="34" t="str">
        <f t="shared" si="32"/>
        <v/>
      </c>
      <c r="AX239" s="34" t="str" cm="1">
        <f t="array" ref="AX239">IFERROR(SUMPRODUCT(LARGE($C239:$AP239,{1,2,3,4,5,6,7})), "")</f>
        <v/>
      </c>
      <c r="AY239" s="34" t="str" cm="1">
        <f t="array" ref="AY239">IFERROR(SUMPRODUCT(LARGE($C239:$AP239,{1,2,3,4,5,6,7,8})), "")</f>
        <v/>
      </c>
    </row>
    <row r="240" spans="1:51" ht="15" customHeight="1" x14ac:dyDescent="0.2">
      <c r="A240" s="52" t="str">
        <f t="shared" si="30"/>
        <v xml:space="preserve"> </v>
      </c>
      <c r="B240" s="82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119"/>
      <c r="AR240" s="120">
        <f t="shared" si="33"/>
        <v>0</v>
      </c>
      <c r="AS240" s="121">
        <f t="shared" si="34"/>
        <v>0</v>
      </c>
      <c r="AT240" s="49" cm="1">
        <f t="array" ref="AT240">IF($AS240&lt;=6,SUM($C240:$AP240),SUMPRODUCT(LARGE($C240:$AP240,{1,2,3,4,5,6})))</f>
        <v>0</v>
      </c>
      <c r="AU240" s="38" t="str">
        <f t="shared" si="31"/>
        <v/>
      </c>
      <c r="AV240" s="34" t="str" cm="1">
        <f t="array" ref="AV240">IFERROR(SUMPRODUCT(LARGE($C240:$AP240,{1,2,3,4})), "")</f>
        <v/>
      </c>
      <c r="AW240" s="34" t="str">
        <f t="shared" si="32"/>
        <v/>
      </c>
      <c r="AX240" s="34" t="str" cm="1">
        <f t="array" ref="AX240">IFERROR(SUMPRODUCT(LARGE($C240:$AP240,{1,2,3,4,5,6,7})), "")</f>
        <v/>
      </c>
      <c r="AY240" s="34" t="str" cm="1">
        <f t="array" ref="AY240">IFERROR(SUMPRODUCT(LARGE($C240:$AP240,{1,2,3,4,5,6,7,8})), "")</f>
        <v/>
      </c>
    </row>
    <row r="241" spans="1:51" ht="15" customHeight="1" x14ac:dyDescent="0.2">
      <c r="A241" s="52" t="str">
        <f t="shared" si="30"/>
        <v xml:space="preserve"> </v>
      </c>
      <c r="B241" s="8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119"/>
      <c r="AR241" s="120">
        <f t="shared" si="33"/>
        <v>0</v>
      </c>
      <c r="AS241" s="121">
        <f t="shared" si="34"/>
        <v>0</v>
      </c>
      <c r="AT241" s="49" cm="1">
        <f t="array" ref="AT241">IF($AS241&lt;=6,SUM($C241:$AP241),SUMPRODUCT(LARGE($C241:$AP241,{1,2,3,4,5,6})))</f>
        <v>0</v>
      </c>
      <c r="AU241" s="38" t="str">
        <f t="shared" si="31"/>
        <v/>
      </c>
      <c r="AV241" s="34" t="str" cm="1">
        <f t="array" ref="AV241">IFERROR(SUMPRODUCT(LARGE($C241:$AP241,{1,2,3,4})), "")</f>
        <v/>
      </c>
      <c r="AW241" s="34" t="str">
        <f t="shared" si="32"/>
        <v/>
      </c>
      <c r="AX241" s="34" t="str" cm="1">
        <f t="array" ref="AX241">IFERROR(SUMPRODUCT(LARGE($C241:$AP241,{1,2,3,4,5,6,7})), "")</f>
        <v/>
      </c>
      <c r="AY241" s="34" t="str" cm="1">
        <f t="array" ref="AY241">IFERROR(SUMPRODUCT(LARGE($C241:$AP241,{1,2,3,4,5,6,7,8})), "")</f>
        <v/>
      </c>
    </row>
    <row r="242" spans="1:51" ht="15" customHeight="1" x14ac:dyDescent="0.2">
      <c r="A242" s="52" t="str">
        <f t="shared" si="30"/>
        <v xml:space="preserve"> </v>
      </c>
      <c r="B242" s="82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119"/>
      <c r="AR242" s="120">
        <f t="shared" si="33"/>
        <v>0</v>
      </c>
      <c r="AS242" s="121">
        <f t="shared" si="34"/>
        <v>0</v>
      </c>
      <c r="AT242" s="49" cm="1">
        <f t="array" ref="AT242">IF($AS242&lt;=6,SUM($C242:$AP242),SUMPRODUCT(LARGE($C242:$AP242,{1,2,3,4,5,6})))</f>
        <v>0</v>
      </c>
      <c r="AU242" s="38" t="str">
        <f t="shared" si="31"/>
        <v/>
      </c>
      <c r="AV242" s="34" t="str" cm="1">
        <f t="array" ref="AV242">IFERROR(SUMPRODUCT(LARGE($C242:$AP242,{1,2,3,4})), "")</f>
        <v/>
      </c>
      <c r="AW242" s="34" t="str">
        <f t="shared" si="32"/>
        <v/>
      </c>
      <c r="AX242" s="34" t="str" cm="1">
        <f t="array" ref="AX242">IFERROR(SUMPRODUCT(LARGE($C242:$AP242,{1,2,3,4,5,6,7})), "")</f>
        <v/>
      </c>
      <c r="AY242" s="34" t="str" cm="1">
        <f t="array" ref="AY242">IFERROR(SUMPRODUCT(LARGE($C242:$AP242,{1,2,3,4,5,6,7,8})), "")</f>
        <v/>
      </c>
    </row>
    <row r="243" spans="1:51" ht="15" customHeight="1" x14ac:dyDescent="0.2">
      <c r="A243" s="52" t="str">
        <f t="shared" si="30"/>
        <v xml:space="preserve"> </v>
      </c>
      <c r="B243" s="8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119"/>
      <c r="AR243" s="120">
        <f t="shared" si="33"/>
        <v>0</v>
      </c>
      <c r="AS243" s="121">
        <f t="shared" si="34"/>
        <v>0</v>
      </c>
      <c r="AT243" s="49" cm="1">
        <f t="array" ref="AT243">IF($AS243&lt;=6,SUM($C243:$AP243),SUMPRODUCT(LARGE($C243:$AP243,{1,2,3,4,5,6})))</f>
        <v>0</v>
      </c>
      <c r="AU243" s="38" t="str">
        <f t="shared" si="31"/>
        <v/>
      </c>
      <c r="AV243" s="34" t="str" cm="1">
        <f t="array" ref="AV243">IFERROR(SUMPRODUCT(LARGE($C243:$AP243,{1,2,3,4})), "")</f>
        <v/>
      </c>
      <c r="AW243" s="34" t="str">
        <f t="shared" si="32"/>
        <v/>
      </c>
      <c r="AX243" s="34" t="str" cm="1">
        <f t="array" ref="AX243">IFERROR(SUMPRODUCT(LARGE($C243:$AP243,{1,2,3,4,5,6,7})), "")</f>
        <v/>
      </c>
      <c r="AY243" s="34" t="str" cm="1">
        <f t="array" ref="AY243">IFERROR(SUMPRODUCT(LARGE($C243:$AP243,{1,2,3,4,5,6,7,8})), "")</f>
        <v/>
      </c>
    </row>
    <row r="244" spans="1:51" ht="15" customHeight="1" x14ac:dyDescent="0.2">
      <c r="A244" s="52" t="str">
        <f t="shared" si="30"/>
        <v xml:space="preserve"> </v>
      </c>
      <c r="B244" s="82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119"/>
      <c r="AR244" s="120">
        <f t="shared" si="33"/>
        <v>0</v>
      </c>
      <c r="AS244" s="121">
        <f t="shared" si="34"/>
        <v>0</v>
      </c>
      <c r="AT244" s="49" cm="1">
        <f t="array" ref="AT244">IF($AS244&lt;=6,SUM($C244:$AP244),SUMPRODUCT(LARGE($C244:$AP244,{1,2,3,4,5,6})))</f>
        <v>0</v>
      </c>
      <c r="AU244" s="38" t="str">
        <f t="shared" si="31"/>
        <v/>
      </c>
      <c r="AV244" s="34" t="str" cm="1">
        <f t="array" ref="AV244">IFERROR(SUMPRODUCT(LARGE($C244:$AP244,{1,2,3,4})), "")</f>
        <v/>
      </c>
      <c r="AW244" s="34" t="str">
        <f t="shared" si="32"/>
        <v/>
      </c>
      <c r="AX244" s="34" t="str" cm="1">
        <f t="array" ref="AX244">IFERROR(SUMPRODUCT(LARGE($C244:$AP244,{1,2,3,4,5,6,7})), "")</f>
        <v/>
      </c>
      <c r="AY244" s="34" t="str" cm="1">
        <f t="array" ref="AY244">IFERROR(SUMPRODUCT(LARGE($C244:$AP244,{1,2,3,4,5,6,7,8})), "")</f>
        <v/>
      </c>
    </row>
    <row r="245" spans="1:51" ht="15" customHeight="1" x14ac:dyDescent="0.2">
      <c r="A245" s="52" t="str">
        <f t="shared" si="30"/>
        <v xml:space="preserve"> </v>
      </c>
      <c r="B245" s="82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119"/>
      <c r="AR245" s="120">
        <f t="shared" si="33"/>
        <v>0</v>
      </c>
      <c r="AS245" s="121">
        <f t="shared" si="34"/>
        <v>0</v>
      </c>
      <c r="AT245" s="49" cm="1">
        <f t="array" ref="AT245">IF($AS245&lt;=6,SUM($C245:$AP245),SUMPRODUCT(LARGE($C245:$AP245,{1,2,3,4,5,6})))</f>
        <v>0</v>
      </c>
      <c r="AU245" s="38" t="str">
        <f t="shared" si="31"/>
        <v/>
      </c>
      <c r="AV245" s="34" t="str" cm="1">
        <f t="array" ref="AV245">IFERROR(SUMPRODUCT(LARGE($C245:$AP245,{1,2,3,4})), "")</f>
        <v/>
      </c>
      <c r="AW245" s="34" t="str">
        <f t="shared" si="32"/>
        <v/>
      </c>
      <c r="AX245" s="34" t="str" cm="1">
        <f t="array" ref="AX245">IFERROR(SUMPRODUCT(LARGE($C245:$AP245,{1,2,3,4,5,6,7})), "")</f>
        <v/>
      </c>
      <c r="AY245" s="34" t="str" cm="1">
        <f t="array" ref="AY245">IFERROR(SUMPRODUCT(LARGE($C245:$AP245,{1,2,3,4,5,6,7,8})), "")</f>
        <v/>
      </c>
    </row>
    <row r="246" spans="1:51" ht="15" customHeight="1" x14ac:dyDescent="0.2">
      <c r="A246" s="52" t="str">
        <f t="shared" si="30"/>
        <v xml:space="preserve"> </v>
      </c>
      <c r="B246" s="82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119"/>
      <c r="AR246" s="120">
        <f t="shared" si="33"/>
        <v>0</v>
      </c>
      <c r="AS246" s="121">
        <f t="shared" si="34"/>
        <v>0</v>
      </c>
      <c r="AT246" s="49" cm="1">
        <f t="array" ref="AT246">IF($AS246&lt;=6,SUM($C246:$AP246),SUMPRODUCT(LARGE($C246:$AP246,{1,2,3,4,5,6})))</f>
        <v>0</v>
      </c>
      <c r="AU246" s="38" t="str">
        <f t="shared" si="31"/>
        <v/>
      </c>
      <c r="AV246" s="34" t="str" cm="1">
        <f t="array" ref="AV246">IFERROR(SUMPRODUCT(LARGE($C246:$AP246,{1,2,3,4})), "")</f>
        <v/>
      </c>
      <c r="AW246" s="34" t="str">
        <f t="shared" si="32"/>
        <v/>
      </c>
      <c r="AX246" s="34" t="str" cm="1">
        <f t="array" ref="AX246">IFERROR(SUMPRODUCT(LARGE($C246:$AP246,{1,2,3,4,5,6,7})), "")</f>
        <v/>
      </c>
      <c r="AY246" s="34" t="str" cm="1">
        <f t="array" ref="AY246">IFERROR(SUMPRODUCT(LARGE($C246:$AP246,{1,2,3,4,5,6,7,8})), "")</f>
        <v/>
      </c>
    </row>
    <row r="247" spans="1:51" ht="15" customHeight="1" x14ac:dyDescent="0.2">
      <c r="A247" s="52" t="str">
        <f t="shared" si="30"/>
        <v xml:space="preserve"> </v>
      </c>
      <c r="B247" s="82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119"/>
      <c r="AR247" s="120">
        <f t="shared" si="33"/>
        <v>0</v>
      </c>
      <c r="AS247" s="121">
        <f t="shared" si="34"/>
        <v>0</v>
      </c>
      <c r="AT247" s="49" cm="1">
        <f t="array" ref="AT247">IF($AS247&lt;=6,SUM($C247:$AP247),SUMPRODUCT(LARGE($C247:$AP247,{1,2,3,4,5,6})))</f>
        <v>0</v>
      </c>
      <c r="AU247" s="38" t="str">
        <f t="shared" si="31"/>
        <v/>
      </c>
      <c r="AV247" s="34" t="str" cm="1">
        <f t="array" ref="AV247">IFERROR(SUMPRODUCT(LARGE($C247:$AP247,{1,2,3,4})), "")</f>
        <v/>
      </c>
      <c r="AW247" s="34" t="str">
        <f t="shared" si="32"/>
        <v/>
      </c>
      <c r="AX247" s="34" t="str" cm="1">
        <f t="array" ref="AX247">IFERROR(SUMPRODUCT(LARGE($C247:$AP247,{1,2,3,4,5,6,7})), "")</f>
        <v/>
      </c>
      <c r="AY247" s="34" t="str" cm="1">
        <f t="array" ref="AY247">IFERROR(SUMPRODUCT(LARGE($C247:$AP247,{1,2,3,4,5,6,7,8})), "")</f>
        <v/>
      </c>
    </row>
    <row r="248" spans="1:51" ht="15" customHeight="1" x14ac:dyDescent="0.2">
      <c r="A248" s="52" t="str">
        <f t="shared" si="30"/>
        <v xml:space="preserve"> </v>
      </c>
      <c r="B248" s="82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119"/>
      <c r="AR248" s="120">
        <f t="shared" si="33"/>
        <v>0</v>
      </c>
      <c r="AS248" s="121">
        <f t="shared" si="34"/>
        <v>0</v>
      </c>
      <c r="AT248" s="49" cm="1">
        <f t="array" ref="AT248">IF($AS248&lt;=6,SUM($C248:$AP248),SUMPRODUCT(LARGE($C248:$AP248,{1,2,3,4,5,6})))</f>
        <v>0</v>
      </c>
      <c r="AU248" s="38" t="str">
        <f t="shared" si="31"/>
        <v/>
      </c>
      <c r="AV248" s="34" t="str" cm="1">
        <f t="array" ref="AV248">IFERROR(SUMPRODUCT(LARGE($C248:$AP248,{1,2,3,4})), "")</f>
        <v/>
      </c>
      <c r="AW248" s="34" t="str">
        <f t="shared" si="32"/>
        <v/>
      </c>
      <c r="AX248" s="34" t="str" cm="1">
        <f t="array" ref="AX248">IFERROR(SUMPRODUCT(LARGE($C248:$AP248,{1,2,3,4,5,6,7})), "")</f>
        <v/>
      </c>
      <c r="AY248" s="34" t="str" cm="1">
        <f t="array" ref="AY248">IFERROR(SUMPRODUCT(LARGE($C248:$AP248,{1,2,3,4,5,6,7,8})), "")</f>
        <v/>
      </c>
    </row>
    <row r="249" spans="1:51" ht="15" customHeight="1" x14ac:dyDescent="0.2">
      <c r="A249" s="46" t="str">
        <f t="shared" si="30"/>
        <v xml:space="preserve"> </v>
      </c>
      <c r="B249" s="82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119"/>
      <c r="AR249" s="120">
        <f t="shared" si="33"/>
        <v>0</v>
      </c>
      <c r="AS249" s="121">
        <f t="shared" si="34"/>
        <v>0</v>
      </c>
      <c r="AT249" s="49" cm="1">
        <f t="array" ref="AT249">IF($AS249&lt;=6,SUM($C249:$AP249),SUMPRODUCT(LARGE($C249:$AP249,{1,2,3,4,5,6})))</f>
        <v>0</v>
      </c>
      <c r="AU249" s="38" t="str">
        <f t="shared" si="31"/>
        <v/>
      </c>
      <c r="AV249" s="34" t="str" cm="1">
        <f t="array" ref="AV249">IFERROR(SUMPRODUCT(LARGE($C249:$AP249,{1,2,3,4})), "")</f>
        <v/>
      </c>
      <c r="AW249" s="34" t="str">
        <f t="shared" si="32"/>
        <v/>
      </c>
      <c r="AX249" s="34" t="str" cm="1">
        <f t="array" ref="AX249">IFERROR(SUMPRODUCT(LARGE($C249:$AP249,{1,2,3,4,5,6,7})), "")</f>
        <v/>
      </c>
      <c r="AY249" s="34" t="str" cm="1">
        <f t="array" ref="AY249">IFERROR(SUMPRODUCT(LARGE($C249:$AP249,{1,2,3,4,5,6,7,8})), "")</f>
        <v/>
      </c>
    </row>
    <row r="250" spans="1:51" ht="15" customHeight="1" x14ac:dyDescent="0.2">
      <c r="A250" s="46" t="str">
        <f t="shared" si="30"/>
        <v xml:space="preserve"> </v>
      </c>
      <c r="B250" s="82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119"/>
      <c r="AR250" s="120">
        <f t="shared" si="33"/>
        <v>0</v>
      </c>
      <c r="AS250" s="121">
        <f t="shared" si="34"/>
        <v>0</v>
      </c>
      <c r="AT250" s="49" cm="1">
        <f t="array" ref="AT250">IF($AS250&lt;=6,SUM($C250:$AP250),SUMPRODUCT(LARGE($C250:$AP250,{1,2,3,4,5,6})))</f>
        <v>0</v>
      </c>
      <c r="AU250" s="38" t="str">
        <f t="shared" si="31"/>
        <v/>
      </c>
      <c r="AV250" s="34" t="str" cm="1">
        <f t="array" ref="AV250">IFERROR(SUMPRODUCT(LARGE($C250:$AP250,{1,2,3,4})), "")</f>
        <v/>
      </c>
      <c r="AW250" s="34" t="str">
        <f t="shared" si="32"/>
        <v/>
      </c>
      <c r="AX250" s="34" t="str" cm="1">
        <f t="array" ref="AX250">IFERROR(SUMPRODUCT(LARGE($C250:$AP250,{1,2,3,4,5,6,7})), "")</f>
        <v/>
      </c>
      <c r="AY250" s="34" t="str" cm="1">
        <f t="array" ref="AY250">IFERROR(SUMPRODUCT(LARGE($C250:$AP250,{1,2,3,4,5,6,7,8})), "")</f>
        <v/>
      </c>
    </row>
    <row r="251" spans="1:51" ht="15" customHeight="1" x14ac:dyDescent="0.2">
      <c r="A251" s="46" t="str">
        <f t="shared" si="30"/>
        <v xml:space="preserve"> </v>
      </c>
      <c r="B251" s="82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119"/>
      <c r="AR251" s="120">
        <f t="shared" si="33"/>
        <v>0</v>
      </c>
      <c r="AS251" s="121">
        <f t="shared" si="34"/>
        <v>0</v>
      </c>
      <c r="AT251" s="49" cm="1">
        <f t="array" ref="AT251">IF($AS251&lt;=6,SUM($C251:$AP251),SUMPRODUCT(LARGE($C251:$AP251,{1,2,3,4,5,6})))</f>
        <v>0</v>
      </c>
      <c r="AU251" s="38" t="str">
        <f t="shared" si="31"/>
        <v/>
      </c>
      <c r="AV251" s="34" t="str" cm="1">
        <f t="array" ref="AV251">IFERROR(SUMPRODUCT(LARGE($C251:$AP251,{1,2,3,4})), "")</f>
        <v/>
      </c>
      <c r="AW251" s="34" t="str">
        <f t="shared" si="32"/>
        <v/>
      </c>
      <c r="AX251" s="34" t="str" cm="1">
        <f t="array" ref="AX251">IFERROR(SUMPRODUCT(LARGE($C251:$AP251,{1,2,3,4,5,6,7})), "")</f>
        <v/>
      </c>
      <c r="AY251" s="34" t="str" cm="1">
        <f t="array" ref="AY251">IFERROR(SUMPRODUCT(LARGE($C251:$AP251,{1,2,3,4,5,6,7,8})), "")</f>
        <v/>
      </c>
    </row>
    <row r="252" spans="1:51" ht="15" customHeight="1" x14ac:dyDescent="0.2">
      <c r="A252" s="46" t="str">
        <f t="shared" si="30"/>
        <v xml:space="preserve"> </v>
      </c>
      <c r="B252" s="82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119"/>
      <c r="AR252" s="120">
        <f t="shared" si="33"/>
        <v>0</v>
      </c>
      <c r="AS252" s="121">
        <f t="shared" si="34"/>
        <v>0</v>
      </c>
      <c r="AT252" s="49" cm="1">
        <f t="array" ref="AT252">IF($AS252&lt;=6,SUM($C252:$AP252),SUMPRODUCT(LARGE($C252:$AP252,{1,2,3,4,5,6})))</f>
        <v>0</v>
      </c>
      <c r="AU252" s="38" t="str">
        <f t="shared" si="31"/>
        <v/>
      </c>
      <c r="AV252" s="34" t="str" cm="1">
        <f t="array" ref="AV252">IFERROR(SUMPRODUCT(LARGE($C252:$AP252,{1,2,3,4})), "")</f>
        <v/>
      </c>
      <c r="AW252" s="34" t="str">
        <f t="shared" si="32"/>
        <v/>
      </c>
      <c r="AX252" s="34" t="str" cm="1">
        <f t="array" ref="AX252">IFERROR(SUMPRODUCT(LARGE($C252:$AP252,{1,2,3,4,5,6,7})), "")</f>
        <v/>
      </c>
      <c r="AY252" s="34" t="str" cm="1">
        <f t="array" ref="AY252">IFERROR(SUMPRODUCT(LARGE($C252:$AP252,{1,2,3,4,5,6,7,8})), "")</f>
        <v/>
      </c>
    </row>
    <row r="253" spans="1:51" ht="15" customHeight="1" x14ac:dyDescent="0.2">
      <c r="A253" s="46" t="str">
        <f t="shared" si="30"/>
        <v xml:space="preserve"> </v>
      </c>
      <c r="B253" s="82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119"/>
      <c r="AR253" s="120">
        <f t="shared" si="33"/>
        <v>0</v>
      </c>
      <c r="AS253" s="121">
        <f t="shared" si="34"/>
        <v>0</v>
      </c>
      <c r="AT253" s="49" cm="1">
        <f t="array" ref="AT253">IF($AS253&lt;=6,SUM($C253:$AP253),SUMPRODUCT(LARGE($C253:$AP253,{1,2,3,4,5,6})))</f>
        <v>0</v>
      </c>
      <c r="AU253" s="38" t="str">
        <f t="shared" si="31"/>
        <v/>
      </c>
      <c r="AV253" s="34" t="str" cm="1">
        <f t="array" ref="AV253">IFERROR(SUMPRODUCT(LARGE($C253:$AP253,{1,2,3,4})), "")</f>
        <v/>
      </c>
      <c r="AW253" s="34" t="str">
        <f t="shared" si="32"/>
        <v/>
      </c>
      <c r="AX253" s="34" t="str" cm="1">
        <f t="array" ref="AX253">IFERROR(SUMPRODUCT(LARGE($C253:$AP253,{1,2,3,4,5,6,7})), "")</f>
        <v/>
      </c>
      <c r="AY253" s="34" t="str" cm="1">
        <f t="array" ref="AY253">IFERROR(SUMPRODUCT(LARGE($C253:$AP253,{1,2,3,4,5,6,7,8})), "")</f>
        <v/>
      </c>
    </row>
    <row r="254" spans="1:51" ht="15" customHeight="1" x14ac:dyDescent="0.2">
      <c r="A254" s="46" t="str">
        <f t="shared" si="30"/>
        <v xml:space="preserve"> </v>
      </c>
      <c r="B254" s="82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119"/>
      <c r="AR254" s="120">
        <f t="shared" si="33"/>
        <v>0</v>
      </c>
      <c r="AS254" s="121">
        <f t="shared" si="34"/>
        <v>0</v>
      </c>
      <c r="AT254" s="49" cm="1">
        <f t="array" ref="AT254">IF($AS254&lt;=6,SUM($C254:$AP254),SUMPRODUCT(LARGE($C254:$AP254,{1,2,3,4,5,6})))</f>
        <v>0</v>
      </c>
      <c r="AU254" s="38" t="str">
        <f t="shared" si="31"/>
        <v/>
      </c>
      <c r="AV254" s="34" t="str" cm="1">
        <f t="array" ref="AV254">IFERROR(SUMPRODUCT(LARGE($C254:$AP254,{1,2,3,4})), "")</f>
        <v/>
      </c>
      <c r="AW254" s="34" t="str">
        <f t="shared" si="32"/>
        <v/>
      </c>
      <c r="AX254" s="34" t="str" cm="1">
        <f t="array" ref="AX254">IFERROR(SUMPRODUCT(LARGE($C254:$AP254,{1,2,3,4,5,6,7})), "")</f>
        <v/>
      </c>
      <c r="AY254" s="34" t="str" cm="1">
        <f t="array" ref="AY254">IFERROR(SUMPRODUCT(LARGE($C254:$AP254,{1,2,3,4,5,6,7,8})), "")</f>
        <v/>
      </c>
    </row>
    <row r="255" spans="1:51" ht="15" customHeight="1" x14ac:dyDescent="0.2">
      <c r="A255" s="46" t="str">
        <f t="shared" ref="A255:A295" si="35">IF(ISBLANK(B255)," ",(LEFT(B255,FIND("@",SUBSTITUTE(B255,"-","@",LEN(B255)-LEN(SUBSTITUTE(B255,"-",""))))-1)))</f>
        <v xml:space="preserve"> </v>
      </c>
      <c r="B255" s="82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119"/>
      <c r="AR255" s="120">
        <f t="shared" si="33"/>
        <v>0</v>
      </c>
      <c r="AS255" s="121">
        <f t="shared" si="34"/>
        <v>0</v>
      </c>
      <c r="AT255" s="49" cm="1">
        <f t="array" ref="AT255">IF($AS255&lt;=6,SUM($C255:$AP255),SUMPRODUCT(LARGE($C255:$AP255,{1,2,3,4,5,6})))</f>
        <v>0</v>
      </c>
      <c r="AU255" s="38" t="str">
        <f t="shared" si="31"/>
        <v/>
      </c>
      <c r="AV255" s="34" t="str" cm="1">
        <f t="array" ref="AV255">IFERROR(SUMPRODUCT(LARGE($C255:$AP255,{1,2,3,4})), "")</f>
        <v/>
      </c>
      <c r="AW255" s="34" t="str">
        <f t="shared" si="32"/>
        <v/>
      </c>
      <c r="AX255" s="34" t="str" cm="1">
        <f t="array" ref="AX255">IFERROR(SUMPRODUCT(LARGE($C255:$AP255,{1,2,3,4,5,6,7})), "")</f>
        <v/>
      </c>
      <c r="AY255" s="34" t="str" cm="1">
        <f t="array" ref="AY255">IFERROR(SUMPRODUCT(LARGE($C255:$AP255,{1,2,3,4,5,6,7,8})), "")</f>
        <v/>
      </c>
    </row>
    <row r="256" spans="1:51" ht="15" customHeight="1" x14ac:dyDescent="0.2">
      <c r="A256" s="46" t="str">
        <f t="shared" si="35"/>
        <v xml:space="preserve"> </v>
      </c>
      <c r="B256" s="82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119"/>
      <c r="AR256" s="120">
        <f t="shared" si="33"/>
        <v>0</v>
      </c>
      <c r="AS256" s="121">
        <f t="shared" si="34"/>
        <v>0</v>
      </c>
      <c r="AT256" s="49" cm="1">
        <f t="array" ref="AT256">IF($AS256&lt;=6,SUM($C256:$AP256),SUMPRODUCT(LARGE($C256:$AP256,{1,2,3,4,5,6})))</f>
        <v>0</v>
      </c>
      <c r="AU256" s="38" t="str">
        <f t="shared" ref="AU256:AU297" si="36">IF(AND($AR256&gt;=7,AT256=AT257),"Manual Calc Needed","")</f>
        <v/>
      </c>
      <c r="AV256" s="34" t="str" cm="1">
        <f t="array" ref="AV256">IFERROR(SUMPRODUCT(LARGE($C256:$AP256,{1,2,3,4})), "")</f>
        <v/>
      </c>
      <c r="AW256" s="34" t="str">
        <f t="shared" ref="AW256:AW297" si="37">IF($AV256&lt;&gt;"","Manual Calc","")</f>
        <v/>
      </c>
      <c r="AX256" s="34" t="str" cm="1">
        <f t="array" ref="AX256">IFERROR(SUMPRODUCT(LARGE($C256:$AP256,{1,2,3,4,5,6,7})), "")</f>
        <v/>
      </c>
      <c r="AY256" s="34" t="str" cm="1">
        <f t="array" ref="AY256">IFERROR(SUMPRODUCT(LARGE($C256:$AP256,{1,2,3,4,5,6,7,8})), "")</f>
        <v/>
      </c>
    </row>
    <row r="257" spans="1:51" ht="15" customHeight="1" x14ac:dyDescent="0.2">
      <c r="A257" s="46" t="str">
        <f t="shared" si="35"/>
        <v xml:space="preserve"> </v>
      </c>
      <c r="B257" s="82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119"/>
      <c r="AR257" s="120">
        <f t="shared" si="33"/>
        <v>0</v>
      </c>
      <c r="AS257" s="121">
        <f t="shared" si="34"/>
        <v>0</v>
      </c>
      <c r="AT257" s="49" cm="1">
        <f t="array" ref="AT257">IF($AS257&lt;=6,SUM($C257:$AP257),SUMPRODUCT(LARGE($C257:$AP257,{1,2,3,4,5,6})))</f>
        <v>0</v>
      </c>
      <c r="AU257" s="38" t="str">
        <f t="shared" si="36"/>
        <v/>
      </c>
      <c r="AV257" s="34" t="str" cm="1">
        <f t="array" ref="AV257">IFERROR(SUMPRODUCT(LARGE($C257:$AP257,{1,2,3,4})), "")</f>
        <v/>
      </c>
      <c r="AW257" s="34" t="str">
        <f t="shared" si="37"/>
        <v/>
      </c>
      <c r="AX257" s="34" t="str" cm="1">
        <f t="array" ref="AX257">IFERROR(SUMPRODUCT(LARGE($C257:$AP257,{1,2,3,4,5,6,7})), "")</f>
        <v/>
      </c>
      <c r="AY257" s="34" t="str" cm="1">
        <f t="array" ref="AY257">IFERROR(SUMPRODUCT(LARGE($C257:$AP257,{1,2,3,4,5,6,7,8})), "")</f>
        <v/>
      </c>
    </row>
    <row r="258" spans="1:51" ht="15" customHeight="1" x14ac:dyDescent="0.2">
      <c r="A258" s="46" t="str">
        <f t="shared" si="35"/>
        <v xml:space="preserve"> </v>
      </c>
      <c r="B258" s="82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119"/>
      <c r="AR258" s="120">
        <f t="shared" si="33"/>
        <v>0</v>
      </c>
      <c r="AS258" s="121">
        <f t="shared" si="34"/>
        <v>0</v>
      </c>
      <c r="AT258" s="49" cm="1">
        <f t="array" ref="AT258">IF($AS258&lt;=6,SUM($C258:$AP258),SUMPRODUCT(LARGE($C258:$AP258,{1,2,3,4,5,6})))</f>
        <v>0</v>
      </c>
      <c r="AU258" s="38" t="str">
        <f t="shared" si="36"/>
        <v/>
      </c>
      <c r="AV258" s="34" t="str" cm="1">
        <f t="array" ref="AV258">IFERROR(SUMPRODUCT(LARGE($C258:$AP258,{1,2,3,4})), "")</f>
        <v/>
      </c>
      <c r="AW258" s="34" t="str">
        <f t="shared" si="37"/>
        <v/>
      </c>
      <c r="AX258" s="34" t="str" cm="1">
        <f t="array" ref="AX258">IFERROR(SUMPRODUCT(LARGE($C258:$AP258,{1,2,3,4,5,6,7})), "")</f>
        <v/>
      </c>
      <c r="AY258" s="34" t="str" cm="1">
        <f t="array" ref="AY258">IFERROR(SUMPRODUCT(LARGE($C258:$AP258,{1,2,3,4,5,6,7,8})), "")</f>
        <v/>
      </c>
    </row>
    <row r="259" spans="1:51" ht="15" customHeight="1" x14ac:dyDescent="0.2">
      <c r="A259" s="52" t="str">
        <f t="shared" si="35"/>
        <v xml:space="preserve"> </v>
      </c>
      <c r="B259" s="82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119"/>
      <c r="AR259" s="120">
        <f t="shared" si="33"/>
        <v>0</v>
      </c>
      <c r="AS259" s="121">
        <f t="shared" si="34"/>
        <v>0</v>
      </c>
      <c r="AT259" s="49" cm="1">
        <f t="array" ref="AT259">IF($AS259&lt;=6,SUM($C259:$AP259),SUMPRODUCT(LARGE($C259:$AP259,{1,2,3,4,5,6})))</f>
        <v>0</v>
      </c>
      <c r="AU259" s="38" t="str">
        <f t="shared" si="36"/>
        <v/>
      </c>
      <c r="AV259" s="34" t="str" cm="1">
        <f t="array" ref="AV259">IFERROR(SUMPRODUCT(LARGE($C259:$AP259,{1,2,3,4})), "")</f>
        <v/>
      </c>
      <c r="AW259" s="34" t="str">
        <f t="shared" si="37"/>
        <v/>
      </c>
      <c r="AX259" s="34" t="str" cm="1">
        <f t="array" ref="AX259">IFERROR(SUMPRODUCT(LARGE($C259:$AP259,{1,2,3,4,5,6,7})), "")</f>
        <v/>
      </c>
      <c r="AY259" s="34" t="str" cm="1">
        <f t="array" ref="AY259">IFERROR(SUMPRODUCT(LARGE($C259:$AP259,{1,2,3,4,5,6,7,8})), "")</f>
        <v/>
      </c>
    </row>
    <row r="260" spans="1:51" ht="15" customHeight="1" x14ac:dyDescent="0.2">
      <c r="A260" s="52" t="str">
        <f t="shared" si="35"/>
        <v xml:space="preserve"> </v>
      </c>
      <c r="B260" s="82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119"/>
      <c r="AR260" s="120">
        <f t="shared" ref="AR260:AR297" si="38">SUM($C260:$AQ260)</f>
        <v>0</v>
      </c>
      <c r="AS260" s="121">
        <f t="shared" si="34"/>
        <v>0</v>
      </c>
      <c r="AT260" s="49" cm="1">
        <f t="array" ref="AT260">IF($AS260&lt;=6,SUM($C260:$AP260),SUMPRODUCT(LARGE($C260:$AP260,{1,2,3,4,5,6})))</f>
        <v>0</v>
      </c>
      <c r="AU260" s="38" t="str">
        <f t="shared" si="36"/>
        <v/>
      </c>
      <c r="AV260" s="34" t="str" cm="1">
        <f t="array" ref="AV260">IFERROR(SUMPRODUCT(LARGE($C260:$AP260,{1,2,3,4})), "")</f>
        <v/>
      </c>
      <c r="AW260" s="34" t="str">
        <f t="shared" si="37"/>
        <v/>
      </c>
      <c r="AX260" s="34" t="str" cm="1">
        <f t="array" ref="AX260">IFERROR(SUMPRODUCT(LARGE($C260:$AP260,{1,2,3,4,5,6,7})), "")</f>
        <v/>
      </c>
      <c r="AY260" s="34" t="str" cm="1">
        <f t="array" ref="AY260">IFERROR(SUMPRODUCT(LARGE($C260:$AP260,{1,2,3,4,5,6,7,8})), "")</f>
        <v/>
      </c>
    </row>
    <row r="261" spans="1:51" ht="15" customHeight="1" x14ac:dyDescent="0.2">
      <c r="A261" s="52" t="str">
        <f t="shared" si="35"/>
        <v xml:space="preserve"> </v>
      </c>
      <c r="B261" s="82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119"/>
      <c r="AR261" s="120">
        <f t="shared" si="38"/>
        <v>0</v>
      </c>
      <c r="AS261" s="121">
        <f t="shared" si="34"/>
        <v>0</v>
      </c>
      <c r="AT261" s="49" cm="1">
        <f t="array" ref="AT261">IF($AS261&lt;=6,SUM($C261:$AP261),SUMPRODUCT(LARGE($C261:$AP261,{1,2,3,4,5,6})))</f>
        <v>0</v>
      </c>
      <c r="AU261" s="38" t="str">
        <f t="shared" si="36"/>
        <v/>
      </c>
      <c r="AV261" s="34" t="str" cm="1">
        <f t="array" ref="AV261">IFERROR(SUMPRODUCT(LARGE($C261:$AP261,{1,2,3,4})), "")</f>
        <v/>
      </c>
      <c r="AW261" s="34" t="str">
        <f t="shared" si="37"/>
        <v/>
      </c>
      <c r="AX261" s="34" t="str" cm="1">
        <f t="array" ref="AX261">IFERROR(SUMPRODUCT(LARGE($C261:$AP261,{1,2,3,4,5,6,7})), "")</f>
        <v/>
      </c>
      <c r="AY261" s="34" t="str" cm="1">
        <f t="array" ref="AY261">IFERROR(SUMPRODUCT(LARGE($C261:$AP261,{1,2,3,4,5,6,7,8})), "")</f>
        <v/>
      </c>
    </row>
    <row r="262" spans="1:51" ht="15" customHeight="1" x14ac:dyDescent="0.2">
      <c r="A262" s="52" t="str">
        <f t="shared" si="35"/>
        <v xml:space="preserve"> </v>
      </c>
      <c r="B262" s="82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119"/>
      <c r="AR262" s="120">
        <f t="shared" si="38"/>
        <v>0</v>
      </c>
      <c r="AS262" s="121">
        <f t="shared" si="34"/>
        <v>0</v>
      </c>
      <c r="AT262" s="49" cm="1">
        <f t="array" ref="AT262">IF($AS262&lt;=6,SUM($C262:$AP262),SUMPRODUCT(LARGE($C262:$AP262,{1,2,3,4,5,6})))</f>
        <v>0</v>
      </c>
      <c r="AU262" s="38" t="str">
        <f t="shared" si="36"/>
        <v/>
      </c>
      <c r="AV262" s="34" t="str" cm="1">
        <f t="array" ref="AV262">IFERROR(SUMPRODUCT(LARGE($C262:$AP262,{1,2,3,4})), "")</f>
        <v/>
      </c>
      <c r="AW262" s="34" t="str">
        <f t="shared" si="37"/>
        <v/>
      </c>
      <c r="AX262" s="34" t="str" cm="1">
        <f t="array" ref="AX262">IFERROR(SUMPRODUCT(LARGE($C262:$AP262,{1,2,3,4,5,6,7})), "")</f>
        <v/>
      </c>
      <c r="AY262" s="34" t="str" cm="1">
        <f t="array" ref="AY262">IFERROR(SUMPRODUCT(LARGE($C262:$AP262,{1,2,3,4,5,6,7,8})), "")</f>
        <v/>
      </c>
    </row>
    <row r="263" spans="1:51" ht="15" customHeight="1" x14ac:dyDescent="0.2">
      <c r="A263" s="52" t="str">
        <f t="shared" si="35"/>
        <v xml:space="preserve"> </v>
      </c>
      <c r="B263" s="82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119"/>
      <c r="AR263" s="120">
        <f t="shared" si="38"/>
        <v>0</v>
      </c>
      <c r="AS263" s="121">
        <f t="shared" si="34"/>
        <v>0</v>
      </c>
      <c r="AT263" s="49" cm="1">
        <f t="array" ref="AT263">IF($AS263&lt;=6,SUM($C263:$AP263),SUMPRODUCT(LARGE($C263:$AP263,{1,2,3,4,5,6})))</f>
        <v>0</v>
      </c>
      <c r="AU263" s="38" t="str">
        <f t="shared" si="36"/>
        <v/>
      </c>
      <c r="AV263" s="34" t="str" cm="1">
        <f t="array" ref="AV263">IFERROR(SUMPRODUCT(LARGE($C263:$AP263,{1,2,3,4})), "")</f>
        <v/>
      </c>
      <c r="AW263" s="34" t="str">
        <f t="shared" si="37"/>
        <v/>
      </c>
      <c r="AX263" s="34" t="str" cm="1">
        <f t="array" ref="AX263">IFERROR(SUMPRODUCT(LARGE($C263:$AP263,{1,2,3,4,5,6,7})), "")</f>
        <v/>
      </c>
      <c r="AY263" s="34" t="str" cm="1">
        <f t="array" ref="AY263">IFERROR(SUMPRODUCT(LARGE($C263:$AP263,{1,2,3,4,5,6,7,8})), "")</f>
        <v/>
      </c>
    </row>
    <row r="264" spans="1:51" ht="15" customHeight="1" x14ac:dyDescent="0.2">
      <c r="A264" s="52" t="str">
        <f t="shared" si="35"/>
        <v xml:space="preserve"> </v>
      </c>
      <c r="B264" s="82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119"/>
      <c r="AR264" s="120">
        <f t="shared" si="38"/>
        <v>0</v>
      </c>
      <c r="AS264" s="121">
        <f t="shared" si="34"/>
        <v>0</v>
      </c>
      <c r="AT264" s="49" cm="1">
        <f t="array" ref="AT264">IF($AS264&lt;=6,SUM($C264:$AP264),SUMPRODUCT(LARGE($C264:$AP264,{1,2,3,4,5,6})))</f>
        <v>0</v>
      </c>
      <c r="AU264" s="38" t="str">
        <f t="shared" si="36"/>
        <v/>
      </c>
      <c r="AV264" s="34" t="str" cm="1">
        <f t="array" ref="AV264">IFERROR(SUMPRODUCT(LARGE($C264:$AP264,{1,2,3,4})), "")</f>
        <v/>
      </c>
      <c r="AW264" s="34" t="str">
        <f t="shared" si="37"/>
        <v/>
      </c>
      <c r="AX264" s="34" t="str" cm="1">
        <f t="array" ref="AX264">IFERROR(SUMPRODUCT(LARGE($C264:$AP264,{1,2,3,4,5,6,7})), "")</f>
        <v/>
      </c>
      <c r="AY264" s="34" t="str" cm="1">
        <f t="array" ref="AY264">IFERROR(SUMPRODUCT(LARGE($C264:$AP264,{1,2,3,4,5,6,7,8})), "")</f>
        <v/>
      </c>
    </row>
    <row r="265" spans="1:51" ht="15" customHeight="1" x14ac:dyDescent="0.2">
      <c r="A265" s="52" t="str">
        <f t="shared" si="35"/>
        <v xml:space="preserve"> </v>
      </c>
      <c r="B265" s="82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119"/>
      <c r="AR265" s="120">
        <f t="shared" si="38"/>
        <v>0</v>
      </c>
      <c r="AS265" s="121">
        <f t="shared" si="34"/>
        <v>0</v>
      </c>
      <c r="AT265" s="49" cm="1">
        <f t="array" ref="AT265">IF($AS265&lt;=6,SUM($C265:$AP265),SUMPRODUCT(LARGE($C265:$AP265,{1,2,3,4,5,6})))</f>
        <v>0</v>
      </c>
      <c r="AU265" s="38" t="str">
        <f t="shared" si="36"/>
        <v/>
      </c>
      <c r="AV265" s="34" t="str" cm="1">
        <f t="array" ref="AV265">IFERROR(SUMPRODUCT(LARGE($C265:$AP265,{1,2,3,4})), "")</f>
        <v/>
      </c>
      <c r="AW265" s="34" t="str">
        <f t="shared" si="37"/>
        <v/>
      </c>
      <c r="AX265" s="34" t="str" cm="1">
        <f t="array" ref="AX265">IFERROR(SUMPRODUCT(LARGE($C265:$AP265,{1,2,3,4,5,6,7})), "")</f>
        <v/>
      </c>
      <c r="AY265" s="34" t="str" cm="1">
        <f t="array" ref="AY265">IFERROR(SUMPRODUCT(LARGE($C265:$AP265,{1,2,3,4,5,6,7,8})), "")</f>
        <v/>
      </c>
    </row>
    <row r="266" spans="1:51" ht="15" customHeight="1" x14ac:dyDescent="0.2">
      <c r="A266" s="52" t="str">
        <f t="shared" si="35"/>
        <v xml:space="preserve"> </v>
      </c>
      <c r="B266" s="82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119"/>
      <c r="AR266" s="120">
        <f t="shared" si="38"/>
        <v>0</v>
      </c>
      <c r="AS266" s="121">
        <f t="shared" si="34"/>
        <v>0</v>
      </c>
      <c r="AT266" s="49" cm="1">
        <f t="array" ref="AT266">IF($AS266&lt;=6,SUM($C266:$AP266),SUMPRODUCT(LARGE($C266:$AP266,{1,2,3,4,5,6})))</f>
        <v>0</v>
      </c>
      <c r="AU266" s="38" t="str">
        <f t="shared" si="36"/>
        <v/>
      </c>
      <c r="AV266" s="34" t="str" cm="1">
        <f t="array" ref="AV266">IFERROR(SUMPRODUCT(LARGE($C266:$AP266,{1,2,3,4})), "")</f>
        <v/>
      </c>
      <c r="AW266" s="34" t="str">
        <f t="shared" si="37"/>
        <v/>
      </c>
      <c r="AX266" s="34" t="str" cm="1">
        <f t="array" ref="AX266">IFERROR(SUMPRODUCT(LARGE($C266:$AP266,{1,2,3,4,5,6,7})), "")</f>
        <v/>
      </c>
      <c r="AY266" s="34" t="str" cm="1">
        <f t="array" ref="AY266">IFERROR(SUMPRODUCT(LARGE($C266:$AP266,{1,2,3,4,5,6,7,8})), "")</f>
        <v/>
      </c>
    </row>
    <row r="267" spans="1:51" ht="15" customHeight="1" x14ac:dyDescent="0.2">
      <c r="A267" s="52" t="str">
        <f t="shared" si="35"/>
        <v xml:space="preserve"> </v>
      </c>
      <c r="B267" s="82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119"/>
      <c r="AR267" s="120">
        <f t="shared" si="38"/>
        <v>0</v>
      </c>
      <c r="AS267" s="121">
        <f t="shared" si="34"/>
        <v>0</v>
      </c>
      <c r="AT267" s="49" cm="1">
        <f t="array" ref="AT267">IF($AS267&lt;=6,SUM($C267:$AP267),SUMPRODUCT(LARGE($C267:$AP267,{1,2,3,4,5,6})))</f>
        <v>0</v>
      </c>
      <c r="AU267" s="38" t="str">
        <f t="shared" si="36"/>
        <v/>
      </c>
      <c r="AV267" s="34" t="str" cm="1">
        <f t="array" ref="AV267">IFERROR(SUMPRODUCT(LARGE($C267:$AP267,{1,2,3,4})), "")</f>
        <v/>
      </c>
      <c r="AW267" s="34" t="str">
        <f t="shared" si="37"/>
        <v/>
      </c>
      <c r="AX267" s="34" t="str" cm="1">
        <f t="array" ref="AX267">IFERROR(SUMPRODUCT(LARGE($C267:$AP267,{1,2,3,4,5,6,7})), "")</f>
        <v/>
      </c>
      <c r="AY267" s="34" t="str" cm="1">
        <f t="array" ref="AY267">IFERROR(SUMPRODUCT(LARGE($C267:$AP267,{1,2,3,4,5,6,7,8})), "")</f>
        <v/>
      </c>
    </row>
    <row r="268" spans="1:51" ht="15" customHeight="1" x14ac:dyDescent="0.2">
      <c r="A268" s="52" t="str">
        <f t="shared" si="35"/>
        <v xml:space="preserve"> </v>
      </c>
      <c r="B268" s="82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119"/>
      <c r="AR268" s="120">
        <f t="shared" si="38"/>
        <v>0</v>
      </c>
      <c r="AS268" s="121">
        <f t="shared" si="34"/>
        <v>0</v>
      </c>
      <c r="AT268" s="49" cm="1">
        <f t="array" ref="AT268">IF($AS268&lt;=6,SUM($C268:$AP268),SUMPRODUCT(LARGE($C268:$AP268,{1,2,3,4,5,6})))</f>
        <v>0</v>
      </c>
      <c r="AU268" s="38" t="str">
        <f t="shared" si="36"/>
        <v/>
      </c>
      <c r="AV268" s="34" t="str" cm="1">
        <f t="array" ref="AV268">IFERROR(SUMPRODUCT(LARGE($C268:$AP268,{1,2,3,4})), "")</f>
        <v/>
      </c>
      <c r="AW268" s="34" t="str">
        <f t="shared" si="37"/>
        <v/>
      </c>
      <c r="AX268" s="34" t="str" cm="1">
        <f t="array" ref="AX268">IFERROR(SUMPRODUCT(LARGE($C268:$AP268,{1,2,3,4,5,6,7})), "")</f>
        <v/>
      </c>
      <c r="AY268" s="34" t="str" cm="1">
        <f t="array" ref="AY268">IFERROR(SUMPRODUCT(LARGE($C268:$AP268,{1,2,3,4,5,6,7,8})), "")</f>
        <v/>
      </c>
    </row>
    <row r="269" spans="1:51" ht="15" customHeight="1" x14ac:dyDescent="0.2">
      <c r="A269" s="52" t="str">
        <f t="shared" si="35"/>
        <v xml:space="preserve"> </v>
      </c>
      <c r="B269" s="82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119"/>
      <c r="AR269" s="120">
        <f t="shared" si="38"/>
        <v>0</v>
      </c>
      <c r="AS269" s="121">
        <f t="shared" si="34"/>
        <v>0</v>
      </c>
      <c r="AT269" s="49" cm="1">
        <f t="array" ref="AT269">IF($AS269&lt;=6,SUM($C269:$AP269),SUMPRODUCT(LARGE($C269:$AP269,{1,2,3,4,5,6})))</f>
        <v>0</v>
      </c>
      <c r="AU269" s="38" t="str">
        <f t="shared" si="36"/>
        <v/>
      </c>
      <c r="AV269" s="34" t="str" cm="1">
        <f t="array" ref="AV269">IFERROR(SUMPRODUCT(LARGE($C269:$AP269,{1,2,3,4})), "")</f>
        <v/>
      </c>
      <c r="AW269" s="34" t="str">
        <f t="shared" si="37"/>
        <v/>
      </c>
      <c r="AX269" s="34" t="str" cm="1">
        <f t="array" ref="AX269">IFERROR(SUMPRODUCT(LARGE($C269:$AP269,{1,2,3,4,5,6,7})), "")</f>
        <v/>
      </c>
      <c r="AY269" s="34" t="str" cm="1">
        <f t="array" ref="AY269">IFERROR(SUMPRODUCT(LARGE($C269:$AP269,{1,2,3,4,5,6,7,8})), "")</f>
        <v/>
      </c>
    </row>
    <row r="270" spans="1:51" ht="15" customHeight="1" x14ac:dyDescent="0.2">
      <c r="A270" s="52" t="str">
        <f t="shared" si="35"/>
        <v xml:space="preserve"> </v>
      </c>
      <c r="B270" s="82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119"/>
      <c r="AR270" s="120">
        <f t="shared" si="38"/>
        <v>0</v>
      </c>
      <c r="AS270" s="121">
        <f t="shared" si="34"/>
        <v>0</v>
      </c>
      <c r="AT270" s="49" cm="1">
        <f t="array" ref="AT270">IF($AS270&lt;=6,SUM($C270:$AP270),SUMPRODUCT(LARGE($C270:$AP270,{1,2,3,4,5,6})))</f>
        <v>0</v>
      </c>
      <c r="AU270" s="38" t="str">
        <f t="shared" si="36"/>
        <v/>
      </c>
      <c r="AV270" s="34" t="str" cm="1">
        <f t="array" ref="AV270">IFERROR(SUMPRODUCT(LARGE($C270:$AP270,{1,2,3,4})), "")</f>
        <v/>
      </c>
      <c r="AW270" s="34" t="str">
        <f t="shared" si="37"/>
        <v/>
      </c>
      <c r="AX270" s="34" t="str" cm="1">
        <f t="array" ref="AX270">IFERROR(SUMPRODUCT(LARGE($C270:$AP270,{1,2,3,4,5,6,7})), "")</f>
        <v/>
      </c>
      <c r="AY270" s="34" t="str" cm="1">
        <f t="array" ref="AY270">IFERROR(SUMPRODUCT(LARGE($C270:$AP270,{1,2,3,4,5,6,7,8})), "")</f>
        <v/>
      </c>
    </row>
    <row r="271" spans="1:51" ht="15" customHeight="1" x14ac:dyDescent="0.2">
      <c r="A271" s="52" t="str">
        <f t="shared" si="35"/>
        <v xml:space="preserve"> </v>
      </c>
      <c r="B271" s="82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119"/>
      <c r="AR271" s="120">
        <f t="shared" si="38"/>
        <v>0</v>
      </c>
      <c r="AS271" s="121">
        <f t="shared" si="34"/>
        <v>0</v>
      </c>
      <c r="AT271" s="49" cm="1">
        <f t="array" ref="AT271">IF($AS271&lt;=6,SUM($C271:$AP271),SUMPRODUCT(LARGE($C271:$AP271,{1,2,3,4,5,6})))</f>
        <v>0</v>
      </c>
      <c r="AU271" s="38" t="str">
        <f t="shared" si="36"/>
        <v/>
      </c>
      <c r="AV271" s="34" t="str" cm="1">
        <f t="array" ref="AV271">IFERROR(SUMPRODUCT(LARGE($C271:$AP271,{1,2,3,4})), "")</f>
        <v/>
      </c>
      <c r="AW271" s="34" t="str">
        <f t="shared" si="37"/>
        <v/>
      </c>
      <c r="AX271" s="34" t="str" cm="1">
        <f t="array" ref="AX271">IFERROR(SUMPRODUCT(LARGE($C271:$AP271,{1,2,3,4,5,6,7})), "")</f>
        <v/>
      </c>
      <c r="AY271" s="34" t="str" cm="1">
        <f t="array" ref="AY271">IFERROR(SUMPRODUCT(LARGE($C271:$AP271,{1,2,3,4,5,6,7,8})), "")</f>
        <v/>
      </c>
    </row>
    <row r="272" spans="1:51" ht="15" customHeight="1" x14ac:dyDescent="0.2">
      <c r="A272" s="52" t="str">
        <f t="shared" si="35"/>
        <v xml:space="preserve"> </v>
      </c>
      <c r="B272" s="82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119"/>
      <c r="AR272" s="120">
        <f t="shared" si="38"/>
        <v>0</v>
      </c>
      <c r="AS272" s="121">
        <f t="shared" si="34"/>
        <v>0</v>
      </c>
      <c r="AT272" s="49" cm="1">
        <f t="array" ref="AT272">IF($AS272&lt;=6,SUM($C272:$AP272),SUMPRODUCT(LARGE($C272:$AP272,{1,2,3,4,5,6})))</f>
        <v>0</v>
      </c>
      <c r="AU272" s="38" t="str">
        <f t="shared" si="36"/>
        <v/>
      </c>
      <c r="AV272" s="34" t="str" cm="1">
        <f t="array" ref="AV272">IFERROR(SUMPRODUCT(LARGE($C272:$AP272,{1,2,3,4})), "")</f>
        <v/>
      </c>
      <c r="AW272" s="34" t="str">
        <f t="shared" si="37"/>
        <v/>
      </c>
      <c r="AX272" s="34" t="str" cm="1">
        <f t="array" ref="AX272">IFERROR(SUMPRODUCT(LARGE($C272:$AP272,{1,2,3,4,5,6,7})), "")</f>
        <v/>
      </c>
      <c r="AY272" s="34" t="str" cm="1">
        <f t="array" ref="AY272">IFERROR(SUMPRODUCT(LARGE($C272:$AP272,{1,2,3,4,5,6,7,8})), "")</f>
        <v/>
      </c>
    </row>
    <row r="273" spans="1:51" ht="15" customHeight="1" x14ac:dyDescent="0.2">
      <c r="A273" s="52" t="str">
        <f t="shared" si="35"/>
        <v xml:space="preserve"> </v>
      </c>
      <c r="B273" s="82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119"/>
      <c r="AR273" s="120">
        <f t="shared" si="38"/>
        <v>0</v>
      </c>
      <c r="AS273" s="121">
        <f t="shared" si="34"/>
        <v>0</v>
      </c>
      <c r="AT273" s="49" cm="1">
        <f t="array" ref="AT273">IF($AS273&lt;=6,SUM($C273:$AP273),SUMPRODUCT(LARGE($C273:$AP273,{1,2,3,4,5,6})))</f>
        <v>0</v>
      </c>
      <c r="AU273" s="38" t="str">
        <f t="shared" si="36"/>
        <v/>
      </c>
      <c r="AV273" s="34" t="str" cm="1">
        <f t="array" ref="AV273">IFERROR(SUMPRODUCT(LARGE($C273:$AP273,{1,2,3,4})), "")</f>
        <v/>
      </c>
      <c r="AW273" s="34" t="str">
        <f t="shared" si="37"/>
        <v/>
      </c>
      <c r="AX273" s="34" t="str" cm="1">
        <f t="array" ref="AX273">IFERROR(SUMPRODUCT(LARGE($C273:$AP273,{1,2,3,4,5,6,7})), "")</f>
        <v/>
      </c>
      <c r="AY273" s="34" t="str" cm="1">
        <f t="array" ref="AY273">IFERROR(SUMPRODUCT(LARGE($C273:$AP273,{1,2,3,4,5,6,7,8})), "")</f>
        <v/>
      </c>
    </row>
    <row r="274" spans="1:51" ht="15" customHeight="1" x14ac:dyDescent="0.2">
      <c r="A274" s="52" t="str">
        <f t="shared" si="35"/>
        <v xml:space="preserve"> </v>
      </c>
      <c r="B274" s="82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119"/>
      <c r="AR274" s="120">
        <f t="shared" si="38"/>
        <v>0</v>
      </c>
      <c r="AS274" s="121">
        <f t="shared" si="34"/>
        <v>0</v>
      </c>
      <c r="AT274" s="49" cm="1">
        <f t="array" ref="AT274">IF($AS274&lt;=6,SUM($C274:$AP274),SUMPRODUCT(LARGE($C274:$AP274,{1,2,3,4,5,6})))</f>
        <v>0</v>
      </c>
      <c r="AU274" s="38" t="str">
        <f t="shared" si="36"/>
        <v/>
      </c>
      <c r="AV274" s="34" t="str" cm="1">
        <f t="array" ref="AV274">IFERROR(SUMPRODUCT(LARGE($C274:$AP274,{1,2,3,4})), "")</f>
        <v/>
      </c>
      <c r="AW274" s="34" t="str">
        <f t="shared" si="37"/>
        <v/>
      </c>
      <c r="AX274" s="34" t="str" cm="1">
        <f t="array" ref="AX274">IFERROR(SUMPRODUCT(LARGE($C274:$AP274,{1,2,3,4,5,6,7})), "")</f>
        <v/>
      </c>
      <c r="AY274" s="34" t="str" cm="1">
        <f t="array" ref="AY274">IFERROR(SUMPRODUCT(LARGE($C274:$AP274,{1,2,3,4,5,6,7,8})), "")</f>
        <v/>
      </c>
    </row>
    <row r="275" spans="1:51" ht="15" customHeight="1" x14ac:dyDescent="0.2">
      <c r="A275" s="52" t="str">
        <f t="shared" si="35"/>
        <v xml:space="preserve"> </v>
      </c>
      <c r="B275" s="82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119"/>
      <c r="AR275" s="120">
        <f t="shared" si="38"/>
        <v>0</v>
      </c>
      <c r="AS275" s="121">
        <f t="shared" si="34"/>
        <v>0</v>
      </c>
      <c r="AT275" s="49" cm="1">
        <f t="array" ref="AT275">IF($AS275&lt;=6,SUM($C275:$AP275),SUMPRODUCT(LARGE($C275:$AP275,{1,2,3,4,5,6})))</f>
        <v>0</v>
      </c>
      <c r="AU275" s="38" t="str">
        <f t="shared" si="36"/>
        <v/>
      </c>
      <c r="AV275" s="34" t="str" cm="1">
        <f t="array" ref="AV275">IFERROR(SUMPRODUCT(LARGE($C275:$AP275,{1,2,3,4})), "")</f>
        <v/>
      </c>
      <c r="AW275" s="34" t="str">
        <f t="shared" si="37"/>
        <v/>
      </c>
      <c r="AX275" s="34" t="str" cm="1">
        <f t="array" ref="AX275">IFERROR(SUMPRODUCT(LARGE($C275:$AP275,{1,2,3,4,5,6,7})), "")</f>
        <v/>
      </c>
      <c r="AY275" s="34" t="str" cm="1">
        <f t="array" ref="AY275">IFERROR(SUMPRODUCT(LARGE($C275:$AP275,{1,2,3,4,5,6,7,8})), "")</f>
        <v/>
      </c>
    </row>
    <row r="276" spans="1:51" ht="15" customHeight="1" x14ac:dyDescent="0.2">
      <c r="A276" s="52" t="str">
        <f t="shared" si="35"/>
        <v xml:space="preserve"> </v>
      </c>
      <c r="B276" s="82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119"/>
      <c r="AR276" s="120">
        <f t="shared" si="38"/>
        <v>0</v>
      </c>
      <c r="AS276" s="121">
        <f t="shared" si="34"/>
        <v>0</v>
      </c>
      <c r="AT276" s="49" cm="1">
        <f t="array" ref="AT276">IF($AS276&lt;=6,SUM($C276:$AP276),SUMPRODUCT(LARGE($C276:$AP276,{1,2,3,4,5,6})))</f>
        <v>0</v>
      </c>
      <c r="AU276" s="38" t="str">
        <f t="shared" si="36"/>
        <v/>
      </c>
      <c r="AV276" s="34" t="str" cm="1">
        <f t="array" ref="AV276">IFERROR(SUMPRODUCT(LARGE($C276:$AP276,{1,2,3,4})), "")</f>
        <v/>
      </c>
      <c r="AW276" s="34" t="str">
        <f t="shared" si="37"/>
        <v/>
      </c>
      <c r="AX276" s="34" t="str" cm="1">
        <f t="array" ref="AX276">IFERROR(SUMPRODUCT(LARGE($C276:$AP276,{1,2,3,4,5,6,7})), "")</f>
        <v/>
      </c>
      <c r="AY276" s="34" t="str" cm="1">
        <f t="array" ref="AY276">IFERROR(SUMPRODUCT(LARGE($C276:$AP276,{1,2,3,4,5,6,7,8})), "")</f>
        <v/>
      </c>
    </row>
    <row r="277" spans="1:51" ht="15" customHeight="1" x14ac:dyDescent="0.2">
      <c r="A277" s="52" t="str">
        <f t="shared" si="35"/>
        <v xml:space="preserve"> </v>
      </c>
      <c r="B277" s="82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119"/>
      <c r="AR277" s="120">
        <f t="shared" si="38"/>
        <v>0</v>
      </c>
      <c r="AS277" s="121">
        <f t="shared" si="34"/>
        <v>0</v>
      </c>
      <c r="AT277" s="49" cm="1">
        <f t="array" ref="AT277">IF($AS277&lt;=6,SUM($C277:$AP277),SUMPRODUCT(LARGE($C277:$AP277,{1,2,3,4,5,6})))</f>
        <v>0</v>
      </c>
      <c r="AU277" s="38" t="str">
        <f t="shared" si="36"/>
        <v/>
      </c>
      <c r="AV277" s="34" t="str" cm="1">
        <f t="array" ref="AV277">IFERROR(SUMPRODUCT(LARGE($C277:$AP277,{1,2,3,4})), "")</f>
        <v/>
      </c>
      <c r="AW277" s="34" t="str">
        <f t="shared" si="37"/>
        <v/>
      </c>
      <c r="AX277" s="34" t="str" cm="1">
        <f t="array" ref="AX277">IFERROR(SUMPRODUCT(LARGE($C277:$AP277,{1,2,3,4,5,6,7})), "")</f>
        <v/>
      </c>
      <c r="AY277" s="34" t="str" cm="1">
        <f t="array" ref="AY277">IFERROR(SUMPRODUCT(LARGE($C277:$AP277,{1,2,3,4,5,6,7,8})), "")</f>
        <v/>
      </c>
    </row>
    <row r="278" spans="1:51" ht="15" customHeight="1" x14ac:dyDescent="0.2">
      <c r="A278" s="52" t="str">
        <f t="shared" si="35"/>
        <v xml:space="preserve"> </v>
      </c>
      <c r="B278" s="82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119"/>
      <c r="AR278" s="120">
        <f t="shared" si="38"/>
        <v>0</v>
      </c>
      <c r="AS278" s="121">
        <f t="shared" si="34"/>
        <v>0</v>
      </c>
      <c r="AT278" s="49" cm="1">
        <f t="array" ref="AT278">IF($AS278&lt;=6,SUM($C278:$AP278),SUMPRODUCT(LARGE($C278:$AP278,{1,2,3,4,5,6})))</f>
        <v>0</v>
      </c>
      <c r="AU278" s="38" t="str">
        <f t="shared" si="36"/>
        <v/>
      </c>
      <c r="AV278" s="34" t="str" cm="1">
        <f t="array" ref="AV278">IFERROR(SUMPRODUCT(LARGE($C278:$AP278,{1,2,3,4})), "")</f>
        <v/>
      </c>
      <c r="AW278" s="34" t="str">
        <f t="shared" si="37"/>
        <v/>
      </c>
      <c r="AX278" s="34" t="str" cm="1">
        <f t="array" ref="AX278">IFERROR(SUMPRODUCT(LARGE($C278:$AP278,{1,2,3,4,5,6,7})), "")</f>
        <v/>
      </c>
      <c r="AY278" s="34" t="str" cm="1">
        <f t="array" ref="AY278">IFERROR(SUMPRODUCT(LARGE($C278:$AP278,{1,2,3,4,5,6,7,8})), "")</f>
        <v/>
      </c>
    </row>
    <row r="279" spans="1:51" ht="15" customHeight="1" x14ac:dyDescent="0.2">
      <c r="A279" s="52" t="str">
        <f t="shared" si="35"/>
        <v xml:space="preserve"> </v>
      </c>
      <c r="B279" s="82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119"/>
      <c r="AR279" s="120">
        <f t="shared" si="38"/>
        <v>0</v>
      </c>
      <c r="AS279" s="121">
        <f t="shared" si="34"/>
        <v>0</v>
      </c>
      <c r="AT279" s="49" cm="1">
        <f t="array" ref="AT279">IF($AS279&lt;=6,SUM($C279:$AP279),SUMPRODUCT(LARGE($C279:$AP279,{1,2,3,4,5,6})))</f>
        <v>0</v>
      </c>
      <c r="AU279" s="38" t="str">
        <f t="shared" si="36"/>
        <v/>
      </c>
      <c r="AV279" s="34" t="str" cm="1">
        <f t="array" ref="AV279">IFERROR(SUMPRODUCT(LARGE($C279:$AP279,{1,2,3,4})), "")</f>
        <v/>
      </c>
      <c r="AW279" s="34" t="str">
        <f t="shared" si="37"/>
        <v/>
      </c>
      <c r="AX279" s="34" t="str" cm="1">
        <f t="array" ref="AX279">IFERROR(SUMPRODUCT(LARGE($C279:$AP279,{1,2,3,4,5,6,7})), "")</f>
        <v/>
      </c>
      <c r="AY279" s="34" t="str" cm="1">
        <f t="array" ref="AY279">IFERROR(SUMPRODUCT(LARGE($C279:$AP279,{1,2,3,4,5,6,7,8})), "")</f>
        <v/>
      </c>
    </row>
    <row r="280" spans="1:51" ht="15" customHeight="1" x14ac:dyDescent="0.2">
      <c r="A280" s="52" t="str">
        <f t="shared" si="35"/>
        <v xml:space="preserve"> </v>
      </c>
      <c r="B280" s="82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119"/>
      <c r="AR280" s="120">
        <f t="shared" si="38"/>
        <v>0</v>
      </c>
      <c r="AS280" s="121">
        <f t="shared" si="34"/>
        <v>0</v>
      </c>
      <c r="AT280" s="49" cm="1">
        <f t="array" ref="AT280">IF($AS280&lt;=6,SUM($C280:$AP280),SUMPRODUCT(LARGE($C280:$AP280,{1,2,3,4,5,6})))</f>
        <v>0</v>
      </c>
      <c r="AU280" s="38" t="str">
        <f t="shared" si="36"/>
        <v/>
      </c>
      <c r="AV280" s="34" t="str" cm="1">
        <f t="array" ref="AV280">IFERROR(SUMPRODUCT(LARGE($C280:$AP280,{1,2,3,4})), "")</f>
        <v/>
      </c>
      <c r="AW280" s="34" t="str">
        <f t="shared" si="37"/>
        <v/>
      </c>
      <c r="AX280" s="34" t="str" cm="1">
        <f t="array" ref="AX280">IFERROR(SUMPRODUCT(LARGE($C280:$AP280,{1,2,3,4,5,6,7})), "")</f>
        <v/>
      </c>
      <c r="AY280" s="34" t="str" cm="1">
        <f t="array" ref="AY280">IFERROR(SUMPRODUCT(LARGE($C280:$AP280,{1,2,3,4,5,6,7,8})), "")</f>
        <v/>
      </c>
    </row>
    <row r="281" spans="1:51" ht="15" customHeight="1" x14ac:dyDescent="0.2">
      <c r="A281" s="52" t="str">
        <f t="shared" si="35"/>
        <v xml:space="preserve"> </v>
      </c>
      <c r="B281" s="82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119"/>
      <c r="AR281" s="120">
        <f t="shared" si="38"/>
        <v>0</v>
      </c>
      <c r="AS281" s="121">
        <f t="shared" si="34"/>
        <v>0</v>
      </c>
      <c r="AT281" s="49" cm="1">
        <f t="array" ref="AT281">IF($AS281&lt;=6,SUM($C281:$AP281),SUMPRODUCT(LARGE($C281:$AP281,{1,2,3,4,5,6})))</f>
        <v>0</v>
      </c>
      <c r="AU281" s="38" t="str">
        <f t="shared" si="36"/>
        <v/>
      </c>
      <c r="AV281" s="34" t="str" cm="1">
        <f t="array" ref="AV281">IFERROR(SUMPRODUCT(LARGE($C281:$AP281,{1,2,3,4})), "")</f>
        <v/>
      </c>
      <c r="AW281" s="34" t="str">
        <f t="shared" si="37"/>
        <v/>
      </c>
      <c r="AX281" s="34" t="str" cm="1">
        <f t="array" ref="AX281">IFERROR(SUMPRODUCT(LARGE($C281:$AP281,{1,2,3,4,5,6,7})), "")</f>
        <v/>
      </c>
      <c r="AY281" s="34" t="str" cm="1">
        <f t="array" ref="AY281">IFERROR(SUMPRODUCT(LARGE($C281:$AP281,{1,2,3,4,5,6,7,8})), "")</f>
        <v/>
      </c>
    </row>
    <row r="282" spans="1:51" ht="15" customHeight="1" x14ac:dyDescent="0.2">
      <c r="A282" s="52" t="str">
        <f t="shared" si="35"/>
        <v xml:space="preserve"> </v>
      </c>
      <c r="B282" s="82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119"/>
      <c r="AR282" s="120">
        <f t="shared" si="38"/>
        <v>0</v>
      </c>
      <c r="AS282" s="121">
        <f t="shared" si="34"/>
        <v>0</v>
      </c>
      <c r="AT282" s="49" cm="1">
        <f t="array" ref="AT282">IF($AS282&lt;=6,SUM($C282:$AP282),SUMPRODUCT(LARGE($C282:$AP282,{1,2,3,4,5,6})))</f>
        <v>0</v>
      </c>
      <c r="AU282" s="38" t="str">
        <f t="shared" si="36"/>
        <v/>
      </c>
      <c r="AV282" s="34" t="str" cm="1">
        <f t="array" ref="AV282">IFERROR(SUMPRODUCT(LARGE($C282:$AP282,{1,2,3,4})), "")</f>
        <v/>
      </c>
      <c r="AW282" s="34" t="str">
        <f t="shared" si="37"/>
        <v/>
      </c>
      <c r="AX282" s="34" t="str" cm="1">
        <f t="array" ref="AX282">IFERROR(SUMPRODUCT(LARGE($C282:$AP282,{1,2,3,4,5,6,7})), "")</f>
        <v/>
      </c>
      <c r="AY282" s="34" t="str" cm="1">
        <f t="array" ref="AY282">IFERROR(SUMPRODUCT(LARGE($C282:$AP282,{1,2,3,4,5,6,7,8})), "")</f>
        <v/>
      </c>
    </row>
    <row r="283" spans="1:51" ht="15" customHeight="1" x14ac:dyDescent="0.2">
      <c r="A283" s="52" t="str">
        <f t="shared" si="35"/>
        <v xml:space="preserve"> </v>
      </c>
      <c r="B283" s="82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119"/>
      <c r="AR283" s="120">
        <f t="shared" si="38"/>
        <v>0</v>
      </c>
      <c r="AS283" s="121">
        <f t="shared" si="34"/>
        <v>0</v>
      </c>
      <c r="AT283" s="49" cm="1">
        <f t="array" ref="AT283">IF($AS283&lt;=6,SUM($C283:$AP283),SUMPRODUCT(LARGE($C283:$AP283,{1,2,3,4,5,6})))</f>
        <v>0</v>
      </c>
      <c r="AU283" s="38" t="str">
        <f t="shared" si="36"/>
        <v/>
      </c>
      <c r="AV283" s="34" t="str" cm="1">
        <f t="array" ref="AV283">IFERROR(SUMPRODUCT(LARGE($C283:$AP283,{1,2,3,4})), "")</f>
        <v/>
      </c>
      <c r="AW283" s="34" t="str">
        <f t="shared" si="37"/>
        <v/>
      </c>
      <c r="AX283" s="34" t="str" cm="1">
        <f t="array" ref="AX283">IFERROR(SUMPRODUCT(LARGE($C283:$AP283,{1,2,3,4,5,6,7})), "")</f>
        <v/>
      </c>
      <c r="AY283" s="34" t="str" cm="1">
        <f t="array" ref="AY283">IFERROR(SUMPRODUCT(LARGE($C283:$AP283,{1,2,3,4,5,6,7,8})), "")</f>
        <v/>
      </c>
    </row>
    <row r="284" spans="1:51" ht="15" customHeight="1" x14ac:dyDescent="0.2">
      <c r="A284" s="52" t="str">
        <f t="shared" si="35"/>
        <v xml:space="preserve"> </v>
      </c>
      <c r="B284" s="82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119"/>
      <c r="AR284" s="120">
        <f t="shared" si="38"/>
        <v>0</v>
      </c>
      <c r="AS284" s="121">
        <f t="shared" si="34"/>
        <v>0</v>
      </c>
      <c r="AT284" s="49" cm="1">
        <f t="array" ref="AT284">IF($AS284&lt;=6,SUM($C284:$AP284),SUMPRODUCT(LARGE($C284:$AP284,{1,2,3,4,5,6})))</f>
        <v>0</v>
      </c>
      <c r="AU284" s="38" t="str">
        <f t="shared" si="36"/>
        <v/>
      </c>
      <c r="AV284" s="34" t="str" cm="1">
        <f t="array" ref="AV284">IFERROR(SUMPRODUCT(LARGE($C284:$AP284,{1,2,3,4})), "")</f>
        <v/>
      </c>
      <c r="AW284" s="34" t="str">
        <f t="shared" si="37"/>
        <v/>
      </c>
      <c r="AX284" s="34" t="str" cm="1">
        <f t="array" ref="AX284">IFERROR(SUMPRODUCT(LARGE($C284:$AP284,{1,2,3,4,5,6,7})), "")</f>
        <v/>
      </c>
      <c r="AY284" s="34" t="str" cm="1">
        <f t="array" ref="AY284">IFERROR(SUMPRODUCT(LARGE($C284:$AP284,{1,2,3,4,5,6,7,8})), "")</f>
        <v/>
      </c>
    </row>
    <row r="285" spans="1:51" ht="15" customHeight="1" x14ac:dyDescent="0.2">
      <c r="A285" s="52" t="str">
        <f t="shared" si="35"/>
        <v xml:space="preserve"> </v>
      </c>
      <c r="B285" s="82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119"/>
      <c r="AR285" s="120">
        <f t="shared" si="38"/>
        <v>0</v>
      </c>
      <c r="AS285" s="121">
        <f t="shared" si="34"/>
        <v>0</v>
      </c>
      <c r="AT285" s="49" cm="1">
        <f t="array" ref="AT285">IF($AS285&lt;=6,SUM($C285:$AP285),SUMPRODUCT(LARGE($C285:$AP285,{1,2,3,4,5,6})))</f>
        <v>0</v>
      </c>
      <c r="AU285" s="38" t="str">
        <f t="shared" si="36"/>
        <v/>
      </c>
      <c r="AV285" s="34" t="str" cm="1">
        <f t="array" ref="AV285">IFERROR(SUMPRODUCT(LARGE($C285:$AP285,{1,2,3,4})), "")</f>
        <v/>
      </c>
      <c r="AW285" s="34" t="str">
        <f t="shared" si="37"/>
        <v/>
      </c>
      <c r="AX285" s="34" t="str" cm="1">
        <f t="array" ref="AX285">IFERROR(SUMPRODUCT(LARGE($C285:$AP285,{1,2,3,4,5,6,7})), "")</f>
        <v/>
      </c>
      <c r="AY285" s="34" t="str" cm="1">
        <f t="array" ref="AY285">IFERROR(SUMPRODUCT(LARGE($C285:$AP285,{1,2,3,4,5,6,7,8})), "")</f>
        <v/>
      </c>
    </row>
    <row r="286" spans="1:51" ht="15" customHeight="1" x14ac:dyDescent="0.2">
      <c r="A286" s="52" t="str">
        <f t="shared" si="35"/>
        <v xml:space="preserve"> </v>
      </c>
      <c r="B286" s="82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119"/>
      <c r="AR286" s="120">
        <f t="shared" si="38"/>
        <v>0</v>
      </c>
      <c r="AS286" s="121">
        <f t="shared" si="34"/>
        <v>0</v>
      </c>
      <c r="AT286" s="49" cm="1">
        <f t="array" ref="AT286">IF($AS286&lt;=6,SUM($C286:$AP286),SUMPRODUCT(LARGE($C286:$AP286,{1,2,3,4,5,6})))</f>
        <v>0</v>
      </c>
      <c r="AU286" s="38" t="str">
        <f t="shared" si="36"/>
        <v/>
      </c>
      <c r="AV286" s="34" t="str" cm="1">
        <f t="array" ref="AV286">IFERROR(SUMPRODUCT(LARGE($C286:$AP286,{1,2,3,4})), "")</f>
        <v/>
      </c>
      <c r="AW286" s="34" t="str">
        <f t="shared" si="37"/>
        <v/>
      </c>
      <c r="AX286" s="34" t="str" cm="1">
        <f t="array" ref="AX286">IFERROR(SUMPRODUCT(LARGE($C286:$AP286,{1,2,3,4,5,6,7})), "")</f>
        <v/>
      </c>
      <c r="AY286" s="34" t="str" cm="1">
        <f t="array" ref="AY286">IFERROR(SUMPRODUCT(LARGE($C286:$AP286,{1,2,3,4,5,6,7,8})), "")</f>
        <v/>
      </c>
    </row>
    <row r="287" spans="1:51" ht="15" customHeight="1" x14ac:dyDescent="0.2">
      <c r="A287" s="52" t="str">
        <f t="shared" si="35"/>
        <v xml:space="preserve"> </v>
      </c>
      <c r="B287" s="82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119"/>
      <c r="AR287" s="120">
        <f t="shared" si="38"/>
        <v>0</v>
      </c>
      <c r="AS287" s="121">
        <f t="shared" si="34"/>
        <v>0</v>
      </c>
      <c r="AT287" s="49" cm="1">
        <f t="array" ref="AT287">IF($AS287&lt;=6,SUM($C287:$AP287),SUMPRODUCT(LARGE($C287:$AP287,{1,2,3,4,5,6})))</f>
        <v>0</v>
      </c>
      <c r="AU287" s="38" t="str">
        <f t="shared" si="36"/>
        <v/>
      </c>
      <c r="AV287" s="34" t="str" cm="1">
        <f t="array" ref="AV287">IFERROR(SUMPRODUCT(LARGE($C287:$AP287,{1,2,3,4})), "")</f>
        <v/>
      </c>
      <c r="AW287" s="34" t="str">
        <f t="shared" si="37"/>
        <v/>
      </c>
      <c r="AX287" s="34" t="str" cm="1">
        <f t="array" ref="AX287">IFERROR(SUMPRODUCT(LARGE($C287:$AP287,{1,2,3,4,5,6,7})), "")</f>
        <v/>
      </c>
      <c r="AY287" s="34" t="str" cm="1">
        <f t="array" ref="AY287">IFERROR(SUMPRODUCT(LARGE($C287:$AP287,{1,2,3,4,5,6,7,8})), "")</f>
        <v/>
      </c>
    </row>
    <row r="288" spans="1:51" ht="15" customHeight="1" x14ac:dyDescent="0.2">
      <c r="A288" s="52" t="str">
        <f t="shared" si="35"/>
        <v xml:space="preserve"> </v>
      </c>
      <c r="B288" s="82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119"/>
      <c r="AR288" s="120">
        <f t="shared" si="38"/>
        <v>0</v>
      </c>
      <c r="AS288" s="121">
        <f t="shared" si="34"/>
        <v>0</v>
      </c>
      <c r="AT288" s="49" cm="1">
        <f t="array" ref="AT288">IF($AS288&lt;=6,SUM($C288:$AP288),SUMPRODUCT(LARGE($C288:$AP288,{1,2,3,4,5,6})))</f>
        <v>0</v>
      </c>
      <c r="AU288" s="38" t="str">
        <f t="shared" si="36"/>
        <v/>
      </c>
      <c r="AV288" s="34" t="str" cm="1">
        <f t="array" ref="AV288">IFERROR(SUMPRODUCT(LARGE($C288:$AP288,{1,2,3,4})), "")</f>
        <v/>
      </c>
      <c r="AW288" s="34" t="str">
        <f t="shared" si="37"/>
        <v/>
      </c>
      <c r="AX288" s="34" t="str" cm="1">
        <f t="array" ref="AX288">IFERROR(SUMPRODUCT(LARGE($C288:$AP288,{1,2,3,4,5,6,7})), "")</f>
        <v/>
      </c>
      <c r="AY288" s="34" t="str" cm="1">
        <f t="array" ref="AY288">IFERROR(SUMPRODUCT(LARGE($C288:$AP288,{1,2,3,4,5,6,7,8})), "")</f>
        <v/>
      </c>
    </row>
    <row r="289" spans="1:51" ht="15" customHeight="1" x14ac:dyDescent="0.2">
      <c r="A289" s="52" t="str">
        <f t="shared" si="35"/>
        <v xml:space="preserve"> </v>
      </c>
      <c r="B289" s="82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119"/>
      <c r="AR289" s="120">
        <f t="shared" si="38"/>
        <v>0</v>
      </c>
      <c r="AS289" s="121">
        <f t="shared" si="34"/>
        <v>0</v>
      </c>
      <c r="AT289" s="49" cm="1">
        <f t="array" ref="AT289">IF($AS289&lt;=6,SUM($C289:$AP289),SUMPRODUCT(LARGE($C289:$AP289,{1,2,3,4,5,6})))</f>
        <v>0</v>
      </c>
      <c r="AU289" s="38" t="str">
        <f t="shared" si="36"/>
        <v/>
      </c>
      <c r="AV289" s="34" t="str" cm="1">
        <f t="array" ref="AV289">IFERROR(SUMPRODUCT(LARGE($C289:$AP289,{1,2,3,4})), "")</f>
        <v/>
      </c>
      <c r="AW289" s="34" t="str">
        <f t="shared" si="37"/>
        <v/>
      </c>
      <c r="AX289" s="34" t="str" cm="1">
        <f t="array" ref="AX289">IFERROR(SUMPRODUCT(LARGE($C289:$AP289,{1,2,3,4,5,6,7})), "")</f>
        <v/>
      </c>
      <c r="AY289" s="34" t="str" cm="1">
        <f t="array" ref="AY289">IFERROR(SUMPRODUCT(LARGE($C289:$AP289,{1,2,3,4,5,6,7,8})), "")</f>
        <v/>
      </c>
    </row>
    <row r="290" spans="1:51" ht="15" customHeight="1" x14ac:dyDescent="0.2">
      <c r="A290" s="52" t="str">
        <f t="shared" si="35"/>
        <v xml:space="preserve"> </v>
      </c>
      <c r="B290" s="82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119"/>
      <c r="AR290" s="120">
        <f t="shared" si="38"/>
        <v>0</v>
      </c>
      <c r="AS290" s="121">
        <f t="shared" si="34"/>
        <v>0</v>
      </c>
      <c r="AT290" s="49" cm="1">
        <f t="array" ref="AT290">IF($AS290&lt;=6,SUM($C290:$AP290),SUMPRODUCT(LARGE($C290:$AP290,{1,2,3,4,5,6})))</f>
        <v>0</v>
      </c>
      <c r="AU290" s="38" t="str">
        <f t="shared" si="36"/>
        <v/>
      </c>
      <c r="AV290" s="34" t="str" cm="1">
        <f t="array" ref="AV290">IFERROR(SUMPRODUCT(LARGE($C290:$AP290,{1,2,3,4})), "")</f>
        <v/>
      </c>
      <c r="AW290" s="34" t="str">
        <f t="shared" si="37"/>
        <v/>
      </c>
      <c r="AX290" s="34" t="str" cm="1">
        <f t="array" ref="AX290">IFERROR(SUMPRODUCT(LARGE($C290:$AP290,{1,2,3,4,5,6,7})), "")</f>
        <v/>
      </c>
      <c r="AY290" s="34" t="str" cm="1">
        <f t="array" ref="AY290">IFERROR(SUMPRODUCT(LARGE($C290:$AP290,{1,2,3,4,5,6,7,8})), "")</f>
        <v/>
      </c>
    </row>
    <row r="291" spans="1:51" ht="15" customHeight="1" x14ac:dyDescent="0.2">
      <c r="A291" s="52" t="str">
        <f t="shared" si="35"/>
        <v xml:space="preserve"> </v>
      </c>
      <c r="B291" s="82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119"/>
      <c r="AR291" s="120">
        <f t="shared" si="38"/>
        <v>0</v>
      </c>
      <c r="AS291" s="121">
        <f t="shared" si="34"/>
        <v>0</v>
      </c>
      <c r="AT291" s="49" cm="1">
        <f t="array" ref="AT291">IF($AS291&lt;=6,SUM($C291:$AP291),SUMPRODUCT(LARGE($C291:$AP291,{1,2,3,4,5,6})))</f>
        <v>0</v>
      </c>
      <c r="AU291" s="38" t="str">
        <f t="shared" si="36"/>
        <v/>
      </c>
      <c r="AV291" s="34" t="str" cm="1">
        <f t="array" ref="AV291">IFERROR(SUMPRODUCT(LARGE($C291:$AP291,{1,2,3,4})), "")</f>
        <v/>
      </c>
      <c r="AW291" s="34" t="str">
        <f t="shared" si="37"/>
        <v/>
      </c>
      <c r="AX291" s="34" t="str" cm="1">
        <f t="array" ref="AX291">IFERROR(SUMPRODUCT(LARGE($C291:$AP291,{1,2,3,4,5,6,7})), "")</f>
        <v/>
      </c>
      <c r="AY291" s="34" t="str" cm="1">
        <f t="array" ref="AY291">IFERROR(SUMPRODUCT(LARGE($C291:$AP291,{1,2,3,4,5,6,7,8})), "")</f>
        <v/>
      </c>
    </row>
    <row r="292" spans="1:51" ht="15" customHeight="1" x14ac:dyDescent="0.2">
      <c r="A292" s="52" t="str">
        <f t="shared" si="35"/>
        <v xml:space="preserve"> </v>
      </c>
      <c r="B292" s="82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119"/>
      <c r="AR292" s="120">
        <f t="shared" si="38"/>
        <v>0</v>
      </c>
      <c r="AS292" s="121">
        <f t="shared" ref="AS292:AS297" si="39">COUNTA(C292:AP292)</f>
        <v>0</v>
      </c>
      <c r="AT292" s="49" cm="1">
        <f t="array" ref="AT292">IF($AS292&lt;=6,SUM($C292:$AP292),SUMPRODUCT(LARGE($C292:$AP292,{1,2,3,4,5,6})))</f>
        <v>0</v>
      </c>
      <c r="AU292" s="38" t="str">
        <f t="shared" si="36"/>
        <v/>
      </c>
      <c r="AV292" s="34" t="str" cm="1">
        <f t="array" ref="AV292">IFERROR(SUMPRODUCT(LARGE($C292:$AP292,{1,2,3,4})), "")</f>
        <v/>
      </c>
      <c r="AW292" s="34" t="str">
        <f t="shared" si="37"/>
        <v/>
      </c>
      <c r="AX292" s="34" t="str" cm="1">
        <f t="array" ref="AX292">IFERROR(SUMPRODUCT(LARGE($C292:$AP292,{1,2,3,4,5,6,7})), "")</f>
        <v/>
      </c>
      <c r="AY292" s="34" t="str" cm="1">
        <f t="array" ref="AY292">IFERROR(SUMPRODUCT(LARGE($C292:$AP292,{1,2,3,4,5,6,7,8})), "")</f>
        <v/>
      </c>
    </row>
    <row r="293" spans="1:51" ht="15" customHeight="1" x14ac:dyDescent="0.2">
      <c r="A293" s="52" t="str">
        <f t="shared" si="35"/>
        <v xml:space="preserve"> </v>
      </c>
      <c r="B293" s="82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119"/>
      <c r="AR293" s="120">
        <f t="shared" si="38"/>
        <v>0</v>
      </c>
      <c r="AS293" s="121">
        <f t="shared" si="39"/>
        <v>0</v>
      </c>
      <c r="AT293" s="49" cm="1">
        <f t="array" ref="AT293">IF($AS293&lt;=6,SUM($C293:$AP293),SUMPRODUCT(LARGE($C293:$AP293,{1,2,3,4,5,6})))</f>
        <v>0</v>
      </c>
      <c r="AU293" s="38" t="str">
        <f t="shared" si="36"/>
        <v/>
      </c>
      <c r="AV293" s="34" t="str" cm="1">
        <f t="array" ref="AV293">IFERROR(SUMPRODUCT(LARGE($C293:$AP293,{1,2,3,4})), "")</f>
        <v/>
      </c>
      <c r="AW293" s="34" t="str">
        <f t="shared" si="37"/>
        <v/>
      </c>
      <c r="AX293" s="34" t="str" cm="1">
        <f t="array" ref="AX293">IFERROR(SUMPRODUCT(LARGE($C293:$AP293,{1,2,3,4,5,6,7})), "")</f>
        <v/>
      </c>
      <c r="AY293" s="34" t="str" cm="1">
        <f t="array" ref="AY293">IFERROR(SUMPRODUCT(LARGE($C293:$AP293,{1,2,3,4,5,6,7,8})), "")</f>
        <v/>
      </c>
    </row>
    <row r="294" spans="1:51" ht="15" customHeight="1" x14ac:dyDescent="0.2">
      <c r="A294" s="52" t="str">
        <f t="shared" si="35"/>
        <v xml:space="preserve"> </v>
      </c>
      <c r="B294" s="82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119"/>
      <c r="AR294" s="120">
        <f t="shared" si="38"/>
        <v>0</v>
      </c>
      <c r="AS294" s="121">
        <f t="shared" si="39"/>
        <v>0</v>
      </c>
      <c r="AT294" s="49" cm="1">
        <f t="array" ref="AT294">IF($AS294&lt;=6,SUM($C294:$AP294),SUMPRODUCT(LARGE($C294:$AP294,{1,2,3,4,5,6})))</f>
        <v>0</v>
      </c>
      <c r="AU294" s="38" t="str">
        <f t="shared" si="36"/>
        <v/>
      </c>
      <c r="AV294" s="34" t="str" cm="1">
        <f t="array" ref="AV294">IFERROR(SUMPRODUCT(LARGE($C294:$AP294,{1,2,3,4})), "")</f>
        <v/>
      </c>
      <c r="AW294" s="34" t="str">
        <f t="shared" si="37"/>
        <v/>
      </c>
      <c r="AX294" s="34" t="str" cm="1">
        <f t="array" ref="AX294">IFERROR(SUMPRODUCT(LARGE($C294:$AP294,{1,2,3,4,5,6,7})), "")</f>
        <v/>
      </c>
      <c r="AY294" s="34" t="str" cm="1">
        <f t="array" ref="AY294">IFERROR(SUMPRODUCT(LARGE($C294:$AP294,{1,2,3,4,5,6,7,8})), "")</f>
        <v/>
      </c>
    </row>
    <row r="295" spans="1:51" ht="15" customHeight="1" x14ac:dyDescent="0.2">
      <c r="A295" s="52" t="str">
        <f t="shared" si="35"/>
        <v xml:space="preserve"> </v>
      </c>
      <c r="B295" s="82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119"/>
      <c r="AR295" s="120">
        <f t="shared" si="38"/>
        <v>0</v>
      </c>
      <c r="AS295" s="121">
        <f t="shared" si="39"/>
        <v>0</v>
      </c>
      <c r="AT295" s="49" cm="1">
        <f t="array" ref="AT295">IF($AS295&lt;=6,SUM($C295:$AP295),SUMPRODUCT(LARGE($C295:$AP295,{1,2,3,4,5,6})))</f>
        <v>0</v>
      </c>
      <c r="AU295" s="38" t="str">
        <f t="shared" si="36"/>
        <v/>
      </c>
      <c r="AV295" s="34" t="str" cm="1">
        <f t="array" ref="AV295">IFERROR(SUMPRODUCT(LARGE($C295:$AP295,{1,2,3,4})), "")</f>
        <v/>
      </c>
      <c r="AW295" s="34" t="str">
        <f t="shared" si="37"/>
        <v/>
      </c>
      <c r="AX295" s="34" t="str" cm="1">
        <f t="array" ref="AX295">IFERROR(SUMPRODUCT(LARGE($C295:$AP295,{1,2,3,4,5,6,7})), "")</f>
        <v/>
      </c>
      <c r="AY295" s="34" t="str" cm="1">
        <f t="array" ref="AY295">IFERROR(SUMPRODUCT(LARGE($C295:$AP295,{1,2,3,4,5,6,7,8})), "")</f>
        <v/>
      </c>
    </row>
    <row r="296" spans="1:51" ht="15" customHeight="1" x14ac:dyDescent="0.2">
      <c r="A296" s="5"/>
      <c r="B296" s="82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119"/>
      <c r="AR296" s="120">
        <f t="shared" si="38"/>
        <v>0</v>
      </c>
      <c r="AS296" s="121">
        <f t="shared" si="39"/>
        <v>0</v>
      </c>
      <c r="AT296" s="49" cm="1">
        <f t="array" ref="AT296">IF($AS296&lt;=6,SUM($C296:$AP296),SUMPRODUCT(LARGE($C296:$AP296,{1,2,3,4,5,6})))</f>
        <v>0</v>
      </c>
      <c r="AU296" s="38" t="str">
        <f t="shared" si="36"/>
        <v/>
      </c>
      <c r="AV296" s="34" t="str" cm="1">
        <f t="array" ref="AV296">IFERROR(SUMPRODUCT(LARGE($C296:$AP296,{1,2,3,4})), "")</f>
        <v/>
      </c>
      <c r="AW296" s="34" t="str">
        <f t="shared" si="37"/>
        <v/>
      </c>
      <c r="AX296" s="34" t="str" cm="1">
        <f t="array" ref="AX296">IFERROR(SUMPRODUCT(LARGE($C296:$AP296,{1,2,3,4,5,6,7})), "")</f>
        <v/>
      </c>
      <c r="AY296" s="34" t="str" cm="1">
        <f t="array" ref="AY296">IFERROR(SUMPRODUCT(LARGE($C296:$AP296,{1,2,3,4,5,6,7,8})), "")</f>
        <v/>
      </c>
    </row>
    <row r="297" spans="1:51" ht="15" customHeight="1" x14ac:dyDescent="0.2">
      <c r="A297" s="5"/>
      <c r="B297" s="82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119"/>
      <c r="AR297" s="120">
        <f t="shared" si="38"/>
        <v>0</v>
      </c>
      <c r="AS297" s="121">
        <f t="shared" si="39"/>
        <v>0</v>
      </c>
      <c r="AT297" s="49" cm="1">
        <f t="array" ref="AT297">IF($AS297&lt;=6,SUM($C297:$AP297),SUMPRODUCT(LARGE($C297:$AP297,{1,2,3,4,5,6})))</f>
        <v>0</v>
      </c>
      <c r="AU297" s="38" t="str">
        <f t="shared" si="36"/>
        <v/>
      </c>
      <c r="AV297" s="34" t="str" cm="1">
        <f t="array" ref="AV297">IFERROR(SUMPRODUCT(LARGE($C297:$AP297,{1,2,3,4})), "")</f>
        <v/>
      </c>
      <c r="AW297" s="34" t="str">
        <f t="shared" si="37"/>
        <v/>
      </c>
      <c r="AX297" s="34" t="str" cm="1">
        <f t="array" ref="AX297">IFERROR(SUMPRODUCT(LARGE($C297:$AP297,{1,2,3,4,5,6,7})), "")</f>
        <v/>
      </c>
      <c r="AY297" s="34" t="str" cm="1">
        <f t="array" ref="AY297">IFERROR(SUMPRODUCT(LARGE($C297:$AP297,{1,2,3,4,5,6,7,8})), "")</f>
        <v/>
      </c>
    </row>
  </sheetData>
  <autoFilter ref="B3:AP88"/>
  <sortState ref="A4:AY105">
    <sortCondition ref="A105"/>
  </sortState>
  <mergeCells count="1">
    <mergeCell ref="BD4:BI4"/>
  </mergeCells>
  <phoneticPr fontId="1" type="noConversion"/>
  <conditionalFormatting sqref="AS4:AS297">
    <cfRule type="cellIs" dxfId="16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A302"/>
  <sheetViews>
    <sheetView zoomScaleNormal="100" workbookViewId="0">
      <pane xSplit="2" ySplit="3" topLeftCell="C4" activePane="bottomRight" state="frozen"/>
      <selection activeCell="T2" sqref="T2:AA2"/>
      <selection pane="topRight" activeCell="T2" sqref="T2:AA2"/>
      <selection pane="bottomLeft" activeCell="T2" sqref="T2:AA2"/>
      <selection pane="bottomRight" activeCell="AF1" sqref="AF1:AQ1048576"/>
    </sheetView>
  </sheetViews>
  <sheetFormatPr defaultColWidth="11.42578125" defaultRowHeight="15" customHeight="1" x14ac:dyDescent="0.2"/>
  <cols>
    <col min="1" max="1" width="6.7109375" style="3" hidden="1" customWidth="1"/>
    <col min="2" max="2" width="20" style="45" customWidth="1"/>
    <col min="3" max="32" width="5.7109375" style="110" customWidth="1"/>
    <col min="33" max="42" width="5.42578125" style="110" hidden="1" customWidth="1"/>
    <col min="43" max="43" width="5.28515625" style="138" customWidth="1"/>
    <col min="44" max="44" width="5.7109375" style="138" customWidth="1"/>
    <col min="45" max="45" width="5.7109375" style="139" customWidth="1"/>
    <col min="46" max="46" width="9.7109375" style="3" customWidth="1"/>
    <col min="47" max="47" width="10.7109375" style="3" customWidth="1"/>
    <col min="48" max="50" width="10.7109375" style="7" customWidth="1"/>
    <col min="51" max="53" width="3" style="7" customWidth="1"/>
    <col min="54" max="64" width="3" style="3" customWidth="1"/>
    <col min="65" max="16384" width="11.42578125" style="3"/>
  </cols>
  <sheetData>
    <row r="1" spans="1:53" ht="21" customHeight="1" x14ac:dyDescent="0.2">
      <c r="B1" s="14"/>
      <c r="C1" s="130" t="s">
        <v>222</v>
      </c>
      <c r="D1" s="130" t="s">
        <v>714</v>
      </c>
      <c r="E1" s="130" t="s">
        <v>715</v>
      </c>
      <c r="F1" s="130" t="s">
        <v>412</v>
      </c>
      <c r="G1" s="130" t="s">
        <v>0</v>
      </c>
      <c r="H1" s="130" t="s">
        <v>110</v>
      </c>
      <c r="I1" s="130" t="s">
        <v>5</v>
      </c>
      <c r="J1" s="130" t="s">
        <v>53</v>
      </c>
      <c r="K1" s="130" t="s">
        <v>391</v>
      </c>
      <c r="L1" s="131" t="s">
        <v>542</v>
      </c>
      <c r="M1" s="131" t="s">
        <v>6</v>
      </c>
      <c r="N1" s="131" t="s">
        <v>49</v>
      </c>
      <c r="O1" s="131" t="s">
        <v>234</v>
      </c>
      <c r="P1" s="131" t="s">
        <v>539</v>
      </c>
      <c r="Q1" s="131" t="s">
        <v>140</v>
      </c>
      <c r="R1" s="131" t="s">
        <v>299</v>
      </c>
      <c r="S1" s="130" t="s">
        <v>1325</v>
      </c>
      <c r="T1" s="131" t="s">
        <v>425</v>
      </c>
      <c r="U1" s="131" t="s">
        <v>7</v>
      </c>
      <c r="V1" s="131" t="s">
        <v>325</v>
      </c>
      <c r="W1" s="131" t="s">
        <v>1397</v>
      </c>
      <c r="X1" s="131" t="s">
        <v>150</v>
      </c>
      <c r="Y1" s="131">
        <v>15</v>
      </c>
      <c r="Z1" s="131" t="s">
        <v>37</v>
      </c>
      <c r="AA1" s="131" t="s">
        <v>115</v>
      </c>
      <c r="AB1" s="130" t="s">
        <v>161</v>
      </c>
      <c r="AC1" s="130" t="s">
        <v>1692</v>
      </c>
      <c r="AD1" s="130" t="s">
        <v>159</v>
      </c>
      <c r="AE1" s="130" t="s">
        <v>1693</v>
      </c>
      <c r="AF1" s="130" t="s">
        <v>1694</v>
      </c>
      <c r="AG1" s="130"/>
      <c r="AH1" s="130"/>
      <c r="AI1" s="131"/>
      <c r="AJ1" s="131"/>
      <c r="AK1" s="131"/>
      <c r="AL1" s="131"/>
      <c r="AM1" s="131"/>
      <c r="AN1" s="131"/>
      <c r="AO1" s="131"/>
      <c r="AP1" s="131"/>
      <c r="AQ1" s="43"/>
      <c r="AR1" s="47"/>
      <c r="AS1" s="48"/>
      <c r="AT1" s="51" t="s">
        <v>433</v>
      </c>
      <c r="AU1" s="36" t="s">
        <v>8</v>
      </c>
      <c r="AV1" s="36" t="s">
        <v>9</v>
      </c>
      <c r="AW1" s="36" t="s">
        <v>10</v>
      </c>
      <c r="AX1" s="36" t="s">
        <v>11</v>
      </c>
    </row>
    <row r="2" spans="1:53" ht="21" customHeight="1" x14ac:dyDescent="0.2">
      <c r="B2" s="14" t="s">
        <v>547</v>
      </c>
      <c r="C2" s="130">
        <f>IF(COUNTIFS(C$4:C$1000,"&lt;&gt;"),COUNTIFS(C$4:C$1000,"&lt;&gt;")," ")</f>
        <v>9</v>
      </c>
      <c r="D2" s="130" t="str">
        <f t="shared" ref="D2:X2" si="0">IF(COUNTIFS(D$4:D$1000,"&lt;&gt;"),COUNTIFS(D$4:D$1000,"&lt;&gt;")," ")</f>
        <v xml:space="preserve"> </v>
      </c>
      <c r="E2" s="130" t="str">
        <f t="shared" si="0"/>
        <v xml:space="preserve"> </v>
      </c>
      <c r="F2" s="130">
        <f t="shared" si="0"/>
        <v>20</v>
      </c>
      <c r="G2" s="130">
        <f t="shared" si="0"/>
        <v>5</v>
      </c>
      <c r="H2" s="130">
        <f t="shared" si="0"/>
        <v>6</v>
      </c>
      <c r="I2" s="130">
        <f t="shared" si="0"/>
        <v>12</v>
      </c>
      <c r="J2" s="130">
        <f t="shared" si="0"/>
        <v>14</v>
      </c>
      <c r="K2" s="130">
        <f t="shared" si="0"/>
        <v>11</v>
      </c>
      <c r="L2" s="130">
        <f t="shared" si="0"/>
        <v>5</v>
      </c>
      <c r="M2" s="130">
        <f t="shared" si="0"/>
        <v>11</v>
      </c>
      <c r="N2" s="130">
        <f t="shared" si="0"/>
        <v>16</v>
      </c>
      <c r="O2" s="130">
        <f t="shared" si="0"/>
        <v>23</v>
      </c>
      <c r="P2" s="130">
        <f t="shared" si="0"/>
        <v>16</v>
      </c>
      <c r="Q2" s="130">
        <v>78</v>
      </c>
      <c r="R2" s="130">
        <f t="shared" si="0"/>
        <v>8</v>
      </c>
      <c r="S2" s="130" t="str">
        <f t="shared" si="0"/>
        <v xml:space="preserve"> </v>
      </c>
      <c r="T2" s="130">
        <f t="shared" si="0"/>
        <v>5</v>
      </c>
      <c r="U2" s="130">
        <f t="shared" si="0"/>
        <v>11</v>
      </c>
      <c r="V2" s="130">
        <f t="shared" si="0"/>
        <v>5</v>
      </c>
      <c r="W2" s="130">
        <v>26</v>
      </c>
      <c r="X2" s="130">
        <f t="shared" si="0"/>
        <v>17</v>
      </c>
      <c r="Y2" s="131"/>
      <c r="Z2" s="131"/>
      <c r="AA2" s="131"/>
      <c r="AB2" s="130"/>
      <c r="AC2" s="130"/>
      <c r="AD2" s="130"/>
      <c r="AE2" s="130"/>
      <c r="AF2" s="130"/>
      <c r="AG2" s="130"/>
      <c r="AH2" s="130"/>
      <c r="AI2" s="131"/>
      <c r="AJ2" s="131"/>
      <c r="AK2" s="131"/>
      <c r="AL2" s="131"/>
      <c r="AM2" s="131"/>
      <c r="AN2" s="131"/>
      <c r="AO2" s="131"/>
      <c r="AP2" s="131"/>
      <c r="AQ2" s="43"/>
      <c r="AR2" s="47"/>
      <c r="AS2" s="48"/>
      <c r="AT2" s="51"/>
      <c r="AU2" s="36"/>
      <c r="AV2" s="36"/>
      <c r="AW2" s="36"/>
      <c r="AX2" s="36"/>
    </row>
    <row r="3" spans="1:53" ht="144.94999999999999" customHeight="1" x14ac:dyDescent="0.25">
      <c r="A3" s="29" t="s">
        <v>550</v>
      </c>
      <c r="B3" s="65" t="s">
        <v>484</v>
      </c>
      <c r="C3" s="124" t="s">
        <v>546</v>
      </c>
      <c r="D3" s="124" t="s">
        <v>724</v>
      </c>
      <c r="E3" s="124" t="s">
        <v>725</v>
      </c>
      <c r="F3" s="124" t="s">
        <v>676</v>
      </c>
      <c r="G3" s="124" t="s">
        <v>870</v>
      </c>
      <c r="H3" s="124" t="s">
        <v>871</v>
      </c>
      <c r="I3" s="124" t="s">
        <v>1322</v>
      </c>
      <c r="J3" s="124" t="s">
        <v>907</v>
      </c>
      <c r="K3" s="124" t="s">
        <v>967</v>
      </c>
      <c r="L3" s="124" t="s">
        <v>1477</v>
      </c>
      <c r="M3" s="124" t="s">
        <v>1016</v>
      </c>
      <c r="N3" s="124" t="s">
        <v>1015</v>
      </c>
      <c r="O3" s="124" t="s">
        <v>1117</v>
      </c>
      <c r="P3" s="124" t="s">
        <v>1119</v>
      </c>
      <c r="Q3" s="124" t="s">
        <v>1118</v>
      </c>
      <c r="R3" s="124" t="s">
        <v>1120</v>
      </c>
      <c r="S3" s="124" t="s">
        <v>1323</v>
      </c>
      <c r="T3" s="124" t="s">
        <v>1121</v>
      </c>
      <c r="U3" s="124" t="s">
        <v>1122</v>
      </c>
      <c r="V3" s="124" t="s">
        <v>1123</v>
      </c>
      <c r="W3" s="124" t="s">
        <v>1381</v>
      </c>
      <c r="X3" s="124" t="s">
        <v>1591</v>
      </c>
      <c r="Y3" s="124" t="s">
        <v>1592</v>
      </c>
      <c r="Z3" s="124" t="s">
        <v>1593</v>
      </c>
      <c r="AA3" s="124" t="s">
        <v>1594</v>
      </c>
      <c r="AB3" s="124" t="s">
        <v>1595</v>
      </c>
      <c r="AC3" s="124" t="s">
        <v>1691</v>
      </c>
      <c r="AD3" s="124" t="s">
        <v>1695</v>
      </c>
      <c r="AE3" s="124" t="s">
        <v>1697</v>
      </c>
      <c r="AF3" s="124" t="s">
        <v>1698</v>
      </c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39" t="s">
        <v>21</v>
      </c>
      <c r="AR3" s="39" t="s">
        <v>22</v>
      </c>
      <c r="AS3" s="39" t="s">
        <v>23</v>
      </c>
      <c r="AT3" s="50" t="s">
        <v>435</v>
      </c>
      <c r="AU3" s="37" t="s">
        <v>25</v>
      </c>
      <c r="AV3" s="37" t="s">
        <v>26</v>
      </c>
      <c r="AW3" s="37" t="s">
        <v>27</v>
      </c>
      <c r="AX3" s="37" t="s">
        <v>28</v>
      </c>
    </row>
    <row r="4" spans="1:53" ht="15" customHeight="1" x14ac:dyDescent="0.2">
      <c r="A4" s="46" t="e">
        <f>IF(ISBLANK(B4)," ",(LEFT(B4,FIND("@",SUBSTITUTE(B4,"-","@",LEN(B4)-LEN(SUBSTITUTE(B4,"-",""))))-1)))</f>
        <v>#VALUE!</v>
      </c>
      <c r="B4" s="107" t="s">
        <v>30</v>
      </c>
      <c r="C4" s="93">
        <v>33</v>
      </c>
      <c r="D4" s="93"/>
      <c r="E4" s="93"/>
      <c r="F4" s="93">
        <v>18</v>
      </c>
      <c r="G4" s="93"/>
      <c r="H4" s="93"/>
      <c r="I4" s="93"/>
      <c r="J4" s="93"/>
      <c r="K4" s="93"/>
      <c r="L4" s="93"/>
      <c r="M4" s="93"/>
      <c r="N4" s="93">
        <v>28</v>
      </c>
      <c r="O4" s="93"/>
      <c r="P4" s="93">
        <v>18</v>
      </c>
      <c r="Q4" s="93"/>
      <c r="R4" s="93"/>
      <c r="S4" s="93"/>
      <c r="T4" s="93"/>
      <c r="U4" s="93"/>
      <c r="V4" s="93"/>
      <c r="W4" s="93"/>
      <c r="X4" s="93"/>
      <c r="Y4" s="93"/>
      <c r="Z4" s="93">
        <v>18</v>
      </c>
      <c r="AA4" s="93">
        <v>15</v>
      </c>
      <c r="AB4" s="93">
        <v>12</v>
      </c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41"/>
      <c r="AR4" s="42">
        <f t="shared" ref="AR4:AR35" si="1">SUM($C4:$AQ4)</f>
        <v>142</v>
      </c>
      <c r="AS4" s="40">
        <f t="shared" ref="AS4:AS35" si="2">COUNTA(C4:AP4)</f>
        <v>7</v>
      </c>
      <c r="AT4" s="100" cm="1">
        <f t="array" ref="AT4">IF($AS4&lt;=6,SUM($C4:$AP4),SUMPRODUCT(LARGE($C4:$AP4,{1,2,3,4,5,6})))</f>
        <v>130</v>
      </c>
      <c r="AU4" s="38" t="str">
        <f t="shared" ref="AU4:AU35" si="3">IF(AND($AS4&gt;=6,AT4=AT5),"Manual Calc Needed","")</f>
        <v/>
      </c>
      <c r="AV4" s="34" t="str" cm="1">
        <f t="array" ref="AV4">IF(AU4= "","",IFERROR(SUMPRODUCT(LARGE($C4:$AP4,{1,2,3,4})), ""))</f>
        <v/>
      </c>
      <c r="AW4" s="34" t="str" cm="1">
        <f t="array" ref="AW4">IF(AV4&lt;&gt;"",(IFERROR(SUMPRODUCT(LARGE($C4:$AP4,{1,2,3,4,5,6,7})),"")),"")</f>
        <v/>
      </c>
      <c r="AX4" s="34" t="str" cm="1">
        <f t="array" ref="AX4">IF(AW4&lt;&gt;"",(IFERROR(SUMPRODUCT(LARGE($C4:$AP4,{1,2,3,4,5,6,7,8})),"")),"")</f>
        <v/>
      </c>
      <c r="AY4" s="3"/>
      <c r="AZ4" s="3"/>
      <c r="BA4" s="3"/>
    </row>
    <row r="5" spans="1:53" ht="15" customHeight="1" x14ac:dyDescent="0.2">
      <c r="A5" s="46" t="e">
        <f t="shared" ref="A5:A68" si="4">IF(ISBLANK(B5)," ",(LEFT(B5,FIND("@",SUBSTITUTE(B5,"-","@",LEN(B5)-LEN(SUBSTITUTE(B5,"-",""))))-1)))</f>
        <v>#VALUE!</v>
      </c>
      <c r="B5" s="14" t="s">
        <v>436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>
        <v>8</v>
      </c>
      <c r="AB5" s="93">
        <v>8</v>
      </c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41"/>
      <c r="AR5" s="42">
        <f t="shared" si="1"/>
        <v>16</v>
      </c>
      <c r="AS5" s="40">
        <f t="shared" si="2"/>
        <v>2</v>
      </c>
      <c r="AT5" s="49" cm="1">
        <f t="array" ref="AT5">IF($AS5&lt;=6,SUM($C5:$AP5),SUMPRODUCT(LARGE($C5:$AP5,{1,2,3,4,5,6})))</f>
        <v>16</v>
      </c>
      <c r="AU5" s="38" t="str">
        <f t="shared" si="3"/>
        <v/>
      </c>
      <c r="AV5" s="34" t="str" cm="1">
        <f t="array" ref="AV5">IF(AU5= "","",IFERROR(SUMPRODUCT(LARGE($C5:$AP5,{1,2,3,4})), ""))</f>
        <v/>
      </c>
      <c r="AW5" s="34" t="str" cm="1">
        <f t="array" ref="AW5">IF(AV5&lt;&gt;"",(IFERROR(SUMPRODUCT(LARGE($C5:$AP5,{1,2,3,4,5,6,7})),"")),"")</f>
        <v/>
      </c>
      <c r="AX5" s="34" t="str" cm="1">
        <f t="array" ref="AX5">IF(AW5&lt;&gt;"",(IFERROR(SUMPRODUCT(LARGE($C5:$AP5,{1,2,3,4,5,6,7,8})),"")),"")</f>
        <v/>
      </c>
      <c r="AY5" s="3"/>
      <c r="AZ5" s="3"/>
      <c r="BA5" s="3"/>
    </row>
    <row r="6" spans="1:53" ht="15" customHeight="1" x14ac:dyDescent="0.25">
      <c r="A6" s="56" t="e">
        <f t="shared" si="4"/>
        <v>#VALUE!</v>
      </c>
      <c r="B6" s="14" t="s">
        <v>1305</v>
      </c>
      <c r="C6" s="93"/>
      <c r="D6" s="93"/>
      <c r="E6" s="93"/>
      <c r="F6" s="93"/>
      <c r="G6" s="93"/>
      <c r="H6" s="93"/>
      <c r="I6" s="93">
        <v>5</v>
      </c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>
        <v>10</v>
      </c>
      <c r="W6" s="93"/>
      <c r="X6" s="93">
        <v>2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41"/>
      <c r="AR6" s="42">
        <f t="shared" si="1"/>
        <v>17</v>
      </c>
      <c r="AS6" s="40">
        <f t="shared" si="2"/>
        <v>3</v>
      </c>
      <c r="AT6" s="49" cm="1">
        <f t="array" ref="AT6">IF($AS6&lt;=6,SUM($C6:$AP6),SUMPRODUCT(LARGE($C6:$AP6,{1,2,3,4,5,6})))</f>
        <v>17</v>
      </c>
      <c r="AU6" s="38" t="str">
        <f t="shared" si="3"/>
        <v/>
      </c>
      <c r="AV6" s="34" t="str" cm="1">
        <f t="array" ref="AV6">IF(AU6= "","",IFERROR(SUMPRODUCT(LARGE($C6:$AP6,{1,2,3,4})), ""))</f>
        <v/>
      </c>
      <c r="AW6" s="34" t="str" cm="1">
        <f t="array" ref="AW6">IF(AV6&lt;&gt;"",(IFERROR(SUMPRODUCT(LARGE($C6:$AP6,{1,2,3,4,5,6,7})),"")),"")</f>
        <v/>
      </c>
      <c r="AX6" s="34" t="str" cm="1">
        <f t="array" ref="AX6">IF(AW6&lt;&gt;"",(IFERROR(SUMPRODUCT(LARGE($C6:$AP6,{1,2,3,4,5,6,7,8})),"")),"")</f>
        <v/>
      </c>
      <c r="AY6" s="3"/>
      <c r="AZ6" s="3"/>
      <c r="BA6" s="3"/>
    </row>
    <row r="7" spans="1:53" ht="15" customHeight="1" x14ac:dyDescent="0.25">
      <c r="A7" s="56" t="e">
        <f t="shared" si="4"/>
        <v>#VALUE!</v>
      </c>
      <c r="B7" s="14" t="s">
        <v>5</v>
      </c>
      <c r="C7" s="93"/>
      <c r="D7" s="93"/>
      <c r="E7" s="93"/>
      <c r="F7" s="93"/>
      <c r="G7" s="93"/>
      <c r="H7" s="93"/>
      <c r="I7" s="93">
        <v>7</v>
      </c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41"/>
      <c r="AR7" s="42">
        <f t="shared" si="1"/>
        <v>7</v>
      </c>
      <c r="AS7" s="40">
        <f t="shared" si="2"/>
        <v>1</v>
      </c>
      <c r="AT7" s="49" cm="1">
        <f t="array" ref="AT7">IF($AS7&lt;=6,SUM($C7:$AP7),SUMPRODUCT(LARGE($C7:$AP7,{1,2,3,4,5,6})))</f>
        <v>7</v>
      </c>
      <c r="AU7" s="38" t="str">
        <f t="shared" si="3"/>
        <v/>
      </c>
      <c r="AV7" s="34" t="str" cm="1">
        <f t="array" ref="AV7">IF(AU7= "","",IFERROR(SUMPRODUCT(LARGE($C7:$AP7,{1,2,3,4})), ""))</f>
        <v/>
      </c>
      <c r="AW7" s="34" t="str" cm="1">
        <f t="array" ref="AW7">IF(AV7&lt;&gt;"",(IFERROR(SUMPRODUCT(LARGE($C7:$AP7,{1,2,3,4,5,6,7})),"")),"")</f>
        <v/>
      </c>
      <c r="AX7" s="34" t="str" cm="1">
        <f t="array" ref="AX7">IF(AW7&lt;&gt;"",(IFERROR(SUMPRODUCT(LARGE($C7:$AP7,{1,2,3,4,5,6,7,8})),"")),"")</f>
        <v/>
      </c>
      <c r="AY7" s="3"/>
      <c r="AZ7" s="3"/>
      <c r="BA7" s="3"/>
    </row>
    <row r="8" spans="1:53" ht="15" customHeight="1" x14ac:dyDescent="0.2">
      <c r="A8" s="46" t="e">
        <f t="shared" si="4"/>
        <v>#VALUE!</v>
      </c>
      <c r="B8" s="14" t="s">
        <v>115</v>
      </c>
      <c r="C8" s="93">
        <v>17</v>
      </c>
      <c r="D8" s="93"/>
      <c r="E8" s="93"/>
      <c r="F8" s="93">
        <v>5</v>
      </c>
      <c r="G8" s="93"/>
      <c r="H8" s="93"/>
      <c r="I8" s="93"/>
      <c r="J8" s="93">
        <v>3</v>
      </c>
      <c r="K8" s="93"/>
      <c r="L8" s="93"/>
      <c r="M8" s="93"/>
      <c r="N8" s="93">
        <v>11</v>
      </c>
      <c r="O8" s="93"/>
      <c r="P8" s="93">
        <v>4</v>
      </c>
      <c r="Q8" s="93">
        <v>12</v>
      </c>
      <c r="R8" s="93"/>
      <c r="S8" s="93"/>
      <c r="T8" s="93"/>
      <c r="U8" s="93"/>
      <c r="V8" s="93"/>
      <c r="W8" s="93"/>
      <c r="X8" s="93"/>
      <c r="Y8" s="93"/>
      <c r="Z8" s="93">
        <v>10</v>
      </c>
      <c r="AA8" s="93"/>
      <c r="AB8" s="93">
        <v>8</v>
      </c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41"/>
      <c r="AR8" s="42">
        <f t="shared" si="1"/>
        <v>70</v>
      </c>
      <c r="AS8" s="40">
        <f t="shared" si="2"/>
        <v>8</v>
      </c>
      <c r="AT8" s="49" cm="1">
        <f t="array" ref="AT8">IF($AS8&lt;=6,SUM($C8:$AP8),SUMPRODUCT(LARGE($C8:$AP8,{1,2,3,4,5,6})))</f>
        <v>63</v>
      </c>
      <c r="AU8" s="38" t="str">
        <f t="shared" si="3"/>
        <v/>
      </c>
      <c r="AV8" s="34" t="str" cm="1">
        <f t="array" ref="AV8">IF(AU8= "","",IFERROR(SUMPRODUCT(LARGE($C8:$AP8,{1,2,3,4})), ""))</f>
        <v/>
      </c>
      <c r="AW8" s="34" t="str" cm="1">
        <f t="array" ref="AW8">IF(AV8&lt;&gt;"",(IFERROR(SUMPRODUCT(LARGE($C8:$AP8,{1,2,3,4,5,6,7})),"")),"")</f>
        <v/>
      </c>
      <c r="AX8" s="34" t="str" cm="1">
        <f t="array" ref="AX8">IF(AW8&lt;&gt;"",(IFERROR(SUMPRODUCT(LARGE($C8:$AP8,{1,2,3,4,5,6,7,8})),"")),"")</f>
        <v/>
      </c>
    </row>
    <row r="9" spans="1:53" ht="15" customHeight="1" x14ac:dyDescent="0.2">
      <c r="A9" s="46" t="e">
        <f t="shared" si="4"/>
        <v>#VALUE!</v>
      </c>
      <c r="B9" s="14" t="s">
        <v>34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>
        <v>2</v>
      </c>
      <c r="N9" s="93"/>
      <c r="O9" s="93"/>
      <c r="P9" s="93"/>
      <c r="Q9" s="93"/>
      <c r="R9" s="93"/>
      <c r="S9" s="93"/>
      <c r="T9" s="93"/>
      <c r="U9" s="93"/>
      <c r="V9" s="93"/>
      <c r="W9" s="93">
        <v>1</v>
      </c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41"/>
      <c r="AR9" s="42">
        <f t="shared" si="1"/>
        <v>3</v>
      </c>
      <c r="AS9" s="40">
        <f t="shared" si="2"/>
        <v>2</v>
      </c>
      <c r="AT9" s="49" cm="1">
        <f t="array" ref="AT9">IF($AS9&lt;=6,SUM($C9:$AP9),SUMPRODUCT(LARGE($C9:$AP9,{1,2,3,4,5,6})))</f>
        <v>3</v>
      </c>
      <c r="AU9" s="38" t="str">
        <f t="shared" si="3"/>
        <v/>
      </c>
      <c r="AV9" s="34" t="str" cm="1">
        <f t="array" ref="AV9">IF(AU9= "","",IFERROR(SUMPRODUCT(LARGE($C9:$AP9,{1,2,3,4})), ""))</f>
        <v/>
      </c>
      <c r="AW9" s="34" t="str" cm="1">
        <f t="array" ref="AW9">IF(AV9&lt;&gt;"",(IFERROR(SUMPRODUCT(LARGE($C9:$AP9,{1,2,3,4,5,6,7})),"")),"")</f>
        <v/>
      </c>
      <c r="AX9" s="34" t="str" cm="1">
        <f t="array" ref="AX9">IF(AW9&lt;&gt;"",(IFERROR(SUMPRODUCT(LARGE($C9:$AP9,{1,2,3,4,5,6,7,8})),"")),"")</f>
        <v/>
      </c>
    </row>
    <row r="10" spans="1:53" ht="15" customHeight="1" x14ac:dyDescent="0.25">
      <c r="A10" s="56" t="e">
        <f t="shared" si="4"/>
        <v>#VALUE!</v>
      </c>
      <c r="B10" s="14" t="s">
        <v>144</v>
      </c>
      <c r="C10" s="93"/>
      <c r="D10" s="93"/>
      <c r="E10" s="93"/>
      <c r="F10" s="93"/>
      <c r="G10" s="93"/>
      <c r="H10" s="93"/>
      <c r="I10" s="93"/>
      <c r="J10" s="93"/>
      <c r="K10" s="93">
        <v>8</v>
      </c>
      <c r="L10" s="93"/>
      <c r="M10" s="93"/>
      <c r="N10" s="93"/>
      <c r="O10" s="93">
        <v>5</v>
      </c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108"/>
      <c r="AN10" s="93"/>
      <c r="AO10" s="93"/>
      <c r="AP10" s="93"/>
      <c r="AQ10" s="41"/>
      <c r="AR10" s="42">
        <f t="shared" si="1"/>
        <v>13</v>
      </c>
      <c r="AS10" s="40">
        <f t="shared" si="2"/>
        <v>2</v>
      </c>
      <c r="AT10" s="49" cm="1">
        <f t="array" ref="AT10">IF($AS10&lt;=6,SUM($C10:$AP10),SUMPRODUCT(LARGE($C10:$AP10,{1,2,3,4,5,6})))</f>
        <v>13</v>
      </c>
      <c r="AU10" s="38" t="str">
        <f t="shared" si="3"/>
        <v/>
      </c>
      <c r="AV10" s="34" t="str" cm="1">
        <f t="array" ref="AV10">IF(AU10= "","",IFERROR(SUMPRODUCT(LARGE($C10:$AP10,{1,2,3,4})), ""))</f>
        <v/>
      </c>
      <c r="AW10" s="34" t="str" cm="1">
        <f t="array" ref="AW10">IF(AV10&lt;&gt;"",(IFERROR(SUMPRODUCT(LARGE($C10:$AP10,{1,2,3,4,5,6,7})),"")),"")</f>
        <v/>
      </c>
      <c r="AX10" s="34" t="str" cm="1">
        <f t="array" ref="AX10">IF(AW10&lt;&gt;"",(IFERROR(SUMPRODUCT(LARGE($C10:$AP10,{1,2,3,4,5,6,7,8})),"")),"")</f>
        <v/>
      </c>
      <c r="AY10" s="3"/>
      <c r="AZ10" s="3"/>
      <c r="BA10" s="3"/>
    </row>
    <row r="11" spans="1:53" ht="15" customHeight="1" x14ac:dyDescent="0.25">
      <c r="A11" s="56" t="e">
        <f t="shared" si="4"/>
        <v>#VALUE!</v>
      </c>
      <c r="B11" s="14" t="s">
        <v>1126</v>
      </c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>
        <v>4</v>
      </c>
      <c r="P11" s="93"/>
      <c r="Q11" s="93"/>
      <c r="R11" s="93"/>
      <c r="S11" s="93"/>
      <c r="T11" s="93"/>
      <c r="U11" s="93"/>
      <c r="V11" s="93"/>
      <c r="W11" s="93"/>
      <c r="X11" s="93">
        <v>13</v>
      </c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41"/>
      <c r="AR11" s="42">
        <f t="shared" si="1"/>
        <v>17</v>
      </c>
      <c r="AS11" s="40">
        <f t="shared" si="2"/>
        <v>2</v>
      </c>
      <c r="AT11" s="49" cm="1">
        <f t="array" ref="AT11">IF($AS11&lt;=6,SUM($C11:$AP11),SUMPRODUCT(LARGE($C11:$AP11,{1,2,3,4,5,6})))</f>
        <v>17</v>
      </c>
      <c r="AU11" s="38" t="str">
        <f t="shared" si="3"/>
        <v/>
      </c>
      <c r="AV11" s="34" t="str" cm="1">
        <f t="array" ref="AV11">IF(AU11= "","",IFERROR(SUMPRODUCT(LARGE($C11:$AP11,{1,2,3,4})), ""))</f>
        <v/>
      </c>
      <c r="AW11" s="34" t="str" cm="1">
        <f t="array" ref="AW11">IF(AV11&lt;&gt;"",(IFERROR(SUMPRODUCT(LARGE($C11:$AP11,{1,2,3,4,5,6,7})),"")),"")</f>
        <v/>
      </c>
      <c r="AX11" s="34" t="str" cm="1">
        <f t="array" ref="AX11">IF(AW11&lt;&gt;"",(IFERROR(SUMPRODUCT(LARGE($C11:$AP11,{1,2,3,4,5,6,7,8})),"")),"")</f>
        <v/>
      </c>
      <c r="AY11" s="3"/>
      <c r="AZ11" s="3"/>
      <c r="BA11" s="3"/>
    </row>
    <row r="12" spans="1:53" ht="15" customHeight="1" x14ac:dyDescent="0.2">
      <c r="A12" s="46" t="e">
        <f t="shared" si="4"/>
        <v>#VALUE!</v>
      </c>
      <c r="B12" s="14" t="s">
        <v>515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>
        <v>7</v>
      </c>
      <c r="AD12" s="93"/>
      <c r="AE12" s="93">
        <v>8</v>
      </c>
      <c r="AF12" s="93">
        <v>2</v>
      </c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41"/>
      <c r="AR12" s="42">
        <f t="shared" si="1"/>
        <v>17</v>
      </c>
      <c r="AS12" s="40">
        <f t="shared" si="2"/>
        <v>3</v>
      </c>
      <c r="AT12" s="49" cm="1">
        <f t="array" ref="AT12">IF($AS12&lt;=6,SUM($C12:$AP12),SUMPRODUCT(LARGE($C12:$AP12,{1,2,3,4,5,6})))</f>
        <v>17</v>
      </c>
      <c r="AU12" s="38" t="str">
        <f t="shared" si="3"/>
        <v/>
      </c>
      <c r="AV12" s="34" t="str" cm="1">
        <f t="array" ref="AV12">IF(AU12= "","",IFERROR(SUMPRODUCT(LARGE($C12:$AP12,{1,2,3,4})), ""))</f>
        <v/>
      </c>
      <c r="AW12" s="34" t="str" cm="1">
        <f t="array" ref="AW12">IF(AV12&lt;&gt;"",(IFERROR(SUMPRODUCT(LARGE($C12:$AP12,{1,2,3,4,5,6,7})),"")),"")</f>
        <v/>
      </c>
      <c r="AX12" s="34" t="str" cm="1">
        <f t="array" ref="AX12">IF(AW12&lt;&gt;"",(IFERROR(SUMPRODUCT(LARGE($C12:$AP12,{1,2,3,4,5,6,7,8})),"")),"")</f>
        <v/>
      </c>
    </row>
    <row r="13" spans="1:53" ht="15" customHeight="1" x14ac:dyDescent="0.2">
      <c r="A13" s="46" t="e">
        <f t="shared" si="4"/>
        <v>#VALUE!</v>
      </c>
      <c r="B13" s="14" t="s">
        <v>447</v>
      </c>
      <c r="C13" s="93"/>
      <c r="D13" s="93"/>
      <c r="E13" s="93"/>
      <c r="F13" s="93"/>
      <c r="G13" s="93"/>
      <c r="H13" s="93"/>
      <c r="I13" s="93"/>
      <c r="J13" s="93"/>
      <c r="K13" s="93">
        <v>2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41"/>
      <c r="AR13" s="42">
        <f t="shared" si="1"/>
        <v>2</v>
      </c>
      <c r="AS13" s="40">
        <f t="shared" si="2"/>
        <v>1</v>
      </c>
      <c r="AT13" s="49" cm="1">
        <f t="array" ref="AT13">IF($AS13&lt;=6,SUM($C13:$AP13),SUMPRODUCT(LARGE($C13:$AP13,{1,2,3,4,5,6})))</f>
        <v>2</v>
      </c>
      <c r="AU13" s="38" t="str">
        <f t="shared" si="3"/>
        <v/>
      </c>
      <c r="AV13" s="34" t="str" cm="1">
        <f t="array" ref="AV13">IF(AU13= "","",IFERROR(SUMPRODUCT(LARGE($C13:$AP13,{1,2,3,4})), ""))</f>
        <v/>
      </c>
      <c r="AW13" s="34" t="str" cm="1">
        <f t="array" ref="AW13">IF(AV13&lt;&gt;"",(IFERROR(SUMPRODUCT(LARGE($C13:$AP13,{1,2,3,4,5,6,7})),"")),"")</f>
        <v/>
      </c>
      <c r="AX13" s="34" t="str" cm="1">
        <f t="array" ref="AX13">IF(AW13&lt;&gt;"",(IFERROR(SUMPRODUCT(LARGE($C13:$AP13,{1,2,3,4,5,6,7,8})),"")),"")</f>
        <v/>
      </c>
    </row>
    <row r="14" spans="1:53" ht="15" customHeight="1" x14ac:dyDescent="0.2">
      <c r="A14" s="52" t="e">
        <f t="shared" si="4"/>
        <v>#VALUE!</v>
      </c>
      <c r="B14" s="14" t="s">
        <v>1078</v>
      </c>
      <c r="C14" s="93"/>
      <c r="D14" s="93"/>
      <c r="E14" s="93"/>
      <c r="F14" s="93"/>
      <c r="G14" s="93"/>
      <c r="H14" s="93"/>
      <c r="I14" s="93"/>
      <c r="J14" s="93"/>
      <c r="K14" s="93"/>
      <c r="L14" s="93">
        <v>1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41"/>
      <c r="AR14" s="42">
        <f t="shared" si="1"/>
        <v>1</v>
      </c>
      <c r="AS14" s="40">
        <f t="shared" si="2"/>
        <v>1</v>
      </c>
      <c r="AT14" s="49" cm="1">
        <f t="array" ref="AT14">IF($AS14&lt;=6,SUM($C14:$AP14),SUMPRODUCT(LARGE($C14:$AP14,{1,2,3,4,5,6})))</f>
        <v>1</v>
      </c>
      <c r="AU14" s="38" t="str">
        <f t="shared" si="3"/>
        <v/>
      </c>
      <c r="AV14" s="34" t="str" cm="1">
        <f t="array" ref="AV14">IF(AU14= "","",IFERROR(SUMPRODUCT(LARGE($C14:$AP14,{1,2,3,4})), ""))</f>
        <v/>
      </c>
      <c r="AW14" s="34" t="str" cm="1">
        <f t="array" ref="AW14">IF(AV14&lt;&gt;"",(IFERROR(SUMPRODUCT(LARGE($C14:$AP14,{1,2,3,4,5,6,7})),"")),"")</f>
        <v/>
      </c>
      <c r="AX14" s="34" t="str" cm="1">
        <f t="array" ref="AX14">IF(AW14&lt;&gt;"",(IFERROR(SUMPRODUCT(LARGE($C14:$AP14,{1,2,3,4,5,6,7,8})),"")),"")</f>
        <v/>
      </c>
      <c r="AY14" s="3"/>
      <c r="AZ14" s="3"/>
      <c r="BA14" s="3"/>
    </row>
    <row r="15" spans="1:53" ht="15" customHeight="1" x14ac:dyDescent="0.2">
      <c r="A15" s="52" t="e">
        <f t="shared" si="4"/>
        <v>#VALUE!</v>
      </c>
      <c r="B15" s="14" t="s">
        <v>1</v>
      </c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>
        <v>4</v>
      </c>
      <c r="P15" s="93"/>
      <c r="Q15" s="93"/>
      <c r="R15" s="93"/>
      <c r="S15" s="93"/>
      <c r="T15" s="93"/>
      <c r="U15" s="93"/>
      <c r="V15" s="93"/>
      <c r="W15" s="93"/>
      <c r="X15" s="93"/>
      <c r="Y15" s="93">
        <v>4</v>
      </c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41"/>
      <c r="AR15" s="42">
        <f t="shared" si="1"/>
        <v>8</v>
      </c>
      <c r="AS15" s="40">
        <f t="shared" si="2"/>
        <v>2</v>
      </c>
      <c r="AT15" s="49" cm="1">
        <f t="array" ref="AT15">IF($AS15&lt;=6,SUM($C15:$AP15),SUMPRODUCT(LARGE($C15:$AP15,{1,2,3,4,5,6})))</f>
        <v>8</v>
      </c>
      <c r="AU15" s="38" t="str">
        <f t="shared" si="3"/>
        <v/>
      </c>
      <c r="AV15" s="34" t="str" cm="1">
        <f t="array" ref="AV15">IF(AU15= "","",IFERROR(SUMPRODUCT(LARGE($C15:$AP15,{1,2,3,4})), ""))</f>
        <v/>
      </c>
      <c r="AW15" s="34" t="str" cm="1">
        <f t="array" ref="AW15">IF(AV15&lt;&gt;"",(IFERROR(SUMPRODUCT(LARGE($C15:$AP15,{1,2,3,4,5,6,7})),"")),"")</f>
        <v/>
      </c>
      <c r="AX15" s="34" t="str" cm="1">
        <f t="array" ref="AX15">IF(AW15&lt;&gt;"",(IFERROR(SUMPRODUCT(LARGE($C15:$AP15,{1,2,3,4,5,6,7,8})),"")),"")</f>
        <v/>
      </c>
    </row>
    <row r="16" spans="1:53" ht="15" customHeight="1" x14ac:dyDescent="0.2">
      <c r="A16" s="52" t="e">
        <f t="shared" si="4"/>
        <v>#VALUE!</v>
      </c>
      <c r="B16" s="14" t="s">
        <v>153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>
        <v>1</v>
      </c>
      <c r="AF16" s="93">
        <v>7</v>
      </c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41"/>
      <c r="AR16" s="42">
        <f t="shared" si="1"/>
        <v>8</v>
      </c>
      <c r="AS16" s="40">
        <f t="shared" si="2"/>
        <v>2</v>
      </c>
      <c r="AT16" s="49" cm="1">
        <f t="array" ref="AT16">IF($AS16&lt;=6,SUM($C16:$AP16),SUMPRODUCT(LARGE($C16:$AP16,{1,2,3,4,5,6})))</f>
        <v>8</v>
      </c>
      <c r="AU16" s="38" t="str">
        <f t="shared" si="3"/>
        <v/>
      </c>
      <c r="AV16" s="34" t="str" cm="1">
        <f t="array" ref="AV16">IF(AU16= "","",IFERROR(SUMPRODUCT(LARGE($C16:$AP16,{1,2,3,4})), ""))</f>
        <v/>
      </c>
      <c r="AW16" s="34" t="str" cm="1">
        <f t="array" ref="AW16">IF(AV16&lt;&gt;"",(IFERROR(SUMPRODUCT(LARGE($C16:$AP16,{1,2,3,4,5,6,7})),"")),"")</f>
        <v/>
      </c>
      <c r="AX16" s="34" t="str" cm="1">
        <f t="array" ref="AX16">IF(AW16&lt;&gt;"",(IFERROR(SUMPRODUCT(LARGE($C16:$AP16,{1,2,3,4,5,6,7,8})),"")),"")</f>
        <v/>
      </c>
    </row>
    <row r="17" spans="1:53" ht="15" customHeight="1" x14ac:dyDescent="0.2">
      <c r="A17" s="52" t="e">
        <f t="shared" si="4"/>
        <v>#VALUE!</v>
      </c>
      <c r="B17" s="4" t="s">
        <v>1864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>
        <v>5</v>
      </c>
      <c r="AF17" s="93">
        <v>2</v>
      </c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41"/>
      <c r="AR17" s="42">
        <f t="shared" si="1"/>
        <v>7</v>
      </c>
      <c r="AS17" s="40">
        <f t="shared" si="2"/>
        <v>2</v>
      </c>
      <c r="AT17" s="49" cm="1">
        <f t="array" ref="AT17">IF($AS17&lt;=6,SUM($C17:$AP17),SUMPRODUCT(LARGE($C17:$AP17,{1,2,3,4,5,6})))</f>
        <v>7</v>
      </c>
      <c r="AU17" s="38" t="str">
        <f t="shared" si="3"/>
        <v/>
      </c>
      <c r="AV17" s="34" t="str" cm="1">
        <f t="array" ref="AV17">IF(AU17= "","",IFERROR(SUMPRODUCT(LARGE($C17:$AP17,{1,2,3,4})), ""))</f>
        <v/>
      </c>
      <c r="AW17" s="34" t="str" cm="1">
        <f t="array" ref="AW17">IF(AV17&lt;&gt;"",(IFERROR(SUMPRODUCT(LARGE($C17:$AP17,{1,2,3,4,5,6,7})),"")),"")</f>
        <v/>
      </c>
      <c r="AX17" s="34" t="str" cm="1">
        <f t="array" ref="AX17">IF(AW17&lt;&gt;"",(IFERROR(SUMPRODUCT(LARGE($C17:$AP17,{1,2,3,4,5,6,7,8})),"")),"")</f>
        <v/>
      </c>
      <c r="AY17" s="3"/>
      <c r="AZ17" s="3"/>
      <c r="BA17" s="3"/>
    </row>
    <row r="18" spans="1:53" ht="15" customHeight="1" x14ac:dyDescent="0.2">
      <c r="A18" s="52" t="e">
        <f t="shared" si="4"/>
        <v>#VALUE!</v>
      </c>
      <c r="B18" s="14" t="s">
        <v>448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>
        <v>2</v>
      </c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41"/>
      <c r="AR18" s="42">
        <f t="shared" si="1"/>
        <v>2</v>
      </c>
      <c r="AS18" s="40">
        <f t="shared" si="2"/>
        <v>1</v>
      </c>
      <c r="AT18" s="49" cm="1">
        <f t="array" ref="AT18">IF($AS18&lt;=6,SUM($C18:$AP18),SUMPRODUCT(LARGE($C18:$AP18,{1,2,3,4,5,6})))</f>
        <v>2</v>
      </c>
      <c r="AU18" s="38" t="str">
        <f t="shared" si="3"/>
        <v/>
      </c>
      <c r="AV18" s="34" t="str" cm="1">
        <f t="array" ref="AV18">IF(AU18= "","",IFERROR(SUMPRODUCT(LARGE($C18:$AP18,{1,2,3,4})), ""))</f>
        <v/>
      </c>
      <c r="AW18" s="34" t="str" cm="1">
        <f t="array" ref="AW18">IF(AV18&lt;&gt;"",(IFERROR(SUMPRODUCT(LARGE($C18:$AP18,{1,2,3,4,5,6,7})),"")),"")</f>
        <v/>
      </c>
      <c r="AX18" s="34" t="str" cm="1">
        <f t="array" ref="AX18">IF(AW18&lt;&gt;"",(IFERROR(SUMPRODUCT(LARGE($C18:$AP18,{1,2,3,4,5,6,7,8})),"")),"")</f>
        <v/>
      </c>
    </row>
    <row r="19" spans="1:53" ht="15" customHeight="1" x14ac:dyDescent="0.2">
      <c r="A19" s="52" t="e">
        <f t="shared" si="4"/>
        <v>#VALUE!</v>
      </c>
      <c r="B19" s="14" t="s">
        <v>1077</v>
      </c>
      <c r="C19" s="93"/>
      <c r="D19" s="93"/>
      <c r="E19" s="93"/>
      <c r="F19" s="93"/>
      <c r="G19" s="93"/>
      <c r="H19" s="93"/>
      <c r="I19" s="93"/>
      <c r="J19" s="93"/>
      <c r="K19" s="93"/>
      <c r="L19" s="93">
        <v>6</v>
      </c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41"/>
      <c r="AR19" s="42">
        <f t="shared" si="1"/>
        <v>6</v>
      </c>
      <c r="AS19" s="40">
        <f t="shared" si="2"/>
        <v>1</v>
      </c>
      <c r="AT19" s="49" cm="1">
        <f t="array" ref="AT19">IF($AS19&lt;=6,SUM($C19:$AP19),SUMPRODUCT(LARGE($C19:$AP19,{1,2,3,4,5,6})))</f>
        <v>6</v>
      </c>
      <c r="AU19" s="38" t="str">
        <f t="shared" si="3"/>
        <v/>
      </c>
      <c r="AV19" s="34" t="str" cm="1">
        <f t="array" ref="AV19">IF(AU19= "","",IFERROR(SUMPRODUCT(LARGE($C19:$AP19,{1,2,3,4})), ""))</f>
        <v/>
      </c>
      <c r="AW19" s="34" t="str" cm="1">
        <f t="array" ref="AW19">IF(AV19&lt;&gt;"",(IFERROR(SUMPRODUCT(LARGE($C19:$AP19,{1,2,3,4,5,6,7})),"")),"")</f>
        <v/>
      </c>
      <c r="AX19" s="34" t="str" cm="1">
        <f t="array" ref="AX19">IF(AW19&lt;&gt;"",(IFERROR(SUMPRODUCT(LARGE($C19:$AP19,{1,2,3,4,5,6,7,8})),"")),"")</f>
        <v/>
      </c>
    </row>
    <row r="20" spans="1:53" ht="15" customHeight="1" x14ac:dyDescent="0.2">
      <c r="A20" s="52" t="e">
        <f t="shared" si="4"/>
        <v>#VALUE!</v>
      </c>
      <c r="B20" s="79" t="s">
        <v>159</v>
      </c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113">
        <v>9</v>
      </c>
      <c r="V20" s="93"/>
      <c r="W20" s="93"/>
      <c r="X20" s="93"/>
      <c r="Y20" s="93"/>
      <c r="Z20" s="93"/>
      <c r="AA20" s="93"/>
      <c r="AB20" s="93"/>
      <c r="AC20" s="93"/>
      <c r="AD20" s="93">
        <v>2</v>
      </c>
      <c r="AE20" s="93">
        <v>5</v>
      </c>
      <c r="AF20" s="93">
        <v>2</v>
      </c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41"/>
      <c r="AR20" s="42">
        <f t="shared" si="1"/>
        <v>18</v>
      </c>
      <c r="AS20" s="40">
        <f t="shared" si="2"/>
        <v>4</v>
      </c>
      <c r="AT20" s="49" cm="1">
        <f t="array" ref="AT20">IF($AS20&lt;=6,SUM($C20:$AP20),SUMPRODUCT(LARGE($C20:$AP20,{1,2,3,4,5,6})))</f>
        <v>18</v>
      </c>
      <c r="AU20" s="38" t="str">
        <f t="shared" si="3"/>
        <v/>
      </c>
      <c r="AV20" s="34" t="str" cm="1">
        <f t="array" ref="AV20">IF(AU20= "","",IFERROR(SUMPRODUCT(LARGE($C20:$AP20,{1,2,3,4})), ""))</f>
        <v/>
      </c>
      <c r="AW20" s="34" t="str" cm="1">
        <f t="array" ref="AW20">IF(AV20&lt;&gt;"",(IFERROR(SUMPRODUCT(LARGE($C20:$AP20,{1,2,3,4,5,6,7})),"")),"")</f>
        <v/>
      </c>
      <c r="AX20" s="34" t="str" cm="1">
        <f t="array" ref="AX20">IF(AW20&lt;&gt;"",(IFERROR(SUMPRODUCT(LARGE($C20:$AP20,{1,2,3,4,5,6,7,8})),"")),"")</f>
        <v/>
      </c>
    </row>
    <row r="21" spans="1:53" ht="15" customHeight="1" x14ac:dyDescent="0.2">
      <c r="A21" s="52" t="e">
        <f t="shared" si="4"/>
        <v>#VALUE!</v>
      </c>
      <c r="B21" s="14" t="s">
        <v>162</v>
      </c>
      <c r="C21" s="93"/>
      <c r="D21" s="93"/>
      <c r="E21" s="93"/>
      <c r="F21" s="93"/>
      <c r="G21" s="93"/>
      <c r="H21" s="93">
        <v>30</v>
      </c>
      <c r="I21" s="93"/>
      <c r="J21" s="93"/>
      <c r="K21" s="93"/>
      <c r="L21" s="93"/>
      <c r="M21" s="93"/>
      <c r="N21" s="93"/>
      <c r="O21" s="93">
        <v>20</v>
      </c>
      <c r="P21" s="93"/>
      <c r="Q21" s="93"/>
      <c r="R21" s="93"/>
      <c r="S21" s="93"/>
      <c r="T21" s="93"/>
      <c r="U21" s="93"/>
      <c r="V21" s="93"/>
      <c r="W21" s="93"/>
      <c r="X21" s="93"/>
      <c r="Y21" s="93">
        <v>9</v>
      </c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41"/>
      <c r="AR21" s="42">
        <f t="shared" si="1"/>
        <v>59</v>
      </c>
      <c r="AS21" s="40">
        <f t="shared" si="2"/>
        <v>3</v>
      </c>
      <c r="AT21" s="49" cm="1">
        <f t="array" ref="AT21">IF($AS21&lt;=6,SUM($C21:$AP21),SUMPRODUCT(LARGE($C21:$AP21,{1,2,3,4,5,6})))</f>
        <v>59</v>
      </c>
      <c r="AU21" s="38" t="str">
        <f t="shared" si="3"/>
        <v/>
      </c>
      <c r="AV21" s="34" t="str" cm="1">
        <f t="array" ref="AV21">IF(AU21= "","",IFERROR(SUMPRODUCT(LARGE($C21:$AP21,{1,2,3,4})), ""))</f>
        <v/>
      </c>
      <c r="AW21" s="34" t="str" cm="1">
        <f t="array" ref="AW21">IF(AV21&lt;&gt;"",(IFERROR(SUMPRODUCT(LARGE($C21:$AP21,{1,2,3,4,5,6,7})),"")),"")</f>
        <v/>
      </c>
      <c r="AX21" s="34" t="str" cm="1">
        <f t="array" ref="AX21">IF(AW21&lt;&gt;"",(IFERROR(SUMPRODUCT(LARGE($C21:$AP21,{1,2,3,4,5,6,7,8})),"")),"")</f>
        <v/>
      </c>
    </row>
    <row r="22" spans="1:53" ht="15" customHeight="1" x14ac:dyDescent="0.2">
      <c r="A22" s="52" t="e">
        <f t="shared" si="4"/>
        <v>#VALUE!</v>
      </c>
      <c r="B22" s="107" t="s">
        <v>37</v>
      </c>
      <c r="C22" s="93">
        <v>19</v>
      </c>
      <c r="D22" s="93"/>
      <c r="E22" s="93"/>
      <c r="F22" s="93"/>
      <c r="G22" s="93"/>
      <c r="H22" s="93"/>
      <c r="I22" s="93"/>
      <c r="J22" s="93">
        <v>25</v>
      </c>
      <c r="K22" s="93"/>
      <c r="L22" s="93"/>
      <c r="M22" s="93">
        <v>15</v>
      </c>
      <c r="N22" s="93">
        <v>31</v>
      </c>
      <c r="O22" s="93"/>
      <c r="P22" s="93">
        <v>21</v>
      </c>
      <c r="Q22" s="93">
        <v>19</v>
      </c>
      <c r="R22" s="93"/>
      <c r="S22" s="93"/>
      <c r="T22" s="93"/>
      <c r="U22" s="93"/>
      <c r="V22" s="93"/>
      <c r="W22" s="93"/>
      <c r="X22" s="93"/>
      <c r="Y22" s="93"/>
      <c r="Z22" s="93"/>
      <c r="AA22" s="93">
        <v>31</v>
      </c>
      <c r="AB22" s="93">
        <v>16</v>
      </c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41"/>
      <c r="AR22" s="42">
        <f t="shared" si="1"/>
        <v>177</v>
      </c>
      <c r="AS22" s="40">
        <f t="shared" si="2"/>
        <v>8</v>
      </c>
      <c r="AT22" s="100" cm="1">
        <f t="array" ref="AT22">IF($AS22&lt;=6,SUM($C22:$AP22),SUMPRODUCT(LARGE($C22:$AP22,{1,2,3,4,5,6})))</f>
        <v>146</v>
      </c>
      <c r="AU22" s="38" t="str">
        <f t="shared" si="3"/>
        <v/>
      </c>
      <c r="AV22" s="34" t="str" cm="1">
        <f t="array" ref="AV22">IF(AU22= "","",IFERROR(SUMPRODUCT(LARGE($C22:$AP22,{1,2,3,4})), ""))</f>
        <v/>
      </c>
      <c r="AW22" s="34" t="str" cm="1">
        <f t="array" ref="AW22">IF(AV22&lt;&gt;"",(IFERROR(SUMPRODUCT(LARGE($C22:$AP22,{1,2,3,4,5,6,7})),"")),"")</f>
        <v/>
      </c>
      <c r="AX22" s="34" t="str" cm="1">
        <f t="array" ref="AX22">IF(AW22&lt;&gt;"",(IFERROR(SUMPRODUCT(LARGE($C22:$AP22,{1,2,3,4,5,6,7,8})),"")),"")</f>
        <v/>
      </c>
      <c r="AY22" s="3"/>
      <c r="AZ22" s="3"/>
      <c r="BA22" s="3"/>
    </row>
    <row r="23" spans="1:53" ht="15" customHeight="1" x14ac:dyDescent="0.2">
      <c r="A23" s="52" t="e">
        <f t="shared" si="4"/>
        <v>#VALUE!</v>
      </c>
      <c r="B23" s="14" t="s">
        <v>167</v>
      </c>
      <c r="C23" s="124"/>
      <c r="D23" s="93"/>
      <c r="E23" s="93"/>
      <c r="F23" s="93">
        <v>1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41"/>
      <c r="AR23" s="42">
        <f t="shared" si="1"/>
        <v>1</v>
      </c>
      <c r="AS23" s="40">
        <f t="shared" si="2"/>
        <v>1</v>
      </c>
      <c r="AT23" s="49" cm="1">
        <f t="array" ref="AT23">IF($AS23&lt;=6,SUM($C23:$AP23),SUMPRODUCT(LARGE($C23:$AP23,{1,2,3,4,5,6})))</f>
        <v>1</v>
      </c>
      <c r="AU23" s="38" t="str">
        <f t="shared" si="3"/>
        <v/>
      </c>
      <c r="AV23" s="34" t="str" cm="1">
        <f t="array" ref="AV23">IF(AU23= "","",IFERROR(SUMPRODUCT(LARGE($C23:$AP23,{1,2,3,4})), ""))</f>
        <v/>
      </c>
      <c r="AW23" s="34" t="str" cm="1">
        <f t="array" ref="AW23">IF(AV23&lt;&gt;"",(IFERROR(SUMPRODUCT(LARGE($C23:$AP23,{1,2,3,4,5,6,7})),"")),"")</f>
        <v/>
      </c>
      <c r="AX23" s="34" t="str" cm="1">
        <f t="array" ref="AX23">IF(AW23&lt;&gt;"",(IFERROR(SUMPRODUCT(LARGE($C23:$AP23,{1,2,3,4,5,6,7,8})),"")),"")</f>
        <v/>
      </c>
    </row>
    <row r="24" spans="1:53" ht="15" customHeight="1" x14ac:dyDescent="0.2">
      <c r="A24" s="52" t="e">
        <f t="shared" si="4"/>
        <v>#VALUE!</v>
      </c>
      <c r="B24" s="14" t="s">
        <v>129</v>
      </c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>
        <v>4</v>
      </c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41"/>
      <c r="AR24" s="42">
        <f t="shared" si="1"/>
        <v>4</v>
      </c>
      <c r="AS24" s="40">
        <f t="shared" si="2"/>
        <v>1</v>
      </c>
      <c r="AT24" s="49" cm="1">
        <f t="array" ref="AT24">IF($AS24&lt;=6,SUM($C24:$AP24),SUMPRODUCT(LARGE($C24:$AP24,{1,2,3,4,5,6})))</f>
        <v>4</v>
      </c>
      <c r="AU24" s="38" t="str">
        <f t="shared" si="3"/>
        <v/>
      </c>
      <c r="AV24" s="34" t="str" cm="1">
        <f t="array" ref="AV24">IF(AU24= "","",IFERROR(SUMPRODUCT(LARGE($C24:$AP24,{1,2,3,4})), ""))</f>
        <v/>
      </c>
      <c r="AW24" s="34" t="str" cm="1">
        <f t="array" ref="AW24">IF(AV24&lt;&gt;"",(IFERROR(SUMPRODUCT(LARGE($C24:$AP24,{1,2,3,4,5,6,7})),"")),"")</f>
        <v/>
      </c>
      <c r="AX24" s="34" t="str" cm="1">
        <f t="array" ref="AX24">IF(AW24&lt;&gt;"",(IFERROR(SUMPRODUCT(LARGE($C24:$AP24,{1,2,3,4,5,6,7,8})),"")),"")</f>
        <v/>
      </c>
    </row>
    <row r="25" spans="1:53" ht="15" customHeight="1" x14ac:dyDescent="0.2">
      <c r="A25" s="52" t="e">
        <f t="shared" si="4"/>
        <v>#VALUE!</v>
      </c>
      <c r="B25" s="14" t="s">
        <v>174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>
        <v>26</v>
      </c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41"/>
      <c r="AR25" s="42">
        <f t="shared" si="1"/>
        <v>26</v>
      </c>
      <c r="AS25" s="40">
        <f t="shared" si="2"/>
        <v>1</v>
      </c>
      <c r="AT25" s="49" cm="1">
        <f t="array" ref="AT25">IF($AS25&lt;=6,SUM($C25:$AP25),SUMPRODUCT(LARGE($C25:$AP25,{1,2,3,4,5,6})))</f>
        <v>26</v>
      </c>
      <c r="AU25" s="38" t="str">
        <f t="shared" si="3"/>
        <v/>
      </c>
      <c r="AV25" s="34" t="str" cm="1">
        <f t="array" ref="AV25">IF(AU25= "","",IFERROR(SUMPRODUCT(LARGE($C25:$AP25,{1,2,3,4})), ""))</f>
        <v/>
      </c>
      <c r="AW25" s="34" t="str" cm="1">
        <f t="array" ref="AW25">IF(AV25&lt;&gt;"",(IFERROR(SUMPRODUCT(LARGE($C25:$AP25,{1,2,3,4,5,6,7})),"")),"")</f>
        <v/>
      </c>
      <c r="AX25" s="34" t="str" cm="1">
        <f t="array" ref="AX25">IF(AW25&lt;&gt;"",(IFERROR(SUMPRODUCT(LARGE($C25:$AP25,{1,2,3,4,5,6,7,8})),"")),"")</f>
        <v/>
      </c>
      <c r="AY25" s="3"/>
      <c r="AZ25" s="3"/>
      <c r="BA25" s="3"/>
    </row>
    <row r="26" spans="1:53" ht="15" customHeight="1" x14ac:dyDescent="0.2">
      <c r="A26" s="52" t="e">
        <f t="shared" si="4"/>
        <v>#VALUE!</v>
      </c>
      <c r="B26" s="14" t="s">
        <v>176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>
        <v>5</v>
      </c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41"/>
      <c r="AR26" s="42">
        <f t="shared" si="1"/>
        <v>5</v>
      </c>
      <c r="AS26" s="40">
        <f t="shared" si="2"/>
        <v>1</v>
      </c>
      <c r="AT26" s="49" cm="1">
        <f t="array" ref="AT26">IF($AS26&lt;=6,SUM($C26:$AP26),SUMPRODUCT(LARGE($C26:$AP26,{1,2,3,4,5,6})))</f>
        <v>5</v>
      </c>
      <c r="AU26" s="38" t="str">
        <f t="shared" si="3"/>
        <v/>
      </c>
      <c r="AV26" s="34" t="str" cm="1">
        <f t="array" ref="AV26">IF(AU26= "","",IFERROR(SUMPRODUCT(LARGE($C26:$AP26,{1,2,3,4})), ""))</f>
        <v/>
      </c>
      <c r="AW26" s="34" t="str" cm="1">
        <f t="array" ref="AW26">IF(AV26&lt;&gt;"",(IFERROR(SUMPRODUCT(LARGE($C26:$AP26,{1,2,3,4,5,6,7})),"")),"")</f>
        <v/>
      </c>
      <c r="AX26" s="34" t="str" cm="1">
        <f t="array" ref="AX26">IF(AW26&lt;&gt;"",(IFERROR(SUMPRODUCT(LARGE($C26:$AP26,{1,2,3,4,5,6,7,8})),"")),"")</f>
        <v/>
      </c>
      <c r="AY26" s="3"/>
      <c r="AZ26" s="3"/>
      <c r="BA26" s="3"/>
    </row>
    <row r="27" spans="1:53" ht="15" customHeight="1" x14ac:dyDescent="0.2">
      <c r="A27" s="52" t="e">
        <f t="shared" si="4"/>
        <v>#VALUE!</v>
      </c>
      <c r="B27" s="14" t="s">
        <v>1383</v>
      </c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>
        <v>8</v>
      </c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41"/>
      <c r="AR27" s="42">
        <f t="shared" si="1"/>
        <v>8</v>
      </c>
      <c r="AS27" s="40">
        <f t="shared" si="2"/>
        <v>1</v>
      </c>
      <c r="AT27" s="49" cm="1">
        <f t="array" ref="AT27">IF($AS27&lt;=6,SUM($C27:$AP27),SUMPRODUCT(LARGE($C27:$AP27,{1,2,3,4,5,6})))</f>
        <v>8</v>
      </c>
      <c r="AU27" s="38" t="str">
        <f t="shared" si="3"/>
        <v/>
      </c>
      <c r="AV27" s="34" t="str" cm="1">
        <f t="array" ref="AV27">IF(AU27= "","",IFERROR(SUMPRODUCT(LARGE($C27:$AP27,{1,2,3,4})), ""))</f>
        <v/>
      </c>
      <c r="AW27" s="34" t="str" cm="1">
        <f t="array" ref="AW27">IF(AV27&lt;&gt;"",(IFERROR(SUMPRODUCT(LARGE($C27:$AP27,{1,2,3,4,5,6,7})),"")),"")</f>
        <v/>
      </c>
      <c r="AX27" s="34" t="str" cm="1">
        <f t="array" ref="AX27">IF(AW27&lt;&gt;"",(IFERROR(SUMPRODUCT(LARGE($C27:$AP27,{1,2,3,4,5,6,7,8})),"")),"")</f>
        <v/>
      </c>
      <c r="AY27" s="3"/>
      <c r="AZ27" s="3"/>
      <c r="BA27" s="3"/>
    </row>
    <row r="28" spans="1:53" ht="15" customHeight="1" x14ac:dyDescent="0.2">
      <c r="A28" s="52" t="e">
        <f t="shared" si="4"/>
        <v>#VALUE!</v>
      </c>
      <c r="B28" s="14" t="s">
        <v>677</v>
      </c>
      <c r="C28" s="93"/>
      <c r="D28" s="93"/>
      <c r="E28" s="93"/>
      <c r="F28" s="93">
        <v>8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41"/>
      <c r="AR28" s="42">
        <f t="shared" si="1"/>
        <v>8</v>
      </c>
      <c r="AS28" s="40">
        <f t="shared" si="2"/>
        <v>1</v>
      </c>
      <c r="AT28" s="49" cm="1">
        <f t="array" ref="AT28">IF($AS28&lt;=6,SUM($C28:$AP28),SUMPRODUCT(LARGE($C28:$AP28,{1,2,3,4,5,6})))</f>
        <v>8</v>
      </c>
      <c r="AU28" s="38" t="str">
        <f t="shared" si="3"/>
        <v/>
      </c>
      <c r="AV28" s="34" t="str" cm="1">
        <f t="array" ref="AV28">IF(AU28= "","",IFERROR(SUMPRODUCT(LARGE($C28:$AP28,{1,2,3,4})), ""))</f>
        <v/>
      </c>
      <c r="AW28" s="34" t="str" cm="1">
        <f t="array" ref="AW28">IF(AV28&lt;&gt;"",(IFERROR(SUMPRODUCT(LARGE($C28:$AP28,{1,2,3,4,5,6,7})),"")),"")</f>
        <v/>
      </c>
      <c r="AX28" s="34" t="str" cm="1">
        <f t="array" ref="AX28">IF(AW28&lt;&gt;"",(IFERROR(SUMPRODUCT(LARGE($C28:$AP28,{1,2,3,4,5,6,7,8})),"")),"")</f>
        <v/>
      </c>
      <c r="AY28" s="3"/>
      <c r="AZ28" s="3"/>
      <c r="BA28" s="3"/>
    </row>
    <row r="29" spans="1:53" ht="15" customHeight="1" x14ac:dyDescent="0.2">
      <c r="A29" s="52" t="e">
        <f t="shared" si="4"/>
        <v>#VALUE!</v>
      </c>
      <c r="B29" s="14" t="s">
        <v>184</v>
      </c>
      <c r="C29" s="93"/>
      <c r="D29" s="93"/>
      <c r="E29" s="93"/>
      <c r="F29" s="93"/>
      <c r="G29" s="93"/>
      <c r="H29" s="93"/>
      <c r="I29" s="93">
        <v>9</v>
      </c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41"/>
      <c r="AR29" s="42">
        <f t="shared" si="1"/>
        <v>9</v>
      </c>
      <c r="AS29" s="40">
        <f t="shared" si="2"/>
        <v>1</v>
      </c>
      <c r="AT29" s="49" cm="1">
        <f t="array" ref="AT29">IF($AS29&lt;=6,SUM($C29:$AP29),SUMPRODUCT(LARGE($C29:$AP29,{1,2,3,4,5,6})))</f>
        <v>9</v>
      </c>
      <c r="AU29" s="38" t="str">
        <f t="shared" si="3"/>
        <v/>
      </c>
      <c r="AV29" s="34" t="str" cm="1">
        <f t="array" ref="AV29">IF(AU29= "","",IFERROR(SUMPRODUCT(LARGE($C29:$AP29,{1,2,3,4})), ""))</f>
        <v/>
      </c>
      <c r="AW29" s="34" t="str" cm="1">
        <f t="array" ref="AW29">IF(AV29&lt;&gt;"",(IFERROR(SUMPRODUCT(LARGE($C29:$AP29,{1,2,3,4,5,6,7})),"")),"")</f>
        <v/>
      </c>
      <c r="AX29" s="34" t="str" cm="1">
        <f t="array" ref="AX29">IF(AW29&lt;&gt;"",(IFERROR(SUMPRODUCT(LARGE($C29:$AP29,{1,2,3,4,5,6,7,8})),"")),"")</f>
        <v/>
      </c>
    </row>
    <row r="30" spans="1:53" ht="15" customHeight="1" x14ac:dyDescent="0.2">
      <c r="A30" s="52" t="e">
        <f t="shared" si="4"/>
        <v>#VALUE!</v>
      </c>
      <c r="B30" s="79" t="s">
        <v>1587</v>
      </c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113">
        <v>11</v>
      </c>
      <c r="V30" s="93"/>
      <c r="W30" s="93"/>
      <c r="X30" s="93"/>
      <c r="Y30" s="93"/>
      <c r="Z30" s="93"/>
      <c r="AA30" s="93"/>
      <c r="AB30" s="93"/>
      <c r="AC30" s="93">
        <v>4</v>
      </c>
      <c r="AD30" s="93"/>
      <c r="AE30" s="93"/>
      <c r="AF30" s="93">
        <v>6</v>
      </c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41"/>
      <c r="AR30" s="42">
        <f t="shared" si="1"/>
        <v>21</v>
      </c>
      <c r="AS30" s="40">
        <f t="shared" si="2"/>
        <v>3</v>
      </c>
      <c r="AT30" s="49" cm="1">
        <f t="array" ref="AT30">IF($AS30&lt;=6,SUM($C30:$AP30),SUMPRODUCT(LARGE($C30:$AP30,{1,2,3,4,5,6})))</f>
        <v>21</v>
      </c>
      <c r="AU30" s="38" t="str">
        <f t="shared" si="3"/>
        <v/>
      </c>
      <c r="AV30" s="34" t="str" cm="1">
        <f t="array" ref="AV30">IF(AU30= "","",IFERROR(SUMPRODUCT(LARGE($C30:$AP30,{1,2,3,4})), ""))</f>
        <v/>
      </c>
      <c r="AW30" s="34" t="str" cm="1">
        <f t="array" ref="AW30">IF(AV30&lt;&gt;"",(IFERROR(SUMPRODUCT(LARGE($C30:$AP30,{1,2,3,4,5,6,7})),"")),"")</f>
        <v/>
      </c>
      <c r="AX30" s="34" t="str" cm="1">
        <f t="array" ref="AX30">IF(AW30&lt;&gt;"",(IFERROR(SUMPRODUCT(LARGE($C30:$AP30,{1,2,3,4,5,6,7,8})),"")),"")</f>
        <v/>
      </c>
      <c r="AY30" s="3"/>
      <c r="AZ30" s="3"/>
      <c r="BA30" s="3"/>
    </row>
    <row r="31" spans="1:53" ht="15" customHeight="1" x14ac:dyDescent="0.2">
      <c r="A31" s="52" t="e">
        <f t="shared" si="4"/>
        <v>#VALUE!</v>
      </c>
      <c r="B31" s="14" t="s">
        <v>196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>
        <v>2</v>
      </c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>
        <v>1</v>
      </c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41"/>
      <c r="AR31" s="42">
        <f t="shared" si="1"/>
        <v>3</v>
      </c>
      <c r="AS31" s="40">
        <f t="shared" si="2"/>
        <v>2</v>
      </c>
      <c r="AT31" s="49" cm="1">
        <f t="array" ref="AT31">IF($AS31&lt;=6,SUM($C31:$AP31),SUMPRODUCT(LARGE($C31:$AP31,{1,2,3,4,5,6})))</f>
        <v>3</v>
      </c>
      <c r="AU31" s="38" t="str">
        <f t="shared" si="3"/>
        <v/>
      </c>
      <c r="AV31" s="34" t="str" cm="1">
        <f t="array" ref="AV31">IF(AU31= "","",IFERROR(SUMPRODUCT(LARGE($C31:$AP31,{1,2,3,4})), ""))</f>
        <v/>
      </c>
      <c r="AW31" s="34" t="str" cm="1">
        <f t="array" ref="AW31">IF(AV31&lt;&gt;"",(IFERROR(SUMPRODUCT(LARGE($C31:$AP31,{1,2,3,4,5,6,7})),"")),"")</f>
        <v/>
      </c>
      <c r="AX31" s="34" t="str" cm="1">
        <f t="array" ref="AX31">IF(AW31&lt;&gt;"",(IFERROR(SUMPRODUCT(LARGE($C31:$AP31,{1,2,3,4,5,6,7,8})),"")),"")</f>
        <v/>
      </c>
      <c r="AY31" s="3"/>
      <c r="AZ31" s="3"/>
      <c r="BA31" s="3"/>
    </row>
    <row r="32" spans="1:53" ht="15" customHeight="1" x14ac:dyDescent="0.2">
      <c r="A32" s="52" t="e">
        <f t="shared" si="4"/>
        <v>#VALUE!</v>
      </c>
      <c r="B32" s="14" t="s">
        <v>200</v>
      </c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>
        <v>2</v>
      </c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41"/>
      <c r="AR32" s="42">
        <f t="shared" si="1"/>
        <v>2</v>
      </c>
      <c r="AS32" s="40">
        <f t="shared" si="2"/>
        <v>1</v>
      </c>
      <c r="AT32" s="49" cm="1">
        <f t="array" ref="AT32">IF($AS32&lt;=6,SUM($C32:$AP32),SUMPRODUCT(LARGE($C32:$AP32,{1,2,3,4,5,6})))</f>
        <v>2</v>
      </c>
      <c r="AU32" s="38" t="str">
        <f t="shared" si="3"/>
        <v/>
      </c>
      <c r="AV32" s="34" t="str" cm="1">
        <f t="array" ref="AV32">IF(AU32= "","",IFERROR(SUMPRODUCT(LARGE($C32:$AP32,{1,2,3,4})), ""))</f>
        <v/>
      </c>
      <c r="AW32" s="34" t="str" cm="1">
        <f t="array" ref="AW32">IF(AV32&lt;&gt;"",(IFERROR(SUMPRODUCT(LARGE($C32:$AP32,{1,2,3,4,5,6,7})),"")),"")</f>
        <v/>
      </c>
      <c r="AX32" s="34" t="str" cm="1">
        <f t="array" ref="AX32">IF(AW32&lt;&gt;"",(IFERROR(SUMPRODUCT(LARGE($C32:$AP32,{1,2,3,4,5,6,7,8})),"")),"")</f>
        <v/>
      </c>
    </row>
    <row r="33" spans="1:53" ht="15" customHeight="1" x14ac:dyDescent="0.2">
      <c r="A33" s="52" t="e">
        <f t="shared" si="4"/>
        <v>#VALUE!</v>
      </c>
      <c r="B33" s="14" t="s">
        <v>202</v>
      </c>
      <c r="C33" s="93"/>
      <c r="D33" s="93"/>
      <c r="E33" s="93"/>
      <c r="F33" s="93"/>
      <c r="G33" s="93"/>
      <c r="H33" s="93"/>
      <c r="I33" s="93">
        <v>16</v>
      </c>
      <c r="J33" s="93"/>
      <c r="K33" s="93"/>
      <c r="L33" s="93"/>
      <c r="M33" s="93"/>
      <c r="N33" s="93"/>
      <c r="O33" s="93">
        <v>14</v>
      </c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41"/>
      <c r="AR33" s="42">
        <f t="shared" si="1"/>
        <v>30</v>
      </c>
      <c r="AS33" s="40">
        <f t="shared" si="2"/>
        <v>2</v>
      </c>
      <c r="AT33" s="49" cm="1">
        <f t="array" ref="AT33">IF($AS33&lt;=6,SUM($C33:$AP33),SUMPRODUCT(LARGE($C33:$AP33,{1,2,3,4,5,6})))</f>
        <v>30</v>
      </c>
      <c r="AU33" s="38" t="str">
        <f t="shared" si="3"/>
        <v/>
      </c>
      <c r="AV33" s="34" t="str" cm="1">
        <f t="array" ref="AV33">IF(AU33= "","",IFERROR(SUMPRODUCT(LARGE($C33:$AP33,{1,2,3,4})), ""))</f>
        <v/>
      </c>
      <c r="AW33" s="34" t="str" cm="1">
        <f t="array" ref="AW33">IF(AV33&lt;&gt;"",(IFERROR(SUMPRODUCT(LARGE($C33:$AP33,{1,2,3,4,5,6,7})),"")),"")</f>
        <v/>
      </c>
      <c r="AX33" s="34" t="str" cm="1">
        <f t="array" ref="AX33">IF(AW33&lt;&gt;"",(IFERROR(SUMPRODUCT(LARGE($C33:$AP33,{1,2,3,4,5,6,7,8})),"")),"")</f>
        <v/>
      </c>
    </row>
    <row r="34" spans="1:53" ht="15" customHeight="1" x14ac:dyDescent="0.2">
      <c r="A34" s="52" t="e">
        <f t="shared" si="4"/>
        <v>#VALUE!</v>
      </c>
      <c r="B34" s="14" t="s">
        <v>42</v>
      </c>
      <c r="C34" s="93"/>
      <c r="D34" s="93"/>
      <c r="E34" s="93"/>
      <c r="F34" s="137">
        <v>6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41"/>
      <c r="AR34" s="42">
        <f t="shared" si="1"/>
        <v>6</v>
      </c>
      <c r="AS34" s="40">
        <f t="shared" si="2"/>
        <v>1</v>
      </c>
      <c r="AT34" s="49" cm="1">
        <f t="array" ref="AT34">IF($AS34&lt;=6,SUM($C34:$AP34),SUMPRODUCT(LARGE($C34:$AP34,{1,2,3,4,5,6})))</f>
        <v>6</v>
      </c>
      <c r="AU34" s="38" t="str">
        <f t="shared" si="3"/>
        <v/>
      </c>
      <c r="AV34" s="34" t="str" cm="1">
        <f t="array" ref="AV34">IF(AU34= "","",IFERROR(SUMPRODUCT(LARGE($C34:$AP34,{1,2,3,4})), ""))</f>
        <v/>
      </c>
      <c r="AW34" s="34" t="str" cm="1">
        <f t="array" ref="AW34">IF(AV34&lt;&gt;"",(IFERROR(SUMPRODUCT(LARGE($C34:$AP34,{1,2,3,4,5,6,7})),"")),"")</f>
        <v/>
      </c>
      <c r="AX34" s="34" t="str" cm="1">
        <f t="array" ref="AX34">IF(AW34&lt;&gt;"",(IFERROR(SUMPRODUCT(LARGE($C34:$AP34,{1,2,3,4,5,6,7,8})),"")),"")</f>
        <v/>
      </c>
      <c r="AY34" s="3"/>
      <c r="AZ34" s="3"/>
      <c r="BA34" s="3"/>
    </row>
    <row r="35" spans="1:53" ht="15" customHeight="1" x14ac:dyDescent="0.2">
      <c r="A35" s="52" t="e">
        <f t="shared" si="4"/>
        <v>#VALUE!</v>
      </c>
      <c r="B35" s="14" t="s">
        <v>437</v>
      </c>
      <c r="C35" s="93"/>
      <c r="D35" s="93"/>
      <c r="E35" s="93"/>
      <c r="F35" s="93"/>
      <c r="G35" s="93"/>
      <c r="H35" s="93"/>
      <c r="I35" s="93"/>
      <c r="J35" s="93"/>
      <c r="K35" s="93">
        <v>5</v>
      </c>
      <c r="L35" s="93"/>
      <c r="M35" s="93"/>
      <c r="N35" s="93">
        <v>10</v>
      </c>
      <c r="O35" s="93"/>
      <c r="P35" s="93"/>
      <c r="Q35" s="93">
        <v>9</v>
      </c>
      <c r="R35" s="93"/>
      <c r="S35" s="93"/>
      <c r="T35" s="93"/>
      <c r="U35" s="93"/>
      <c r="V35" s="93"/>
      <c r="W35" s="93"/>
      <c r="X35" s="93"/>
      <c r="Y35" s="93"/>
      <c r="Z35" s="93"/>
      <c r="AA35" s="93">
        <v>14</v>
      </c>
      <c r="AB35" s="93">
        <v>2</v>
      </c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41"/>
      <c r="AR35" s="42">
        <f t="shared" si="1"/>
        <v>40</v>
      </c>
      <c r="AS35" s="40">
        <f t="shared" si="2"/>
        <v>5</v>
      </c>
      <c r="AT35" s="49" cm="1">
        <f t="array" ref="AT35">IF($AS35&lt;=6,SUM($C35:$AP35),SUMPRODUCT(LARGE($C35:$AP35,{1,2,3,4,5,6})))</f>
        <v>40</v>
      </c>
      <c r="AU35" s="38" t="str">
        <f t="shared" si="3"/>
        <v/>
      </c>
      <c r="AV35" s="34" t="str" cm="1">
        <f t="array" ref="AV35">IF(AU35= "","",IFERROR(SUMPRODUCT(LARGE($C35:$AP35,{1,2,3,4})), ""))</f>
        <v/>
      </c>
      <c r="AW35" s="34" t="str" cm="1">
        <f t="array" ref="AW35">IF(AV35&lt;&gt;"",(IFERROR(SUMPRODUCT(LARGE($C35:$AP35,{1,2,3,4,5,6,7})),"")),"")</f>
        <v/>
      </c>
      <c r="AX35" s="34" t="str" cm="1">
        <f t="array" ref="AX35">IF(AW35&lt;&gt;"",(IFERROR(SUMPRODUCT(LARGE($C35:$AP35,{1,2,3,4,5,6,7,8})),"")),"")</f>
        <v/>
      </c>
    </row>
    <row r="36" spans="1:53" ht="15" customHeight="1" x14ac:dyDescent="0.2">
      <c r="A36" s="52" t="e">
        <f t="shared" si="4"/>
        <v>#VALUE!</v>
      </c>
      <c r="B36" s="14" t="s">
        <v>209</v>
      </c>
      <c r="C36" s="93"/>
      <c r="D36" s="93"/>
      <c r="E36" s="93"/>
      <c r="F36" s="93"/>
      <c r="G36" s="93"/>
      <c r="H36" s="93">
        <v>0</v>
      </c>
      <c r="I36" s="93"/>
      <c r="J36" s="93"/>
      <c r="K36" s="93"/>
      <c r="L36" s="93"/>
      <c r="M36" s="93"/>
      <c r="N36" s="93"/>
      <c r="O36" s="93">
        <v>3</v>
      </c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41"/>
      <c r="AR36" s="42">
        <f t="shared" ref="AR36:AR67" si="5">SUM($C36:$AQ36)</f>
        <v>3</v>
      </c>
      <c r="AS36" s="40">
        <f t="shared" ref="AS36:AS67" si="6">COUNTA(C36:AP36)</f>
        <v>2</v>
      </c>
      <c r="AT36" s="49" cm="1">
        <f t="array" ref="AT36">IF($AS36&lt;=6,SUM($C36:$AP36),SUMPRODUCT(LARGE($C36:$AP36,{1,2,3,4,5,6})))</f>
        <v>3</v>
      </c>
      <c r="AU36" s="38" t="str">
        <f t="shared" ref="AU36:AU67" si="7">IF(AND($AS36&gt;=6,AT36=AT37),"Manual Calc Needed","")</f>
        <v/>
      </c>
      <c r="AV36" s="34" t="str" cm="1">
        <f t="array" ref="AV36">IF(AU36= "","",IFERROR(SUMPRODUCT(LARGE($C36:$AP36,{1,2,3,4})), ""))</f>
        <v/>
      </c>
      <c r="AW36" s="34" t="str" cm="1">
        <f t="array" ref="AW36">IF(AV36&lt;&gt;"",(IFERROR(SUMPRODUCT(LARGE($C36:$AP36,{1,2,3,4,5,6,7})),"")),"")</f>
        <v/>
      </c>
      <c r="AX36" s="34" t="str" cm="1">
        <f t="array" ref="AX36">IF(AW36&lt;&gt;"",(IFERROR(SUMPRODUCT(LARGE($C36:$AP36,{1,2,3,4,5,6,7,8})),"")),"")</f>
        <v/>
      </c>
    </row>
    <row r="37" spans="1:53" ht="15" customHeight="1" x14ac:dyDescent="0.2">
      <c r="A37" s="52" t="e">
        <f t="shared" si="4"/>
        <v>#VALUE!</v>
      </c>
      <c r="B37" s="14" t="s">
        <v>211</v>
      </c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>
        <v>10</v>
      </c>
      <c r="AD37" s="93"/>
      <c r="AE37" s="93">
        <v>6</v>
      </c>
      <c r="AF37" s="93">
        <v>5</v>
      </c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41"/>
      <c r="AR37" s="42">
        <f t="shared" si="5"/>
        <v>21</v>
      </c>
      <c r="AS37" s="40">
        <f t="shared" si="6"/>
        <v>3</v>
      </c>
      <c r="AT37" s="49" cm="1">
        <f t="array" ref="AT37">IF($AS37&lt;=6,SUM($C37:$AP37),SUMPRODUCT(LARGE($C37:$AP37,{1,2,3,4,5,6})))</f>
        <v>21</v>
      </c>
      <c r="AU37" s="38" t="str">
        <f t="shared" si="7"/>
        <v/>
      </c>
      <c r="AV37" s="34" t="str" cm="1">
        <f t="array" ref="AV37">IF(AU37= "","",IFERROR(SUMPRODUCT(LARGE($C37:$AP37,{1,2,3,4})), ""))</f>
        <v/>
      </c>
      <c r="AW37" s="34" t="str" cm="1">
        <f t="array" ref="AW37">IF(AV37&lt;&gt;"",(IFERROR(SUMPRODUCT(LARGE($C37:$AP37,{1,2,3,4,5,6,7})),"")),"")</f>
        <v/>
      </c>
      <c r="AX37" s="34" t="str" cm="1">
        <f t="array" ref="AX37">IF(AW37&lt;&gt;"",(IFERROR(SUMPRODUCT(LARGE($C37:$AP37,{1,2,3,4,5,6,7,8})),"")),"")</f>
        <v/>
      </c>
    </row>
    <row r="38" spans="1:53" ht="15" customHeight="1" x14ac:dyDescent="0.2">
      <c r="A38" s="52" t="e">
        <f t="shared" si="4"/>
        <v>#VALUE!</v>
      </c>
      <c r="B38" s="14" t="s">
        <v>45</v>
      </c>
      <c r="C38" s="93"/>
      <c r="D38" s="93"/>
      <c r="E38" s="93"/>
      <c r="F38" s="137">
        <v>18</v>
      </c>
      <c r="G38" s="93"/>
      <c r="H38" s="93"/>
      <c r="I38" s="93"/>
      <c r="J38" s="93"/>
      <c r="K38" s="93"/>
      <c r="L38" s="93"/>
      <c r="M38" s="93">
        <v>12</v>
      </c>
      <c r="N38" s="93"/>
      <c r="O38" s="93"/>
      <c r="P38" s="93">
        <v>3</v>
      </c>
      <c r="Q38" s="93">
        <v>8</v>
      </c>
      <c r="R38" s="93"/>
      <c r="S38" s="93"/>
      <c r="T38" s="93"/>
      <c r="U38" s="93"/>
      <c r="V38" s="93"/>
      <c r="W38" s="93"/>
      <c r="X38" s="93">
        <v>5</v>
      </c>
      <c r="Y38" s="93"/>
      <c r="Z38" s="93"/>
      <c r="AA38" s="93">
        <v>8</v>
      </c>
      <c r="AB38" s="93">
        <v>7</v>
      </c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41"/>
      <c r="AR38" s="42">
        <f t="shared" si="5"/>
        <v>61</v>
      </c>
      <c r="AS38" s="40">
        <f t="shared" si="6"/>
        <v>7</v>
      </c>
      <c r="AT38" s="49" cm="1">
        <f t="array" ref="AT38">IF($AS38&lt;=6,SUM($C38:$AP38),SUMPRODUCT(LARGE($C38:$AP38,{1,2,3,4,5,6})))</f>
        <v>58</v>
      </c>
      <c r="AU38" s="38" t="str">
        <f t="shared" si="7"/>
        <v/>
      </c>
      <c r="AV38" s="34" t="str" cm="1">
        <f t="array" ref="AV38">IF(AU38= "","",IFERROR(SUMPRODUCT(LARGE($C38:$AP38,{1,2,3,4})), ""))</f>
        <v/>
      </c>
      <c r="AW38" s="34" t="str" cm="1">
        <f t="array" ref="AW38">IF(AV38&lt;&gt;"",(IFERROR(SUMPRODUCT(LARGE($C38:$AP38,{1,2,3,4,5,6,7})),"")),"")</f>
        <v/>
      </c>
      <c r="AX38" s="34" t="str" cm="1">
        <f t="array" ref="AX38">IF(AW38&lt;&gt;"",(IFERROR(SUMPRODUCT(LARGE($C38:$AP38,{1,2,3,4,5,6,7,8})),"")),"")</f>
        <v/>
      </c>
    </row>
    <row r="39" spans="1:53" ht="15" customHeight="1" x14ac:dyDescent="0.2">
      <c r="A39" s="52" t="e">
        <f t="shared" si="4"/>
        <v>#VALUE!</v>
      </c>
      <c r="B39" s="14" t="s">
        <v>110</v>
      </c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>
        <v>12</v>
      </c>
      <c r="P39" s="93"/>
      <c r="Q39" s="93"/>
      <c r="R39" s="93"/>
      <c r="S39" s="93"/>
      <c r="T39" s="93">
        <v>3</v>
      </c>
      <c r="U39" s="93"/>
      <c r="V39" s="93"/>
      <c r="W39" s="93"/>
      <c r="X39" s="93">
        <v>4</v>
      </c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41"/>
      <c r="AR39" s="42">
        <f t="shared" si="5"/>
        <v>19</v>
      </c>
      <c r="AS39" s="40">
        <f t="shared" si="6"/>
        <v>3</v>
      </c>
      <c r="AT39" s="49" cm="1">
        <f t="array" ref="AT39">IF($AS39&lt;=6,SUM($C39:$AP39),SUMPRODUCT(LARGE($C39:$AP39,{1,2,3,4,5,6})))</f>
        <v>19</v>
      </c>
      <c r="AU39" s="38" t="str">
        <f t="shared" si="7"/>
        <v/>
      </c>
      <c r="AV39" s="34" t="str" cm="1">
        <f t="array" ref="AV39">IF(AU39= "","",IFERROR(SUMPRODUCT(LARGE($C39:$AP39,{1,2,3,4})), ""))</f>
        <v/>
      </c>
      <c r="AW39" s="34" t="str" cm="1">
        <f t="array" ref="AW39">IF(AV39&lt;&gt;"",(IFERROR(SUMPRODUCT(LARGE($C39:$AP39,{1,2,3,4,5,6,7})),"")),"")</f>
        <v/>
      </c>
      <c r="AX39" s="34" t="str" cm="1">
        <f t="array" ref="AX39">IF(AW39&lt;&gt;"",(IFERROR(SUMPRODUCT(LARGE($C39:$AP39,{1,2,3,4,5,6,7,8})),"")),"")</f>
        <v/>
      </c>
    </row>
    <row r="40" spans="1:53" ht="15" customHeight="1" x14ac:dyDescent="0.2">
      <c r="A40" s="52" t="e">
        <f t="shared" si="4"/>
        <v>#VALUE!</v>
      </c>
      <c r="B40" s="14" t="s">
        <v>460</v>
      </c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>
        <v>4</v>
      </c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41"/>
      <c r="AR40" s="42">
        <f t="shared" si="5"/>
        <v>4</v>
      </c>
      <c r="AS40" s="40">
        <f t="shared" si="6"/>
        <v>1</v>
      </c>
      <c r="AT40" s="49" cm="1">
        <f t="array" ref="AT40">IF($AS40&lt;=6,SUM($C40:$AP40),SUMPRODUCT(LARGE($C40:$AP40,{1,2,3,4,5,6})))</f>
        <v>4</v>
      </c>
      <c r="AU40" s="38" t="str">
        <f t="shared" si="7"/>
        <v/>
      </c>
      <c r="AV40" s="34" t="str" cm="1">
        <f t="array" ref="AV40">IF(AU40= "","",IFERROR(SUMPRODUCT(LARGE($C40:$AP40,{1,2,3,4})), ""))</f>
        <v/>
      </c>
      <c r="AW40" s="34" t="str" cm="1">
        <f t="array" ref="AW40">IF(AV40&lt;&gt;"",(IFERROR(SUMPRODUCT(LARGE($C40:$AP40,{1,2,3,4,5,6,7})),"")),"")</f>
        <v/>
      </c>
      <c r="AX40" s="34" t="str" cm="1">
        <f t="array" ref="AX40">IF(AW40&lt;&gt;"",(IFERROR(SUMPRODUCT(LARGE($C40:$AP40,{1,2,3,4,5,6,7,8})),"")),"")</f>
        <v/>
      </c>
    </row>
    <row r="41" spans="1:53" ht="15" customHeight="1" x14ac:dyDescent="0.2">
      <c r="A41" s="52" t="e">
        <f t="shared" si="4"/>
        <v>#VALUE!</v>
      </c>
      <c r="B41" s="14" t="s">
        <v>138</v>
      </c>
      <c r="C41" s="93"/>
      <c r="D41" s="93"/>
      <c r="E41" s="93"/>
      <c r="F41" s="93"/>
      <c r="G41" s="93"/>
      <c r="H41" s="93">
        <v>9</v>
      </c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>
        <v>10</v>
      </c>
      <c r="U41" s="93"/>
      <c r="V41" s="93"/>
      <c r="W41" s="93"/>
      <c r="X41" s="93">
        <v>15</v>
      </c>
      <c r="Y41" s="93">
        <v>17</v>
      </c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41"/>
      <c r="AR41" s="42">
        <f t="shared" si="5"/>
        <v>51</v>
      </c>
      <c r="AS41" s="40">
        <f t="shared" si="6"/>
        <v>4</v>
      </c>
      <c r="AT41" s="49" cm="1">
        <f t="array" ref="AT41">IF($AS41&lt;=6,SUM($C41:$AP41),SUMPRODUCT(LARGE($C41:$AP41,{1,2,3,4,5,6})))</f>
        <v>51</v>
      </c>
      <c r="AU41" s="38" t="str">
        <f t="shared" si="7"/>
        <v/>
      </c>
      <c r="AV41" s="34" t="str" cm="1">
        <f t="array" ref="AV41">IF(AU41= "","",IFERROR(SUMPRODUCT(LARGE($C41:$AP41,{1,2,3,4})), ""))</f>
        <v/>
      </c>
      <c r="AW41" s="34" t="str" cm="1">
        <f t="array" ref="AW41">IF(AV41&lt;&gt;"",(IFERROR(SUMPRODUCT(LARGE($C41:$AP41,{1,2,3,4,5,6,7})),"")),"")</f>
        <v/>
      </c>
      <c r="AX41" s="34" t="str" cm="1">
        <f t="array" ref="AX41">IF(AW41&lt;&gt;"",(IFERROR(SUMPRODUCT(LARGE($C41:$AP41,{1,2,3,4,5,6,7,8})),"")),"")</f>
        <v/>
      </c>
    </row>
    <row r="42" spans="1:53" ht="15" customHeight="1" x14ac:dyDescent="0.2">
      <c r="A42" s="52" t="e">
        <f t="shared" si="4"/>
        <v>#VALUE!</v>
      </c>
      <c r="B42" s="14" t="s">
        <v>568</v>
      </c>
      <c r="C42" s="93">
        <v>13</v>
      </c>
      <c r="D42" s="93"/>
      <c r="E42" s="93"/>
      <c r="F42" s="93"/>
      <c r="G42" s="93"/>
      <c r="H42" s="93"/>
      <c r="I42" s="93"/>
      <c r="J42" s="93">
        <v>10</v>
      </c>
      <c r="K42" s="93"/>
      <c r="L42" s="93"/>
      <c r="M42" s="93"/>
      <c r="N42" s="93"/>
      <c r="O42" s="93"/>
      <c r="P42" s="93"/>
      <c r="Q42" s="93">
        <v>8</v>
      </c>
      <c r="R42" s="93"/>
      <c r="S42" s="93"/>
      <c r="T42" s="93"/>
      <c r="U42" s="93"/>
      <c r="V42" s="93"/>
      <c r="W42" s="93"/>
      <c r="X42" s="93"/>
      <c r="Y42" s="93"/>
      <c r="Z42" s="93"/>
      <c r="AA42" s="93">
        <v>11</v>
      </c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41"/>
      <c r="AR42" s="42">
        <f t="shared" si="5"/>
        <v>42</v>
      </c>
      <c r="AS42" s="40">
        <f t="shared" si="6"/>
        <v>4</v>
      </c>
      <c r="AT42" s="49" cm="1">
        <f t="array" ref="AT42">IF($AS42&lt;=6,SUM($C42:$AP42),SUMPRODUCT(LARGE($C42:$AP42,{1,2,3,4,5,6})))</f>
        <v>42</v>
      </c>
      <c r="AU42" s="38" t="str">
        <f t="shared" si="7"/>
        <v/>
      </c>
      <c r="AV42" s="34" t="str" cm="1">
        <f t="array" ref="AV42">IF(AU42= "","",IFERROR(SUMPRODUCT(LARGE($C42:$AP42,{1,2,3,4})), ""))</f>
        <v/>
      </c>
      <c r="AW42" s="34" t="str" cm="1">
        <f t="array" ref="AW42">IF(AV42&lt;&gt;"",(IFERROR(SUMPRODUCT(LARGE($C42:$AP42,{1,2,3,4,5,6,7})),"")),"")</f>
        <v/>
      </c>
      <c r="AX42" s="34" t="str" cm="1">
        <f t="array" ref="AX42">IF(AW42&lt;&gt;"",(IFERROR(SUMPRODUCT(LARGE($C42:$AP42,{1,2,3,4,5,6,7,8})),"")),"")</f>
        <v/>
      </c>
    </row>
    <row r="43" spans="1:53" ht="15" customHeight="1" x14ac:dyDescent="0.2">
      <c r="A43" s="52" t="e">
        <f t="shared" si="4"/>
        <v>#VALUE!</v>
      </c>
      <c r="B43" s="107" t="s">
        <v>222</v>
      </c>
      <c r="C43" s="93"/>
      <c r="D43" s="93"/>
      <c r="E43" s="93"/>
      <c r="F43" s="93">
        <v>11</v>
      </c>
      <c r="G43" s="93"/>
      <c r="H43" s="93"/>
      <c r="I43" s="93"/>
      <c r="J43" s="93">
        <v>17</v>
      </c>
      <c r="K43" s="93"/>
      <c r="L43" s="93"/>
      <c r="M43" s="93"/>
      <c r="N43" s="93">
        <v>15</v>
      </c>
      <c r="O43" s="93"/>
      <c r="P43" s="93">
        <v>10</v>
      </c>
      <c r="Q43" s="93">
        <v>16</v>
      </c>
      <c r="R43" s="93"/>
      <c r="S43" s="93"/>
      <c r="T43" s="93"/>
      <c r="U43" s="93"/>
      <c r="V43" s="93"/>
      <c r="W43" s="93"/>
      <c r="X43" s="93"/>
      <c r="Y43" s="93"/>
      <c r="Z43" s="93">
        <v>17</v>
      </c>
      <c r="AA43" s="93">
        <v>17</v>
      </c>
      <c r="AB43" s="93">
        <v>13</v>
      </c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41"/>
      <c r="AR43" s="42">
        <f t="shared" si="5"/>
        <v>116</v>
      </c>
      <c r="AS43" s="40">
        <f t="shared" si="6"/>
        <v>8</v>
      </c>
      <c r="AT43" s="100" cm="1">
        <f t="array" ref="AT43">IF($AS43&lt;=6,SUM($C43:$AP43),SUMPRODUCT(LARGE($C43:$AP43,{1,2,3,4,5,6})))</f>
        <v>95</v>
      </c>
      <c r="AU43" s="38" t="str">
        <f t="shared" si="7"/>
        <v/>
      </c>
      <c r="AV43" s="34" t="str" cm="1">
        <f t="array" ref="AV43">IF(AU43= "","",IFERROR(SUMPRODUCT(LARGE($C43:$AP43,{1,2,3,4})), ""))</f>
        <v/>
      </c>
      <c r="AW43" s="34" t="str" cm="1">
        <f t="array" ref="AW43">IF(AV43&lt;&gt;"",(IFERROR(SUMPRODUCT(LARGE($C43:$AP43,{1,2,3,4,5,6,7})),"")),"")</f>
        <v/>
      </c>
      <c r="AX43" s="34" t="str" cm="1">
        <f t="array" ref="AX43">IF(AW43&lt;&gt;"",(IFERROR(SUMPRODUCT(LARGE($C43:$AP43,{1,2,3,4,5,6,7,8})),"")),"")</f>
        <v/>
      </c>
    </row>
    <row r="44" spans="1:53" ht="15" customHeight="1" x14ac:dyDescent="0.2">
      <c r="A44" s="52" t="e">
        <f t="shared" si="4"/>
        <v>#VALUE!</v>
      </c>
      <c r="B44" s="14" t="s">
        <v>439</v>
      </c>
      <c r="C44" s="93"/>
      <c r="D44" s="93"/>
      <c r="E44" s="93"/>
      <c r="F44" s="137">
        <v>13</v>
      </c>
      <c r="G44" s="93"/>
      <c r="H44" s="93"/>
      <c r="I44" s="93"/>
      <c r="J44" s="93"/>
      <c r="K44" s="93"/>
      <c r="L44" s="93"/>
      <c r="M44" s="93"/>
      <c r="N44" s="93"/>
      <c r="O44" s="93">
        <v>6</v>
      </c>
      <c r="P44" s="93"/>
      <c r="Q44" s="93"/>
      <c r="R44" s="93"/>
      <c r="S44" s="93"/>
      <c r="T44" s="93"/>
      <c r="U44" s="93"/>
      <c r="V44" s="93"/>
      <c r="W44" s="93"/>
      <c r="X44" s="93">
        <v>9</v>
      </c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108"/>
      <c r="AN44" s="93"/>
      <c r="AO44" s="93"/>
      <c r="AP44" s="93"/>
      <c r="AQ44" s="41"/>
      <c r="AR44" s="42">
        <f t="shared" si="5"/>
        <v>28</v>
      </c>
      <c r="AS44" s="40">
        <f t="shared" si="6"/>
        <v>3</v>
      </c>
      <c r="AT44" s="49" cm="1">
        <f t="array" ref="AT44">IF($AS44&lt;=6,SUM($C44:$AP44),SUMPRODUCT(LARGE($C44:$AP44,{1,2,3,4,5,6})))</f>
        <v>28</v>
      </c>
      <c r="AU44" s="38" t="str">
        <f t="shared" si="7"/>
        <v/>
      </c>
      <c r="AV44" s="34" t="str" cm="1">
        <f t="array" ref="AV44">IF(AU44= "","",IFERROR(SUMPRODUCT(LARGE($C44:$AP44,{1,2,3,4})), ""))</f>
        <v/>
      </c>
      <c r="AW44" s="34" t="str" cm="1">
        <f t="array" ref="AW44">IF(AV44&lt;&gt;"",(IFERROR(SUMPRODUCT(LARGE($C44:$AP44,{1,2,3,4,5,6,7})),"")),"")</f>
        <v/>
      </c>
      <c r="AX44" s="34" t="str" cm="1">
        <f t="array" ref="AX44">IF(AW44&lt;&gt;"",(IFERROR(SUMPRODUCT(LARGE($C44:$AP44,{1,2,3,4,5,6,7,8})),"")),"")</f>
        <v/>
      </c>
    </row>
    <row r="45" spans="1:53" ht="15" customHeight="1" x14ac:dyDescent="0.2">
      <c r="A45" s="52" t="e">
        <f t="shared" si="4"/>
        <v>#VALUE!</v>
      </c>
      <c r="B45" s="107" t="s">
        <v>49</v>
      </c>
      <c r="C45" s="93">
        <v>17</v>
      </c>
      <c r="D45" s="93"/>
      <c r="E45" s="93"/>
      <c r="F45" s="93">
        <v>8</v>
      </c>
      <c r="G45" s="93"/>
      <c r="H45" s="93"/>
      <c r="I45" s="93"/>
      <c r="J45" s="93">
        <v>19</v>
      </c>
      <c r="K45" s="93">
        <v>16</v>
      </c>
      <c r="L45" s="93"/>
      <c r="M45" s="93"/>
      <c r="N45" s="93">
        <v>6</v>
      </c>
      <c r="O45" s="93"/>
      <c r="P45" s="93">
        <v>2</v>
      </c>
      <c r="Q45" s="93">
        <v>24</v>
      </c>
      <c r="R45" s="93"/>
      <c r="S45" s="93"/>
      <c r="T45" s="93"/>
      <c r="U45" s="93"/>
      <c r="V45" s="93"/>
      <c r="W45" s="93"/>
      <c r="X45" s="93"/>
      <c r="Y45" s="93"/>
      <c r="Z45" s="93">
        <v>12</v>
      </c>
      <c r="AA45" s="93">
        <v>19</v>
      </c>
      <c r="AB45" s="93">
        <v>25</v>
      </c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41"/>
      <c r="AR45" s="42">
        <f t="shared" si="5"/>
        <v>148</v>
      </c>
      <c r="AS45" s="40">
        <f t="shared" si="6"/>
        <v>10</v>
      </c>
      <c r="AT45" s="100" cm="1">
        <f t="array" ref="AT45">IF($AS45&lt;=6,SUM($C45:$AP45),SUMPRODUCT(LARGE($C45:$AP45,{1,2,3,4,5,6})))</f>
        <v>120</v>
      </c>
      <c r="AU45" s="38" t="str">
        <f t="shared" si="7"/>
        <v/>
      </c>
      <c r="AV45" s="34" t="str" cm="1">
        <f t="array" ref="AV45">IF(AU45= "","",IFERROR(SUMPRODUCT(LARGE($C45:$AP45,{1,2,3,4})), ""))</f>
        <v/>
      </c>
      <c r="AW45" s="34" t="str" cm="1">
        <f t="array" ref="AW45">IF(AV45&lt;&gt;"",(IFERROR(SUMPRODUCT(LARGE($C45:$AP45,{1,2,3,4,5,6,7})),"")),"")</f>
        <v/>
      </c>
      <c r="AX45" s="34" t="str" cm="1">
        <f t="array" ref="AX45">IF(AW45&lt;&gt;"",(IFERROR(SUMPRODUCT(LARGE($C45:$AP45,{1,2,3,4,5,6,7,8})),"")),"")</f>
        <v/>
      </c>
      <c r="AY45" s="3"/>
      <c r="AZ45" s="3"/>
      <c r="BA45" s="3"/>
    </row>
    <row r="46" spans="1:53" ht="15" customHeight="1" x14ac:dyDescent="0.2">
      <c r="A46" s="52" t="e">
        <f t="shared" si="4"/>
        <v>#VALUE!</v>
      </c>
      <c r="B46" s="14" t="s">
        <v>53</v>
      </c>
      <c r="C46" s="93"/>
      <c r="D46" s="93"/>
      <c r="E46" s="93"/>
      <c r="F46" s="93">
        <v>3</v>
      </c>
      <c r="G46" s="93"/>
      <c r="H46" s="93"/>
      <c r="I46" s="93"/>
      <c r="J46" s="93"/>
      <c r="K46" s="93"/>
      <c r="L46" s="93"/>
      <c r="M46" s="93"/>
      <c r="N46" s="93"/>
      <c r="O46" s="93"/>
      <c r="P46" s="93">
        <v>8</v>
      </c>
      <c r="Q46" s="93">
        <v>6</v>
      </c>
      <c r="R46" s="93"/>
      <c r="S46" s="93"/>
      <c r="T46" s="93"/>
      <c r="U46" s="93"/>
      <c r="V46" s="93"/>
      <c r="W46" s="93"/>
      <c r="X46" s="93"/>
      <c r="Y46" s="93"/>
      <c r="Z46" s="93"/>
      <c r="AA46" s="93">
        <v>15</v>
      </c>
      <c r="AB46" s="93">
        <v>7</v>
      </c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41"/>
      <c r="AR46" s="42">
        <f t="shared" si="5"/>
        <v>39</v>
      </c>
      <c r="AS46" s="40">
        <f t="shared" si="6"/>
        <v>5</v>
      </c>
      <c r="AT46" s="49" cm="1">
        <f t="array" ref="AT46">IF($AS46&lt;=6,SUM($C46:$AP46),SUMPRODUCT(LARGE($C46:$AP46,{1,2,3,4,5,6})))</f>
        <v>39</v>
      </c>
      <c r="AU46" s="38" t="str">
        <f t="shared" si="7"/>
        <v/>
      </c>
      <c r="AV46" s="34" t="str" cm="1">
        <f t="array" ref="AV46">IF(AU46= "","",IFERROR(SUMPRODUCT(LARGE($C46:$AP46,{1,2,3,4})), ""))</f>
        <v/>
      </c>
      <c r="AW46" s="34" t="str" cm="1">
        <f t="array" ref="AW46">IF(AV46&lt;&gt;"",(IFERROR(SUMPRODUCT(LARGE($C46:$AP46,{1,2,3,4,5,6,7})),"")),"")</f>
        <v/>
      </c>
      <c r="AX46" s="34" t="str" cm="1">
        <f t="array" ref="AX46">IF(AW46&lt;&gt;"",(IFERROR(SUMPRODUCT(LARGE($C46:$AP46,{1,2,3,4,5,6,7,8})),"")),"")</f>
        <v/>
      </c>
      <c r="AY46" s="3"/>
      <c r="AZ46" s="3"/>
      <c r="BA46" s="3"/>
    </row>
    <row r="47" spans="1:53" ht="15" customHeight="1" x14ac:dyDescent="0.2">
      <c r="A47" s="52" t="e">
        <f t="shared" si="4"/>
        <v>#VALUE!</v>
      </c>
      <c r="B47" s="14" t="s">
        <v>234</v>
      </c>
      <c r="C47" s="93"/>
      <c r="D47" s="93"/>
      <c r="E47" s="93"/>
      <c r="F47" s="93">
        <v>3</v>
      </c>
      <c r="G47" s="93"/>
      <c r="H47" s="93"/>
      <c r="I47" s="93"/>
      <c r="J47" s="93"/>
      <c r="K47" s="93"/>
      <c r="L47" s="93"/>
      <c r="M47" s="93"/>
      <c r="N47" s="93"/>
      <c r="O47" s="93">
        <v>4</v>
      </c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41"/>
      <c r="AR47" s="42">
        <f t="shared" si="5"/>
        <v>7</v>
      </c>
      <c r="AS47" s="40">
        <f t="shared" si="6"/>
        <v>2</v>
      </c>
      <c r="AT47" s="49" cm="1">
        <f t="array" ref="AT47">IF($AS47&lt;=6,SUM($C47:$AP47),SUMPRODUCT(LARGE($C47:$AP47,{1,2,3,4,5,6})))</f>
        <v>7</v>
      </c>
      <c r="AU47" s="38" t="str">
        <f t="shared" si="7"/>
        <v/>
      </c>
      <c r="AV47" s="34" t="str" cm="1">
        <f t="array" ref="AV47">IF(AU47= "","",IFERROR(SUMPRODUCT(LARGE($C47:$AP47,{1,2,3,4})), ""))</f>
        <v/>
      </c>
      <c r="AW47" s="34" t="str" cm="1">
        <f t="array" ref="AW47">IF(AV47&lt;&gt;"",(IFERROR(SUMPRODUCT(LARGE($C47:$AP47,{1,2,3,4,5,6,7})),"")),"")</f>
        <v/>
      </c>
      <c r="AX47" s="34" t="str" cm="1">
        <f t="array" ref="AX47">IF(AW47&lt;&gt;"",(IFERROR(SUMPRODUCT(LARGE($C47:$AP47,{1,2,3,4,5,6,7,8})),"")),"")</f>
        <v/>
      </c>
      <c r="AY47" s="3"/>
      <c r="AZ47" s="3"/>
      <c r="BA47" s="3"/>
    </row>
    <row r="48" spans="1:53" ht="15" customHeight="1" x14ac:dyDescent="0.2">
      <c r="A48" s="52" t="e">
        <f t="shared" si="4"/>
        <v>#VALUE!</v>
      </c>
      <c r="B48" s="14" t="s">
        <v>236</v>
      </c>
      <c r="C48" s="93"/>
      <c r="D48" s="93"/>
      <c r="E48" s="93"/>
      <c r="F48" s="93"/>
      <c r="G48" s="93"/>
      <c r="H48" s="93"/>
      <c r="I48" s="93"/>
      <c r="J48" s="93"/>
      <c r="K48" s="93">
        <v>5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41"/>
      <c r="AR48" s="42">
        <f t="shared" si="5"/>
        <v>5</v>
      </c>
      <c r="AS48" s="40">
        <f t="shared" si="6"/>
        <v>1</v>
      </c>
      <c r="AT48" s="49" cm="1">
        <f t="array" ref="AT48">IF($AS48&lt;=6,SUM($C48:$AP48),SUMPRODUCT(LARGE($C48:$AP48,{1,2,3,4,5,6})))</f>
        <v>5</v>
      </c>
      <c r="AU48" s="38" t="str">
        <f t="shared" si="7"/>
        <v/>
      </c>
      <c r="AV48" s="34" t="str" cm="1">
        <f t="array" ref="AV48">IF(AU48= "","",IFERROR(SUMPRODUCT(LARGE($C48:$AP48,{1,2,3,4})), ""))</f>
        <v/>
      </c>
      <c r="AW48" s="34" t="str" cm="1">
        <f t="array" ref="AW48">IF(AV48&lt;&gt;"",(IFERROR(SUMPRODUCT(LARGE($C48:$AP48,{1,2,3,4,5,6,7})),"")),"")</f>
        <v/>
      </c>
      <c r="AX48" s="34" t="str" cm="1">
        <f t="array" ref="AX48">IF(AW48&lt;&gt;"",(IFERROR(SUMPRODUCT(LARGE($C48:$AP48,{1,2,3,4,5,6,7,8})),"")),"")</f>
        <v/>
      </c>
      <c r="AY48" s="3"/>
      <c r="AZ48" s="3"/>
      <c r="BA48" s="3"/>
    </row>
    <row r="49" spans="1:53" ht="15" customHeight="1" x14ac:dyDescent="0.2">
      <c r="A49" s="52" t="e">
        <f t="shared" si="4"/>
        <v>#VALUE!</v>
      </c>
      <c r="B49" s="14" t="s">
        <v>242</v>
      </c>
      <c r="C49" s="93"/>
      <c r="D49" s="93"/>
      <c r="E49" s="93"/>
      <c r="F49" s="93"/>
      <c r="G49" s="93">
        <v>14</v>
      </c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41"/>
      <c r="AR49" s="42">
        <f t="shared" si="5"/>
        <v>14</v>
      </c>
      <c r="AS49" s="40">
        <f t="shared" si="6"/>
        <v>1</v>
      </c>
      <c r="AT49" s="49" cm="1">
        <f t="array" ref="AT49">IF($AS49&lt;=6,SUM($C49:$AP49),SUMPRODUCT(LARGE($C49:$AP49,{1,2,3,4,5,6})))</f>
        <v>14</v>
      </c>
      <c r="AU49" s="38" t="str">
        <f t="shared" si="7"/>
        <v/>
      </c>
      <c r="AV49" s="34" t="str" cm="1">
        <f t="array" ref="AV49">IF(AU49= "","",IFERROR(SUMPRODUCT(LARGE($C49:$AP49,{1,2,3,4})), ""))</f>
        <v/>
      </c>
      <c r="AW49" s="34" t="str" cm="1">
        <f t="array" ref="AW49">IF(AV49&lt;&gt;"",(IFERROR(SUMPRODUCT(LARGE($C49:$AP49,{1,2,3,4,5,6,7})),"")),"")</f>
        <v/>
      </c>
      <c r="AX49" s="34" t="str" cm="1">
        <f t="array" ref="AX49">IF(AW49&lt;&gt;"",(IFERROR(SUMPRODUCT(LARGE($C49:$AP49,{1,2,3,4,5,6,7,8})),"")),"")</f>
        <v/>
      </c>
      <c r="AY49" s="3"/>
      <c r="AZ49" s="3"/>
      <c r="BA49" s="3"/>
    </row>
    <row r="50" spans="1:53" ht="15" customHeight="1" x14ac:dyDescent="0.2">
      <c r="A50" s="52" t="e">
        <f t="shared" si="4"/>
        <v>#VALUE!</v>
      </c>
      <c r="B50" s="14" t="s">
        <v>506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>
        <v>33</v>
      </c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41"/>
      <c r="AR50" s="42">
        <f t="shared" si="5"/>
        <v>33</v>
      </c>
      <c r="AS50" s="40">
        <f t="shared" si="6"/>
        <v>1</v>
      </c>
      <c r="AT50" s="49" cm="1">
        <f t="array" ref="AT50">IF($AS50&lt;=6,SUM($C50:$AP50),SUMPRODUCT(LARGE($C50:$AP50,{1,2,3,4,5,6})))</f>
        <v>33</v>
      </c>
      <c r="AU50" s="38" t="str">
        <f t="shared" si="7"/>
        <v/>
      </c>
      <c r="AV50" s="34" t="str" cm="1">
        <f t="array" ref="AV50">IF(AU50= "","",IFERROR(SUMPRODUCT(LARGE($C50:$AP50,{1,2,3,4})), ""))</f>
        <v/>
      </c>
      <c r="AW50" s="34" t="str" cm="1">
        <f t="array" ref="AW50">IF(AV50&lt;&gt;"",(IFERROR(SUMPRODUCT(LARGE($C50:$AP50,{1,2,3,4,5,6,7})),"")),"")</f>
        <v/>
      </c>
      <c r="AX50" s="34" t="str" cm="1">
        <f t="array" ref="AX50">IF(AW50&lt;&gt;"",(IFERROR(SUMPRODUCT(LARGE($C50:$AP50,{1,2,3,4,5,6,7,8})),"")),"")</f>
        <v/>
      </c>
    </row>
    <row r="51" spans="1:53" ht="15" customHeight="1" x14ac:dyDescent="0.2">
      <c r="A51" s="52" t="e">
        <f t="shared" si="4"/>
        <v>#VALUE!</v>
      </c>
      <c r="B51" s="14" t="s">
        <v>244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>
        <v>14</v>
      </c>
      <c r="AD51" s="93">
        <v>2</v>
      </c>
      <c r="AE51" s="93">
        <v>2</v>
      </c>
      <c r="AF51" s="93">
        <v>14</v>
      </c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41"/>
      <c r="AR51" s="42">
        <f t="shared" si="5"/>
        <v>32</v>
      </c>
      <c r="AS51" s="40">
        <f t="shared" si="6"/>
        <v>4</v>
      </c>
      <c r="AT51" s="49" cm="1">
        <f t="array" ref="AT51">IF($AS51&lt;=6,SUM($C51:$AP51),SUMPRODUCT(LARGE($C51:$AP51,{1,2,3,4,5,6})))</f>
        <v>32</v>
      </c>
      <c r="AU51" s="38" t="str">
        <f t="shared" si="7"/>
        <v/>
      </c>
      <c r="AV51" s="34" t="str" cm="1">
        <f t="array" ref="AV51">IF(AU51= "","",IFERROR(SUMPRODUCT(LARGE($C51:$AP51,{1,2,3,4})), ""))</f>
        <v/>
      </c>
      <c r="AW51" s="34" t="str" cm="1">
        <f t="array" ref="AW51">IF(AV51&lt;&gt;"",(IFERROR(SUMPRODUCT(LARGE($C51:$AP51,{1,2,3,4,5,6,7})),"")),"")</f>
        <v/>
      </c>
      <c r="AX51" s="34" t="str" cm="1">
        <f t="array" ref="AX51">IF(AW51&lt;&gt;"",(IFERROR(SUMPRODUCT(LARGE($C51:$AP51,{1,2,3,4,5,6,7,8})),"")),"")</f>
        <v/>
      </c>
      <c r="AY51" s="3"/>
      <c r="AZ51" s="3"/>
      <c r="BA51" s="3"/>
    </row>
    <row r="52" spans="1:53" ht="15" customHeight="1" x14ac:dyDescent="0.2">
      <c r="A52" s="52" t="e">
        <f t="shared" si="4"/>
        <v>#VALUE!</v>
      </c>
      <c r="B52" s="14" t="s">
        <v>248</v>
      </c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>
        <v>2</v>
      </c>
      <c r="AE52" s="93"/>
      <c r="AF52" s="93">
        <v>6</v>
      </c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41"/>
      <c r="AR52" s="42">
        <f t="shared" si="5"/>
        <v>8</v>
      </c>
      <c r="AS52" s="40">
        <f t="shared" si="6"/>
        <v>2</v>
      </c>
      <c r="AT52" s="49" cm="1">
        <f t="array" ref="AT52">IF($AS52&lt;=6,SUM($C52:$AP52),SUMPRODUCT(LARGE($C52:$AP52,{1,2,3,4,5,6})))</f>
        <v>8</v>
      </c>
      <c r="AU52" s="38" t="str">
        <f t="shared" si="7"/>
        <v/>
      </c>
      <c r="AV52" s="34" t="str" cm="1">
        <f t="array" ref="AV52">IF(AU52= "","",IFERROR(SUMPRODUCT(LARGE($C52:$AP52,{1,2,3,4})), ""))</f>
        <v/>
      </c>
      <c r="AW52" s="34" t="str" cm="1">
        <f t="array" ref="AW52">IF(AV52&lt;&gt;"",(IFERROR(SUMPRODUCT(LARGE($C52:$AP52,{1,2,3,4,5,6,7})),"")),"")</f>
        <v/>
      </c>
      <c r="AX52" s="34" t="str" cm="1">
        <f t="array" ref="AX52">IF(AW52&lt;&gt;"",(IFERROR(SUMPRODUCT(LARGE($C52:$AP52,{1,2,3,4,5,6,7,8})),"")),"")</f>
        <v/>
      </c>
      <c r="AY52" s="3"/>
      <c r="AZ52" s="3"/>
      <c r="BA52" s="3"/>
    </row>
    <row r="53" spans="1:53" ht="15" customHeight="1" x14ac:dyDescent="0.2">
      <c r="A53" s="54" t="e">
        <f t="shared" si="4"/>
        <v>#VALUE!</v>
      </c>
      <c r="B53" s="14" t="s">
        <v>250</v>
      </c>
      <c r="C53" s="93"/>
      <c r="D53" s="93"/>
      <c r="E53" s="93"/>
      <c r="F53" s="93"/>
      <c r="G53" s="93"/>
      <c r="H53" s="93"/>
      <c r="I53" s="93"/>
      <c r="J53" s="93"/>
      <c r="K53" s="93"/>
      <c r="L53" s="93">
        <v>1</v>
      </c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41"/>
      <c r="AR53" s="42">
        <f t="shared" si="5"/>
        <v>1</v>
      </c>
      <c r="AS53" s="40">
        <f t="shared" si="6"/>
        <v>1</v>
      </c>
      <c r="AT53" s="49" cm="1">
        <f t="array" ref="AT53">IF($AS53&lt;=6,SUM($C53:$AP53),SUMPRODUCT(LARGE($C53:$AP53,{1,2,3,4,5,6})))</f>
        <v>1</v>
      </c>
      <c r="AU53" s="38" t="str">
        <f t="shared" si="7"/>
        <v/>
      </c>
      <c r="AV53" s="34" t="str" cm="1">
        <f t="array" ref="AV53">IF(AU53= "","",IFERROR(SUMPRODUCT(LARGE($C53:$AP53,{1,2,3,4})), ""))</f>
        <v/>
      </c>
      <c r="AW53" s="34" t="str" cm="1">
        <f t="array" ref="AW53">IF(AV53&lt;&gt;"",(IFERROR(SUMPRODUCT(LARGE($C53:$AP53,{1,2,3,4,5,6,7})),"")),"")</f>
        <v/>
      </c>
      <c r="AX53" s="34" t="str" cm="1">
        <f t="array" ref="AX53">IF(AW53&lt;&gt;"",(IFERROR(SUMPRODUCT(LARGE($C53:$AP53,{1,2,3,4,5,6,7,8})),"")),"")</f>
        <v/>
      </c>
      <c r="AY53" s="3"/>
      <c r="AZ53" s="3"/>
      <c r="BA53" s="3"/>
    </row>
    <row r="54" spans="1:53" ht="15" customHeight="1" x14ac:dyDescent="0.2">
      <c r="A54" s="46" t="e">
        <f t="shared" si="4"/>
        <v>#VALUE!</v>
      </c>
      <c r="B54" s="107" t="s">
        <v>56</v>
      </c>
      <c r="C54" s="93"/>
      <c r="D54" s="93"/>
      <c r="E54" s="93"/>
      <c r="F54" s="93">
        <v>17</v>
      </c>
      <c r="G54" s="93">
        <v>26</v>
      </c>
      <c r="H54" s="93"/>
      <c r="I54" s="93"/>
      <c r="J54" s="93">
        <v>17</v>
      </c>
      <c r="K54" s="93"/>
      <c r="L54" s="93"/>
      <c r="M54" s="93">
        <v>30</v>
      </c>
      <c r="N54" s="93">
        <v>27</v>
      </c>
      <c r="O54" s="93"/>
      <c r="P54" s="93">
        <v>16</v>
      </c>
      <c r="Q54" s="93">
        <v>25</v>
      </c>
      <c r="R54" s="93"/>
      <c r="S54" s="93"/>
      <c r="T54" s="93"/>
      <c r="U54" s="93"/>
      <c r="V54" s="93"/>
      <c r="W54" s="93"/>
      <c r="X54" s="93">
        <v>11</v>
      </c>
      <c r="Y54" s="93"/>
      <c r="Z54" s="93"/>
      <c r="AA54" s="93">
        <v>30</v>
      </c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41"/>
      <c r="AR54" s="42">
        <f t="shared" si="5"/>
        <v>199</v>
      </c>
      <c r="AS54" s="40">
        <f t="shared" si="6"/>
        <v>9</v>
      </c>
      <c r="AT54" s="100" cm="1">
        <f t="array" ref="AT54">IF($AS54&lt;=6,SUM($C54:$AP54),SUMPRODUCT(LARGE($C54:$AP54,{1,2,3,4,5,6})))</f>
        <v>155</v>
      </c>
      <c r="AU54" s="38" t="str">
        <f t="shared" si="7"/>
        <v/>
      </c>
      <c r="AV54" s="34" t="str" cm="1">
        <f t="array" ref="AV54">IF(AU54= "","",IFERROR(SUMPRODUCT(LARGE($C54:$AP54,{1,2,3,4})), ""))</f>
        <v/>
      </c>
      <c r="AW54" s="34" t="str" cm="1">
        <f t="array" ref="AW54">IF(AV54&lt;&gt;"",(IFERROR(SUMPRODUCT(LARGE($C54:$AP54,{1,2,3,4,5,6,7})),"")),"")</f>
        <v/>
      </c>
      <c r="AX54" s="34" t="str" cm="1">
        <f t="array" ref="AX54">IF(AW54&lt;&gt;"",(IFERROR(SUMPRODUCT(LARGE($C54:$AP54,{1,2,3,4,5,6,7,8})),"")),"")</f>
        <v/>
      </c>
      <c r="AY54" s="3"/>
      <c r="AZ54" s="3"/>
      <c r="BA54" s="3"/>
    </row>
    <row r="55" spans="1:53" ht="15" customHeight="1" x14ac:dyDescent="0.2">
      <c r="A55" s="46" t="e">
        <f t="shared" si="4"/>
        <v>#VALUE!</v>
      </c>
      <c r="B55" s="14" t="s">
        <v>6</v>
      </c>
      <c r="C55" s="93"/>
      <c r="D55" s="93"/>
      <c r="E55" s="93"/>
      <c r="F55" s="93">
        <v>19</v>
      </c>
      <c r="G55" s="93"/>
      <c r="H55" s="93"/>
      <c r="I55" s="93"/>
      <c r="J55" s="93"/>
      <c r="K55" s="93"/>
      <c r="L55" s="93">
        <v>11</v>
      </c>
      <c r="M55" s="93">
        <v>10</v>
      </c>
      <c r="N55" s="93"/>
      <c r="O55" s="93"/>
      <c r="P55" s="93">
        <v>1</v>
      </c>
      <c r="Q55" s="93">
        <v>8</v>
      </c>
      <c r="R55" s="93"/>
      <c r="S55" s="93"/>
      <c r="T55" s="93"/>
      <c r="U55" s="93"/>
      <c r="V55" s="93"/>
      <c r="W55" s="93">
        <v>8</v>
      </c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41"/>
      <c r="AR55" s="42">
        <f t="shared" si="5"/>
        <v>57</v>
      </c>
      <c r="AS55" s="40">
        <f t="shared" si="6"/>
        <v>6</v>
      </c>
      <c r="AT55" s="49" cm="1">
        <f t="array" ref="AT55">IF($AS55&lt;=6,SUM($C55:$AP55),SUMPRODUCT(LARGE($C55:$AP55,{1,2,3,4,5,6})))</f>
        <v>57</v>
      </c>
      <c r="AU55" s="38" t="str">
        <f t="shared" si="7"/>
        <v/>
      </c>
      <c r="AV55" s="34" t="str" cm="1">
        <f t="array" ref="AV55">IF(AU55= "","",IFERROR(SUMPRODUCT(LARGE($C55:$AP55,{1,2,3,4})), ""))</f>
        <v/>
      </c>
      <c r="AW55" s="34" t="str" cm="1">
        <f t="array" ref="AW55">IF(AV55&lt;&gt;"",(IFERROR(SUMPRODUCT(LARGE($C55:$AP55,{1,2,3,4,5,6,7})),"")),"")</f>
        <v/>
      </c>
      <c r="AX55" s="34" t="str" cm="1">
        <f t="array" ref="AX55">IF(AW55&lt;&gt;"",(IFERROR(SUMPRODUCT(LARGE($C55:$AP55,{1,2,3,4,5,6,7,8})),"")),"")</f>
        <v/>
      </c>
      <c r="AY55" s="3"/>
      <c r="AZ55" s="3"/>
      <c r="BA55" s="3"/>
    </row>
    <row r="56" spans="1:53" ht="15" customHeight="1" x14ac:dyDescent="0.25">
      <c r="A56" s="56" t="e">
        <f t="shared" si="4"/>
        <v>#VALUE!</v>
      </c>
      <c r="B56" s="79" t="s">
        <v>258</v>
      </c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113">
        <v>0</v>
      </c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41"/>
      <c r="AR56" s="42">
        <f t="shared" si="5"/>
        <v>0</v>
      </c>
      <c r="AS56" s="40">
        <f t="shared" si="6"/>
        <v>1</v>
      </c>
      <c r="AT56" s="49" cm="1">
        <f t="array" ref="AT56">IF($AS56&lt;=6,SUM($C56:$AP56),SUMPRODUCT(LARGE($C56:$AP56,{1,2,3,4,5,6})))</f>
        <v>0</v>
      </c>
      <c r="AU56" s="38" t="str">
        <f t="shared" si="7"/>
        <v/>
      </c>
      <c r="AV56" s="34" t="str" cm="1">
        <f t="array" ref="AV56">IF(AU56= "","",IFERROR(SUMPRODUCT(LARGE($C56:$AP56,{1,2,3,4})), ""))</f>
        <v/>
      </c>
      <c r="AW56" s="34" t="str" cm="1">
        <f t="array" ref="AW56">IF(AV56&lt;&gt;"",(IFERROR(SUMPRODUCT(LARGE($C56:$AP56,{1,2,3,4,5,6,7})),"")),"")</f>
        <v/>
      </c>
      <c r="AX56" s="34" t="str" cm="1">
        <f t="array" ref="AX56">IF(AW56&lt;&gt;"",(IFERROR(SUMPRODUCT(LARGE($C56:$AP56,{1,2,3,4,5,6,7,8})),"")),"")</f>
        <v/>
      </c>
    </row>
    <row r="57" spans="1:53" ht="15" customHeight="1" x14ac:dyDescent="0.25">
      <c r="A57" s="56" t="e">
        <f t="shared" si="4"/>
        <v>#VALUE!</v>
      </c>
      <c r="B57" s="14" t="s">
        <v>262</v>
      </c>
      <c r="C57" s="93"/>
      <c r="D57" s="93"/>
      <c r="E57" s="93"/>
      <c r="F57" s="93"/>
      <c r="G57" s="93"/>
      <c r="H57" s="93"/>
      <c r="I57" s="93">
        <v>3</v>
      </c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41"/>
      <c r="AR57" s="42">
        <f t="shared" si="5"/>
        <v>3</v>
      </c>
      <c r="AS57" s="40">
        <f t="shared" si="6"/>
        <v>1</v>
      </c>
      <c r="AT57" s="49" cm="1">
        <f t="array" ref="AT57">IF($AS57&lt;=6,SUM($C57:$AP57),SUMPRODUCT(LARGE($C57:$AP57,{1,2,3,4,5,6})))</f>
        <v>3</v>
      </c>
      <c r="AU57" s="38" t="str">
        <f t="shared" si="7"/>
        <v/>
      </c>
      <c r="AV57" s="34" t="str" cm="1">
        <f t="array" ref="AV57">IF(AU57= "","",IFERROR(SUMPRODUCT(LARGE($C57:$AP57,{1,2,3,4})), ""))</f>
        <v/>
      </c>
      <c r="AW57" s="34" t="str" cm="1">
        <f t="array" ref="AW57">IF(AV57&lt;&gt;"",(IFERROR(SUMPRODUCT(LARGE($C57:$AP57,{1,2,3,4,5,6,7})),"")),"")</f>
        <v/>
      </c>
      <c r="AX57" s="34" t="str" cm="1">
        <f t="array" ref="AX57">IF(AW57&lt;&gt;"",(IFERROR(SUMPRODUCT(LARGE($C57:$AP57,{1,2,3,4,5,6,7,8})),"")),"")</f>
        <v/>
      </c>
    </row>
    <row r="58" spans="1:53" ht="15" customHeight="1" x14ac:dyDescent="0.2">
      <c r="A58" s="46" t="e">
        <f t="shared" si="4"/>
        <v>#VALUE!</v>
      </c>
      <c r="B58" s="14" t="s">
        <v>1701</v>
      </c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>
        <v>9</v>
      </c>
      <c r="AD58" s="93"/>
      <c r="AE58" s="93"/>
      <c r="AF58" s="93">
        <v>5</v>
      </c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41"/>
      <c r="AR58" s="42">
        <f t="shared" si="5"/>
        <v>14</v>
      </c>
      <c r="AS58" s="40">
        <f t="shared" si="6"/>
        <v>2</v>
      </c>
      <c r="AT58" s="49" cm="1">
        <f t="array" ref="AT58">IF($AS58&lt;=6,SUM($C58:$AP58),SUMPRODUCT(LARGE($C58:$AP58,{1,2,3,4,5,6})))</f>
        <v>14</v>
      </c>
      <c r="AU58" s="38" t="str">
        <f t="shared" si="7"/>
        <v/>
      </c>
      <c r="AV58" s="34" t="str" cm="1">
        <f t="array" ref="AV58">IF(AU58= "","",IFERROR(SUMPRODUCT(LARGE($C58:$AP58,{1,2,3,4})), ""))</f>
        <v/>
      </c>
      <c r="AW58" s="34" t="str" cm="1">
        <f t="array" ref="AW58">IF(AV58&lt;&gt;"",(IFERROR(SUMPRODUCT(LARGE($C58:$AP58,{1,2,3,4,5,6,7})),"")),"")</f>
        <v/>
      </c>
      <c r="AX58" s="34" t="str" cm="1">
        <f t="array" ref="AX58">IF(AW58&lt;&gt;"",(IFERROR(SUMPRODUCT(LARGE($C58:$AP58,{1,2,3,4,5,6,7,8})),"")),"")</f>
        <v/>
      </c>
    </row>
    <row r="59" spans="1:53" ht="15" customHeight="1" x14ac:dyDescent="0.2">
      <c r="A59" s="46" t="e">
        <f t="shared" si="4"/>
        <v>#VALUE!</v>
      </c>
      <c r="B59" s="14" t="s">
        <v>276</v>
      </c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>
        <v>5</v>
      </c>
      <c r="Y59" s="93">
        <v>5</v>
      </c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41"/>
      <c r="AR59" s="42">
        <f t="shared" si="5"/>
        <v>10</v>
      </c>
      <c r="AS59" s="40">
        <f t="shared" si="6"/>
        <v>2</v>
      </c>
      <c r="AT59" s="49" cm="1">
        <f t="array" ref="AT59">IF($AS59&lt;=6,SUM($C59:$AP59),SUMPRODUCT(LARGE($C59:$AP59,{1,2,3,4,5,6})))</f>
        <v>10</v>
      </c>
      <c r="AU59" s="38" t="str">
        <f t="shared" si="7"/>
        <v/>
      </c>
      <c r="AV59" s="34" t="str" cm="1">
        <f t="array" ref="AV59">IF(AU59= "","",IFERROR(SUMPRODUCT(LARGE($C59:$AP59,{1,2,3,4})), ""))</f>
        <v/>
      </c>
      <c r="AW59" s="34" t="str" cm="1">
        <f t="array" ref="AW59">IF(AV59&lt;&gt;"",(IFERROR(SUMPRODUCT(LARGE($C59:$AP59,{1,2,3,4,5,6,7})),"")),"")</f>
        <v/>
      </c>
      <c r="AX59" s="34" t="str" cm="1">
        <f t="array" ref="AX59">IF(AW59&lt;&gt;"",(IFERROR(SUMPRODUCT(LARGE($C59:$AP59,{1,2,3,4,5,6,7,8})),"")),"")</f>
        <v/>
      </c>
    </row>
    <row r="60" spans="1:53" ht="15" customHeight="1" x14ac:dyDescent="0.25">
      <c r="A60" s="56" t="e">
        <f t="shared" si="4"/>
        <v>#VALUE!</v>
      </c>
      <c r="B60" s="14" t="s">
        <v>2</v>
      </c>
      <c r="C60" s="93"/>
      <c r="D60" s="93"/>
      <c r="E60" s="93"/>
      <c r="F60" s="93"/>
      <c r="G60" s="93"/>
      <c r="H60" s="93">
        <v>10</v>
      </c>
      <c r="I60" s="93"/>
      <c r="J60" s="93"/>
      <c r="K60" s="93"/>
      <c r="L60" s="93"/>
      <c r="M60" s="93"/>
      <c r="N60" s="93"/>
      <c r="O60" s="93">
        <v>8</v>
      </c>
      <c r="P60" s="93"/>
      <c r="Q60" s="93">
        <v>10</v>
      </c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41"/>
      <c r="AR60" s="42">
        <f t="shared" si="5"/>
        <v>28</v>
      </c>
      <c r="AS60" s="40">
        <f t="shared" si="6"/>
        <v>3</v>
      </c>
      <c r="AT60" s="49" cm="1">
        <f t="array" ref="AT60">IF($AS60&lt;=6,SUM($C60:$AP60),SUMPRODUCT(LARGE($C60:$AP60,{1,2,3,4,5,6})))</f>
        <v>28</v>
      </c>
      <c r="AU60" s="38" t="str">
        <f t="shared" si="7"/>
        <v/>
      </c>
      <c r="AV60" s="34" t="str" cm="1">
        <f t="array" ref="AV60">IF(AU60= "","",IFERROR(SUMPRODUCT(LARGE($C60:$AP60,{1,2,3,4})), ""))</f>
        <v/>
      </c>
      <c r="AW60" s="34" t="str" cm="1">
        <f t="array" ref="AW60">IF(AV60&lt;&gt;"",(IFERROR(SUMPRODUCT(LARGE($C60:$AP60,{1,2,3,4,5,6,7})),"")),"")</f>
        <v/>
      </c>
      <c r="AX60" s="34" t="str" cm="1">
        <f t="array" ref="AX60">IF(AW60&lt;&gt;"",(IFERROR(SUMPRODUCT(LARGE($C60:$AP60,{1,2,3,4,5,6,7,8})),"")),"")</f>
        <v/>
      </c>
    </row>
    <row r="61" spans="1:53" ht="15" customHeight="1" x14ac:dyDescent="0.25">
      <c r="A61" s="56" t="e">
        <f t="shared" si="4"/>
        <v>#VALUE!</v>
      </c>
      <c r="B61" s="14" t="s">
        <v>282</v>
      </c>
      <c r="C61" s="93"/>
      <c r="D61" s="93"/>
      <c r="E61" s="93"/>
      <c r="F61" s="93">
        <v>4</v>
      </c>
      <c r="G61" s="93"/>
      <c r="H61" s="93"/>
      <c r="I61" s="93"/>
      <c r="J61" s="93"/>
      <c r="K61" s="93"/>
      <c r="L61" s="93"/>
      <c r="M61" s="93"/>
      <c r="N61" s="93">
        <v>13</v>
      </c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>
        <v>10</v>
      </c>
      <c r="AB61" s="93">
        <v>7</v>
      </c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41"/>
      <c r="AR61" s="42">
        <f t="shared" si="5"/>
        <v>34</v>
      </c>
      <c r="AS61" s="40">
        <f t="shared" si="6"/>
        <v>4</v>
      </c>
      <c r="AT61" s="49" cm="1">
        <f t="array" ref="AT61">IF($AS61&lt;=6,SUM($C61:$AP61),SUMPRODUCT(LARGE($C61:$AP61,{1,2,3,4,5,6})))</f>
        <v>34</v>
      </c>
      <c r="AU61" s="38" t="str">
        <f t="shared" si="7"/>
        <v/>
      </c>
      <c r="AV61" s="34" t="str" cm="1">
        <f t="array" ref="AV61">IF(AU61= "","",IFERROR(SUMPRODUCT(LARGE($C61:$AP61,{1,2,3,4})), ""))</f>
        <v/>
      </c>
      <c r="AW61" s="34" t="str" cm="1">
        <f t="array" ref="AW61">IF(AV61&lt;&gt;"",(IFERROR(SUMPRODUCT(LARGE($C61:$AP61,{1,2,3,4,5,6,7})),"")),"")</f>
        <v/>
      </c>
      <c r="AX61" s="34" t="str" cm="1">
        <f t="array" ref="AX61">IF(AW61&lt;&gt;"",(IFERROR(SUMPRODUCT(LARGE($C61:$AP61,{1,2,3,4,5,6,7,8})),"")),"")</f>
        <v/>
      </c>
      <c r="AY61" s="3"/>
      <c r="AZ61" s="3"/>
      <c r="BA61" s="3"/>
    </row>
    <row r="62" spans="1:53" ht="15" customHeight="1" x14ac:dyDescent="0.2">
      <c r="A62" s="46" t="e">
        <f t="shared" si="4"/>
        <v>#VALUE!</v>
      </c>
      <c r="B62" s="14" t="s">
        <v>284</v>
      </c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>
        <v>9</v>
      </c>
      <c r="AD62" s="93"/>
      <c r="AE62" s="93">
        <v>3</v>
      </c>
      <c r="AF62" s="93">
        <v>5</v>
      </c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41"/>
      <c r="AR62" s="42">
        <f t="shared" si="5"/>
        <v>17</v>
      </c>
      <c r="AS62" s="40">
        <f t="shared" si="6"/>
        <v>3</v>
      </c>
      <c r="AT62" s="49" cm="1">
        <f t="array" ref="AT62">IF($AS62&lt;=6,SUM($C62:$AP62),SUMPRODUCT(LARGE($C62:$AP62,{1,2,3,4,5,6})))</f>
        <v>17</v>
      </c>
      <c r="AU62" s="38" t="str">
        <f t="shared" si="7"/>
        <v/>
      </c>
      <c r="AV62" s="34" t="str" cm="1">
        <f t="array" ref="AV62">IF(AU62= "","",IFERROR(SUMPRODUCT(LARGE($C62:$AP62,{1,2,3,4})), ""))</f>
        <v/>
      </c>
      <c r="AW62" s="34" t="str" cm="1">
        <f t="array" ref="AW62">IF(AV62&lt;&gt;"",(IFERROR(SUMPRODUCT(LARGE($C62:$AP62,{1,2,3,4,5,6,7})),"")),"")</f>
        <v/>
      </c>
      <c r="AX62" s="34" t="str" cm="1">
        <f t="array" ref="AX62">IF(AW62&lt;&gt;"",(IFERROR(SUMPRODUCT(LARGE($C62:$AP62,{1,2,3,4,5,6,7,8})),"")),"")</f>
        <v/>
      </c>
    </row>
    <row r="63" spans="1:53" ht="15" customHeight="1" x14ac:dyDescent="0.2">
      <c r="A63" s="46" t="e">
        <f t="shared" si="4"/>
        <v>#VALUE!</v>
      </c>
      <c r="B63" s="14" t="s">
        <v>1412</v>
      </c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>
        <v>8</v>
      </c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108"/>
      <c r="AN63" s="93"/>
      <c r="AO63" s="93"/>
      <c r="AP63" s="93"/>
      <c r="AQ63" s="41"/>
      <c r="AR63" s="42">
        <f t="shared" si="5"/>
        <v>8</v>
      </c>
      <c r="AS63" s="40">
        <f t="shared" si="6"/>
        <v>1</v>
      </c>
      <c r="AT63" s="49" cm="1">
        <f t="array" ref="AT63">IF($AS63&lt;=6,SUM($C63:$AP63),SUMPRODUCT(LARGE($C63:$AP63,{1,2,3,4,5,6})))</f>
        <v>8</v>
      </c>
      <c r="AU63" s="38" t="str">
        <f t="shared" si="7"/>
        <v/>
      </c>
      <c r="AV63" s="34" t="str" cm="1">
        <f t="array" ref="AV63">IF(AU63= "","",IFERROR(SUMPRODUCT(LARGE($C63:$AP63,{1,2,3,4})), ""))</f>
        <v/>
      </c>
      <c r="AW63" s="34" t="str" cm="1">
        <f t="array" ref="AW63">IF(AV63&lt;&gt;"",(IFERROR(SUMPRODUCT(LARGE($C63:$AP63,{1,2,3,4,5,6,7})),"")),"")</f>
        <v/>
      </c>
      <c r="AX63" s="34" t="str" cm="1">
        <f t="array" ref="AX63">IF(AW63&lt;&gt;"",(IFERROR(SUMPRODUCT(LARGE($C63:$AP63,{1,2,3,4,5,6,7,8})),"")),"")</f>
        <v/>
      </c>
    </row>
    <row r="64" spans="1:53" ht="15" customHeight="1" x14ac:dyDescent="0.2">
      <c r="A64" s="52" t="e">
        <f t="shared" si="4"/>
        <v>#VALUE!</v>
      </c>
      <c r="B64" s="14" t="s">
        <v>290</v>
      </c>
      <c r="C64" s="93"/>
      <c r="D64" s="93"/>
      <c r="E64" s="93"/>
      <c r="F64" s="93">
        <v>2</v>
      </c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41"/>
      <c r="AR64" s="42">
        <f t="shared" si="5"/>
        <v>2</v>
      </c>
      <c r="AS64" s="40">
        <f t="shared" si="6"/>
        <v>1</v>
      </c>
      <c r="AT64" s="49" cm="1">
        <f t="array" ref="AT64">IF($AS64&lt;=6,SUM($C64:$AP64),SUMPRODUCT(LARGE($C64:$AP64,{1,2,3,4,5,6})))</f>
        <v>2</v>
      </c>
      <c r="AU64" s="38" t="str">
        <f t="shared" si="7"/>
        <v/>
      </c>
      <c r="AV64" s="34" t="str" cm="1">
        <f t="array" ref="AV64">IF(AU64= "","",IFERROR(SUMPRODUCT(LARGE($C64:$AP64,{1,2,3,4})), ""))</f>
        <v/>
      </c>
      <c r="AW64" s="34" t="str" cm="1">
        <f t="array" ref="AW64">IF(AV64&lt;&gt;"",(IFERROR(SUMPRODUCT(LARGE($C64:$AP64,{1,2,3,4,5,6,7})),"")),"")</f>
        <v/>
      </c>
      <c r="AX64" s="34" t="str" cm="1">
        <f t="array" ref="AX64">IF(AW64&lt;&gt;"",(IFERROR(SUMPRODUCT(LARGE($C64:$AP64,{1,2,3,4,5,6,7,8})),"")),"")</f>
        <v/>
      </c>
    </row>
    <row r="65" spans="1:53" ht="15" customHeight="1" x14ac:dyDescent="0.2">
      <c r="A65" s="52" t="e">
        <f t="shared" si="4"/>
        <v>#VALUE!</v>
      </c>
      <c r="B65" s="14" t="s">
        <v>292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>
        <v>12</v>
      </c>
      <c r="Q65" s="93"/>
      <c r="R65" s="93"/>
      <c r="S65" s="93"/>
      <c r="T65" s="93"/>
      <c r="U65" s="93"/>
      <c r="V65" s="93"/>
      <c r="W65" s="93"/>
      <c r="X65" s="93">
        <v>2</v>
      </c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41"/>
      <c r="AR65" s="42">
        <f t="shared" si="5"/>
        <v>14</v>
      </c>
      <c r="AS65" s="40">
        <f t="shared" si="6"/>
        <v>2</v>
      </c>
      <c r="AT65" s="49" cm="1">
        <f t="array" ref="AT65">IF($AS65&lt;=6,SUM($C65:$AP65),SUMPRODUCT(LARGE($C65:$AP65,{1,2,3,4,5,6})))</f>
        <v>14</v>
      </c>
      <c r="AU65" s="38" t="str">
        <f t="shared" si="7"/>
        <v/>
      </c>
      <c r="AV65" s="34" t="str" cm="1">
        <f t="array" ref="AV65">IF(AU65= "","",IFERROR(SUMPRODUCT(LARGE($C65:$AP65,{1,2,3,4})), ""))</f>
        <v/>
      </c>
      <c r="AW65" s="34" t="str" cm="1">
        <f t="array" ref="AW65">IF(AV65&lt;&gt;"",(IFERROR(SUMPRODUCT(LARGE($C65:$AP65,{1,2,3,4,5,6,7})),"")),"")</f>
        <v/>
      </c>
      <c r="AX65" s="34" t="str" cm="1">
        <f t="array" ref="AX65">IF(AW65&lt;&gt;"",(IFERROR(SUMPRODUCT(LARGE($C65:$AP65,{1,2,3,4,5,6,7,8})),"")),"")</f>
        <v/>
      </c>
      <c r="AY65" s="3"/>
      <c r="AZ65" s="3"/>
      <c r="BA65" s="3"/>
    </row>
    <row r="66" spans="1:53" ht="15" customHeight="1" x14ac:dyDescent="0.2">
      <c r="A66" s="52" t="e">
        <f t="shared" si="4"/>
        <v>#VALUE!</v>
      </c>
      <c r="B66" s="14" t="s">
        <v>150</v>
      </c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>
        <v>5</v>
      </c>
      <c r="P66" s="93"/>
      <c r="Q66" s="93"/>
      <c r="R66" s="93"/>
      <c r="S66" s="93"/>
      <c r="T66" s="93"/>
      <c r="U66" s="93"/>
      <c r="V66" s="93"/>
      <c r="W66" s="93"/>
      <c r="X66" s="93">
        <v>1</v>
      </c>
      <c r="Y66" s="93">
        <v>1</v>
      </c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41"/>
      <c r="AR66" s="42">
        <f t="shared" si="5"/>
        <v>7</v>
      </c>
      <c r="AS66" s="40">
        <f t="shared" si="6"/>
        <v>3</v>
      </c>
      <c r="AT66" s="49" cm="1">
        <f t="array" ref="AT66">IF($AS66&lt;=6,SUM($C66:$AP66),SUMPRODUCT(LARGE($C66:$AP66,{1,2,3,4,5,6})))</f>
        <v>7</v>
      </c>
      <c r="AU66" s="38" t="str">
        <f t="shared" si="7"/>
        <v/>
      </c>
      <c r="AV66" s="34" t="str" cm="1">
        <f t="array" ref="AV66">IF(AU66= "","",IFERROR(SUMPRODUCT(LARGE($C66:$AP66,{1,2,3,4})), ""))</f>
        <v/>
      </c>
      <c r="AW66" s="34" t="str" cm="1">
        <f t="array" ref="AW66">IF(AV66&lt;&gt;"",(IFERROR(SUMPRODUCT(LARGE($C66:$AP66,{1,2,3,4,5,6,7})),"")),"")</f>
        <v/>
      </c>
      <c r="AX66" s="34" t="str" cm="1">
        <f t="array" ref="AX66">IF(AW66&lt;&gt;"",(IFERROR(SUMPRODUCT(LARGE($C66:$AP66,{1,2,3,4,5,6,7,8})),"")),"")</f>
        <v/>
      </c>
      <c r="AY66" s="3"/>
      <c r="AZ66" s="3"/>
      <c r="BA66" s="3"/>
    </row>
    <row r="67" spans="1:53" ht="15" customHeight="1" x14ac:dyDescent="0.2">
      <c r="A67" s="52" t="e">
        <f t="shared" si="4"/>
        <v>#VALUE!</v>
      </c>
      <c r="B67" s="14" t="s">
        <v>294</v>
      </c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>
        <v>6</v>
      </c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41"/>
      <c r="AR67" s="42">
        <f t="shared" si="5"/>
        <v>6</v>
      </c>
      <c r="AS67" s="40">
        <f t="shared" si="6"/>
        <v>1</v>
      </c>
      <c r="AT67" s="49" cm="1">
        <f t="array" ref="AT67">IF($AS67&lt;=6,SUM($C67:$AP67),SUMPRODUCT(LARGE($C67:$AP67,{1,2,3,4,5,6})))</f>
        <v>6</v>
      </c>
      <c r="AU67" s="38" t="str">
        <f t="shared" si="7"/>
        <v/>
      </c>
      <c r="AV67" s="34" t="str" cm="1">
        <f t="array" ref="AV67">IF(AU67= "","",IFERROR(SUMPRODUCT(LARGE($C67:$AP67,{1,2,3,4})), ""))</f>
        <v/>
      </c>
      <c r="AW67" s="34" t="str" cm="1">
        <f t="array" ref="AW67">IF(AV67&lt;&gt;"",(IFERROR(SUMPRODUCT(LARGE($C67:$AP67,{1,2,3,4,5,6,7})),"")),"")</f>
        <v/>
      </c>
      <c r="AX67" s="34" t="str" cm="1">
        <f t="array" ref="AX67">IF(AW67&lt;&gt;"",(IFERROR(SUMPRODUCT(LARGE($C67:$AP67,{1,2,3,4,5,6,7,8})),"")),"")</f>
        <v/>
      </c>
    </row>
    <row r="68" spans="1:53" ht="15" customHeight="1" x14ac:dyDescent="0.2">
      <c r="A68" s="52" t="e">
        <f t="shared" si="4"/>
        <v>#VALUE!</v>
      </c>
      <c r="B68" s="14" t="s">
        <v>296</v>
      </c>
      <c r="C68" s="93"/>
      <c r="D68" s="93"/>
      <c r="E68" s="93"/>
      <c r="F68" s="93"/>
      <c r="G68" s="93"/>
      <c r="H68" s="93"/>
      <c r="I68" s="93">
        <v>5</v>
      </c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41"/>
      <c r="AR68" s="42">
        <f t="shared" ref="AR68:AR99" si="8">SUM($C68:$AQ68)</f>
        <v>5</v>
      </c>
      <c r="AS68" s="40">
        <f t="shared" ref="AS68:AS99" si="9">COUNTA(C68:AP68)</f>
        <v>1</v>
      </c>
      <c r="AT68" s="49" cm="1">
        <f t="array" ref="AT68">IF($AS68&lt;=6,SUM($C68:$AP68),SUMPRODUCT(LARGE($C68:$AP68,{1,2,3,4,5,6})))</f>
        <v>5</v>
      </c>
      <c r="AU68" s="38" t="str">
        <f t="shared" ref="AU68:AU99" si="10">IF(AND($AS68&gt;=6,AT68=AT69),"Manual Calc Needed","")</f>
        <v/>
      </c>
      <c r="AV68" s="34" t="str" cm="1">
        <f t="array" ref="AV68">IF(AU68= "","",IFERROR(SUMPRODUCT(LARGE($C68:$AP68,{1,2,3,4})), ""))</f>
        <v/>
      </c>
      <c r="AW68" s="34" t="str" cm="1">
        <f t="array" ref="AW68">IF(AV68&lt;&gt;"",(IFERROR(SUMPRODUCT(LARGE($C68:$AP68,{1,2,3,4,5,6,7})),"")),"")</f>
        <v/>
      </c>
      <c r="AX68" s="34" t="str" cm="1">
        <f t="array" ref="AX68">IF(AW68&lt;&gt;"",(IFERROR(SUMPRODUCT(LARGE($C68:$AP68,{1,2,3,4,5,6,7,8})),"")),"")</f>
        <v/>
      </c>
    </row>
    <row r="69" spans="1:53" ht="15" customHeight="1" x14ac:dyDescent="0.2">
      <c r="A69" s="52" t="e">
        <f t="shared" ref="A69:A132" si="11">IF(ISBLANK(B69)," ",(LEFT(B69,FIND("@",SUBSTITUTE(B69,"-","@",LEN(B69)-LEN(SUBSTITUTE(B69,"-",""))))-1)))</f>
        <v>#VALUE!</v>
      </c>
      <c r="B69" s="14" t="s">
        <v>299</v>
      </c>
      <c r="C69" s="93"/>
      <c r="D69" s="93"/>
      <c r="E69" s="93"/>
      <c r="F69" s="93"/>
      <c r="G69" s="93"/>
      <c r="H69" s="93"/>
      <c r="I69" s="93"/>
      <c r="J69" s="93"/>
      <c r="K69" s="93">
        <v>10</v>
      </c>
      <c r="L69" s="93"/>
      <c r="M69" s="93"/>
      <c r="N69" s="93"/>
      <c r="O69" s="93"/>
      <c r="P69" s="93"/>
      <c r="Q69" s="93">
        <v>5</v>
      </c>
      <c r="R69" s="93">
        <v>5</v>
      </c>
      <c r="S69" s="93"/>
      <c r="T69" s="93"/>
      <c r="U69" s="93"/>
      <c r="V69" s="93">
        <v>10</v>
      </c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41"/>
      <c r="AR69" s="42">
        <f t="shared" si="8"/>
        <v>30</v>
      </c>
      <c r="AS69" s="40">
        <f t="shared" si="9"/>
        <v>4</v>
      </c>
      <c r="AT69" s="49" cm="1">
        <f t="array" ref="AT69">IF($AS69&lt;=6,SUM($C69:$AP69),SUMPRODUCT(LARGE($C69:$AP69,{1,2,3,4,5,6})))</f>
        <v>30</v>
      </c>
      <c r="AU69" s="38" t="str">
        <f t="shared" si="10"/>
        <v/>
      </c>
      <c r="AV69" s="34" t="str" cm="1">
        <f t="array" ref="AV69">IF(AU69= "","",IFERROR(SUMPRODUCT(LARGE($C69:$AP69,{1,2,3,4})), ""))</f>
        <v/>
      </c>
      <c r="AW69" s="34" t="str" cm="1">
        <f t="array" ref="AW69">IF(AV69&lt;&gt;"",(IFERROR(SUMPRODUCT(LARGE($C69:$AP69,{1,2,3,4,5,6,7})),"")),"")</f>
        <v/>
      </c>
      <c r="AX69" s="34" t="str" cm="1">
        <f t="array" ref="AX69">IF(AW69&lt;&gt;"",(IFERROR(SUMPRODUCT(LARGE($C69:$AP69,{1,2,3,4,5,6,7,8})),"")),"")</f>
        <v/>
      </c>
      <c r="AY69" s="3"/>
      <c r="AZ69" s="3"/>
      <c r="BA69" s="3"/>
    </row>
    <row r="70" spans="1:53" ht="15" customHeight="1" x14ac:dyDescent="0.2">
      <c r="A70" s="52" t="e">
        <f t="shared" si="11"/>
        <v>#VALUE!</v>
      </c>
      <c r="B70" s="79" t="s">
        <v>1588</v>
      </c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113">
        <v>1</v>
      </c>
      <c r="V70" s="93"/>
      <c r="W70" s="93"/>
      <c r="X70" s="93"/>
      <c r="Y70" s="93"/>
      <c r="Z70" s="93"/>
      <c r="AA70" s="93"/>
      <c r="AB70" s="93"/>
      <c r="AC70" s="93">
        <v>1</v>
      </c>
      <c r="AD70" s="93"/>
      <c r="AE70" s="93"/>
      <c r="AF70" s="93">
        <v>3</v>
      </c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41"/>
      <c r="AR70" s="42">
        <f t="shared" si="8"/>
        <v>5</v>
      </c>
      <c r="AS70" s="40">
        <f t="shared" si="9"/>
        <v>3</v>
      </c>
      <c r="AT70" s="49" cm="1">
        <f t="array" ref="AT70">IF($AS70&lt;=6,SUM($C70:$AP70),SUMPRODUCT(LARGE($C70:$AP70,{1,2,3,4,5,6})))</f>
        <v>5</v>
      </c>
      <c r="AU70" s="38" t="str">
        <f t="shared" si="10"/>
        <v/>
      </c>
      <c r="AV70" s="34" t="str" cm="1">
        <f t="array" ref="AV70">IF(AU70= "","",IFERROR(SUMPRODUCT(LARGE($C70:$AP70,{1,2,3,4})), ""))</f>
        <v/>
      </c>
      <c r="AW70" s="34" t="str" cm="1">
        <f t="array" ref="AW70">IF(AV70&lt;&gt;"",(IFERROR(SUMPRODUCT(LARGE($C70:$AP70,{1,2,3,4,5,6,7})),"")),"")</f>
        <v/>
      </c>
      <c r="AX70" s="34" t="str" cm="1">
        <f t="array" ref="AX70">IF(AW70&lt;&gt;"",(IFERROR(SUMPRODUCT(LARGE($C70:$AP70,{1,2,3,4,5,6,7,8})),"")),"")</f>
        <v/>
      </c>
      <c r="AY70" s="3"/>
      <c r="AZ70" s="3"/>
      <c r="BA70" s="3"/>
    </row>
    <row r="71" spans="1:53" ht="15" customHeight="1" x14ac:dyDescent="0.2">
      <c r="A71" s="52" t="e">
        <f t="shared" si="11"/>
        <v>#VALUE!</v>
      </c>
      <c r="B71" s="53" t="s">
        <v>464</v>
      </c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>
        <v>9</v>
      </c>
      <c r="AD71" s="93"/>
      <c r="AE71" s="93">
        <v>6</v>
      </c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41"/>
      <c r="AR71" s="42">
        <f t="shared" si="8"/>
        <v>15</v>
      </c>
      <c r="AS71" s="40">
        <f t="shared" si="9"/>
        <v>2</v>
      </c>
      <c r="AT71" s="49" cm="1">
        <f t="array" ref="AT71">IF($AS71&lt;=6,SUM($C71:$AP71),SUMPRODUCT(LARGE($C71:$AP71,{1,2,3,4,5,6})))</f>
        <v>15</v>
      </c>
      <c r="AU71" s="38" t="str">
        <f t="shared" si="10"/>
        <v/>
      </c>
      <c r="AV71" s="34" t="str" cm="1">
        <f t="array" ref="AV71">IF(AU71= "","",IFERROR(SUMPRODUCT(LARGE($C71:$AP71,{1,2,3,4})), ""))</f>
        <v/>
      </c>
      <c r="AW71" s="34" t="str" cm="1">
        <f t="array" ref="AW71">IF(AV71&lt;&gt;"",(IFERROR(SUMPRODUCT(LARGE($C71:$AP71,{1,2,3,4,5,6,7})),"")),"")</f>
        <v/>
      </c>
      <c r="AX71" s="34" t="str" cm="1">
        <f t="array" ref="AX71">IF(AW71&lt;&gt;"",(IFERROR(SUMPRODUCT(LARGE($C71:$AP71,{1,2,3,4,5,6,7,8})),"")),"")</f>
        <v/>
      </c>
    </row>
    <row r="72" spans="1:53" ht="15" customHeight="1" x14ac:dyDescent="0.2">
      <c r="A72" s="52" t="e">
        <f t="shared" si="11"/>
        <v>#VALUE!</v>
      </c>
      <c r="B72" s="113" t="s">
        <v>1493</v>
      </c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113">
        <v>16</v>
      </c>
      <c r="V72" s="93"/>
      <c r="W72" s="93"/>
      <c r="X72" s="93"/>
      <c r="Y72" s="93"/>
      <c r="Z72" s="93"/>
      <c r="AA72" s="93"/>
      <c r="AB72" s="93"/>
      <c r="AC72" s="93">
        <v>31</v>
      </c>
      <c r="AD72" s="93">
        <v>21</v>
      </c>
      <c r="AE72" s="93">
        <v>31</v>
      </c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41"/>
      <c r="AR72" s="42">
        <f t="shared" si="8"/>
        <v>99</v>
      </c>
      <c r="AS72" s="40">
        <f t="shared" si="9"/>
        <v>4</v>
      </c>
      <c r="AT72" s="100" cm="1">
        <f t="array" ref="AT72">IF($AS72&lt;=6,SUM($C72:$AP72),SUMPRODUCT(LARGE($C72:$AP72,{1,2,3,4,5,6})))</f>
        <v>99</v>
      </c>
      <c r="AU72" s="38" t="str">
        <f t="shared" si="10"/>
        <v/>
      </c>
      <c r="AV72" s="34" t="str" cm="1">
        <f t="array" ref="AV72">IF(AU72= "","",IFERROR(SUMPRODUCT(LARGE($C72:$AP72,{1,2,3,4})), ""))</f>
        <v/>
      </c>
      <c r="AW72" s="34" t="str" cm="1">
        <f t="array" ref="AW72">IF(AV72&lt;&gt;"",(IFERROR(SUMPRODUCT(LARGE($C72:$AP72,{1,2,3,4,5,6,7})),"")),"")</f>
        <v/>
      </c>
      <c r="AX72" s="34" t="str" cm="1">
        <f t="array" ref="AX72">IF(AW72&lt;&gt;"",(IFERROR(SUMPRODUCT(LARGE($C72:$AP72,{1,2,3,4,5,6,7,8})),"")),"")</f>
        <v/>
      </c>
    </row>
    <row r="73" spans="1:53" ht="15" customHeight="1" x14ac:dyDescent="0.2">
      <c r="A73" s="52" t="e">
        <f t="shared" si="11"/>
        <v>#VALUE!</v>
      </c>
      <c r="B73" s="4" t="s">
        <v>465</v>
      </c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>
        <v>5</v>
      </c>
      <c r="N73" s="93"/>
      <c r="O73" s="93"/>
      <c r="P73" s="93"/>
      <c r="Q73" s="93"/>
      <c r="R73" s="93"/>
      <c r="S73" s="93"/>
      <c r="T73" s="93"/>
      <c r="U73" s="93"/>
      <c r="V73" s="93"/>
      <c r="W73" s="93">
        <v>11</v>
      </c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41"/>
      <c r="AR73" s="42">
        <f t="shared" si="8"/>
        <v>16</v>
      </c>
      <c r="AS73" s="40">
        <f t="shared" si="9"/>
        <v>2</v>
      </c>
      <c r="AT73" s="49" cm="1">
        <f t="array" ref="AT73">IF($AS73&lt;=6,SUM($C73:$AP73),SUMPRODUCT(LARGE($C73:$AP73,{1,2,3,4,5,6})))</f>
        <v>16</v>
      </c>
      <c r="AU73" s="38" t="str">
        <f t="shared" si="10"/>
        <v/>
      </c>
      <c r="AV73" s="34" t="str" cm="1">
        <f t="array" ref="AV73">IF(AU73= "","",IFERROR(SUMPRODUCT(LARGE($C73:$AP73,{1,2,3,4})), ""))</f>
        <v/>
      </c>
      <c r="AW73" s="34" t="str" cm="1">
        <f t="array" ref="AW73">IF(AV73&lt;&gt;"",(IFERROR(SUMPRODUCT(LARGE($C73:$AP73,{1,2,3,4,5,6,7})),"")),"")</f>
        <v/>
      </c>
      <c r="AX73" s="34" t="str" cm="1">
        <f t="array" ref="AX73">IF(AW73&lt;&gt;"",(IFERROR(SUMPRODUCT(LARGE($C73:$AP73,{1,2,3,4,5,6,7,8})),"")),"")</f>
        <v/>
      </c>
    </row>
    <row r="74" spans="1:53" ht="15" customHeight="1" x14ac:dyDescent="0.2">
      <c r="A74" s="52" t="e">
        <f t="shared" si="11"/>
        <v>#VALUE!</v>
      </c>
      <c r="B74" s="79" t="s">
        <v>1520</v>
      </c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113">
        <v>5</v>
      </c>
      <c r="V74" s="93"/>
      <c r="W74" s="93"/>
      <c r="X74" s="93"/>
      <c r="Y74" s="93"/>
      <c r="Z74" s="93"/>
      <c r="AA74" s="93"/>
      <c r="AB74" s="93"/>
      <c r="AC74" s="93">
        <v>6</v>
      </c>
      <c r="AD74" s="93"/>
      <c r="AE74" s="93"/>
      <c r="AF74" s="93">
        <v>1</v>
      </c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41"/>
      <c r="AR74" s="42">
        <f t="shared" si="8"/>
        <v>12</v>
      </c>
      <c r="AS74" s="40">
        <f t="shared" si="9"/>
        <v>3</v>
      </c>
      <c r="AT74" s="49" cm="1">
        <f t="array" ref="AT74">IF($AS74&lt;=6,SUM($C74:$AP74),SUMPRODUCT(LARGE($C74:$AP74,{1,2,3,4,5,6})))</f>
        <v>12</v>
      </c>
      <c r="AU74" s="38" t="str">
        <f t="shared" si="10"/>
        <v/>
      </c>
      <c r="AV74" s="34" t="str" cm="1">
        <f t="array" ref="AV74">IF(AU74= "","",IFERROR(SUMPRODUCT(LARGE($C74:$AP74,{1,2,3,4})), ""))</f>
        <v/>
      </c>
      <c r="AW74" s="34" t="str" cm="1">
        <f t="array" ref="AW74">IF(AV74&lt;&gt;"",(IFERROR(SUMPRODUCT(LARGE($C74:$AP74,{1,2,3,4,5,6,7})),"")),"")</f>
        <v/>
      </c>
      <c r="AX74" s="34" t="str" cm="1">
        <f t="array" ref="AX74">IF(AW74&lt;&gt;"",(IFERROR(SUMPRODUCT(LARGE($C74:$AP74,{1,2,3,4,5,6,7,8})),"")),"")</f>
        <v/>
      </c>
    </row>
    <row r="75" spans="1:53" ht="15" customHeight="1" x14ac:dyDescent="0.2">
      <c r="A75" s="52" t="e">
        <f t="shared" si="11"/>
        <v>#VALUE!</v>
      </c>
      <c r="B75" s="79" t="s">
        <v>311</v>
      </c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113">
        <v>0</v>
      </c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41"/>
      <c r="AR75" s="42">
        <f t="shared" si="8"/>
        <v>0</v>
      </c>
      <c r="AS75" s="40">
        <f t="shared" si="9"/>
        <v>1</v>
      </c>
      <c r="AT75" s="49" cm="1">
        <f t="array" ref="AT75">IF($AS75&lt;=6,SUM($C75:$AP75),SUMPRODUCT(LARGE($C75:$AP75,{1,2,3,4,5,6})))</f>
        <v>0</v>
      </c>
      <c r="AU75" s="38" t="str">
        <f t="shared" si="10"/>
        <v/>
      </c>
      <c r="AV75" s="34" t="str" cm="1">
        <f t="array" ref="AV75">IF(AU75= "","",IFERROR(SUMPRODUCT(LARGE($C75:$AP75,{1,2,3,4})), ""))</f>
        <v/>
      </c>
      <c r="AW75" s="34" t="str" cm="1">
        <f t="array" ref="AW75">IF(AV75&lt;&gt;"",(IFERROR(SUMPRODUCT(LARGE($C75:$AP75,{1,2,3,4,5,6,7})),"")),"")</f>
        <v/>
      </c>
      <c r="AX75" s="34" t="str" cm="1">
        <f t="array" ref="AX75">IF(AW75&lt;&gt;"",(IFERROR(SUMPRODUCT(LARGE($C75:$AP75,{1,2,3,4,5,6,7,8})),"")),"")</f>
        <v/>
      </c>
    </row>
    <row r="76" spans="1:53" ht="15" customHeight="1" x14ac:dyDescent="0.2">
      <c r="A76" s="52" t="e">
        <f t="shared" si="11"/>
        <v>#VALUE!</v>
      </c>
      <c r="B76" s="14" t="s">
        <v>440</v>
      </c>
      <c r="C76" s="93"/>
      <c r="D76" s="93"/>
      <c r="E76" s="93"/>
      <c r="F76" s="93"/>
      <c r="G76" s="93"/>
      <c r="H76" s="93"/>
      <c r="I76" s="93">
        <v>3</v>
      </c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41"/>
      <c r="AR76" s="42">
        <f t="shared" si="8"/>
        <v>3</v>
      </c>
      <c r="AS76" s="40">
        <f t="shared" si="9"/>
        <v>1</v>
      </c>
      <c r="AT76" s="49" cm="1">
        <f t="array" ref="AT76">IF($AS76&lt;=6,SUM($C76:$AP76),SUMPRODUCT(LARGE($C76:$AP76,{1,2,3,4,5,6})))</f>
        <v>3</v>
      </c>
      <c r="AU76" s="38" t="str">
        <f t="shared" si="10"/>
        <v/>
      </c>
      <c r="AV76" s="34" t="str" cm="1">
        <f t="array" ref="AV76">IF(AU76= "","",IFERROR(SUMPRODUCT(LARGE($C76:$AP76,{1,2,3,4})), ""))</f>
        <v/>
      </c>
      <c r="AW76" s="34" t="str" cm="1">
        <f t="array" ref="AW76">IF(AV76&lt;&gt;"",(IFERROR(SUMPRODUCT(LARGE($C76:$AP76,{1,2,3,4,5,6,7})),"")),"")</f>
        <v/>
      </c>
      <c r="AX76" s="34" t="str" cm="1">
        <f t="array" ref="AX76">IF(AW76&lt;&gt;"",(IFERROR(SUMPRODUCT(LARGE($C76:$AP76,{1,2,3,4,5,6,7,8})),"")),"")</f>
        <v/>
      </c>
      <c r="AY76" s="3"/>
      <c r="AZ76" s="3"/>
      <c r="BA76" s="3"/>
    </row>
    <row r="77" spans="1:53" ht="15" customHeight="1" x14ac:dyDescent="0.2">
      <c r="A77" s="52" t="e">
        <f t="shared" si="11"/>
        <v>#VALUE!</v>
      </c>
      <c r="B77" s="14" t="s">
        <v>313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>
        <v>1</v>
      </c>
      <c r="AE77" s="93">
        <v>2</v>
      </c>
      <c r="AF77" s="93">
        <v>13</v>
      </c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41"/>
      <c r="AR77" s="42">
        <f t="shared" si="8"/>
        <v>16</v>
      </c>
      <c r="AS77" s="40">
        <f t="shared" si="9"/>
        <v>3</v>
      </c>
      <c r="AT77" s="49" cm="1">
        <f t="array" ref="AT77">IF($AS77&lt;=6,SUM($C77:$AP77),SUMPRODUCT(LARGE($C77:$AP77,{1,2,3,4,5,6})))</f>
        <v>16</v>
      </c>
      <c r="AU77" s="38" t="str">
        <f t="shared" si="10"/>
        <v/>
      </c>
      <c r="AV77" s="34" t="str" cm="1">
        <f t="array" ref="AV77">IF(AU77= "","",IFERROR(SUMPRODUCT(LARGE($C77:$AP77,{1,2,3,4})), ""))</f>
        <v/>
      </c>
      <c r="AW77" s="34" t="str" cm="1">
        <f t="array" ref="AW77">IF(AV77&lt;&gt;"",(IFERROR(SUMPRODUCT(LARGE($C77:$AP77,{1,2,3,4,5,6,7})),"")),"")</f>
        <v/>
      </c>
      <c r="AX77" s="34" t="str" cm="1">
        <f t="array" ref="AX77">IF(AW77&lt;&gt;"",(IFERROR(SUMPRODUCT(LARGE($C77:$AP77,{1,2,3,4,5,6,7,8})),"")),"")</f>
        <v/>
      </c>
    </row>
    <row r="78" spans="1:53" ht="15" customHeight="1" x14ac:dyDescent="0.2">
      <c r="A78" s="52" t="e">
        <f t="shared" si="11"/>
        <v>#VALUE!</v>
      </c>
      <c r="B78" s="4" t="s">
        <v>317</v>
      </c>
      <c r="C78" s="93"/>
      <c r="D78" s="93"/>
      <c r="E78" s="93"/>
      <c r="F78" s="93"/>
      <c r="G78" s="93"/>
      <c r="H78" s="93"/>
      <c r="I78" s="93"/>
      <c r="J78" s="93"/>
      <c r="K78" s="93">
        <v>9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41"/>
      <c r="AR78" s="42">
        <f t="shared" si="8"/>
        <v>9</v>
      </c>
      <c r="AS78" s="40">
        <f t="shared" si="9"/>
        <v>1</v>
      </c>
      <c r="AT78" s="49" cm="1">
        <f t="array" ref="AT78">IF($AS78&lt;=6,SUM($C78:$AP78),SUMPRODUCT(LARGE($C78:$AP78,{1,2,3,4,5,6})))</f>
        <v>9</v>
      </c>
      <c r="AU78" s="38" t="str">
        <f t="shared" si="10"/>
        <v/>
      </c>
      <c r="AV78" s="34" t="str" cm="1">
        <f t="array" ref="AV78">IF(AU78= "","",IFERROR(SUMPRODUCT(LARGE($C78:$AP78,{1,2,3,4})), ""))</f>
        <v/>
      </c>
      <c r="AW78" s="34" t="str" cm="1">
        <f t="array" ref="AW78">IF(AV78&lt;&gt;"",(IFERROR(SUMPRODUCT(LARGE($C78:$AP78,{1,2,3,4,5,6,7})),"")),"")</f>
        <v/>
      </c>
      <c r="AX78" s="34" t="str" cm="1">
        <f t="array" ref="AX78">IF(AW78&lt;&gt;"",(IFERROR(SUMPRODUCT(LARGE($C78:$AP78,{1,2,3,4,5,6,7,8})),"")),"")</f>
        <v/>
      </c>
    </row>
    <row r="79" spans="1:53" ht="15" customHeight="1" x14ac:dyDescent="0.2">
      <c r="A79" s="52" t="e">
        <f t="shared" si="11"/>
        <v>#VALUE!</v>
      </c>
      <c r="B79" s="14" t="s">
        <v>319</v>
      </c>
      <c r="C79" s="93"/>
      <c r="D79" s="93"/>
      <c r="E79" s="93"/>
      <c r="F79" s="93"/>
      <c r="G79" s="93"/>
      <c r="H79" s="93"/>
      <c r="I79" s="93"/>
      <c r="J79" s="93"/>
      <c r="K79" s="93">
        <v>2</v>
      </c>
      <c r="L79" s="93"/>
      <c r="M79" s="93"/>
      <c r="N79" s="93"/>
      <c r="O79" s="93"/>
      <c r="P79" s="93"/>
      <c r="Q79" s="93"/>
      <c r="R79" s="93">
        <v>4</v>
      </c>
      <c r="S79" s="93"/>
      <c r="T79" s="93"/>
      <c r="U79" s="93"/>
      <c r="V79" s="93">
        <v>11</v>
      </c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41"/>
      <c r="AR79" s="42">
        <f t="shared" si="8"/>
        <v>17</v>
      </c>
      <c r="AS79" s="40">
        <f t="shared" si="9"/>
        <v>3</v>
      </c>
      <c r="AT79" s="49" cm="1">
        <f t="array" ref="AT79">IF($AS79&lt;=6,SUM($C79:$AP79),SUMPRODUCT(LARGE($C79:$AP79,{1,2,3,4,5,6})))</f>
        <v>17</v>
      </c>
      <c r="AU79" s="38" t="str">
        <f t="shared" si="10"/>
        <v/>
      </c>
      <c r="AV79" s="34" t="str" cm="1">
        <f t="array" ref="AV79">IF(AU79= "","",IFERROR(SUMPRODUCT(LARGE($C79:$AP79,{1,2,3,4})), ""))</f>
        <v/>
      </c>
      <c r="AW79" s="34" t="str" cm="1">
        <f t="array" ref="AW79">IF(AV79&lt;&gt;"",(IFERROR(SUMPRODUCT(LARGE($C79:$AP79,{1,2,3,4,5,6,7})),"")),"")</f>
        <v/>
      </c>
      <c r="AX79" s="34" t="str" cm="1">
        <f t="array" ref="AX79">IF(AW79&lt;&gt;"",(IFERROR(SUMPRODUCT(LARGE($C79:$AP79,{1,2,3,4,5,6,7,8})),"")),"")</f>
        <v/>
      </c>
      <c r="AY79" s="3"/>
      <c r="AZ79" s="3"/>
      <c r="BA79" s="3"/>
    </row>
    <row r="80" spans="1:53" ht="15" customHeight="1" x14ac:dyDescent="0.2">
      <c r="A80" s="52" t="e">
        <f t="shared" si="11"/>
        <v>#VALUE!</v>
      </c>
      <c r="B80" s="14" t="s">
        <v>321</v>
      </c>
      <c r="C80" s="93">
        <v>6</v>
      </c>
      <c r="D80" s="124"/>
      <c r="E80" s="124"/>
      <c r="F80" s="124"/>
      <c r="G80" s="124"/>
      <c r="H80" s="124"/>
      <c r="I80" s="93">
        <v>3</v>
      </c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7"/>
      <c r="AQ80" s="41"/>
      <c r="AR80" s="42">
        <f t="shared" si="8"/>
        <v>9</v>
      </c>
      <c r="AS80" s="40">
        <f t="shared" si="9"/>
        <v>2</v>
      </c>
      <c r="AT80" s="49" cm="1">
        <f t="array" ref="AT80">IF($AS80&lt;=6,SUM($C80:$AP80),SUMPRODUCT(LARGE($C80:$AP80,{1,2,3,4,5,6})))</f>
        <v>9</v>
      </c>
      <c r="AU80" s="38" t="str">
        <f t="shared" si="10"/>
        <v/>
      </c>
      <c r="AV80" s="34" t="str" cm="1">
        <f t="array" ref="AV80">IF(AU80= "","",IFERROR(SUMPRODUCT(LARGE($C80:$AP80,{1,2,3,4})), ""))</f>
        <v/>
      </c>
      <c r="AW80" s="34" t="str" cm="1">
        <f t="array" ref="AW80">IF(AV80&lt;&gt;"",(IFERROR(SUMPRODUCT(LARGE($C80:$AP80,{1,2,3,4,5,6,7})),"")),"")</f>
        <v/>
      </c>
      <c r="AX80" s="34" t="str" cm="1">
        <f t="array" ref="AX80">IF(AW80&lt;&gt;"",(IFERROR(SUMPRODUCT(LARGE($C80:$AP80,{1,2,3,4,5,6,7,8})),"")),"")</f>
        <v/>
      </c>
      <c r="AY80" s="3"/>
      <c r="AZ80" s="3"/>
      <c r="BA80" s="3"/>
    </row>
    <row r="81" spans="1:53" ht="15" customHeight="1" x14ac:dyDescent="0.2">
      <c r="A81" s="52" t="e">
        <f t="shared" si="11"/>
        <v>#VALUE!</v>
      </c>
      <c r="B81" s="14" t="s">
        <v>512</v>
      </c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>
        <v>2</v>
      </c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41"/>
      <c r="AR81" s="42">
        <f t="shared" si="8"/>
        <v>2</v>
      </c>
      <c r="AS81" s="40">
        <f t="shared" si="9"/>
        <v>1</v>
      </c>
      <c r="AT81" s="49" cm="1">
        <f t="array" ref="AT81">IF($AS81&lt;=6,SUM($C81:$AP81),SUMPRODUCT(LARGE($C81:$AP81,{1,2,3,4,5,6})))</f>
        <v>2</v>
      </c>
      <c r="AU81" s="38" t="str">
        <f t="shared" si="10"/>
        <v/>
      </c>
      <c r="AV81" s="34" t="str" cm="1">
        <f t="array" ref="AV81">IF(AU81= "","",IFERROR(SUMPRODUCT(LARGE($C81:$AP81,{1,2,3,4})), ""))</f>
        <v/>
      </c>
      <c r="AW81" s="34" t="str" cm="1">
        <f t="array" ref="AW81">IF(AV81&lt;&gt;"",(IFERROR(SUMPRODUCT(LARGE($C81:$AP81,{1,2,3,4,5,6,7})),"")),"")</f>
        <v/>
      </c>
      <c r="AX81" s="34" t="str" cm="1">
        <f t="array" ref="AX81">IF(AW81&lt;&gt;"",(IFERROR(SUMPRODUCT(LARGE($C81:$AP81,{1,2,3,4,5,6,7,8})),"")),"")</f>
        <v/>
      </c>
      <c r="AY81" s="3"/>
      <c r="AZ81" s="3"/>
      <c r="BA81" s="3"/>
    </row>
    <row r="82" spans="1:53" ht="15" customHeight="1" x14ac:dyDescent="0.2">
      <c r="A82" s="52" t="e">
        <f t="shared" si="11"/>
        <v>#VALUE!</v>
      </c>
      <c r="B82" s="53" t="s">
        <v>1688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>
        <v>8</v>
      </c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41"/>
      <c r="AR82" s="42">
        <f t="shared" si="8"/>
        <v>8</v>
      </c>
      <c r="AS82" s="40">
        <f t="shared" si="9"/>
        <v>1</v>
      </c>
      <c r="AT82" s="49" cm="1">
        <f t="array" ref="AT82">IF($AS82&lt;=6,SUM($C82:$AP82),SUMPRODUCT(LARGE($C82:$AP82,{1,2,3,4,5,6})))</f>
        <v>8</v>
      </c>
      <c r="AU82" s="38" t="str">
        <f t="shared" si="10"/>
        <v/>
      </c>
      <c r="AV82" s="34" t="str" cm="1">
        <f t="array" ref="AV82">IF(AU82= "","",IFERROR(SUMPRODUCT(LARGE($C82:$AP82,{1,2,3,4})), ""))</f>
        <v/>
      </c>
      <c r="AW82" s="34" t="str" cm="1">
        <f t="array" ref="AW82">IF(AV82&lt;&gt;"",(IFERROR(SUMPRODUCT(LARGE($C82:$AP82,{1,2,3,4,5,6,7})),"")),"")</f>
        <v/>
      </c>
      <c r="AX82" s="34" t="str" cm="1">
        <f t="array" ref="AX82">IF(AW82&lt;&gt;"",(IFERROR(SUMPRODUCT(LARGE($C82:$AP82,{1,2,3,4,5,6,7,8})),"")),"")</f>
        <v/>
      </c>
    </row>
    <row r="83" spans="1:53" ht="15" customHeight="1" x14ac:dyDescent="0.2">
      <c r="A83" s="52" t="e">
        <f t="shared" si="11"/>
        <v>#VALUE!</v>
      </c>
      <c r="B83" s="53" t="s">
        <v>325</v>
      </c>
      <c r="C83" s="93"/>
      <c r="D83" s="93"/>
      <c r="E83" s="93"/>
      <c r="F83" s="93"/>
      <c r="G83" s="93"/>
      <c r="H83" s="93"/>
      <c r="I83" s="93"/>
      <c r="J83" s="93"/>
      <c r="K83" s="93">
        <v>2</v>
      </c>
      <c r="L83" s="93"/>
      <c r="M83" s="93"/>
      <c r="N83" s="93"/>
      <c r="O83" s="93"/>
      <c r="P83" s="93"/>
      <c r="Q83" s="93"/>
      <c r="R83" s="93">
        <v>7</v>
      </c>
      <c r="S83" s="93"/>
      <c r="T83" s="93"/>
      <c r="U83" s="93"/>
      <c r="V83" s="93">
        <v>1</v>
      </c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41"/>
      <c r="AR83" s="42">
        <f t="shared" si="8"/>
        <v>10</v>
      </c>
      <c r="AS83" s="40">
        <f t="shared" si="9"/>
        <v>3</v>
      </c>
      <c r="AT83" s="49" cm="1">
        <f t="array" ref="AT83">IF($AS83&lt;=6,SUM($C83:$AP83),SUMPRODUCT(LARGE($C83:$AP83,{1,2,3,4,5,6})))</f>
        <v>10</v>
      </c>
      <c r="AU83" s="38" t="str">
        <f t="shared" si="10"/>
        <v/>
      </c>
      <c r="AV83" s="34" t="str" cm="1">
        <f t="array" ref="AV83">IF(AU83= "","",IFERROR(SUMPRODUCT(LARGE($C83:$AP83,{1,2,3,4})), ""))</f>
        <v/>
      </c>
      <c r="AW83" s="34" t="str" cm="1">
        <f t="array" ref="AW83">IF(AV83&lt;&gt;"",(IFERROR(SUMPRODUCT(LARGE($C83:$AP83,{1,2,3,4,5,6,7})),"")),"")</f>
        <v/>
      </c>
      <c r="AX83" s="34" t="str" cm="1">
        <f t="array" ref="AX83">IF(AW83&lt;&gt;"",(IFERROR(SUMPRODUCT(LARGE($C83:$AP83,{1,2,3,4,5,6,7,8})),"")),"")</f>
        <v/>
      </c>
    </row>
    <row r="84" spans="1:53" ht="15" customHeight="1" x14ac:dyDescent="0.2">
      <c r="A84" s="52" t="e">
        <f t="shared" si="11"/>
        <v>#VALUE!</v>
      </c>
      <c r="B84" s="53" t="s">
        <v>569</v>
      </c>
      <c r="C84" s="93">
        <v>9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>
        <v>12</v>
      </c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41"/>
      <c r="AR84" s="42">
        <f t="shared" si="8"/>
        <v>21</v>
      </c>
      <c r="AS84" s="40">
        <f t="shared" si="9"/>
        <v>2</v>
      </c>
      <c r="AT84" s="49" cm="1">
        <f t="array" ref="AT84">IF($AS84&lt;=6,SUM($C84:$AP84),SUMPRODUCT(LARGE($C84:$AP84,{1,2,3,4,5,6})))</f>
        <v>21</v>
      </c>
      <c r="AU84" s="38" t="str">
        <f t="shared" si="10"/>
        <v/>
      </c>
      <c r="AV84" s="34" t="str" cm="1">
        <f t="array" ref="AV84">IF(AU84= "","",IFERROR(SUMPRODUCT(LARGE($C84:$AP84,{1,2,3,4})), ""))</f>
        <v/>
      </c>
      <c r="AW84" s="34" t="str" cm="1">
        <f t="array" ref="AW84">IF(AV84&lt;&gt;"",(IFERROR(SUMPRODUCT(LARGE($C84:$AP84,{1,2,3,4,5,6,7})),"")),"")</f>
        <v/>
      </c>
      <c r="AX84" s="34" t="str" cm="1">
        <f t="array" ref="AX84">IF(AW84&lt;&gt;"",(IFERROR(SUMPRODUCT(LARGE($C84:$AP84,{1,2,3,4,5,6,7,8})),"")),"")</f>
        <v/>
      </c>
    </row>
    <row r="85" spans="1:53" ht="15" customHeight="1" x14ac:dyDescent="0.2">
      <c r="A85" s="52" t="e">
        <f t="shared" si="11"/>
        <v>#VALUE!</v>
      </c>
      <c r="B85" s="79" t="s">
        <v>1551</v>
      </c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113">
        <v>16</v>
      </c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41"/>
      <c r="AR85" s="42">
        <f t="shared" si="8"/>
        <v>16</v>
      </c>
      <c r="AS85" s="40">
        <f t="shared" si="9"/>
        <v>1</v>
      </c>
      <c r="AT85" s="49" cm="1">
        <f t="array" ref="AT85">IF($AS85&lt;=6,SUM($C85:$AP85),SUMPRODUCT(LARGE($C85:$AP85,{1,2,3,4,5,6})))</f>
        <v>16</v>
      </c>
      <c r="AU85" s="38" t="str">
        <f t="shared" si="10"/>
        <v/>
      </c>
      <c r="AV85" s="34" t="str" cm="1">
        <f t="array" ref="AV85">IF(AU85= "","",IFERROR(SUMPRODUCT(LARGE($C85:$AP85,{1,2,3,4})), ""))</f>
        <v/>
      </c>
      <c r="AW85" s="34" t="str" cm="1">
        <f t="array" ref="AW85">IF(AV85&lt;&gt;"",(IFERROR(SUMPRODUCT(LARGE($C85:$AP85,{1,2,3,4,5,6,7})),"")),"")</f>
        <v/>
      </c>
      <c r="AX85" s="34" t="str" cm="1">
        <f t="array" ref="AX85">IF(AW85&lt;&gt;"",(IFERROR(SUMPRODUCT(LARGE($C85:$AP85,{1,2,3,4,5,6,7,8})),"")),"")</f>
        <v/>
      </c>
    </row>
    <row r="86" spans="1:53" ht="15" customHeight="1" x14ac:dyDescent="0.2">
      <c r="A86" s="52" t="e">
        <f t="shared" si="11"/>
        <v>#VALUE!</v>
      </c>
      <c r="B86" s="14" t="s">
        <v>1884</v>
      </c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>
        <v>4</v>
      </c>
      <c r="AF86" s="93">
        <v>15</v>
      </c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41"/>
      <c r="AR86" s="42">
        <f t="shared" si="8"/>
        <v>19</v>
      </c>
      <c r="AS86" s="40">
        <f t="shared" si="9"/>
        <v>2</v>
      </c>
      <c r="AT86" s="49" cm="1">
        <f t="array" ref="AT86">IF($AS86&lt;=6,SUM($C86:$AP86),SUMPRODUCT(LARGE($C86:$AP86,{1,2,3,4,5,6})))</f>
        <v>19</v>
      </c>
      <c r="AU86" s="38" t="str">
        <f t="shared" si="10"/>
        <v/>
      </c>
      <c r="AV86" s="34" t="str" cm="1">
        <f t="array" ref="AV86">IF(AU86= "","",IFERROR(SUMPRODUCT(LARGE($C86:$AP86,{1,2,3,4})), ""))</f>
        <v/>
      </c>
      <c r="AW86" s="34" t="str" cm="1">
        <f t="array" ref="AW86">IF(AV86&lt;&gt;"",(IFERROR(SUMPRODUCT(LARGE($C86:$AP86,{1,2,3,4,5,6,7})),"")),"")</f>
        <v/>
      </c>
      <c r="AX86" s="34" t="str" cm="1">
        <f t="array" ref="AX86">IF(AW86&lt;&gt;"",(IFERROR(SUMPRODUCT(LARGE($C86:$AP86,{1,2,3,4,5,6,7,8})),"")),"")</f>
        <v/>
      </c>
    </row>
    <row r="87" spans="1:53" ht="15" customHeight="1" x14ac:dyDescent="0.2">
      <c r="A87" s="52" t="e">
        <f t="shared" si="11"/>
        <v>#VALUE!</v>
      </c>
      <c r="B87" s="107" t="s">
        <v>70</v>
      </c>
      <c r="C87" s="93">
        <v>26</v>
      </c>
      <c r="D87" s="93"/>
      <c r="E87" s="93"/>
      <c r="F87" s="93"/>
      <c r="G87" s="93">
        <v>11</v>
      </c>
      <c r="H87" s="93"/>
      <c r="I87" s="93"/>
      <c r="J87" s="93">
        <v>21</v>
      </c>
      <c r="K87" s="93"/>
      <c r="L87" s="93"/>
      <c r="M87" s="93"/>
      <c r="N87" s="93">
        <v>7</v>
      </c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>
        <v>16</v>
      </c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41"/>
      <c r="AR87" s="42">
        <f t="shared" si="8"/>
        <v>81</v>
      </c>
      <c r="AS87" s="40">
        <f t="shared" si="9"/>
        <v>5</v>
      </c>
      <c r="AT87" s="100" cm="1">
        <f t="array" ref="AT87">IF($AS87&lt;=6,SUM($C87:$AP87),SUMPRODUCT(LARGE($C87:$AP87,{1,2,3,4,5,6})))</f>
        <v>81</v>
      </c>
      <c r="AU87" s="38" t="str">
        <f t="shared" si="10"/>
        <v/>
      </c>
      <c r="AV87" s="34" t="str" cm="1">
        <f t="array" ref="AV87">IF(AU87= "","",IFERROR(SUMPRODUCT(LARGE($C87:$AP87,{1,2,3,4})), ""))</f>
        <v/>
      </c>
      <c r="AW87" s="34" t="str" cm="1">
        <f t="array" ref="AW87">IF(AV87&lt;&gt;"",(IFERROR(SUMPRODUCT(LARGE($C87:$AP87,{1,2,3,4,5,6,7})),"")),"")</f>
        <v/>
      </c>
      <c r="AX87" s="34" t="str" cm="1">
        <f t="array" ref="AX87">IF(AW87&lt;&gt;"",(IFERROR(SUMPRODUCT(LARGE($C87:$AP87,{1,2,3,4,5,6,7,8})),"")),"")</f>
        <v/>
      </c>
    </row>
    <row r="88" spans="1:53" ht="15" customHeight="1" x14ac:dyDescent="0.2">
      <c r="A88" s="52" t="e">
        <f t="shared" si="11"/>
        <v>#VALUE!</v>
      </c>
      <c r="B88" s="14" t="s">
        <v>336</v>
      </c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>
        <v>5</v>
      </c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41"/>
      <c r="AR88" s="42">
        <f t="shared" si="8"/>
        <v>5</v>
      </c>
      <c r="AS88" s="40">
        <f t="shared" si="9"/>
        <v>1</v>
      </c>
      <c r="AT88" s="49" cm="1">
        <f t="array" ref="AT88">IF($AS88&lt;=6,SUM($C88:$AP88),SUMPRODUCT(LARGE($C88:$AP88,{1,2,3,4,5,6})))</f>
        <v>5</v>
      </c>
      <c r="AU88" s="38" t="str">
        <f t="shared" si="10"/>
        <v/>
      </c>
      <c r="AV88" s="34" t="str" cm="1">
        <f t="array" ref="AV88">IF(AU88= "","",IFERROR(SUMPRODUCT(LARGE($C88:$AP88,{1,2,3,4})), ""))</f>
        <v/>
      </c>
      <c r="AW88" s="34" t="str" cm="1">
        <f t="array" ref="AW88">IF(AV88&lt;&gt;"",(IFERROR(SUMPRODUCT(LARGE($C88:$AP88,{1,2,3,4,5,6,7})),"")),"")</f>
        <v/>
      </c>
      <c r="AX88" s="34" t="str" cm="1">
        <f t="array" ref="AX88">IF(AW88&lt;&gt;"",(IFERROR(SUMPRODUCT(LARGE($C88:$AP88,{1,2,3,4,5,6,7,8})),"")),"")</f>
        <v/>
      </c>
    </row>
    <row r="89" spans="1:53" ht="15" customHeight="1" x14ac:dyDescent="0.2">
      <c r="A89" s="52" t="e">
        <f t="shared" si="11"/>
        <v>#VALUE!</v>
      </c>
      <c r="B89" s="14" t="s">
        <v>338</v>
      </c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>
        <v>2</v>
      </c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41"/>
      <c r="AR89" s="42">
        <f t="shared" si="8"/>
        <v>2</v>
      </c>
      <c r="AS89" s="40">
        <f t="shared" si="9"/>
        <v>1</v>
      </c>
      <c r="AT89" s="49" cm="1">
        <f t="array" ref="AT89">IF($AS89&lt;=6,SUM($C89:$AP89),SUMPRODUCT(LARGE($C89:$AP89,{1,2,3,4,5,6})))</f>
        <v>2</v>
      </c>
      <c r="AU89" s="38" t="str">
        <f t="shared" si="10"/>
        <v/>
      </c>
      <c r="AV89" s="34" t="str" cm="1">
        <f t="array" ref="AV89">IF(AU89= "","",IFERROR(SUMPRODUCT(LARGE($C89:$AP89,{1,2,3,4})), ""))</f>
        <v/>
      </c>
      <c r="AW89" s="34" t="str" cm="1">
        <f t="array" ref="AW89">IF(AV89&lt;&gt;"",(IFERROR(SUMPRODUCT(LARGE($C89:$AP89,{1,2,3,4,5,6,7})),"")),"")</f>
        <v/>
      </c>
      <c r="AX89" s="34" t="str" cm="1">
        <f t="array" ref="AX89">IF(AW89&lt;&gt;"",(IFERROR(SUMPRODUCT(LARGE($C89:$AP89,{1,2,3,4,5,6,7,8})),"")),"")</f>
        <v/>
      </c>
    </row>
    <row r="90" spans="1:53" ht="15" customHeight="1" x14ac:dyDescent="0.2">
      <c r="A90" s="52" t="e">
        <f t="shared" si="11"/>
        <v>#VALUE!</v>
      </c>
      <c r="B90" s="14" t="s">
        <v>1013</v>
      </c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>
        <v>6</v>
      </c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41"/>
      <c r="AR90" s="42">
        <f t="shared" si="8"/>
        <v>6</v>
      </c>
      <c r="AS90" s="40">
        <f t="shared" si="9"/>
        <v>1</v>
      </c>
      <c r="AT90" s="49" cm="1">
        <f t="array" ref="AT90">IF($AS90&lt;=6,SUM($C90:$AP90),SUMPRODUCT(LARGE($C90:$AP90,{1,2,3,4,5,6})))</f>
        <v>6</v>
      </c>
      <c r="AU90" s="38" t="str">
        <f t="shared" si="10"/>
        <v/>
      </c>
      <c r="AV90" s="34" t="str" cm="1">
        <f t="array" ref="AV90">IF(AU90= "","",IFERROR(SUMPRODUCT(LARGE($C90:$AP90,{1,2,3,4})), ""))</f>
        <v/>
      </c>
      <c r="AW90" s="34" t="str" cm="1">
        <f t="array" ref="AW90">IF(AV90&lt;&gt;"",(IFERROR(SUMPRODUCT(LARGE($C90:$AP90,{1,2,3,4,5,6,7})),"")),"")</f>
        <v/>
      </c>
      <c r="AX90" s="34" t="str" cm="1">
        <f t="array" ref="AX90">IF(AW90&lt;&gt;"",(IFERROR(SUMPRODUCT(LARGE($C90:$AP90,{1,2,3,4,5,6,7,8})),"")),"")</f>
        <v/>
      </c>
      <c r="AY90" s="3"/>
      <c r="AZ90" s="3"/>
      <c r="BA90" s="3"/>
    </row>
    <row r="91" spans="1:53" ht="15" customHeight="1" x14ac:dyDescent="0.2">
      <c r="A91" s="52" t="e">
        <f t="shared" si="11"/>
        <v>#VALUE!</v>
      </c>
      <c r="B91" s="14" t="s">
        <v>352</v>
      </c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>
        <v>5</v>
      </c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41"/>
      <c r="AR91" s="42">
        <f t="shared" si="8"/>
        <v>5</v>
      </c>
      <c r="AS91" s="40">
        <f t="shared" si="9"/>
        <v>1</v>
      </c>
      <c r="AT91" s="49" cm="1">
        <f t="array" ref="AT91">IF($AS91&lt;=6,SUM($C91:$AP91),SUMPRODUCT(LARGE($C91:$AP91,{1,2,3,4,5,6})))</f>
        <v>5</v>
      </c>
      <c r="AU91" s="38" t="str">
        <f t="shared" si="10"/>
        <v/>
      </c>
      <c r="AV91" s="34" t="str" cm="1">
        <f t="array" ref="AV91">IF(AU91= "","",IFERROR(SUMPRODUCT(LARGE($C91:$AP91,{1,2,3,4})), ""))</f>
        <v/>
      </c>
      <c r="AW91" s="34" t="str" cm="1">
        <f t="array" ref="AW91">IF(AV91&lt;&gt;"",(IFERROR(SUMPRODUCT(LARGE($C91:$AP91,{1,2,3,4,5,6,7})),"")),"")</f>
        <v/>
      </c>
      <c r="AX91" s="34" t="str" cm="1">
        <f t="array" ref="AX91">IF(AW91&lt;&gt;"",(IFERROR(SUMPRODUCT(LARGE($C91:$AP91,{1,2,3,4,5,6,7,8})),"")),"")</f>
        <v/>
      </c>
    </row>
    <row r="92" spans="1:53" ht="15" customHeight="1" x14ac:dyDescent="0.2">
      <c r="A92" s="52" t="e">
        <f t="shared" si="11"/>
        <v>#VALUE!</v>
      </c>
      <c r="B92" s="4" t="s">
        <v>358</v>
      </c>
      <c r="C92" s="93"/>
      <c r="D92" s="93"/>
      <c r="E92" s="93"/>
      <c r="F92" s="93"/>
      <c r="G92" s="93"/>
      <c r="H92" s="93"/>
      <c r="I92" s="93"/>
      <c r="J92" s="93"/>
      <c r="K92" s="93">
        <v>6</v>
      </c>
      <c r="L92" s="93"/>
      <c r="M92" s="93"/>
      <c r="N92" s="93"/>
      <c r="O92" s="93">
        <v>2</v>
      </c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41"/>
      <c r="AR92" s="42">
        <f t="shared" si="8"/>
        <v>8</v>
      </c>
      <c r="AS92" s="40">
        <f t="shared" si="9"/>
        <v>2</v>
      </c>
      <c r="AT92" s="49" cm="1">
        <f t="array" ref="AT92">IF($AS92&lt;=6,SUM($C92:$AP92),SUMPRODUCT(LARGE($C92:$AP92,{1,2,3,4,5,6})))</f>
        <v>8</v>
      </c>
      <c r="AU92" s="38" t="str">
        <f t="shared" si="10"/>
        <v/>
      </c>
      <c r="AV92" s="34" t="str" cm="1">
        <f t="array" ref="AV92">IF(AU92= "","",IFERROR(SUMPRODUCT(LARGE($C92:$AP92,{1,2,3,4})), ""))</f>
        <v/>
      </c>
      <c r="AW92" s="34" t="str" cm="1">
        <f t="array" ref="AW92">IF(AV92&lt;&gt;"",(IFERROR(SUMPRODUCT(LARGE($C92:$AP92,{1,2,3,4,5,6,7})),"")),"")</f>
        <v/>
      </c>
      <c r="AX92" s="34" t="str" cm="1">
        <f t="array" ref="AX92">IF(AW92&lt;&gt;"",(IFERROR(SUMPRODUCT(LARGE($C92:$AP92,{1,2,3,4,5,6,7,8})),"")),"")</f>
        <v/>
      </c>
    </row>
    <row r="93" spans="1:53" ht="15" customHeight="1" x14ac:dyDescent="0.2">
      <c r="A93" s="52" t="e">
        <f t="shared" si="11"/>
        <v>#VALUE!</v>
      </c>
      <c r="B93" s="14" t="s">
        <v>360</v>
      </c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>
        <v>15</v>
      </c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41"/>
      <c r="AR93" s="42">
        <f t="shared" si="8"/>
        <v>15</v>
      </c>
      <c r="AS93" s="40">
        <f t="shared" si="9"/>
        <v>1</v>
      </c>
      <c r="AT93" s="49" cm="1">
        <f t="array" ref="AT93">IF($AS93&lt;=6,SUM($C93:$AP93),SUMPRODUCT(LARGE($C93:$AP93,{1,2,3,4,5,6})))</f>
        <v>15</v>
      </c>
      <c r="AU93" s="38" t="str">
        <f t="shared" si="10"/>
        <v/>
      </c>
      <c r="AV93" s="34" t="str" cm="1">
        <f t="array" ref="AV93">IF(AU93= "","",IFERROR(SUMPRODUCT(LARGE($C93:$AP93,{1,2,3,4})), ""))</f>
        <v/>
      </c>
      <c r="AW93" s="34" t="str" cm="1">
        <f t="array" ref="AW93">IF(AV93&lt;&gt;"",(IFERROR(SUMPRODUCT(LARGE($C93:$AP93,{1,2,3,4,5,6,7})),"")),"")</f>
        <v/>
      </c>
      <c r="AX93" s="34" t="str" cm="1">
        <f t="array" ref="AX93">IF(AW93&lt;&gt;"",(IFERROR(SUMPRODUCT(LARGE($C93:$AP93,{1,2,3,4,5,6,7,8})),"")),"")</f>
        <v/>
      </c>
    </row>
    <row r="94" spans="1:53" ht="15" customHeight="1" x14ac:dyDescent="0.2">
      <c r="A94" s="52" t="e">
        <f t="shared" si="11"/>
        <v>#VALUE!</v>
      </c>
      <c r="B94" s="14" t="s">
        <v>370</v>
      </c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>
        <v>5</v>
      </c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41"/>
      <c r="AR94" s="42">
        <f t="shared" si="8"/>
        <v>5</v>
      </c>
      <c r="AS94" s="40">
        <f t="shared" si="9"/>
        <v>1</v>
      </c>
      <c r="AT94" s="49" cm="1">
        <f t="array" ref="AT94">IF($AS94&lt;=6,SUM($C94:$AP94),SUMPRODUCT(LARGE($C94:$AP94,{1,2,3,4,5,6})))</f>
        <v>5</v>
      </c>
      <c r="AU94" s="38" t="str">
        <f t="shared" si="10"/>
        <v/>
      </c>
      <c r="AV94" s="34" t="str" cm="1">
        <f t="array" ref="AV94">IF(AU94= "","",IFERROR(SUMPRODUCT(LARGE($C94:$AP94,{1,2,3,4})), ""))</f>
        <v/>
      </c>
      <c r="AW94" s="34" t="str" cm="1">
        <f t="array" ref="AW94">IF(AV94&lt;&gt;"",(IFERROR(SUMPRODUCT(LARGE($C94:$AP94,{1,2,3,4,5,6,7})),"")),"")</f>
        <v/>
      </c>
      <c r="AX94" s="34" t="str" cm="1">
        <f t="array" ref="AX94">IF(AW94&lt;&gt;"",(IFERROR(SUMPRODUCT(LARGE($C94:$AP94,{1,2,3,4,5,6,7,8})),"")),"")</f>
        <v/>
      </c>
    </row>
    <row r="95" spans="1:53" ht="15" customHeight="1" x14ac:dyDescent="0.2">
      <c r="A95" s="52" t="e">
        <f t="shared" si="11"/>
        <v>#VALUE!</v>
      </c>
      <c r="B95" s="107" t="s">
        <v>73</v>
      </c>
      <c r="C95" s="93"/>
      <c r="D95" s="93"/>
      <c r="E95" s="93"/>
      <c r="F95" s="93">
        <v>22</v>
      </c>
      <c r="G95" s="93"/>
      <c r="H95" s="93"/>
      <c r="I95" s="93"/>
      <c r="J95" s="93">
        <v>6</v>
      </c>
      <c r="K95" s="93"/>
      <c r="L95" s="93"/>
      <c r="M95" s="93"/>
      <c r="N95" s="93">
        <v>23</v>
      </c>
      <c r="O95" s="93"/>
      <c r="P95" s="93">
        <v>4</v>
      </c>
      <c r="Q95" s="93">
        <v>4</v>
      </c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>
        <v>12</v>
      </c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41"/>
      <c r="AR95" s="42">
        <f t="shared" si="8"/>
        <v>71</v>
      </c>
      <c r="AS95" s="40">
        <f t="shared" si="9"/>
        <v>6</v>
      </c>
      <c r="AT95" s="100" cm="1">
        <f t="array" ref="AT95">IF($AS95&lt;=6,SUM($C95:$AP95),SUMPRODUCT(LARGE($C95:$AP95,{1,2,3,4,5,6})))</f>
        <v>71</v>
      </c>
      <c r="AU95" s="38" t="str">
        <f t="shared" si="10"/>
        <v/>
      </c>
      <c r="AV95" s="34" t="str" cm="1">
        <f t="array" ref="AV95">IF(AU95= "","",IFERROR(SUMPRODUCT(LARGE($C95:$AP95,{1,2,3,4})), ""))</f>
        <v/>
      </c>
      <c r="AW95" s="34" t="str" cm="1">
        <f t="array" ref="AW95">IF(AV95&lt;&gt;"",(IFERROR(SUMPRODUCT(LARGE($C95:$AP95,{1,2,3,4,5,6,7})),"")),"")</f>
        <v/>
      </c>
      <c r="AX95" s="34" t="str" cm="1">
        <f t="array" ref="AX95">IF(AW95&lt;&gt;"",(IFERROR(SUMPRODUCT(LARGE($C95:$AP95,{1,2,3,4,5,6,7,8})),"")),"")</f>
        <v/>
      </c>
    </row>
    <row r="96" spans="1:53" ht="15" customHeight="1" x14ac:dyDescent="0.2">
      <c r="A96" s="52" t="e">
        <f t="shared" si="11"/>
        <v>#VALUE!</v>
      </c>
      <c r="B96" s="14" t="s">
        <v>966</v>
      </c>
      <c r="C96" s="93"/>
      <c r="D96" s="93"/>
      <c r="E96" s="93"/>
      <c r="F96" s="93"/>
      <c r="G96" s="93"/>
      <c r="H96" s="93"/>
      <c r="I96" s="93"/>
      <c r="J96" s="93">
        <v>3</v>
      </c>
      <c r="K96" s="93"/>
      <c r="L96" s="93"/>
      <c r="M96" s="93"/>
      <c r="N96" s="93">
        <v>5</v>
      </c>
      <c r="O96" s="93"/>
      <c r="P96" s="93"/>
      <c r="Q96" s="93">
        <v>5</v>
      </c>
      <c r="R96" s="93"/>
      <c r="S96" s="93"/>
      <c r="T96" s="93"/>
      <c r="U96" s="93"/>
      <c r="V96" s="93"/>
      <c r="W96" s="93"/>
      <c r="X96" s="93"/>
      <c r="Y96" s="93"/>
      <c r="Z96" s="93"/>
      <c r="AA96" s="93">
        <v>11</v>
      </c>
      <c r="AB96" s="93">
        <v>8</v>
      </c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41"/>
      <c r="AR96" s="42">
        <f t="shared" si="8"/>
        <v>32</v>
      </c>
      <c r="AS96" s="40">
        <f t="shared" si="9"/>
        <v>5</v>
      </c>
      <c r="AT96" s="49" cm="1">
        <f t="array" ref="AT96">IF($AS96&lt;=6,SUM($C96:$AP96),SUMPRODUCT(LARGE($C96:$AP96,{1,2,3,4,5,6})))</f>
        <v>32</v>
      </c>
      <c r="AU96" s="38" t="str">
        <f t="shared" si="10"/>
        <v/>
      </c>
      <c r="AV96" s="34" t="str" cm="1">
        <f t="array" ref="AV96">IF(AU96= "","",IFERROR(SUMPRODUCT(LARGE($C96:$AP96,{1,2,3,4})), ""))</f>
        <v/>
      </c>
      <c r="AW96" s="34" t="str" cm="1">
        <f t="array" ref="AW96">IF(AV96&lt;&gt;"",(IFERROR(SUMPRODUCT(LARGE($C96:$AP96,{1,2,3,4,5,6,7})),"")),"")</f>
        <v/>
      </c>
      <c r="AX96" s="34" t="str" cm="1">
        <f t="array" ref="AX96">IF(AW96&lt;&gt;"",(IFERROR(SUMPRODUCT(LARGE($C96:$AP96,{1,2,3,4,5,6,7,8})),"")),"")</f>
        <v/>
      </c>
    </row>
    <row r="97" spans="1:53" ht="15" customHeight="1" x14ac:dyDescent="0.2">
      <c r="A97" s="52" t="e">
        <f t="shared" si="11"/>
        <v>#VALUE!</v>
      </c>
      <c r="B97" s="14" t="s">
        <v>3</v>
      </c>
      <c r="C97" s="93"/>
      <c r="D97" s="93"/>
      <c r="E97" s="93"/>
      <c r="F97" s="93">
        <v>9</v>
      </c>
      <c r="G97" s="93"/>
      <c r="H97" s="93"/>
      <c r="I97" s="93"/>
      <c r="J97" s="93">
        <v>3</v>
      </c>
      <c r="K97" s="93"/>
      <c r="L97" s="93"/>
      <c r="M97" s="93"/>
      <c r="N97" s="93">
        <v>5</v>
      </c>
      <c r="O97" s="93"/>
      <c r="P97" s="93"/>
      <c r="Q97" s="93">
        <v>2</v>
      </c>
      <c r="R97" s="93"/>
      <c r="S97" s="93"/>
      <c r="T97" s="93"/>
      <c r="U97" s="93"/>
      <c r="V97" s="93"/>
      <c r="W97" s="93"/>
      <c r="X97" s="93"/>
      <c r="Y97" s="93"/>
      <c r="Z97" s="93"/>
      <c r="AA97" s="93">
        <v>5</v>
      </c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41"/>
      <c r="AR97" s="42">
        <f t="shared" si="8"/>
        <v>24</v>
      </c>
      <c r="AS97" s="40">
        <f t="shared" si="9"/>
        <v>5</v>
      </c>
      <c r="AT97" s="49" cm="1">
        <f t="array" ref="AT97">IF($AS97&lt;=6,SUM($C97:$AP97),SUMPRODUCT(LARGE($C97:$AP97,{1,2,3,4,5,6})))</f>
        <v>24</v>
      </c>
      <c r="AU97" s="38" t="str">
        <f t="shared" si="10"/>
        <v/>
      </c>
      <c r="AV97" s="34" t="str" cm="1">
        <f t="array" ref="AV97">IF(AU97= "","",IFERROR(SUMPRODUCT(LARGE($C97:$AP97,{1,2,3,4})), ""))</f>
        <v/>
      </c>
      <c r="AW97" s="34" t="str" cm="1">
        <f t="array" ref="AW97">IF(AV97&lt;&gt;"",(IFERROR(SUMPRODUCT(LARGE($C97:$AP97,{1,2,3,4,5,6,7})),"")),"")</f>
        <v/>
      </c>
      <c r="AX97" s="34" t="str" cm="1">
        <f t="array" ref="AX97">IF(AW97&lt;&gt;"",(IFERROR(SUMPRODUCT(LARGE($C97:$AP97,{1,2,3,4,5,6,7,8})),"")),"")</f>
        <v/>
      </c>
      <c r="AY97" s="3"/>
      <c r="AZ97" s="3"/>
      <c r="BA97" s="3"/>
    </row>
    <row r="98" spans="1:53" ht="15" customHeight="1" x14ac:dyDescent="0.2">
      <c r="A98" s="52" t="e">
        <f t="shared" si="11"/>
        <v>#VALUE!</v>
      </c>
      <c r="B98" s="14" t="s">
        <v>384</v>
      </c>
      <c r="C98" s="93"/>
      <c r="D98" s="93"/>
      <c r="E98" s="93"/>
      <c r="F98" s="93"/>
      <c r="G98" s="93">
        <v>11</v>
      </c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41"/>
      <c r="AR98" s="42">
        <f t="shared" si="8"/>
        <v>11</v>
      </c>
      <c r="AS98" s="40">
        <f t="shared" si="9"/>
        <v>1</v>
      </c>
      <c r="AT98" s="49" cm="1">
        <f t="array" ref="AT98">IF($AS98&lt;=6,SUM($C98:$AP98),SUMPRODUCT(LARGE($C98:$AP98,{1,2,3,4,5,6})))</f>
        <v>11</v>
      </c>
      <c r="AU98" s="38" t="str">
        <f t="shared" si="10"/>
        <v/>
      </c>
      <c r="AV98" s="34" t="str" cm="1">
        <f t="array" ref="AV98">IF(AU98= "","",IFERROR(SUMPRODUCT(LARGE($C98:$AP98,{1,2,3,4})), ""))</f>
        <v/>
      </c>
      <c r="AW98" s="34" t="str" cm="1">
        <f t="array" ref="AW98">IF(AV98&lt;&gt;"",(IFERROR(SUMPRODUCT(LARGE($C98:$AP98,{1,2,3,4,5,6,7})),"")),"")</f>
        <v/>
      </c>
      <c r="AX98" s="34" t="str" cm="1">
        <f t="array" ref="AX98">IF(AW98&lt;&gt;"",(IFERROR(SUMPRODUCT(LARGE($C98:$AP98,{1,2,3,4,5,6,7,8})),"")),"")</f>
        <v/>
      </c>
    </row>
    <row r="99" spans="1:53" ht="15" customHeight="1" x14ac:dyDescent="0.2">
      <c r="A99" s="52" t="e">
        <f t="shared" si="11"/>
        <v>#VALUE!</v>
      </c>
      <c r="B99" s="14" t="s">
        <v>386</v>
      </c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>
        <v>9</v>
      </c>
      <c r="N99" s="93"/>
      <c r="O99" s="93">
        <v>5</v>
      </c>
      <c r="P99" s="93">
        <v>7</v>
      </c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41"/>
      <c r="AR99" s="42">
        <f t="shared" si="8"/>
        <v>21</v>
      </c>
      <c r="AS99" s="40">
        <f t="shared" si="9"/>
        <v>3</v>
      </c>
      <c r="AT99" s="49" cm="1">
        <f t="array" ref="AT99">IF($AS99&lt;=6,SUM($C99:$AP99),SUMPRODUCT(LARGE($C99:$AP99,{1,2,3,4,5,6})))</f>
        <v>21</v>
      </c>
      <c r="AU99" s="38" t="str">
        <f t="shared" si="10"/>
        <v/>
      </c>
      <c r="AV99" s="34" t="str" cm="1">
        <f t="array" ref="AV99">IF(AU99= "","",IFERROR(SUMPRODUCT(LARGE($C99:$AP99,{1,2,3,4})), ""))</f>
        <v/>
      </c>
      <c r="AW99" s="34" t="str" cm="1">
        <f t="array" ref="AW99">IF(AV99&lt;&gt;"",(IFERROR(SUMPRODUCT(LARGE($C99:$AP99,{1,2,3,4,5,6,7})),"")),"")</f>
        <v/>
      </c>
      <c r="AX99" s="34" t="str" cm="1">
        <f t="array" ref="AX99">IF(AW99&lt;&gt;"",(IFERROR(SUMPRODUCT(LARGE($C99:$AP99,{1,2,3,4,5,6,7,8})),"")),"")</f>
        <v/>
      </c>
      <c r="AY99" s="3"/>
      <c r="AZ99" s="3"/>
      <c r="BA99" s="3"/>
    </row>
    <row r="100" spans="1:53" ht="15" customHeight="1" x14ac:dyDescent="0.2">
      <c r="A100" s="52" t="e">
        <f t="shared" si="11"/>
        <v>#VALUE!</v>
      </c>
      <c r="B100" s="14" t="s">
        <v>161</v>
      </c>
      <c r="C100" s="93"/>
      <c r="D100" s="93"/>
      <c r="E100" s="93"/>
      <c r="F100" s="93"/>
      <c r="G100" s="93">
        <v>0</v>
      </c>
      <c r="H100" s="93"/>
      <c r="I100" s="93"/>
      <c r="J100" s="93"/>
      <c r="K100" s="93"/>
      <c r="L100" s="93"/>
      <c r="M100" s="93"/>
      <c r="N100" s="93">
        <v>4</v>
      </c>
      <c r="O100" s="93"/>
      <c r="P100" s="93">
        <v>3</v>
      </c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41"/>
      <c r="AR100" s="42">
        <f t="shared" ref="AR100:AR124" si="12">SUM($C100:$AQ100)</f>
        <v>7</v>
      </c>
      <c r="AS100" s="40">
        <f t="shared" ref="AS100:AS124" si="13">COUNTA(C100:AP100)</f>
        <v>3</v>
      </c>
      <c r="AT100" s="49" cm="1">
        <f t="array" ref="AT100">IF($AS100&lt;=6,SUM($C100:$AP100),SUMPRODUCT(LARGE($C100:$AP100,{1,2,3,4,5,6})))</f>
        <v>7</v>
      </c>
      <c r="AU100" s="38" t="str">
        <f t="shared" ref="AU100:AU131" si="14">IF(AND($AS100&gt;=6,AT100=AT101),"Manual Calc Needed","")</f>
        <v/>
      </c>
      <c r="AV100" s="34" t="str" cm="1">
        <f t="array" ref="AV100">IF(AU100= "","",IFERROR(SUMPRODUCT(LARGE($C100:$AP100,{1,2,3,4})), ""))</f>
        <v/>
      </c>
      <c r="AW100" s="34" t="str" cm="1">
        <f t="array" ref="AW100">IF(AV100&lt;&gt;"",(IFERROR(SUMPRODUCT(LARGE($C100:$AP100,{1,2,3,4,5,6,7})),"")),"")</f>
        <v/>
      </c>
      <c r="AX100" s="34" t="str" cm="1">
        <f t="array" ref="AX100">IF(AW100&lt;&gt;"",(IFERROR(SUMPRODUCT(LARGE($C100:$AP100,{1,2,3,4,5,6,7,8})),"")),"")</f>
        <v/>
      </c>
      <c r="AY100" s="3"/>
      <c r="AZ100" s="3"/>
      <c r="BA100" s="3"/>
    </row>
    <row r="101" spans="1:53" ht="15" customHeight="1" x14ac:dyDescent="0.2">
      <c r="A101" s="52" t="e">
        <f t="shared" si="11"/>
        <v>#VALUE!</v>
      </c>
      <c r="B101" s="14" t="s">
        <v>389</v>
      </c>
      <c r="C101" s="93"/>
      <c r="D101" s="93"/>
      <c r="E101" s="93"/>
      <c r="F101" s="93">
        <v>2</v>
      </c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>
        <v>5</v>
      </c>
      <c r="R101" s="93"/>
      <c r="S101" s="93"/>
      <c r="T101" s="93"/>
      <c r="U101" s="93"/>
      <c r="V101" s="93"/>
      <c r="W101" s="93"/>
      <c r="X101" s="93">
        <v>4</v>
      </c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41"/>
      <c r="AR101" s="42">
        <f t="shared" si="12"/>
        <v>11</v>
      </c>
      <c r="AS101" s="40">
        <f t="shared" si="13"/>
        <v>3</v>
      </c>
      <c r="AT101" s="49" cm="1">
        <f t="array" ref="AT101">IF($AS101&lt;=6,SUM($C101:$AP101),SUMPRODUCT(LARGE($C101:$AP101,{1,2,3,4,5,6})))</f>
        <v>11</v>
      </c>
      <c r="AU101" s="38" t="str">
        <f t="shared" si="14"/>
        <v/>
      </c>
      <c r="AV101" s="34" t="str" cm="1">
        <f t="array" ref="AV101">IF(AU101= "","",IFERROR(SUMPRODUCT(LARGE($C101:$AP101,{1,2,3,4})), ""))</f>
        <v/>
      </c>
      <c r="AW101" s="34" t="str" cm="1">
        <f t="array" ref="AW101">IF(AV101&lt;&gt;"",(IFERROR(SUMPRODUCT(LARGE($C101:$AP101,{1,2,3,4,5,6,7})),"")),"")</f>
        <v/>
      </c>
      <c r="AX101" s="34" t="str" cm="1">
        <f t="array" ref="AX101">IF(AW101&lt;&gt;"",(IFERROR(SUMPRODUCT(LARGE($C101:$AP101,{1,2,3,4,5,6,7,8})),"")),"")</f>
        <v/>
      </c>
    </row>
    <row r="102" spans="1:53" ht="15" customHeight="1" x14ac:dyDescent="0.2">
      <c r="A102" s="52" t="e">
        <f t="shared" si="11"/>
        <v>#VALUE!</v>
      </c>
      <c r="B102" s="14" t="s">
        <v>391</v>
      </c>
      <c r="C102" s="93"/>
      <c r="D102" s="93"/>
      <c r="E102" s="93"/>
      <c r="F102" s="93"/>
      <c r="G102" s="93"/>
      <c r="H102" s="93"/>
      <c r="I102" s="93"/>
      <c r="J102" s="93"/>
      <c r="K102" s="93">
        <v>25</v>
      </c>
      <c r="L102" s="93"/>
      <c r="M102" s="93"/>
      <c r="N102" s="93">
        <v>11</v>
      </c>
      <c r="O102" s="93"/>
      <c r="P102" s="93"/>
      <c r="Q102" s="93"/>
      <c r="R102" s="93">
        <v>20</v>
      </c>
      <c r="S102" s="93"/>
      <c r="T102" s="93"/>
      <c r="U102" s="93"/>
      <c r="V102" s="93">
        <v>3</v>
      </c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41"/>
      <c r="AR102" s="42">
        <f t="shared" si="12"/>
        <v>59</v>
      </c>
      <c r="AS102" s="40">
        <f t="shared" si="13"/>
        <v>4</v>
      </c>
      <c r="AT102" s="49" cm="1">
        <f t="array" ref="AT102">IF($AS102&lt;=6,SUM($C102:$AP102),SUMPRODUCT(LARGE($C102:$AP102,{1,2,3,4,5,6})))</f>
        <v>59</v>
      </c>
      <c r="AU102" s="38" t="str">
        <f t="shared" si="14"/>
        <v/>
      </c>
      <c r="AV102" s="34" t="str" cm="1">
        <f t="array" ref="AV102">IF(AU102= "","",IFERROR(SUMPRODUCT(LARGE($C102:$AP102,{1,2,3,4})), ""))</f>
        <v/>
      </c>
      <c r="AW102" s="34" t="str" cm="1">
        <f t="array" ref="AW102">IF(AV102&lt;&gt;"",(IFERROR(SUMPRODUCT(LARGE($C102:$AP102,{1,2,3,4,5,6,7})),"")),"")</f>
        <v/>
      </c>
      <c r="AX102" s="34" t="str" cm="1">
        <f t="array" ref="AX102">IF(AW102&lt;&gt;"",(IFERROR(SUMPRODUCT(LARGE($C102:$AP102,{1,2,3,4,5,6,7,8})),"")),"")</f>
        <v/>
      </c>
      <c r="AY102" s="3"/>
      <c r="AZ102" s="3"/>
      <c r="BA102" s="3"/>
    </row>
    <row r="103" spans="1:53" ht="15" customHeight="1" x14ac:dyDescent="0.2">
      <c r="A103" s="54" t="e">
        <f t="shared" si="11"/>
        <v>#VALUE!</v>
      </c>
      <c r="B103" s="4" t="s">
        <v>393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>
        <v>9</v>
      </c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41"/>
      <c r="AR103" s="42">
        <f t="shared" si="12"/>
        <v>9</v>
      </c>
      <c r="AS103" s="40">
        <f t="shared" si="13"/>
        <v>1</v>
      </c>
      <c r="AT103" s="49" cm="1">
        <f t="array" ref="AT103">IF($AS103&lt;=6,SUM($C103:$AP103),SUMPRODUCT(LARGE($C103:$AP103,{1,2,3,4,5,6})))</f>
        <v>9</v>
      </c>
      <c r="AU103" s="38" t="str">
        <f t="shared" si="14"/>
        <v/>
      </c>
      <c r="AV103" s="34" t="str" cm="1">
        <f t="array" ref="AV103">IF(AU103= "","",IFERROR(SUMPRODUCT(LARGE($C103:$AP103,{1,2,3,4})), ""))</f>
        <v/>
      </c>
      <c r="AW103" s="34" t="str" cm="1">
        <f t="array" ref="AW103">IF(AV103&lt;&gt;"",(IFERROR(SUMPRODUCT(LARGE($C103:$AP103,{1,2,3,4,5,6,7})),"")),"")</f>
        <v/>
      </c>
      <c r="AX103" s="34" t="str" cm="1">
        <f t="array" ref="AX103">IF(AW103&lt;&gt;"",(IFERROR(SUMPRODUCT(LARGE($C103:$AP103,{1,2,3,4,5,6,7,8})),"")),"")</f>
        <v/>
      </c>
    </row>
    <row r="104" spans="1:53" ht="15" customHeight="1" x14ac:dyDescent="0.2">
      <c r="A104" s="46" t="e">
        <f t="shared" si="11"/>
        <v>#VALUE!</v>
      </c>
      <c r="B104" s="79" t="s">
        <v>395</v>
      </c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113">
        <v>24</v>
      </c>
      <c r="V104" s="93"/>
      <c r="W104" s="93"/>
      <c r="X104" s="93"/>
      <c r="Y104" s="93"/>
      <c r="Z104" s="93"/>
      <c r="AA104" s="93"/>
      <c r="AB104" s="93"/>
      <c r="AC104" s="93">
        <v>15</v>
      </c>
      <c r="AD104" s="93">
        <v>17</v>
      </c>
      <c r="AE104" s="93">
        <v>8</v>
      </c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41"/>
      <c r="AR104" s="42">
        <f t="shared" si="12"/>
        <v>64</v>
      </c>
      <c r="AS104" s="40">
        <f t="shared" si="13"/>
        <v>4</v>
      </c>
      <c r="AT104" s="49" cm="1">
        <f t="array" ref="AT104">IF($AS104&lt;=6,SUM($C104:$AP104),SUMPRODUCT(LARGE($C104:$AP104,{1,2,3,4,5,6})))</f>
        <v>64</v>
      </c>
      <c r="AU104" s="38" t="str">
        <f t="shared" si="14"/>
        <v/>
      </c>
      <c r="AV104" s="34" t="str" cm="1">
        <f t="array" ref="AV104">IF(AU104= "","",IFERROR(SUMPRODUCT(LARGE($C104:$AP104,{1,2,3,4})), ""))</f>
        <v/>
      </c>
      <c r="AW104" s="34" t="str" cm="1">
        <f t="array" ref="AW104">IF(AV104&lt;&gt;"",(IFERROR(SUMPRODUCT(LARGE($C104:$AP104,{1,2,3,4,5,6,7})),"")),"")</f>
        <v/>
      </c>
      <c r="AX104" s="34" t="str" cm="1">
        <f t="array" ref="AX104">IF(AW104&lt;&gt;"",(IFERROR(SUMPRODUCT(LARGE($C104:$AP104,{1,2,3,4,5,6,7,8})),"")),"")</f>
        <v/>
      </c>
      <c r="AY104" s="3"/>
      <c r="AZ104" s="3"/>
      <c r="BA104" s="3"/>
    </row>
    <row r="105" spans="1:53" ht="15" customHeight="1" x14ac:dyDescent="0.2">
      <c r="A105" s="46" t="e">
        <f t="shared" si="11"/>
        <v>#VALUE!</v>
      </c>
      <c r="B105" s="79" t="s">
        <v>1572</v>
      </c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113">
        <v>2</v>
      </c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41"/>
      <c r="AR105" s="42">
        <f t="shared" si="12"/>
        <v>2</v>
      </c>
      <c r="AS105" s="40">
        <f t="shared" si="13"/>
        <v>1</v>
      </c>
      <c r="AT105" s="49" cm="1">
        <f t="array" ref="AT105">IF($AS105&lt;=6,SUM($C105:$AP105),SUMPRODUCT(LARGE($C105:$AP105,{1,2,3,4,5,6})))</f>
        <v>2</v>
      </c>
      <c r="AU105" s="38" t="str">
        <f t="shared" si="14"/>
        <v/>
      </c>
      <c r="AV105" s="34" t="str" cm="1">
        <f t="array" ref="AV105">IF(AU105= "","",IFERROR(SUMPRODUCT(LARGE($C105:$AP105,{1,2,3,4})), ""))</f>
        <v/>
      </c>
      <c r="AW105" s="34" t="str" cm="1">
        <f t="array" ref="AW105">IF(AV105&lt;&gt;"",(IFERROR(SUMPRODUCT(LARGE($C105:$AP105,{1,2,3,4,5,6,7})),"")),"")</f>
        <v/>
      </c>
      <c r="AX105" s="34" t="str" cm="1">
        <f t="array" ref="AX105">IF(AW105&lt;&gt;"",(IFERROR(SUMPRODUCT(LARGE($C105:$AP105,{1,2,3,4,5,6,7,8})),"")),"")</f>
        <v/>
      </c>
    </row>
    <row r="106" spans="1:53" ht="15" customHeight="1" x14ac:dyDescent="0.25">
      <c r="A106" s="56" t="e">
        <f t="shared" si="11"/>
        <v>#VALUE!</v>
      </c>
      <c r="B106" s="4" t="s">
        <v>1329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41"/>
      <c r="AR106" s="42">
        <f t="shared" si="12"/>
        <v>0</v>
      </c>
      <c r="AS106" s="40">
        <f t="shared" si="13"/>
        <v>0</v>
      </c>
      <c r="AT106" s="49" cm="1">
        <f t="array" ref="AT106">IF($AS106&lt;=6,SUM($C106:$AP106),SUMPRODUCT(LARGE($C106:$AP106,{1,2,3,4,5,6})))</f>
        <v>0</v>
      </c>
      <c r="AU106" s="38" t="str">
        <f t="shared" si="14"/>
        <v/>
      </c>
      <c r="AV106" s="34" t="str" cm="1">
        <f t="array" ref="AV106">IF(AU106= "","",IFERROR(SUMPRODUCT(LARGE($C106:$AP106,{1,2,3,4})), ""))</f>
        <v/>
      </c>
      <c r="AW106" s="34" t="str" cm="1">
        <f t="array" ref="AW106">IF(AV106&lt;&gt;"",(IFERROR(SUMPRODUCT(LARGE($C106:$AP106,{1,2,3,4,5,6,7})),"")),"")</f>
        <v/>
      </c>
      <c r="AX106" s="34" t="str" cm="1">
        <f t="array" ref="AX106">IF(AW106&lt;&gt;"",(IFERROR(SUMPRODUCT(LARGE($C106:$AP106,{1,2,3,4,5,6,7,8})),"")),"")</f>
        <v/>
      </c>
    </row>
    <row r="107" spans="1:53" ht="15" customHeight="1" x14ac:dyDescent="0.25">
      <c r="A107" s="56" t="e">
        <f t="shared" si="11"/>
        <v>#VALUE!</v>
      </c>
      <c r="B107" s="14" t="s">
        <v>1285</v>
      </c>
      <c r="C107" s="93"/>
      <c r="D107" s="93"/>
      <c r="E107" s="93"/>
      <c r="F107" s="93"/>
      <c r="G107" s="93"/>
      <c r="H107" s="93"/>
      <c r="I107" s="93">
        <v>6</v>
      </c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41"/>
      <c r="AR107" s="42">
        <f t="shared" si="12"/>
        <v>6</v>
      </c>
      <c r="AS107" s="40">
        <f t="shared" si="13"/>
        <v>1</v>
      </c>
      <c r="AT107" s="49" cm="1">
        <f t="array" ref="AT107">IF($AS107&lt;=6,SUM($C107:$AP107),SUMPRODUCT(LARGE($C107:$AP107,{1,2,3,4,5,6})))</f>
        <v>6</v>
      </c>
      <c r="AU107" s="38" t="str">
        <f t="shared" si="14"/>
        <v/>
      </c>
      <c r="AV107" s="34" t="str" cm="1">
        <f t="array" ref="AV107">IF(AU107= "","",IFERROR(SUMPRODUCT(LARGE($C107:$AP107,{1,2,3,4})), ""))</f>
        <v/>
      </c>
      <c r="AW107" s="34" t="str" cm="1">
        <f t="array" ref="AW107">IF(AV107&lt;&gt;"",(IFERROR(SUMPRODUCT(LARGE($C107:$AP107,{1,2,3,4,5,6,7})),"")),"")</f>
        <v/>
      </c>
      <c r="AX107" s="34" t="str" cm="1">
        <f t="array" ref="AX107">IF(AW107&lt;&gt;"",(IFERROR(SUMPRODUCT(LARGE($C107:$AP107,{1,2,3,4,5,6,7,8})),"")),"")</f>
        <v/>
      </c>
    </row>
    <row r="108" spans="1:53" ht="15" customHeight="1" x14ac:dyDescent="0.2">
      <c r="A108" s="46" t="e">
        <f t="shared" si="11"/>
        <v>#VALUE!</v>
      </c>
      <c r="B108" s="14" t="s">
        <v>539</v>
      </c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>
        <v>6</v>
      </c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41"/>
      <c r="AR108" s="42">
        <f t="shared" si="12"/>
        <v>6</v>
      </c>
      <c r="AS108" s="40">
        <f t="shared" si="13"/>
        <v>1</v>
      </c>
      <c r="AT108" s="49" cm="1">
        <f t="array" ref="AT108">IF($AS108&lt;=6,SUM($C108:$AP108),SUMPRODUCT(LARGE($C108:$AP108,{1,2,3,4,5,6})))</f>
        <v>6</v>
      </c>
      <c r="AU108" s="38" t="str">
        <f t="shared" si="14"/>
        <v/>
      </c>
      <c r="AV108" s="34" t="str" cm="1">
        <f t="array" ref="AV108">IF(AU108= "","",IFERROR(SUMPRODUCT(LARGE($C108:$AP108,{1,2,3,4})), ""))</f>
        <v/>
      </c>
      <c r="AW108" s="34" t="str" cm="1">
        <f t="array" ref="AW108">IF(AV108&lt;&gt;"",(IFERROR(SUMPRODUCT(LARGE($C108:$AP108,{1,2,3,4,5,6,7})),"")),"")</f>
        <v/>
      </c>
      <c r="AX108" s="34" t="str" cm="1">
        <f t="array" ref="AX108">IF(AW108&lt;&gt;"",(IFERROR(SUMPRODUCT(LARGE($C108:$AP108,{1,2,3,4,5,6,7,8})),"")),"")</f>
        <v/>
      </c>
    </row>
    <row r="109" spans="1:53" ht="15" customHeight="1" x14ac:dyDescent="0.2">
      <c r="A109" s="46" t="e">
        <f t="shared" si="11"/>
        <v>#VALUE!</v>
      </c>
      <c r="B109" s="14" t="s">
        <v>398</v>
      </c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>
        <v>2</v>
      </c>
      <c r="P109" s="93"/>
      <c r="Q109" s="93"/>
      <c r="R109" s="93"/>
      <c r="S109" s="93"/>
      <c r="T109" s="93"/>
      <c r="U109" s="93"/>
      <c r="V109" s="93"/>
      <c r="W109" s="93"/>
      <c r="X109" s="93">
        <v>9</v>
      </c>
      <c r="Y109" s="93">
        <v>4</v>
      </c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41"/>
      <c r="AR109" s="42">
        <f t="shared" si="12"/>
        <v>15</v>
      </c>
      <c r="AS109" s="40">
        <f t="shared" si="13"/>
        <v>3</v>
      </c>
      <c r="AT109" s="49" cm="1">
        <f t="array" ref="AT109">IF($AS109&lt;=6,SUM($C109:$AP109),SUMPRODUCT(LARGE($C109:$AP109,{1,2,3,4,5,6})))</f>
        <v>15</v>
      </c>
      <c r="AU109" s="38" t="str">
        <f t="shared" si="14"/>
        <v/>
      </c>
      <c r="AV109" s="34" t="str" cm="1">
        <f t="array" ref="AV109">IF(AU109= "","",IFERROR(SUMPRODUCT(LARGE($C109:$AP109,{1,2,3,4})), ""))</f>
        <v/>
      </c>
      <c r="AW109" s="34" t="str" cm="1">
        <f t="array" ref="AW109">IF(AV109&lt;&gt;"",(IFERROR(SUMPRODUCT(LARGE($C109:$AP109,{1,2,3,4,5,6,7})),"")),"")</f>
        <v/>
      </c>
      <c r="AX109" s="34" t="str" cm="1">
        <f t="array" ref="AX109">IF(AW109&lt;&gt;"",(IFERROR(SUMPRODUCT(LARGE($C109:$AP109,{1,2,3,4,5,6,7,8})),"")),"")</f>
        <v/>
      </c>
    </row>
    <row r="110" spans="1:53" ht="15" customHeight="1" x14ac:dyDescent="0.25">
      <c r="A110" s="56" t="e">
        <f t="shared" si="11"/>
        <v>#VALUE!</v>
      </c>
      <c r="B110" s="14" t="s">
        <v>400</v>
      </c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>
        <v>4</v>
      </c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41"/>
      <c r="AR110" s="42">
        <f t="shared" si="12"/>
        <v>4</v>
      </c>
      <c r="AS110" s="40">
        <f t="shared" si="13"/>
        <v>1</v>
      </c>
      <c r="AT110" s="49" cm="1">
        <f t="array" ref="AT110">IF($AS110&lt;=6,SUM($C110:$AP110),SUMPRODUCT(LARGE($C110:$AP110,{1,2,3,4,5,6})))</f>
        <v>4</v>
      </c>
      <c r="AU110" s="38" t="str">
        <f t="shared" si="14"/>
        <v/>
      </c>
      <c r="AV110" s="34" t="str" cm="1">
        <f t="array" ref="AV110">IF(AU110= "","",IFERROR(SUMPRODUCT(LARGE($C110:$AP110,{1,2,3,4})), ""))</f>
        <v/>
      </c>
      <c r="AW110" s="34" t="str" cm="1">
        <f t="array" ref="AW110">IF(AV110&lt;&gt;"",(IFERROR(SUMPRODUCT(LARGE($C110:$AP110,{1,2,3,4,5,6,7})),"")),"")</f>
        <v/>
      </c>
      <c r="AX110" s="34" t="str" cm="1">
        <f t="array" ref="AX110">IF(AW110&lt;&gt;"",(IFERROR(SUMPRODUCT(LARGE($C110:$AP110,{1,2,3,4,5,6,7,8})),"")),"")</f>
        <v/>
      </c>
    </row>
    <row r="111" spans="1:53" ht="15" customHeight="1" x14ac:dyDescent="0.25">
      <c r="A111" s="56" t="e">
        <f t="shared" si="11"/>
        <v>#VALUE!</v>
      </c>
      <c r="B111" s="14" t="s">
        <v>1273</v>
      </c>
      <c r="C111" s="93"/>
      <c r="D111" s="93"/>
      <c r="E111" s="93"/>
      <c r="F111" s="93"/>
      <c r="G111" s="93"/>
      <c r="H111" s="93">
        <v>5</v>
      </c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41"/>
      <c r="AR111" s="42">
        <f t="shared" si="12"/>
        <v>5</v>
      </c>
      <c r="AS111" s="40">
        <f t="shared" si="13"/>
        <v>1</v>
      </c>
      <c r="AT111" s="49" cm="1">
        <f t="array" ref="AT111">IF($AS111&lt;=6,SUM($C111:$AP111),SUMPRODUCT(LARGE($C111:$AP111,{1,2,3,4,5,6})))</f>
        <v>5</v>
      </c>
      <c r="AU111" s="38" t="str">
        <f t="shared" si="14"/>
        <v/>
      </c>
      <c r="AV111" s="34" t="str" cm="1">
        <f t="array" ref="AV111">IF(AU111= "","",IFERROR(SUMPRODUCT(LARGE($C111:$AP111,{1,2,3,4})), ""))</f>
        <v/>
      </c>
      <c r="AW111" s="34" t="str" cm="1">
        <f t="array" ref="AW111">IF(AV111&lt;&gt;"",(IFERROR(SUMPRODUCT(LARGE($C111:$AP111,{1,2,3,4,5,6,7})),"")),"")</f>
        <v/>
      </c>
      <c r="AX111" s="34" t="str" cm="1">
        <f t="array" ref="AX111">IF(AW111&lt;&gt;"",(IFERROR(SUMPRODUCT(LARGE($C111:$AP111,{1,2,3,4,5,6,7,8})),"")),"")</f>
        <v/>
      </c>
    </row>
    <row r="112" spans="1:53" ht="15" customHeight="1" x14ac:dyDescent="0.2">
      <c r="A112" s="46" t="e">
        <f t="shared" si="11"/>
        <v>#VALUE!</v>
      </c>
      <c r="B112" s="79" t="s">
        <v>402</v>
      </c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113">
        <v>0</v>
      </c>
      <c r="V112" s="93"/>
      <c r="W112" s="93"/>
      <c r="X112" s="93">
        <v>1</v>
      </c>
      <c r="Y112" s="93"/>
      <c r="Z112" s="93"/>
      <c r="AA112" s="93"/>
      <c r="AB112" s="93">
        <v>2</v>
      </c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41"/>
      <c r="AR112" s="42">
        <f t="shared" si="12"/>
        <v>3</v>
      </c>
      <c r="AS112" s="40">
        <f t="shared" si="13"/>
        <v>3</v>
      </c>
      <c r="AT112" s="49" cm="1">
        <f t="array" ref="AT112">IF($AS112&lt;=6,SUM($C112:$AP112),SUMPRODUCT(LARGE($C112:$AP112,{1,2,3,4,5,6})))</f>
        <v>3</v>
      </c>
      <c r="AU112" s="38" t="str">
        <f t="shared" si="14"/>
        <v/>
      </c>
      <c r="AV112" s="34" t="str" cm="1">
        <f t="array" ref="AV112">IF(AU112= "","",IFERROR(SUMPRODUCT(LARGE($C112:$AP112,{1,2,3,4})), ""))</f>
        <v/>
      </c>
      <c r="AW112" s="34" t="str" cm="1">
        <f t="array" ref="AW112">IF(AV112&lt;&gt;"",(IFERROR(SUMPRODUCT(LARGE($C112:$AP112,{1,2,3,4,5,6,7})),"")),"")</f>
        <v/>
      </c>
      <c r="AX112" s="34" t="str" cm="1">
        <f t="array" ref="AX112">IF(AW112&lt;&gt;"",(IFERROR(SUMPRODUCT(LARGE($C112:$AP112,{1,2,3,4,5,6,7,8})),"")),"")</f>
        <v/>
      </c>
    </row>
    <row r="113" spans="1:53" ht="15" customHeight="1" x14ac:dyDescent="0.2">
      <c r="A113" s="46" t="e">
        <f t="shared" si="11"/>
        <v>#VALUE!</v>
      </c>
      <c r="B113" s="14" t="s">
        <v>80</v>
      </c>
      <c r="C113" s="93"/>
      <c r="D113" s="93"/>
      <c r="E113" s="93"/>
      <c r="F113" s="93"/>
      <c r="G113" s="93"/>
      <c r="H113" s="93"/>
      <c r="I113" s="93">
        <v>8</v>
      </c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41"/>
      <c r="AR113" s="42">
        <f t="shared" si="12"/>
        <v>8</v>
      </c>
      <c r="AS113" s="40">
        <f t="shared" si="13"/>
        <v>1</v>
      </c>
      <c r="AT113" s="49" cm="1">
        <f t="array" ref="AT113">IF($AS113&lt;=6,SUM($C113:$AP113),SUMPRODUCT(LARGE($C113:$AP113,{1,2,3,4,5,6})))</f>
        <v>8</v>
      </c>
      <c r="AU113" s="38" t="str">
        <f t="shared" si="14"/>
        <v/>
      </c>
      <c r="AV113" s="34" t="str" cm="1">
        <f t="array" ref="AV113">IF(AU113= "","",IFERROR(SUMPRODUCT(LARGE($C113:$AP113,{1,2,3,4})), ""))</f>
        <v/>
      </c>
      <c r="AW113" s="34" t="str" cm="1">
        <f t="array" ref="AW113">IF(AV113&lt;&gt;"",(IFERROR(SUMPRODUCT(LARGE($C113:$AP113,{1,2,3,4,5,6,7})),"")),"")</f>
        <v/>
      </c>
      <c r="AX113" s="34" t="str" cm="1">
        <f t="array" ref="AX113">IF(AW113&lt;&gt;"",(IFERROR(SUMPRODUCT(LARGE($C113:$AP113,{1,2,3,4,5,6,7,8})),"")),"")</f>
        <v/>
      </c>
      <c r="AY113" s="3"/>
      <c r="AZ113" s="3"/>
      <c r="BA113" s="3"/>
    </row>
    <row r="114" spans="1:53" ht="15" customHeight="1" x14ac:dyDescent="0.2">
      <c r="A114" s="52" t="e">
        <f t="shared" si="11"/>
        <v>#VALUE!</v>
      </c>
      <c r="B114" s="14" t="s">
        <v>0</v>
      </c>
      <c r="C114" s="93"/>
      <c r="D114" s="93"/>
      <c r="E114" s="93"/>
      <c r="F114" s="93"/>
      <c r="G114" s="93"/>
      <c r="H114" s="93"/>
      <c r="I114" s="93"/>
      <c r="J114" s="93">
        <v>9</v>
      </c>
      <c r="K114" s="93"/>
      <c r="L114" s="93"/>
      <c r="M114" s="93">
        <v>5</v>
      </c>
      <c r="N114" s="93"/>
      <c r="O114" s="93"/>
      <c r="P114" s="93"/>
      <c r="Q114" s="93">
        <v>5</v>
      </c>
      <c r="R114" s="93"/>
      <c r="S114" s="93"/>
      <c r="T114" s="93"/>
      <c r="U114" s="93"/>
      <c r="V114" s="93"/>
      <c r="W114" s="93"/>
      <c r="X114" s="93"/>
      <c r="Y114" s="93"/>
      <c r="Z114" s="93"/>
      <c r="AA114" s="93">
        <v>7</v>
      </c>
      <c r="AB114" s="93">
        <v>3</v>
      </c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41"/>
      <c r="AR114" s="42">
        <f t="shared" si="12"/>
        <v>29</v>
      </c>
      <c r="AS114" s="40">
        <f t="shared" si="13"/>
        <v>5</v>
      </c>
      <c r="AT114" s="49" cm="1">
        <f t="array" ref="AT114">IF($AS114&lt;=6,SUM($C114:$AP114),SUMPRODUCT(LARGE($C114:$AP114,{1,2,3,4,5,6})))</f>
        <v>29</v>
      </c>
      <c r="AU114" s="38" t="str">
        <f t="shared" si="14"/>
        <v/>
      </c>
      <c r="AV114" s="34" t="str" cm="1">
        <f t="array" ref="AV114">IF(AU114= "","",IFERROR(SUMPRODUCT(LARGE($C114:$AP114,{1,2,3,4})), ""))</f>
        <v/>
      </c>
      <c r="AW114" s="34" t="str" cm="1">
        <f t="array" ref="AW114">IF(AV114&lt;&gt;"",(IFERROR(SUMPRODUCT(LARGE($C114:$AP114,{1,2,3,4,5,6,7})),"")),"")</f>
        <v/>
      </c>
      <c r="AX114" s="34" t="str" cm="1">
        <f t="array" ref="AX114">IF(AW114&lt;&gt;"",(IFERROR(SUMPRODUCT(LARGE($C114:$AP114,{1,2,3,4,5,6,7,8})),"")),"")</f>
        <v/>
      </c>
    </row>
    <row r="115" spans="1:53" ht="15" customHeight="1" x14ac:dyDescent="0.2">
      <c r="A115" s="52" t="e">
        <f t="shared" si="11"/>
        <v>#VALUE!</v>
      </c>
      <c r="B115" s="14" t="s">
        <v>409</v>
      </c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>
        <v>11</v>
      </c>
      <c r="P115" s="93"/>
      <c r="Q115" s="93"/>
      <c r="R115" s="93"/>
      <c r="S115" s="93"/>
      <c r="T115" s="93">
        <v>15</v>
      </c>
      <c r="U115" s="93"/>
      <c r="V115" s="93"/>
      <c r="W115" s="93"/>
      <c r="X115" s="93">
        <v>2</v>
      </c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41"/>
      <c r="AR115" s="42">
        <f t="shared" si="12"/>
        <v>28</v>
      </c>
      <c r="AS115" s="40">
        <f t="shared" si="13"/>
        <v>3</v>
      </c>
      <c r="AT115" s="49" cm="1">
        <f t="array" ref="AT115">IF($AS115&lt;=6,SUM($C115:$AP115),SUMPRODUCT(LARGE($C115:$AP115,{1,2,3,4,5,6})))</f>
        <v>28</v>
      </c>
      <c r="AU115" s="38" t="str">
        <f t="shared" si="14"/>
        <v/>
      </c>
      <c r="AV115" s="34" t="str" cm="1">
        <f t="array" ref="AV115">IF(AU115= "","",IFERROR(SUMPRODUCT(LARGE($C115:$AP115,{1,2,3,4})), ""))</f>
        <v/>
      </c>
      <c r="AW115" s="34" t="str" cm="1">
        <f t="array" ref="AW115">IF(AV115&lt;&gt;"",(IFERROR(SUMPRODUCT(LARGE($C115:$AP115,{1,2,3,4,5,6,7})),"")),"")</f>
        <v/>
      </c>
      <c r="AX115" s="34" t="str" cm="1">
        <f t="array" ref="AX115">IF(AW115&lt;&gt;"",(IFERROR(SUMPRODUCT(LARGE($C115:$AP115,{1,2,3,4,5,6,7,8})),"")),"")</f>
        <v/>
      </c>
    </row>
    <row r="116" spans="1:53" ht="15" customHeight="1" x14ac:dyDescent="0.2">
      <c r="A116" s="52" t="e">
        <f t="shared" si="11"/>
        <v>#VALUE!</v>
      </c>
      <c r="B116" s="14" t="s">
        <v>530</v>
      </c>
      <c r="C116" s="93"/>
      <c r="D116" s="93"/>
      <c r="E116" s="93"/>
      <c r="F116" s="93"/>
      <c r="G116" s="93"/>
      <c r="H116" s="93"/>
      <c r="I116" s="93">
        <v>15</v>
      </c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41"/>
      <c r="AR116" s="42">
        <f t="shared" si="12"/>
        <v>15</v>
      </c>
      <c r="AS116" s="40">
        <f t="shared" si="13"/>
        <v>1</v>
      </c>
      <c r="AT116" s="49" cm="1">
        <f t="array" ref="AT116">IF($AS116&lt;=6,SUM($C116:$AP116),SUMPRODUCT(LARGE($C116:$AP116,{1,2,3,4,5,6})))</f>
        <v>15</v>
      </c>
      <c r="AU116" s="38" t="str">
        <f t="shared" si="14"/>
        <v/>
      </c>
      <c r="AV116" s="34" t="str" cm="1">
        <f t="array" ref="AV116">IF(AU116= "","",IFERROR(SUMPRODUCT(LARGE($C116:$AP116,{1,2,3,4})), ""))</f>
        <v/>
      </c>
      <c r="AW116" s="34" t="str" cm="1">
        <f t="array" ref="AW116">IF(AV116&lt;&gt;"",(IFERROR(SUMPRODUCT(LARGE($C116:$AP116,{1,2,3,4,5,6,7})),"")),"")</f>
        <v/>
      </c>
      <c r="AX116" s="34" t="str" cm="1">
        <f t="array" ref="AX116">IF(AW116&lt;&gt;"",(IFERROR(SUMPRODUCT(LARGE($C116:$AP116,{1,2,3,4,5,6,7,8})),"")),"")</f>
        <v/>
      </c>
      <c r="AY116" s="3"/>
      <c r="AZ116" s="3"/>
      <c r="BA116" s="3"/>
    </row>
    <row r="117" spans="1:53" ht="15" customHeight="1" x14ac:dyDescent="0.2">
      <c r="A117" s="52" t="e">
        <f t="shared" si="11"/>
        <v>#VALUE!</v>
      </c>
      <c r="B117" s="14" t="s">
        <v>82</v>
      </c>
      <c r="C117" s="93"/>
      <c r="D117" s="93"/>
      <c r="E117" s="93"/>
      <c r="F117" s="93">
        <v>7</v>
      </c>
      <c r="G117" s="93"/>
      <c r="H117" s="93"/>
      <c r="I117" s="93"/>
      <c r="J117" s="93">
        <v>16</v>
      </c>
      <c r="K117" s="93"/>
      <c r="L117" s="93"/>
      <c r="M117" s="93">
        <v>10</v>
      </c>
      <c r="N117" s="93"/>
      <c r="O117" s="93">
        <v>1</v>
      </c>
      <c r="P117" s="93"/>
      <c r="Q117" s="93">
        <v>7</v>
      </c>
      <c r="R117" s="93"/>
      <c r="S117" s="93"/>
      <c r="T117" s="93"/>
      <c r="U117" s="93"/>
      <c r="V117" s="93"/>
      <c r="W117" s="93">
        <v>18</v>
      </c>
      <c r="X117" s="93"/>
      <c r="Y117" s="93"/>
      <c r="Z117" s="93"/>
      <c r="AA117" s="93"/>
      <c r="AB117" s="93">
        <v>12</v>
      </c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41"/>
      <c r="AR117" s="42">
        <f t="shared" si="12"/>
        <v>71</v>
      </c>
      <c r="AS117" s="40">
        <f t="shared" si="13"/>
        <v>7</v>
      </c>
      <c r="AT117" s="49" cm="1">
        <f t="array" ref="AT117">IF($AS117&lt;=6,SUM($C117:$AP117),SUMPRODUCT(LARGE($C117:$AP117,{1,2,3,4,5,6})))</f>
        <v>70</v>
      </c>
      <c r="AU117" s="38" t="str">
        <f t="shared" si="14"/>
        <v/>
      </c>
      <c r="AV117" s="34" t="str" cm="1">
        <f t="array" ref="AV117">IF(AU117= "","",IFERROR(SUMPRODUCT(LARGE($C117:$AP117,{1,2,3,4})), ""))</f>
        <v/>
      </c>
      <c r="AW117" s="34" t="str" cm="1">
        <f t="array" ref="AW117">IF(AV117&lt;&gt;"",(IFERROR(SUMPRODUCT(LARGE($C117:$AP117,{1,2,3,4,5,6,7})),"")),"")</f>
        <v/>
      </c>
      <c r="AX117" s="34" t="str" cm="1">
        <f t="array" ref="AX117">IF(AW117&lt;&gt;"",(IFERROR(SUMPRODUCT(LARGE($C117:$AP117,{1,2,3,4,5,6,7,8})),"")),"")</f>
        <v/>
      </c>
      <c r="AY117" s="3"/>
      <c r="AZ117" s="3"/>
      <c r="BA117" s="3"/>
    </row>
    <row r="118" spans="1:53" ht="15" customHeight="1" x14ac:dyDescent="0.2">
      <c r="A118" s="52" t="e">
        <f t="shared" si="11"/>
        <v>#VALUE!</v>
      </c>
      <c r="B118" s="107" t="s">
        <v>412</v>
      </c>
      <c r="C118" s="93"/>
      <c r="D118" s="93"/>
      <c r="E118" s="93"/>
      <c r="F118" s="93"/>
      <c r="G118" s="93"/>
      <c r="H118" s="93"/>
      <c r="I118" s="93"/>
      <c r="J118" s="93">
        <v>17</v>
      </c>
      <c r="K118" s="93"/>
      <c r="L118" s="93"/>
      <c r="M118" s="93">
        <v>13</v>
      </c>
      <c r="N118" s="93">
        <v>21</v>
      </c>
      <c r="O118" s="93"/>
      <c r="P118" s="93">
        <v>30</v>
      </c>
      <c r="Q118" s="93">
        <v>35</v>
      </c>
      <c r="R118" s="93"/>
      <c r="S118" s="93"/>
      <c r="T118" s="93"/>
      <c r="U118" s="93"/>
      <c r="V118" s="93"/>
      <c r="W118" s="93">
        <v>21</v>
      </c>
      <c r="X118" s="93"/>
      <c r="Y118" s="93"/>
      <c r="Z118" s="93"/>
      <c r="AA118" s="93">
        <v>38</v>
      </c>
      <c r="AB118" s="93">
        <v>17</v>
      </c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41"/>
      <c r="AR118" s="42">
        <f t="shared" si="12"/>
        <v>192</v>
      </c>
      <c r="AS118" s="40">
        <f t="shared" si="13"/>
        <v>8</v>
      </c>
      <c r="AT118" s="100" cm="1">
        <f t="array" ref="AT118">IF($AS118&lt;=6,SUM($C118:$AP118),SUMPRODUCT(LARGE($C118:$AP118,{1,2,3,4,5,6})))</f>
        <v>162</v>
      </c>
      <c r="AU118" s="38" t="str">
        <f t="shared" si="14"/>
        <v/>
      </c>
      <c r="AV118" s="34" t="str" cm="1">
        <f t="array" ref="AV118">IF(AU118= "","",IFERROR(SUMPRODUCT(LARGE($C118:$AP118,{1,2,3,4})), ""))</f>
        <v/>
      </c>
      <c r="AW118" s="34" t="str" cm="1">
        <f t="array" ref="AW118">IF(AV118&lt;&gt;"",(IFERROR(SUMPRODUCT(LARGE($C118:$AP118,{1,2,3,4,5,6,7})),"")),"")</f>
        <v/>
      </c>
      <c r="AX118" s="34" t="str" cm="1">
        <f t="array" ref="AX118">IF(AW118&lt;&gt;"",(IFERROR(SUMPRODUCT(LARGE($C118:$AP118,{1,2,3,4,5,6,7,8})),"")),"")</f>
        <v/>
      </c>
      <c r="AY118" s="3"/>
      <c r="AZ118" s="3"/>
      <c r="BA118" s="3"/>
    </row>
    <row r="119" spans="1:53" ht="15" customHeight="1" x14ac:dyDescent="0.2">
      <c r="A119" s="52" t="e">
        <f t="shared" si="11"/>
        <v>#VALUE!</v>
      </c>
      <c r="B119" s="14" t="s">
        <v>420</v>
      </c>
      <c r="C119" s="93"/>
      <c r="D119" s="93"/>
      <c r="E119" s="93"/>
      <c r="F119" s="93">
        <v>6</v>
      </c>
      <c r="G119" s="93"/>
      <c r="H119" s="93"/>
      <c r="I119" s="93">
        <v>2</v>
      </c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>
        <v>2</v>
      </c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41"/>
      <c r="AR119" s="42">
        <f t="shared" si="12"/>
        <v>10</v>
      </c>
      <c r="AS119" s="40">
        <f t="shared" si="13"/>
        <v>3</v>
      </c>
      <c r="AT119" s="49" cm="1">
        <f t="array" ref="AT119">IF($AS119&lt;=6,SUM($C119:$AP119),SUMPRODUCT(LARGE($C119:$AP119,{1,2,3,4,5,6})))</f>
        <v>10</v>
      </c>
      <c r="AU119" s="38" t="str">
        <f t="shared" si="14"/>
        <v/>
      </c>
      <c r="AV119" s="34" t="str" cm="1">
        <f t="array" ref="AV119">IF(AU119= "","",IFERROR(SUMPRODUCT(LARGE($C119:$AP119,{1,2,3,4})), ""))</f>
        <v/>
      </c>
      <c r="AW119" s="34" t="str" cm="1">
        <f t="array" ref="AW119">IF(AV119&lt;&gt;"",(IFERROR(SUMPRODUCT(LARGE($C119:$AP119,{1,2,3,4,5,6,7})),"")),"")</f>
        <v/>
      </c>
      <c r="AX119" s="34" t="str" cm="1">
        <f t="array" ref="AX119">IF(AW119&lt;&gt;"",(IFERROR(SUMPRODUCT(LARGE($C119:$AP119,{1,2,3,4,5,6,7,8})),"")),"")</f>
        <v/>
      </c>
    </row>
    <row r="120" spans="1:53" ht="15" customHeight="1" x14ac:dyDescent="0.2">
      <c r="A120" s="52" t="e">
        <f t="shared" si="11"/>
        <v>#VALUE!</v>
      </c>
      <c r="B120" s="14" t="s">
        <v>1089</v>
      </c>
      <c r="C120" s="93"/>
      <c r="D120" s="93"/>
      <c r="E120" s="93"/>
      <c r="F120" s="93"/>
      <c r="G120" s="93"/>
      <c r="H120" s="93"/>
      <c r="I120" s="93"/>
      <c r="J120" s="93"/>
      <c r="K120" s="93"/>
      <c r="L120" s="93">
        <v>11</v>
      </c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>
        <v>2</v>
      </c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41"/>
      <c r="AR120" s="42">
        <f t="shared" si="12"/>
        <v>13</v>
      </c>
      <c r="AS120" s="40">
        <f t="shared" si="13"/>
        <v>2</v>
      </c>
      <c r="AT120" s="49" cm="1">
        <f t="array" ref="AT120">IF($AS120&lt;=6,SUM($C120:$AP120),SUMPRODUCT(LARGE($C120:$AP120,{1,2,3,4,5,6})))</f>
        <v>13</v>
      </c>
      <c r="AU120" s="38" t="str">
        <f t="shared" si="14"/>
        <v/>
      </c>
      <c r="AV120" s="34" t="str" cm="1">
        <f t="array" ref="AV120">IF(AU120= "","",IFERROR(SUMPRODUCT(LARGE($C120:$AP120,{1,2,3,4})), ""))</f>
        <v/>
      </c>
      <c r="AW120" s="34" t="str" cm="1">
        <f t="array" ref="AW120">IF(AV120&lt;&gt;"",(IFERROR(SUMPRODUCT(LARGE($C120:$AP120,{1,2,3,4,5,6,7})),"")),"")</f>
        <v/>
      </c>
      <c r="AX120" s="34" t="str" cm="1">
        <f t="array" ref="AX120">IF(AW120&lt;&gt;"",(IFERROR(SUMPRODUCT(LARGE($C120:$AP120,{1,2,3,4,5,6,7,8})),"")),"")</f>
        <v/>
      </c>
    </row>
    <row r="121" spans="1:53" ht="15" customHeight="1" x14ac:dyDescent="0.2">
      <c r="A121" s="52" t="e">
        <f t="shared" si="11"/>
        <v>#VALUE!</v>
      </c>
      <c r="B121" s="14" t="s">
        <v>87</v>
      </c>
      <c r="C121" s="93">
        <v>10</v>
      </c>
      <c r="D121" s="93"/>
      <c r="E121" s="93"/>
      <c r="F121" s="93"/>
      <c r="G121" s="93"/>
      <c r="H121" s="93"/>
      <c r="I121" s="93"/>
      <c r="J121" s="93">
        <v>7</v>
      </c>
      <c r="K121" s="93"/>
      <c r="L121" s="93"/>
      <c r="M121" s="93">
        <v>10</v>
      </c>
      <c r="N121" s="93"/>
      <c r="O121" s="93"/>
      <c r="P121" s="93"/>
      <c r="Q121" s="93">
        <v>17</v>
      </c>
      <c r="R121" s="93"/>
      <c r="S121" s="93"/>
      <c r="T121" s="93"/>
      <c r="U121" s="93"/>
      <c r="V121" s="93"/>
      <c r="W121" s="93"/>
      <c r="X121" s="93"/>
      <c r="Y121" s="93"/>
      <c r="Z121" s="93"/>
      <c r="AA121" s="93">
        <v>5</v>
      </c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41"/>
      <c r="AR121" s="42">
        <f t="shared" si="12"/>
        <v>49</v>
      </c>
      <c r="AS121" s="40">
        <f t="shared" si="13"/>
        <v>5</v>
      </c>
      <c r="AT121" s="49" cm="1">
        <f t="array" ref="AT121">IF($AS121&lt;=6,SUM($C121:$AP121),SUMPRODUCT(LARGE($C121:$AP121,{1,2,3,4,5,6})))</f>
        <v>49</v>
      </c>
      <c r="AU121" s="38" t="str">
        <f t="shared" si="14"/>
        <v/>
      </c>
      <c r="AV121" s="34" t="str" cm="1">
        <f t="array" ref="AV121">IF(AU121= "","",IFERROR(SUMPRODUCT(LARGE($C121:$AP121,{1,2,3,4})), ""))</f>
        <v/>
      </c>
      <c r="AW121" s="34" t="str" cm="1">
        <f t="array" ref="AW121">IF(AV121&lt;&gt;"",(IFERROR(SUMPRODUCT(LARGE($C121:$AP121,{1,2,3,4,5,6,7})),"")),"")</f>
        <v/>
      </c>
      <c r="AX121" s="34" t="str" cm="1">
        <f t="array" ref="AX121">IF(AW121&lt;&gt;"",(IFERROR(SUMPRODUCT(LARGE($C121:$AP121,{1,2,3,4,5,6,7,8})),"")),"")</f>
        <v/>
      </c>
      <c r="AY121" s="3"/>
      <c r="AZ121" s="3"/>
      <c r="BA121" s="3"/>
    </row>
    <row r="122" spans="1:53" ht="15" customHeight="1" x14ac:dyDescent="0.2">
      <c r="A122" s="52" t="e">
        <f t="shared" si="11"/>
        <v>#VALUE!</v>
      </c>
      <c r="B122" s="14" t="s">
        <v>1249</v>
      </c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>
        <v>2</v>
      </c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41"/>
      <c r="AR122" s="42">
        <f t="shared" si="12"/>
        <v>2</v>
      </c>
      <c r="AS122" s="40">
        <f t="shared" si="13"/>
        <v>1</v>
      </c>
      <c r="AT122" s="49" cm="1">
        <f t="array" ref="AT122">IF($AS122&lt;=6,SUM($C122:$AP122),SUMPRODUCT(LARGE($C122:$AP122,{1,2,3,4,5,6})))</f>
        <v>2</v>
      </c>
      <c r="AU122" s="38" t="str">
        <f t="shared" si="14"/>
        <v/>
      </c>
      <c r="AV122" s="34" t="str" cm="1">
        <f t="array" ref="AV122">IF(AU122= "","",IFERROR(SUMPRODUCT(LARGE($C122:$AP122,{1,2,3,4})), ""))</f>
        <v/>
      </c>
      <c r="AW122" s="34" t="str" cm="1">
        <f t="array" ref="AW122">IF(AV122&lt;&gt;"",(IFERROR(SUMPRODUCT(LARGE($C122:$AP122,{1,2,3,4,5,6,7})),"")),"")</f>
        <v/>
      </c>
      <c r="AX122" s="34" t="str" cm="1">
        <f t="array" ref="AX122">IF(AW122&lt;&gt;"",(IFERROR(SUMPRODUCT(LARGE($C122:$AP122,{1,2,3,4,5,6,7,8})),"")),"")</f>
        <v/>
      </c>
    </row>
    <row r="123" spans="1:53" ht="15" customHeight="1" x14ac:dyDescent="0.2">
      <c r="A123" s="52" t="e">
        <f t="shared" si="11"/>
        <v>#VALUE!</v>
      </c>
      <c r="B123" s="107" t="s">
        <v>425</v>
      </c>
      <c r="C123" s="93"/>
      <c r="D123" s="93"/>
      <c r="E123" s="93"/>
      <c r="F123" s="93"/>
      <c r="G123" s="93"/>
      <c r="H123" s="93">
        <v>7</v>
      </c>
      <c r="I123" s="93"/>
      <c r="J123" s="93"/>
      <c r="K123" s="93"/>
      <c r="L123" s="93"/>
      <c r="M123" s="93"/>
      <c r="N123" s="93"/>
      <c r="O123" s="93">
        <v>26</v>
      </c>
      <c r="P123" s="93">
        <v>9</v>
      </c>
      <c r="Q123" s="93"/>
      <c r="R123" s="93"/>
      <c r="S123" s="93"/>
      <c r="T123" s="93">
        <v>8</v>
      </c>
      <c r="U123" s="93"/>
      <c r="V123" s="93"/>
      <c r="W123" s="93"/>
      <c r="X123" s="93">
        <v>12</v>
      </c>
      <c r="Y123" s="93">
        <v>8</v>
      </c>
      <c r="Z123" s="93"/>
      <c r="AA123" s="93">
        <v>12</v>
      </c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41"/>
      <c r="AR123" s="42">
        <f t="shared" si="12"/>
        <v>82</v>
      </c>
      <c r="AS123" s="40">
        <f t="shared" si="13"/>
        <v>7</v>
      </c>
      <c r="AT123" s="100" cm="1">
        <f t="array" ref="AT123">IF($AS123&lt;=6,SUM($C123:$AP123),SUMPRODUCT(LARGE($C123:$AP123,{1,2,3,4,5,6})))</f>
        <v>75</v>
      </c>
      <c r="AU123" s="38" t="str">
        <f t="shared" si="14"/>
        <v/>
      </c>
      <c r="AV123" s="34" t="str" cm="1">
        <f t="array" ref="AV123">IF(AU123= "","",IFERROR(SUMPRODUCT(LARGE($C123:$AP123,{1,2,3,4})), ""))</f>
        <v/>
      </c>
      <c r="AW123" s="34" t="str" cm="1">
        <f t="array" ref="AW123">IF(AV123&lt;&gt;"",(IFERROR(SUMPRODUCT(LARGE($C123:$AP123,{1,2,3,4,5,6,7})),"")),"")</f>
        <v/>
      </c>
      <c r="AX123" s="34" t="str" cm="1">
        <f t="array" ref="AX123">IF(AW123&lt;&gt;"",(IFERROR(SUMPRODUCT(LARGE($C123:$AP123,{1,2,3,4,5,6,7,8})),"")),"")</f>
        <v/>
      </c>
    </row>
    <row r="124" spans="1:53" ht="15" customHeight="1" x14ac:dyDescent="0.2">
      <c r="A124" s="52" t="e">
        <f t="shared" si="11"/>
        <v>#VALUE!</v>
      </c>
      <c r="B124" s="107" t="s">
        <v>427</v>
      </c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>
        <v>22</v>
      </c>
      <c r="P124" s="93"/>
      <c r="Q124" s="93"/>
      <c r="R124" s="93"/>
      <c r="S124" s="93"/>
      <c r="T124" s="93">
        <v>23</v>
      </c>
      <c r="U124" s="93"/>
      <c r="V124" s="93"/>
      <c r="W124" s="93"/>
      <c r="X124" s="93"/>
      <c r="Y124" s="93">
        <v>26</v>
      </c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41"/>
      <c r="AR124" s="42">
        <f t="shared" si="12"/>
        <v>71</v>
      </c>
      <c r="AS124" s="40">
        <f t="shared" si="13"/>
        <v>3</v>
      </c>
      <c r="AT124" s="49" cm="1">
        <f t="array" ref="AT124">IF($AS124&lt;=6,SUM($C124:$AP124),SUMPRODUCT(LARGE($C124:$AP124,{1,2,3,4,5,6})))</f>
        <v>71</v>
      </c>
      <c r="AU124" s="38" t="str">
        <f t="shared" si="14"/>
        <v/>
      </c>
      <c r="AV124" s="34" t="str" cm="1">
        <f t="array" ref="AV124">IF(AU124= "","",IFERROR(SUMPRODUCT(LARGE($C124:$AP124,{1,2,3,4})), ""))</f>
        <v/>
      </c>
      <c r="AW124" s="34" t="str" cm="1">
        <f t="array" ref="AW124">IF(AV124&lt;&gt;"",(IFERROR(SUMPRODUCT(LARGE($C124:$AP124,{1,2,3,4,5,6,7})),"")),"")</f>
        <v/>
      </c>
      <c r="AX124" s="34" t="str" cm="1">
        <f t="array" ref="AX124">IF(AW124&lt;&gt;"",(IFERROR(SUMPRODUCT(LARGE($C124:$AP124,{1,2,3,4,5,6,7,8})),"")),"")</f>
        <v/>
      </c>
    </row>
    <row r="125" spans="1:53" ht="15" customHeight="1" x14ac:dyDescent="0.2">
      <c r="A125" s="52" t="str">
        <f t="shared" si="11"/>
        <v xml:space="preserve"> </v>
      </c>
      <c r="B125" s="14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41"/>
      <c r="AR125" s="42">
        <f t="shared" ref="AR125:AR131" si="15">SUM($C125:$AQ125)</f>
        <v>0</v>
      </c>
      <c r="AS125" s="40">
        <f t="shared" ref="AS125:AS163" si="16">COUNTA(C125:AP125)</f>
        <v>0</v>
      </c>
      <c r="AT125" s="49" cm="1">
        <f t="array" ref="AT125">IF($AS125&lt;=6,SUM($C125:$AP125),SUMPRODUCT(LARGE($C125:$AP125,{1,2,3,4,5,6})))</f>
        <v>0</v>
      </c>
      <c r="AU125" s="38" t="str">
        <f t="shared" ref="AU125:AU132" si="17">IF(AND($AS125&gt;=6,AT125=AT126),"Manual Calc Needed","")</f>
        <v/>
      </c>
      <c r="AV125" s="34" t="str" cm="1">
        <f t="array" ref="AV125">IF(AU125= "","",IFERROR(SUMPRODUCT(LARGE($C125:$AP125,{1,2,3,4})), ""))</f>
        <v/>
      </c>
      <c r="AW125" s="34" t="str" cm="1">
        <f t="array" ref="AW125">IF(AV125&lt;&gt;"",(IFERROR(SUMPRODUCT(LARGE($C125:$AP125,{1,2,3,4,5,6,7})),"")),"")</f>
        <v/>
      </c>
      <c r="AX125" s="34" t="str" cm="1">
        <f t="array" ref="AX125">IF(AW125&lt;&gt;"",(IFERROR(SUMPRODUCT(LARGE($C125:$AP125,{1,2,3,4,5,6,7,8})),"")),"")</f>
        <v/>
      </c>
    </row>
    <row r="126" spans="1:53" ht="15" customHeight="1" x14ac:dyDescent="0.2">
      <c r="A126" s="52" t="str">
        <f t="shared" si="11"/>
        <v xml:space="preserve"> </v>
      </c>
      <c r="B126" s="14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41"/>
      <c r="AR126" s="42">
        <f t="shared" si="15"/>
        <v>0</v>
      </c>
      <c r="AS126" s="40">
        <f t="shared" si="16"/>
        <v>0</v>
      </c>
      <c r="AT126" s="49" cm="1">
        <f t="array" ref="AT126">IF($AS126&lt;=6,SUM($C126:$AP126),SUMPRODUCT(LARGE($C126:$AP126,{1,2,3,4,5,6})))</f>
        <v>0</v>
      </c>
      <c r="AU126" s="38" t="str">
        <f t="shared" si="17"/>
        <v/>
      </c>
      <c r="AV126" s="34" t="str" cm="1">
        <f t="array" ref="AV126">IF(AU126= "","",IFERROR(SUMPRODUCT(LARGE($C126:$AP126,{1,2,3,4})), ""))</f>
        <v/>
      </c>
      <c r="AW126" s="34" t="str" cm="1">
        <f t="array" ref="AW126">IF(AV126&lt;&gt;"",(IFERROR(SUMPRODUCT(LARGE($C126:$AP126,{1,2,3,4,5,6,7})),"")),"")</f>
        <v/>
      </c>
      <c r="AX126" s="34" t="str" cm="1">
        <f t="array" ref="AX126">IF(AW126&lt;&gt;"",(IFERROR(SUMPRODUCT(LARGE($C126:$AP126,{1,2,3,4,5,6,7,8})),"")),"")</f>
        <v/>
      </c>
    </row>
    <row r="127" spans="1:53" ht="15" customHeight="1" x14ac:dyDescent="0.2">
      <c r="A127" s="52" t="str">
        <f t="shared" si="11"/>
        <v xml:space="preserve"> </v>
      </c>
      <c r="B127" s="14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41"/>
      <c r="AR127" s="42">
        <f t="shared" si="15"/>
        <v>0</v>
      </c>
      <c r="AS127" s="40">
        <f t="shared" si="16"/>
        <v>0</v>
      </c>
      <c r="AT127" s="49" cm="1">
        <f t="array" ref="AT127">IF($AS127&lt;=6,SUM($C127:$AP127),SUMPRODUCT(LARGE($C127:$AP127,{1,2,3,4,5,6})))</f>
        <v>0</v>
      </c>
      <c r="AU127" s="38" t="str">
        <f t="shared" si="17"/>
        <v/>
      </c>
      <c r="AV127" s="34" t="str" cm="1">
        <f t="array" ref="AV127">IF(AU127= "","",IFERROR(SUMPRODUCT(LARGE($C127:$AP127,{1,2,3,4})), ""))</f>
        <v/>
      </c>
      <c r="AW127" s="34" t="str" cm="1">
        <f t="array" ref="AW127">IF(AV127&lt;&gt;"",(IFERROR(SUMPRODUCT(LARGE($C127:$AP127,{1,2,3,4,5,6,7})),"")),"")</f>
        <v/>
      </c>
      <c r="AX127" s="34" t="str" cm="1">
        <f t="array" ref="AX127">IF(AW127&lt;&gt;"",(IFERROR(SUMPRODUCT(LARGE($C127:$AP127,{1,2,3,4,5,6,7,8})),"")),"")</f>
        <v/>
      </c>
    </row>
    <row r="128" spans="1:53" ht="15" customHeight="1" x14ac:dyDescent="0.2">
      <c r="A128" s="52" t="str">
        <f t="shared" si="11"/>
        <v xml:space="preserve"> </v>
      </c>
      <c r="B128" s="14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41"/>
      <c r="AR128" s="42">
        <f t="shared" si="15"/>
        <v>0</v>
      </c>
      <c r="AS128" s="40">
        <f t="shared" si="16"/>
        <v>0</v>
      </c>
      <c r="AT128" s="49" cm="1">
        <f t="array" ref="AT128">IF($AS128&lt;=6,SUM($C128:$AP128),SUMPRODUCT(LARGE($C128:$AP128,{1,2,3,4,5,6})))</f>
        <v>0</v>
      </c>
      <c r="AU128" s="38" t="str">
        <f t="shared" si="17"/>
        <v/>
      </c>
      <c r="AV128" s="34" t="str" cm="1">
        <f t="array" ref="AV128">IF(AU128= "","",IFERROR(SUMPRODUCT(LARGE($C128:$AP128,{1,2,3,4})), ""))</f>
        <v/>
      </c>
      <c r="AW128" s="34" t="str" cm="1">
        <f t="array" ref="AW128">IF(AV128&lt;&gt;"",(IFERROR(SUMPRODUCT(LARGE($C128:$AP128,{1,2,3,4,5,6,7})),"")),"")</f>
        <v/>
      </c>
      <c r="AX128" s="34" t="str" cm="1">
        <f t="array" ref="AX128">IF(AW128&lt;&gt;"",(IFERROR(SUMPRODUCT(LARGE($C128:$AP128,{1,2,3,4,5,6,7,8})),"")),"")</f>
        <v/>
      </c>
    </row>
    <row r="129" spans="1:53" ht="15" customHeight="1" x14ac:dyDescent="0.2">
      <c r="A129" s="52" t="str">
        <f t="shared" si="11"/>
        <v xml:space="preserve"> </v>
      </c>
      <c r="B129" s="14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41"/>
      <c r="AR129" s="42">
        <f t="shared" si="15"/>
        <v>0</v>
      </c>
      <c r="AS129" s="40">
        <f t="shared" si="16"/>
        <v>0</v>
      </c>
      <c r="AT129" s="49" cm="1">
        <f t="array" ref="AT129">IF($AS129&lt;=6,SUM($C129:$AP129),SUMPRODUCT(LARGE($C129:$AP129,{1,2,3,4,5,6})))</f>
        <v>0</v>
      </c>
      <c r="AU129" s="38" t="str">
        <f t="shared" si="17"/>
        <v/>
      </c>
      <c r="AV129" s="34" t="str" cm="1">
        <f t="array" ref="AV129">IF(AU129= "","",IFERROR(SUMPRODUCT(LARGE($C129:$AP129,{1,2,3,4})), ""))</f>
        <v/>
      </c>
      <c r="AW129" s="34" t="str" cm="1">
        <f t="array" ref="AW129">IF(AV129&lt;&gt;"",(IFERROR(SUMPRODUCT(LARGE($C129:$AP129,{1,2,3,4,5,6,7})),"")),"")</f>
        <v/>
      </c>
      <c r="AX129" s="34" t="str" cm="1">
        <f t="array" ref="AX129">IF(AW129&lt;&gt;"",(IFERROR(SUMPRODUCT(LARGE($C129:$AP129,{1,2,3,4,5,6,7,8})),"")),"")</f>
        <v/>
      </c>
      <c r="AY129" s="3"/>
      <c r="AZ129" s="3"/>
      <c r="BA129" s="3"/>
    </row>
    <row r="130" spans="1:53" ht="15" customHeight="1" x14ac:dyDescent="0.2">
      <c r="A130" s="52" t="str">
        <f t="shared" si="11"/>
        <v xml:space="preserve"> </v>
      </c>
      <c r="B130" s="14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41"/>
      <c r="AR130" s="42">
        <f t="shared" si="15"/>
        <v>0</v>
      </c>
      <c r="AS130" s="40">
        <f t="shared" si="16"/>
        <v>0</v>
      </c>
      <c r="AT130" s="49" cm="1">
        <f t="array" ref="AT130">IF($AS130&lt;=6,SUM($C130:$AP130),SUMPRODUCT(LARGE($C130:$AP130,{1,2,3,4,5,6})))</f>
        <v>0</v>
      </c>
      <c r="AU130" s="38" t="str">
        <f t="shared" si="17"/>
        <v/>
      </c>
      <c r="AV130" s="34" t="str" cm="1">
        <f t="array" ref="AV130">IF(AU130= "","",IFERROR(SUMPRODUCT(LARGE($C130:$AP130,{1,2,3,4})), ""))</f>
        <v/>
      </c>
      <c r="AW130" s="34" t="str" cm="1">
        <f t="array" ref="AW130">IF(AV130&lt;&gt;"",(IFERROR(SUMPRODUCT(LARGE($C130:$AP130,{1,2,3,4,5,6,7})),"")),"")</f>
        <v/>
      </c>
      <c r="AX130" s="34" t="str" cm="1">
        <f t="array" ref="AX130">IF(AW130&lt;&gt;"",(IFERROR(SUMPRODUCT(LARGE($C130:$AP130,{1,2,3,4,5,6,7,8})),"")),"")</f>
        <v/>
      </c>
    </row>
    <row r="131" spans="1:53" ht="15" customHeight="1" x14ac:dyDescent="0.2">
      <c r="A131" s="52" t="str">
        <f t="shared" si="11"/>
        <v xml:space="preserve"> </v>
      </c>
      <c r="B131" s="14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41"/>
      <c r="AR131" s="42">
        <f t="shared" si="15"/>
        <v>0</v>
      </c>
      <c r="AS131" s="40">
        <f t="shared" si="16"/>
        <v>0</v>
      </c>
      <c r="AT131" s="49" cm="1">
        <f t="array" ref="AT131">IF($AS131&lt;=6,SUM($C131:$AP131),SUMPRODUCT(LARGE($C131:$AP131,{1,2,3,4,5,6})))</f>
        <v>0</v>
      </c>
      <c r="AU131" s="38" t="str">
        <f t="shared" si="17"/>
        <v/>
      </c>
      <c r="AV131" s="34" t="str" cm="1">
        <f t="array" ref="AV131">IF(AU131= "","",IFERROR(SUMPRODUCT(LARGE($C131:$AP131,{1,2,3,4})), ""))</f>
        <v/>
      </c>
      <c r="AW131" s="34" t="str" cm="1">
        <f t="array" ref="AW131">IF(AV131&lt;&gt;"",(IFERROR(SUMPRODUCT(LARGE($C131:$AP131,{1,2,3,4,5,6,7})),"")),"")</f>
        <v/>
      </c>
      <c r="AX131" s="34" t="str" cm="1">
        <f t="array" ref="AX131">IF(AW131&lt;&gt;"",(IFERROR(SUMPRODUCT(LARGE($C131:$AP131,{1,2,3,4,5,6,7,8})),"")),"")</f>
        <v/>
      </c>
      <c r="AY131" s="3"/>
      <c r="AZ131" s="3"/>
      <c r="BA131" s="3"/>
    </row>
    <row r="132" spans="1:53" ht="15" customHeight="1" x14ac:dyDescent="0.2">
      <c r="A132" s="52" t="str">
        <f t="shared" si="11"/>
        <v xml:space="preserve"> </v>
      </c>
      <c r="B132" s="14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41"/>
      <c r="AR132" s="42">
        <f t="shared" ref="AR132:AR195" si="18">SUM($C132:$AQ132)</f>
        <v>0</v>
      </c>
      <c r="AS132" s="40">
        <f t="shared" si="16"/>
        <v>0</v>
      </c>
      <c r="AT132" s="49" cm="1">
        <f t="array" ref="AT132">IF($AS132&lt;=6,SUM($C132:$AP132),SUMPRODUCT(LARGE($C132:$AP132,{1,2,3,4,5,6})))</f>
        <v>0</v>
      </c>
      <c r="AU132" s="38" t="str">
        <f t="shared" si="17"/>
        <v/>
      </c>
      <c r="AV132" s="34" t="str" cm="1">
        <f t="array" ref="AV132">IF(AU132= "","",IFERROR(SUMPRODUCT(LARGE($C132:$AP132,{1,2,3,4})), ""))</f>
        <v/>
      </c>
      <c r="AW132" s="34" t="str" cm="1">
        <f t="array" ref="AW132">IF(AV132&lt;&gt;"",(IFERROR(SUMPRODUCT(LARGE($C132:$AP132,{1,2,3,4,5,6,7})),"")),"")</f>
        <v/>
      </c>
      <c r="AX132" s="34" t="str" cm="1">
        <f t="array" ref="AX132">IF(AW132&lt;&gt;"",(IFERROR(SUMPRODUCT(LARGE($C132:$AP132,{1,2,3,4,5,6,7,8})),"")),"")</f>
        <v/>
      </c>
    </row>
    <row r="133" spans="1:53" ht="15" customHeight="1" x14ac:dyDescent="0.2">
      <c r="A133" s="52" t="str">
        <f t="shared" ref="A133:A196" si="19">IF(ISBLANK(B133)," ",(LEFT(B133,FIND("@",SUBSTITUTE(B133,"-","@",LEN(B133)-LEN(SUBSTITUTE(B133,"-",""))))-1)))</f>
        <v xml:space="preserve"> </v>
      </c>
      <c r="B133" s="14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41"/>
      <c r="AR133" s="42">
        <f t="shared" si="18"/>
        <v>0</v>
      </c>
      <c r="AS133" s="40">
        <f t="shared" si="16"/>
        <v>0</v>
      </c>
      <c r="AT133" s="49" cm="1">
        <f t="array" ref="AT133">IF($AS133&lt;=6,SUM($C133:$AP133),SUMPRODUCT(LARGE($C133:$AP133,{1,2,3,4,5,6})))</f>
        <v>0</v>
      </c>
      <c r="AU133" s="38" t="str">
        <f t="shared" ref="AU133:AU196" si="20">IF(AND($AS133&gt;=6,AT133=AT134),"Manual Calc Needed","")</f>
        <v/>
      </c>
      <c r="AV133" s="34" t="str" cm="1">
        <f t="array" ref="AV133">IF(AU133= "","",IFERROR(SUMPRODUCT(LARGE($C133:$AP133,{1,2,3,4})), ""))</f>
        <v/>
      </c>
      <c r="AW133" s="34" t="str" cm="1">
        <f t="array" ref="AW133">IF(AV133&lt;&gt;"",(IFERROR(SUMPRODUCT(LARGE($C133:$AP133,{1,2,3,4,5,6,7})),"")),"")</f>
        <v/>
      </c>
      <c r="AX133" s="34" t="str" cm="1">
        <f t="array" ref="AX133">IF(AW133&lt;&gt;"",(IFERROR(SUMPRODUCT(LARGE($C133:$AP133,{1,2,3,4,5,6,7,8})),"")),"")</f>
        <v/>
      </c>
    </row>
    <row r="134" spans="1:53" ht="15" customHeight="1" x14ac:dyDescent="0.2">
      <c r="A134" s="52" t="str">
        <f t="shared" si="19"/>
        <v xml:space="preserve"> </v>
      </c>
      <c r="B134" s="14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41"/>
      <c r="AR134" s="42">
        <f t="shared" si="18"/>
        <v>0</v>
      </c>
      <c r="AS134" s="40">
        <f t="shared" si="16"/>
        <v>0</v>
      </c>
      <c r="AT134" s="49" cm="1">
        <f t="array" ref="AT134">IF($AS134&lt;=6,SUM($C134:$AP134),SUMPRODUCT(LARGE($C134:$AP134,{1,2,3,4,5,6})))</f>
        <v>0</v>
      </c>
      <c r="AU134" s="38" t="str">
        <f t="shared" si="20"/>
        <v/>
      </c>
      <c r="AV134" s="34" t="str" cm="1">
        <f t="array" ref="AV134">IF(AU134= "","",IFERROR(SUMPRODUCT(LARGE($C134:$AP134,{1,2,3,4})), ""))</f>
        <v/>
      </c>
      <c r="AW134" s="34" t="str" cm="1">
        <f t="array" ref="AW134">IF(AV134&lt;&gt;"",(IFERROR(SUMPRODUCT(LARGE($C134:$AP134,{1,2,3,4,5,6,7})),"")),"")</f>
        <v/>
      </c>
      <c r="AX134" s="34" t="str" cm="1">
        <f t="array" ref="AX134">IF(AW134&lt;&gt;"",(IFERROR(SUMPRODUCT(LARGE($C134:$AP134,{1,2,3,4,5,6,7,8})),"")),"")</f>
        <v/>
      </c>
    </row>
    <row r="135" spans="1:53" ht="15" customHeight="1" x14ac:dyDescent="0.2">
      <c r="A135" s="52" t="str">
        <f t="shared" si="19"/>
        <v xml:space="preserve"> </v>
      </c>
      <c r="B135" s="14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41"/>
      <c r="AR135" s="42">
        <f t="shared" si="18"/>
        <v>0</v>
      </c>
      <c r="AS135" s="40">
        <f t="shared" si="16"/>
        <v>0</v>
      </c>
      <c r="AT135" s="49" cm="1">
        <f t="array" ref="AT135">IF($AS135&lt;=6,SUM($C135:$AP135),SUMPRODUCT(LARGE($C135:$AP135,{1,2,3,4,5,6})))</f>
        <v>0</v>
      </c>
      <c r="AU135" s="38" t="str">
        <f t="shared" si="20"/>
        <v/>
      </c>
      <c r="AV135" s="34" t="str" cm="1">
        <f t="array" ref="AV135">IF(AU135= "","",IFERROR(SUMPRODUCT(LARGE($C135:$AP135,{1,2,3,4})), ""))</f>
        <v/>
      </c>
      <c r="AW135" s="34" t="str" cm="1">
        <f t="array" ref="AW135">IF(AV135&lt;&gt;"",(IFERROR(SUMPRODUCT(LARGE($C135:$AP135,{1,2,3,4,5,6,7})),"")),"")</f>
        <v/>
      </c>
      <c r="AX135" s="34" t="str" cm="1">
        <f t="array" ref="AX135">IF(AW135&lt;&gt;"",(IFERROR(SUMPRODUCT(LARGE($C135:$AP135,{1,2,3,4,5,6,7,8})),"")),"")</f>
        <v/>
      </c>
    </row>
    <row r="136" spans="1:53" ht="15" customHeight="1" x14ac:dyDescent="0.2">
      <c r="A136" s="52" t="str">
        <f t="shared" si="19"/>
        <v xml:space="preserve"> </v>
      </c>
      <c r="B136" s="14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41"/>
      <c r="AR136" s="42">
        <f t="shared" si="18"/>
        <v>0</v>
      </c>
      <c r="AS136" s="40">
        <f t="shared" si="16"/>
        <v>0</v>
      </c>
      <c r="AT136" s="49" cm="1">
        <f t="array" ref="AT136">IF($AS136&lt;=6,SUM($C136:$AP136),SUMPRODUCT(LARGE($C136:$AP136,{1,2,3,4,5,6})))</f>
        <v>0</v>
      </c>
      <c r="AU136" s="38" t="str">
        <f t="shared" si="20"/>
        <v/>
      </c>
      <c r="AV136" s="34" t="str" cm="1">
        <f t="array" ref="AV136">IF(AU136= "","",IFERROR(SUMPRODUCT(LARGE($C136:$AP136,{1,2,3,4})), ""))</f>
        <v/>
      </c>
      <c r="AW136" s="34" t="str" cm="1">
        <f t="array" ref="AW136">IF(AV136&lt;&gt;"",(IFERROR(SUMPRODUCT(LARGE($C136:$AP136,{1,2,3,4,5,6,7})),"")),"")</f>
        <v/>
      </c>
      <c r="AX136" s="34" t="str" cm="1">
        <f t="array" ref="AX136">IF(AW136&lt;&gt;"",(IFERROR(SUMPRODUCT(LARGE($C136:$AP136,{1,2,3,4,5,6,7,8})),"")),"")</f>
        <v/>
      </c>
    </row>
    <row r="137" spans="1:53" ht="15" customHeight="1" x14ac:dyDescent="0.2">
      <c r="A137" s="52" t="str">
        <f t="shared" si="19"/>
        <v xml:space="preserve"> </v>
      </c>
      <c r="B137" s="14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41"/>
      <c r="AR137" s="42">
        <f t="shared" si="18"/>
        <v>0</v>
      </c>
      <c r="AS137" s="40">
        <f t="shared" si="16"/>
        <v>0</v>
      </c>
      <c r="AT137" s="49" cm="1">
        <f t="array" ref="AT137">IF($AS137&lt;=6,SUM($C137:$AP137),SUMPRODUCT(LARGE($C137:$AP137,{1,2,3,4,5,6})))</f>
        <v>0</v>
      </c>
      <c r="AU137" s="38" t="str">
        <f t="shared" si="20"/>
        <v/>
      </c>
      <c r="AV137" s="34" t="str" cm="1">
        <f t="array" ref="AV137">IF(AU137= "","",IFERROR(SUMPRODUCT(LARGE($C137:$AP137,{1,2,3,4})), ""))</f>
        <v/>
      </c>
      <c r="AW137" s="34" t="str" cm="1">
        <f t="array" ref="AW137">IF(AV137&lt;&gt;"",(IFERROR(SUMPRODUCT(LARGE($C137:$AP137,{1,2,3,4,5,6,7})),"")),"")</f>
        <v/>
      </c>
      <c r="AX137" s="34" t="str" cm="1">
        <f t="array" ref="AX137">IF(AW137&lt;&gt;"",(IFERROR(SUMPRODUCT(LARGE($C137:$AP137,{1,2,3,4,5,6,7,8})),"")),"")</f>
        <v/>
      </c>
    </row>
    <row r="138" spans="1:53" ht="15" customHeight="1" x14ac:dyDescent="0.2">
      <c r="A138" s="52" t="str">
        <f t="shared" si="19"/>
        <v xml:space="preserve"> </v>
      </c>
      <c r="B138" s="14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41"/>
      <c r="AR138" s="42">
        <f t="shared" si="18"/>
        <v>0</v>
      </c>
      <c r="AS138" s="40">
        <f t="shared" si="16"/>
        <v>0</v>
      </c>
      <c r="AT138" s="49" cm="1">
        <f t="array" ref="AT138">IF($AS138&lt;=6,SUM($C138:$AP138),SUMPRODUCT(LARGE($C138:$AP138,{1,2,3,4,5,6})))</f>
        <v>0</v>
      </c>
      <c r="AU138" s="38" t="str">
        <f t="shared" si="20"/>
        <v/>
      </c>
      <c r="AV138" s="34" t="str" cm="1">
        <f t="array" ref="AV138">IF(AU138= "","",IFERROR(SUMPRODUCT(LARGE($C138:$AP138,{1,2,3,4})), ""))</f>
        <v/>
      </c>
      <c r="AW138" s="34" t="str" cm="1">
        <f t="array" ref="AW138">IF(AV138&lt;&gt;"",(IFERROR(SUMPRODUCT(LARGE($C138:$AP138,{1,2,3,4,5,6,7})),"")),"")</f>
        <v/>
      </c>
      <c r="AX138" s="34" t="str" cm="1">
        <f t="array" ref="AX138">IF(AW138&lt;&gt;"",(IFERROR(SUMPRODUCT(LARGE($C138:$AP138,{1,2,3,4,5,6,7,8})),"")),"")</f>
        <v/>
      </c>
    </row>
    <row r="139" spans="1:53" ht="15" customHeight="1" x14ac:dyDescent="0.2">
      <c r="A139" s="52" t="str">
        <f t="shared" si="19"/>
        <v xml:space="preserve"> </v>
      </c>
      <c r="B139" s="14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41"/>
      <c r="AR139" s="42">
        <f t="shared" si="18"/>
        <v>0</v>
      </c>
      <c r="AS139" s="40">
        <f t="shared" si="16"/>
        <v>0</v>
      </c>
      <c r="AT139" s="49" cm="1">
        <f t="array" ref="AT139">IF($AS139&lt;=6,SUM($C139:$AP139),SUMPRODUCT(LARGE($C139:$AP139,{1,2,3,4,5,6})))</f>
        <v>0</v>
      </c>
      <c r="AU139" s="38" t="str">
        <f t="shared" si="20"/>
        <v/>
      </c>
      <c r="AV139" s="34" t="str" cm="1">
        <f t="array" ref="AV139">IF(AU139= "","",IFERROR(SUMPRODUCT(LARGE($C139:$AP139,{1,2,3,4})), ""))</f>
        <v/>
      </c>
      <c r="AW139" s="34" t="str" cm="1">
        <f t="array" ref="AW139">IF(AV139&lt;&gt;"",(IFERROR(SUMPRODUCT(LARGE($C139:$AP139,{1,2,3,4,5,6,7})),"")),"")</f>
        <v/>
      </c>
      <c r="AX139" s="34" t="str" cm="1">
        <f t="array" ref="AX139">IF(AW139&lt;&gt;"",(IFERROR(SUMPRODUCT(LARGE($C139:$AP139,{1,2,3,4,5,6,7,8})),"")),"")</f>
        <v/>
      </c>
    </row>
    <row r="140" spans="1:53" ht="15" customHeight="1" x14ac:dyDescent="0.2">
      <c r="A140" s="52" t="str">
        <f t="shared" si="19"/>
        <v xml:space="preserve"> </v>
      </c>
      <c r="B140" s="14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41"/>
      <c r="AR140" s="42">
        <f t="shared" si="18"/>
        <v>0</v>
      </c>
      <c r="AS140" s="40">
        <f t="shared" si="16"/>
        <v>0</v>
      </c>
      <c r="AT140" s="49" cm="1">
        <f t="array" ref="AT140">IF($AS140&lt;=6,SUM($C140:$AP140),SUMPRODUCT(LARGE($C140:$AP140,{1,2,3,4,5,6})))</f>
        <v>0</v>
      </c>
      <c r="AU140" s="38" t="str">
        <f t="shared" si="20"/>
        <v/>
      </c>
      <c r="AV140" s="34" t="str" cm="1">
        <f t="array" ref="AV140">IF(AU140= "","",IFERROR(SUMPRODUCT(LARGE($C140:$AP140,{1,2,3,4})), ""))</f>
        <v/>
      </c>
      <c r="AW140" s="34" t="str" cm="1">
        <f t="array" ref="AW140">IF(AV140&lt;&gt;"",(IFERROR(SUMPRODUCT(LARGE($C140:$AP140,{1,2,3,4,5,6,7})),"")),"")</f>
        <v/>
      </c>
      <c r="AX140" s="34" t="str" cm="1">
        <f t="array" ref="AX140">IF(AW140&lt;&gt;"",(IFERROR(SUMPRODUCT(LARGE($C140:$AP140,{1,2,3,4,5,6,7,8})),"")),"")</f>
        <v/>
      </c>
    </row>
    <row r="141" spans="1:53" ht="15" customHeight="1" x14ac:dyDescent="0.2">
      <c r="A141" s="52" t="str">
        <f t="shared" si="19"/>
        <v xml:space="preserve"> </v>
      </c>
      <c r="B141" s="14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41"/>
      <c r="AR141" s="42">
        <f t="shared" si="18"/>
        <v>0</v>
      </c>
      <c r="AS141" s="40">
        <f t="shared" si="16"/>
        <v>0</v>
      </c>
      <c r="AT141" s="49" cm="1">
        <f t="array" ref="AT141">IF($AS141&lt;=6,SUM($C141:$AP141),SUMPRODUCT(LARGE($C141:$AP141,{1,2,3,4,5,6})))</f>
        <v>0</v>
      </c>
      <c r="AU141" s="38" t="str">
        <f t="shared" si="20"/>
        <v/>
      </c>
      <c r="AV141" s="34" t="str" cm="1">
        <f t="array" ref="AV141">IF(AU141= "","",IFERROR(SUMPRODUCT(LARGE($C141:$AP141,{1,2,3,4})), ""))</f>
        <v/>
      </c>
      <c r="AW141" s="34" t="str" cm="1">
        <f t="array" ref="AW141">IF(AV141&lt;&gt;"",(IFERROR(SUMPRODUCT(LARGE($C141:$AP141,{1,2,3,4,5,6,7})),"")),"")</f>
        <v/>
      </c>
      <c r="AX141" s="34" t="str" cm="1">
        <f t="array" ref="AX141">IF(AW141&lt;&gt;"",(IFERROR(SUMPRODUCT(LARGE($C141:$AP141,{1,2,3,4,5,6,7,8})),"")),"")</f>
        <v/>
      </c>
    </row>
    <row r="142" spans="1:53" ht="15" customHeight="1" x14ac:dyDescent="0.2">
      <c r="A142" s="52" t="str">
        <f t="shared" si="19"/>
        <v xml:space="preserve"> </v>
      </c>
      <c r="B142" s="14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41"/>
      <c r="AR142" s="42">
        <f t="shared" si="18"/>
        <v>0</v>
      </c>
      <c r="AS142" s="40">
        <f t="shared" si="16"/>
        <v>0</v>
      </c>
      <c r="AT142" s="49" cm="1">
        <f t="array" ref="AT142">IF($AS142&lt;=6,SUM($C142:$AP142),SUMPRODUCT(LARGE($C142:$AP142,{1,2,3,4,5,6})))</f>
        <v>0</v>
      </c>
      <c r="AU142" s="38" t="str">
        <f t="shared" si="20"/>
        <v/>
      </c>
      <c r="AV142" s="34" t="str" cm="1">
        <f t="array" ref="AV142">IF(AU142= "","",IFERROR(SUMPRODUCT(LARGE($C142:$AP142,{1,2,3,4})), ""))</f>
        <v/>
      </c>
      <c r="AW142" s="34" t="str" cm="1">
        <f t="array" ref="AW142">IF(AV142&lt;&gt;"",(IFERROR(SUMPRODUCT(LARGE($C142:$AP142,{1,2,3,4,5,6,7})),"")),"")</f>
        <v/>
      </c>
      <c r="AX142" s="34" t="str" cm="1">
        <f t="array" ref="AX142">IF(AW142&lt;&gt;"",(IFERROR(SUMPRODUCT(LARGE($C142:$AP142,{1,2,3,4,5,6,7,8})),"")),"")</f>
        <v/>
      </c>
    </row>
    <row r="143" spans="1:53" ht="15" customHeight="1" x14ac:dyDescent="0.2">
      <c r="A143" s="52" t="str">
        <f t="shared" si="19"/>
        <v xml:space="preserve"> </v>
      </c>
      <c r="B143" s="14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41"/>
      <c r="AR143" s="42">
        <f t="shared" si="18"/>
        <v>0</v>
      </c>
      <c r="AS143" s="40">
        <f t="shared" si="16"/>
        <v>0</v>
      </c>
      <c r="AT143" s="49" cm="1">
        <f t="array" ref="AT143">IF($AS143&lt;=6,SUM($C143:$AP143),SUMPRODUCT(LARGE($C143:$AP143,{1,2,3,4,5,6})))</f>
        <v>0</v>
      </c>
      <c r="AU143" s="38" t="str">
        <f t="shared" si="20"/>
        <v/>
      </c>
      <c r="AV143" s="34" t="str" cm="1">
        <f t="array" ref="AV143">IF(AU143= "","",IFERROR(SUMPRODUCT(LARGE($C143:$AP143,{1,2,3,4})), ""))</f>
        <v/>
      </c>
      <c r="AW143" s="34" t="str" cm="1">
        <f t="array" ref="AW143">IF(AV143&lt;&gt;"",(IFERROR(SUMPRODUCT(LARGE($C143:$AP143,{1,2,3,4,5,6,7})),"")),"")</f>
        <v/>
      </c>
      <c r="AX143" s="34" t="str" cm="1">
        <f t="array" ref="AX143">IF(AW143&lt;&gt;"",(IFERROR(SUMPRODUCT(LARGE($C143:$AP143,{1,2,3,4,5,6,7,8})),"")),"")</f>
        <v/>
      </c>
    </row>
    <row r="144" spans="1:53" ht="15" customHeight="1" x14ac:dyDescent="0.2">
      <c r="A144" s="52" t="str">
        <f t="shared" si="19"/>
        <v xml:space="preserve"> </v>
      </c>
      <c r="B144" s="14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41"/>
      <c r="AR144" s="42">
        <f t="shared" si="18"/>
        <v>0</v>
      </c>
      <c r="AS144" s="40">
        <f t="shared" si="16"/>
        <v>0</v>
      </c>
      <c r="AT144" s="49" cm="1">
        <f t="array" ref="AT144">IF($AS144&lt;=6,SUM($C144:$AP144),SUMPRODUCT(LARGE($C144:$AP144,{1,2,3,4,5,6})))</f>
        <v>0</v>
      </c>
      <c r="AU144" s="38" t="str">
        <f t="shared" si="20"/>
        <v/>
      </c>
      <c r="AV144" s="34" t="str" cm="1">
        <f t="array" ref="AV144">IF(AU144= "","",IFERROR(SUMPRODUCT(LARGE($C144:$AP144,{1,2,3,4})), ""))</f>
        <v/>
      </c>
      <c r="AW144" s="34" t="str" cm="1">
        <f t="array" ref="AW144">IF(AV144&lt;&gt;"",(IFERROR(SUMPRODUCT(LARGE($C144:$AP144,{1,2,3,4,5,6,7})),"")),"")</f>
        <v/>
      </c>
      <c r="AX144" s="34" t="str" cm="1">
        <f t="array" ref="AX144">IF(AW144&lt;&gt;"",(IFERROR(SUMPRODUCT(LARGE($C144:$AP144,{1,2,3,4,5,6,7,8})),"")),"")</f>
        <v/>
      </c>
    </row>
    <row r="145" spans="1:50" ht="15" customHeight="1" x14ac:dyDescent="0.2">
      <c r="A145" s="52" t="str">
        <f t="shared" si="19"/>
        <v xml:space="preserve"> </v>
      </c>
      <c r="B145" s="14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41"/>
      <c r="AR145" s="42">
        <f t="shared" si="18"/>
        <v>0</v>
      </c>
      <c r="AS145" s="40">
        <f t="shared" si="16"/>
        <v>0</v>
      </c>
      <c r="AT145" s="49" cm="1">
        <f t="array" ref="AT145">IF($AS145&lt;=6,SUM($C145:$AP145),SUMPRODUCT(LARGE($C145:$AP145,{1,2,3,4,5,6})))</f>
        <v>0</v>
      </c>
      <c r="AU145" s="38" t="str">
        <f t="shared" si="20"/>
        <v/>
      </c>
      <c r="AV145" s="34" t="str" cm="1">
        <f t="array" ref="AV145">IF(AU145= "","",IFERROR(SUMPRODUCT(LARGE($C145:$AP145,{1,2,3,4})), ""))</f>
        <v/>
      </c>
      <c r="AW145" s="34" t="str" cm="1">
        <f t="array" ref="AW145">IF(AV145&lt;&gt;"",(IFERROR(SUMPRODUCT(LARGE($C145:$AP145,{1,2,3,4,5,6,7})),"")),"")</f>
        <v/>
      </c>
      <c r="AX145" s="34" t="str" cm="1">
        <f t="array" ref="AX145">IF(AW145&lt;&gt;"",(IFERROR(SUMPRODUCT(LARGE($C145:$AP145,{1,2,3,4,5,6,7,8})),"")),"")</f>
        <v/>
      </c>
    </row>
    <row r="146" spans="1:50" ht="15" customHeight="1" x14ac:dyDescent="0.2">
      <c r="A146" s="52" t="str">
        <f t="shared" si="19"/>
        <v xml:space="preserve"> </v>
      </c>
      <c r="B146" s="14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41"/>
      <c r="AR146" s="42">
        <f t="shared" si="18"/>
        <v>0</v>
      </c>
      <c r="AS146" s="40">
        <f t="shared" si="16"/>
        <v>0</v>
      </c>
      <c r="AT146" s="49" cm="1">
        <f t="array" ref="AT146">IF($AS146&lt;=6,SUM($C146:$AP146),SUMPRODUCT(LARGE($C146:$AP146,{1,2,3,4,5,6})))</f>
        <v>0</v>
      </c>
      <c r="AU146" s="38" t="str">
        <f t="shared" si="20"/>
        <v/>
      </c>
      <c r="AV146" s="34" t="str" cm="1">
        <f t="array" ref="AV146">IF(AU146= "","",IFERROR(SUMPRODUCT(LARGE($C146:$AP146,{1,2,3,4})), ""))</f>
        <v/>
      </c>
      <c r="AW146" s="34" t="str" cm="1">
        <f t="array" ref="AW146">IF(AV146&lt;&gt;"",(IFERROR(SUMPRODUCT(LARGE($C146:$AP146,{1,2,3,4,5,6,7})),"")),"")</f>
        <v/>
      </c>
      <c r="AX146" s="34" t="str" cm="1">
        <f t="array" ref="AX146">IF(AW146&lt;&gt;"",(IFERROR(SUMPRODUCT(LARGE($C146:$AP146,{1,2,3,4,5,6,7,8})),"")),"")</f>
        <v/>
      </c>
    </row>
    <row r="147" spans="1:50" ht="15" customHeight="1" x14ac:dyDescent="0.2">
      <c r="A147" s="52" t="str">
        <f t="shared" si="19"/>
        <v xml:space="preserve"> </v>
      </c>
      <c r="B147" s="14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41"/>
      <c r="AR147" s="42">
        <f t="shared" si="18"/>
        <v>0</v>
      </c>
      <c r="AS147" s="40">
        <f t="shared" si="16"/>
        <v>0</v>
      </c>
      <c r="AT147" s="49" cm="1">
        <f t="array" ref="AT147">IF($AS147&lt;=6,SUM($C147:$AP147),SUMPRODUCT(LARGE($C147:$AP147,{1,2,3,4,5,6})))</f>
        <v>0</v>
      </c>
      <c r="AU147" s="38" t="str">
        <f t="shared" si="20"/>
        <v/>
      </c>
      <c r="AV147" s="34" t="str" cm="1">
        <f t="array" ref="AV147">IF(AU147= "","",IFERROR(SUMPRODUCT(LARGE($C147:$AP147,{1,2,3,4})), ""))</f>
        <v/>
      </c>
      <c r="AW147" s="34" t="str" cm="1">
        <f t="array" ref="AW147">IF(AV147&lt;&gt;"",(IFERROR(SUMPRODUCT(LARGE($C147:$AP147,{1,2,3,4,5,6,7})),"")),"")</f>
        <v/>
      </c>
      <c r="AX147" s="34" t="str" cm="1">
        <f t="array" ref="AX147">IF(AW147&lt;&gt;"",(IFERROR(SUMPRODUCT(LARGE($C147:$AP147,{1,2,3,4,5,6,7,8})),"")),"")</f>
        <v/>
      </c>
    </row>
    <row r="148" spans="1:50" ht="15" customHeight="1" x14ac:dyDescent="0.2">
      <c r="A148" s="52" t="str">
        <f t="shared" si="19"/>
        <v xml:space="preserve"> </v>
      </c>
      <c r="B148" s="14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41"/>
      <c r="AR148" s="42">
        <f t="shared" si="18"/>
        <v>0</v>
      </c>
      <c r="AS148" s="40">
        <f t="shared" si="16"/>
        <v>0</v>
      </c>
      <c r="AT148" s="49" cm="1">
        <f t="array" ref="AT148">IF($AS148&lt;=6,SUM($C148:$AP148),SUMPRODUCT(LARGE($C148:$AP148,{1,2,3,4,5,6})))</f>
        <v>0</v>
      </c>
      <c r="AU148" s="38" t="str">
        <f t="shared" si="20"/>
        <v/>
      </c>
      <c r="AV148" s="34" t="str" cm="1">
        <f t="array" ref="AV148">IF(AU148= "","",IFERROR(SUMPRODUCT(LARGE($C148:$AP148,{1,2,3,4})), ""))</f>
        <v/>
      </c>
      <c r="AW148" s="34" t="str" cm="1">
        <f t="array" ref="AW148">IF(AV148&lt;&gt;"",(IFERROR(SUMPRODUCT(LARGE($C148:$AP148,{1,2,3,4,5,6,7})),"")),"")</f>
        <v/>
      </c>
      <c r="AX148" s="34" t="str" cm="1">
        <f t="array" ref="AX148">IF(AW148&lt;&gt;"",(IFERROR(SUMPRODUCT(LARGE($C148:$AP148,{1,2,3,4,5,6,7,8})),"")),"")</f>
        <v/>
      </c>
    </row>
    <row r="149" spans="1:50" ht="15" customHeight="1" x14ac:dyDescent="0.2">
      <c r="A149" s="52" t="str">
        <f t="shared" si="19"/>
        <v xml:space="preserve"> </v>
      </c>
      <c r="B149" s="14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41"/>
      <c r="AR149" s="42">
        <f t="shared" si="18"/>
        <v>0</v>
      </c>
      <c r="AS149" s="40">
        <f t="shared" si="16"/>
        <v>0</v>
      </c>
      <c r="AT149" s="49" cm="1">
        <f t="array" ref="AT149">IF($AS149&lt;=6,SUM($C149:$AP149),SUMPRODUCT(LARGE($C149:$AP149,{1,2,3,4,5,6})))</f>
        <v>0</v>
      </c>
      <c r="AU149" s="38" t="str">
        <f t="shared" si="20"/>
        <v/>
      </c>
      <c r="AV149" s="34" t="str" cm="1">
        <f t="array" ref="AV149">IF(AU149= "","",IFERROR(SUMPRODUCT(LARGE($C149:$AP149,{1,2,3,4})), ""))</f>
        <v/>
      </c>
      <c r="AW149" s="34" t="str" cm="1">
        <f t="array" ref="AW149">IF(AV149&lt;&gt;"",(IFERROR(SUMPRODUCT(LARGE($C149:$AP149,{1,2,3,4,5,6,7})),"")),"")</f>
        <v/>
      </c>
      <c r="AX149" s="34" t="str" cm="1">
        <f t="array" ref="AX149">IF(AW149&lt;&gt;"",(IFERROR(SUMPRODUCT(LARGE($C149:$AP149,{1,2,3,4,5,6,7,8})),"")),"")</f>
        <v/>
      </c>
    </row>
    <row r="150" spans="1:50" ht="15" customHeight="1" x14ac:dyDescent="0.2">
      <c r="A150" s="52" t="str">
        <f t="shared" si="19"/>
        <v xml:space="preserve"> </v>
      </c>
      <c r="B150" s="14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41"/>
      <c r="AR150" s="42">
        <f t="shared" si="18"/>
        <v>0</v>
      </c>
      <c r="AS150" s="40">
        <f t="shared" si="16"/>
        <v>0</v>
      </c>
      <c r="AT150" s="49" cm="1">
        <f t="array" ref="AT150">IF($AS150&lt;=6,SUM($C150:$AP150),SUMPRODUCT(LARGE($C150:$AP150,{1,2,3,4,5,6})))</f>
        <v>0</v>
      </c>
      <c r="AU150" s="38" t="str">
        <f t="shared" si="20"/>
        <v/>
      </c>
      <c r="AV150" s="34" t="str" cm="1">
        <f t="array" ref="AV150">IF(AU150= "","",IFERROR(SUMPRODUCT(LARGE($C150:$AP150,{1,2,3,4})), ""))</f>
        <v/>
      </c>
      <c r="AW150" s="34" t="str" cm="1">
        <f t="array" ref="AW150">IF(AV150&lt;&gt;"",(IFERROR(SUMPRODUCT(LARGE($C150:$AP150,{1,2,3,4,5,6,7})),"")),"")</f>
        <v/>
      </c>
      <c r="AX150" s="34" t="str" cm="1">
        <f t="array" ref="AX150">IF(AW150&lt;&gt;"",(IFERROR(SUMPRODUCT(LARGE($C150:$AP150,{1,2,3,4,5,6,7,8})),"")),"")</f>
        <v/>
      </c>
    </row>
    <row r="151" spans="1:50" ht="15" customHeight="1" x14ac:dyDescent="0.2">
      <c r="A151" s="52" t="str">
        <f t="shared" si="19"/>
        <v xml:space="preserve"> </v>
      </c>
      <c r="B151" s="14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41"/>
      <c r="AR151" s="42">
        <f t="shared" si="18"/>
        <v>0</v>
      </c>
      <c r="AS151" s="40">
        <f t="shared" si="16"/>
        <v>0</v>
      </c>
      <c r="AT151" s="49" cm="1">
        <f t="array" ref="AT151">IF($AS151&lt;=6,SUM($C151:$AP151),SUMPRODUCT(LARGE($C151:$AP151,{1,2,3,4,5,6})))</f>
        <v>0</v>
      </c>
      <c r="AU151" s="38" t="str">
        <f t="shared" si="20"/>
        <v/>
      </c>
      <c r="AV151" s="34" t="str" cm="1">
        <f t="array" ref="AV151">IF(AU151= "","",IFERROR(SUMPRODUCT(LARGE($C151:$AP151,{1,2,3,4})), ""))</f>
        <v/>
      </c>
      <c r="AW151" s="34" t="str" cm="1">
        <f t="array" ref="AW151">IF(AV151&lt;&gt;"",(IFERROR(SUMPRODUCT(LARGE($C151:$AP151,{1,2,3,4,5,6,7})),"")),"")</f>
        <v/>
      </c>
      <c r="AX151" s="34" t="str" cm="1">
        <f t="array" ref="AX151">IF(AW151&lt;&gt;"",(IFERROR(SUMPRODUCT(LARGE($C151:$AP151,{1,2,3,4,5,6,7,8})),"")),"")</f>
        <v/>
      </c>
    </row>
    <row r="152" spans="1:50" ht="15" customHeight="1" x14ac:dyDescent="0.2">
      <c r="A152" s="52" t="str">
        <f t="shared" si="19"/>
        <v xml:space="preserve"> </v>
      </c>
      <c r="B152" s="14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41"/>
      <c r="AR152" s="42">
        <f t="shared" si="18"/>
        <v>0</v>
      </c>
      <c r="AS152" s="40">
        <f t="shared" si="16"/>
        <v>0</v>
      </c>
      <c r="AT152" s="49" cm="1">
        <f t="array" ref="AT152">IF($AS152&lt;=6,SUM($C152:$AP152),SUMPRODUCT(LARGE($C152:$AP152,{1,2,3,4,5,6})))</f>
        <v>0</v>
      </c>
      <c r="AU152" s="38" t="str">
        <f t="shared" si="20"/>
        <v/>
      </c>
      <c r="AV152" s="34" t="str" cm="1">
        <f t="array" ref="AV152">IF(AU152= "","",IFERROR(SUMPRODUCT(LARGE($C152:$AP152,{1,2,3,4})), ""))</f>
        <v/>
      </c>
      <c r="AW152" s="34" t="str" cm="1">
        <f t="array" ref="AW152">IF(AV152&lt;&gt;"",(IFERROR(SUMPRODUCT(LARGE($C152:$AP152,{1,2,3,4,5,6,7})),"")),"")</f>
        <v/>
      </c>
      <c r="AX152" s="34" t="str" cm="1">
        <f t="array" ref="AX152">IF(AW152&lt;&gt;"",(IFERROR(SUMPRODUCT(LARGE($C152:$AP152,{1,2,3,4,5,6,7,8})),"")),"")</f>
        <v/>
      </c>
    </row>
    <row r="153" spans="1:50" ht="15" customHeight="1" x14ac:dyDescent="0.2">
      <c r="A153" s="54" t="str">
        <f t="shared" si="19"/>
        <v xml:space="preserve"> </v>
      </c>
      <c r="B153" s="14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41"/>
      <c r="AR153" s="42">
        <f t="shared" si="18"/>
        <v>0</v>
      </c>
      <c r="AS153" s="40">
        <f t="shared" si="16"/>
        <v>0</v>
      </c>
      <c r="AT153" s="49" cm="1">
        <f t="array" ref="AT153">IF($AS153&lt;=6,SUM($C153:$AP153),SUMPRODUCT(LARGE($C153:$AP153,{1,2,3,4,5,6})))</f>
        <v>0</v>
      </c>
      <c r="AU153" s="38" t="str">
        <f t="shared" si="20"/>
        <v/>
      </c>
      <c r="AV153" s="34" t="str" cm="1">
        <f t="array" ref="AV153">IF(AU153= "","",IFERROR(SUMPRODUCT(LARGE($C153:$AP153,{1,2,3,4})), ""))</f>
        <v/>
      </c>
      <c r="AW153" s="34" t="str" cm="1">
        <f t="array" ref="AW153">IF(AV153&lt;&gt;"",(IFERROR(SUMPRODUCT(LARGE($C153:$AP153,{1,2,3,4,5,6,7})),"")),"")</f>
        <v/>
      </c>
      <c r="AX153" s="34" t="str" cm="1">
        <f t="array" ref="AX153">IF(AW153&lt;&gt;"",(IFERROR(SUMPRODUCT(LARGE($C153:$AP153,{1,2,3,4,5,6,7,8})),"")),"")</f>
        <v/>
      </c>
    </row>
    <row r="154" spans="1:50" ht="15" customHeight="1" x14ac:dyDescent="0.2">
      <c r="A154" s="46" t="str">
        <f t="shared" si="19"/>
        <v xml:space="preserve"> </v>
      </c>
      <c r="B154" s="14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41"/>
      <c r="AR154" s="42">
        <f t="shared" si="18"/>
        <v>0</v>
      </c>
      <c r="AS154" s="40">
        <f t="shared" si="16"/>
        <v>0</v>
      </c>
      <c r="AT154" s="49" cm="1">
        <f t="array" ref="AT154">IF($AS154&lt;=6,SUM($C154:$AP154),SUMPRODUCT(LARGE($C154:$AP154,{1,2,3,4,5,6})))</f>
        <v>0</v>
      </c>
      <c r="AU154" s="38" t="str">
        <f t="shared" si="20"/>
        <v/>
      </c>
      <c r="AV154" s="34" t="str" cm="1">
        <f t="array" ref="AV154">IF(AU154= "","",IFERROR(SUMPRODUCT(LARGE($C154:$AP154,{1,2,3,4})), ""))</f>
        <v/>
      </c>
      <c r="AW154" s="34" t="str" cm="1">
        <f t="array" ref="AW154">IF(AV154&lt;&gt;"",(IFERROR(SUMPRODUCT(LARGE($C154:$AP154,{1,2,3,4,5,6,7})),"")),"")</f>
        <v/>
      </c>
      <c r="AX154" s="34" t="str" cm="1">
        <f t="array" ref="AX154">IF(AW154&lt;&gt;"",(IFERROR(SUMPRODUCT(LARGE($C154:$AP154,{1,2,3,4,5,6,7,8})),"")),"")</f>
        <v/>
      </c>
    </row>
    <row r="155" spans="1:50" ht="15" customHeight="1" x14ac:dyDescent="0.2">
      <c r="A155" s="46" t="str">
        <f t="shared" si="19"/>
        <v xml:space="preserve"> </v>
      </c>
      <c r="B155" s="14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41"/>
      <c r="AR155" s="42">
        <f t="shared" si="18"/>
        <v>0</v>
      </c>
      <c r="AS155" s="40">
        <f t="shared" si="16"/>
        <v>0</v>
      </c>
      <c r="AT155" s="49" cm="1">
        <f t="array" ref="AT155">IF($AS155&lt;=6,SUM($C155:$AP155),SUMPRODUCT(LARGE($C155:$AP155,{1,2,3,4,5,6})))</f>
        <v>0</v>
      </c>
      <c r="AU155" s="38" t="str">
        <f t="shared" si="20"/>
        <v/>
      </c>
      <c r="AV155" s="34" t="str" cm="1">
        <f t="array" ref="AV155">IF(AU155= "","",IFERROR(SUMPRODUCT(LARGE($C155:$AP155,{1,2,3,4})), ""))</f>
        <v/>
      </c>
      <c r="AW155" s="34" t="str" cm="1">
        <f t="array" ref="AW155">IF(AV155&lt;&gt;"",(IFERROR(SUMPRODUCT(LARGE($C155:$AP155,{1,2,3,4,5,6,7})),"")),"")</f>
        <v/>
      </c>
      <c r="AX155" s="34" t="str" cm="1">
        <f t="array" ref="AX155">IF(AW155&lt;&gt;"",(IFERROR(SUMPRODUCT(LARGE($C155:$AP155,{1,2,3,4,5,6,7,8})),"")),"")</f>
        <v/>
      </c>
    </row>
    <row r="156" spans="1:50" ht="15" customHeight="1" x14ac:dyDescent="0.25">
      <c r="A156" s="56" t="str">
        <f t="shared" si="19"/>
        <v xml:space="preserve"> </v>
      </c>
      <c r="B156" s="14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41"/>
      <c r="AR156" s="42">
        <f t="shared" si="18"/>
        <v>0</v>
      </c>
      <c r="AS156" s="40">
        <f t="shared" si="16"/>
        <v>0</v>
      </c>
      <c r="AT156" s="49" cm="1">
        <f t="array" ref="AT156">IF($AS156&lt;=6,SUM($C156:$AP156),SUMPRODUCT(LARGE($C156:$AP156,{1,2,3,4,5,6})))</f>
        <v>0</v>
      </c>
      <c r="AU156" s="38" t="str">
        <f t="shared" si="20"/>
        <v/>
      </c>
      <c r="AV156" s="34" t="str" cm="1">
        <f t="array" ref="AV156">IF(AU156= "","",IFERROR(SUMPRODUCT(LARGE($C156:$AP156,{1,2,3,4})), ""))</f>
        <v/>
      </c>
      <c r="AW156" s="34" t="str" cm="1">
        <f t="array" ref="AW156">IF(AV156&lt;&gt;"",(IFERROR(SUMPRODUCT(LARGE($C156:$AP156,{1,2,3,4,5,6,7})),"")),"")</f>
        <v/>
      </c>
      <c r="AX156" s="34" t="str" cm="1">
        <f t="array" ref="AX156">IF(AW156&lt;&gt;"",(IFERROR(SUMPRODUCT(LARGE($C156:$AP156,{1,2,3,4,5,6,7,8})),"")),"")</f>
        <v/>
      </c>
    </row>
    <row r="157" spans="1:50" ht="15" customHeight="1" x14ac:dyDescent="0.25">
      <c r="A157" s="56" t="str">
        <f t="shared" si="19"/>
        <v xml:space="preserve"> </v>
      </c>
      <c r="B157" s="14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41"/>
      <c r="AR157" s="42">
        <f t="shared" si="18"/>
        <v>0</v>
      </c>
      <c r="AS157" s="40">
        <f t="shared" si="16"/>
        <v>0</v>
      </c>
      <c r="AT157" s="49" cm="1">
        <f t="array" ref="AT157">IF($AS157&lt;=6,SUM($C157:$AP157),SUMPRODUCT(LARGE($C157:$AP157,{1,2,3,4,5,6})))</f>
        <v>0</v>
      </c>
      <c r="AU157" s="38" t="str">
        <f t="shared" si="20"/>
        <v/>
      </c>
      <c r="AV157" s="34" t="str" cm="1">
        <f t="array" ref="AV157">IF(AU157= "","",IFERROR(SUMPRODUCT(LARGE($C157:$AP157,{1,2,3,4})), ""))</f>
        <v/>
      </c>
      <c r="AW157" s="34" t="str" cm="1">
        <f t="array" ref="AW157">IF(AV157&lt;&gt;"",(IFERROR(SUMPRODUCT(LARGE($C157:$AP157,{1,2,3,4,5,6,7})),"")),"")</f>
        <v/>
      </c>
      <c r="AX157" s="34" t="str" cm="1">
        <f t="array" ref="AX157">IF(AW157&lt;&gt;"",(IFERROR(SUMPRODUCT(LARGE($C157:$AP157,{1,2,3,4,5,6,7,8})),"")),"")</f>
        <v/>
      </c>
    </row>
    <row r="158" spans="1:50" ht="15" customHeight="1" x14ac:dyDescent="0.2">
      <c r="A158" s="46" t="str">
        <f t="shared" si="19"/>
        <v xml:space="preserve"> </v>
      </c>
      <c r="B158" s="14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41"/>
      <c r="AR158" s="42">
        <f t="shared" si="18"/>
        <v>0</v>
      </c>
      <c r="AS158" s="40">
        <f t="shared" si="16"/>
        <v>0</v>
      </c>
      <c r="AT158" s="49" cm="1">
        <f t="array" ref="AT158">IF($AS158&lt;=6,SUM($C158:$AP158),SUMPRODUCT(LARGE($C158:$AP158,{1,2,3,4,5,6})))</f>
        <v>0</v>
      </c>
      <c r="AU158" s="38" t="str">
        <f t="shared" si="20"/>
        <v/>
      </c>
      <c r="AV158" s="34" t="str" cm="1">
        <f t="array" ref="AV158">IF(AU158= "","",IFERROR(SUMPRODUCT(LARGE($C158:$AP158,{1,2,3,4})), ""))</f>
        <v/>
      </c>
      <c r="AW158" s="34" t="str" cm="1">
        <f t="array" ref="AW158">IF(AV158&lt;&gt;"",(IFERROR(SUMPRODUCT(LARGE($C158:$AP158,{1,2,3,4,5,6,7})),"")),"")</f>
        <v/>
      </c>
      <c r="AX158" s="34" t="str" cm="1">
        <f t="array" ref="AX158">IF(AW158&lt;&gt;"",(IFERROR(SUMPRODUCT(LARGE($C158:$AP158,{1,2,3,4,5,6,7,8})),"")),"")</f>
        <v/>
      </c>
    </row>
    <row r="159" spans="1:50" ht="15" customHeight="1" x14ac:dyDescent="0.2">
      <c r="A159" s="46" t="str">
        <f t="shared" si="19"/>
        <v xml:space="preserve"> </v>
      </c>
      <c r="B159" s="14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41"/>
      <c r="AR159" s="42">
        <f t="shared" si="18"/>
        <v>0</v>
      </c>
      <c r="AS159" s="40">
        <f t="shared" si="16"/>
        <v>0</v>
      </c>
      <c r="AT159" s="49" cm="1">
        <f t="array" ref="AT159">IF($AS159&lt;=6,SUM($C159:$AP159),SUMPRODUCT(LARGE($C159:$AP159,{1,2,3,4,5,6})))</f>
        <v>0</v>
      </c>
      <c r="AU159" s="38" t="str">
        <f t="shared" si="20"/>
        <v/>
      </c>
      <c r="AV159" s="34" t="str" cm="1">
        <f t="array" ref="AV159">IF(AU159= "","",IFERROR(SUMPRODUCT(LARGE($C159:$AP159,{1,2,3,4})), ""))</f>
        <v/>
      </c>
      <c r="AW159" s="34" t="str" cm="1">
        <f t="array" ref="AW159">IF(AV159&lt;&gt;"",(IFERROR(SUMPRODUCT(LARGE($C159:$AP159,{1,2,3,4,5,6,7})),"")),"")</f>
        <v/>
      </c>
      <c r="AX159" s="34" t="str" cm="1">
        <f t="array" ref="AX159">IF(AW159&lt;&gt;"",(IFERROR(SUMPRODUCT(LARGE($C159:$AP159,{1,2,3,4,5,6,7,8})),"")),"")</f>
        <v/>
      </c>
    </row>
    <row r="160" spans="1:50" ht="15" customHeight="1" x14ac:dyDescent="0.25">
      <c r="A160" s="56" t="str">
        <f t="shared" si="19"/>
        <v xml:space="preserve"> </v>
      </c>
      <c r="B160" s="14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41"/>
      <c r="AR160" s="42">
        <f t="shared" si="18"/>
        <v>0</v>
      </c>
      <c r="AS160" s="40">
        <f t="shared" si="16"/>
        <v>0</v>
      </c>
      <c r="AT160" s="49" cm="1">
        <f t="array" ref="AT160">IF($AS160&lt;=6,SUM($C160:$AP160),SUMPRODUCT(LARGE($C160:$AP160,{1,2,3,4,5,6})))</f>
        <v>0</v>
      </c>
      <c r="AU160" s="38" t="str">
        <f t="shared" si="20"/>
        <v/>
      </c>
      <c r="AV160" s="34" t="str" cm="1">
        <f t="array" ref="AV160">IF(AU160= "","",IFERROR(SUMPRODUCT(LARGE($C160:$AP160,{1,2,3,4})), ""))</f>
        <v/>
      </c>
      <c r="AW160" s="34" t="str" cm="1">
        <f t="array" ref="AW160">IF(AV160&lt;&gt;"",(IFERROR(SUMPRODUCT(LARGE($C160:$AP160,{1,2,3,4,5,6,7})),"")),"")</f>
        <v/>
      </c>
      <c r="AX160" s="34" t="str" cm="1">
        <f t="array" ref="AX160">IF(AW160&lt;&gt;"",(IFERROR(SUMPRODUCT(LARGE($C160:$AP160,{1,2,3,4,5,6,7,8})),"")),"")</f>
        <v/>
      </c>
    </row>
    <row r="161" spans="1:50" ht="15" customHeight="1" x14ac:dyDescent="0.25">
      <c r="A161" s="56" t="str">
        <f t="shared" si="19"/>
        <v xml:space="preserve"> </v>
      </c>
      <c r="B161" s="14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41"/>
      <c r="AR161" s="42">
        <f t="shared" si="18"/>
        <v>0</v>
      </c>
      <c r="AS161" s="40">
        <f t="shared" si="16"/>
        <v>0</v>
      </c>
      <c r="AT161" s="49" cm="1">
        <f t="array" ref="AT161">IF($AS161&lt;=6,SUM($C161:$AP161),SUMPRODUCT(LARGE($C161:$AP161,{1,2,3,4,5,6})))</f>
        <v>0</v>
      </c>
      <c r="AU161" s="38" t="str">
        <f t="shared" si="20"/>
        <v/>
      </c>
      <c r="AV161" s="34" t="str" cm="1">
        <f t="array" ref="AV161">IF(AU161= "","",IFERROR(SUMPRODUCT(LARGE($C161:$AP161,{1,2,3,4})), ""))</f>
        <v/>
      </c>
      <c r="AW161" s="34" t="str" cm="1">
        <f t="array" ref="AW161">IF(AV161&lt;&gt;"",(IFERROR(SUMPRODUCT(LARGE($C161:$AP161,{1,2,3,4,5,6,7})),"")),"")</f>
        <v/>
      </c>
      <c r="AX161" s="34" t="str" cm="1">
        <f t="array" ref="AX161">IF(AW161&lt;&gt;"",(IFERROR(SUMPRODUCT(LARGE($C161:$AP161,{1,2,3,4,5,6,7,8})),"")),"")</f>
        <v/>
      </c>
    </row>
    <row r="162" spans="1:50" ht="15" customHeight="1" x14ac:dyDescent="0.2">
      <c r="A162" s="46" t="str">
        <f t="shared" si="19"/>
        <v xml:space="preserve"> </v>
      </c>
      <c r="B162" s="14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41"/>
      <c r="AR162" s="42">
        <f t="shared" si="18"/>
        <v>0</v>
      </c>
      <c r="AS162" s="40">
        <f t="shared" si="16"/>
        <v>0</v>
      </c>
      <c r="AT162" s="49" cm="1">
        <f t="array" ref="AT162">IF($AS162&lt;=6,SUM($C162:$AP162),SUMPRODUCT(LARGE($C162:$AP162,{1,2,3,4,5,6})))</f>
        <v>0</v>
      </c>
      <c r="AU162" s="38" t="str">
        <f t="shared" si="20"/>
        <v/>
      </c>
      <c r="AV162" s="34" t="str" cm="1">
        <f t="array" ref="AV162">IF(AU162= "","",IFERROR(SUMPRODUCT(LARGE($C162:$AP162,{1,2,3,4})), ""))</f>
        <v/>
      </c>
      <c r="AW162" s="34" t="str" cm="1">
        <f t="array" ref="AW162">IF(AV162&lt;&gt;"",(IFERROR(SUMPRODUCT(LARGE($C162:$AP162,{1,2,3,4,5,6,7})),"")),"")</f>
        <v/>
      </c>
      <c r="AX162" s="34" t="str" cm="1">
        <f t="array" ref="AX162">IF(AW162&lt;&gt;"",(IFERROR(SUMPRODUCT(LARGE($C162:$AP162,{1,2,3,4,5,6,7,8})),"")),"")</f>
        <v/>
      </c>
    </row>
    <row r="163" spans="1:50" ht="15" customHeight="1" x14ac:dyDescent="0.2">
      <c r="A163" s="46" t="str">
        <f t="shared" si="19"/>
        <v xml:space="preserve"> </v>
      </c>
      <c r="B163" s="14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41"/>
      <c r="AR163" s="42">
        <f t="shared" si="18"/>
        <v>0</v>
      </c>
      <c r="AS163" s="40">
        <f t="shared" si="16"/>
        <v>0</v>
      </c>
      <c r="AT163" s="49" cm="1">
        <f t="array" ref="AT163">IF($AS163&lt;=6,SUM($C163:$AP163),SUMPRODUCT(LARGE($C163:$AP163,{1,2,3,4,5,6})))</f>
        <v>0</v>
      </c>
      <c r="AU163" s="38" t="str">
        <f t="shared" si="20"/>
        <v/>
      </c>
      <c r="AV163" s="34" t="str" cm="1">
        <f t="array" ref="AV163">IF(AU163= "","",IFERROR(SUMPRODUCT(LARGE($C163:$AP163,{1,2,3,4})), ""))</f>
        <v/>
      </c>
      <c r="AW163" s="34" t="str" cm="1">
        <f t="array" ref="AW163">IF(AV163&lt;&gt;"",(IFERROR(SUMPRODUCT(LARGE($C163:$AP163,{1,2,3,4,5,6,7})),"")),"")</f>
        <v/>
      </c>
      <c r="AX163" s="34" t="str" cm="1">
        <f t="array" ref="AX163">IF(AW163&lt;&gt;"",(IFERROR(SUMPRODUCT(LARGE($C163:$AP163,{1,2,3,4,5,6,7,8})),"")),"")</f>
        <v/>
      </c>
    </row>
    <row r="164" spans="1:50" ht="15" customHeight="1" x14ac:dyDescent="0.2">
      <c r="A164" s="52" t="str">
        <f t="shared" si="19"/>
        <v xml:space="preserve"> </v>
      </c>
      <c r="B164" s="14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41"/>
      <c r="AR164" s="42">
        <f t="shared" si="18"/>
        <v>0</v>
      </c>
      <c r="AS164" s="40">
        <f t="shared" ref="AS164:AS227" si="21">COUNTA(C164:AP164)</f>
        <v>0</v>
      </c>
      <c r="AT164" s="49" cm="1">
        <f t="array" ref="AT164">IF($AS164&lt;=6,SUM($C164:$AP164),SUMPRODUCT(LARGE($C164:$AP164,{1,2,3,4,5,6})))</f>
        <v>0</v>
      </c>
      <c r="AU164" s="38" t="str">
        <f t="shared" si="20"/>
        <v/>
      </c>
      <c r="AV164" s="34" t="str" cm="1">
        <f t="array" ref="AV164">IF(AU164= "","",IFERROR(SUMPRODUCT(LARGE($C164:$AP164,{1,2,3,4})), ""))</f>
        <v/>
      </c>
      <c r="AW164" s="34" t="str" cm="1">
        <f t="array" ref="AW164">IF(AV164&lt;&gt;"",(IFERROR(SUMPRODUCT(LARGE($C164:$AP164,{1,2,3,4,5,6,7})),"")),"")</f>
        <v/>
      </c>
      <c r="AX164" s="34" t="str" cm="1">
        <f t="array" ref="AX164">IF(AW164&lt;&gt;"",(IFERROR(SUMPRODUCT(LARGE($C164:$AP164,{1,2,3,4,5,6,7,8})),"")),"")</f>
        <v/>
      </c>
    </row>
    <row r="165" spans="1:50" ht="15" customHeight="1" x14ac:dyDescent="0.2">
      <c r="A165" s="52" t="str">
        <f t="shared" si="19"/>
        <v xml:space="preserve"> </v>
      </c>
      <c r="B165" s="14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41"/>
      <c r="AR165" s="42">
        <f t="shared" si="18"/>
        <v>0</v>
      </c>
      <c r="AS165" s="40">
        <f t="shared" si="21"/>
        <v>0</v>
      </c>
      <c r="AT165" s="49" cm="1">
        <f t="array" ref="AT165">IF($AS165&lt;=6,SUM($C165:$AP165),SUMPRODUCT(LARGE($C165:$AP165,{1,2,3,4,5,6})))</f>
        <v>0</v>
      </c>
      <c r="AU165" s="38" t="str">
        <f t="shared" si="20"/>
        <v/>
      </c>
      <c r="AV165" s="34" t="str" cm="1">
        <f t="array" ref="AV165">IF(AU165= "","",IFERROR(SUMPRODUCT(LARGE($C165:$AP165,{1,2,3,4})), ""))</f>
        <v/>
      </c>
      <c r="AW165" s="34" t="str" cm="1">
        <f t="array" ref="AW165">IF(AV165&lt;&gt;"",(IFERROR(SUMPRODUCT(LARGE($C165:$AP165,{1,2,3,4,5,6,7})),"")),"")</f>
        <v/>
      </c>
      <c r="AX165" s="34" t="str" cm="1">
        <f t="array" ref="AX165">IF(AW165&lt;&gt;"",(IFERROR(SUMPRODUCT(LARGE($C165:$AP165,{1,2,3,4,5,6,7,8})),"")),"")</f>
        <v/>
      </c>
    </row>
    <row r="166" spans="1:50" ht="15" customHeight="1" x14ac:dyDescent="0.2">
      <c r="A166" s="52" t="str">
        <f t="shared" si="19"/>
        <v xml:space="preserve"> </v>
      </c>
      <c r="B166" s="14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41"/>
      <c r="AR166" s="42">
        <f t="shared" si="18"/>
        <v>0</v>
      </c>
      <c r="AS166" s="40">
        <f t="shared" si="21"/>
        <v>0</v>
      </c>
      <c r="AT166" s="49" cm="1">
        <f t="array" ref="AT166">IF($AS166&lt;=6,SUM($C166:$AP166),SUMPRODUCT(LARGE($C166:$AP166,{1,2,3,4,5,6})))</f>
        <v>0</v>
      </c>
      <c r="AU166" s="38" t="str">
        <f t="shared" si="20"/>
        <v/>
      </c>
      <c r="AV166" s="34" t="str" cm="1">
        <f t="array" ref="AV166">IF(AU166= "","",IFERROR(SUMPRODUCT(LARGE($C166:$AP166,{1,2,3,4})), ""))</f>
        <v/>
      </c>
      <c r="AW166" s="34" t="str" cm="1">
        <f t="array" ref="AW166">IF(AV166&lt;&gt;"",(IFERROR(SUMPRODUCT(LARGE($C166:$AP166,{1,2,3,4,5,6,7})),"")),"")</f>
        <v/>
      </c>
      <c r="AX166" s="34" t="str" cm="1">
        <f t="array" ref="AX166">IF(AW166&lt;&gt;"",(IFERROR(SUMPRODUCT(LARGE($C166:$AP166,{1,2,3,4,5,6,7,8})),"")),"")</f>
        <v/>
      </c>
    </row>
    <row r="167" spans="1:50" ht="15" customHeight="1" x14ac:dyDescent="0.2">
      <c r="A167" s="52" t="str">
        <f t="shared" si="19"/>
        <v xml:space="preserve"> </v>
      </c>
      <c r="B167" s="14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41"/>
      <c r="AR167" s="42">
        <f t="shared" si="18"/>
        <v>0</v>
      </c>
      <c r="AS167" s="40">
        <f t="shared" si="21"/>
        <v>0</v>
      </c>
      <c r="AT167" s="49" cm="1">
        <f t="array" ref="AT167">IF($AS167&lt;=6,SUM($C167:$AP167),SUMPRODUCT(LARGE($C167:$AP167,{1,2,3,4,5,6})))</f>
        <v>0</v>
      </c>
      <c r="AU167" s="38" t="str">
        <f t="shared" si="20"/>
        <v/>
      </c>
      <c r="AV167" s="34" t="str" cm="1">
        <f t="array" ref="AV167">IF(AU167= "","",IFERROR(SUMPRODUCT(LARGE($C167:$AP167,{1,2,3,4})), ""))</f>
        <v/>
      </c>
      <c r="AW167" s="34" t="str" cm="1">
        <f t="array" ref="AW167">IF(AV167&lt;&gt;"",(IFERROR(SUMPRODUCT(LARGE($C167:$AP167,{1,2,3,4,5,6,7})),"")),"")</f>
        <v/>
      </c>
      <c r="AX167" s="34" t="str" cm="1">
        <f t="array" ref="AX167">IF(AW167&lt;&gt;"",(IFERROR(SUMPRODUCT(LARGE($C167:$AP167,{1,2,3,4,5,6,7,8})),"")),"")</f>
        <v/>
      </c>
    </row>
    <row r="168" spans="1:50" ht="15" customHeight="1" x14ac:dyDescent="0.2">
      <c r="A168" s="52" t="str">
        <f t="shared" si="19"/>
        <v xml:space="preserve"> </v>
      </c>
      <c r="B168" s="14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41"/>
      <c r="AR168" s="42">
        <f t="shared" si="18"/>
        <v>0</v>
      </c>
      <c r="AS168" s="40">
        <f t="shared" si="21"/>
        <v>0</v>
      </c>
      <c r="AT168" s="49" cm="1">
        <f t="array" ref="AT168">IF($AS168&lt;=6,SUM($C168:$AP168),SUMPRODUCT(LARGE($C168:$AP168,{1,2,3,4,5,6})))</f>
        <v>0</v>
      </c>
      <c r="AU168" s="38" t="str">
        <f t="shared" si="20"/>
        <v/>
      </c>
      <c r="AV168" s="34" t="str" cm="1">
        <f t="array" ref="AV168">IF(AU168= "","",IFERROR(SUMPRODUCT(LARGE($C168:$AP168,{1,2,3,4})), ""))</f>
        <v/>
      </c>
      <c r="AW168" s="34" t="str" cm="1">
        <f t="array" ref="AW168">IF(AV168&lt;&gt;"",(IFERROR(SUMPRODUCT(LARGE($C168:$AP168,{1,2,3,4,5,6,7})),"")),"")</f>
        <v/>
      </c>
      <c r="AX168" s="34" t="str" cm="1">
        <f t="array" ref="AX168">IF(AW168&lt;&gt;"",(IFERROR(SUMPRODUCT(LARGE($C168:$AP168,{1,2,3,4,5,6,7,8})),"")),"")</f>
        <v/>
      </c>
    </row>
    <row r="169" spans="1:50" ht="15" customHeight="1" x14ac:dyDescent="0.2">
      <c r="A169" s="52" t="str">
        <f t="shared" si="19"/>
        <v xml:space="preserve"> </v>
      </c>
      <c r="B169" s="14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41"/>
      <c r="AR169" s="42">
        <f t="shared" si="18"/>
        <v>0</v>
      </c>
      <c r="AS169" s="40">
        <f t="shared" si="21"/>
        <v>0</v>
      </c>
      <c r="AT169" s="49" cm="1">
        <f t="array" ref="AT169">IF($AS169&lt;=6,SUM($C169:$AP169),SUMPRODUCT(LARGE($C169:$AP169,{1,2,3,4,5,6})))</f>
        <v>0</v>
      </c>
      <c r="AU169" s="38" t="str">
        <f t="shared" si="20"/>
        <v/>
      </c>
      <c r="AV169" s="34" t="str" cm="1">
        <f t="array" ref="AV169">IF(AU169= "","",IFERROR(SUMPRODUCT(LARGE($C169:$AP169,{1,2,3,4})), ""))</f>
        <v/>
      </c>
      <c r="AW169" s="34" t="str" cm="1">
        <f t="array" ref="AW169">IF(AV169&lt;&gt;"",(IFERROR(SUMPRODUCT(LARGE($C169:$AP169,{1,2,3,4,5,6,7})),"")),"")</f>
        <v/>
      </c>
      <c r="AX169" s="34" t="str" cm="1">
        <f t="array" ref="AX169">IF(AW169&lt;&gt;"",(IFERROR(SUMPRODUCT(LARGE($C169:$AP169,{1,2,3,4,5,6,7,8})),"")),"")</f>
        <v/>
      </c>
    </row>
    <row r="170" spans="1:50" ht="15" customHeight="1" x14ac:dyDescent="0.2">
      <c r="A170" s="52" t="str">
        <f t="shared" si="19"/>
        <v xml:space="preserve"> </v>
      </c>
      <c r="B170" s="14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41"/>
      <c r="AR170" s="42">
        <f t="shared" si="18"/>
        <v>0</v>
      </c>
      <c r="AS170" s="40">
        <f t="shared" si="21"/>
        <v>0</v>
      </c>
      <c r="AT170" s="49" cm="1">
        <f t="array" ref="AT170">IF($AS170&lt;=6,SUM($C170:$AP170),SUMPRODUCT(LARGE($C170:$AP170,{1,2,3,4,5,6})))</f>
        <v>0</v>
      </c>
      <c r="AU170" s="38" t="str">
        <f t="shared" si="20"/>
        <v/>
      </c>
      <c r="AV170" s="34" t="str" cm="1">
        <f t="array" ref="AV170">IF(AU170= "","",IFERROR(SUMPRODUCT(LARGE($C170:$AP170,{1,2,3,4})), ""))</f>
        <v/>
      </c>
      <c r="AW170" s="34" t="str" cm="1">
        <f t="array" ref="AW170">IF(AV170&lt;&gt;"",(IFERROR(SUMPRODUCT(LARGE($C170:$AP170,{1,2,3,4,5,6,7})),"")),"")</f>
        <v/>
      </c>
      <c r="AX170" s="34" t="str" cm="1">
        <f t="array" ref="AX170">IF(AW170&lt;&gt;"",(IFERROR(SUMPRODUCT(LARGE($C170:$AP170,{1,2,3,4,5,6,7,8})),"")),"")</f>
        <v/>
      </c>
    </row>
    <row r="171" spans="1:50" ht="15" customHeight="1" x14ac:dyDescent="0.2">
      <c r="A171" s="52" t="str">
        <f t="shared" si="19"/>
        <v xml:space="preserve"> </v>
      </c>
      <c r="B171" s="14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41"/>
      <c r="AR171" s="42">
        <f t="shared" si="18"/>
        <v>0</v>
      </c>
      <c r="AS171" s="40">
        <f t="shared" si="21"/>
        <v>0</v>
      </c>
      <c r="AT171" s="49" cm="1">
        <f t="array" ref="AT171">IF($AS171&lt;=6,SUM($C171:$AP171),SUMPRODUCT(LARGE($C171:$AP171,{1,2,3,4,5,6})))</f>
        <v>0</v>
      </c>
      <c r="AU171" s="38" t="str">
        <f t="shared" si="20"/>
        <v/>
      </c>
      <c r="AV171" s="34" t="str" cm="1">
        <f t="array" ref="AV171">IF(AU171= "","",IFERROR(SUMPRODUCT(LARGE($C171:$AP171,{1,2,3,4})), ""))</f>
        <v/>
      </c>
      <c r="AW171" s="34" t="str" cm="1">
        <f t="array" ref="AW171">IF(AV171&lt;&gt;"",(IFERROR(SUMPRODUCT(LARGE($C171:$AP171,{1,2,3,4,5,6,7})),"")),"")</f>
        <v/>
      </c>
      <c r="AX171" s="34" t="str" cm="1">
        <f t="array" ref="AX171">IF(AW171&lt;&gt;"",(IFERROR(SUMPRODUCT(LARGE($C171:$AP171,{1,2,3,4,5,6,7,8})),"")),"")</f>
        <v/>
      </c>
    </row>
    <row r="172" spans="1:50" ht="15" customHeight="1" x14ac:dyDescent="0.2">
      <c r="A172" s="52" t="str">
        <f t="shared" si="19"/>
        <v xml:space="preserve"> </v>
      </c>
      <c r="B172" s="14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41"/>
      <c r="AR172" s="42">
        <f t="shared" si="18"/>
        <v>0</v>
      </c>
      <c r="AS172" s="40">
        <f t="shared" si="21"/>
        <v>0</v>
      </c>
      <c r="AT172" s="49" cm="1">
        <f t="array" ref="AT172">IF($AS172&lt;=6,SUM($C172:$AP172),SUMPRODUCT(LARGE($C172:$AP172,{1,2,3,4,5,6})))</f>
        <v>0</v>
      </c>
      <c r="AU172" s="38" t="str">
        <f t="shared" si="20"/>
        <v/>
      </c>
      <c r="AV172" s="34" t="str" cm="1">
        <f t="array" ref="AV172">IF(AU172= "","",IFERROR(SUMPRODUCT(LARGE($C172:$AP172,{1,2,3,4})), ""))</f>
        <v/>
      </c>
      <c r="AW172" s="34" t="str" cm="1">
        <f t="array" ref="AW172">IF(AV172&lt;&gt;"",(IFERROR(SUMPRODUCT(LARGE($C172:$AP172,{1,2,3,4,5,6,7})),"")),"")</f>
        <v/>
      </c>
      <c r="AX172" s="34" t="str" cm="1">
        <f t="array" ref="AX172">IF(AW172&lt;&gt;"",(IFERROR(SUMPRODUCT(LARGE($C172:$AP172,{1,2,3,4,5,6,7,8})),"")),"")</f>
        <v/>
      </c>
    </row>
    <row r="173" spans="1:50" ht="15" customHeight="1" x14ac:dyDescent="0.2">
      <c r="A173" s="52" t="str">
        <f t="shared" si="19"/>
        <v xml:space="preserve"> </v>
      </c>
      <c r="B173" s="14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41"/>
      <c r="AR173" s="42">
        <f t="shared" si="18"/>
        <v>0</v>
      </c>
      <c r="AS173" s="40">
        <f t="shared" si="21"/>
        <v>0</v>
      </c>
      <c r="AT173" s="49" cm="1">
        <f t="array" ref="AT173">IF($AS173&lt;=6,SUM($C173:$AP173),SUMPRODUCT(LARGE($C173:$AP173,{1,2,3,4,5,6})))</f>
        <v>0</v>
      </c>
      <c r="AU173" s="38" t="str">
        <f t="shared" si="20"/>
        <v/>
      </c>
      <c r="AV173" s="34" t="str" cm="1">
        <f t="array" ref="AV173">IF(AU173= "","",IFERROR(SUMPRODUCT(LARGE($C173:$AP173,{1,2,3,4})), ""))</f>
        <v/>
      </c>
      <c r="AW173" s="34" t="str" cm="1">
        <f t="array" ref="AW173">IF(AV173&lt;&gt;"",(IFERROR(SUMPRODUCT(LARGE($C173:$AP173,{1,2,3,4,5,6,7})),"")),"")</f>
        <v/>
      </c>
      <c r="AX173" s="34" t="str" cm="1">
        <f t="array" ref="AX173">IF(AW173&lt;&gt;"",(IFERROR(SUMPRODUCT(LARGE($C173:$AP173,{1,2,3,4,5,6,7,8})),"")),"")</f>
        <v/>
      </c>
    </row>
    <row r="174" spans="1:50" ht="15" customHeight="1" x14ac:dyDescent="0.2">
      <c r="A174" s="52" t="str">
        <f t="shared" si="19"/>
        <v xml:space="preserve"> </v>
      </c>
      <c r="B174" s="14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41"/>
      <c r="AR174" s="42">
        <f t="shared" si="18"/>
        <v>0</v>
      </c>
      <c r="AS174" s="40">
        <f t="shared" si="21"/>
        <v>0</v>
      </c>
      <c r="AT174" s="49" cm="1">
        <f t="array" ref="AT174">IF($AS174&lt;=6,SUM($C174:$AP174),SUMPRODUCT(LARGE($C174:$AP174,{1,2,3,4,5,6})))</f>
        <v>0</v>
      </c>
      <c r="AU174" s="38" t="str">
        <f t="shared" si="20"/>
        <v/>
      </c>
      <c r="AV174" s="34" t="str" cm="1">
        <f t="array" ref="AV174">IF(AU174= "","",IFERROR(SUMPRODUCT(LARGE($C174:$AP174,{1,2,3,4})), ""))</f>
        <v/>
      </c>
      <c r="AW174" s="34" t="str" cm="1">
        <f t="array" ref="AW174">IF(AV174&lt;&gt;"",(IFERROR(SUMPRODUCT(LARGE($C174:$AP174,{1,2,3,4,5,6,7})),"")),"")</f>
        <v/>
      </c>
      <c r="AX174" s="34" t="str" cm="1">
        <f t="array" ref="AX174">IF(AW174&lt;&gt;"",(IFERROR(SUMPRODUCT(LARGE($C174:$AP174,{1,2,3,4,5,6,7,8})),"")),"")</f>
        <v/>
      </c>
    </row>
    <row r="175" spans="1:50" ht="15" customHeight="1" x14ac:dyDescent="0.2">
      <c r="A175" s="52" t="str">
        <f t="shared" si="19"/>
        <v xml:space="preserve"> </v>
      </c>
      <c r="B175" s="14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41"/>
      <c r="AR175" s="42">
        <f t="shared" si="18"/>
        <v>0</v>
      </c>
      <c r="AS175" s="40">
        <f t="shared" si="21"/>
        <v>0</v>
      </c>
      <c r="AT175" s="49" cm="1">
        <f t="array" ref="AT175">IF($AS175&lt;=6,SUM($C175:$AP175),SUMPRODUCT(LARGE($C175:$AP175,{1,2,3,4,5,6})))</f>
        <v>0</v>
      </c>
      <c r="AU175" s="38" t="str">
        <f t="shared" si="20"/>
        <v/>
      </c>
      <c r="AV175" s="34" t="str" cm="1">
        <f t="array" ref="AV175">IF(AU175= "","",IFERROR(SUMPRODUCT(LARGE($C175:$AP175,{1,2,3,4})), ""))</f>
        <v/>
      </c>
      <c r="AW175" s="34" t="str" cm="1">
        <f t="array" ref="AW175">IF(AV175&lt;&gt;"",(IFERROR(SUMPRODUCT(LARGE($C175:$AP175,{1,2,3,4,5,6,7})),"")),"")</f>
        <v/>
      </c>
      <c r="AX175" s="34" t="str" cm="1">
        <f t="array" ref="AX175">IF(AW175&lt;&gt;"",(IFERROR(SUMPRODUCT(LARGE($C175:$AP175,{1,2,3,4,5,6,7,8})),"")),"")</f>
        <v/>
      </c>
    </row>
    <row r="176" spans="1:50" ht="15" customHeight="1" x14ac:dyDescent="0.2">
      <c r="A176" s="52" t="str">
        <f t="shared" si="19"/>
        <v xml:space="preserve"> </v>
      </c>
      <c r="B176" s="14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41"/>
      <c r="AR176" s="42">
        <f t="shared" si="18"/>
        <v>0</v>
      </c>
      <c r="AS176" s="40">
        <f t="shared" si="21"/>
        <v>0</v>
      </c>
      <c r="AT176" s="49" cm="1">
        <f t="array" ref="AT176">IF($AS176&lt;=6,SUM($C176:$AP176),SUMPRODUCT(LARGE($C176:$AP176,{1,2,3,4,5,6})))</f>
        <v>0</v>
      </c>
      <c r="AU176" s="38" t="str">
        <f t="shared" si="20"/>
        <v/>
      </c>
      <c r="AV176" s="34" t="str" cm="1">
        <f t="array" ref="AV176">IF(AU176= "","",IFERROR(SUMPRODUCT(LARGE($C176:$AP176,{1,2,3,4})), ""))</f>
        <v/>
      </c>
      <c r="AW176" s="34" t="str" cm="1">
        <f t="array" ref="AW176">IF(AV176&lt;&gt;"",(IFERROR(SUMPRODUCT(LARGE($C176:$AP176,{1,2,3,4,5,6,7})),"")),"")</f>
        <v/>
      </c>
      <c r="AX176" s="34" t="str" cm="1">
        <f t="array" ref="AX176">IF(AW176&lt;&gt;"",(IFERROR(SUMPRODUCT(LARGE($C176:$AP176,{1,2,3,4,5,6,7,8})),"")),"")</f>
        <v/>
      </c>
    </row>
    <row r="177" spans="1:50" ht="15" customHeight="1" x14ac:dyDescent="0.2">
      <c r="A177" s="52" t="str">
        <f t="shared" si="19"/>
        <v xml:space="preserve"> </v>
      </c>
      <c r="B177" s="14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41"/>
      <c r="AR177" s="42">
        <f t="shared" si="18"/>
        <v>0</v>
      </c>
      <c r="AS177" s="40">
        <f t="shared" si="21"/>
        <v>0</v>
      </c>
      <c r="AT177" s="49" cm="1">
        <f t="array" ref="AT177">IF($AS177&lt;=6,SUM($C177:$AP177),SUMPRODUCT(LARGE($C177:$AP177,{1,2,3,4,5,6})))</f>
        <v>0</v>
      </c>
      <c r="AU177" s="38" t="str">
        <f t="shared" si="20"/>
        <v/>
      </c>
      <c r="AV177" s="34" t="str" cm="1">
        <f t="array" ref="AV177">IF(AU177= "","",IFERROR(SUMPRODUCT(LARGE($C177:$AP177,{1,2,3,4})), ""))</f>
        <v/>
      </c>
      <c r="AW177" s="34" t="str" cm="1">
        <f t="array" ref="AW177">IF(AV177&lt;&gt;"",(IFERROR(SUMPRODUCT(LARGE($C177:$AP177,{1,2,3,4,5,6,7})),"")),"")</f>
        <v/>
      </c>
      <c r="AX177" s="34" t="str" cm="1">
        <f t="array" ref="AX177">IF(AW177&lt;&gt;"",(IFERROR(SUMPRODUCT(LARGE($C177:$AP177,{1,2,3,4,5,6,7,8})),"")),"")</f>
        <v/>
      </c>
    </row>
    <row r="178" spans="1:50" ht="15" customHeight="1" x14ac:dyDescent="0.2">
      <c r="A178" s="52" t="str">
        <f t="shared" si="19"/>
        <v xml:space="preserve"> </v>
      </c>
      <c r="B178" s="14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41"/>
      <c r="AR178" s="42">
        <f t="shared" si="18"/>
        <v>0</v>
      </c>
      <c r="AS178" s="40">
        <f t="shared" si="21"/>
        <v>0</v>
      </c>
      <c r="AT178" s="49" cm="1">
        <f t="array" ref="AT178">IF($AS178&lt;=6,SUM($C178:$AP178),SUMPRODUCT(LARGE($C178:$AP178,{1,2,3,4,5,6})))</f>
        <v>0</v>
      </c>
      <c r="AU178" s="38" t="str">
        <f t="shared" si="20"/>
        <v/>
      </c>
      <c r="AV178" s="34" t="str" cm="1">
        <f t="array" ref="AV178">IF(AU178= "","",IFERROR(SUMPRODUCT(LARGE($C178:$AP178,{1,2,3,4})), ""))</f>
        <v/>
      </c>
      <c r="AW178" s="34" t="str" cm="1">
        <f t="array" ref="AW178">IF(AV178&lt;&gt;"",(IFERROR(SUMPRODUCT(LARGE($C178:$AP178,{1,2,3,4,5,6,7})),"")),"")</f>
        <v/>
      </c>
      <c r="AX178" s="34" t="str" cm="1">
        <f t="array" ref="AX178">IF(AW178&lt;&gt;"",(IFERROR(SUMPRODUCT(LARGE($C178:$AP178,{1,2,3,4,5,6,7,8})),"")),"")</f>
        <v/>
      </c>
    </row>
    <row r="179" spans="1:50" ht="15" customHeight="1" x14ac:dyDescent="0.2">
      <c r="A179" s="52" t="str">
        <f t="shared" si="19"/>
        <v xml:space="preserve"> </v>
      </c>
      <c r="B179" s="14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41"/>
      <c r="AR179" s="42">
        <f t="shared" si="18"/>
        <v>0</v>
      </c>
      <c r="AS179" s="40">
        <f t="shared" si="21"/>
        <v>0</v>
      </c>
      <c r="AT179" s="49" cm="1">
        <f t="array" ref="AT179">IF($AS179&lt;=6,SUM($C179:$AP179),SUMPRODUCT(LARGE($C179:$AP179,{1,2,3,4,5,6})))</f>
        <v>0</v>
      </c>
      <c r="AU179" s="38" t="str">
        <f t="shared" si="20"/>
        <v/>
      </c>
      <c r="AV179" s="34" t="str" cm="1">
        <f t="array" ref="AV179">IF(AU179= "","",IFERROR(SUMPRODUCT(LARGE($C179:$AP179,{1,2,3,4})), ""))</f>
        <v/>
      </c>
      <c r="AW179" s="34" t="str" cm="1">
        <f t="array" ref="AW179">IF(AV179&lt;&gt;"",(IFERROR(SUMPRODUCT(LARGE($C179:$AP179,{1,2,3,4,5,6,7})),"")),"")</f>
        <v/>
      </c>
      <c r="AX179" s="34" t="str" cm="1">
        <f t="array" ref="AX179">IF(AW179&lt;&gt;"",(IFERROR(SUMPRODUCT(LARGE($C179:$AP179,{1,2,3,4,5,6,7,8})),"")),"")</f>
        <v/>
      </c>
    </row>
    <row r="180" spans="1:50" ht="15" customHeight="1" x14ac:dyDescent="0.2">
      <c r="A180" s="52" t="str">
        <f t="shared" si="19"/>
        <v xml:space="preserve"> </v>
      </c>
      <c r="B180" s="14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41"/>
      <c r="AR180" s="42">
        <f t="shared" si="18"/>
        <v>0</v>
      </c>
      <c r="AS180" s="40">
        <f t="shared" si="21"/>
        <v>0</v>
      </c>
      <c r="AT180" s="49" cm="1">
        <f t="array" ref="AT180">IF($AS180&lt;=6,SUM($C180:$AP180),SUMPRODUCT(LARGE($C180:$AP180,{1,2,3,4,5,6})))</f>
        <v>0</v>
      </c>
      <c r="AU180" s="38" t="str">
        <f t="shared" si="20"/>
        <v/>
      </c>
      <c r="AV180" s="34" t="str" cm="1">
        <f t="array" ref="AV180">IF(AU180= "","",IFERROR(SUMPRODUCT(LARGE($C180:$AP180,{1,2,3,4})), ""))</f>
        <v/>
      </c>
      <c r="AW180" s="34" t="str" cm="1">
        <f t="array" ref="AW180">IF(AV180&lt;&gt;"",(IFERROR(SUMPRODUCT(LARGE($C180:$AP180,{1,2,3,4,5,6,7})),"")),"")</f>
        <v/>
      </c>
      <c r="AX180" s="34" t="str" cm="1">
        <f t="array" ref="AX180">IF(AW180&lt;&gt;"",(IFERROR(SUMPRODUCT(LARGE($C180:$AP180,{1,2,3,4,5,6,7,8})),"")),"")</f>
        <v/>
      </c>
    </row>
    <row r="181" spans="1:50" ht="15" customHeight="1" x14ac:dyDescent="0.2">
      <c r="A181" s="52" t="str">
        <f t="shared" si="19"/>
        <v xml:space="preserve"> </v>
      </c>
      <c r="B181" s="14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41"/>
      <c r="AR181" s="42">
        <f t="shared" si="18"/>
        <v>0</v>
      </c>
      <c r="AS181" s="40">
        <f t="shared" si="21"/>
        <v>0</v>
      </c>
      <c r="AT181" s="49" cm="1">
        <f t="array" ref="AT181">IF($AS181&lt;=6,SUM($C181:$AP181),SUMPRODUCT(LARGE($C181:$AP181,{1,2,3,4,5,6})))</f>
        <v>0</v>
      </c>
      <c r="AU181" s="38" t="str">
        <f t="shared" si="20"/>
        <v/>
      </c>
      <c r="AV181" s="34" t="str" cm="1">
        <f t="array" ref="AV181">IF(AU181= "","",IFERROR(SUMPRODUCT(LARGE($C181:$AP181,{1,2,3,4})), ""))</f>
        <v/>
      </c>
      <c r="AW181" s="34" t="str" cm="1">
        <f t="array" ref="AW181">IF(AV181&lt;&gt;"",(IFERROR(SUMPRODUCT(LARGE($C181:$AP181,{1,2,3,4,5,6,7})),"")),"")</f>
        <v/>
      </c>
      <c r="AX181" s="34" t="str" cm="1">
        <f t="array" ref="AX181">IF(AW181&lt;&gt;"",(IFERROR(SUMPRODUCT(LARGE($C181:$AP181,{1,2,3,4,5,6,7,8})),"")),"")</f>
        <v/>
      </c>
    </row>
    <row r="182" spans="1:50" ht="15" customHeight="1" x14ac:dyDescent="0.2">
      <c r="A182" s="52" t="str">
        <f t="shared" si="19"/>
        <v xml:space="preserve"> </v>
      </c>
      <c r="B182" s="14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41"/>
      <c r="AR182" s="42">
        <f t="shared" si="18"/>
        <v>0</v>
      </c>
      <c r="AS182" s="40">
        <f t="shared" si="21"/>
        <v>0</v>
      </c>
      <c r="AT182" s="49" cm="1">
        <f t="array" ref="AT182">IF($AS182&lt;=6,SUM($C182:$AP182),SUMPRODUCT(LARGE($C182:$AP182,{1,2,3,4,5,6})))</f>
        <v>0</v>
      </c>
      <c r="AU182" s="38" t="str">
        <f t="shared" si="20"/>
        <v/>
      </c>
      <c r="AV182" s="34" t="str" cm="1">
        <f t="array" ref="AV182">IF(AU182= "","",IFERROR(SUMPRODUCT(LARGE($C182:$AP182,{1,2,3,4})), ""))</f>
        <v/>
      </c>
      <c r="AW182" s="34" t="str" cm="1">
        <f t="array" ref="AW182">IF(AV182&lt;&gt;"",(IFERROR(SUMPRODUCT(LARGE($C182:$AP182,{1,2,3,4,5,6,7})),"")),"")</f>
        <v/>
      </c>
      <c r="AX182" s="34" t="str" cm="1">
        <f t="array" ref="AX182">IF(AW182&lt;&gt;"",(IFERROR(SUMPRODUCT(LARGE($C182:$AP182,{1,2,3,4,5,6,7,8})),"")),"")</f>
        <v/>
      </c>
    </row>
    <row r="183" spans="1:50" ht="15" customHeight="1" x14ac:dyDescent="0.2">
      <c r="A183" s="52" t="str">
        <f t="shared" si="19"/>
        <v xml:space="preserve"> </v>
      </c>
      <c r="B183" s="14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41"/>
      <c r="AR183" s="42">
        <f t="shared" si="18"/>
        <v>0</v>
      </c>
      <c r="AS183" s="40">
        <f t="shared" si="21"/>
        <v>0</v>
      </c>
      <c r="AT183" s="49" cm="1">
        <f t="array" ref="AT183">IF($AS183&lt;=6,SUM($C183:$AP183),SUMPRODUCT(LARGE($C183:$AP183,{1,2,3,4,5,6})))</f>
        <v>0</v>
      </c>
      <c r="AU183" s="38" t="str">
        <f t="shared" si="20"/>
        <v/>
      </c>
      <c r="AV183" s="34" t="str" cm="1">
        <f t="array" ref="AV183">IF(AU183= "","",IFERROR(SUMPRODUCT(LARGE($C183:$AP183,{1,2,3,4})), ""))</f>
        <v/>
      </c>
      <c r="AW183" s="34" t="str" cm="1">
        <f t="array" ref="AW183">IF(AV183&lt;&gt;"",(IFERROR(SUMPRODUCT(LARGE($C183:$AP183,{1,2,3,4,5,6,7})),"")),"")</f>
        <v/>
      </c>
      <c r="AX183" s="34" t="str" cm="1">
        <f t="array" ref="AX183">IF(AW183&lt;&gt;"",(IFERROR(SUMPRODUCT(LARGE($C183:$AP183,{1,2,3,4,5,6,7,8})),"")),"")</f>
        <v/>
      </c>
    </row>
    <row r="184" spans="1:50" ht="15" customHeight="1" x14ac:dyDescent="0.2">
      <c r="A184" s="52" t="str">
        <f t="shared" si="19"/>
        <v xml:space="preserve"> </v>
      </c>
      <c r="B184" s="14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41"/>
      <c r="AR184" s="42">
        <f t="shared" si="18"/>
        <v>0</v>
      </c>
      <c r="AS184" s="40">
        <f t="shared" si="21"/>
        <v>0</v>
      </c>
      <c r="AT184" s="49" cm="1">
        <f t="array" ref="AT184">IF($AS184&lt;=6,SUM($C184:$AP184),SUMPRODUCT(LARGE($C184:$AP184,{1,2,3,4,5,6})))</f>
        <v>0</v>
      </c>
      <c r="AU184" s="38" t="str">
        <f t="shared" si="20"/>
        <v/>
      </c>
      <c r="AV184" s="34" t="str" cm="1">
        <f t="array" ref="AV184">IF(AU184= "","",IFERROR(SUMPRODUCT(LARGE($C184:$AP184,{1,2,3,4})), ""))</f>
        <v/>
      </c>
      <c r="AW184" s="34" t="str" cm="1">
        <f t="array" ref="AW184">IF(AV184&lt;&gt;"",(IFERROR(SUMPRODUCT(LARGE($C184:$AP184,{1,2,3,4,5,6,7})),"")),"")</f>
        <v/>
      </c>
      <c r="AX184" s="34" t="str" cm="1">
        <f t="array" ref="AX184">IF(AW184&lt;&gt;"",(IFERROR(SUMPRODUCT(LARGE($C184:$AP184,{1,2,3,4,5,6,7,8})),"")),"")</f>
        <v/>
      </c>
    </row>
    <row r="185" spans="1:50" ht="15" customHeight="1" x14ac:dyDescent="0.2">
      <c r="A185" s="52" t="str">
        <f t="shared" si="19"/>
        <v xml:space="preserve"> </v>
      </c>
      <c r="B185" s="14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41"/>
      <c r="AR185" s="42">
        <f t="shared" si="18"/>
        <v>0</v>
      </c>
      <c r="AS185" s="40">
        <f t="shared" si="21"/>
        <v>0</v>
      </c>
      <c r="AT185" s="49" cm="1">
        <f t="array" ref="AT185">IF($AS185&lt;=6,SUM($C185:$AP185),SUMPRODUCT(LARGE($C185:$AP185,{1,2,3,4,5,6})))</f>
        <v>0</v>
      </c>
      <c r="AU185" s="38" t="str">
        <f t="shared" si="20"/>
        <v/>
      </c>
      <c r="AV185" s="34" t="str" cm="1">
        <f t="array" ref="AV185">IF(AU185= "","",IFERROR(SUMPRODUCT(LARGE($C185:$AP185,{1,2,3,4})), ""))</f>
        <v/>
      </c>
      <c r="AW185" s="34" t="str" cm="1">
        <f t="array" ref="AW185">IF(AV185&lt;&gt;"",(IFERROR(SUMPRODUCT(LARGE($C185:$AP185,{1,2,3,4,5,6,7})),"")),"")</f>
        <v/>
      </c>
      <c r="AX185" s="34" t="str" cm="1">
        <f t="array" ref="AX185">IF(AW185&lt;&gt;"",(IFERROR(SUMPRODUCT(LARGE($C185:$AP185,{1,2,3,4,5,6,7,8})),"")),"")</f>
        <v/>
      </c>
    </row>
    <row r="186" spans="1:50" ht="15" customHeight="1" x14ac:dyDescent="0.2">
      <c r="A186" s="52" t="str">
        <f t="shared" si="19"/>
        <v xml:space="preserve"> </v>
      </c>
      <c r="B186" s="14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41"/>
      <c r="AR186" s="42">
        <f t="shared" si="18"/>
        <v>0</v>
      </c>
      <c r="AS186" s="40">
        <f t="shared" si="21"/>
        <v>0</v>
      </c>
      <c r="AT186" s="49" cm="1">
        <f t="array" ref="AT186">IF($AS186&lt;=6,SUM($C186:$AP186),SUMPRODUCT(LARGE($C186:$AP186,{1,2,3,4,5,6})))</f>
        <v>0</v>
      </c>
      <c r="AU186" s="38" t="str">
        <f t="shared" si="20"/>
        <v/>
      </c>
      <c r="AV186" s="34" t="str" cm="1">
        <f t="array" ref="AV186">IF(AU186= "","",IFERROR(SUMPRODUCT(LARGE($C186:$AP186,{1,2,3,4})), ""))</f>
        <v/>
      </c>
      <c r="AW186" s="34" t="str" cm="1">
        <f t="array" ref="AW186">IF(AV186&lt;&gt;"",(IFERROR(SUMPRODUCT(LARGE($C186:$AP186,{1,2,3,4,5,6,7})),"")),"")</f>
        <v/>
      </c>
      <c r="AX186" s="34" t="str" cm="1">
        <f t="array" ref="AX186">IF(AW186&lt;&gt;"",(IFERROR(SUMPRODUCT(LARGE($C186:$AP186,{1,2,3,4,5,6,7,8})),"")),"")</f>
        <v/>
      </c>
    </row>
    <row r="187" spans="1:50" ht="15" customHeight="1" x14ac:dyDescent="0.2">
      <c r="A187" s="52" t="str">
        <f t="shared" si="19"/>
        <v xml:space="preserve"> </v>
      </c>
      <c r="B187" s="14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41"/>
      <c r="AR187" s="42">
        <f t="shared" si="18"/>
        <v>0</v>
      </c>
      <c r="AS187" s="40">
        <f t="shared" si="21"/>
        <v>0</v>
      </c>
      <c r="AT187" s="49" cm="1">
        <f t="array" ref="AT187">IF($AS187&lt;=6,SUM($C187:$AP187),SUMPRODUCT(LARGE($C187:$AP187,{1,2,3,4,5,6})))</f>
        <v>0</v>
      </c>
      <c r="AU187" s="38" t="str">
        <f t="shared" si="20"/>
        <v/>
      </c>
      <c r="AV187" s="34" t="str" cm="1">
        <f t="array" ref="AV187">IF(AU187= "","",IFERROR(SUMPRODUCT(LARGE($C187:$AP187,{1,2,3,4})), ""))</f>
        <v/>
      </c>
      <c r="AW187" s="34" t="str" cm="1">
        <f t="array" ref="AW187">IF(AV187&lt;&gt;"",(IFERROR(SUMPRODUCT(LARGE($C187:$AP187,{1,2,3,4,5,6,7})),"")),"")</f>
        <v/>
      </c>
      <c r="AX187" s="34" t="str" cm="1">
        <f t="array" ref="AX187">IF(AW187&lt;&gt;"",(IFERROR(SUMPRODUCT(LARGE($C187:$AP187,{1,2,3,4,5,6,7,8})),"")),"")</f>
        <v/>
      </c>
    </row>
    <row r="188" spans="1:50" ht="15" customHeight="1" x14ac:dyDescent="0.2">
      <c r="A188" s="52" t="str">
        <f t="shared" si="19"/>
        <v xml:space="preserve"> </v>
      </c>
      <c r="B188" s="14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41"/>
      <c r="AR188" s="42">
        <f t="shared" si="18"/>
        <v>0</v>
      </c>
      <c r="AS188" s="40">
        <f t="shared" si="21"/>
        <v>0</v>
      </c>
      <c r="AT188" s="49" cm="1">
        <f t="array" ref="AT188">IF($AS188&lt;=6,SUM($C188:$AP188),SUMPRODUCT(LARGE($C188:$AP188,{1,2,3,4,5,6})))</f>
        <v>0</v>
      </c>
      <c r="AU188" s="38" t="str">
        <f t="shared" si="20"/>
        <v/>
      </c>
      <c r="AV188" s="34" t="str" cm="1">
        <f t="array" ref="AV188">IF(AU188= "","",IFERROR(SUMPRODUCT(LARGE($C188:$AP188,{1,2,3,4})), ""))</f>
        <v/>
      </c>
      <c r="AW188" s="34" t="str" cm="1">
        <f t="array" ref="AW188">IF(AV188&lt;&gt;"",(IFERROR(SUMPRODUCT(LARGE($C188:$AP188,{1,2,3,4,5,6,7})),"")),"")</f>
        <v/>
      </c>
      <c r="AX188" s="34" t="str" cm="1">
        <f t="array" ref="AX188">IF(AW188&lt;&gt;"",(IFERROR(SUMPRODUCT(LARGE($C188:$AP188,{1,2,3,4,5,6,7,8})),"")),"")</f>
        <v/>
      </c>
    </row>
    <row r="189" spans="1:50" ht="15" customHeight="1" x14ac:dyDescent="0.2">
      <c r="A189" s="52" t="str">
        <f t="shared" si="19"/>
        <v xml:space="preserve"> </v>
      </c>
      <c r="B189" s="14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41"/>
      <c r="AR189" s="42">
        <f t="shared" si="18"/>
        <v>0</v>
      </c>
      <c r="AS189" s="40">
        <f t="shared" si="21"/>
        <v>0</v>
      </c>
      <c r="AT189" s="49" cm="1">
        <f t="array" ref="AT189">IF($AS189&lt;=6,SUM($C189:$AP189),SUMPRODUCT(LARGE($C189:$AP189,{1,2,3,4,5,6})))</f>
        <v>0</v>
      </c>
      <c r="AU189" s="38" t="str">
        <f t="shared" si="20"/>
        <v/>
      </c>
      <c r="AV189" s="34" t="str" cm="1">
        <f t="array" ref="AV189">IF(AU189= "","",IFERROR(SUMPRODUCT(LARGE($C189:$AP189,{1,2,3,4})), ""))</f>
        <v/>
      </c>
      <c r="AW189" s="34" t="str" cm="1">
        <f t="array" ref="AW189">IF(AV189&lt;&gt;"",(IFERROR(SUMPRODUCT(LARGE($C189:$AP189,{1,2,3,4,5,6,7})),"")),"")</f>
        <v/>
      </c>
      <c r="AX189" s="34" t="str" cm="1">
        <f t="array" ref="AX189">IF(AW189&lt;&gt;"",(IFERROR(SUMPRODUCT(LARGE($C189:$AP189,{1,2,3,4,5,6,7,8})),"")),"")</f>
        <v/>
      </c>
    </row>
    <row r="190" spans="1:50" ht="15" customHeight="1" x14ac:dyDescent="0.2">
      <c r="A190" s="52" t="str">
        <f t="shared" si="19"/>
        <v xml:space="preserve"> </v>
      </c>
      <c r="B190" s="14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41"/>
      <c r="AR190" s="42">
        <f t="shared" si="18"/>
        <v>0</v>
      </c>
      <c r="AS190" s="40">
        <f t="shared" si="21"/>
        <v>0</v>
      </c>
      <c r="AT190" s="49" cm="1">
        <f t="array" ref="AT190">IF($AS190&lt;=6,SUM($C190:$AP190),SUMPRODUCT(LARGE($C190:$AP190,{1,2,3,4,5,6})))</f>
        <v>0</v>
      </c>
      <c r="AU190" s="38" t="str">
        <f t="shared" si="20"/>
        <v/>
      </c>
      <c r="AV190" s="34" t="str" cm="1">
        <f t="array" ref="AV190">IF(AU190= "","",IFERROR(SUMPRODUCT(LARGE($C190:$AP190,{1,2,3,4})), ""))</f>
        <v/>
      </c>
      <c r="AW190" s="34" t="str" cm="1">
        <f t="array" ref="AW190">IF(AV190&lt;&gt;"",(IFERROR(SUMPRODUCT(LARGE($C190:$AP190,{1,2,3,4,5,6,7})),"")),"")</f>
        <v/>
      </c>
      <c r="AX190" s="34" t="str" cm="1">
        <f t="array" ref="AX190">IF(AW190&lt;&gt;"",(IFERROR(SUMPRODUCT(LARGE($C190:$AP190,{1,2,3,4,5,6,7,8})),"")),"")</f>
        <v/>
      </c>
    </row>
    <row r="191" spans="1:50" ht="15" customHeight="1" x14ac:dyDescent="0.2">
      <c r="A191" s="52" t="str">
        <f t="shared" si="19"/>
        <v xml:space="preserve"> </v>
      </c>
      <c r="B191" s="14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41"/>
      <c r="AR191" s="42">
        <f t="shared" si="18"/>
        <v>0</v>
      </c>
      <c r="AS191" s="40">
        <f t="shared" si="21"/>
        <v>0</v>
      </c>
      <c r="AT191" s="49" cm="1">
        <f t="array" ref="AT191">IF($AS191&lt;=6,SUM($C191:$AP191),SUMPRODUCT(LARGE($C191:$AP191,{1,2,3,4,5,6})))</f>
        <v>0</v>
      </c>
      <c r="AU191" s="38" t="str">
        <f t="shared" si="20"/>
        <v/>
      </c>
      <c r="AV191" s="34" t="str" cm="1">
        <f t="array" ref="AV191">IF(AU191= "","",IFERROR(SUMPRODUCT(LARGE($C191:$AP191,{1,2,3,4})), ""))</f>
        <v/>
      </c>
      <c r="AW191" s="34" t="str" cm="1">
        <f t="array" ref="AW191">IF(AV191&lt;&gt;"",(IFERROR(SUMPRODUCT(LARGE($C191:$AP191,{1,2,3,4,5,6,7})),"")),"")</f>
        <v/>
      </c>
      <c r="AX191" s="34" t="str" cm="1">
        <f t="array" ref="AX191">IF(AW191&lt;&gt;"",(IFERROR(SUMPRODUCT(LARGE($C191:$AP191,{1,2,3,4,5,6,7,8})),"")),"")</f>
        <v/>
      </c>
    </row>
    <row r="192" spans="1:50" ht="15" customHeight="1" x14ac:dyDescent="0.2">
      <c r="A192" s="52" t="str">
        <f t="shared" si="19"/>
        <v xml:space="preserve"> </v>
      </c>
      <c r="B192" s="14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41"/>
      <c r="AR192" s="42">
        <f t="shared" si="18"/>
        <v>0</v>
      </c>
      <c r="AS192" s="40">
        <f t="shared" si="21"/>
        <v>0</v>
      </c>
      <c r="AT192" s="49" cm="1">
        <f t="array" ref="AT192">IF($AS192&lt;=6,SUM($C192:$AP192),SUMPRODUCT(LARGE($C192:$AP192,{1,2,3,4,5,6})))</f>
        <v>0</v>
      </c>
      <c r="AU192" s="38" t="str">
        <f t="shared" si="20"/>
        <v/>
      </c>
      <c r="AV192" s="34" t="str" cm="1">
        <f t="array" ref="AV192">IF(AU192= "","",IFERROR(SUMPRODUCT(LARGE($C192:$AP192,{1,2,3,4})), ""))</f>
        <v/>
      </c>
      <c r="AW192" s="34" t="str" cm="1">
        <f t="array" ref="AW192">IF(AV192&lt;&gt;"",(IFERROR(SUMPRODUCT(LARGE($C192:$AP192,{1,2,3,4,5,6,7})),"")),"")</f>
        <v/>
      </c>
      <c r="AX192" s="34" t="str" cm="1">
        <f t="array" ref="AX192">IF(AW192&lt;&gt;"",(IFERROR(SUMPRODUCT(LARGE($C192:$AP192,{1,2,3,4,5,6,7,8})),"")),"")</f>
        <v/>
      </c>
    </row>
    <row r="193" spans="1:50" ht="15" customHeight="1" x14ac:dyDescent="0.2">
      <c r="A193" s="52" t="str">
        <f t="shared" si="19"/>
        <v xml:space="preserve"> </v>
      </c>
      <c r="B193" s="14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41"/>
      <c r="AR193" s="42">
        <f t="shared" si="18"/>
        <v>0</v>
      </c>
      <c r="AS193" s="40">
        <f t="shared" si="21"/>
        <v>0</v>
      </c>
      <c r="AT193" s="49" cm="1">
        <f t="array" ref="AT193">IF($AS193&lt;=6,SUM($C193:$AP193),SUMPRODUCT(LARGE($C193:$AP193,{1,2,3,4,5,6})))</f>
        <v>0</v>
      </c>
      <c r="AU193" s="38" t="str">
        <f t="shared" si="20"/>
        <v/>
      </c>
      <c r="AV193" s="34" t="str" cm="1">
        <f t="array" ref="AV193">IF(AU193= "","",IFERROR(SUMPRODUCT(LARGE($C193:$AP193,{1,2,3,4})), ""))</f>
        <v/>
      </c>
      <c r="AW193" s="34" t="str" cm="1">
        <f t="array" ref="AW193">IF(AV193&lt;&gt;"",(IFERROR(SUMPRODUCT(LARGE($C193:$AP193,{1,2,3,4,5,6,7})),"")),"")</f>
        <v/>
      </c>
      <c r="AX193" s="34" t="str" cm="1">
        <f t="array" ref="AX193">IF(AW193&lt;&gt;"",(IFERROR(SUMPRODUCT(LARGE($C193:$AP193,{1,2,3,4,5,6,7,8})),"")),"")</f>
        <v/>
      </c>
    </row>
    <row r="194" spans="1:50" ht="15" customHeight="1" x14ac:dyDescent="0.2">
      <c r="A194" s="52" t="str">
        <f t="shared" si="19"/>
        <v xml:space="preserve"> </v>
      </c>
      <c r="B194" s="14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41"/>
      <c r="AR194" s="42">
        <f t="shared" si="18"/>
        <v>0</v>
      </c>
      <c r="AS194" s="40">
        <f t="shared" si="21"/>
        <v>0</v>
      </c>
      <c r="AT194" s="49" cm="1">
        <f t="array" ref="AT194">IF($AS194&lt;=6,SUM($C194:$AP194),SUMPRODUCT(LARGE($C194:$AP194,{1,2,3,4,5,6})))</f>
        <v>0</v>
      </c>
      <c r="AU194" s="38" t="str">
        <f t="shared" si="20"/>
        <v/>
      </c>
      <c r="AV194" s="34" t="str" cm="1">
        <f t="array" ref="AV194">IF(AU194= "","",IFERROR(SUMPRODUCT(LARGE($C194:$AP194,{1,2,3,4})), ""))</f>
        <v/>
      </c>
      <c r="AW194" s="34" t="str" cm="1">
        <f t="array" ref="AW194">IF(AV194&lt;&gt;"",(IFERROR(SUMPRODUCT(LARGE($C194:$AP194,{1,2,3,4,5,6,7})),"")),"")</f>
        <v/>
      </c>
      <c r="AX194" s="34" t="str" cm="1">
        <f t="array" ref="AX194">IF(AW194&lt;&gt;"",(IFERROR(SUMPRODUCT(LARGE($C194:$AP194,{1,2,3,4,5,6,7,8})),"")),"")</f>
        <v/>
      </c>
    </row>
    <row r="195" spans="1:50" ht="15" customHeight="1" x14ac:dyDescent="0.2">
      <c r="A195" s="52" t="str">
        <f t="shared" si="19"/>
        <v xml:space="preserve"> </v>
      </c>
      <c r="B195" s="14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41"/>
      <c r="AR195" s="42">
        <f t="shared" si="18"/>
        <v>0</v>
      </c>
      <c r="AS195" s="40">
        <f t="shared" si="21"/>
        <v>0</v>
      </c>
      <c r="AT195" s="49" cm="1">
        <f t="array" ref="AT195">IF($AS195&lt;=6,SUM($C195:$AP195),SUMPRODUCT(LARGE($C195:$AP195,{1,2,3,4,5,6})))</f>
        <v>0</v>
      </c>
      <c r="AU195" s="38" t="str">
        <f t="shared" si="20"/>
        <v/>
      </c>
      <c r="AV195" s="34" t="str" cm="1">
        <f t="array" ref="AV195">IF(AU195= "","",IFERROR(SUMPRODUCT(LARGE($C195:$AP195,{1,2,3,4})), ""))</f>
        <v/>
      </c>
      <c r="AW195" s="34" t="str" cm="1">
        <f t="array" ref="AW195">IF(AV195&lt;&gt;"",(IFERROR(SUMPRODUCT(LARGE($C195:$AP195,{1,2,3,4,5,6,7})),"")),"")</f>
        <v/>
      </c>
      <c r="AX195" s="34" t="str" cm="1">
        <f t="array" ref="AX195">IF(AW195&lt;&gt;"",(IFERROR(SUMPRODUCT(LARGE($C195:$AP195,{1,2,3,4,5,6,7,8})),"")),"")</f>
        <v/>
      </c>
    </row>
    <row r="196" spans="1:50" ht="15" customHeight="1" x14ac:dyDescent="0.2">
      <c r="A196" s="52" t="str">
        <f t="shared" si="19"/>
        <v xml:space="preserve"> </v>
      </c>
      <c r="B196" s="14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41"/>
      <c r="AR196" s="42">
        <f t="shared" ref="AR196:AR259" si="22">SUM($C196:$AQ196)</f>
        <v>0</v>
      </c>
      <c r="AS196" s="40">
        <f t="shared" si="21"/>
        <v>0</v>
      </c>
      <c r="AT196" s="49" cm="1">
        <f t="array" ref="AT196">IF($AS196&lt;=6,SUM($C196:$AP196),SUMPRODUCT(LARGE($C196:$AP196,{1,2,3,4,5,6})))</f>
        <v>0</v>
      </c>
      <c r="AU196" s="38" t="str">
        <f t="shared" si="20"/>
        <v/>
      </c>
      <c r="AV196" s="34" t="str" cm="1">
        <f t="array" ref="AV196">IF(AU196= "","",IFERROR(SUMPRODUCT(LARGE($C196:$AP196,{1,2,3,4})), ""))</f>
        <v/>
      </c>
      <c r="AW196" s="34" t="str" cm="1">
        <f t="array" ref="AW196">IF(AV196&lt;&gt;"",(IFERROR(SUMPRODUCT(LARGE($C196:$AP196,{1,2,3,4,5,6,7})),"")),"")</f>
        <v/>
      </c>
      <c r="AX196" s="34" t="str" cm="1">
        <f t="array" ref="AX196">IF(AW196&lt;&gt;"",(IFERROR(SUMPRODUCT(LARGE($C196:$AP196,{1,2,3,4,5,6,7,8})),"")),"")</f>
        <v/>
      </c>
    </row>
    <row r="197" spans="1:50" ht="15" customHeight="1" x14ac:dyDescent="0.2">
      <c r="A197" s="52" t="str">
        <f t="shared" ref="A197:A260" si="23">IF(ISBLANK(B197)," ",(LEFT(B197,FIND("@",SUBSTITUTE(B197,"-","@",LEN(B197)-LEN(SUBSTITUTE(B197,"-",""))))-1)))</f>
        <v xml:space="preserve"> </v>
      </c>
      <c r="B197" s="14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41"/>
      <c r="AR197" s="42">
        <f t="shared" si="22"/>
        <v>0</v>
      </c>
      <c r="AS197" s="40">
        <f t="shared" si="21"/>
        <v>0</v>
      </c>
      <c r="AT197" s="49" cm="1">
        <f t="array" ref="AT197">IF($AS197&lt;=6,SUM($C197:$AP197),SUMPRODUCT(LARGE($C197:$AP197,{1,2,3,4,5,6})))</f>
        <v>0</v>
      </c>
      <c r="AU197" s="38" t="str">
        <f t="shared" ref="AU197:AU260" si="24">IF(AND($AS197&gt;=6,AT197=AT198),"Manual Calc Needed","")</f>
        <v/>
      </c>
      <c r="AV197" s="34" t="str" cm="1">
        <f t="array" ref="AV197">IF(AU197= "","",IFERROR(SUMPRODUCT(LARGE($C197:$AP197,{1,2,3,4})), ""))</f>
        <v/>
      </c>
      <c r="AW197" s="34" t="str" cm="1">
        <f t="array" ref="AW197">IF(AV197&lt;&gt;"",(IFERROR(SUMPRODUCT(LARGE($C197:$AP197,{1,2,3,4,5,6,7})),"")),"")</f>
        <v/>
      </c>
      <c r="AX197" s="34" t="str" cm="1">
        <f t="array" ref="AX197">IF(AW197&lt;&gt;"",(IFERROR(SUMPRODUCT(LARGE($C197:$AP197,{1,2,3,4,5,6,7,8})),"")),"")</f>
        <v/>
      </c>
    </row>
    <row r="198" spans="1:50" ht="15" customHeight="1" x14ac:dyDescent="0.2">
      <c r="A198" s="52" t="str">
        <f t="shared" si="23"/>
        <v xml:space="preserve"> </v>
      </c>
      <c r="B198" s="14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41"/>
      <c r="AR198" s="42">
        <f t="shared" si="22"/>
        <v>0</v>
      </c>
      <c r="AS198" s="40">
        <f t="shared" si="21"/>
        <v>0</v>
      </c>
      <c r="AT198" s="49" cm="1">
        <f t="array" ref="AT198">IF($AS198&lt;=6,SUM($C198:$AP198),SUMPRODUCT(LARGE($C198:$AP198,{1,2,3,4,5,6})))</f>
        <v>0</v>
      </c>
      <c r="AU198" s="38" t="str">
        <f t="shared" si="24"/>
        <v/>
      </c>
      <c r="AV198" s="34" t="str" cm="1">
        <f t="array" ref="AV198">IF(AU198= "","",IFERROR(SUMPRODUCT(LARGE($C198:$AP198,{1,2,3,4})), ""))</f>
        <v/>
      </c>
      <c r="AW198" s="34" t="str" cm="1">
        <f t="array" ref="AW198">IF(AV198&lt;&gt;"",(IFERROR(SUMPRODUCT(LARGE($C198:$AP198,{1,2,3,4,5,6,7})),"")),"")</f>
        <v/>
      </c>
      <c r="AX198" s="34" t="str" cm="1">
        <f t="array" ref="AX198">IF(AW198&lt;&gt;"",(IFERROR(SUMPRODUCT(LARGE($C198:$AP198,{1,2,3,4,5,6,7,8})),"")),"")</f>
        <v/>
      </c>
    </row>
    <row r="199" spans="1:50" ht="15" customHeight="1" x14ac:dyDescent="0.2">
      <c r="A199" s="52" t="str">
        <f t="shared" si="23"/>
        <v xml:space="preserve"> </v>
      </c>
      <c r="B199" s="14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41"/>
      <c r="AR199" s="42">
        <f t="shared" si="22"/>
        <v>0</v>
      </c>
      <c r="AS199" s="40">
        <f t="shared" si="21"/>
        <v>0</v>
      </c>
      <c r="AT199" s="49" cm="1">
        <f t="array" ref="AT199">IF($AS199&lt;=6,SUM($C199:$AP199),SUMPRODUCT(LARGE($C199:$AP199,{1,2,3,4,5,6})))</f>
        <v>0</v>
      </c>
      <c r="AU199" s="38" t="str">
        <f t="shared" si="24"/>
        <v/>
      </c>
      <c r="AV199" s="34" t="str" cm="1">
        <f t="array" ref="AV199">IF(AU199= "","",IFERROR(SUMPRODUCT(LARGE($C199:$AP199,{1,2,3,4})), ""))</f>
        <v/>
      </c>
      <c r="AW199" s="34" t="str" cm="1">
        <f t="array" ref="AW199">IF(AV199&lt;&gt;"",(IFERROR(SUMPRODUCT(LARGE($C199:$AP199,{1,2,3,4,5,6,7})),"")),"")</f>
        <v/>
      </c>
      <c r="AX199" s="34" t="str" cm="1">
        <f t="array" ref="AX199">IF(AW199&lt;&gt;"",(IFERROR(SUMPRODUCT(LARGE($C199:$AP199,{1,2,3,4,5,6,7,8})),"")),"")</f>
        <v/>
      </c>
    </row>
    <row r="200" spans="1:50" ht="15" customHeight="1" x14ac:dyDescent="0.2">
      <c r="A200" s="52" t="str">
        <f t="shared" si="23"/>
        <v xml:space="preserve"> </v>
      </c>
      <c r="B200" s="14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41"/>
      <c r="AR200" s="42">
        <f t="shared" si="22"/>
        <v>0</v>
      </c>
      <c r="AS200" s="40">
        <f t="shared" si="21"/>
        <v>0</v>
      </c>
      <c r="AT200" s="49" cm="1">
        <f t="array" ref="AT200">IF($AS200&lt;=6,SUM($C200:$AP200),SUMPRODUCT(LARGE($C200:$AP200,{1,2,3,4,5,6})))</f>
        <v>0</v>
      </c>
      <c r="AU200" s="38" t="str">
        <f t="shared" si="24"/>
        <v/>
      </c>
      <c r="AV200" s="34" t="str" cm="1">
        <f t="array" ref="AV200">IF(AU200= "","",IFERROR(SUMPRODUCT(LARGE($C200:$AP200,{1,2,3,4})), ""))</f>
        <v/>
      </c>
      <c r="AW200" s="34" t="str" cm="1">
        <f t="array" ref="AW200">IF(AV200&lt;&gt;"",(IFERROR(SUMPRODUCT(LARGE($C200:$AP200,{1,2,3,4,5,6,7})),"")),"")</f>
        <v/>
      </c>
      <c r="AX200" s="34" t="str" cm="1">
        <f t="array" ref="AX200">IF(AW200&lt;&gt;"",(IFERROR(SUMPRODUCT(LARGE($C200:$AP200,{1,2,3,4,5,6,7,8})),"")),"")</f>
        <v/>
      </c>
    </row>
    <row r="201" spans="1:50" ht="15" customHeight="1" x14ac:dyDescent="0.2">
      <c r="A201" s="52" t="str">
        <f t="shared" si="23"/>
        <v xml:space="preserve"> </v>
      </c>
      <c r="B201" s="14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41"/>
      <c r="AR201" s="42">
        <f t="shared" si="22"/>
        <v>0</v>
      </c>
      <c r="AS201" s="40">
        <f t="shared" si="21"/>
        <v>0</v>
      </c>
      <c r="AT201" s="49" cm="1">
        <f t="array" ref="AT201">IF($AS201&lt;=6,SUM($C201:$AP201),SUMPRODUCT(LARGE($C201:$AP201,{1,2,3,4,5,6})))</f>
        <v>0</v>
      </c>
      <c r="AU201" s="38" t="str">
        <f t="shared" si="24"/>
        <v/>
      </c>
      <c r="AV201" s="34" t="str" cm="1">
        <f t="array" ref="AV201">IF(AU201= "","",IFERROR(SUMPRODUCT(LARGE($C201:$AP201,{1,2,3,4})), ""))</f>
        <v/>
      </c>
      <c r="AW201" s="34" t="str" cm="1">
        <f t="array" ref="AW201">IF(AV201&lt;&gt;"",(IFERROR(SUMPRODUCT(LARGE($C201:$AP201,{1,2,3,4,5,6,7})),"")),"")</f>
        <v/>
      </c>
      <c r="AX201" s="34" t="str" cm="1">
        <f t="array" ref="AX201">IF(AW201&lt;&gt;"",(IFERROR(SUMPRODUCT(LARGE($C201:$AP201,{1,2,3,4,5,6,7,8})),"")),"")</f>
        <v/>
      </c>
    </row>
    <row r="202" spans="1:50" ht="15" customHeight="1" x14ac:dyDescent="0.2">
      <c r="A202" s="52" t="str">
        <f t="shared" si="23"/>
        <v xml:space="preserve"> </v>
      </c>
      <c r="B202" s="14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41"/>
      <c r="AR202" s="42">
        <f t="shared" si="22"/>
        <v>0</v>
      </c>
      <c r="AS202" s="40">
        <f t="shared" si="21"/>
        <v>0</v>
      </c>
      <c r="AT202" s="49" cm="1">
        <f t="array" ref="AT202">IF($AS202&lt;=6,SUM($C202:$AP202),SUMPRODUCT(LARGE($C202:$AP202,{1,2,3,4,5,6})))</f>
        <v>0</v>
      </c>
      <c r="AU202" s="38" t="str">
        <f t="shared" si="24"/>
        <v/>
      </c>
      <c r="AV202" s="34" t="str" cm="1">
        <f t="array" ref="AV202">IF(AU202= "","",IFERROR(SUMPRODUCT(LARGE($C202:$AP202,{1,2,3,4})), ""))</f>
        <v/>
      </c>
      <c r="AW202" s="34" t="str" cm="1">
        <f t="array" ref="AW202">IF(AV202&lt;&gt;"",(IFERROR(SUMPRODUCT(LARGE($C202:$AP202,{1,2,3,4,5,6,7})),"")),"")</f>
        <v/>
      </c>
      <c r="AX202" s="34" t="str" cm="1">
        <f t="array" ref="AX202">IF(AW202&lt;&gt;"",(IFERROR(SUMPRODUCT(LARGE($C202:$AP202,{1,2,3,4,5,6,7,8})),"")),"")</f>
        <v/>
      </c>
    </row>
    <row r="203" spans="1:50" ht="15" customHeight="1" x14ac:dyDescent="0.2">
      <c r="A203" s="54" t="str">
        <f t="shared" si="23"/>
        <v xml:space="preserve"> </v>
      </c>
      <c r="B203" s="14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41"/>
      <c r="AR203" s="42">
        <f t="shared" si="22"/>
        <v>0</v>
      </c>
      <c r="AS203" s="40">
        <f t="shared" si="21"/>
        <v>0</v>
      </c>
      <c r="AT203" s="49" cm="1">
        <f t="array" ref="AT203">IF($AS203&lt;=6,SUM($C203:$AP203),SUMPRODUCT(LARGE($C203:$AP203,{1,2,3,4,5,6})))</f>
        <v>0</v>
      </c>
      <c r="AU203" s="38" t="str">
        <f t="shared" si="24"/>
        <v/>
      </c>
      <c r="AV203" s="34" t="str" cm="1">
        <f t="array" ref="AV203">IF(AU203= "","",IFERROR(SUMPRODUCT(LARGE($C203:$AP203,{1,2,3,4})), ""))</f>
        <v/>
      </c>
      <c r="AW203" s="34" t="str" cm="1">
        <f t="array" ref="AW203">IF(AV203&lt;&gt;"",(IFERROR(SUMPRODUCT(LARGE($C203:$AP203,{1,2,3,4,5,6,7})),"")),"")</f>
        <v/>
      </c>
      <c r="AX203" s="34" t="str" cm="1">
        <f t="array" ref="AX203">IF(AW203&lt;&gt;"",(IFERROR(SUMPRODUCT(LARGE($C203:$AP203,{1,2,3,4,5,6,7,8})),"")),"")</f>
        <v/>
      </c>
    </row>
    <row r="204" spans="1:50" ht="15" customHeight="1" x14ac:dyDescent="0.2">
      <c r="A204" s="46" t="str">
        <f t="shared" si="23"/>
        <v xml:space="preserve"> </v>
      </c>
      <c r="B204" s="14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41"/>
      <c r="AR204" s="42">
        <f t="shared" si="22"/>
        <v>0</v>
      </c>
      <c r="AS204" s="40">
        <f t="shared" si="21"/>
        <v>0</v>
      </c>
      <c r="AT204" s="49" cm="1">
        <f t="array" ref="AT204">IF($AS204&lt;=6,SUM($C204:$AP204),SUMPRODUCT(LARGE($C204:$AP204,{1,2,3,4,5,6})))</f>
        <v>0</v>
      </c>
      <c r="AU204" s="38" t="str">
        <f t="shared" si="24"/>
        <v/>
      </c>
      <c r="AV204" s="34" t="str" cm="1">
        <f t="array" ref="AV204">IF(AU204= "","",IFERROR(SUMPRODUCT(LARGE($C204:$AP204,{1,2,3,4})), ""))</f>
        <v/>
      </c>
      <c r="AW204" s="34" t="str" cm="1">
        <f t="array" ref="AW204">IF(AV204&lt;&gt;"",(IFERROR(SUMPRODUCT(LARGE($C204:$AP204,{1,2,3,4,5,6,7})),"")),"")</f>
        <v/>
      </c>
      <c r="AX204" s="34" t="str" cm="1">
        <f t="array" ref="AX204">IF(AW204&lt;&gt;"",(IFERROR(SUMPRODUCT(LARGE($C204:$AP204,{1,2,3,4,5,6,7,8})),"")),"")</f>
        <v/>
      </c>
    </row>
    <row r="205" spans="1:50" ht="15" customHeight="1" x14ac:dyDescent="0.2">
      <c r="A205" s="46" t="str">
        <f t="shared" si="23"/>
        <v xml:space="preserve"> </v>
      </c>
      <c r="B205" s="14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41"/>
      <c r="AR205" s="42">
        <f t="shared" si="22"/>
        <v>0</v>
      </c>
      <c r="AS205" s="40">
        <f t="shared" si="21"/>
        <v>0</v>
      </c>
      <c r="AT205" s="49" cm="1">
        <f t="array" ref="AT205">IF($AS205&lt;=6,SUM($C205:$AP205),SUMPRODUCT(LARGE($C205:$AP205,{1,2,3,4,5,6})))</f>
        <v>0</v>
      </c>
      <c r="AU205" s="38" t="str">
        <f t="shared" si="24"/>
        <v/>
      </c>
      <c r="AV205" s="34" t="str" cm="1">
        <f t="array" ref="AV205">IF(AU205= "","",IFERROR(SUMPRODUCT(LARGE($C205:$AP205,{1,2,3,4})), ""))</f>
        <v/>
      </c>
      <c r="AW205" s="34" t="str" cm="1">
        <f t="array" ref="AW205">IF(AV205&lt;&gt;"",(IFERROR(SUMPRODUCT(LARGE($C205:$AP205,{1,2,3,4,5,6,7})),"")),"")</f>
        <v/>
      </c>
      <c r="AX205" s="34" t="str" cm="1">
        <f t="array" ref="AX205">IF(AW205&lt;&gt;"",(IFERROR(SUMPRODUCT(LARGE($C205:$AP205,{1,2,3,4,5,6,7,8})),"")),"")</f>
        <v/>
      </c>
    </row>
    <row r="206" spans="1:50" ht="15" customHeight="1" x14ac:dyDescent="0.25">
      <c r="A206" s="56" t="str">
        <f t="shared" si="23"/>
        <v xml:space="preserve"> </v>
      </c>
      <c r="B206" s="14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41"/>
      <c r="AR206" s="42">
        <f t="shared" si="22"/>
        <v>0</v>
      </c>
      <c r="AS206" s="40">
        <f t="shared" si="21"/>
        <v>0</v>
      </c>
      <c r="AT206" s="49" cm="1">
        <f t="array" ref="AT206">IF($AS206&lt;=6,SUM($C206:$AP206),SUMPRODUCT(LARGE($C206:$AP206,{1,2,3,4,5,6})))</f>
        <v>0</v>
      </c>
      <c r="AU206" s="38" t="str">
        <f t="shared" si="24"/>
        <v/>
      </c>
      <c r="AV206" s="34" t="str" cm="1">
        <f t="array" ref="AV206">IF(AU206= "","",IFERROR(SUMPRODUCT(LARGE($C206:$AP206,{1,2,3,4})), ""))</f>
        <v/>
      </c>
      <c r="AW206" s="34" t="str" cm="1">
        <f t="array" ref="AW206">IF(AV206&lt;&gt;"",(IFERROR(SUMPRODUCT(LARGE($C206:$AP206,{1,2,3,4,5,6,7})),"")),"")</f>
        <v/>
      </c>
      <c r="AX206" s="34" t="str" cm="1">
        <f t="array" ref="AX206">IF(AW206&lt;&gt;"",(IFERROR(SUMPRODUCT(LARGE($C206:$AP206,{1,2,3,4,5,6,7,8})),"")),"")</f>
        <v/>
      </c>
    </row>
    <row r="207" spans="1:50" ht="15" customHeight="1" x14ac:dyDescent="0.25">
      <c r="A207" s="56" t="str">
        <f t="shared" si="23"/>
        <v xml:space="preserve"> </v>
      </c>
      <c r="B207" s="14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41"/>
      <c r="AR207" s="42">
        <f t="shared" si="22"/>
        <v>0</v>
      </c>
      <c r="AS207" s="40">
        <f t="shared" si="21"/>
        <v>0</v>
      </c>
      <c r="AT207" s="49" cm="1">
        <f t="array" ref="AT207">IF($AS207&lt;=6,SUM($C207:$AP207),SUMPRODUCT(LARGE($C207:$AP207,{1,2,3,4,5,6})))</f>
        <v>0</v>
      </c>
      <c r="AU207" s="38" t="str">
        <f t="shared" si="24"/>
        <v/>
      </c>
      <c r="AV207" s="34" t="str" cm="1">
        <f t="array" ref="AV207">IF(AU207= "","",IFERROR(SUMPRODUCT(LARGE($C207:$AP207,{1,2,3,4})), ""))</f>
        <v/>
      </c>
      <c r="AW207" s="34" t="str" cm="1">
        <f t="array" ref="AW207">IF(AV207&lt;&gt;"",(IFERROR(SUMPRODUCT(LARGE($C207:$AP207,{1,2,3,4,5,6,7})),"")),"")</f>
        <v/>
      </c>
      <c r="AX207" s="34" t="str" cm="1">
        <f t="array" ref="AX207">IF(AW207&lt;&gt;"",(IFERROR(SUMPRODUCT(LARGE($C207:$AP207,{1,2,3,4,5,6,7,8})),"")),"")</f>
        <v/>
      </c>
    </row>
    <row r="208" spans="1:50" ht="15" customHeight="1" x14ac:dyDescent="0.2">
      <c r="A208" s="46" t="str">
        <f t="shared" si="23"/>
        <v xml:space="preserve"> </v>
      </c>
      <c r="B208" s="14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41"/>
      <c r="AR208" s="42">
        <f t="shared" si="22"/>
        <v>0</v>
      </c>
      <c r="AS208" s="40">
        <f t="shared" si="21"/>
        <v>0</v>
      </c>
      <c r="AT208" s="49" cm="1">
        <f t="array" ref="AT208">IF($AS208&lt;=6,SUM($C208:$AP208),SUMPRODUCT(LARGE($C208:$AP208,{1,2,3,4,5,6})))</f>
        <v>0</v>
      </c>
      <c r="AU208" s="38" t="str">
        <f t="shared" si="24"/>
        <v/>
      </c>
      <c r="AV208" s="34" t="str" cm="1">
        <f t="array" ref="AV208">IF(AU208= "","",IFERROR(SUMPRODUCT(LARGE($C208:$AP208,{1,2,3,4})), ""))</f>
        <v/>
      </c>
      <c r="AW208" s="34" t="str" cm="1">
        <f t="array" ref="AW208">IF(AV208&lt;&gt;"",(IFERROR(SUMPRODUCT(LARGE($C208:$AP208,{1,2,3,4,5,6,7})),"")),"")</f>
        <v/>
      </c>
      <c r="AX208" s="34" t="str" cm="1">
        <f t="array" ref="AX208">IF(AW208&lt;&gt;"",(IFERROR(SUMPRODUCT(LARGE($C208:$AP208,{1,2,3,4,5,6,7,8})),"")),"")</f>
        <v/>
      </c>
    </row>
    <row r="209" spans="1:50" ht="15" customHeight="1" x14ac:dyDescent="0.2">
      <c r="A209" s="46" t="str">
        <f t="shared" si="23"/>
        <v xml:space="preserve"> </v>
      </c>
      <c r="B209" s="14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41"/>
      <c r="AR209" s="42">
        <f t="shared" si="22"/>
        <v>0</v>
      </c>
      <c r="AS209" s="40">
        <f t="shared" si="21"/>
        <v>0</v>
      </c>
      <c r="AT209" s="49" cm="1">
        <f t="array" ref="AT209">IF($AS209&lt;=6,SUM($C209:$AP209),SUMPRODUCT(LARGE($C209:$AP209,{1,2,3,4,5,6})))</f>
        <v>0</v>
      </c>
      <c r="AU209" s="38" t="str">
        <f t="shared" si="24"/>
        <v/>
      </c>
      <c r="AV209" s="34" t="str" cm="1">
        <f t="array" ref="AV209">IF(AU209= "","",IFERROR(SUMPRODUCT(LARGE($C209:$AP209,{1,2,3,4})), ""))</f>
        <v/>
      </c>
      <c r="AW209" s="34" t="str" cm="1">
        <f t="array" ref="AW209">IF(AV209&lt;&gt;"",(IFERROR(SUMPRODUCT(LARGE($C209:$AP209,{1,2,3,4,5,6,7})),"")),"")</f>
        <v/>
      </c>
      <c r="AX209" s="34" t="str" cm="1">
        <f t="array" ref="AX209">IF(AW209&lt;&gt;"",(IFERROR(SUMPRODUCT(LARGE($C209:$AP209,{1,2,3,4,5,6,7,8})),"")),"")</f>
        <v/>
      </c>
    </row>
    <row r="210" spans="1:50" ht="15" customHeight="1" x14ac:dyDescent="0.25">
      <c r="A210" s="56" t="str">
        <f t="shared" si="23"/>
        <v xml:space="preserve"> </v>
      </c>
      <c r="B210" s="14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41"/>
      <c r="AR210" s="42">
        <f t="shared" si="22"/>
        <v>0</v>
      </c>
      <c r="AS210" s="40">
        <f t="shared" si="21"/>
        <v>0</v>
      </c>
      <c r="AT210" s="49" cm="1">
        <f t="array" ref="AT210">IF($AS210&lt;=6,SUM($C210:$AP210),SUMPRODUCT(LARGE($C210:$AP210,{1,2,3,4,5,6})))</f>
        <v>0</v>
      </c>
      <c r="AU210" s="38" t="str">
        <f t="shared" si="24"/>
        <v/>
      </c>
      <c r="AV210" s="34" t="str" cm="1">
        <f t="array" ref="AV210">IF(AU210= "","",IFERROR(SUMPRODUCT(LARGE($C210:$AP210,{1,2,3,4})), ""))</f>
        <v/>
      </c>
      <c r="AW210" s="34" t="str" cm="1">
        <f t="array" ref="AW210">IF(AV210&lt;&gt;"",(IFERROR(SUMPRODUCT(LARGE($C210:$AP210,{1,2,3,4,5,6,7})),"")),"")</f>
        <v/>
      </c>
      <c r="AX210" s="34" t="str" cm="1">
        <f t="array" ref="AX210">IF(AW210&lt;&gt;"",(IFERROR(SUMPRODUCT(LARGE($C210:$AP210,{1,2,3,4,5,6,7,8})),"")),"")</f>
        <v/>
      </c>
    </row>
    <row r="211" spans="1:50" ht="15" customHeight="1" x14ac:dyDescent="0.25">
      <c r="A211" s="56" t="str">
        <f t="shared" si="23"/>
        <v xml:space="preserve"> </v>
      </c>
      <c r="B211" s="14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41"/>
      <c r="AR211" s="42">
        <f t="shared" si="22"/>
        <v>0</v>
      </c>
      <c r="AS211" s="40">
        <f t="shared" si="21"/>
        <v>0</v>
      </c>
      <c r="AT211" s="49" cm="1">
        <f t="array" ref="AT211">IF($AS211&lt;=6,SUM($C211:$AP211),SUMPRODUCT(LARGE($C211:$AP211,{1,2,3,4,5,6})))</f>
        <v>0</v>
      </c>
      <c r="AU211" s="38" t="str">
        <f t="shared" si="24"/>
        <v/>
      </c>
      <c r="AV211" s="34" t="str" cm="1">
        <f t="array" ref="AV211">IF(AU211= "","",IFERROR(SUMPRODUCT(LARGE($C211:$AP211,{1,2,3,4})), ""))</f>
        <v/>
      </c>
      <c r="AW211" s="34" t="str" cm="1">
        <f t="array" ref="AW211">IF(AV211&lt;&gt;"",(IFERROR(SUMPRODUCT(LARGE($C211:$AP211,{1,2,3,4,5,6,7})),"")),"")</f>
        <v/>
      </c>
      <c r="AX211" s="34" t="str" cm="1">
        <f t="array" ref="AX211">IF(AW211&lt;&gt;"",(IFERROR(SUMPRODUCT(LARGE($C211:$AP211,{1,2,3,4,5,6,7,8})),"")),"")</f>
        <v/>
      </c>
    </row>
    <row r="212" spans="1:50" ht="15" customHeight="1" x14ac:dyDescent="0.2">
      <c r="A212" s="46" t="str">
        <f t="shared" si="23"/>
        <v xml:space="preserve"> </v>
      </c>
      <c r="B212" s="14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41"/>
      <c r="AR212" s="42">
        <f t="shared" si="22"/>
        <v>0</v>
      </c>
      <c r="AS212" s="40">
        <f t="shared" si="21"/>
        <v>0</v>
      </c>
      <c r="AT212" s="49" cm="1">
        <f t="array" ref="AT212">IF($AS212&lt;=6,SUM($C212:$AP212),SUMPRODUCT(LARGE($C212:$AP212,{1,2,3,4,5,6})))</f>
        <v>0</v>
      </c>
      <c r="AU212" s="38" t="str">
        <f t="shared" si="24"/>
        <v/>
      </c>
      <c r="AV212" s="34" t="str" cm="1">
        <f t="array" ref="AV212">IF(AU212= "","",IFERROR(SUMPRODUCT(LARGE($C212:$AP212,{1,2,3,4})), ""))</f>
        <v/>
      </c>
      <c r="AW212" s="34" t="str" cm="1">
        <f t="array" ref="AW212">IF(AV212&lt;&gt;"",(IFERROR(SUMPRODUCT(LARGE($C212:$AP212,{1,2,3,4,5,6,7})),"")),"")</f>
        <v/>
      </c>
      <c r="AX212" s="34" t="str" cm="1">
        <f t="array" ref="AX212">IF(AW212&lt;&gt;"",(IFERROR(SUMPRODUCT(LARGE($C212:$AP212,{1,2,3,4,5,6,7,8})),"")),"")</f>
        <v/>
      </c>
    </row>
    <row r="213" spans="1:50" ht="15" customHeight="1" x14ac:dyDescent="0.2">
      <c r="A213" s="46" t="str">
        <f t="shared" si="23"/>
        <v xml:space="preserve"> </v>
      </c>
      <c r="B213" s="14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41"/>
      <c r="AR213" s="42">
        <f t="shared" si="22"/>
        <v>0</v>
      </c>
      <c r="AS213" s="40">
        <f t="shared" si="21"/>
        <v>0</v>
      </c>
      <c r="AT213" s="49" cm="1">
        <f t="array" ref="AT213">IF($AS213&lt;=6,SUM($C213:$AP213),SUMPRODUCT(LARGE($C213:$AP213,{1,2,3,4,5,6})))</f>
        <v>0</v>
      </c>
      <c r="AU213" s="38" t="str">
        <f t="shared" si="24"/>
        <v/>
      </c>
      <c r="AV213" s="34" t="str" cm="1">
        <f t="array" ref="AV213">IF(AU213= "","",IFERROR(SUMPRODUCT(LARGE($C213:$AP213,{1,2,3,4})), ""))</f>
        <v/>
      </c>
      <c r="AW213" s="34" t="str" cm="1">
        <f t="array" ref="AW213">IF(AV213&lt;&gt;"",(IFERROR(SUMPRODUCT(LARGE($C213:$AP213,{1,2,3,4,5,6,7})),"")),"")</f>
        <v/>
      </c>
      <c r="AX213" s="34" t="str" cm="1">
        <f t="array" ref="AX213">IF(AW213&lt;&gt;"",(IFERROR(SUMPRODUCT(LARGE($C213:$AP213,{1,2,3,4,5,6,7,8})),"")),"")</f>
        <v/>
      </c>
    </row>
    <row r="214" spans="1:50" ht="15" customHeight="1" x14ac:dyDescent="0.2">
      <c r="A214" s="52" t="str">
        <f t="shared" si="23"/>
        <v xml:space="preserve"> </v>
      </c>
      <c r="B214" s="14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41"/>
      <c r="AR214" s="42">
        <f t="shared" si="22"/>
        <v>0</v>
      </c>
      <c r="AS214" s="40">
        <f t="shared" si="21"/>
        <v>0</v>
      </c>
      <c r="AT214" s="49" cm="1">
        <f t="array" ref="AT214">IF($AS214&lt;=6,SUM($C214:$AP214),SUMPRODUCT(LARGE($C214:$AP214,{1,2,3,4,5,6})))</f>
        <v>0</v>
      </c>
      <c r="AU214" s="38" t="str">
        <f t="shared" si="24"/>
        <v/>
      </c>
      <c r="AV214" s="34" t="str" cm="1">
        <f t="array" ref="AV214">IF(AU214= "","",IFERROR(SUMPRODUCT(LARGE($C214:$AP214,{1,2,3,4})), ""))</f>
        <v/>
      </c>
      <c r="AW214" s="34" t="str" cm="1">
        <f t="array" ref="AW214">IF(AV214&lt;&gt;"",(IFERROR(SUMPRODUCT(LARGE($C214:$AP214,{1,2,3,4,5,6,7})),"")),"")</f>
        <v/>
      </c>
      <c r="AX214" s="34" t="str" cm="1">
        <f t="array" ref="AX214">IF(AW214&lt;&gt;"",(IFERROR(SUMPRODUCT(LARGE($C214:$AP214,{1,2,3,4,5,6,7,8})),"")),"")</f>
        <v/>
      </c>
    </row>
    <row r="215" spans="1:50" ht="15" customHeight="1" x14ac:dyDescent="0.2">
      <c r="A215" s="52" t="str">
        <f t="shared" si="23"/>
        <v xml:space="preserve"> </v>
      </c>
      <c r="B215" s="14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41"/>
      <c r="AR215" s="42">
        <f t="shared" si="22"/>
        <v>0</v>
      </c>
      <c r="AS215" s="40">
        <f t="shared" si="21"/>
        <v>0</v>
      </c>
      <c r="AT215" s="49" cm="1">
        <f t="array" ref="AT215">IF($AS215&lt;=6,SUM($C215:$AP215),SUMPRODUCT(LARGE($C215:$AP215,{1,2,3,4,5,6})))</f>
        <v>0</v>
      </c>
      <c r="AU215" s="38" t="str">
        <f t="shared" si="24"/>
        <v/>
      </c>
      <c r="AV215" s="34" t="str" cm="1">
        <f t="array" ref="AV215">IF(AU215= "","",IFERROR(SUMPRODUCT(LARGE($C215:$AP215,{1,2,3,4})), ""))</f>
        <v/>
      </c>
      <c r="AW215" s="34" t="str" cm="1">
        <f t="array" ref="AW215">IF(AV215&lt;&gt;"",(IFERROR(SUMPRODUCT(LARGE($C215:$AP215,{1,2,3,4,5,6,7})),"")),"")</f>
        <v/>
      </c>
      <c r="AX215" s="34" t="str" cm="1">
        <f t="array" ref="AX215">IF(AW215&lt;&gt;"",(IFERROR(SUMPRODUCT(LARGE($C215:$AP215,{1,2,3,4,5,6,7,8})),"")),"")</f>
        <v/>
      </c>
    </row>
    <row r="216" spans="1:50" ht="15" customHeight="1" x14ac:dyDescent="0.2">
      <c r="A216" s="52" t="str">
        <f t="shared" si="23"/>
        <v xml:space="preserve"> </v>
      </c>
      <c r="B216" s="14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41"/>
      <c r="AR216" s="42">
        <f t="shared" si="22"/>
        <v>0</v>
      </c>
      <c r="AS216" s="40">
        <f t="shared" si="21"/>
        <v>0</v>
      </c>
      <c r="AT216" s="49" cm="1">
        <f t="array" ref="AT216">IF($AS216&lt;=6,SUM($C216:$AP216),SUMPRODUCT(LARGE($C216:$AP216,{1,2,3,4,5,6})))</f>
        <v>0</v>
      </c>
      <c r="AU216" s="38" t="str">
        <f t="shared" si="24"/>
        <v/>
      </c>
      <c r="AV216" s="34" t="str" cm="1">
        <f t="array" ref="AV216">IF(AU216= "","",IFERROR(SUMPRODUCT(LARGE($C216:$AP216,{1,2,3,4})), ""))</f>
        <v/>
      </c>
      <c r="AW216" s="34" t="str" cm="1">
        <f t="array" ref="AW216">IF(AV216&lt;&gt;"",(IFERROR(SUMPRODUCT(LARGE($C216:$AP216,{1,2,3,4,5,6,7})),"")),"")</f>
        <v/>
      </c>
      <c r="AX216" s="34" t="str" cm="1">
        <f t="array" ref="AX216">IF(AW216&lt;&gt;"",(IFERROR(SUMPRODUCT(LARGE($C216:$AP216,{1,2,3,4,5,6,7,8})),"")),"")</f>
        <v/>
      </c>
    </row>
    <row r="217" spans="1:50" ht="15" customHeight="1" x14ac:dyDescent="0.2">
      <c r="A217" s="52" t="str">
        <f t="shared" si="23"/>
        <v xml:space="preserve"> </v>
      </c>
      <c r="B217" s="14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41"/>
      <c r="AR217" s="42">
        <f t="shared" si="22"/>
        <v>0</v>
      </c>
      <c r="AS217" s="40">
        <f t="shared" si="21"/>
        <v>0</v>
      </c>
      <c r="AT217" s="49" cm="1">
        <f t="array" ref="AT217">IF($AS217&lt;=6,SUM($C217:$AP217),SUMPRODUCT(LARGE($C217:$AP217,{1,2,3,4,5,6})))</f>
        <v>0</v>
      </c>
      <c r="AU217" s="38" t="str">
        <f t="shared" si="24"/>
        <v/>
      </c>
      <c r="AV217" s="34" t="str" cm="1">
        <f t="array" ref="AV217">IF(AU217= "","",IFERROR(SUMPRODUCT(LARGE($C217:$AP217,{1,2,3,4})), ""))</f>
        <v/>
      </c>
      <c r="AW217" s="34" t="str" cm="1">
        <f t="array" ref="AW217">IF(AV217&lt;&gt;"",(IFERROR(SUMPRODUCT(LARGE($C217:$AP217,{1,2,3,4,5,6,7})),"")),"")</f>
        <v/>
      </c>
      <c r="AX217" s="34" t="str" cm="1">
        <f t="array" ref="AX217">IF(AW217&lt;&gt;"",(IFERROR(SUMPRODUCT(LARGE($C217:$AP217,{1,2,3,4,5,6,7,8})),"")),"")</f>
        <v/>
      </c>
    </row>
    <row r="218" spans="1:50" ht="15" customHeight="1" x14ac:dyDescent="0.2">
      <c r="A218" s="52" t="str">
        <f t="shared" si="23"/>
        <v xml:space="preserve"> </v>
      </c>
      <c r="B218" s="14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41"/>
      <c r="AR218" s="42">
        <f t="shared" si="22"/>
        <v>0</v>
      </c>
      <c r="AS218" s="40">
        <f t="shared" si="21"/>
        <v>0</v>
      </c>
      <c r="AT218" s="49" cm="1">
        <f t="array" ref="AT218">IF($AS218&lt;=6,SUM($C218:$AP218),SUMPRODUCT(LARGE($C218:$AP218,{1,2,3,4,5,6})))</f>
        <v>0</v>
      </c>
      <c r="AU218" s="38" t="str">
        <f t="shared" si="24"/>
        <v/>
      </c>
      <c r="AV218" s="34" t="str" cm="1">
        <f t="array" ref="AV218">IF(AU218= "","",IFERROR(SUMPRODUCT(LARGE($C218:$AP218,{1,2,3,4})), ""))</f>
        <v/>
      </c>
      <c r="AW218" s="34" t="str" cm="1">
        <f t="array" ref="AW218">IF(AV218&lt;&gt;"",(IFERROR(SUMPRODUCT(LARGE($C218:$AP218,{1,2,3,4,5,6,7})),"")),"")</f>
        <v/>
      </c>
      <c r="AX218" s="34" t="str" cm="1">
        <f t="array" ref="AX218">IF(AW218&lt;&gt;"",(IFERROR(SUMPRODUCT(LARGE($C218:$AP218,{1,2,3,4,5,6,7,8})),"")),"")</f>
        <v/>
      </c>
    </row>
    <row r="219" spans="1:50" ht="15" customHeight="1" x14ac:dyDescent="0.2">
      <c r="A219" s="52" t="str">
        <f t="shared" si="23"/>
        <v xml:space="preserve"> </v>
      </c>
      <c r="B219" s="14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41"/>
      <c r="AR219" s="42">
        <f t="shared" si="22"/>
        <v>0</v>
      </c>
      <c r="AS219" s="40">
        <f t="shared" si="21"/>
        <v>0</v>
      </c>
      <c r="AT219" s="49" cm="1">
        <f t="array" ref="AT219">IF($AS219&lt;=6,SUM($C219:$AP219),SUMPRODUCT(LARGE($C219:$AP219,{1,2,3,4,5,6})))</f>
        <v>0</v>
      </c>
      <c r="AU219" s="38" t="str">
        <f t="shared" si="24"/>
        <v/>
      </c>
      <c r="AV219" s="34" t="str" cm="1">
        <f t="array" ref="AV219">IF(AU219= "","",IFERROR(SUMPRODUCT(LARGE($C219:$AP219,{1,2,3,4})), ""))</f>
        <v/>
      </c>
      <c r="AW219" s="34" t="str" cm="1">
        <f t="array" ref="AW219">IF(AV219&lt;&gt;"",(IFERROR(SUMPRODUCT(LARGE($C219:$AP219,{1,2,3,4,5,6,7})),"")),"")</f>
        <v/>
      </c>
      <c r="AX219" s="34" t="str" cm="1">
        <f t="array" ref="AX219">IF(AW219&lt;&gt;"",(IFERROR(SUMPRODUCT(LARGE($C219:$AP219,{1,2,3,4,5,6,7,8})),"")),"")</f>
        <v/>
      </c>
    </row>
    <row r="220" spans="1:50" ht="15" customHeight="1" x14ac:dyDescent="0.2">
      <c r="A220" s="52" t="str">
        <f t="shared" si="23"/>
        <v xml:space="preserve"> </v>
      </c>
      <c r="B220" s="14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41"/>
      <c r="AR220" s="42">
        <f t="shared" si="22"/>
        <v>0</v>
      </c>
      <c r="AS220" s="40">
        <f t="shared" si="21"/>
        <v>0</v>
      </c>
      <c r="AT220" s="49" cm="1">
        <f t="array" ref="AT220">IF($AS220&lt;=6,SUM($C220:$AP220),SUMPRODUCT(LARGE($C220:$AP220,{1,2,3,4,5,6})))</f>
        <v>0</v>
      </c>
      <c r="AU220" s="38" t="str">
        <f t="shared" si="24"/>
        <v/>
      </c>
      <c r="AV220" s="34" t="str" cm="1">
        <f t="array" ref="AV220">IF(AU220= "","",IFERROR(SUMPRODUCT(LARGE($C220:$AP220,{1,2,3,4})), ""))</f>
        <v/>
      </c>
      <c r="AW220" s="34" t="str" cm="1">
        <f t="array" ref="AW220">IF(AV220&lt;&gt;"",(IFERROR(SUMPRODUCT(LARGE($C220:$AP220,{1,2,3,4,5,6,7})),"")),"")</f>
        <v/>
      </c>
      <c r="AX220" s="34" t="str" cm="1">
        <f t="array" ref="AX220">IF(AW220&lt;&gt;"",(IFERROR(SUMPRODUCT(LARGE($C220:$AP220,{1,2,3,4,5,6,7,8})),"")),"")</f>
        <v/>
      </c>
    </row>
    <row r="221" spans="1:50" ht="15" customHeight="1" x14ac:dyDescent="0.2">
      <c r="A221" s="52" t="str">
        <f t="shared" si="23"/>
        <v xml:space="preserve"> </v>
      </c>
      <c r="B221" s="14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41"/>
      <c r="AR221" s="42">
        <f t="shared" si="22"/>
        <v>0</v>
      </c>
      <c r="AS221" s="40">
        <f t="shared" si="21"/>
        <v>0</v>
      </c>
      <c r="AT221" s="49" cm="1">
        <f t="array" ref="AT221">IF($AS221&lt;=6,SUM($C221:$AP221),SUMPRODUCT(LARGE($C221:$AP221,{1,2,3,4,5,6})))</f>
        <v>0</v>
      </c>
      <c r="AU221" s="38" t="str">
        <f t="shared" si="24"/>
        <v/>
      </c>
      <c r="AV221" s="34" t="str" cm="1">
        <f t="array" ref="AV221">IF(AU221= "","",IFERROR(SUMPRODUCT(LARGE($C221:$AP221,{1,2,3,4})), ""))</f>
        <v/>
      </c>
      <c r="AW221" s="34" t="str" cm="1">
        <f t="array" ref="AW221">IF(AV221&lt;&gt;"",(IFERROR(SUMPRODUCT(LARGE($C221:$AP221,{1,2,3,4,5,6,7})),"")),"")</f>
        <v/>
      </c>
      <c r="AX221" s="34" t="str" cm="1">
        <f t="array" ref="AX221">IF(AW221&lt;&gt;"",(IFERROR(SUMPRODUCT(LARGE($C221:$AP221,{1,2,3,4,5,6,7,8})),"")),"")</f>
        <v/>
      </c>
    </row>
    <row r="222" spans="1:50" ht="15" customHeight="1" x14ac:dyDescent="0.2">
      <c r="A222" s="52" t="str">
        <f t="shared" si="23"/>
        <v xml:space="preserve"> </v>
      </c>
      <c r="B222" s="14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41"/>
      <c r="AR222" s="42">
        <f t="shared" si="22"/>
        <v>0</v>
      </c>
      <c r="AS222" s="40">
        <f t="shared" si="21"/>
        <v>0</v>
      </c>
      <c r="AT222" s="49" cm="1">
        <f t="array" ref="AT222">IF($AS222&lt;=6,SUM($C222:$AP222),SUMPRODUCT(LARGE($C222:$AP222,{1,2,3,4,5,6})))</f>
        <v>0</v>
      </c>
      <c r="AU222" s="38" t="str">
        <f t="shared" si="24"/>
        <v/>
      </c>
      <c r="AV222" s="34" t="str" cm="1">
        <f t="array" ref="AV222">IF(AU222= "","",IFERROR(SUMPRODUCT(LARGE($C222:$AP222,{1,2,3,4})), ""))</f>
        <v/>
      </c>
      <c r="AW222" s="34" t="str" cm="1">
        <f t="array" ref="AW222">IF(AV222&lt;&gt;"",(IFERROR(SUMPRODUCT(LARGE($C222:$AP222,{1,2,3,4,5,6,7})),"")),"")</f>
        <v/>
      </c>
      <c r="AX222" s="34" t="str" cm="1">
        <f t="array" ref="AX222">IF(AW222&lt;&gt;"",(IFERROR(SUMPRODUCT(LARGE($C222:$AP222,{1,2,3,4,5,6,7,8})),"")),"")</f>
        <v/>
      </c>
    </row>
    <row r="223" spans="1:50" ht="15" customHeight="1" x14ac:dyDescent="0.2">
      <c r="A223" s="52" t="str">
        <f t="shared" si="23"/>
        <v xml:space="preserve"> </v>
      </c>
      <c r="B223" s="14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41"/>
      <c r="AR223" s="42">
        <f t="shared" si="22"/>
        <v>0</v>
      </c>
      <c r="AS223" s="40">
        <f t="shared" si="21"/>
        <v>0</v>
      </c>
      <c r="AT223" s="49" cm="1">
        <f t="array" ref="AT223">IF($AS223&lt;=6,SUM($C223:$AP223),SUMPRODUCT(LARGE($C223:$AP223,{1,2,3,4,5,6})))</f>
        <v>0</v>
      </c>
      <c r="AU223" s="38" t="str">
        <f t="shared" si="24"/>
        <v/>
      </c>
      <c r="AV223" s="34" t="str" cm="1">
        <f t="array" ref="AV223">IF(AU223= "","",IFERROR(SUMPRODUCT(LARGE($C223:$AP223,{1,2,3,4})), ""))</f>
        <v/>
      </c>
      <c r="AW223" s="34" t="str" cm="1">
        <f t="array" ref="AW223">IF(AV223&lt;&gt;"",(IFERROR(SUMPRODUCT(LARGE($C223:$AP223,{1,2,3,4,5,6,7})),"")),"")</f>
        <v/>
      </c>
      <c r="AX223" s="34" t="str" cm="1">
        <f t="array" ref="AX223">IF(AW223&lt;&gt;"",(IFERROR(SUMPRODUCT(LARGE($C223:$AP223,{1,2,3,4,5,6,7,8})),"")),"")</f>
        <v/>
      </c>
    </row>
    <row r="224" spans="1:50" ht="15" customHeight="1" x14ac:dyDescent="0.2">
      <c r="A224" s="52" t="str">
        <f t="shared" si="23"/>
        <v xml:space="preserve"> </v>
      </c>
      <c r="B224" s="14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41"/>
      <c r="AR224" s="42">
        <f t="shared" si="22"/>
        <v>0</v>
      </c>
      <c r="AS224" s="40">
        <f t="shared" si="21"/>
        <v>0</v>
      </c>
      <c r="AT224" s="49" cm="1">
        <f t="array" ref="AT224">IF($AS224&lt;=6,SUM($C224:$AP224),SUMPRODUCT(LARGE($C224:$AP224,{1,2,3,4,5,6})))</f>
        <v>0</v>
      </c>
      <c r="AU224" s="38" t="str">
        <f t="shared" si="24"/>
        <v/>
      </c>
      <c r="AV224" s="34" t="str" cm="1">
        <f t="array" ref="AV224">IF(AU224= "","",IFERROR(SUMPRODUCT(LARGE($C224:$AP224,{1,2,3,4})), ""))</f>
        <v/>
      </c>
      <c r="AW224" s="34" t="str" cm="1">
        <f t="array" ref="AW224">IF(AV224&lt;&gt;"",(IFERROR(SUMPRODUCT(LARGE($C224:$AP224,{1,2,3,4,5,6,7})),"")),"")</f>
        <v/>
      </c>
      <c r="AX224" s="34" t="str" cm="1">
        <f t="array" ref="AX224">IF(AW224&lt;&gt;"",(IFERROR(SUMPRODUCT(LARGE($C224:$AP224,{1,2,3,4,5,6,7,8})),"")),"")</f>
        <v/>
      </c>
    </row>
    <row r="225" spans="1:50" ht="15" customHeight="1" x14ac:dyDescent="0.2">
      <c r="A225" s="52" t="str">
        <f t="shared" si="23"/>
        <v xml:space="preserve"> </v>
      </c>
      <c r="B225" s="14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41"/>
      <c r="AR225" s="42">
        <f t="shared" si="22"/>
        <v>0</v>
      </c>
      <c r="AS225" s="40">
        <f t="shared" si="21"/>
        <v>0</v>
      </c>
      <c r="AT225" s="49" cm="1">
        <f t="array" ref="AT225">IF($AS225&lt;=6,SUM($C225:$AP225),SUMPRODUCT(LARGE($C225:$AP225,{1,2,3,4,5,6})))</f>
        <v>0</v>
      </c>
      <c r="AU225" s="38" t="str">
        <f t="shared" si="24"/>
        <v/>
      </c>
      <c r="AV225" s="34" t="str" cm="1">
        <f t="array" ref="AV225">IF(AU225= "","",IFERROR(SUMPRODUCT(LARGE($C225:$AP225,{1,2,3,4})), ""))</f>
        <v/>
      </c>
      <c r="AW225" s="34" t="str" cm="1">
        <f t="array" ref="AW225">IF(AV225&lt;&gt;"",(IFERROR(SUMPRODUCT(LARGE($C225:$AP225,{1,2,3,4,5,6,7})),"")),"")</f>
        <v/>
      </c>
      <c r="AX225" s="34" t="str" cm="1">
        <f t="array" ref="AX225">IF(AW225&lt;&gt;"",(IFERROR(SUMPRODUCT(LARGE($C225:$AP225,{1,2,3,4,5,6,7,8})),"")),"")</f>
        <v/>
      </c>
    </row>
    <row r="226" spans="1:50" ht="15" customHeight="1" x14ac:dyDescent="0.2">
      <c r="A226" s="52" t="str">
        <f t="shared" si="23"/>
        <v xml:space="preserve"> </v>
      </c>
      <c r="B226" s="14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41"/>
      <c r="AR226" s="42">
        <f t="shared" si="22"/>
        <v>0</v>
      </c>
      <c r="AS226" s="40">
        <f t="shared" si="21"/>
        <v>0</v>
      </c>
      <c r="AT226" s="49" cm="1">
        <f t="array" ref="AT226">IF($AS226&lt;=6,SUM($C226:$AP226),SUMPRODUCT(LARGE($C226:$AP226,{1,2,3,4,5,6})))</f>
        <v>0</v>
      </c>
      <c r="AU226" s="38" t="str">
        <f t="shared" si="24"/>
        <v/>
      </c>
      <c r="AV226" s="34" t="str" cm="1">
        <f t="array" ref="AV226">IF(AU226= "","",IFERROR(SUMPRODUCT(LARGE($C226:$AP226,{1,2,3,4})), ""))</f>
        <v/>
      </c>
      <c r="AW226" s="34" t="str" cm="1">
        <f t="array" ref="AW226">IF(AV226&lt;&gt;"",(IFERROR(SUMPRODUCT(LARGE($C226:$AP226,{1,2,3,4,5,6,7})),"")),"")</f>
        <v/>
      </c>
      <c r="AX226" s="34" t="str" cm="1">
        <f t="array" ref="AX226">IF(AW226&lt;&gt;"",(IFERROR(SUMPRODUCT(LARGE($C226:$AP226,{1,2,3,4,5,6,7,8})),"")),"")</f>
        <v/>
      </c>
    </row>
    <row r="227" spans="1:50" ht="15" customHeight="1" x14ac:dyDescent="0.2">
      <c r="A227" s="52" t="str">
        <f t="shared" si="23"/>
        <v xml:space="preserve"> </v>
      </c>
      <c r="B227" s="14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41"/>
      <c r="AR227" s="42">
        <f t="shared" si="22"/>
        <v>0</v>
      </c>
      <c r="AS227" s="40">
        <f t="shared" si="21"/>
        <v>0</v>
      </c>
      <c r="AT227" s="49" cm="1">
        <f t="array" ref="AT227">IF($AS227&lt;=6,SUM($C227:$AP227),SUMPRODUCT(LARGE($C227:$AP227,{1,2,3,4,5,6})))</f>
        <v>0</v>
      </c>
      <c r="AU227" s="38" t="str">
        <f t="shared" si="24"/>
        <v/>
      </c>
      <c r="AV227" s="34" t="str" cm="1">
        <f t="array" ref="AV227">IF(AU227= "","",IFERROR(SUMPRODUCT(LARGE($C227:$AP227,{1,2,3,4})), ""))</f>
        <v/>
      </c>
      <c r="AW227" s="34" t="str" cm="1">
        <f t="array" ref="AW227">IF(AV227&lt;&gt;"",(IFERROR(SUMPRODUCT(LARGE($C227:$AP227,{1,2,3,4,5,6,7})),"")),"")</f>
        <v/>
      </c>
      <c r="AX227" s="34" t="str" cm="1">
        <f t="array" ref="AX227">IF(AW227&lt;&gt;"",(IFERROR(SUMPRODUCT(LARGE($C227:$AP227,{1,2,3,4,5,6,7,8})),"")),"")</f>
        <v/>
      </c>
    </row>
    <row r="228" spans="1:50" ht="15" customHeight="1" x14ac:dyDescent="0.2">
      <c r="A228" s="52" t="str">
        <f t="shared" si="23"/>
        <v xml:space="preserve"> </v>
      </c>
      <c r="B228" s="14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41"/>
      <c r="AR228" s="42">
        <f t="shared" si="22"/>
        <v>0</v>
      </c>
      <c r="AS228" s="40">
        <f t="shared" ref="AS228:AS291" si="25">COUNTA(C228:AP228)</f>
        <v>0</v>
      </c>
      <c r="AT228" s="49" cm="1">
        <f t="array" ref="AT228">IF($AS228&lt;=6,SUM($C228:$AP228),SUMPRODUCT(LARGE($C228:$AP228,{1,2,3,4,5,6})))</f>
        <v>0</v>
      </c>
      <c r="AU228" s="38" t="str">
        <f t="shared" si="24"/>
        <v/>
      </c>
      <c r="AV228" s="34" t="str" cm="1">
        <f t="array" ref="AV228">IF(AU228= "","",IFERROR(SUMPRODUCT(LARGE($C228:$AP228,{1,2,3,4})), ""))</f>
        <v/>
      </c>
      <c r="AW228" s="34" t="str" cm="1">
        <f t="array" ref="AW228">IF(AV228&lt;&gt;"",(IFERROR(SUMPRODUCT(LARGE($C228:$AP228,{1,2,3,4,5,6,7})),"")),"")</f>
        <v/>
      </c>
      <c r="AX228" s="34" t="str" cm="1">
        <f t="array" ref="AX228">IF(AW228&lt;&gt;"",(IFERROR(SUMPRODUCT(LARGE($C228:$AP228,{1,2,3,4,5,6,7,8})),"")),"")</f>
        <v/>
      </c>
    </row>
    <row r="229" spans="1:50" ht="15" customHeight="1" x14ac:dyDescent="0.2">
      <c r="A229" s="52" t="str">
        <f t="shared" si="23"/>
        <v xml:space="preserve"> </v>
      </c>
      <c r="B229" s="14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41"/>
      <c r="AR229" s="42">
        <f t="shared" si="22"/>
        <v>0</v>
      </c>
      <c r="AS229" s="40">
        <f t="shared" si="25"/>
        <v>0</v>
      </c>
      <c r="AT229" s="49" cm="1">
        <f t="array" ref="AT229">IF($AS229&lt;=6,SUM($C229:$AP229),SUMPRODUCT(LARGE($C229:$AP229,{1,2,3,4,5,6})))</f>
        <v>0</v>
      </c>
      <c r="AU229" s="38" t="str">
        <f t="shared" si="24"/>
        <v/>
      </c>
      <c r="AV229" s="34" t="str" cm="1">
        <f t="array" ref="AV229">IF(AU229= "","",IFERROR(SUMPRODUCT(LARGE($C229:$AP229,{1,2,3,4})), ""))</f>
        <v/>
      </c>
      <c r="AW229" s="34" t="str" cm="1">
        <f t="array" ref="AW229">IF(AV229&lt;&gt;"",(IFERROR(SUMPRODUCT(LARGE($C229:$AP229,{1,2,3,4,5,6,7})),"")),"")</f>
        <v/>
      </c>
      <c r="AX229" s="34" t="str" cm="1">
        <f t="array" ref="AX229">IF(AW229&lt;&gt;"",(IFERROR(SUMPRODUCT(LARGE($C229:$AP229,{1,2,3,4,5,6,7,8})),"")),"")</f>
        <v/>
      </c>
    </row>
    <row r="230" spans="1:50" ht="15" customHeight="1" x14ac:dyDescent="0.2">
      <c r="A230" s="52" t="str">
        <f t="shared" si="23"/>
        <v xml:space="preserve"> </v>
      </c>
      <c r="B230" s="14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41"/>
      <c r="AR230" s="42">
        <f t="shared" si="22"/>
        <v>0</v>
      </c>
      <c r="AS230" s="40">
        <f t="shared" si="25"/>
        <v>0</v>
      </c>
      <c r="AT230" s="49" cm="1">
        <f t="array" ref="AT230">IF($AS230&lt;=6,SUM($C230:$AP230),SUMPRODUCT(LARGE($C230:$AP230,{1,2,3,4,5,6})))</f>
        <v>0</v>
      </c>
      <c r="AU230" s="38" t="str">
        <f t="shared" si="24"/>
        <v/>
      </c>
      <c r="AV230" s="34" t="str" cm="1">
        <f t="array" ref="AV230">IF(AU230= "","",IFERROR(SUMPRODUCT(LARGE($C230:$AP230,{1,2,3,4})), ""))</f>
        <v/>
      </c>
      <c r="AW230" s="34" t="str" cm="1">
        <f t="array" ref="AW230">IF(AV230&lt;&gt;"",(IFERROR(SUMPRODUCT(LARGE($C230:$AP230,{1,2,3,4,5,6,7})),"")),"")</f>
        <v/>
      </c>
      <c r="AX230" s="34" t="str" cm="1">
        <f t="array" ref="AX230">IF(AW230&lt;&gt;"",(IFERROR(SUMPRODUCT(LARGE($C230:$AP230,{1,2,3,4,5,6,7,8})),"")),"")</f>
        <v/>
      </c>
    </row>
    <row r="231" spans="1:50" ht="15" customHeight="1" x14ac:dyDescent="0.2">
      <c r="A231" s="52" t="str">
        <f t="shared" si="23"/>
        <v xml:space="preserve"> </v>
      </c>
      <c r="B231" s="14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41"/>
      <c r="AR231" s="42">
        <f t="shared" si="22"/>
        <v>0</v>
      </c>
      <c r="AS231" s="40">
        <f t="shared" si="25"/>
        <v>0</v>
      </c>
      <c r="AT231" s="49" cm="1">
        <f t="array" ref="AT231">IF($AS231&lt;=6,SUM($C231:$AP231),SUMPRODUCT(LARGE($C231:$AP231,{1,2,3,4,5,6})))</f>
        <v>0</v>
      </c>
      <c r="AU231" s="38" t="str">
        <f t="shared" si="24"/>
        <v/>
      </c>
      <c r="AV231" s="34" t="str" cm="1">
        <f t="array" ref="AV231">IF(AU231= "","",IFERROR(SUMPRODUCT(LARGE($C231:$AP231,{1,2,3,4})), ""))</f>
        <v/>
      </c>
      <c r="AW231" s="34" t="str" cm="1">
        <f t="array" ref="AW231">IF(AV231&lt;&gt;"",(IFERROR(SUMPRODUCT(LARGE($C231:$AP231,{1,2,3,4,5,6,7})),"")),"")</f>
        <v/>
      </c>
      <c r="AX231" s="34" t="str" cm="1">
        <f t="array" ref="AX231">IF(AW231&lt;&gt;"",(IFERROR(SUMPRODUCT(LARGE($C231:$AP231,{1,2,3,4,5,6,7,8})),"")),"")</f>
        <v/>
      </c>
    </row>
    <row r="232" spans="1:50" ht="15" customHeight="1" x14ac:dyDescent="0.2">
      <c r="A232" s="52" t="str">
        <f t="shared" si="23"/>
        <v xml:space="preserve"> </v>
      </c>
      <c r="B232" s="14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41"/>
      <c r="AR232" s="42">
        <f t="shared" si="22"/>
        <v>0</v>
      </c>
      <c r="AS232" s="40">
        <f t="shared" si="25"/>
        <v>0</v>
      </c>
      <c r="AT232" s="49" cm="1">
        <f t="array" ref="AT232">IF($AS232&lt;=6,SUM($C232:$AP232),SUMPRODUCT(LARGE($C232:$AP232,{1,2,3,4,5,6})))</f>
        <v>0</v>
      </c>
      <c r="AU232" s="38" t="str">
        <f t="shared" si="24"/>
        <v/>
      </c>
      <c r="AV232" s="34" t="str" cm="1">
        <f t="array" ref="AV232">IF(AU232= "","",IFERROR(SUMPRODUCT(LARGE($C232:$AP232,{1,2,3,4})), ""))</f>
        <v/>
      </c>
      <c r="AW232" s="34" t="str" cm="1">
        <f t="array" ref="AW232">IF(AV232&lt;&gt;"",(IFERROR(SUMPRODUCT(LARGE($C232:$AP232,{1,2,3,4,5,6,7})),"")),"")</f>
        <v/>
      </c>
      <c r="AX232" s="34" t="str" cm="1">
        <f t="array" ref="AX232">IF(AW232&lt;&gt;"",(IFERROR(SUMPRODUCT(LARGE($C232:$AP232,{1,2,3,4,5,6,7,8})),"")),"")</f>
        <v/>
      </c>
    </row>
    <row r="233" spans="1:50" ht="15" customHeight="1" x14ac:dyDescent="0.2">
      <c r="A233" s="52" t="str">
        <f t="shared" si="23"/>
        <v xml:space="preserve"> </v>
      </c>
      <c r="B233" s="14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41"/>
      <c r="AR233" s="42">
        <f t="shared" si="22"/>
        <v>0</v>
      </c>
      <c r="AS233" s="40">
        <f t="shared" si="25"/>
        <v>0</v>
      </c>
      <c r="AT233" s="49" cm="1">
        <f t="array" ref="AT233">IF($AS233&lt;=6,SUM($C233:$AP233),SUMPRODUCT(LARGE($C233:$AP233,{1,2,3,4,5,6})))</f>
        <v>0</v>
      </c>
      <c r="AU233" s="38" t="str">
        <f t="shared" si="24"/>
        <v/>
      </c>
      <c r="AV233" s="34" t="str" cm="1">
        <f t="array" ref="AV233">IF(AU233= "","",IFERROR(SUMPRODUCT(LARGE($C233:$AP233,{1,2,3,4})), ""))</f>
        <v/>
      </c>
      <c r="AW233" s="34" t="str" cm="1">
        <f t="array" ref="AW233">IF(AV233&lt;&gt;"",(IFERROR(SUMPRODUCT(LARGE($C233:$AP233,{1,2,3,4,5,6,7})),"")),"")</f>
        <v/>
      </c>
      <c r="AX233" s="34" t="str" cm="1">
        <f t="array" ref="AX233">IF(AW233&lt;&gt;"",(IFERROR(SUMPRODUCT(LARGE($C233:$AP233,{1,2,3,4,5,6,7,8})),"")),"")</f>
        <v/>
      </c>
    </row>
    <row r="234" spans="1:50" ht="15" customHeight="1" x14ac:dyDescent="0.2">
      <c r="A234" s="52" t="str">
        <f t="shared" si="23"/>
        <v xml:space="preserve"> </v>
      </c>
      <c r="B234" s="14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41"/>
      <c r="AR234" s="42">
        <f t="shared" si="22"/>
        <v>0</v>
      </c>
      <c r="AS234" s="40">
        <f t="shared" si="25"/>
        <v>0</v>
      </c>
      <c r="AT234" s="49" cm="1">
        <f t="array" ref="AT234">IF($AS234&lt;=6,SUM($C234:$AP234),SUMPRODUCT(LARGE($C234:$AP234,{1,2,3,4,5,6})))</f>
        <v>0</v>
      </c>
      <c r="AU234" s="38" t="str">
        <f t="shared" si="24"/>
        <v/>
      </c>
      <c r="AV234" s="34" t="str" cm="1">
        <f t="array" ref="AV234">IF(AU234= "","",IFERROR(SUMPRODUCT(LARGE($C234:$AP234,{1,2,3,4})), ""))</f>
        <v/>
      </c>
      <c r="AW234" s="34" t="str" cm="1">
        <f t="array" ref="AW234">IF(AV234&lt;&gt;"",(IFERROR(SUMPRODUCT(LARGE($C234:$AP234,{1,2,3,4,5,6,7})),"")),"")</f>
        <v/>
      </c>
      <c r="AX234" s="34" t="str" cm="1">
        <f t="array" ref="AX234">IF(AW234&lt;&gt;"",(IFERROR(SUMPRODUCT(LARGE($C234:$AP234,{1,2,3,4,5,6,7,8})),"")),"")</f>
        <v/>
      </c>
    </row>
    <row r="235" spans="1:50" ht="15" customHeight="1" x14ac:dyDescent="0.2">
      <c r="A235" s="52" t="str">
        <f t="shared" si="23"/>
        <v xml:space="preserve"> </v>
      </c>
      <c r="B235" s="14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41"/>
      <c r="AR235" s="42">
        <f t="shared" si="22"/>
        <v>0</v>
      </c>
      <c r="AS235" s="40">
        <f t="shared" si="25"/>
        <v>0</v>
      </c>
      <c r="AT235" s="49" cm="1">
        <f t="array" ref="AT235">IF($AS235&lt;=6,SUM($C235:$AP235),SUMPRODUCT(LARGE($C235:$AP235,{1,2,3,4,5,6})))</f>
        <v>0</v>
      </c>
      <c r="AU235" s="38" t="str">
        <f t="shared" si="24"/>
        <v/>
      </c>
      <c r="AV235" s="34" t="str" cm="1">
        <f t="array" ref="AV235">IF(AU235= "","",IFERROR(SUMPRODUCT(LARGE($C235:$AP235,{1,2,3,4})), ""))</f>
        <v/>
      </c>
      <c r="AW235" s="34" t="str" cm="1">
        <f t="array" ref="AW235">IF(AV235&lt;&gt;"",(IFERROR(SUMPRODUCT(LARGE($C235:$AP235,{1,2,3,4,5,6,7})),"")),"")</f>
        <v/>
      </c>
      <c r="AX235" s="34" t="str" cm="1">
        <f t="array" ref="AX235">IF(AW235&lt;&gt;"",(IFERROR(SUMPRODUCT(LARGE($C235:$AP235,{1,2,3,4,5,6,7,8})),"")),"")</f>
        <v/>
      </c>
    </row>
    <row r="236" spans="1:50" ht="15" customHeight="1" x14ac:dyDescent="0.2">
      <c r="A236" s="52" t="str">
        <f t="shared" si="23"/>
        <v xml:space="preserve"> </v>
      </c>
      <c r="B236" s="14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41"/>
      <c r="AR236" s="42">
        <f t="shared" si="22"/>
        <v>0</v>
      </c>
      <c r="AS236" s="40">
        <f t="shared" si="25"/>
        <v>0</v>
      </c>
      <c r="AT236" s="49" cm="1">
        <f t="array" ref="AT236">IF($AS236&lt;=6,SUM($C236:$AP236),SUMPRODUCT(LARGE($C236:$AP236,{1,2,3,4,5,6})))</f>
        <v>0</v>
      </c>
      <c r="AU236" s="38" t="str">
        <f t="shared" si="24"/>
        <v/>
      </c>
      <c r="AV236" s="34" t="str" cm="1">
        <f t="array" ref="AV236">IF(AU236= "","",IFERROR(SUMPRODUCT(LARGE($C236:$AP236,{1,2,3,4})), ""))</f>
        <v/>
      </c>
      <c r="AW236" s="34" t="str" cm="1">
        <f t="array" ref="AW236">IF(AV236&lt;&gt;"",(IFERROR(SUMPRODUCT(LARGE($C236:$AP236,{1,2,3,4,5,6,7})),"")),"")</f>
        <v/>
      </c>
      <c r="AX236" s="34" t="str" cm="1">
        <f t="array" ref="AX236">IF(AW236&lt;&gt;"",(IFERROR(SUMPRODUCT(LARGE($C236:$AP236,{1,2,3,4,5,6,7,8})),"")),"")</f>
        <v/>
      </c>
    </row>
    <row r="237" spans="1:50" ht="15" customHeight="1" x14ac:dyDescent="0.2">
      <c r="A237" s="52" t="str">
        <f t="shared" si="23"/>
        <v xml:space="preserve"> </v>
      </c>
      <c r="B237" s="14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41"/>
      <c r="AR237" s="42">
        <f t="shared" si="22"/>
        <v>0</v>
      </c>
      <c r="AS237" s="40">
        <f t="shared" si="25"/>
        <v>0</v>
      </c>
      <c r="AT237" s="49" cm="1">
        <f t="array" ref="AT237">IF($AS237&lt;=6,SUM($C237:$AP237),SUMPRODUCT(LARGE($C237:$AP237,{1,2,3,4,5,6})))</f>
        <v>0</v>
      </c>
      <c r="AU237" s="38" t="str">
        <f t="shared" si="24"/>
        <v/>
      </c>
      <c r="AV237" s="34" t="str" cm="1">
        <f t="array" ref="AV237">IF(AU237= "","",IFERROR(SUMPRODUCT(LARGE($C237:$AP237,{1,2,3,4})), ""))</f>
        <v/>
      </c>
      <c r="AW237" s="34" t="str" cm="1">
        <f t="array" ref="AW237">IF(AV237&lt;&gt;"",(IFERROR(SUMPRODUCT(LARGE($C237:$AP237,{1,2,3,4,5,6,7})),"")),"")</f>
        <v/>
      </c>
      <c r="AX237" s="34" t="str" cm="1">
        <f t="array" ref="AX237">IF(AW237&lt;&gt;"",(IFERROR(SUMPRODUCT(LARGE($C237:$AP237,{1,2,3,4,5,6,7,8})),"")),"")</f>
        <v/>
      </c>
    </row>
    <row r="238" spans="1:50" ht="15" customHeight="1" x14ac:dyDescent="0.2">
      <c r="A238" s="52" t="str">
        <f t="shared" si="23"/>
        <v xml:space="preserve"> </v>
      </c>
      <c r="B238" s="14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41"/>
      <c r="AR238" s="42">
        <f t="shared" si="22"/>
        <v>0</v>
      </c>
      <c r="AS238" s="40">
        <f t="shared" si="25"/>
        <v>0</v>
      </c>
      <c r="AT238" s="49" cm="1">
        <f t="array" ref="AT238">IF($AS238&lt;=6,SUM($C238:$AP238),SUMPRODUCT(LARGE($C238:$AP238,{1,2,3,4,5,6})))</f>
        <v>0</v>
      </c>
      <c r="AU238" s="38" t="str">
        <f t="shared" si="24"/>
        <v/>
      </c>
      <c r="AV238" s="34" t="str" cm="1">
        <f t="array" ref="AV238">IF(AU238= "","",IFERROR(SUMPRODUCT(LARGE($C238:$AP238,{1,2,3,4})), ""))</f>
        <v/>
      </c>
      <c r="AW238" s="34" t="str" cm="1">
        <f t="array" ref="AW238">IF(AV238&lt;&gt;"",(IFERROR(SUMPRODUCT(LARGE($C238:$AP238,{1,2,3,4,5,6,7})),"")),"")</f>
        <v/>
      </c>
      <c r="AX238" s="34" t="str" cm="1">
        <f t="array" ref="AX238">IF(AW238&lt;&gt;"",(IFERROR(SUMPRODUCT(LARGE($C238:$AP238,{1,2,3,4,5,6,7,8})),"")),"")</f>
        <v/>
      </c>
    </row>
    <row r="239" spans="1:50" ht="15" customHeight="1" x14ac:dyDescent="0.2">
      <c r="A239" s="52" t="str">
        <f t="shared" si="23"/>
        <v xml:space="preserve"> </v>
      </c>
      <c r="B239" s="14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41"/>
      <c r="AR239" s="42">
        <f t="shared" si="22"/>
        <v>0</v>
      </c>
      <c r="AS239" s="40">
        <f t="shared" si="25"/>
        <v>0</v>
      </c>
      <c r="AT239" s="49" cm="1">
        <f t="array" ref="AT239">IF($AS239&lt;=6,SUM($C239:$AP239),SUMPRODUCT(LARGE($C239:$AP239,{1,2,3,4,5,6})))</f>
        <v>0</v>
      </c>
      <c r="AU239" s="38" t="str">
        <f t="shared" si="24"/>
        <v/>
      </c>
      <c r="AV239" s="34" t="str" cm="1">
        <f t="array" ref="AV239">IF(AU239= "","",IFERROR(SUMPRODUCT(LARGE($C239:$AP239,{1,2,3,4})), ""))</f>
        <v/>
      </c>
      <c r="AW239" s="34" t="str" cm="1">
        <f t="array" ref="AW239">IF(AV239&lt;&gt;"",(IFERROR(SUMPRODUCT(LARGE($C239:$AP239,{1,2,3,4,5,6,7})),"")),"")</f>
        <v/>
      </c>
      <c r="AX239" s="34" t="str" cm="1">
        <f t="array" ref="AX239">IF(AW239&lt;&gt;"",(IFERROR(SUMPRODUCT(LARGE($C239:$AP239,{1,2,3,4,5,6,7,8})),"")),"")</f>
        <v/>
      </c>
    </row>
    <row r="240" spans="1:50" ht="15" customHeight="1" x14ac:dyDescent="0.2">
      <c r="A240" s="52" t="str">
        <f t="shared" si="23"/>
        <v xml:space="preserve"> </v>
      </c>
      <c r="B240" s="14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41"/>
      <c r="AR240" s="42">
        <f t="shared" si="22"/>
        <v>0</v>
      </c>
      <c r="AS240" s="40">
        <f t="shared" si="25"/>
        <v>0</v>
      </c>
      <c r="AT240" s="49" cm="1">
        <f t="array" ref="AT240">IF($AS240&lt;=6,SUM($C240:$AP240),SUMPRODUCT(LARGE($C240:$AP240,{1,2,3,4,5,6})))</f>
        <v>0</v>
      </c>
      <c r="AU240" s="38" t="str">
        <f t="shared" si="24"/>
        <v/>
      </c>
      <c r="AV240" s="34" t="str" cm="1">
        <f t="array" ref="AV240">IF(AU240= "","",IFERROR(SUMPRODUCT(LARGE($C240:$AP240,{1,2,3,4})), ""))</f>
        <v/>
      </c>
      <c r="AW240" s="34" t="str" cm="1">
        <f t="array" ref="AW240">IF(AV240&lt;&gt;"",(IFERROR(SUMPRODUCT(LARGE($C240:$AP240,{1,2,3,4,5,6,7})),"")),"")</f>
        <v/>
      </c>
      <c r="AX240" s="34" t="str" cm="1">
        <f t="array" ref="AX240">IF(AW240&lt;&gt;"",(IFERROR(SUMPRODUCT(LARGE($C240:$AP240,{1,2,3,4,5,6,7,8})),"")),"")</f>
        <v/>
      </c>
    </row>
    <row r="241" spans="1:50" ht="15" customHeight="1" x14ac:dyDescent="0.2">
      <c r="A241" s="52" t="str">
        <f t="shared" si="23"/>
        <v xml:space="preserve"> </v>
      </c>
      <c r="B241" s="14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41"/>
      <c r="AR241" s="42">
        <f t="shared" si="22"/>
        <v>0</v>
      </c>
      <c r="AS241" s="40">
        <f t="shared" si="25"/>
        <v>0</v>
      </c>
      <c r="AT241" s="49" cm="1">
        <f t="array" ref="AT241">IF($AS241&lt;=6,SUM($C241:$AP241),SUMPRODUCT(LARGE($C241:$AP241,{1,2,3,4,5,6})))</f>
        <v>0</v>
      </c>
      <c r="AU241" s="38" t="str">
        <f t="shared" si="24"/>
        <v/>
      </c>
      <c r="AV241" s="34" t="str" cm="1">
        <f t="array" ref="AV241">IF(AU241= "","",IFERROR(SUMPRODUCT(LARGE($C241:$AP241,{1,2,3,4})), ""))</f>
        <v/>
      </c>
      <c r="AW241" s="34" t="str" cm="1">
        <f t="array" ref="AW241">IF(AV241&lt;&gt;"",(IFERROR(SUMPRODUCT(LARGE($C241:$AP241,{1,2,3,4,5,6,7})),"")),"")</f>
        <v/>
      </c>
      <c r="AX241" s="34" t="str" cm="1">
        <f t="array" ref="AX241">IF(AW241&lt;&gt;"",(IFERROR(SUMPRODUCT(LARGE($C241:$AP241,{1,2,3,4,5,6,7,8})),"")),"")</f>
        <v/>
      </c>
    </row>
    <row r="242" spans="1:50" ht="15" customHeight="1" x14ac:dyDescent="0.2">
      <c r="A242" s="52" t="str">
        <f t="shared" si="23"/>
        <v xml:space="preserve"> </v>
      </c>
      <c r="B242" s="14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41"/>
      <c r="AR242" s="42">
        <f t="shared" si="22"/>
        <v>0</v>
      </c>
      <c r="AS242" s="40">
        <f t="shared" si="25"/>
        <v>0</v>
      </c>
      <c r="AT242" s="49" cm="1">
        <f t="array" ref="AT242">IF($AS242&lt;=6,SUM($C242:$AP242),SUMPRODUCT(LARGE($C242:$AP242,{1,2,3,4,5,6})))</f>
        <v>0</v>
      </c>
      <c r="AU242" s="38" t="str">
        <f t="shared" si="24"/>
        <v/>
      </c>
      <c r="AV242" s="34" t="str" cm="1">
        <f t="array" ref="AV242">IF(AU242= "","",IFERROR(SUMPRODUCT(LARGE($C242:$AP242,{1,2,3,4})), ""))</f>
        <v/>
      </c>
      <c r="AW242" s="34" t="str" cm="1">
        <f t="array" ref="AW242">IF(AV242&lt;&gt;"",(IFERROR(SUMPRODUCT(LARGE($C242:$AP242,{1,2,3,4,5,6,7})),"")),"")</f>
        <v/>
      </c>
      <c r="AX242" s="34" t="str" cm="1">
        <f t="array" ref="AX242">IF(AW242&lt;&gt;"",(IFERROR(SUMPRODUCT(LARGE($C242:$AP242,{1,2,3,4,5,6,7,8})),"")),"")</f>
        <v/>
      </c>
    </row>
    <row r="243" spans="1:50" ht="15" customHeight="1" x14ac:dyDescent="0.2">
      <c r="A243" s="52" t="str">
        <f t="shared" si="23"/>
        <v xml:space="preserve"> </v>
      </c>
      <c r="B243" s="14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41"/>
      <c r="AR243" s="42">
        <f t="shared" si="22"/>
        <v>0</v>
      </c>
      <c r="AS243" s="40">
        <f t="shared" si="25"/>
        <v>0</v>
      </c>
      <c r="AT243" s="49" cm="1">
        <f t="array" ref="AT243">IF($AS243&lt;=6,SUM($C243:$AP243),SUMPRODUCT(LARGE($C243:$AP243,{1,2,3,4,5,6})))</f>
        <v>0</v>
      </c>
      <c r="AU243" s="38" t="str">
        <f t="shared" si="24"/>
        <v/>
      </c>
      <c r="AV243" s="34" t="str" cm="1">
        <f t="array" ref="AV243">IF(AU243= "","",IFERROR(SUMPRODUCT(LARGE($C243:$AP243,{1,2,3,4})), ""))</f>
        <v/>
      </c>
      <c r="AW243" s="34" t="str" cm="1">
        <f t="array" ref="AW243">IF(AV243&lt;&gt;"",(IFERROR(SUMPRODUCT(LARGE($C243:$AP243,{1,2,3,4,5,6,7})),"")),"")</f>
        <v/>
      </c>
      <c r="AX243" s="34" t="str" cm="1">
        <f t="array" ref="AX243">IF(AW243&lt;&gt;"",(IFERROR(SUMPRODUCT(LARGE($C243:$AP243,{1,2,3,4,5,6,7,8})),"")),"")</f>
        <v/>
      </c>
    </row>
    <row r="244" spans="1:50" ht="15" customHeight="1" x14ac:dyDescent="0.2">
      <c r="A244" s="52" t="str">
        <f t="shared" si="23"/>
        <v xml:space="preserve"> </v>
      </c>
      <c r="B244" s="14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41"/>
      <c r="AR244" s="42">
        <f t="shared" si="22"/>
        <v>0</v>
      </c>
      <c r="AS244" s="40">
        <f t="shared" si="25"/>
        <v>0</v>
      </c>
      <c r="AT244" s="49" cm="1">
        <f t="array" ref="AT244">IF($AS244&lt;=6,SUM($C244:$AP244),SUMPRODUCT(LARGE($C244:$AP244,{1,2,3,4,5,6})))</f>
        <v>0</v>
      </c>
      <c r="AU244" s="38" t="str">
        <f t="shared" si="24"/>
        <v/>
      </c>
      <c r="AV244" s="34" t="str" cm="1">
        <f t="array" ref="AV244">IF(AU244= "","",IFERROR(SUMPRODUCT(LARGE($C244:$AP244,{1,2,3,4})), ""))</f>
        <v/>
      </c>
      <c r="AW244" s="34" t="str" cm="1">
        <f t="array" ref="AW244">IF(AV244&lt;&gt;"",(IFERROR(SUMPRODUCT(LARGE($C244:$AP244,{1,2,3,4,5,6,7})),"")),"")</f>
        <v/>
      </c>
      <c r="AX244" s="34" t="str" cm="1">
        <f t="array" ref="AX244">IF(AW244&lt;&gt;"",(IFERROR(SUMPRODUCT(LARGE($C244:$AP244,{1,2,3,4,5,6,7,8})),"")),"")</f>
        <v/>
      </c>
    </row>
    <row r="245" spans="1:50" ht="15" customHeight="1" x14ac:dyDescent="0.2">
      <c r="A245" s="52" t="str">
        <f t="shared" si="23"/>
        <v xml:space="preserve"> </v>
      </c>
      <c r="B245" s="14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41"/>
      <c r="AR245" s="42">
        <f t="shared" si="22"/>
        <v>0</v>
      </c>
      <c r="AS245" s="40">
        <f t="shared" si="25"/>
        <v>0</v>
      </c>
      <c r="AT245" s="49" cm="1">
        <f t="array" ref="AT245">IF($AS245&lt;=6,SUM($C245:$AP245),SUMPRODUCT(LARGE($C245:$AP245,{1,2,3,4,5,6})))</f>
        <v>0</v>
      </c>
      <c r="AU245" s="38" t="str">
        <f t="shared" si="24"/>
        <v/>
      </c>
      <c r="AV245" s="34" t="str" cm="1">
        <f t="array" ref="AV245">IF(AU245= "","",IFERROR(SUMPRODUCT(LARGE($C245:$AP245,{1,2,3,4})), ""))</f>
        <v/>
      </c>
      <c r="AW245" s="34" t="str" cm="1">
        <f t="array" ref="AW245">IF(AV245&lt;&gt;"",(IFERROR(SUMPRODUCT(LARGE($C245:$AP245,{1,2,3,4,5,6,7})),"")),"")</f>
        <v/>
      </c>
      <c r="AX245" s="34" t="str" cm="1">
        <f t="array" ref="AX245">IF(AW245&lt;&gt;"",(IFERROR(SUMPRODUCT(LARGE($C245:$AP245,{1,2,3,4,5,6,7,8})),"")),"")</f>
        <v/>
      </c>
    </row>
    <row r="246" spans="1:50" ht="15" customHeight="1" x14ac:dyDescent="0.2">
      <c r="A246" s="52" t="str">
        <f t="shared" si="23"/>
        <v xml:space="preserve"> </v>
      </c>
      <c r="B246" s="14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41"/>
      <c r="AR246" s="42">
        <f t="shared" si="22"/>
        <v>0</v>
      </c>
      <c r="AS246" s="40">
        <f t="shared" si="25"/>
        <v>0</v>
      </c>
      <c r="AT246" s="49" cm="1">
        <f t="array" ref="AT246">IF($AS246&lt;=6,SUM($C246:$AP246),SUMPRODUCT(LARGE($C246:$AP246,{1,2,3,4,5,6})))</f>
        <v>0</v>
      </c>
      <c r="AU246" s="38" t="str">
        <f t="shared" si="24"/>
        <v/>
      </c>
      <c r="AV246" s="34" t="str" cm="1">
        <f t="array" ref="AV246">IF(AU246= "","",IFERROR(SUMPRODUCT(LARGE($C246:$AP246,{1,2,3,4})), ""))</f>
        <v/>
      </c>
      <c r="AW246" s="34" t="str" cm="1">
        <f t="array" ref="AW246">IF(AV246&lt;&gt;"",(IFERROR(SUMPRODUCT(LARGE($C246:$AP246,{1,2,3,4,5,6,7})),"")),"")</f>
        <v/>
      </c>
      <c r="AX246" s="34" t="str" cm="1">
        <f t="array" ref="AX246">IF(AW246&lt;&gt;"",(IFERROR(SUMPRODUCT(LARGE($C246:$AP246,{1,2,3,4,5,6,7,8})),"")),"")</f>
        <v/>
      </c>
    </row>
    <row r="247" spans="1:50" ht="15" customHeight="1" x14ac:dyDescent="0.2">
      <c r="A247" s="52" t="str">
        <f t="shared" si="23"/>
        <v xml:space="preserve"> </v>
      </c>
      <c r="B247" s="14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41"/>
      <c r="AR247" s="42">
        <f t="shared" si="22"/>
        <v>0</v>
      </c>
      <c r="AS247" s="40">
        <f t="shared" si="25"/>
        <v>0</v>
      </c>
      <c r="AT247" s="49" cm="1">
        <f t="array" ref="AT247">IF($AS247&lt;=6,SUM($C247:$AP247),SUMPRODUCT(LARGE($C247:$AP247,{1,2,3,4,5,6})))</f>
        <v>0</v>
      </c>
      <c r="AU247" s="38" t="str">
        <f t="shared" si="24"/>
        <v/>
      </c>
      <c r="AV247" s="34" t="str" cm="1">
        <f t="array" ref="AV247">IF(AU247= "","",IFERROR(SUMPRODUCT(LARGE($C247:$AP247,{1,2,3,4})), ""))</f>
        <v/>
      </c>
      <c r="AW247" s="34" t="str" cm="1">
        <f t="array" ref="AW247">IF(AV247&lt;&gt;"",(IFERROR(SUMPRODUCT(LARGE($C247:$AP247,{1,2,3,4,5,6,7})),"")),"")</f>
        <v/>
      </c>
      <c r="AX247" s="34" t="str" cm="1">
        <f t="array" ref="AX247">IF(AW247&lt;&gt;"",(IFERROR(SUMPRODUCT(LARGE($C247:$AP247,{1,2,3,4,5,6,7,8})),"")),"")</f>
        <v/>
      </c>
    </row>
    <row r="248" spans="1:50" ht="15" customHeight="1" x14ac:dyDescent="0.2">
      <c r="A248" s="52" t="str">
        <f t="shared" si="23"/>
        <v xml:space="preserve"> </v>
      </c>
      <c r="B248" s="14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41"/>
      <c r="AR248" s="42">
        <f t="shared" si="22"/>
        <v>0</v>
      </c>
      <c r="AS248" s="40">
        <f t="shared" si="25"/>
        <v>0</v>
      </c>
      <c r="AT248" s="49" cm="1">
        <f t="array" ref="AT248">IF($AS248&lt;=6,SUM($C248:$AP248),SUMPRODUCT(LARGE($C248:$AP248,{1,2,3,4,5,6})))</f>
        <v>0</v>
      </c>
      <c r="AU248" s="38" t="str">
        <f t="shared" si="24"/>
        <v/>
      </c>
      <c r="AV248" s="34" t="str" cm="1">
        <f t="array" ref="AV248">IF(AU248= "","",IFERROR(SUMPRODUCT(LARGE($C248:$AP248,{1,2,3,4})), ""))</f>
        <v/>
      </c>
      <c r="AW248" s="34" t="str" cm="1">
        <f t="array" ref="AW248">IF(AV248&lt;&gt;"",(IFERROR(SUMPRODUCT(LARGE($C248:$AP248,{1,2,3,4,5,6,7})),"")),"")</f>
        <v/>
      </c>
      <c r="AX248" s="34" t="str" cm="1">
        <f t="array" ref="AX248">IF(AW248&lt;&gt;"",(IFERROR(SUMPRODUCT(LARGE($C248:$AP248,{1,2,3,4,5,6,7,8})),"")),"")</f>
        <v/>
      </c>
    </row>
    <row r="249" spans="1:50" ht="15" customHeight="1" x14ac:dyDescent="0.2">
      <c r="A249" s="52" t="str">
        <f t="shared" si="23"/>
        <v xml:space="preserve"> </v>
      </c>
      <c r="B249" s="14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41"/>
      <c r="AR249" s="42">
        <f t="shared" si="22"/>
        <v>0</v>
      </c>
      <c r="AS249" s="40">
        <f t="shared" si="25"/>
        <v>0</v>
      </c>
      <c r="AT249" s="49" cm="1">
        <f t="array" ref="AT249">IF($AS249&lt;=6,SUM($C249:$AP249),SUMPRODUCT(LARGE($C249:$AP249,{1,2,3,4,5,6})))</f>
        <v>0</v>
      </c>
      <c r="AU249" s="38" t="str">
        <f t="shared" si="24"/>
        <v/>
      </c>
      <c r="AV249" s="34" t="str" cm="1">
        <f t="array" ref="AV249">IF(AU249= "","",IFERROR(SUMPRODUCT(LARGE($C249:$AP249,{1,2,3,4})), ""))</f>
        <v/>
      </c>
      <c r="AW249" s="34" t="str" cm="1">
        <f t="array" ref="AW249">IF(AV249&lt;&gt;"",(IFERROR(SUMPRODUCT(LARGE($C249:$AP249,{1,2,3,4,5,6,7})),"")),"")</f>
        <v/>
      </c>
      <c r="AX249" s="34" t="str" cm="1">
        <f t="array" ref="AX249">IF(AW249&lt;&gt;"",(IFERROR(SUMPRODUCT(LARGE($C249:$AP249,{1,2,3,4,5,6,7,8})),"")),"")</f>
        <v/>
      </c>
    </row>
    <row r="250" spans="1:50" ht="15" customHeight="1" x14ac:dyDescent="0.2">
      <c r="A250" s="52" t="str">
        <f t="shared" si="23"/>
        <v xml:space="preserve"> </v>
      </c>
      <c r="B250" s="14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41"/>
      <c r="AR250" s="42">
        <f t="shared" si="22"/>
        <v>0</v>
      </c>
      <c r="AS250" s="40">
        <f t="shared" si="25"/>
        <v>0</v>
      </c>
      <c r="AT250" s="49" cm="1">
        <f t="array" ref="AT250">IF($AS250&lt;=6,SUM($C250:$AP250),SUMPRODUCT(LARGE($C250:$AP250,{1,2,3,4,5,6})))</f>
        <v>0</v>
      </c>
      <c r="AU250" s="38" t="str">
        <f t="shared" si="24"/>
        <v/>
      </c>
      <c r="AV250" s="34" t="str" cm="1">
        <f t="array" ref="AV250">IF(AU250= "","",IFERROR(SUMPRODUCT(LARGE($C250:$AP250,{1,2,3,4})), ""))</f>
        <v/>
      </c>
      <c r="AW250" s="34" t="str" cm="1">
        <f t="array" ref="AW250">IF(AV250&lt;&gt;"",(IFERROR(SUMPRODUCT(LARGE($C250:$AP250,{1,2,3,4,5,6,7})),"")),"")</f>
        <v/>
      </c>
      <c r="AX250" s="34" t="str" cm="1">
        <f t="array" ref="AX250">IF(AW250&lt;&gt;"",(IFERROR(SUMPRODUCT(LARGE($C250:$AP250,{1,2,3,4,5,6,7,8})),"")),"")</f>
        <v/>
      </c>
    </row>
    <row r="251" spans="1:50" ht="15" customHeight="1" x14ac:dyDescent="0.2">
      <c r="A251" s="52" t="str">
        <f t="shared" si="23"/>
        <v xml:space="preserve"> </v>
      </c>
      <c r="B251" s="14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41"/>
      <c r="AR251" s="42">
        <f t="shared" si="22"/>
        <v>0</v>
      </c>
      <c r="AS251" s="40">
        <f t="shared" si="25"/>
        <v>0</v>
      </c>
      <c r="AT251" s="49" cm="1">
        <f t="array" ref="AT251">IF($AS251&lt;=6,SUM($C251:$AP251),SUMPRODUCT(LARGE($C251:$AP251,{1,2,3,4,5,6})))</f>
        <v>0</v>
      </c>
      <c r="AU251" s="38" t="str">
        <f t="shared" si="24"/>
        <v/>
      </c>
      <c r="AV251" s="34" t="str" cm="1">
        <f t="array" ref="AV251">IF(AU251= "","",IFERROR(SUMPRODUCT(LARGE($C251:$AP251,{1,2,3,4})), ""))</f>
        <v/>
      </c>
      <c r="AW251" s="34" t="str" cm="1">
        <f t="array" ref="AW251">IF(AV251&lt;&gt;"",(IFERROR(SUMPRODUCT(LARGE($C251:$AP251,{1,2,3,4,5,6,7})),"")),"")</f>
        <v/>
      </c>
      <c r="AX251" s="34" t="str" cm="1">
        <f t="array" ref="AX251">IF(AW251&lt;&gt;"",(IFERROR(SUMPRODUCT(LARGE($C251:$AP251,{1,2,3,4,5,6,7,8})),"")),"")</f>
        <v/>
      </c>
    </row>
    <row r="252" spans="1:50" ht="15" customHeight="1" x14ac:dyDescent="0.2">
      <c r="A252" s="52" t="str">
        <f t="shared" si="23"/>
        <v xml:space="preserve"> </v>
      </c>
      <c r="B252" s="14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41"/>
      <c r="AR252" s="42">
        <f t="shared" si="22"/>
        <v>0</v>
      </c>
      <c r="AS252" s="40">
        <f t="shared" si="25"/>
        <v>0</v>
      </c>
      <c r="AT252" s="49" cm="1">
        <f t="array" ref="AT252">IF($AS252&lt;=6,SUM($C252:$AP252),SUMPRODUCT(LARGE($C252:$AP252,{1,2,3,4,5,6})))</f>
        <v>0</v>
      </c>
      <c r="AU252" s="38" t="str">
        <f t="shared" si="24"/>
        <v/>
      </c>
      <c r="AV252" s="34" t="str" cm="1">
        <f t="array" ref="AV252">IF(AU252= "","",IFERROR(SUMPRODUCT(LARGE($C252:$AP252,{1,2,3,4})), ""))</f>
        <v/>
      </c>
      <c r="AW252" s="34" t="str" cm="1">
        <f t="array" ref="AW252">IF(AV252&lt;&gt;"",(IFERROR(SUMPRODUCT(LARGE($C252:$AP252,{1,2,3,4,5,6,7})),"")),"")</f>
        <v/>
      </c>
      <c r="AX252" s="34" t="str" cm="1">
        <f t="array" ref="AX252">IF(AW252&lt;&gt;"",(IFERROR(SUMPRODUCT(LARGE($C252:$AP252,{1,2,3,4,5,6,7,8})),"")),"")</f>
        <v/>
      </c>
    </row>
    <row r="253" spans="1:50" ht="15" customHeight="1" x14ac:dyDescent="0.2">
      <c r="A253" s="54" t="str">
        <f t="shared" si="23"/>
        <v xml:space="preserve"> </v>
      </c>
      <c r="B253" s="14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41"/>
      <c r="AR253" s="42">
        <f t="shared" si="22"/>
        <v>0</v>
      </c>
      <c r="AS253" s="40">
        <f t="shared" si="25"/>
        <v>0</v>
      </c>
      <c r="AT253" s="49" cm="1">
        <f t="array" ref="AT253">IF($AS253&lt;=6,SUM($C253:$AP253),SUMPRODUCT(LARGE($C253:$AP253,{1,2,3,4,5,6})))</f>
        <v>0</v>
      </c>
      <c r="AU253" s="38" t="str">
        <f t="shared" si="24"/>
        <v/>
      </c>
      <c r="AV253" s="34" t="str" cm="1">
        <f t="array" ref="AV253">IF(AU253= "","",IFERROR(SUMPRODUCT(LARGE($C253:$AP253,{1,2,3,4})), ""))</f>
        <v/>
      </c>
      <c r="AW253" s="34" t="str" cm="1">
        <f t="array" ref="AW253">IF(AV253&lt;&gt;"",(IFERROR(SUMPRODUCT(LARGE($C253:$AP253,{1,2,3,4,5,6,7})),"")),"")</f>
        <v/>
      </c>
      <c r="AX253" s="34" t="str" cm="1">
        <f t="array" ref="AX253">IF(AW253&lt;&gt;"",(IFERROR(SUMPRODUCT(LARGE($C253:$AP253,{1,2,3,4,5,6,7,8})),"")),"")</f>
        <v/>
      </c>
    </row>
    <row r="254" spans="1:50" ht="15" customHeight="1" x14ac:dyDescent="0.2">
      <c r="A254" s="46" t="str">
        <f t="shared" si="23"/>
        <v xml:space="preserve"> </v>
      </c>
      <c r="B254" s="14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41"/>
      <c r="AR254" s="42">
        <f t="shared" si="22"/>
        <v>0</v>
      </c>
      <c r="AS254" s="40">
        <f t="shared" si="25"/>
        <v>0</v>
      </c>
      <c r="AT254" s="49" cm="1">
        <f t="array" ref="AT254">IF($AS254&lt;=6,SUM($C254:$AP254),SUMPRODUCT(LARGE($C254:$AP254,{1,2,3,4,5,6})))</f>
        <v>0</v>
      </c>
      <c r="AU254" s="38" t="str">
        <f t="shared" si="24"/>
        <v/>
      </c>
      <c r="AV254" s="34" t="str" cm="1">
        <f t="array" ref="AV254">IF(AU254= "","",IFERROR(SUMPRODUCT(LARGE($C254:$AP254,{1,2,3,4})), ""))</f>
        <v/>
      </c>
      <c r="AW254" s="34" t="str" cm="1">
        <f t="array" ref="AW254">IF(AV254&lt;&gt;"",(IFERROR(SUMPRODUCT(LARGE($C254:$AP254,{1,2,3,4,5,6,7})),"")),"")</f>
        <v/>
      </c>
      <c r="AX254" s="34" t="str" cm="1">
        <f t="array" ref="AX254">IF(AW254&lt;&gt;"",(IFERROR(SUMPRODUCT(LARGE($C254:$AP254,{1,2,3,4,5,6,7,8})),"")),"")</f>
        <v/>
      </c>
    </row>
    <row r="255" spans="1:50" ht="15" customHeight="1" x14ac:dyDescent="0.2">
      <c r="A255" s="46" t="str">
        <f t="shared" si="23"/>
        <v xml:space="preserve"> </v>
      </c>
      <c r="B255" s="14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41"/>
      <c r="AR255" s="42">
        <f t="shared" si="22"/>
        <v>0</v>
      </c>
      <c r="AS255" s="40">
        <f t="shared" si="25"/>
        <v>0</v>
      </c>
      <c r="AT255" s="49" cm="1">
        <f t="array" ref="AT255">IF($AS255&lt;=6,SUM($C255:$AP255),SUMPRODUCT(LARGE($C255:$AP255,{1,2,3,4,5,6})))</f>
        <v>0</v>
      </c>
      <c r="AU255" s="38" t="str">
        <f t="shared" si="24"/>
        <v/>
      </c>
      <c r="AV255" s="34" t="str" cm="1">
        <f t="array" ref="AV255">IF(AU255= "","",IFERROR(SUMPRODUCT(LARGE($C255:$AP255,{1,2,3,4})), ""))</f>
        <v/>
      </c>
      <c r="AW255" s="34" t="str" cm="1">
        <f t="array" ref="AW255">IF(AV255&lt;&gt;"",(IFERROR(SUMPRODUCT(LARGE($C255:$AP255,{1,2,3,4,5,6,7})),"")),"")</f>
        <v/>
      </c>
      <c r="AX255" s="34" t="str" cm="1">
        <f t="array" ref="AX255">IF(AW255&lt;&gt;"",(IFERROR(SUMPRODUCT(LARGE($C255:$AP255,{1,2,3,4,5,6,7,8})),"")),"")</f>
        <v/>
      </c>
    </row>
    <row r="256" spans="1:50" ht="15" customHeight="1" x14ac:dyDescent="0.25">
      <c r="A256" s="56" t="str">
        <f t="shared" si="23"/>
        <v xml:space="preserve"> </v>
      </c>
      <c r="B256" s="14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41"/>
      <c r="AR256" s="42">
        <f t="shared" si="22"/>
        <v>0</v>
      </c>
      <c r="AS256" s="40">
        <f t="shared" si="25"/>
        <v>0</v>
      </c>
      <c r="AT256" s="49" cm="1">
        <f t="array" ref="AT256">IF($AS256&lt;=6,SUM($C256:$AP256),SUMPRODUCT(LARGE($C256:$AP256,{1,2,3,4,5,6})))</f>
        <v>0</v>
      </c>
      <c r="AU256" s="38" t="str">
        <f t="shared" si="24"/>
        <v/>
      </c>
      <c r="AV256" s="34" t="str" cm="1">
        <f t="array" ref="AV256">IF(AU256= "","",IFERROR(SUMPRODUCT(LARGE($C256:$AP256,{1,2,3,4})), ""))</f>
        <v/>
      </c>
      <c r="AW256" s="34" t="str" cm="1">
        <f t="array" ref="AW256">IF(AV256&lt;&gt;"",(IFERROR(SUMPRODUCT(LARGE($C256:$AP256,{1,2,3,4,5,6,7})),"")),"")</f>
        <v/>
      </c>
      <c r="AX256" s="34" t="str" cm="1">
        <f t="array" ref="AX256">IF(AW256&lt;&gt;"",(IFERROR(SUMPRODUCT(LARGE($C256:$AP256,{1,2,3,4,5,6,7,8})),"")),"")</f>
        <v/>
      </c>
    </row>
    <row r="257" spans="1:50" ht="15" customHeight="1" x14ac:dyDescent="0.25">
      <c r="A257" s="56" t="str">
        <f t="shared" si="23"/>
        <v xml:space="preserve"> </v>
      </c>
      <c r="B257" s="14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41"/>
      <c r="AR257" s="42">
        <f t="shared" si="22"/>
        <v>0</v>
      </c>
      <c r="AS257" s="40">
        <f t="shared" si="25"/>
        <v>0</v>
      </c>
      <c r="AT257" s="49" cm="1">
        <f t="array" ref="AT257">IF($AS257&lt;=6,SUM($C257:$AP257),SUMPRODUCT(LARGE($C257:$AP257,{1,2,3,4,5,6})))</f>
        <v>0</v>
      </c>
      <c r="AU257" s="38" t="str">
        <f t="shared" si="24"/>
        <v/>
      </c>
      <c r="AV257" s="34" t="str" cm="1">
        <f t="array" ref="AV257">IF(AU257= "","",IFERROR(SUMPRODUCT(LARGE($C257:$AP257,{1,2,3,4})), ""))</f>
        <v/>
      </c>
      <c r="AW257" s="34" t="str" cm="1">
        <f t="array" ref="AW257">IF(AV257&lt;&gt;"",(IFERROR(SUMPRODUCT(LARGE($C257:$AP257,{1,2,3,4,5,6,7})),"")),"")</f>
        <v/>
      </c>
      <c r="AX257" s="34" t="str" cm="1">
        <f t="array" ref="AX257">IF(AW257&lt;&gt;"",(IFERROR(SUMPRODUCT(LARGE($C257:$AP257,{1,2,3,4,5,6,7,8})),"")),"")</f>
        <v/>
      </c>
    </row>
    <row r="258" spans="1:50" ht="15" customHeight="1" x14ac:dyDescent="0.2">
      <c r="A258" s="46" t="str">
        <f t="shared" si="23"/>
        <v xml:space="preserve"> </v>
      </c>
      <c r="B258" s="14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41"/>
      <c r="AR258" s="42">
        <f t="shared" si="22"/>
        <v>0</v>
      </c>
      <c r="AS258" s="40">
        <f t="shared" si="25"/>
        <v>0</v>
      </c>
      <c r="AT258" s="49" cm="1">
        <f t="array" ref="AT258">IF($AS258&lt;=6,SUM($C258:$AP258),SUMPRODUCT(LARGE($C258:$AP258,{1,2,3,4,5,6})))</f>
        <v>0</v>
      </c>
      <c r="AU258" s="38" t="str">
        <f t="shared" si="24"/>
        <v/>
      </c>
      <c r="AV258" s="34" t="str" cm="1">
        <f t="array" ref="AV258">IF(AU258= "","",IFERROR(SUMPRODUCT(LARGE($C258:$AP258,{1,2,3,4})), ""))</f>
        <v/>
      </c>
      <c r="AW258" s="34" t="str" cm="1">
        <f t="array" ref="AW258">IF(AV258&lt;&gt;"",(IFERROR(SUMPRODUCT(LARGE($C258:$AP258,{1,2,3,4,5,6,7})),"")),"")</f>
        <v/>
      </c>
      <c r="AX258" s="34" t="str" cm="1">
        <f t="array" ref="AX258">IF(AW258&lt;&gt;"",(IFERROR(SUMPRODUCT(LARGE($C258:$AP258,{1,2,3,4,5,6,7,8})),"")),"")</f>
        <v/>
      </c>
    </row>
    <row r="259" spans="1:50" ht="15" customHeight="1" x14ac:dyDescent="0.2">
      <c r="A259" s="46" t="str">
        <f t="shared" si="23"/>
        <v xml:space="preserve"> </v>
      </c>
      <c r="B259" s="14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41"/>
      <c r="AR259" s="42">
        <f t="shared" si="22"/>
        <v>0</v>
      </c>
      <c r="AS259" s="40">
        <f t="shared" si="25"/>
        <v>0</v>
      </c>
      <c r="AT259" s="49" cm="1">
        <f t="array" ref="AT259">IF($AS259&lt;=6,SUM($C259:$AP259),SUMPRODUCT(LARGE($C259:$AP259,{1,2,3,4,5,6})))</f>
        <v>0</v>
      </c>
      <c r="AU259" s="38" t="str">
        <f t="shared" si="24"/>
        <v/>
      </c>
      <c r="AV259" s="34" t="str" cm="1">
        <f t="array" ref="AV259">IF(AU259= "","",IFERROR(SUMPRODUCT(LARGE($C259:$AP259,{1,2,3,4})), ""))</f>
        <v/>
      </c>
      <c r="AW259" s="34" t="str" cm="1">
        <f t="array" ref="AW259">IF(AV259&lt;&gt;"",(IFERROR(SUMPRODUCT(LARGE($C259:$AP259,{1,2,3,4,5,6,7})),"")),"")</f>
        <v/>
      </c>
      <c r="AX259" s="34" t="str" cm="1">
        <f t="array" ref="AX259">IF(AW259&lt;&gt;"",(IFERROR(SUMPRODUCT(LARGE($C259:$AP259,{1,2,3,4,5,6,7,8})),"")),"")</f>
        <v/>
      </c>
    </row>
    <row r="260" spans="1:50" ht="15" customHeight="1" x14ac:dyDescent="0.25">
      <c r="A260" s="56" t="str">
        <f t="shared" si="23"/>
        <v xml:space="preserve"> </v>
      </c>
      <c r="B260" s="14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41"/>
      <c r="AR260" s="42">
        <f t="shared" ref="AR260:AR302" si="26">SUM($C260:$AQ260)</f>
        <v>0</v>
      </c>
      <c r="AS260" s="40">
        <f t="shared" si="25"/>
        <v>0</v>
      </c>
      <c r="AT260" s="49" cm="1">
        <f t="array" ref="AT260">IF($AS260&lt;=6,SUM($C260:$AP260),SUMPRODUCT(LARGE($C260:$AP260,{1,2,3,4,5,6})))</f>
        <v>0</v>
      </c>
      <c r="AU260" s="38" t="str">
        <f t="shared" si="24"/>
        <v/>
      </c>
      <c r="AV260" s="34" t="str" cm="1">
        <f t="array" ref="AV260">IF(AU260= "","",IFERROR(SUMPRODUCT(LARGE($C260:$AP260,{1,2,3,4})), ""))</f>
        <v/>
      </c>
      <c r="AW260" s="34" t="str" cm="1">
        <f t="array" ref="AW260">IF(AV260&lt;&gt;"",(IFERROR(SUMPRODUCT(LARGE($C260:$AP260,{1,2,3,4,5,6,7})),"")),"")</f>
        <v/>
      </c>
      <c r="AX260" s="34" t="str" cm="1">
        <f t="array" ref="AX260">IF(AW260&lt;&gt;"",(IFERROR(SUMPRODUCT(LARGE($C260:$AP260,{1,2,3,4,5,6,7,8})),"")),"")</f>
        <v/>
      </c>
    </row>
    <row r="261" spans="1:50" ht="15" customHeight="1" x14ac:dyDescent="0.25">
      <c r="A261" s="56" t="str">
        <f t="shared" ref="A261:A300" si="27">IF(ISBLANK(B261)," ",(LEFT(B261,FIND("@",SUBSTITUTE(B261,"-","@",LEN(B261)-LEN(SUBSTITUTE(B261,"-",""))))-1)))</f>
        <v xml:space="preserve"> </v>
      </c>
      <c r="B261" s="14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41"/>
      <c r="AR261" s="42">
        <f t="shared" si="26"/>
        <v>0</v>
      </c>
      <c r="AS261" s="40">
        <f t="shared" si="25"/>
        <v>0</v>
      </c>
      <c r="AT261" s="49" cm="1">
        <f t="array" ref="AT261">IF($AS261&lt;=6,SUM($C261:$AP261),SUMPRODUCT(LARGE($C261:$AP261,{1,2,3,4,5,6})))</f>
        <v>0</v>
      </c>
      <c r="AU261" s="38" t="str">
        <f t="shared" ref="AU261:AU302" si="28">IF(AND($AS261&gt;=6,AT261=AT262),"Manual Calc Needed","")</f>
        <v/>
      </c>
      <c r="AV261" s="34" t="str" cm="1">
        <f t="array" ref="AV261">IF(AU261= "","",IFERROR(SUMPRODUCT(LARGE($C261:$AP261,{1,2,3,4})), ""))</f>
        <v/>
      </c>
      <c r="AW261" s="34" t="str" cm="1">
        <f t="array" ref="AW261">IF(AV261&lt;&gt;"",(IFERROR(SUMPRODUCT(LARGE($C261:$AP261,{1,2,3,4,5,6,7})),"")),"")</f>
        <v/>
      </c>
      <c r="AX261" s="34" t="str" cm="1">
        <f t="array" ref="AX261">IF(AW261&lt;&gt;"",(IFERROR(SUMPRODUCT(LARGE($C261:$AP261,{1,2,3,4,5,6,7,8})),"")),"")</f>
        <v/>
      </c>
    </row>
    <row r="262" spans="1:50" ht="15" customHeight="1" x14ac:dyDescent="0.2">
      <c r="A262" s="46" t="str">
        <f t="shared" si="27"/>
        <v xml:space="preserve"> </v>
      </c>
      <c r="B262" s="14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41"/>
      <c r="AR262" s="42">
        <f t="shared" si="26"/>
        <v>0</v>
      </c>
      <c r="AS262" s="40">
        <f t="shared" si="25"/>
        <v>0</v>
      </c>
      <c r="AT262" s="49" cm="1">
        <f t="array" ref="AT262">IF($AS262&lt;=6,SUM($C262:$AP262),SUMPRODUCT(LARGE($C262:$AP262,{1,2,3,4,5,6})))</f>
        <v>0</v>
      </c>
      <c r="AU262" s="38" t="str">
        <f t="shared" si="28"/>
        <v/>
      </c>
      <c r="AV262" s="34" t="str" cm="1">
        <f t="array" ref="AV262">IF(AU262= "","",IFERROR(SUMPRODUCT(LARGE($C262:$AP262,{1,2,3,4})), ""))</f>
        <v/>
      </c>
      <c r="AW262" s="34" t="str" cm="1">
        <f t="array" ref="AW262">IF(AV262&lt;&gt;"",(IFERROR(SUMPRODUCT(LARGE($C262:$AP262,{1,2,3,4,5,6,7})),"")),"")</f>
        <v/>
      </c>
      <c r="AX262" s="34" t="str" cm="1">
        <f t="array" ref="AX262">IF(AW262&lt;&gt;"",(IFERROR(SUMPRODUCT(LARGE($C262:$AP262,{1,2,3,4,5,6,7,8})),"")),"")</f>
        <v/>
      </c>
    </row>
    <row r="263" spans="1:50" ht="15" customHeight="1" x14ac:dyDescent="0.2">
      <c r="A263" s="46" t="str">
        <f t="shared" si="27"/>
        <v xml:space="preserve"> </v>
      </c>
      <c r="B263" s="14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41"/>
      <c r="AR263" s="42">
        <f t="shared" si="26"/>
        <v>0</v>
      </c>
      <c r="AS263" s="40">
        <f t="shared" si="25"/>
        <v>0</v>
      </c>
      <c r="AT263" s="49" cm="1">
        <f t="array" ref="AT263">IF($AS263&lt;=6,SUM($C263:$AP263),SUMPRODUCT(LARGE($C263:$AP263,{1,2,3,4,5,6})))</f>
        <v>0</v>
      </c>
      <c r="AU263" s="38" t="str">
        <f t="shared" si="28"/>
        <v/>
      </c>
      <c r="AV263" s="34" t="str" cm="1">
        <f t="array" ref="AV263">IF(AU263= "","",IFERROR(SUMPRODUCT(LARGE($C263:$AP263,{1,2,3,4})), ""))</f>
        <v/>
      </c>
      <c r="AW263" s="34" t="str" cm="1">
        <f t="array" ref="AW263">IF(AV263&lt;&gt;"",(IFERROR(SUMPRODUCT(LARGE($C263:$AP263,{1,2,3,4,5,6,7})),"")),"")</f>
        <v/>
      </c>
      <c r="AX263" s="34" t="str" cm="1">
        <f t="array" ref="AX263">IF(AW263&lt;&gt;"",(IFERROR(SUMPRODUCT(LARGE($C263:$AP263,{1,2,3,4,5,6,7,8})),"")),"")</f>
        <v/>
      </c>
    </row>
    <row r="264" spans="1:50" ht="15" customHeight="1" x14ac:dyDescent="0.2">
      <c r="A264" s="52" t="str">
        <f t="shared" si="27"/>
        <v xml:space="preserve"> </v>
      </c>
      <c r="B264" s="14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41"/>
      <c r="AR264" s="42">
        <f t="shared" si="26"/>
        <v>0</v>
      </c>
      <c r="AS264" s="40">
        <f t="shared" si="25"/>
        <v>0</v>
      </c>
      <c r="AT264" s="49" cm="1">
        <f t="array" ref="AT264">IF($AS264&lt;=6,SUM($C264:$AP264),SUMPRODUCT(LARGE($C264:$AP264,{1,2,3,4,5,6})))</f>
        <v>0</v>
      </c>
      <c r="AU264" s="38" t="str">
        <f t="shared" si="28"/>
        <v/>
      </c>
      <c r="AV264" s="34" t="str" cm="1">
        <f t="array" ref="AV264">IF(AU264= "","",IFERROR(SUMPRODUCT(LARGE($C264:$AP264,{1,2,3,4})), ""))</f>
        <v/>
      </c>
      <c r="AW264" s="34" t="str" cm="1">
        <f t="array" ref="AW264">IF(AV264&lt;&gt;"",(IFERROR(SUMPRODUCT(LARGE($C264:$AP264,{1,2,3,4,5,6,7})),"")),"")</f>
        <v/>
      </c>
      <c r="AX264" s="34" t="str" cm="1">
        <f t="array" ref="AX264">IF(AW264&lt;&gt;"",(IFERROR(SUMPRODUCT(LARGE($C264:$AP264,{1,2,3,4,5,6,7,8})),"")),"")</f>
        <v/>
      </c>
    </row>
    <row r="265" spans="1:50" ht="15" customHeight="1" x14ac:dyDescent="0.2">
      <c r="A265" s="52" t="str">
        <f t="shared" si="27"/>
        <v xml:space="preserve"> </v>
      </c>
      <c r="B265" s="14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41"/>
      <c r="AR265" s="42">
        <f t="shared" si="26"/>
        <v>0</v>
      </c>
      <c r="AS265" s="40">
        <f t="shared" si="25"/>
        <v>0</v>
      </c>
      <c r="AT265" s="49" cm="1">
        <f t="array" ref="AT265">IF($AS265&lt;=6,SUM($C265:$AP265),SUMPRODUCT(LARGE($C265:$AP265,{1,2,3,4,5,6})))</f>
        <v>0</v>
      </c>
      <c r="AU265" s="38" t="str">
        <f t="shared" si="28"/>
        <v/>
      </c>
      <c r="AV265" s="34" t="str" cm="1">
        <f t="array" ref="AV265">IF(AU265= "","",IFERROR(SUMPRODUCT(LARGE($C265:$AP265,{1,2,3,4})), ""))</f>
        <v/>
      </c>
      <c r="AW265" s="34" t="str" cm="1">
        <f t="array" ref="AW265">IF(AV265&lt;&gt;"",(IFERROR(SUMPRODUCT(LARGE($C265:$AP265,{1,2,3,4,5,6,7})),"")),"")</f>
        <v/>
      </c>
      <c r="AX265" s="34" t="str" cm="1">
        <f t="array" ref="AX265">IF(AW265&lt;&gt;"",(IFERROR(SUMPRODUCT(LARGE($C265:$AP265,{1,2,3,4,5,6,7,8})),"")),"")</f>
        <v/>
      </c>
    </row>
    <row r="266" spans="1:50" ht="15" customHeight="1" x14ac:dyDescent="0.2">
      <c r="A266" s="52" t="str">
        <f t="shared" si="27"/>
        <v xml:space="preserve"> </v>
      </c>
      <c r="B266" s="14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41"/>
      <c r="AR266" s="42">
        <f t="shared" si="26"/>
        <v>0</v>
      </c>
      <c r="AS266" s="40">
        <f t="shared" si="25"/>
        <v>0</v>
      </c>
      <c r="AT266" s="49" cm="1">
        <f t="array" ref="AT266">IF($AS266&lt;=6,SUM($C266:$AP266),SUMPRODUCT(LARGE($C266:$AP266,{1,2,3,4,5,6})))</f>
        <v>0</v>
      </c>
      <c r="AU266" s="38" t="str">
        <f t="shared" si="28"/>
        <v/>
      </c>
      <c r="AV266" s="34" t="str" cm="1">
        <f t="array" ref="AV266">IF(AU266= "","",IFERROR(SUMPRODUCT(LARGE($C266:$AP266,{1,2,3,4})), ""))</f>
        <v/>
      </c>
      <c r="AW266" s="34" t="str" cm="1">
        <f t="array" ref="AW266">IF(AV266&lt;&gt;"",(IFERROR(SUMPRODUCT(LARGE($C266:$AP266,{1,2,3,4,5,6,7})),"")),"")</f>
        <v/>
      </c>
      <c r="AX266" s="34" t="str" cm="1">
        <f t="array" ref="AX266">IF(AW266&lt;&gt;"",(IFERROR(SUMPRODUCT(LARGE($C266:$AP266,{1,2,3,4,5,6,7,8})),"")),"")</f>
        <v/>
      </c>
    </row>
    <row r="267" spans="1:50" ht="15" customHeight="1" x14ac:dyDescent="0.2">
      <c r="A267" s="52" t="str">
        <f t="shared" si="27"/>
        <v xml:space="preserve"> </v>
      </c>
      <c r="B267" s="14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41"/>
      <c r="AR267" s="42">
        <f t="shared" si="26"/>
        <v>0</v>
      </c>
      <c r="AS267" s="40">
        <f t="shared" si="25"/>
        <v>0</v>
      </c>
      <c r="AT267" s="49" cm="1">
        <f t="array" ref="AT267">IF($AS267&lt;=6,SUM($C267:$AP267),SUMPRODUCT(LARGE($C267:$AP267,{1,2,3,4,5,6})))</f>
        <v>0</v>
      </c>
      <c r="AU267" s="38" t="str">
        <f t="shared" si="28"/>
        <v/>
      </c>
      <c r="AV267" s="34" t="str" cm="1">
        <f t="array" ref="AV267">IF(AU267= "","",IFERROR(SUMPRODUCT(LARGE($C267:$AP267,{1,2,3,4})), ""))</f>
        <v/>
      </c>
      <c r="AW267" s="34" t="str" cm="1">
        <f t="array" ref="AW267">IF(AV267&lt;&gt;"",(IFERROR(SUMPRODUCT(LARGE($C267:$AP267,{1,2,3,4,5,6,7})),"")),"")</f>
        <v/>
      </c>
      <c r="AX267" s="34" t="str" cm="1">
        <f t="array" ref="AX267">IF(AW267&lt;&gt;"",(IFERROR(SUMPRODUCT(LARGE($C267:$AP267,{1,2,3,4,5,6,7,8})),"")),"")</f>
        <v/>
      </c>
    </row>
    <row r="268" spans="1:50" ht="15" customHeight="1" x14ac:dyDescent="0.2">
      <c r="A268" s="52" t="str">
        <f t="shared" si="27"/>
        <v xml:space="preserve"> </v>
      </c>
      <c r="B268" s="14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41"/>
      <c r="AR268" s="42">
        <f t="shared" si="26"/>
        <v>0</v>
      </c>
      <c r="AS268" s="40">
        <f t="shared" si="25"/>
        <v>0</v>
      </c>
      <c r="AT268" s="49" cm="1">
        <f t="array" ref="AT268">IF($AS268&lt;=6,SUM($C268:$AP268),SUMPRODUCT(LARGE($C268:$AP268,{1,2,3,4,5,6})))</f>
        <v>0</v>
      </c>
      <c r="AU268" s="38" t="str">
        <f t="shared" si="28"/>
        <v/>
      </c>
      <c r="AV268" s="34" t="str" cm="1">
        <f t="array" ref="AV268">IF(AU268= "","",IFERROR(SUMPRODUCT(LARGE($C268:$AP268,{1,2,3,4})), ""))</f>
        <v/>
      </c>
      <c r="AW268" s="34" t="str" cm="1">
        <f t="array" ref="AW268">IF(AV268&lt;&gt;"",(IFERROR(SUMPRODUCT(LARGE($C268:$AP268,{1,2,3,4,5,6,7})),"")),"")</f>
        <v/>
      </c>
      <c r="AX268" s="34" t="str" cm="1">
        <f t="array" ref="AX268">IF(AW268&lt;&gt;"",(IFERROR(SUMPRODUCT(LARGE($C268:$AP268,{1,2,3,4,5,6,7,8})),"")),"")</f>
        <v/>
      </c>
    </row>
    <row r="269" spans="1:50" ht="15" customHeight="1" x14ac:dyDescent="0.2">
      <c r="A269" s="52" t="str">
        <f t="shared" si="27"/>
        <v xml:space="preserve"> </v>
      </c>
      <c r="B269" s="14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41"/>
      <c r="AR269" s="42">
        <f t="shared" si="26"/>
        <v>0</v>
      </c>
      <c r="AS269" s="40">
        <f t="shared" si="25"/>
        <v>0</v>
      </c>
      <c r="AT269" s="49" cm="1">
        <f t="array" ref="AT269">IF($AS269&lt;=6,SUM($C269:$AP269),SUMPRODUCT(LARGE($C269:$AP269,{1,2,3,4,5,6})))</f>
        <v>0</v>
      </c>
      <c r="AU269" s="38" t="str">
        <f t="shared" si="28"/>
        <v/>
      </c>
      <c r="AV269" s="34" t="str" cm="1">
        <f t="array" ref="AV269">IF(AU269= "","",IFERROR(SUMPRODUCT(LARGE($C269:$AP269,{1,2,3,4})), ""))</f>
        <v/>
      </c>
      <c r="AW269" s="34" t="str" cm="1">
        <f t="array" ref="AW269">IF(AV269&lt;&gt;"",(IFERROR(SUMPRODUCT(LARGE($C269:$AP269,{1,2,3,4,5,6,7})),"")),"")</f>
        <v/>
      </c>
      <c r="AX269" s="34" t="str" cm="1">
        <f t="array" ref="AX269">IF(AW269&lt;&gt;"",(IFERROR(SUMPRODUCT(LARGE($C269:$AP269,{1,2,3,4,5,6,7,8})),"")),"")</f>
        <v/>
      </c>
    </row>
    <row r="270" spans="1:50" ht="15" customHeight="1" x14ac:dyDescent="0.2">
      <c r="A270" s="52" t="str">
        <f t="shared" si="27"/>
        <v xml:space="preserve"> </v>
      </c>
      <c r="B270" s="14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41"/>
      <c r="AR270" s="42">
        <f t="shared" si="26"/>
        <v>0</v>
      </c>
      <c r="AS270" s="40">
        <f t="shared" si="25"/>
        <v>0</v>
      </c>
      <c r="AT270" s="49" cm="1">
        <f t="array" ref="AT270">IF($AS270&lt;=6,SUM($C270:$AP270),SUMPRODUCT(LARGE($C270:$AP270,{1,2,3,4,5,6})))</f>
        <v>0</v>
      </c>
      <c r="AU270" s="38" t="str">
        <f t="shared" si="28"/>
        <v/>
      </c>
      <c r="AV270" s="34" t="str" cm="1">
        <f t="array" ref="AV270">IF(AU270= "","",IFERROR(SUMPRODUCT(LARGE($C270:$AP270,{1,2,3,4})), ""))</f>
        <v/>
      </c>
      <c r="AW270" s="34" t="str" cm="1">
        <f t="array" ref="AW270">IF(AV270&lt;&gt;"",(IFERROR(SUMPRODUCT(LARGE($C270:$AP270,{1,2,3,4,5,6,7})),"")),"")</f>
        <v/>
      </c>
      <c r="AX270" s="34" t="str" cm="1">
        <f t="array" ref="AX270">IF(AW270&lt;&gt;"",(IFERROR(SUMPRODUCT(LARGE($C270:$AP270,{1,2,3,4,5,6,7,8})),"")),"")</f>
        <v/>
      </c>
    </row>
    <row r="271" spans="1:50" ht="15" customHeight="1" x14ac:dyDescent="0.2">
      <c r="A271" s="52" t="str">
        <f t="shared" si="27"/>
        <v xml:space="preserve"> </v>
      </c>
      <c r="B271" s="14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41"/>
      <c r="AR271" s="42">
        <f t="shared" si="26"/>
        <v>0</v>
      </c>
      <c r="AS271" s="40">
        <f t="shared" si="25"/>
        <v>0</v>
      </c>
      <c r="AT271" s="49" cm="1">
        <f t="array" ref="AT271">IF($AS271&lt;=6,SUM($C271:$AP271),SUMPRODUCT(LARGE($C271:$AP271,{1,2,3,4,5,6})))</f>
        <v>0</v>
      </c>
      <c r="AU271" s="38" t="str">
        <f t="shared" si="28"/>
        <v/>
      </c>
      <c r="AV271" s="34" t="str" cm="1">
        <f t="array" ref="AV271">IF(AU271= "","",IFERROR(SUMPRODUCT(LARGE($C271:$AP271,{1,2,3,4})), ""))</f>
        <v/>
      </c>
      <c r="AW271" s="34" t="str" cm="1">
        <f t="array" ref="AW271">IF(AV271&lt;&gt;"",(IFERROR(SUMPRODUCT(LARGE($C271:$AP271,{1,2,3,4,5,6,7})),"")),"")</f>
        <v/>
      </c>
      <c r="AX271" s="34" t="str" cm="1">
        <f t="array" ref="AX271">IF(AW271&lt;&gt;"",(IFERROR(SUMPRODUCT(LARGE($C271:$AP271,{1,2,3,4,5,6,7,8})),"")),"")</f>
        <v/>
      </c>
    </row>
    <row r="272" spans="1:50" ht="15" customHeight="1" x14ac:dyDescent="0.2">
      <c r="A272" s="52" t="str">
        <f t="shared" si="27"/>
        <v xml:space="preserve"> </v>
      </c>
      <c r="B272" s="14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41"/>
      <c r="AR272" s="42">
        <f t="shared" si="26"/>
        <v>0</v>
      </c>
      <c r="AS272" s="40">
        <f t="shared" si="25"/>
        <v>0</v>
      </c>
      <c r="AT272" s="49" cm="1">
        <f t="array" ref="AT272">IF($AS272&lt;=6,SUM($C272:$AP272),SUMPRODUCT(LARGE($C272:$AP272,{1,2,3,4,5,6})))</f>
        <v>0</v>
      </c>
      <c r="AU272" s="38" t="str">
        <f t="shared" si="28"/>
        <v/>
      </c>
      <c r="AV272" s="34" t="str" cm="1">
        <f t="array" ref="AV272">IF(AU272= "","",IFERROR(SUMPRODUCT(LARGE($C272:$AP272,{1,2,3,4})), ""))</f>
        <v/>
      </c>
      <c r="AW272" s="34" t="str" cm="1">
        <f t="array" ref="AW272">IF(AV272&lt;&gt;"",(IFERROR(SUMPRODUCT(LARGE($C272:$AP272,{1,2,3,4,5,6,7})),"")),"")</f>
        <v/>
      </c>
      <c r="AX272" s="34" t="str" cm="1">
        <f t="array" ref="AX272">IF(AW272&lt;&gt;"",(IFERROR(SUMPRODUCT(LARGE($C272:$AP272,{1,2,3,4,5,6,7,8})),"")),"")</f>
        <v/>
      </c>
    </row>
    <row r="273" spans="1:50" ht="15" customHeight="1" x14ac:dyDescent="0.2">
      <c r="A273" s="52" t="str">
        <f t="shared" si="27"/>
        <v xml:space="preserve"> </v>
      </c>
      <c r="B273" s="14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41"/>
      <c r="AR273" s="42">
        <f t="shared" si="26"/>
        <v>0</v>
      </c>
      <c r="AS273" s="40">
        <f t="shared" si="25"/>
        <v>0</v>
      </c>
      <c r="AT273" s="49" cm="1">
        <f t="array" ref="AT273">IF($AS273&lt;=6,SUM($C273:$AP273),SUMPRODUCT(LARGE($C273:$AP273,{1,2,3,4,5,6})))</f>
        <v>0</v>
      </c>
      <c r="AU273" s="38" t="str">
        <f t="shared" si="28"/>
        <v/>
      </c>
      <c r="AV273" s="34" t="str" cm="1">
        <f t="array" ref="AV273">IF(AU273= "","",IFERROR(SUMPRODUCT(LARGE($C273:$AP273,{1,2,3,4})), ""))</f>
        <v/>
      </c>
      <c r="AW273" s="34" t="str" cm="1">
        <f t="array" ref="AW273">IF(AV273&lt;&gt;"",(IFERROR(SUMPRODUCT(LARGE($C273:$AP273,{1,2,3,4,5,6,7})),"")),"")</f>
        <v/>
      </c>
      <c r="AX273" s="34" t="str" cm="1">
        <f t="array" ref="AX273">IF(AW273&lt;&gt;"",(IFERROR(SUMPRODUCT(LARGE($C273:$AP273,{1,2,3,4,5,6,7,8})),"")),"")</f>
        <v/>
      </c>
    </row>
    <row r="274" spans="1:50" ht="15" customHeight="1" x14ac:dyDescent="0.2">
      <c r="A274" s="52" t="str">
        <f t="shared" si="27"/>
        <v xml:space="preserve"> </v>
      </c>
      <c r="B274" s="14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41"/>
      <c r="AR274" s="42">
        <f t="shared" si="26"/>
        <v>0</v>
      </c>
      <c r="AS274" s="40">
        <f t="shared" si="25"/>
        <v>0</v>
      </c>
      <c r="AT274" s="49" cm="1">
        <f t="array" ref="AT274">IF($AS274&lt;=6,SUM($C274:$AP274),SUMPRODUCT(LARGE($C274:$AP274,{1,2,3,4,5,6})))</f>
        <v>0</v>
      </c>
      <c r="AU274" s="38" t="str">
        <f t="shared" si="28"/>
        <v/>
      </c>
      <c r="AV274" s="34" t="str" cm="1">
        <f t="array" ref="AV274">IF(AU274= "","",IFERROR(SUMPRODUCT(LARGE($C274:$AP274,{1,2,3,4})), ""))</f>
        <v/>
      </c>
      <c r="AW274" s="34" t="str" cm="1">
        <f t="array" ref="AW274">IF(AV274&lt;&gt;"",(IFERROR(SUMPRODUCT(LARGE($C274:$AP274,{1,2,3,4,5,6,7})),"")),"")</f>
        <v/>
      </c>
      <c r="AX274" s="34" t="str" cm="1">
        <f t="array" ref="AX274">IF(AW274&lt;&gt;"",(IFERROR(SUMPRODUCT(LARGE($C274:$AP274,{1,2,3,4,5,6,7,8})),"")),"")</f>
        <v/>
      </c>
    </row>
    <row r="275" spans="1:50" ht="15" customHeight="1" x14ac:dyDescent="0.2">
      <c r="A275" s="52" t="str">
        <f t="shared" si="27"/>
        <v xml:space="preserve"> </v>
      </c>
      <c r="B275" s="14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41"/>
      <c r="AR275" s="42">
        <f t="shared" si="26"/>
        <v>0</v>
      </c>
      <c r="AS275" s="40">
        <f t="shared" si="25"/>
        <v>0</v>
      </c>
      <c r="AT275" s="49" cm="1">
        <f t="array" ref="AT275">IF($AS275&lt;=6,SUM($C275:$AP275),SUMPRODUCT(LARGE($C275:$AP275,{1,2,3,4,5,6})))</f>
        <v>0</v>
      </c>
      <c r="AU275" s="38" t="str">
        <f t="shared" si="28"/>
        <v/>
      </c>
      <c r="AV275" s="34" t="str" cm="1">
        <f t="array" ref="AV275">IF(AU275= "","",IFERROR(SUMPRODUCT(LARGE($C275:$AP275,{1,2,3,4})), ""))</f>
        <v/>
      </c>
      <c r="AW275" s="34" t="str" cm="1">
        <f t="array" ref="AW275">IF(AV275&lt;&gt;"",(IFERROR(SUMPRODUCT(LARGE($C275:$AP275,{1,2,3,4,5,6,7})),"")),"")</f>
        <v/>
      </c>
      <c r="AX275" s="34" t="str" cm="1">
        <f t="array" ref="AX275">IF(AW275&lt;&gt;"",(IFERROR(SUMPRODUCT(LARGE($C275:$AP275,{1,2,3,4,5,6,7,8})),"")),"")</f>
        <v/>
      </c>
    </row>
    <row r="276" spans="1:50" ht="15" customHeight="1" x14ac:dyDescent="0.2">
      <c r="A276" s="52" t="str">
        <f t="shared" si="27"/>
        <v xml:space="preserve"> </v>
      </c>
      <c r="B276" s="14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41"/>
      <c r="AR276" s="42">
        <f t="shared" si="26"/>
        <v>0</v>
      </c>
      <c r="AS276" s="40">
        <f t="shared" si="25"/>
        <v>0</v>
      </c>
      <c r="AT276" s="49" cm="1">
        <f t="array" ref="AT276">IF($AS276&lt;=6,SUM($C276:$AP276),SUMPRODUCT(LARGE($C276:$AP276,{1,2,3,4,5,6})))</f>
        <v>0</v>
      </c>
      <c r="AU276" s="38" t="str">
        <f t="shared" si="28"/>
        <v/>
      </c>
      <c r="AV276" s="34" t="str" cm="1">
        <f t="array" ref="AV276">IF(AU276= "","",IFERROR(SUMPRODUCT(LARGE($C276:$AP276,{1,2,3,4})), ""))</f>
        <v/>
      </c>
      <c r="AW276" s="34" t="str" cm="1">
        <f t="array" ref="AW276">IF(AV276&lt;&gt;"",(IFERROR(SUMPRODUCT(LARGE($C276:$AP276,{1,2,3,4,5,6,7})),"")),"")</f>
        <v/>
      </c>
      <c r="AX276" s="34" t="str" cm="1">
        <f t="array" ref="AX276">IF(AW276&lt;&gt;"",(IFERROR(SUMPRODUCT(LARGE($C276:$AP276,{1,2,3,4,5,6,7,8})),"")),"")</f>
        <v/>
      </c>
    </row>
    <row r="277" spans="1:50" ht="15" customHeight="1" x14ac:dyDescent="0.2">
      <c r="A277" s="52" t="str">
        <f t="shared" si="27"/>
        <v xml:space="preserve"> </v>
      </c>
      <c r="B277" s="14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41"/>
      <c r="AR277" s="42">
        <f t="shared" si="26"/>
        <v>0</v>
      </c>
      <c r="AS277" s="40">
        <f t="shared" si="25"/>
        <v>0</v>
      </c>
      <c r="AT277" s="49" cm="1">
        <f t="array" ref="AT277">IF($AS277&lt;=6,SUM($C277:$AP277),SUMPRODUCT(LARGE($C277:$AP277,{1,2,3,4,5,6})))</f>
        <v>0</v>
      </c>
      <c r="AU277" s="38" t="str">
        <f t="shared" si="28"/>
        <v/>
      </c>
      <c r="AV277" s="34" t="str" cm="1">
        <f t="array" ref="AV277">IF(AU277= "","",IFERROR(SUMPRODUCT(LARGE($C277:$AP277,{1,2,3,4})), ""))</f>
        <v/>
      </c>
      <c r="AW277" s="34" t="str" cm="1">
        <f t="array" ref="AW277">IF(AV277&lt;&gt;"",(IFERROR(SUMPRODUCT(LARGE($C277:$AP277,{1,2,3,4,5,6,7})),"")),"")</f>
        <v/>
      </c>
      <c r="AX277" s="34" t="str" cm="1">
        <f t="array" ref="AX277">IF(AW277&lt;&gt;"",(IFERROR(SUMPRODUCT(LARGE($C277:$AP277,{1,2,3,4,5,6,7,8})),"")),"")</f>
        <v/>
      </c>
    </row>
    <row r="278" spans="1:50" ht="15" customHeight="1" x14ac:dyDescent="0.2">
      <c r="A278" s="52" t="str">
        <f t="shared" si="27"/>
        <v xml:space="preserve"> </v>
      </c>
      <c r="B278" s="14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41"/>
      <c r="AR278" s="42">
        <f t="shared" si="26"/>
        <v>0</v>
      </c>
      <c r="AS278" s="40">
        <f t="shared" si="25"/>
        <v>0</v>
      </c>
      <c r="AT278" s="49" cm="1">
        <f t="array" ref="AT278">IF($AS278&lt;=6,SUM($C278:$AP278),SUMPRODUCT(LARGE($C278:$AP278,{1,2,3,4,5,6})))</f>
        <v>0</v>
      </c>
      <c r="AU278" s="38" t="str">
        <f t="shared" si="28"/>
        <v/>
      </c>
      <c r="AV278" s="34" t="str" cm="1">
        <f t="array" ref="AV278">IF(AU278= "","",IFERROR(SUMPRODUCT(LARGE($C278:$AP278,{1,2,3,4})), ""))</f>
        <v/>
      </c>
      <c r="AW278" s="34" t="str" cm="1">
        <f t="array" ref="AW278">IF(AV278&lt;&gt;"",(IFERROR(SUMPRODUCT(LARGE($C278:$AP278,{1,2,3,4,5,6,7})),"")),"")</f>
        <v/>
      </c>
      <c r="AX278" s="34" t="str" cm="1">
        <f t="array" ref="AX278">IF(AW278&lt;&gt;"",(IFERROR(SUMPRODUCT(LARGE($C278:$AP278,{1,2,3,4,5,6,7,8})),"")),"")</f>
        <v/>
      </c>
    </row>
    <row r="279" spans="1:50" ht="15" customHeight="1" x14ac:dyDescent="0.2">
      <c r="A279" s="52" t="str">
        <f t="shared" si="27"/>
        <v xml:space="preserve"> </v>
      </c>
      <c r="B279" s="14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41"/>
      <c r="AR279" s="42">
        <f t="shared" si="26"/>
        <v>0</v>
      </c>
      <c r="AS279" s="40">
        <f t="shared" si="25"/>
        <v>0</v>
      </c>
      <c r="AT279" s="49" cm="1">
        <f t="array" ref="AT279">IF($AS279&lt;=6,SUM($C279:$AP279),SUMPRODUCT(LARGE($C279:$AP279,{1,2,3,4,5,6})))</f>
        <v>0</v>
      </c>
      <c r="AU279" s="38" t="str">
        <f t="shared" si="28"/>
        <v/>
      </c>
      <c r="AV279" s="34" t="str" cm="1">
        <f t="array" ref="AV279">IF(AU279= "","",IFERROR(SUMPRODUCT(LARGE($C279:$AP279,{1,2,3,4})), ""))</f>
        <v/>
      </c>
      <c r="AW279" s="34" t="str" cm="1">
        <f t="array" ref="AW279">IF(AV279&lt;&gt;"",(IFERROR(SUMPRODUCT(LARGE($C279:$AP279,{1,2,3,4,5,6,7})),"")),"")</f>
        <v/>
      </c>
      <c r="AX279" s="34" t="str" cm="1">
        <f t="array" ref="AX279">IF(AW279&lt;&gt;"",(IFERROR(SUMPRODUCT(LARGE($C279:$AP279,{1,2,3,4,5,6,7,8})),"")),"")</f>
        <v/>
      </c>
    </row>
    <row r="280" spans="1:50" ht="15" customHeight="1" x14ac:dyDescent="0.2">
      <c r="A280" s="52" t="str">
        <f t="shared" si="27"/>
        <v xml:space="preserve"> </v>
      </c>
      <c r="B280" s="14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41"/>
      <c r="AR280" s="42">
        <f t="shared" si="26"/>
        <v>0</v>
      </c>
      <c r="AS280" s="40">
        <f t="shared" si="25"/>
        <v>0</v>
      </c>
      <c r="AT280" s="49" cm="1">
        <f t="array" ref="AT280">IF($AS280&lt;=6,SUM($C280:$AP280),SUMPRODUCT(LARGE($C280:$AP280,{1,2,3,4,5,6})))</f>
        <v>0</v>
      </c>
      <c r="AU280" s="38" t="str">
        <f t="shared" si="28"/>
        <v/>
      </c>
      <c r="AV280" s="34" t="str" cm="1">
        <f t="array" ref="AV280">IF(AU280= "","",IFERROR(SUMPRODUCT(LARGE($C280:$AP280,{1,2,3,4})), ""))</f>
        <v/>
      </c>
      <c r="AW280" s="34" t="str" cm="1">
        <f t="array" ref="AW280">IF(AV280&lt;&gt;"",(IFERROR(SUMPRODUCT(LARGE($C280:$AP280,{1,2,3,4,5,6,7})),"")),"")</f>
        <v/>
      </c>
      <c r="AX280" s="34" t="str" cm="1">
        <f t="array" ref="AX280">IF(AW280&lt;&gt;"",(IFERROR(SUMPRODUCT(LARGE($C280:$AP280,{1,2,3,4,5,6,7,8})),"")),"")</f>
        <v/>
      </c>
    </row>
    <row r="281" spans="1:50" ht="15" customHeight="1" x14ac:dyDescent="0.2">
      <c r="A281" s="52" t="str">
        <f t="shared" si="27"/>
        <v xml:space="preserve"> </v>
      </c>
      <c r="B281" s="14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41"/>
      <c r="AR281" s="42">
        <f t="shared" si="26"/>
        <v>0</v>
      </c>
      <c r="AS281" s="40">
        <f t="shared" si="25"/>
        <v>0</v>
      </c>
      <c r="AT281" s="49" cm="1">
        <f t="array" ref="AT281">IF($AS281&lt;=6,SUM($C281:$AP281),SUMPRODUCT(LARGE($C281:$AP281,{1,2,3,4,5,6})))</f>
        <v>0</v>
      </c>
      <c r="AU281" s="38" t="str">
        <f t="shared" si="28"/>
        <v/>
      </c>
      <c r="AV281" s="34" t="str" cm="1">
        <f t="array" ref="AV281">IF(AU281= "","",IFERROR(SUMPRODUCT(LARGE($C281:$AP281,{1,2,3,4})), ""))</f>
        <v/>
      </c>
      <c r="AW281" s="34" t="str" cm="1">
        <f t="array" ref="AW281">IF(AV281&lt;&gt;"",(IFERROR(SUMPRODUCT(LARGE($C281:$AP281,{1,2,3,4,5,6,7})),"")),"")</f>
        <v/>
      </c>
      <c r="AX281" s="34" t="str" cm="1">
        <f t="array" ref="AX281">IF(AW281&lt;&gt;"",(IFERROR(SUMPRODUCT(LARGE($C281:$AP281,{1,2,3,4,5,6,7,8})),"")),"")</f>
        <v/>
      </c>
    </row>
    <row r="282" spans="1:50" ht="15" customHeight="1" x14ac:dyDescent="0.2">
      <c r="A282" s="52" t="str">
        <f t="shared" si="27"/>
        <v xml:space="preserve"> </v>
      </c>
      <c r="B282" s="14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41"/>
      <c r="AR282" s="42">
        <f t="shared" si="26"/>
        <v>0</v>
      </c>
      <c r="AS282" s="40">
        <f t="shared" si="25"/>
        <v>0</v>
      </c>
      <c r="AT282" s="49" cm="1">
        <f t="array" ref="AT282">IF($AS282&lt;=6,SUM($C282:$AP282),SUMPRODUCT(LARGE($C282:$AP282,{1,2,3,4,5,6})))</f>
        <v>0</v>
      </c>
      <c r="AU282" s="38" t="str">
        <f t="shared" si="28"/>
        <v/>
      </c>
      <c r="AV282" s="34" t="str" cm="1">
        <f t="array" ref="AV282">IF(AU282= "","",IFERROR(SUMPRODUCT(LARGE($C282:$AP282,{1,2,3,4})), ""))</f>
        <v/>
      </c>
      <c r="AW282" s="34" t="str" cm="1">
        <f t="array" ref="AW282">IF(AV282&lt;&gt;"",(IFERROR(SUMPRODUCT(LARGE($C282:$AP282,{1,2,3,4,5,6,7})),"")),"")</f>
        <v/>
      </c>
      <c r="AX282" s="34" t="str" cm="1">
        <f t="array" ref="AX282">IF(AW282&lt;&gt;"",(IFERROR(SUMPRODUCT(LARGE($C282:$AP282,{1,2,3,4,5,6,7,8})),"")),"")</f>
        <v/>
      </c>
    </row>
    <row r="283" spans="1:50" ht="15" customHeight="1" x14ac:dyDescent="0.2">
      <c r="A283" s="52" t="str">
        <f t="shared" si="27"/>
        <v xml:space="preserve"> </v>
      </c>
      <c r="B283" s="14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41"/>
      <c r="AR283" s="42">
        <f t="shared" si="26"/>
        <v>0</v>
      </c>
      <c r="AS283" s="40">
        <f t="shared" si="25"/>
        <v>0</v>
      </c>
      <c r="AT283" s="49" cm="1">
        <f t="array" ref="AT283">IF($AS283&lt;=6,SUM($C283:$AP283),SUMPRODUCT(LARGE($C283:$AP283,{1,2,3,4,5,6})))</f>
        <v>0</v>
      </c>
      <c r="AU283" s="38" t="str">
        <f t="shared" si="28"/>
        <v/>
      </c>
      <c r="AV283" s="34" t="str" cm="1">
        <f t="array" ref="AV283">IF(AU283= "","",IFERROR(SUMPRODUCT(LARGE($C283:$AP283,{1,2,3,4})), ""))</f>
        <v/>
      </c>
      <c r="AW283" s="34" t="str" cm="1">
        <f t="array" ref="AW283">IF(AV283&lt;&gt;"",(IFERROR(SUMPRODUCT(LARGE($C283:$AP283,{1,2,3,4,5,6,7})),"")),"")</f>
        <v/>
      </c>
      <c r="AX283" s="34" t="str" cm="1">
        <f t="array" ref="AX283">IF(AW283&lt;&gt;"",(IFERROR(SUMPRODUCT(LARGE($C283:$AP283,{1,2,3,4,5,6,7,8})),"")),"")</f>
        <v/>
      </c>
    </row>
    <row r="284" spans="1:50" ht="15" customHeight="1" x14ac:dyDescent="0.2">
      <c r="A284" s="52" t="str">
        <f t="shared" si="27"/>
        <v xml:space="preserve"> </v>
      </c>
      <c r="B284" s="14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41"/>
      <c r="AR284" s="42">
        <f t="shared" si="26"/>
        <v>0</v>
      </c>
      <c r="AS284" s="40">
        <f t="shared" si="25"/>
        <v>0</v>
      </c>
      <c r="AT284" s="49" cm="1">
        <f t="array" ref="AT284">IF($AS284&lt;=6,SUM($C284:$AP284),SUMPRODUCT(LARGE($C284:$AP284,{1,2,3,4,5,6})))</f>
        <v>0</v>
      </c>
      <c r="AU284" s="38" t="str">
        <f t="shared" si="28"/>
        <v/>
      </c>
      <c r="AV284" s="34" t="str" cm="1">
        <f t="array" ref="AV284">IF(AU284= "","",IFERROR(SUMPRODUCT(LARGE($C284:$AP284,{1,2,3,4})), ""))</f>
        <v/>
      </c>
      <c r="AW284" s="34" t="str" cm="1">
        <f t="array" ref="AW284">IF(AV284&lt;&gt;"",(IFERROR(SUMPRODUCT(LARGE($C284:$AP284,{1,2,3,4,5,6,7})),"")),"")</f>
        <v/>
      </c>
      <c r="AX284" s="34" t="str" cm="1">
        <f t="array" ref="AX284">IF(AW284&lt;&gt;"",(IFERROR(SUMPRODUCT(LARGE($C284:$AP284,{1,2,3,4,5,6,7,8})),"")),"")</f>
        <v/>
      </c>
    </row>
    <row r="285" spans="1:50" ht="15" customHeight="1" x14ac:dyDescent="0.2">
      <c r="A285" s="52" t="str">
        <f t="shared" si="27"/>
        <v xml:space="preserve"> </v>
      </c>
      <c r="B285" s="14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41"/>
      <c r="AR285" s="42">
        <f t="shared" si="26"/>
        <v>0</v>
      </c>
      <c r="AS285" s="40">
        <f t="shared" si="25"/>
        <v>0</v>
      </c>
      <c r="AT285" s="49" cm="1">
        <f t="array" ref="AT285">IF($AS285&lt;=6,SUM($C285:$AP285),SUMPRODUCT(LARGE($C285:$AP285,{1,2,3,4,5,6})))</f>
        <v>0</v>
      </c>
      <c r="AU285" s="38" t="str">
        <f t="shared" si="28"/>
        <v/>
      </c>
      <c r="AV285" s="34" t="str" cm="1">
        <f t="array" ref="AV285">IF(AU285= "","",IFERROR(SUMPRODUCT(LARGE($C285:$AP285,{1,2,3,4})), ""))</f>
        <v/>
      </c>
      <c r="AW285" s="34" t="str" cm="1">
        <f t="array" ref="AW285">IF(AV285&lt;&gt;"",(IFERROR(SUMPRODUCT(LARGE($C285:$AP285,{1,2,3,4,5,6,7})),"")),"")</f>
        <v/>
      </c>
      <c r="AX285" s="34" t="str" cm="1">
        <f t="array" ref="AX285">IF(AW285&lt;&gt;"",(IFERROR(SUMPRODUCT(LARGE($C285:$AP285,{1,2,3,4,5,6,7,8})),"")),"")</f>
        <v/>
      </c>
    </row>
    <row r="286" spans="1:50" ht="15" customHeight="1" x14ac:dyDescent="0.2">
      <c r="A286" s="52" t="str">
        <f t="shared" si="27"/>
        <v xml:space="preserve"> </v>
      </c>
      <c r="B286" s="14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41"/>
      <c r="AR286" s="42">
        <f t="shared" si="26"/>
        <v>0</v>
      </c>
      <c r="AS286" s="40">
        <f t="shared" si="25"/>
        <v>0</v>
      </c>
      <c r="AT286" s="49" cm="1">
        <f t="array" ref="AT286">IF($AS286&lt;=6,SUM($C286:$AP286),SUMPRODUCT(LARGE($C286:$AP286,{1,2,3,4,5,6})))</f>
        <v>0</v>
      </c>
      <c r="AU286" s="38" t="str">
        <f t="shared" si="28"/>
        <v/>
      </c>
      <c r="AV286" s="34" t="str" cm="1">
        <f t="array" ref="AV286">IF(AU286= "","",IFERROR(SUMPRODUCT(LARGE($C286:$AP286,{1,2,3,4})), ""))</f>
        <v/>
      </c>
      <c r="AW286" s="34" t="str" cm="1">
        <f t="array" ref="AW286">IF(AV286&lt;&gt;"",(IFERROR(SUMPRODUCT(LARGE($C286:$AP286,{1,2,3,4,5,6,7})),"")),"")</f>
        <v/>
      </c>
      <c r="AX286" s="34" t="str" cm="1">
        <f t="array" ref="AX286">IF(AW286&lt;&gt;"",(IFERROR(SUMPRODUCT(LARGE($C286:$AP286,{1,2,3,4,5,6,7,8})),"")),"")</f>
        <v/>
      </c>
    </row>
    <row r="287" spans="1:50" ht="15" customHeight="1" x14ac:dyDescent="0.2">
      <c r="A287" s="52" t="str">
        <f t="shared" si="27"/>
        <v xml:space="preserve"> </v>
      </c>
      <c r="B287" s="14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41"/>
      <c r="AR287" s="42">
        <f t="shared" si="26"/>
        <v>0</v>
      </c>
      <c r="AS287" s="40">
        <f t="shared" si="25"/>
        <v>0</v>
      </c>
      <c r="AT287" s="49" cm="1">
        <f t="array" ref="AT287">IF($AS287&lt;=6,SUM($C287:$AP287),SUMPRODUCT(LARGE($C287:$AP287,{1,2,3,4,5,6})))</f>
        <v>0</v>
      </c>
      <c r="AU287" s="38" t="str">
        <f t="shared" si="28"/>
        <v/>
      </c>
      <c r="AV287" s="34" t="str" cm="1">
        <f t="array" ref="AV287">IF(AU287= "","",IFERROR(SUMPRODUCT(LARGE($C287:$AP287,{1,2,3,4})), ""))</f>
        <v/>
      </c>
      <c r="AW287" s="34" t="str" cm="1">
        <f t="array" ref="AW287">IF(AV287&lt;&gt;"",(IFERROR(SUMPRODUCT(LARGE($C287:$AP287,{1,2,3,4,5,6,7})),"")),"")</f>
        <v/>
      </c>
      <c r="AX287" s="34" t="str" cm="1">
        <f t="array" ref="AX287">IF(AW287&lt;&gt;"",(IFERROR(SUMPRODUCT(LARGE($C287:$AP287,{1,2,3,4,5,6,7,8})),"")),"")</f>
        <v/>
      </c>
    </row>
    <row r="288" spans="1:50" ht="15" customHeight="1" x14ac:dyDescent="0.2">
      <c r="A288" s="52" t="str">
        <f t="shared" si="27"/>
        <v xml:space="preserve"> </v>
      </c>
      <c r="B288" s="14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41"/>
      <c r="AR288" s="42">
        <f t="shared" si="26"/>
        <v>0</v>
      </c>
      <c r="AS288" s="40">
        <f t="shared" si="25"/>
        <v>0</v>
      </c>
      <c r="AT288" s="49" cm="1">
        <f t="array" ref="AT288">IF($AS288&lt;=6,SUM($C288:$AP288),SUMPRODUCT(LARGE($C288:$AP288,{1,2,3,4,5,6})))</f>
        <v>0</v>
      </c>
      <c r="AU288" s="38" t="str">
        <f t="shared" si="28"/>
        <v/>
      </c>
      <c r="AV288" s="34" t="str" cm="1">
        <f t="array" ref="AV288">IF(AU288= "","",IFERROR(SUMPRODUCT(LARGE($C288:$AP288,{1,2,3,4})), ""))</f>
        <v/>
      </c>
      <c r="AW288" s="34" t="str" cm="1">
        <f t="array" ref="AW288">IF(AV288&lt;&gt;"",(IFERROR(SUMPRODUCT(LARGE($C288:$AP288,{1,2,3,4,5,6,7})),"")),"")</f>
        <v/>
      </c>
      <c r="AX288" s="34" t="str" cm="1">
        <f t="array" ref="AX288">IF(AW288&lt;&gt;"",(IFERROR(SUMPRODUCT(LARGE($C288:$AP288,{1,2,3,4,5,6,7,8})),"")),"")</f>
        <v/>
      </c>
    </row>
    <row r="289" spans="1:50" ht="15" customHeight="1" x14ac:dyDescent="0.2">
      <c r="A289" s="52" t="str">
        <f t="shared" si="27"/>
        <v xml:space="preserve"> </v>
      </c>
      <c r="B289" s="14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41"/>
      <c r="AR289" s="42">
        <f t="shared" si="26"/>
        <v>0</v>
      </c>
      <c r="AS289" s="40">
        <f t="shared" si="25"/>
        <v>0</v>
      </c>
      <c r="AT289" s="49" cm="1">
        <f t="array" ref="AT289">IF($AS289&lt;=6,SUM($C289:$AP289),SUMPRODUCT(LARGE($C289:$AP289,{1,2,3,4,5,6})))</f>
        <v>0</v>
      </c>
      <c r="AU289" s="38" t="str">
        <f t="shared" si="28"/>
        <v/>
      </c>
      <c r="AV289" s="34" t="str" cm="1">
        <f t="array" ref="AV289">IF(AU289= "","",IFERROR(SUMPRODUCT(LARGE($C289:$AP289,{1,2,3,4})), ""))</f>
        <v/>
      </c>
      <c r="AW289" s="34" t="str" cm="1">
        <f t="array" ref="AW289">IF(AV289&lt;&gt;"",(IFERROR(SUMPRODUCT(LARGE($C289:$AP289,{1,2,3,4,5,6,7})),"")),"")</f>
        <v/>
      </c>
      <c r="AX289" s="34" t="str" cm="1">
        <f t="array" ref="AX289">IF(AW289&lt;&gt;"",(IFERROR(SUMPRODUCT(LARGE($C289:$AP289,{1,2,3,4,5,6,7,8})),"")),"")</f>
        <v/>
      </c>
    </row>
    <row r="290" spans="1:50" ht="15" customHeight="1" x14ac:dyDescent="0.2">
      <c r="A290" s="52" t="str">
        <f t="shared" si="27"/>
        <v xml:space="preserve"> </v>
      </c>
      <c r="B290" s="14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41"/>
      <c r="AR290" s="42">
        <f t="shared" si="26"/>
        <v>0</v>
      </c>
      <c r="AS290" s="40">
        <f t="shared" si="25"/>
        <v>0</v>
      </c>
      <c r="AT290" s="49" cm="1">
        <f t="array" ref="AT290">IF($AS290&lt;=6,SUM($C290:$AP290),SUMPRODUCT(LARGE($C290:$AP290,{1,2,3,4,5,6})))</f>
        <v>0</v>
      </c>
      <c r="AU290" s="38" t="str">
        <f t="shared" si="28"/>
        <v/>
      </c>
      <c r="AV290" s="34" t="str" cm="1">
        <f t="array" ref="AV290">IF(AU290= "","",IFERROR(SUMPRODUCT(LARGE($C290:$AP290,{1,2,3,4})), ""))</f>
        <v/>
      </c>
      <c r="AW290" s="34" t="str" cm="1">
        <f t="array" ref="AW290">IF(AV290&lt;&gt;"",(IFERROR(SUMPRODUCT(LARGE($C290:$AP290,{1,2,3,4,5,6,7})),"")),"")</f>
        <v/>
      </c>
      <c r="AX290" s="34" t="str" cm="1">
        <f t="array" ref="AX290">IF(AW290&lt;&gt;"",(IFERROR(SUMPRODUCT(LARGE($C290:$AP290,{1,2,3,4,5,6,7,8})),"")),"")</f>
        <v/>
      </c>
    </row>
    <row r="291" spans="1:50" ht="15" customHeight="1" x14ac:dyDescent="0.2">
      <c r="A291" s="52" t="str">
        <f t="shared" si="27"/>
        <v xml:space="preserve"> </v>
      </c>
      <c r="B291" s="14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41"/>
      <c r="AR291" s="42">
        <f t="shared" si="26"/>
        <v>0</v>
      </c>
      <c r="AS291" s="40">
        <f t="shared" si="25"/>
        <v>0</v>
      </c>
      <c r="AT291" s="49" cm="1">
        <f t="array" ref="AT291">IF($AS291&lt;=6,SUM($C291:$AP291),SUMPRODUCT(LARGE($C291:$AP291,{1,2,3,4,5,6})))</f>
        <v>0</v>
      </c>
      <c r="AU291" s="38" t="str">
        <f t="shared" si="28"/>
        <v/>
      </c>
      <c r="AV291" s="34" t="str" cm="1">
        <f t="array" ref="AV291">IF(AU291= "","",IFERROR(SUMPRODUCT(LARGE($C291:$AP291,{1,2,3,4})), ""))</f>
        <v/>
      </c>
      <c r="AW291" s="34" t="str" cm="1">
        <f t="array" ref="AW291">IF(AV291&lt;&gt;"",(IFERROR(SUMPRODUCT(LARGE($C291:$AP291,{1,2,3,4,5,6,7})),"")),"")</f>
        <v/>
      </c>
      <c r="AX291" s="34" t="str" cm="1">
        <f t="array" ref="AX291">IF(AW291&lt;&gt;"",(IFERROR(SUMPRODUCT(LARGE($C291:$AP291,{1,2,3,4,5,6,7,8})),"")),"")</f>
        <v/>
      </c>
    </row>
    <row r="292" spans="1:50" ht="15" customHeight="1" x14ac:dyDescent="0.2">
      <c r="A292" s="52" t="str">
        <f t="shared" si="27"/>
        <v xml:space="preserve"> </v>
      </c>
      <c r="B292" s="14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41"/>
      <c r="AR292" s="42">
        <f t="shared" si="26"/>
        <v>0</v>
      </c>
      <c r="AS292" s="40">
        <f t="shared" ref="AS292:AS302" si="29">COUNTA(C292:AP292)</f>
        <v>0</v>
      </c>
      <c r="AT292" s="49" cm="1">
        <f t="array" ref="AT292">IF($AS292&lt;=6,SUM($C292:$AP292),SUMPRODUCT(LARGE($C292:$AP292,{1,2,3,4,5,6})))</f>
        <v>0</v>
      </c>
      <c r="AU292" s="38" t="str">
        <f t="shared" si="28"/>
        <v/>
      </c>
      <c r="AV292" s="34" t="str" cm="1">
        <f t="array" ref="AV292">IF(AU292= "","",IFERROR(SUMPRODUCT(LARGE($C292:$AP292,{1,2,3,4})), ""))</f>
        <v/>
      </c>
      <c r="AW292" s="34" t="str" cm="1">
        <f t="array" ref="AW292">IF(AV292&lt;&gt;"",(IFERROR(SUMPRODUCT(LARGE($C292:$AP292,{1,2,3,4,5,6,7})),"")),"")</f>
        <v/>
      </c>
      <c r="AX292" s="34" t="str" cm="1">
        <f t="array" ref="AX292">IF(AW292&lt;&gt;"",(IFERROR(SUMPRODUCT(LARGE($C292:$AP292,{1,2,3,4,5,6,7,8})),"")),"")</f>
        <v/>
      </c>
    </row>
    <row r="293" spans="1:50" ht="15" customHeight="1" x14ac:dyDescent="0.2">
      <c r="A293" s="52" t="str">
        <f t="shared" si="27"/>
        <v xml:space="preserve"> </v>
      </c>
      <c r="B293" s="14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41"/>
      <c r="AR293" s="42">
        <f t="shared" si="26"/>
        <v>0</v>
      </c>
      <c r="AS293" s="40">
        <f t="shared" si="29"/>
        <v>0</v>
      </c>
      <c r="AT293" s="49" cm="1">
        <f t="array" ref="AT293">IF($AS293&lt;=6,SUM($C293:$AP293),SUMPRODUCT(LARGE($C293:$AP293,{1,2,3,4,5,6})))</f>
        <v>0</v>
      </c>
      <c r="AU293" s="38" t="str">
        <f t="shared" si="28"/>
        <v/>
      </c>
      <c r="AV293" s="34" t="str" cm="1">
        <f t="array" ref="AV293">IF(AU293= "","",IFERROR(SUMPRODUCT(LARGE($C293:$AP293,{1,2,3,4})), ""))</f>
        <v/>
      </c>
      <c r="AW293" s="34" t="str" cm="1">
        <f t="array" ref="AW293">IF(AV293&lt;&gt;"",(IFERROR(SUMPRODUCT(LARGE($C293:$AP293,{1,2,3,4,5,6,7})),"")),"")</f>
        <v/>
      </c>
      <c r="AX293" s="34" t="str" cm="1">
        <f t="array" ref="AX293">IF(AW293&lt;&gt;"",(IFERROR(SUMPRODUCT(LARGE($C293:$AP293,{1,2,3,4,5,6,7,8})),"")),"")</f>
        <v/>
      </c>
    </row>
    <row r="294" spans="1:50" ht="15" customHeight="1" x14ac:dyDescent="0.2">
      <c r="A294" s="52" t="str">
        <f t="shared" si="27"/>
        <v xml:space="preserve"> </v>
      </c>
      <c r="B294" s="14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41"/>
      <c r="AR294" s="42">
        <f t="shared" si="26"/>
        <v>0</v>
      </c>
      <c r="AS294" s="40">
        <f t="shared" si="29"/>
        <v>0</v>
      </c>
      <c r="AT294" s="49" cm="1">
        <f t="array" ref="AT294">IF($AS294&lt;=6,SUM($C294:$AP294),SUMPRODUCT(LARGE($C294:$AP294,{1,2,3,4,5,6})))</f>
        <v>0</v>
      </c>
      <c r="AU294" s="38" t="str">
        <f t="shared" si="28"/>
        <v/>
      </c>
      <c r="AV294" s="34" t="str" cm="1">
        <f t="array" ref="AV294">IF(AU294= "","",IFERROR(SUMPRODUCT(LARGE($C294:$AP294,{1,2,3,4})), ""))</f>
        <v/>
      </c>
      <c r="AW294" s="34" t="str" cm="1">
        <f t="array" ref="AW294">IF(AV294&lt;&gt;"",(IFERROR(SUMPRODUCT(LARGE($C294:$AP294,{1,2,3,4,5,6,7})),"")),"")</f>
        <v/>
      </c>
      <c r="AX294" s="34" t="str" cm="1">
        <f t="array" ref="AX294">IF(AW294&lt;&gt;"",(IFERROR(SUMPRODUCT(LARGE($C294:$AP294,{1,2,3,4,5,6,7,8})),"")),"")</f>
        <v/>
      </c>
    </row>
    <row r="295" spans="1:50" ht="15" customHeight="1" x14ac:dyDescent="0.2">
      <c r="A295" s="52" t="str">
        <f t="shared" si="27"/>
        <v xml:space="preserve"> </v>
      </c>
      <c r="B295" s="14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41"/>
      <c r="AR295" s="42">
        <f t="shared" si="26"/>
        <v>0</v>
      </c>
      <c r="AS295" s="40">
        <f t="shared" si="29"/>
        <v>0</v>
      </c>
      <c r="AT295" s="49" cm="1">
        <f t="array" ref="AT295">IF($AS295&lt;=6,SUM($C295:$AP295),SUMPRODUCT(LARGE($C295:$AP295,{1,2,3,4,5,6})))</f>
        <v>0</v>
      </c>
      <c r="AU295" s="38" t="str">
        <f t="shared" si="28"/>
        <v/>
      </c>
      <c r="AV295" s="34" t="str" cm="1">
        <f t="array" ref="AV295">IF(AU295= "","",IFERROR(SUMPRODUCT(LARGE($C295:$AP295,{1,2,3,4})), ""))</f>
        <v/>
      </c>
      <c r="AW295" s="34" t="str" cm="1">
        <f t="array" ref="AW295">IF(AV295&lt;&gt;"",(IFERROR(SUMPRODUCT(LARGE($C295:$AP295,{1,2,3,4,5,6,7})),"")),"")</f>
        <v/>
      </c>
      <c r="AX295" s="34" t="str" cm="1">
        <f t="array" ref="AX295">IF(AW295&lt;&gt;"",(IFERROR(SUMPRODUCT(LARGE($C295:$AP295,{1,2,3,4,5,6,7,8})),"")),"")</f>
        <v/>
      </c>
    </row>
    <row r="296" spans="1:50" ht="15" customHeight="1" x14ac:dyDescent="0.2">
      <c r="A296" s="52" t="str">
        <f t="shared" si="27"/>
        <v xml:space="preserve"> </v>
      </c>
      <c r="B296" s="14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41"/>
      <c r="AR296" s="42">
        <f t="shared" si="26"/>
        <v>0</v>
      </c>
      <c r="AS296" s="40">
        <f t="shared" si="29"/>
        <v>0</v>
      </c>
      <c r="AT296" s="49" cm="1">
        <f t="array" ref="AT296">IF($AS296&lt;=6,SUM($C296:$AP296),SUMPRODUCT(LARGE($C296:$AP296,{1,2,3,4,5,6})))</f>
        <v>0</v>
      </c>
      <c r="AU296" s="38" t="str">
        <f t="shared" si="28"/>
        <v/>
      </c>
      <c r="AV296" s="34" t="str" cm="1">
        <f t="array" ref="AV296">IF(AU296= "","",IFERROR(SUMPRODUCT(LARGE($C296:$AP296,{1,2,3,4})), ""))</f>
        <v/>
      </c>
      <c r="AW296" s="34" t="str" cm="1">
        <f t="array" ref="AW296">IF(AV296&lt;&gt;"",(IFERROR(SUMPRODUCT(LARGE($C296:$AP296,{1,2,3,4,5,6,7})),"")),"")</f>
        <v/>
      </c>
      <c r="AX296" s="34" t="str" cm="1">
        <f t="array" ref="AX296">IF(AW296&lt;&gt;"",(IFERROR(SUMPRODUCT(LARGE($C296:$AP296,{1,2,3,4,5,6,7,8})),"")),"")</f>
        <v/>
      </c>
    </row>
    <row r="297" spans="1:50" ht="15" customHeight="1" x14ac:dyDescent="0.2">
      <c r="A297" s="52" t="str">
        <f t="shared" si="27"/>
        <v xml:space="preserve"> </v>
      </c>
      <c r="B297" s="14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41"/>
      <c r="AR297" s="42">
        <f t="shared" si="26"/>
        <v>0</v>
      </c>
      <c r="AS297" s="40">
        <f t="shared" si="29"/>
        <v>0</v>
      </c>
      <c r="AT297" s="49" cm="1">
        <f t="array" ref="AT297">IF($AS297&lt;=6,SUM($C297:$AP297),SUMPRODUCT(LARGE($C297:$AP297,{1,2,3,4,5,6})))</f>
        <v>0</v>
      </c>
      <c r="AU297" s="38" t="str">
        <f t="shared" si="28"/>
        <v/>
      </c>
      <c r="AV297" s="34" t="str" cm="1">
        <f t="array" ref="AV297">IF(AU297= "","",IFERROR(SUMPRODUCT(LARGE($C297:$AP297,{1,2,3,4})), ""))</f>
        <v/>
      </c>
      <c r="AW297" s="34" t="str" cm="1">
        <f t="array" ref="AW297">IF(AV297&lt;&gt;"",(IFERROR(SUMPRODUCT(LARGE($C297:$AP297,{1,2,3,4,5,6,7})),"")),"")</f>
        <v/>
      </c>
      <c r="AX297" s="34" t="str" cm="1">
        <f t="array" ref="AX297">IF(AW297&lt;&gt;"",(IFERROR(SUMPRODUCT(LARGE($C297:$AP297,{1,2,3,4,5,6,7,8})),"")),"")</f>
        <v/>
      </c>
    </row>
    <row r="298" spans="1:50" ht="15" customHeight="1" x14ac:dyDescent="0.2">
      <c r="A298" s="52" t="str">
        <f t="shared" si="27"/>
        <v xml:space="preserve"> </v>
      </c>
      <c r="B298" s="14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41"/>
      <c r="AR298" s="42">
        <f t="shared" si="26"/>
        <v>0</v>
      </c>
      <c r="AS298" s="40">
        <f t="shared" si="29"/>
        <v>0</v>
      </c>
      <c r="AT298" s="49" cm="1">
        <f t="array" ref="AT298">IF($AS298&lt;=6,SUM($C298:$AP298),SUMPRODUCT(LARGE($C298:$AP298,{1,2,3,4,5,6})))</f>
        <v>0</v>
      </c>
      <c r="AU298" s="38" t="str">
        <f t="shared" si="28"/>
        <v/>
      </c>
      <c r="AV298" s="34" t="str" cm="1">
        <f t="array" ref="AV298">IF(AU298= "","",IFERROR(SUMPRODUCT(LARGE($C298:$AP298,{1,2,3,4})), ""))</f>
        <v/>
      </c>
      <c r="AW298" s="34" t="str" cm="1">
        <f t="array" ref="AW298">IF(AV298&lt;&gt;"",(IFERROR(SUMPRODUCT(LARGE($C298:$AP298,{1,2,3,4,5,6,7})),"")),"")</f>
        <v/>
      </c>
      <c r="AX298" s="34" t="str" cm="1">
        <f t="array" ref="AX298">IF(AW298&lt;&gt;"",(IFERROR(SUMPRODUCT(LARGE($C298:$AP298,{1,2,3,4,5,6,7,8})),"")),"")</f>
        <v/>
      </c>
    </row>
    <row r="299" spans="1:50" ht="15" customHeight="1" x14ac:dyDescent="0.2">
      <c r="A299" s="52" t="str">
        <f t="shared" si="27"/>
        <v xml:space="preserve"> </v>
      </c>
      <c r="B299" s="14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41"/>
      <c r="AR299" s="42">
        <f t="shared" si="26"/>
        <v>0</v>
      </c>
      <c r="AS299" s="40">
        <f t="shared" si="29"/>
        <v>0</v>
      </c>
      <c r="AT299" s="49" cm="1">
        <f t="array" ref="AT299">IF($AS299&lt;=6,SUM($C299:$AP299),SUMPRODUCT(LARGE($C299:$AP299,{1,2,3,4,5,6})))</f>
        <v>0</v>
      </c>
      <c r="AU299" s="38" t="str">
        <f t="shared" si="28"/>
        <v/>
      </c>
      <c r="AV299" s="34" t="str" cm="1">
        <f t="array" ref="AV299">IF(AU299= "","",IFERROR(SUMPRODUCT(LARGE($C299:$AP299,{1,2,3,4})), ""))</f>
        <v/>
      </c>
      <c r="AW299" s="34" t="str" cm="1">
        <f t="array" ref="AW299">IF(AV299&lt;&gt;"",(IFERROR(SUMPRODUCT(LARGE($C299:$AP299,{1,2,3,4,5,6,7})),"")),"")</f>
        <v/>
      </c>
      <c r="AX299" s="34" t="str" cm="1">
        <f t="array" ref="AX299">IF(AW299&lt;&gt;"",(IFERROR(SUMPRODUCT(LARGE($C299:$AP299,{1,2,3,4,5,6,7,8})),"")),"")</f>
        <v/>
      </c>
    </row>
    <row r="300" spans="1:50" ht="15" customHeight="1" x14ac:dyDescent="0.2">
      <c r="A300" s="52" t="str">
        <f t="shared" si="27"/>
        <v xml:space="preserve"> </v>
      </c>
      <c r="B300" s="14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41"/>
      <c r="AR300" s="42">
        <f t="shared" si="26"/>
        <v>0</v>
      </c>
      <c r="AS300" s="40">
        <f t="shared" si="29"/>
        <v>0</v>
      </c>
      <c r="AT300" s="49" cm="1">
        <f t="array" ref="AT300">IF($AS300&lt;=6,SUM($C300:$AP300),SUMPRODUCT(LARGE($C300:$AP300,{1,2,3,4,5,6})))</f>
        <v>0</v>
      </c>
      <c r="AU300" s="38" t="str">
        <f t="shared" si="28"/>
        <v/>
      </c>
      <c r="AV300" s="34" t="str" cm="1">
        <f t="array" ref="AV300">IF(AU300= "","",IFERROR(SUMPRODUCT(LARGE($C300:$AP300,{1,2,3,4})), ""))</f>
        <v/>
      </c>
      <c r="AW300" s="34" t="str" cm="1">
        <f t="array" ref="AW300">IF(AV300&lt;&gt;"",(IFERROR(SUMPRODUCT(LARGE($C300:$AP300,{1,2,3,4,5,6,7})),"")),"")</f>
        <v/>
      </c>
      <c r="AX300" s="34" t="str" cm="1">
        <f t="array" ref="AX300">IF(AW300&lt;&gt;"",(IFERROR(SUMPRODUCT(LARGE($C300:$AP300,{1,2,3,4,5,6,7,8})),"")),"")</f>
        <v/>
      </c>
    </row>
    <row r="301" spans="1:50" ht="15" customHeight="1" x14ac:dyDescent="0.2">
      <c r="B301" s="14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41"/>
      <c r="AR301" s="42">
        <f t="shared" si="26"/>
        <v>0</v>
      </c>
      <c r="AS301" s="40">
        <f t="shared" si="29"/>
        <v>0</v>
      </c>
      <c r="AT301" s="49" cm="1">
        <f t="array" ref="AT301">IF($AS301&lt;=6,SUM($C301:$AP301),SUMPRODUCT(LARGE($C301:$AP301,{1,2,3,4,5,6})))</f>
        <v>0</v>
      </c>
      <c r="AU301" s="38" t="str">
        <f t="shared" si="28"/>
        <v/>
      </c>
      <c r="AV301" s="34" t="str" cm="1">
        <f t="array" ref="AV301">IF(AU301= "","",IFERROR(SUMPRODUCT(LARGE($C301:$AP301,{1,2,3,4})), ""))</f>
        <v/>
      </c>
      <c r="AW301" s="34" t="str" cm="1">
        <f t="array" ref="AW301">IF(AV301&lt;&gt;"",(IFERROR(SUMPRODUCT(LARGE($C301:$AP301,{1,2,3,4,5,6,7})),"")),"")</f>
        <v/>
      </c>
      <c r="AX301" s="34" t="str" cm="1">
        <f t="array" ref="AX301">IF(AW301&lt;&gt;"",(IFERROR(SUMPRODUCT(LARGE($C301:$AP301,{1,2,3,4,5,6,7,8})),"")),"")</f>
        <v/>
      </c>
    </row>
    <row r="302" spans="1:50" ht="15" customHeight="1" x14ac:dyDescent="0.2">
      <c r="B302" s="14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41"/>
      <c r="AR302" s="42">
        <f t="shared" si="26"/>
        <v>0</v>
      </c>
      <c r="AS302" s="40">
        <f t="shared" si="29"/>
        <v>0</v>
      </c>
      <c r="AT302" s="49" cm="1">
        <f t="array" ref="AT302">IF($AS302&lt;=6,SUM($C302:$AP302),SUMPRODUCT(LARGE($C302:$AP302,{1,2,3,4,5,6})))</f>
        <v>0</v>
      </c>
      <c r="AU302" s="38" t="str">
        <f t="shared" si="28"/>
        <v/>
      </c>
      <c r="AV302" s="34" t="str" cm="1">
        <f t="array" ref="AV302">IF(AU302= "","",IFERROR(SUMPRODUCT(LARGE($C302:$AP302,{1,2,3,4})), ""))</f>
        <v/>
      </c>
      <c r="AW302" s="34" t="str" cm="1">
        <f t="array" ref="AW302">IF(AV302&lt;&gt;"",(IFERROR(SUMPRODUCT(LARGE($C302:$AP302,{1,2,3,4,5,6,7})),"")),"")</f>
        <v/>
      </c>
      <c r="AX302" s="34" t="str" cm="1">
        <f t="array" ref="AX302">IF(AW302&lt;&gt;"",(IFERROR(SUMPRODUCT(LARGE($C302:$AP302,{1,2,3,4,5,6,7,8})),"")),"")</f>
        <v/>
      </c>
    </row>
  </sheetData>
  <autoFilter ref="B3:AP300"/>
  <sortState ref="B4:AX124">
    <sortCondition ref="B4:B124"/>
  </sortState>
  <phoneticPr fontId="1" type="noConversion"/>
  <conditionalFormatting sqref="AS4:AS302">
    <cfRule type="cellIs" dxfId="15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EC749EED7FAF4281BCDDC624D333B9" ma:contentTypeVersion="10" ma:contentTypeDescription="Create a new document." ma:contentTypeScope="" ma:versionID="a2379ee59f859abc9cec6c820e12fec0">
  <xsd:schema xmlns:xsd="http://www.w3.org/2001/XMLSchema" xmlns:xs="http://www.w3.org/2001/XMLSchema" xmlns:p="http://schemas.microsoft.com/office/2006/metadata/properties" xmlns:ns3="6bc51502-8892-43a1-83e5-68c02969eba0" xmlns:ns4="03dffa22-77e0-4708-be89-ddc089bfb4fa" targetNamespace="http://schemas.microsoft.com/office/2006/metadata/properties" ma:root="true" ma:fieldsID="03f76d3d90c8ac72c5d193cd9491d877" ns3:_="" ns4:_="">
    <xsd:import namespace="6bc51502-8892-43a1-83e5-68c02969eba0"/>
    <xsd:import namespace="03dffa22-77e0-4708-be89-ddc089bfb4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c51502-8892-43a1-83e5-68c02969eb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ffa22-77e0-4708-be89-ddc089bfb4f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96716A-3907-4A04-A188-AB2CA95BE59F}">
  <ds:schemaRefs>
    <ds:schemaRef ds:uri="http://www.w3.org/XML/1998/namespace"/>
    <ds:schemaRef ds:uri="http://purl.org/dc/elements/1.1/"/>
    <ds:schemaRef ds:uri="6bc51502-8892-43a1-83e5-68c02969eba0"/>
    <ds:schemaRef ds:uri="03dffa22-77e0-4708-be89-ddc089bfb4fa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1E6D8F6-3452-48FA-99C6-2484D3CAF8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c51502-8892-43a1-83e5-68c02969eba0"/>
    <ds:schemaRef ds:uri="03dffa22-77e0-4708-be89-ddc089bfb4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08C6A7-7C0D-4A54-B6C8-A26F49A8FF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25</vt:i4>
      </vt:variant>
    </vt:vector>
  </HeadingPairs>
  <TitlesOfParts>
    <vt:vector size="47" baseType="lpstr">
      <vt:lpstr>TEST PAGE</vt:lpstr>
      <vt:lpstr>Abbreviations</vt:lpstr>
      <vt:lpstr>Founders</vt:lpstr>
      <vt:lpstr>Scholastic</vt:lpstr>
      <vt:lpstr>CC List</vt:lpstr>
      <vt:lpstr>CC</vt:lpstr>
      <vt:lpstr>Novice</vt:lpstr>
      <vt:lpstr>Nov Speaks</vt:lpstr>
      <vt:lpstr>NoviceSquad</vt:lpstr>
      <vt:lpstr>JV</vt:lpstr>
      <vt:lpstr>JV Speaks</vt:lpstr>
      <vt:lpstr>JV Squad</vt:lpstr>
      <vt:lpstr>Varsity</vt:lpstr>
      <vt:lpstr>Var Speaks</vt:lpstr>
      <vt:lpstr>VarsitySquad</vt:lpstr>
      <vt:lpstr>Pro</vt:lpstr>
      <vt:lpstr>Pro Speaks</vt:lpstr>
      <vt:lpstr>ProSquad</vt:lpstr>
      <vt:lpstr>Team</vt:lpstr>
      <vt:lpstr>Team Speaks</vt:lpstr>
      <vt:lpstr>Team-Squad</vt:lpstr>
      <vt:lpstr>TEAM CC</vt:lpstr>
      <vt:lpstr>Abbreviations!Print_Area</vt:lpstr>
      <vt:lpstr>Founders!Print_Area</vt:lpstr>
      <vt:lpstr>JV!Print_Area</vt:lpstr>
      <vt:lpstr>'JV Speaks'!Print_Area</vt:lpstr>
      <vt:lpstr>'JV Squad'!Print_Area</vt:lpstr>
      <vt:lpstr>'Nov Speaks'!Print_Area</vt:lpstr>
      <vt:lpstr>Novice!Print_Area</vt:lpstr>
      <vt:lpstr>NoviceSquad!Print_Area</vt:lpstr>
      <vt:lpstr>Pro!Print_Area</vt:lpstr>
      <vt:lpstr>'Pro Speaks'!Print_Area</vt:lpstr>
      <vt:lpstr>ProSquad!Print_Area</vt:lpstr>
      <vt:lpstr>Scholastic!Print_Area</vt:lpstr>
      <vt:lpstr>Team!Print_Area</vt:lpstr>
      <vt:lpstr>'Team Speaks'!Print_Area</vt:lpstr>
      <vt:lpstr>'Team-Squad'!Print_Area</vt:lpstr>
      <vt:lpstr>'TEST PAGE'!Print_Area</vt:lpstr>
      <vt:lpstr>'Var Speaks'!Print_Area</vt:lpstr>
      <vt:lpstr>Varsity!Print_Area</vt:lpstr>
      <vt:lpstr>VarsitySquad!Print_Area</vt:lpstr>
      <vt:lpstr>Founders!Print_Titles</vt:lpstr>
      <vt:lpstr>'Nov Speaks'!Print_Titles</vt:lpstr>
      <vt:lpstr>Novice!Print_Titles</vt:lpstr>
      <vt:lpstr>Pro!Print_Titles</vt:lpstr>
      <vt:lpstr>'TEST PAGE'!Print_Titles</vt:lpstr>
      <vt:lpstr>Varsity!Print_Titles</vt:lpstr>
    </vt:vector>
  </TitlesOfParts>
  <Manager/>
  <Company>BPCC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Preston Langley</dc:creator>
  <cp:keywords/>
  <dc:description/>
  <cp:lastModifiedBy>Ganakos, Joseph</cp:lastModifiedBy>
  <cp:revision/>
  <dcterms:created xsi:type="dcterms:W3CDTF">2007-12-03T20:23:19Z</dcterms:created>
  <dcterms:modified xsi:type="dcterms:W3CDTF">2023-04-05T17:00:40Z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0x0101002AEC749EED7FAF4281BCDDC624D333B9</vt:lpwstr>
  </property>
</Properties>
</file>